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charts/chart12.xml" ContentType="application/vnd.openxmlformats-officedocument.drawingml.chart+xml"/>
  <Override PartName="/xl/theme/themeOverride5.xml" ContentType="application/vnd.openxmlformats-officedocument.themeOverride+xml"/>
  <Override PartName="/xl/drawings/drawing23.xml" ContentType="application/vnd.openxmlformats-officedocument.drawing+xml"/>
  <Override PartName="/xl/charts/chart13.xml" ContentType="application/vnd.openxmlformats-officedocument.drawingml.chart+xml"/>
  <Override PartName="/xl/theme/themeOverride6.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xml"/>
  <Override PartName="/xl/charts/chart15.xml" ContentType="application/vnd.openxmlformats-officedocument.drawingml.chart+xml"/>
  <Override PartName="/xl/theme/themeOverride7.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theme/themeOverride8.xml" ContentType="application/vnd.openxmlformats-officedocument.themeOverride+xml"/>
  <Override PartName="/xl/drawings/drawing29.xml" ContentType="application/vnd.openxmlformats-officedocument.drawing+xml"/>
  <Override PartName="/xl/charts/chart17.xml" ContentType="application/vnd.openxmlformats-officedocument.drawingml.chart+xml"/>
  <Override PartName="/xl/drawings/drawing3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theme/themeOverride9.xml" ContentType="application/vnd.openxmlformats-officedocument.themeOverride+xml"/>
  <Override PartName="/xl/drawings/drawing31.xml" ContentType="application/vnd.openxmlformats-officedocument.drawing+xml"/>
  <Override PartName="/xl/charts/chart20.xml" ContentType="application/vnd.openxmlformats-officedocument.drawingml.chart+xml"/>
  <Override PartName="/xl/drawings/drawing32.xml" ContentType="application/vnd.openxmlformats-officedocument.drawing+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drawings/drawing36.xml" ContentType="application/vnd.openxmlformats-officedocument.drawing+xml"/>
  <Override PartName="/xl/charts/chart24.xml" ContentType="application/vnd.openxmlformats-officedocument.drawingml.chart+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charts/chart26.xml" ContentType="application/vnd.openxmlformats-officedocument.drawingml.chart+xml"/>
  <Override PartName="/xl/drawings/drawing39.xml" ContentType="application/vnd.openxmlformats-officedocument.drawing+xml"/>
  <Override PartName="/xl/charts/chart27.xml" ContentType="application/vnd.openxmlformats-officedocument.drawingml.chart+xml"/>
  <Override PartName="/xl/drawings/drawing40.xml" ContentType="application/vnd.openxmlformats-officedocument.drawing+xml"/>
  <Override PartName="/xl/charts/chart28.xml" ContentType="application/vnd.openxmlformats-officedocument.drawingml.chart+xml"/>
  <Override PartName="/xl/drawings/drawing41.xml" ContentType="application/vnd.openxmlformats-officedocument.drawing+xml"/>
  <Override PartName="/xl/charts/chart29.xml" ContentType="application/vnd.openxmlformats-officedocument.drawingml.chart+xml"/>
  <Override PartName="/xl/drawings/drawing42.xml" ContentType="application/vnd.openxmlformats-officedocument.drawing+xml"/>
  <Override PartName="/xl/charts/chart30.xml" ContentType="application/vnd.openxmlformats-officedocument.drawingml.chart+xml"/>
  <Override PartName="/xl/drawings/drawing43.xml" ContentType="application/vnd.openxmlformats-officedocument.drawing+xml"/>
  <Override PartName="/xl/charts/chart31.xml" ContentType="application/vnd.openxmlformats-officedocument.drawingml.chart+xml"/>
  <Override PartName="/xl/drawings/drawing44.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45.xml" ContentType="application/vnd.openxmlformats-officedocument.drawing+xml"/>
  <Override PartName="/xl/charts/chart35.xml" ContentType="application/vnd.openxmlformats-officedocument.drawingml.chart+xml"/>
  <Override PartName="/xl/drawings/drawing46.xml" ContentType="application/vnd.openxmlformats-officedocument.drawing+xml"/>
  <Override PartName="/xl/charts/chart36.xml" ContentType="application/vnd.openxmlformats-officedocument.drawingml.chart+xml"/>
  <Override PartName="/xl/theme/themeOverride10.xml" ContentType="application/vnd.openxmlformats-officedocument.themeOverride+xml"/>
  <Override PartName="/xl/drawings/drawing47.xml" ContentType="application/vnd.openxmlformats-officedocument.drawing+xml"/>
  <Override PartName="/xl/charts/chart37.xml" ContentType="application/vnd.openxmlformats-officedocument.drawingml.chart+xml"/>
  <Override PartName="/xl/theme/themeOverride11.xml" ContentType="application/vnd.openxmlformats-officedocument.themeOverride+xml"/>
  <Override PartName="/xl/drawings/drawing48.xml" ContentType="application/vnd.openxmlformats-officedocument.drawing+xml"/>
  <Override PartName="/xl/charts/chart38.xml" ContentType="application/vnd.openxmlformats-officedocument.drawingml.chart+xml"/>
  <Override PartName="/xl/theme/themeOverride12.xml" ContentType="application/vnd.openxmlformats-officedocument.themeOverride+xml"/>
  <Override PartName="/xl/drawings/drawing49.xml" ContentType="application/vnd.openxmlformats-officedocument.drawing+xml"/>
  <Override PartName="/xl/charts/chart39.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40.xml" ContentType="application/vnd.openxmlformats-officedocument.drawingml.chart+xml"/>
  <Override PartName="/xl/drawings/drawing52.xml" ContentType="application/vnd.openxmlformats-officedocument.drawing+xml"/>
  <Override PartName="/xl/charts/chart41.xml" ContentType="application/vnd.openxmlformats-officedocument.drawingml.chart+xml"/>
  <Override PartName="/xl/theme/themeOverride13.xml" ContentType="application/vnd.openxmlformats-officedocument.themeOverride+xml"/>
  <Override PartName="/xl/drawings/drawing53.xml" ContentType="application/vnd.openxmlformats-officedocument.drawing+xml"/>
  <Override PartName="/xl/charts/chart42.xml" ContentType="application/vnd.openxmlformats-officedocument.drawingml.chart+xml"/>
  <Override PartName="/xl/drawings/drawing54.xml" ContentType="application/vnd.openxmlformats-officedocument.drawing+xml"/>
  <Override PartName="/xl/charts/chart43.xml" ContentType="application/vnd.openxmlformats-officedocument.drawingml.chart+xml"/>
  <Override PartName="/xl/drawings/drawing55.xml" ContentType="application/vnd.openxmlformats-officedocument.drawing+xml"/>
  <Override PartName="/xl/charts/chart44.xml" ContentType="application/vnd.openxmlformats-officedocument.drawingml.chart+xml"/>
  <Override PartName="/xl/theme/themeOverride14.xml" ContentType="application/vnd.openxmlformats-officedocument.themeOverride+xml"/>
  <Override PartName="/xl/drawings/drawing56.xml" ContentType="application/vnd.openxmlformats-officedocument.drawing+xml"/>
  <Override PartName="/xl/charts/chart45.xml" ContentType="application/vnd.openxmlformats-officedocument.drawingml.chart+xml"/>
  <Override PartName="/xl/drawings/drawing57.xml" ContentType="application/vnd.openxmlformats-officedocument.drawing+xml"/>
  <Override PartName="/xl/charts/chart46.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7.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48.xml" ContentType="application/vnd.openxmlformats-officedocument.drawingml.chart+xml"/>
  <Override PartName="/xl/drawings/drawing62.xml" ContentType="application/vnd.openxmlformats-officedocument.drawing+xml"/>
  <Override PartName="/xl/charts/chart49.xml" ContentType="application/vnd.openxmlformats-officedocument.drawingml.chart+xml"/>
  <Override PartName="/xl/drawings/drawing63.xml" ContentType="application/vnd.openxmlformats-officedocument.drawing+xml"/>
  <Override PartName="/xl/charts/chart50.xml" ContentType="application/vnd.openxmlformats-officedocument.drawingml.chart+xml"/>
  <Override PartName="/xl/drawings/drawing64.xml" ContentType="application/vnd.openxmlformats-officedocument.drawing+xml"/>
  <Override PartName="/xl/charts/chart51.xml" ContentType="application/vnd.openxmlformats-officedocument.drawingml.chart+xml"/>
  <Override PartName="/xl/drawings/drawing65.xml" ContentType="application/vnd.openxmlformats-officedocument.drawing+xml"/>
  <Override PartName="/xl/charts/chart52.xml" ContentType="application/vnd.openxmlformats-officedocument.drawingml.chart+xml"/>
  <Override PartName="/xl/drawings/drawing66.xml" ContentType="application/vnd.openxmlformats-officedocument.drawing+xml"/>
  <Override PartName="/xl/charts/chart53.xml" ContentType="application/vnd.openxmlformats-officedocument.drawingml.chart+xml"/>
  <Override PartName="/xl/drawings/drawing67.xml" ContentType="application/vnd.openxmlformats-officedocument.drawing+xml"/>
  <Override PartName="/xl/charts/chart54.xml" ContentType="application/vnd.openxmlformats-officedocument.drawingml.chart+xml"/>
  <Override PartName="/xl/drawings/drawing68.xml" ContentType="application/vnd.openxmlformats-officedocument.drawing+xml"/>
  <Override PartName="/xl/charts/chart55.xml" ContentType="application/vnd.openxmlformats-officedocument.drawingml.chart+xml"/>
  <Override PartName="/xl/drawings/drawing69.xml" ContentType="application/vnd.openxmlformats-officedocument.drawing+xml"/>
  <Override PartName="/xl/charts/chart56.xml" ContentType="application/vnd.openxmlformats-officedocument.drawingml.chart+xml"/>
  <Override PartName="/xl/drawings/drawing70.xml" ContentType="application/vnd.openxmlformats-officedocument.drawing+xml"/>
  <Override PartName="/xl/charts/chart57.xml" ContentType="application/vnd.openxmlformats-officedocument.drawingml.chart+xml"/>
  <Override PartName="/xl/drawings/drawing71.xml" ContentType="application/vnd.openxmlformats-officedocument.drawing+xml"/>
  <Override PartName="/xl/charts/chart58.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59.xml" ContentType="application/vnd.openxmlformats-officedocument.drawingml.chart+xml"/>
  <Override PartName="/xl/drawings/drawing74.xml" ContentType="application/vnd.openxmlformats-officedocument.drawing+xml"/>
  <Override PartName="/xl/charts/chart60.xml" ContentType="application/vnd.openxmlformats-officedocument.drawingml.chart+xml"/>
  <Override PartName="/xl/drawings/drawing75.xml" ContentType="application/vnd.openxmlformats-officedocument.drawing+xml"/>
  <Override PartName="/xl/charts/chart6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6.xml" ContentType="application/vnd.openxmlformats-officedocument.drawingml.chartshapes+xml"/>
  <Override PartName="/xl/drawings/drawing77.xml" ContentType="application/vnd.openxmlformats-officedocument.drawing+xml"/>
  <Override PartName="/xl/charts/chart62.xml" ContentType="application/vnd.openxmlformats-officedocument.drawingml.chart+xml"/>
  <Override PartName="/xl/drawings/drawing78.xml" ContentType="application/vnd.openxmlformats-officedocument.drawing+xml"/>
  <Override PartName="/xl/charts/chart63.xml" ContentType="application/vnd.openxmlformats-officedocument.drawingml.chart+xml"/>
  <Override PartName="/xl/drawings/drawing79.xml" ContentType="application/vnd.openxmlformats-officedocument.drawing+xml"/>
  <Override PartName="/xl/charts/chart64.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65.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drawings/drawing84.xml" ContentType="application/vnd.openxmlformats-officedocument.drawing+xml"/>
  <Override PartName="/xl/charts/chart66.xml" ContentType="application/vnd.openxmlformats-officedocument.drawingml.chart+xml"/>
  <Override PartName="/xl/drawings/drawing85.xml" ContentType="application/vnd.openxmlformats-officedocument.drawing+xml"/>
  <Override PartName="/xl/charts/chart67.xml" ContentType="application/vnd.openxmlformats-officedocument.drawingml.chart+xml"/>
  <Override PartName="/xl/theme/themeOverride15.xml" ContentType="application/vnd.openxmlformats-officedocument.themeOverride+xml"/>
  <Override PartName="/xl/drawings/drawing86.xml" ContentType="application/vnd.openxmlformats-officedocument.drawing+xml"/>
  <Override PartName="/xl/charts/chart68.xml" ContentType="application/vnd.openxmlformats-officedocument.drawingml.chart+xml"/>
  <Override PartName="/xl/theme/themeOverride16.xml" ContentType="application/vnd.openxmlformats-officedocument.themeOverride+xml"/>
  <Override PartName="/xl/drawings/drawing87.xml" ContentType="application/vnd.openxmlformats-officedocument.drawing+xml"/>
  <Override PartName="/xl/charts/chart69.xml" ContentType="application/vnd.openxmlformats-officedocument.drawingml.chart+xml"/>
  <Override PartName="/xl/theme/themeOverride17.xml" ContentType="application/vnd.openxmlformats-officedocument.themeOverride+xml"/>
  <Override PartName="/xl/drawings/drawing88.xml" ContentType="application/vnd.openxmlformats-officedocument.drawing+xml"/>
  <Override PartName="/xl/charts/chart70.xml" ContentType="application/vnd.openxmlformats-officedocument.drawingml.chart+xml"/>
  <Override PartName="/xl/theme/themeOverride18.xml" ContentType="application/vnd.openxmlformats-officedocument.themeOverride+xml"/>
  <Override PartName="/xl/drawings/drawing89.xml" ContentType="application/vnd.openxmlformats-officedocument.drawing+xml"/>
  <Override PartName="/xl/charts/chart71.xml" ContentType="application/vnd.openxmlformats-officedocument.drawingml.chart+xml"/>
  <Override PartName="/xl/theme/themeOverride19.xml" ContentType="application/vnd.openxmlformats-officedocument.themeOverride+xml"/>
  <Override PartName="/xl/drawings/drawing90.xml" ContentType="application/vnd.openxmlformats-officedocument.drawing+xml"/>
  <Override PartName="/xl/charts/chart72.xml" ContentType="application/vnd.openxmlformats-officedocument.drawingml.chart+xml"/>
  <Override PartName="/xl/drawings/drawing91.xml" ContentType="application/vnd.openxmlformats-officedocument.drawing+xml"/>
  <Override PartName="/xl/charts/chart73.xml" ContentType="application/vnd.openxmlformats-officedocument.drawingml.chart+xml"/>
  <Override PartName="/xl/drawings/drawing92.xml" ContentType="application/vnd.openxmlformats-officedocument.drawing+xml"/>
  <Override PartName="/xl/charts/chart74.xml" ContentType="application/vnd.openxmlformats-officedocument.drawingml.chart+xml"/>
  <Override PartName="/xl/drawings/drawing93.xml" ContentType="application/vnd.openxmlformats-officedocument.drawing+xml"/>
  <Override PartName="/xl/charts/chart75.xml" ContentType="application/vnd.openxmlformats-officedocument.drawingml.chart+xml"/>
  <Override PartName="/xl/drawings/drawing94.xml" ContentType="application/vnd.openxmlformats-officedocument.drawing+xml"/>
  <Override PartName="/xl/charts/chart76.xml" ContentType="application/vnd.openxmlformats-officedocument.drawingml.chart+xml"/>
  <Override PartName="/xl/drawings/drawing95.xml" ContentType="application/vnd.openxmlformats-officedocument.drawing+xml"/>
  <Override PartName="/xl/charts/chart77.xml" ContentType="application/vnd.openxmlformats-officedocument.drawingml.chart+xml"/>
  <Override PartName="/xl/drawings/drawing96.xml" ContentType="application/vnd.openxmlformats-officedocument.drawing+xml"/>
  <Override PartName="/xl/charts/chart78.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79.xml" ContentType="application/vnd.openxmlformats-officedocument.drawingml.chart+xml"/>
  <Override PartName="/xl/drawings/drawing99.xml" ContentType="application/vnd.openxmlformats-officedocument.drawing+xml"/>
  <Override PartName="/xl/charts/chart80.xml" ContentType="application/vnd.openxmlformats-officedocument.drawingml.chart+xml"/>
  <Override PartName="/xl/drawings/drawing100.xml" ContentType="application/vnd.openxmlformats-officedocument.drawing+xml"/>
  <Override PartName="/xl/charts/chart81.xml" ContentType="application/vnd.openxmlformats-officedocument.drawingml.chart+xml"/>
  <Override PartName="/xl/drawings/drawing101.xml" ContentType="application/vnd.openxmlformats-officedocument.drawingml.chartshapes+xml"/>
  <Override PartName="/xl/drawings/drawing102.xml" ContentType="application/vnd.openxmlformats-officedocument.drawing+xml"/>
  <Override PartName="/xl/charts/chart82.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83.xml" ContentType="application/vnd.openxmlformats-officedocument.drawingml.chart+xml"/>
  <Override PartName="/xl/drawings/drawing105.xml" ContentType="application/vnd.openxmlformats-officedocument.drawing+xml"/>
  <Override PartName="/xl/charts/chart84.xml" ContentType="application/vnd.openxmlformats-officedocument.drawingml.chart+xml"/>
  <Override PartName="/xl/drawings/drawing106.xml" ContentType="application/vnd.openxmlformats-officedocument.drawing+xml"/>
  <Override PartName="/xl/charts/chart85.xml" ContentType="application/vnd.openxmlformats-officedocument.drawingml.chart+xml"/>
  <Override PartName="/xl/drawings/drawing107.xml" ContentType="application/vnd.openxmlformats-officedocument.drawing+xml"/>
  <Override PartName="/xl/charts/chart86.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87.xml" ContentType="application/vnd.openxmlformats-officedocument.drawingml.chart+xml"/>
  <Override PartName="/xl/drawings/drawing110.xml" ContentType="application/vnd.openxmlformats-officedocument.drawing+xml"/>
  <Override PartName="/xl/charts/chart88.xml" ContentType="application/vnd.openxmlformats-officedocument.drawingml.chart+xml"/>
  <Override PartName="/xl/drawings/drawing111.xml" ContentType="application/vnd.openxmlformats-officedocument.drawing+xml"/>
  <Override PartName="/xl/charts/chart89.xml" ContentType="application/vnd.openxmlformats-officedocument.drawingml.chart+xml"/>
  <Override PartName="/xl/theme/themeOverride20.xml" ContentType="application/vnd.openxmlformats-officedocument.themeOverride+xml"/>
  <Override PartName="/xl/drawings/drawing112.xml" ContentType="application/vnd.openxmlformats-officedocument.drawingml.chartshapes+xml"/>
  <Override PartName="/xl/drawings/drawing113.xml" ContentType="application/vnd.openxmlformats-officedocument.drawing+xml"/>
  <Override PartName="/xl/charts/chart90.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9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mc:AlternateContent xmlns:mc="http://schemas.openxmlformats.org/markup-compatibility/2006">
    <mc:Choice Requires="x15">
      <x15ac:absPath xmlns:x15ac="http://schemas.microsoft.com/office/spreadsheetml/2010/11/ac" url="C:\Робоча\березень-квітень\IЗ_ліквідність\"/>
    </mc:Choice>
  </mc:AlternateContent>
  <bookViews>
    <workbookView xWindow="35235" yWindow="0" windowWidth="28800" windowHeight="12345" tabRatio="861" firstSheet="43" activeTab="69"/>
  </bookViews>
  <sheets>
    <sheet name="Content" sheetId="1" r:id="rId1"/>
    <sheet name="0" sheetId="2" r:id="rId2"/>
    <sheet name="1.1" sheetId="3" r:id="rId3"/>
    <sheet name="1.2" sheetId="6" r:id="rId4"/>
    <sheet name="1.3" sheetId="7" r:id="rId5"/>
    <sheet name="1.4" sheetId="8" r:id="rId6"/>
    <sheet name="1.5" sheetId="9" r:id="rId7"/>
    <sheet name="1.6" sheetId="10" r:id="rId8"/>
    <sheet name="1.7" sheetId="11" r:id="rId9"/>
    <sheet name="1.8" sheetId="12" r:id="rId10"/>
    <sheet name="1.9" sheetId="16" r:id="rId11"/>
    <sheet name="B.1.1" sheetId="17" r:id="rId12"/>
    <sheet name="B.1.2" sheetId="18" r:id="rId13"/>
    <sheet name="B.1.3" sheetId="19" r:id="rId14"/>
    <sheet name="B.1.4" sheetId="20" r:id="rId15"/>
    <sheet name="B.1.5" sheetId="21" r:id="rId16"/>
    <sheet name="2.1.1" sheetId="22" r:id="rId17"/>
    <sheet name="2.1.2" sheetId="23" r:id="rId18"/>
    <sheet name="2.1.3" sheetId="24" r:id="rId19"/>
    <sheet name="2.1.4" sheetId="25" r:id="rId20"/>
    <sheet name="2.1.5" sheetId="26" r:id="rId21"/>
    <sheet name="2.1.6" sheetId="27" r:id="rId22"/>
    <sheet name="2.1.7" sheetId="28" r:id="rId23"/>
    <sheet name="2.1.8" sheetId="29" r:id="rId24"/>
    <sheet name="2.1.9" sheetId="30" r:id="rId25"/>
    <sheet name="2.2.1" sheetId="31" r:id="rId26"/>
    <sheet name="2.2.2" sheetId="32" r:id="rId27"/>
    <sheet name="2.2.3" sheetId="33" r:id="rId28"/>
    <sheet name="2.2.4" sheetId="34" r:id="rId29"/>
    <sheet name="2.2.5" sheetId="35" r:id="rId30"/>
    <sheet name="2.2.6" sheetId="36" r:id="rId31"/>
    <sheet name="2.2.7" sheetId="37" r:id="rId32"/>
    <sheet name="2.2.8" sheetId="38" r:id="rId33"/>
    <sheet name="2.2.9" sheetId="39" r:id="rId34"/>
    <sheet name="B.2.1" sheetId="40" r:id="rId35"/>
    <sheet name="В.2.2" sheetId="41" r:id="rId36"/>
    <sheet name="В.2.3" sheetId="42" r:id="rId37"/>
    <sheet name="В.2.4" sheetId="43" r:id="rId38"/>
    <sheet name="2.3.1" sheetId="44" r:id="rId39"/>
    <sheet name="2.3.2" sheetId="45" r:id="rId40"/>
    <sheet name="2.3.3" sheetId="46" r:id="rId41"/>
    <sheet name="2.3.4" sheetId="47" r:id="rId42"/>
    <sheet name="2.3.5" sheetId="48" r:id="rId43"/>
    <sheet name="2.3.6" sheetId="49" r:id="rId44"/>
    <sheet name="В.3.1" sheetId="50" r:id="rId45"/>
    <sheet name="В.3.2" sheetId="51" r:id="rId46"/>
    <sheet name="В.3.T.1" sheetId="108" r:id="rId47"/>
    <sheet name="В.3.3" sheetId="52" r:id="rId48"/>
    <sheet name="В.3.4" sheetId="53" r:id="rId49"/>
    <sheet name="2.4.1 " sheetId="54" r:id="rId50"/>
    <sheet name="2.4.2 " sheetId="55" r:id="rId51"/>
    <sheet name="2.4.3" sheetId="57" r:id="rId52"/>
    <sheet name="2.4.4" sheetId="58" r:id="rId53"/>
    <sheet name="2.4.5" sheetId="60" r:id="rId54"/>
    <sheet name="2.5.1" sheetId="61" r:id="rId55"/>
    <sheet name="2.5.2" sheetId="62" r:id="rId56"/>
    <sheet name="2.5.3" sheetId="63" r:id="rId57"/>
    <sheet name="2.5.4" sheetId="64" r:id="rId58"/>
    <sheet name="2.5.5" sheetId="65" r:id="rId59"/>
    <sheet name="2.5.6" sheetId="68" r:id="rId60"/>
    <sheet name="2.5.7" sheetId="69" r:id="rId61"/>
    <sheet name="2.5.8" sheetId="70" r:id="rId62"/>
    <sheet name="B.4.1" sheetId="109" r:id="rId63"/>
    <sheet name="2.6.1" sheetId="72" r:id="rId64"/>
    <sheet name="2.6.2" sheetId="73" r:id="rId65"/>
    <sheet name="2.6.3" sheetId="74" r:id="rId66"/>
    <sheet name="2.6.4" sheetId="77" r:id="rId67"/>
    <sheet name="2.6.5" sheetId="76" r:id="rId68"/>
    <sheet name="2.6.6" sheetId="78" r:id="rId69"/>
    <sheet name="2.6.7" sheetId="79" r:id="rId70"/>
    <sheet name="2.6.8" sheetId="80" r:id="rId71"/>
    <sheet name="3.1.1" sheetId="82" r:id="rId72"/>
    <sheet name="3.1.2" sheetId="83" r:id="rId73"/>
    <sheet name="3.1.3" sheetId="85" r:id="rId74"/>
    <sheet name="3.1.4" sheetId="86" r:id="rId75"/>
    <sheet name="3.1.5" sheetId="87" r:id="rId76"/>
    <sheet name="3.2.1" sheetId="88" r:id="rId77"/>
    <sheet name="3.2.2" sheetId="89" r:id="rId78"/>
    <sheet name="3.2.3" sheetId="90" r:id="rId79"/>
    <sheet name="3.2.4" sheetId="91" r:id="rId80"/>
    <sheet name="3.2.5" sheetId="92" r:id="rId81"/>
    <sheet name="3.2.6" sheetId="93" r:id="rId82"/>
    <sheet name="3.2.7" sheetId="94" r:id="rId83"/>
    <sheet name="3.2.8" sheetId="95" r:id="rId84"/>
    <sheet name="3.3.1" sheetId="96" r:id="rId85"/>
    <sheet name="3.3.2" sheetId="97" r:id="rId86"/>
    <sheet name="3.3.3" sheetId="98" r:id="rId87"/>
    <sheet name="3.3.4" sheetId="99" r:id="rId88"/>
    <sheet name="3.3.5" sheetId="100" r:id="rId89"/>
    <sheet name="3.3.6" sheetId="101" r:id="rId90"/>
    <sheet name="3.4.1" sheetId="102" r:id="rId91"/>
    <sheet name="3.4.2" sheetId="103" r:id="rId92"/>
    <sheet name="3.4.3" sheetId="104" r:id="rId93"/>
    <sheet name="3.5.1" sheetId="105" r:id="rId94"/>
    <sheet name="3.5.2" sheetId="106" r:id="rId95"/>
    <sheet name="B.5.1" sheetId="110" r:id="rId96"/>
  </sheets>
  <externalReferences>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s>
  <definedNames>
    <definedName name="\C" localSheetId="62">#REF!</definedName>
    <definedName name="\C" localSheetId="36">#REF!</definedName>
    <definedName name="\C" localSheetId="46">#REF!</definedName>
    <definedName name="\C">#REF!</definedName>
    <definedName name="\D" localSheetId="62">#REF!</definedName>
    <definedName name="\D" localSheetId="36">#REF!</definedName>
    <definedName name="\D" localSheetId="46">#REF!</definedName>
    <definedName name="\D">#REF!</definedName>
    <definedName name="\E" localSheetId="62">#REF!</definedName>
    <definedName name="\E" localSheetId="36">#REF!</definedName>
    <definedName name="\E" localSheetId="46">#REF!</definedName>
    <definedName name="\E">#REF!</definedName>
    <definedName name="\H" localSheetId="62">#REF!</definedName>
    <definedName name="\H" localSheetId="36">#REF!</definedName>
    <definedName name="\H" localSheetId="46">#REF!</definedName>
    <definedName name="\H">#REF!</definedName>
    <definedName name="\K" localSheetId="62">#REF!</definedName>
    <definedName name="\K" localSheetId="36">#REF!</definedName>
    <definedName name="\K" localSheetId="46">#REF!</definedName>
    <definedName name="\K">#REF!</definedName>
    <definedName name="\L" localSheetId="62">#REF!</definedName>
    <definedName name="\L" localSheetId="36">#REF!</definedName>
    <definedName name="\L" localSheetId="46">#REF!</definedName>
    <definedName name="\L">#REF!</definedName>
    <definedName name="\P" localSheetId="62">#REF!</definedName>
    <definedName name="\P" localSheetId="36">#REF!</definedName>
    <definedName name="\P" localSheetId="46">#REF!</definedName>
    <definedName name="\P">#REF!</definedName>
    <definedName name="\Q" localSheetId="62">#REF!</definedName>
    <definedName name="\Q" localSheetId="36">#REF!</definedName>
    <definedName name="\Q" localSheetId="46">#REF!</definedName>
    <definedName name="\Q">#REF!</definedName>
    <definedName name="\S" localSheetId="62">#REF!</definedName>
    <definedName name="\S" localSheetId="36">#REF!</definedName>
    <definedName name="\S" localSheetId="46">#REF!</definedName>
    <definedName name="\S">#REF!</definedName>
    <definedName name="\T" localSheetId="62">#REF!</definedName>
    <definedName name="\T" localSheetId="36">#REF!</definedName>
    <definedName name="\T" localSheetId="46">#REF!</definedName>
    <definedName name="\T">#REF!</definedName>
    <definedName name="\V" localSheetId="62">#REF!</definedName>
    <definedName name="\V" localSheetId="36">#REF!</definedName>
    <definedName name="\V" localSheetId="46">#REF!</definedName>
    <definedName name="\V">#REF!</definedName>
    <definedName name="\W" localSheetId="62">#REF!</definedName>
    <definedName name="\W" localSheetId="36">#REF!</definedName>
    <definedName name="\W" localSheetId="46">#REF!</definedName>
    <definedName name="\W">#REF!</definedName>
    <definedName name="\X" localSheetId="62">#REF!</definedName>
    <definedName name="\X" localSheetId="36">#REF!</definedName>
    <definedName name="\X" localSheetId="46">#REF!</definedName>
    <definedName name="\X">#REF!</definedName>
    <definedName name="____________________t06" localSheetId="1" hidden="1">{#N/A,#N/A,FALSE,"т04"}</definedName>
    <definedName name="____________________t06" localSheetId="25" hidden="1">{#N/A,#N/A,FALSE,"т04"}</definedName>
    <definedName name="____________________t06" localSheetId="26" hidden="1">{#N/A,#N/A,FALSE,"т04"}</definedName>
    <definedName name="____________________t06" localSheetId="27" hidden="1">{#N/A,#N/A,FALSE,"т04"}</definedName>
    <definedName name="____________________t06" localSheetId="28" hidden="1">{#N/A,#N/A,FALSE,"т04"}</definedName>
    <definedName name="____________________t06" localSheetId="29" hidden="1">{#N/A,#N/A,FALSE,"т04"}</definedName>
    <definedName name="____________________t06" localSheetId="30" hidden="1">{#N/A,#N/A,FALSE,"т04"}</definedName>
    <definedName name="____________________t06" localSheetId="31" hidden="1">{#N/A,#N/A,FALSE,"т04"}</definedName>
    <definedName name="____________________t06" localSheetId="32" hidden="1">{#N/A,#N/A,FALSE,"т04"}</definedName>
    <definedName name="____________________t06" localSheetId="33" hidden="1">{#N/A,#N/A,FALSE,"т04"}</definedName>
    <definedName name="____________________t06" localSheetId="41" hidden="1">{#N/A,#N/A,FALSE,"т04"}</definedName>
    <definedName name="____________________t06" localSheetId="43" hidden="1">{#N/A,#N/A,FALSE,"т04"}</definedName>
    <definedName name="____________________t06" localSheetId="49" hidden="1">{#N/A,#N/A,FALSE,"т04"}</definedName>
    <definedName name="____________________t06" localSheetId="54" hidden="1">{#N/A,#N/A,FALSE,"т04"}</definedName>
    <definedName name="____________________t06" localSheetId="55" hidden="1">{#N/A,#N/A,FALSE,"т04"}</definedName>
    <definedName name="____________________t06" localSheetId="56" hidden="1">{#N/A,#N/A,FALSE,"т04"}</definedName>
    <definedName name="____________________t06" localSheetId="57" hidden="1">{#N/A,#N/A,FALSE,"т04"}</definedName>
    <definedName name="____________________t06" localSheetId="58" hidden="1">{#N/A,#N/A,FALSE,"т04"}</definedName>
    <definedName name="____________________t06" localSheetId="64" hidden="1">{#N/A,#N/A,FALSE,"т04"}</definedName>
    <definedName name="____________________t06" localSheetId="66" hidden="1">{#N/A,#N/A,FALSE,"т04"}</definedName>
    <definedName name="____________________t06" localSheetId="68" hidden="1">{#N/A,#N/A,FALSE,"т04"}</definedName>
    <definedName name="____________________t06" localSheetId="69" hidden="1">{#N/A,#N/A,FALSE,"т04"}</definedName>
    <definedName name="____________________t06" localSheetId="70" hidden="1">{#N/A,#N/A,FALSE,"т04"}</definedName>
    <definedName name="____________________t06" localSheetId="71" hidden="1">{#N/A,#N/A,FALSE,"т04"}</definedName>
    <definedName name="____________________t06" localSheetId="79" hidden="1">{#N/A,#N/A,FALSE,"т04"}</definedName>
    <definedName name="____________________t06" localSheetId="80" hidden="1">{#N/A,#N/A,FALSE,"т04"}</definedName>
    <definedName name="____________________t06" localSheetId="84" hidden="1">{#N/A,#N/A,FALSE,"т04"}</definedName>
    <definedName name="____________________t06" localSheetId="86" hidden="1">{#N/A,#N/A,FALSE,"т04"}</definedName>
    <definedName name="____________________t06" localSheetId="87" hidden="1">{#N/A,#N/A,FALSE,"т04"}</definedName>
    <definedName name="____________________t06" localSheetId="88" hidden="1">{#N/A,#N/A,FALSE,"т04"}</definedName>
    <definedName name="____________________t06" localSheetId="89" hidden="1">{#N/A,#N/A,FALSE,"т04"}</definedName>
    <definedName name="____________________t06" localSheetId="90" hidden="1">{#N/A,#N/A,FALSE,"т04"}</definedName>
    <definedName name="____________________t06" localSheetId="11" hidden="1">{#N/A,#N/A,FALSE,"т04"}</definedName>
    <definedName name="____________________t06" localSheetId="13" hidden="1">{#N/A,#N/A,FALSE,"т04"}</definedName>
    <definedName name="____________________t06" localSheetId="14" hidden="1">{#N/A,#N/A,FALSE,"т04"}</definedName>
    <definedName name="____________________t06" localSheetId="47" hidden="1">{#N/A,#N/A,FALSE,"т04"}</definedName>
    <definedName name="____________________t06" localSheetId="48" hidden="1">{#N/A,#N/A,FALSE,"т04"}</definedName>
    <definedName name="____________________t06" hidden="1">{#N/A,#N/A,FALSE,"т04"}</definedName>
    <definedName name="___________________t04" localSheetId="1" hidden="1">{#N/A,#N/A,FALSE,"т04"}</definedName>
    <definedName name="___________________t04" localSheetId="25" hidden="1">{#N/A,#N/A,FALSE,"т04"}</definedName>
    <definedName name="___________________t04" localSheetId="26" hidden="1">{#N/A,#N/A,FALSE,"т04"}</definedName>
    <definedName name="___________________t04" localSheetId="27" hidden="1">{#N/A,#N/A,FALSE,"т04"}</definedName>
    <definedName name="___________________t04" localSheetId="28" hidden="1">{#N/A,#N/A,FALSE,"т04"}</definedName>
    <definedName name="___________________t04" localSheetId="29" hidden="1">{#N/A,#N/A,FALSE,"т04"}</definedName>
    <definedName name="___________________t04" localSheetId="30" hidden="1">{#N/A,#N/A,FALSE,"т04"}</definedName>
    <definedName name="___________________t04" localSheetId="31" hidden="1">{#N/A,#N/A,FALSE,"т04"}</definedName>
    <definedName name="___________________t04" localSheetId="32" hidden="1">{#N/A,#N/A,FALSE,"т04"}</definedName>
    <definedName name="___________________t04" localSheetId="33" hidden="1">{#N/A,#N/A,FALSE,"т04"}</definedName>
    <definedName name="___________________t04" localSheetId="41" hidden="1">{#N/A,#N/A,FALSE,"т04"}</definedName>
    <definedName name="___________________t04" localSheetId="43" hidden="1">{#N/A,#N/A,FALSE,"т04"}</definedName>
    <definedName name="___________________t04" localSheetId="49" hidden="1">{#N/A,#N/A,FALSE,"т04"}</definedName>
    <definedName name="___________________t04" localSheetId="54" hidden="1">{#N/A,#N/A,FALSE,"т04"}</definedName>
    <definedName name="___________________t04" localSheetId="55" hidden="1">{#N/A,#N/A,FALSE,"т04"}</definedName>
    <definedName name="___________________t04" localSheetId="56" hidden="1">{#N/A,#N/A,FALSE,"т04"}</definedName>
    <definedName name="___________________t04" localSheetId="57" hidden="1">{#N/A,#N/A,FALSE,"т04"}</definedName>
    <definedName name="___________________t04" localSheetId="58" hidden="1">{#N/A,#N/A,FALSE,"т04"}</definedName>
    <definedName name="___________________t04" localSheetId="64" hidden="1">{#N/A,#N/A,FALSE,"т04"}</definedName>
    <definedName name="___________________t04" localSheetId="66" hidden="1">{#N/A,#N/A,FALSE,"т04"}</definedName>
    <definedName name="___________________t04" localSheetId="68" hidden="1">{#N/A,#N/A,FALSE,"т04"}</definedName>
    <definedName name="___________________t04" localSheetId="69" hidden="1">{#N/A,#N/A,FALSE,"т04"}</definedName>
    <definedName name="___________________t04" localSheetId="70" hidden="1">{#N/A,#N/A,FALSE,"т04"}</definedName>
    <definedName name="___________________t04" localSheetId="71" hidden="1">{#N/A,#N/A,FALSE,"т04"}</definedName>
    <definedName name="___________________t04" localSheetId="79" hidden="1">{#N/A,#N/A,FALSE,"т04"}</definedName>
    <definedName name="___________________t04" localSheetId="80" hidden="1">{#N/A,#N/A,FALSE,"т04"}</definedName>
    <definedName name="___________________t04" localSheetId="84" hidden="1">{#N/A,#N/A,FALSE,"т04"}</definedName>
    <definedName name="___________________t04" localSheetId="86" hidden="1">{#N/A,#N/A,FALSE,"т04"}</definedName>
    <definedName name="___________________t04" localSheetId="87" hidden="1">{#N/A,#N/A,FALSE,"т04"}</definedName>
    <definedName name="___________________t04" localSheetId="88" hidden="1">{#N/A,#N/A,FALSE,"т04"}</definedName>
    <definedName name="___________________t04" localSheetId="89" hidden="1">{#N/A,#N/A,FALSE,"т04"}</definedName>
    <definedName name="___________________t04" localSheetId="90" hidden="1">{#N/A,#N/A,FALSE,"т04"}</definedName>
    <definedName name="___________________t04" localSheetId="11" hidden="1">{#N/A,#N/A,FALSE,"т04"}</definedName>
    <definedName name="___________________t04" localSheetId="13" hidden="1">{#N/A,#N/A,FALSE,"т04"}</definedName>
    <definedName name="___________________t04" localSheetId="14" hidden="1">{#N/A,#N/A,FALSE,"т04"}</definedName>
    <definedName name="___________________t04" localSheetId="47" hidden="1">{#N/A,#N/A,FALSE,"т04"}</definedName>
    <definedName name="___________________t04" localSheetId="48" hidden="1">{#N/A,#N/A,FALSE,"т04"}</definedName>
    <definedName name="___________________t04" hidden="1">{#N/A,#N/A,FALSE,"т04"}</definedName>
    <definedName name="___________________t06" localSheetId="1" hidden="1">{#N/A,#N/A,FALSE,"т04"}</definedName>
    <definedName name="___________________t06" localSheetId="25" hidden="1">{#N/A,#N/A,FALSE,"т04"}</definedName>
    <definedName name="___________________t06" localSheetId="26" hidden="1">{#N/A,#N/A,FALSE,"т04"}</definedName>
    <definedName name="___________________t06" localSheetId="27" hidden="1">{#N/A,#N/A,FALSE,"т04"}</definedName>
    <definedName name="___________________t06" localSheetId="28" hidden="1">{#N/A,#N/A,FALSE,"т04"}</definedName>
    <definedName name="___________________t06" localSheetId="29" hidden="1">{#N/A,#N/A,FALSE,"т04"}</definedName>
    <definedName name="___________________t06" localSheetId="30" hidden="1">{#N/A,#N/A,FALSE,"т04"}</definedName>
    <definedName name="___________________t06" localSheetId="31" hidden="1">{#N/A,#N/A,FALSE,"т04"}</definedName>
    <definedName name="___________________t06" localSheetId="32" hidden="1">{#N/A,#N/A,FALSE,"т04"}</definedName>
    <definedName name="___________________t06" localSheetId="33" hidden="1">{#N/A,#N/A,FALSE,"т04"}</definedName>
    <definedName name="___________________t06" localSheetId="41" hidden="1">{#N/A,#N/A,FALSE,"т04"}</definedName>
    <definedName name="___________________t06" localSheetId="43" hidden="1">{#N/A,#N/A,FALSE,"т04"}</definedName>
    <definedName name="___________________t06" localSheetId="49" hidden="1">{#N/A,#N/A,FALSE,"т04"}</definedName>
    <definedName name="___________________t06" localSheetId="54" hidden="1">{#N/A,#N/A,FALSE,"т04"}</definedName>
    <definedName name="___________________t06" localSheetId="55" hidden="1">{#N/A,#N/A,FALSE,"т04"}</definedName>
    <definedName name="___________________t06" localSheetId="56" hidden="1">{#N/A,#N/A,FALSE,"т04"}</definedName>
    <definedName name="___________________t06" localSheetId="57" hidden="1">{#N/A,#N/A,FALSE,"т04"}</definedName>
    <definedName name="___________________t06" localSheetId="58" hidden="1">{#N/A,#N/A,FALSE,"т04"}</definedName>
    <definedName name="___________________t06" localSheetId="64" hidden="1">{#N/A,#N/A,FALSE,"т04"}</definedName>
    <definedName name="___________________t06" localSheetId="66" hidden="1">{#N/A,#N/A,FALSE,"т04"}</definedName>
    <definedName name="___________________t06" localSheetId="68" hidden="1">{#N/A,#N/A,FALSE,"т04"}</definedName>
    <definedName name="___________________t06" localSheetId="69" hidden="1">{#N/A,#N/A,FALSE,"т04"}</definedName>
    <definedName name="___________________t06" localSheetId="70" hidden="1">{#N/A,#N/A,FALSE,"т04"}</definedName>
    <definedName name="___________________t06" localSheetId="71" hidden="1">{#N/A,#N/A,FALSE,"т04"}</definedName>
    <definedName name="___________________t06" localSheetId="79" hidden="1">{#N/A,#N/A,FALSE,"т04"}</definedName>
    <definedName name="___________________t06" localSheetId="80" hidden="1">{#N/A,#N/A,FALSE,"т04"}</definedName>
    <definedName name="___________________t06" localSheetId="84" hidden="1">{#N/A,#N/A,FALSE,"т04"}</definedName>
    <definedName name="___________________t06" localSheetId="86" hidden="1">{#N/A,#N/A,FALSE,"т04"}</definedName>
    <definedName name="___________________t06" localSheetId="87" hidden="1">{#N/A,#N/A,FALSE,"т04"}</definedName>
    <definedName name="___________________t06" localSheetId="88" hidden="1">{#N/A,#N/A,FALSE,"т04"}</definedName>
    <definedName name="___________________t06" localSheetId="89" hidden="1">{#N/A,#N/A,FALSE,"т04"}</definedName>
    <definedName name="___________________t06" localSheetId="90" hidden="1">{#N/A,#N/A,FALSE,"т04"}</definedName>
    <definedName name="___________________t06" localSheetId="11" hidden="1">{#N/A,#N/A,FALSE,"т04"}</definedName>
    <definedName name="___________________t06" localSheetId="13" hidden="1">{#N/A,#N/A,FALSE,"т04"}</definedName>
    <definedName name="___________________t06" localSheetId="14" hidden="1">{#N/A,#N/A,FALSE,"т04"}</definedName>
    <definedName name="___________________t06" localSheetId="47" hidden="1">{#N/A,#N/A,FALSE,"т04"}</definedName>
    <definedName name="___________________t06" localSheetId="48" hidden="1">{#N/A,#N/A,FALSE,"т04"}</definedName>
    <definedName name="___________________t06" hidden="1">{#N/A,#N/A,FALSE,"т04"}</definedName>
    <definedName name="__________________t04" localSheetId="1" hidden="1">{#N/A,#N/A,FALSE,"т04"}</definedName>
    <definedName name="__________________t04" localSheetId="25" hidden="1">{#N/A,#N/A,FALSE,"т04"}</definedName>
    <definedName name="__________________t04" localSheetId="26" hidden="1">{#N/A,#N/A,FALSE,"т04"}</definedName>
    <definedName name="__________________t04" localSheetId="27" hidden="1">{#N/A,#N/A,FALSE,"т04"}</definedName>
    <definedName name="__________________t04" localSheetId="28" hidden="1">{#N/A,#N/A,FALSE,"т04"}</definedName>
    <definedName name="__________________t04" localSheetId="29" hidden="1">{#N/A,#N/A,FALSE,"т04"}</definedName>
    <definedName name="__________________t04" localSheetId="30" hidden="1">{#N/A,#N/A,FALSE,"т04"}</definedName>
    <definedName name="__________________t04" localSheetId="31" hidden="1">{#N/A,#N/A,FALSE,"т04"}</definedName>
    <definedName name="__________________t04" localSheetId="32" hidden="1">{#N/A,#N/A,FALSE,"т04"}</definedName>
    <definedName name="__________________t04" localSheetId="33" hidden="1">{#N/A,#N/A,FALSE,"т04"}</definedName>
    <definedName name="__________________t04" localSheetId="41" hidden="1">{#N/A,#N/A,FALSE,"т04"}</definedName>
    <definedName name="__________________t04" localSheetId="43" hidden="1">{#N/A,#N/A,FALSE,"т04"}</definedName>
    <definedName name="__________________t04" localSheetId="49" hidden="1">{#N/A,#N/A,FALSE,"т04"}</definedName>
    <definedName name="__________________t04" localSheetId="54" hidden="1">{#N/A,#N/A,FALSE,"т04"}</definedName>
    <definedName name="__________________t04" localSheetId="55" hidden="1">{#N/A,#N/A,FALSE,"т04"}</definedName>
    <definedName name="__________________t04" localSheetId="56" hidden="1">{#N/A,#N/A,FALSE,"т04"}</definedName>
    <definedName name="__________________t04" localSheetId="57" hidden="1">{#N/A,#N/A,FALSE,"т04"}</definedName>
    <definedName name="__________________t04" localSheetId="58" hidden="1">{#N/A,#N/A,FALSE,"т04"}</definedName>
    <definedName name="__________________t04" localSheetId="64" hidden="1">{#N/A,#N/A,FALSE,"т04"}</definedName>
    <definedName name="__________________t04" localSheetId="66" hidden="1">{#N/A,#N/A,FALSE,"т04"}</definedName>
    <definedName name="__________________t04" localSheetId="68" hidden="1">{#N/A,#N/A,FALSE,"т04"}</definedName>
    <definedName name="__________________t04" localSheetId="69" hidden="1">{#N/A,#N/A,FALSE,"т04"}</definedName>
    <definedName name="__________________t04" localSheetId="70" hidden="1">{#N/A,#N/A,FALSE,"т04"}</definedName>
    <definedName name="__________________t04" localSheetId="71" hidden="1">{#N/A,#N/A,FALSE,"т04"}</definedName>
    <definedName name="__________________t04" localSheetId="79" hidden="1">{#N/A,#N/A,FALSE,"т04"}</definedName>
    <definedName name="__________________t04" localSheetId="80" hidden="1">{#N/A,#N/A,FALSE,"т04"}</definedName>
    <definedName name="__________________t04" localSheetId="84" hidden="1">{#N/A,#N/A,FALSE,"т04"}</definedName>
    <definedName name="__________________t04" localSheetId="86" hidden="1">{#N/A,#N/A,FALSE,"т04"}</definedName>
    <definedName name="__________________t04" localSheetId="87" hidden="1">{#N/A,#N/A,FALSE,"т04"}</definedName>
    <definedName name="__________________t04" localSheetId="88" hidden="1">{#N/A,#N/A,FALSE,"т04"}</definedName>
    <definedName name="__________________t04" localSheetId="89" hidden="1">{#N/A,#N/A,FALSE,"т04"}</definedName>
    <definedName name="__________________t04" localSheetId="90" hidden="1">{#N/A,#N/A,FALSE,"т04"}</definedName>
    <definedName name="__________________t04" localSheetId="11" hidden="1">{#N/A,#N/A,FALSE,"т04"}</definedName>
    <definedName name="__________________t04" localSheetId="13" hidden="1">{#N/A,#N/A,FALSE,"т04"}</definedName>
    <definedName name="__________________t04" localSheetId="14" hidden="1">{#N/A,#N/A,FALSE,"т04"}</definedName>
    <definedName name="__________________t04" localSheetId="47" hidden="1">{#N/A,#N/A,FALSE,"т04"}</definedName>
    <definedName name="__________________t04" localSheetId="48" hidden="1">{#N/A,#N/A,FALSE,"т04"}</definedName>
    <definedName name="__________________t04" hidden="1">{#N/A,#N/A,FALSE,"т04"}</definedName>
    <definedName name="__________________t06" localSheetId="1" hidden="1">{#N/A,#N/A,FALSE,"т04"}</definedName>
    <definedName name="__________________t06" localSheetId="25" hidden="1">{#N/A,#N/A,FALSE,"т04"}</definedName>
    <definedName name="__________________t06" localSheetId="26" hidden="1">{#N/A,#N/A,FALSE,"т04"}</definedName>
    <definedName name="__________________t06" localSheetId="27" hidden="1">{#N/A,#N/A,FALSE,"т04"}</definedName>
    <definedName name="__________________t06" localSheetId="28" hidden="1">{#N/A,#N/A,FALSE,"т04"}</definedName>
    <definedName name="__________________t06" localSheetId="29" hidden="1">{#N/A,#N/A,FALSE,"т04"}</definedName>
    <definedName name="__________________t06" localSheetId="30" hidden="1">{#N/A,#N/A,FALSE,"т04"}</definedName>
    <definedName name="__________________t06" localSheetId="31" hidden="1">{#N/A,#N/A,FALSE,"т04"}</definedName>
    <definedName name="__________________t06" localSheetId="32" hidden="1">{#N/A,#N/A,FALSE,"т04"}</definedName>
    <definedName name="__________________t06" localSheetId="33" hidden="1">{#N/A,#N/A,FALSE,"т04"}</definedName>
    <definedName name="__________________t06" localSheetId="41" hidden="1">{#N/A,#N/A,FALSE,"т04"}</definedName>
    <definedName name="__________________t06" localSheetId="43" hidden="1">{#N/A,#N/A,FALSE,"т04"}</definedName>
    <definedName name="__________________t06" localSheetId="49" hidden="1">{#N/A,#N/A,FALSE,"т04"}</definedName>
    <definedName name="__________________t06" localSheetId="54" hidden="1">{#N/A,#N/A,FALSE,"т04"}</definedName>
    <definedName name="__________________t06" localSheetId="55" hidden="1">{#N/A,#N/A,FALSE,"т04"}</definedName>
    <definedName name="__________________t06" localSheetId="56" hidden="1">{#N/A,#N/A,FALSE,"т04"}</definedName>
    <definedName name="__________________t06" localSheetId="57" hidden="1">{#N/A,#N/A,FALSE,"т04"}</definedName>
    <definedName name="__________________t06" localSheetId="58" hidden="1">{#N/A,#N/A,FALSE,"т04"}</definedName>
    <definedName name="__________________t06" localSheetId="64" hidden="1">{#N/A,#N/A,FALSE,"т04"}</definedName>
    <definedName name="__________________t06" localSheetId="66" hidden="1">{#N/A,#N/A,FALSE,"т04"}</definedName>
    <definedName name="__________________t06" localSheetId="68" hidden="1">{#N/A,#N/A,FALSE,"т04"}</definedName>
    <definedName name="__________________t06" localSheetId="69" hidden="1">{#N/A,#N/A,FALSE,"т04"}</definedName>
    <definedName name="__________________t06" localSheetId="70" hidden="1">{#N/A,#N/A,FALSE,"т04"}</definedName>
    <definedName name="__________________t06" localSheetId="71" hidden="1">{#N/A,#N/A,FALSE,"т04"}</definedName>
    <definedName name="__________________t06" localSheetId="79" hidden="1">{#N/A,#N/A,FALSE,"т04"}</definedName>
    <definedName name="__________________t06" localSheetId="80" hidden="1">{#N/A,#N/A,FALSE,"т04"}</definedName>
    <definedName name="__________________t06" localSheetId="84" hidden="1">{#N/A,#N/A,FALSE,"т04"}</definedName>
    <definedName name="__________________t06" localSheetId="86" hidden="1">{#N/A,#N/A,FALSE,"т04"}</definedName>
    <definedName name="__________________t06" localSheetId="87" hidden="1">{#N/A,#N/A,FALSE,"т04"}</definedName>
    <definedName name="__________________t06" localSheetId="88" hidden="1">{#N/A,#N/A,FALSE,"т04"}</definedName>
    <definedName name="__________________t06" localSheetId="89" hidden="1">{#N/A,#N/A,FALSE,"т04"}</definedName>
    <definedName name="__________________t06" localSheetId="90" hidden="1">{#N/A,#N/A,FALSE,"т04"}</definedName>
    <definedName name="__________________t06" localSheetId="11" hidden="1">{#N/A,#N/A,FALSE,"т04"}</definedName>
    <definedName name="__________________t06" localSheetId="13" hidden="1">{#N/A,#N/A,FALSE,"т04"}</definedName>
    <definedName name="__________________t06" localSheetId="14" hidden="1">{#N/A,#N/A,FALSE,"т04"}</definedName>
    <definedName name="__________________t06" localSheetId="47" hidden="1">{#N/A,#N/A,FALSE,"т04"}</definedName>
    <definedName name="__________________t06" localSheetId="48" hidden="1">{#N/A,#N/A,FALSE,"т04"}</definedName>
    <definedName name="__________________t06" hidden="1">{#N/A,#N/A,FALSE,"т04"}</definedName>
    <definedName name="_________________t04" localSheetId="1" hidden="1">{#N/A,#N/A,FALSE,"т04"}</definedName>
    <definedName name="_________________t04" localSheetId="25" hidden="1">{#N/A,#N/A,FALSE,"т04"}</definedName>
    <definedName name="_________________t04" localSheetId="26" hidden="1">{#N/A,#N/A,FALSE,"т04"}</definedName>
    <definedName name="_________________t04" localSheetId="27" hidden="1">{#N/A,#N/A,FALSE,"т04"}</definedName>
    <definedName name="_________________t04" localSheetId="28" hidden="1">{#N/A,#N/A,FALSE,"т04"}</definedName>
    <definedName name="_________________t04" localSheetId="29" hidden="1">{#N/A,#N/A,FALSE,"т04"}</definedName>
    <definedName name="_________________t04" localSheetId="30" hidden="1">{#N/A,#N/A,FALSE,"т04"}</definedName>
    <definedName name="_________________t04" localSheetId="31" hidden="1">{#N/A,#N/A,FALSE,"т04"}</definedName>
    <definedName name="_________________t04" localSheetId="32" hidden="1">{#N/A,#N/A,FALSE,"т04"}</definedName>
    <definedName name="_________________t04" localSheetId="33" hidden="1">{#N/A,#N/A,FALSE,"т04"}</definedName>
    <definedName name="_________________t04" localSheetId="41" hidden="1">{#N/A,#N/A,FALSE,"т04"}</definedName>
    <definedName name="_________________t04" localSheetId="43" hidden="1">{#N/A,#N/A,FALSE,"т04"}</definedName>
    <definedName name="_________________t04" localSheetId="49" hidden="1">{#N/A,#N/A,FALSE,"т04"}</definedName>
    <definedName name="_________________t04" localSheetId="54" hidden="1">{#N/A,#N/A,FALSE,"т04"}</definedName>
    <definedName name="_________________t04" localSheetId="55" hidden="1">{#N/A,#N/A,FALSE,"т04"}</definedName>
    <definedName name="_________________t04" localSheetId="56" hidden="1">{#N/A,#N/A,FALSE,"т04"}</definedName>
    <definedName name="_________________t04" localSheetId="57" hidden="1">{#N/A,#N/A,FALSE,"т04"}</definedName>
    <definedName name="_________________t04" localSheetId="58" hidden="1">{#N/A,#N/A,FALSE,"т04"}</definedName>
    <definedName name="_________________t04" localSheetId="64" hidden="1">{#N/A,#N/A,FALSE,"т04"}</definedName>
    <definedName name="_________________t04" localSheetId="66" hidden="1">{#N/A,#N/A,FALSE,"т04"}</definedName>
    <definedName name="_________________t04" localSheetId="68" hidden="1">{#N/A,#N/A,FALSE,"т04"}</definedName>
    <definedName name="_________________t04" localSheetId="69" hidden="1">{#N/A,#N/A,FALSE,"т04"}</definedName>
    <definedName name="_________________t04" localSheetId="70" hidden="1">{#N/A,#N/A,FALSE,"т04"}</definedName>
    <definedName name="_________________t04" localSheetId="71" hidden="1">{#N/A,#N/A,FALSE,"т04"}</definedName>
    <definedName name="_________________t04" localSheetId="79" hidden="1">{#N/A,#N/A,FALSE,"т04"}</definedName>
    <definedName name="_________________t04" localSheetId="80" hidden="1">{#N/A,#N/A,FALSE,"т04"}</definedName>
    <definedName name="_________________t04" localSheetId="84" hidden="1">{#N/A,#N/A,FALSE,"т04"}</definedName>
    <definedName name="_________________t04" localSheetId="86" hidden="1">{#N/A,#N/A,FALSE,"т04"}</definedName>
    <definedName name="_________________t04" localSheetId="87" hidden="1">{#N/A,#N/A,FALSE,"т04"}</definedName>
    <definedName name="_________________t04" localSheetId="88" hidden="1">{#N/A,#N/A,FALSE,"т04"}</definedName>
    <definedName name="_________________t04" localSheetId="89" hidden="1">{#N/A,#N/A,FALSE,"т04"}</definedName>
    <definedName name="_________________t04" localSheetId="90" hidden="1">{#N/A,#N/A,FALSE,"т04"}</definedName>
    <definedName name="_________________t04" localSheetId="11" hidden="1">{#N/A,#N/A,FALSE,"т04"}</definedName>
    <definedName name="_________________t04" localSheetId="13" hidden="1">{#N/A,#N/A,FALSE,"т04"}</definedName>
    <definedName name="_________________t04" localSheetId="14" hidden="1">{#N/A,#N/A,FALSE,"т04"}</definedName>
    <definedName name="_________________t04" localSheetId="47" hidden="1">{#N/A,#N/A,FALSE,"т04"}</definedName>
    <definedName name="_________________t04" localSheetId="48" hidden="1">{#N/A,#N/A,FALSE,"т04"}</definedName>
    <definedName name="_________________t04" hidden="1">{#N/A,#N/A,FALSE,"т04"}</definedName>
    <definedName name="_________________t06" localSheetId="1" hidden="1">{#N/A,#N/A,FALSE,"т04"}</definedName>
    <definedName name="_________________t06" localSheetId="25" hidden="1">{#N/A,#N/A,FALSE,"т04"}</definedName>
    <definedName name="_________________t06" localSheetId="26" hidden="1">{#N/A,#N/A,FALSE,"т04"}</definedName>
    <definedName name="_________________t06" localSheetId="27" hidden="1">{#N/A,#N/A,FALSE,"т04"}</definedName>
    <definedName name="_________________t06" localSheetId="28" hidden="1">{#N/A,#N/A,FALSE,"т04"}</definedName>
    <definedName name="_________________t06" localSheetId="29" hidden="1">{#N/A,#N/A,FALSE,"т04"}</definedName>
    <definedName name="_________________t06" localSheetId="30" hidden="1">{#N/A,#N/A,FALSE,"т04"}</definedName>
    <definedName name="_________________t06" localSheetId="31" hidden="1">{#N/A,#N/A,FALSE,"т04"}</definedName>
    <definedName name="_________________t06" localSheetId="32" hidden="1">{#N/A,#N/A,FALSE,"т04"}</definedName>
    <definedName name="_________________t06" localSheetId="33" hidden="1">{#N/A,#N/A,FALSE,"т04"}</definedName>
    <definedName name="_________________t06" localSheetId="41" hidden="1">{#N/A,#N/A,FALSE,"т04"}</definedName>
    <definedName name="_________________t06" localSheetId="43" hidden="1">{#N/A,#N/A,FALSE,"т04"}</definedName>
    <definedName name="_________________t06" localSheetId="49" hidden="1">{#N/A,#N/A,FALSE,"т04"}</definedName>
    <definedName name="_________________t06" localSheetId="54" hidden="1">{#N/A,#N/A,FALSE,"т04"}</definedName>
    <definedName name="_________________t06" localSheetId="55" hidden="1">{#N/A,#N/A,FALSE,"т04"}</definedName>
    <definedName name="_________________t06" localSheetId="56" hidden="1">{#N/A,#N/A,FALSE,"т04"}</definedName>
    <definedName name="_________________t06" localSheetId="57" hidden="1">{#N/A,#N/A,FALSE,"т04"}</definedName>
    <definedName name="_________________t06" localSheetId="58" hidden="1">{#N/A,#N/A,FALSE,"т04"}</definedName>
    <definedName name="_________________t06" localSheetId="64" hidden="1">{#N/A,#N/A,FALSE,"т04"}</definedName>
    <definedName name="_________________t06" localSheetId="66" hidden="1">{#N/A,#N/A,FALSE,"т04"}</definedName>
    <definedName name="_________________t06" localSheetId="68" hidden="1">{#N/A,#N/A,FALSE,"т04"}</definedName>
    <definedName name="_________________t06" localSheetId="69" hidden="1">{#N/A,#N/A,FALSE,"т04"}</definedName>
    <definedName name="_________________t06" localSheetId="70" hidden="1">{#N/A,#N/A,FALSE,"т04"}</definedName>
    <definedName name="_________________t06" localSheetId="71" hidden="1">{#N/A,#N/A,FALSE,"т04"}</definedName>
    <definedName name="_________________t06" localSheetId="79" hidden="1">{#N/A,#N/A,FALSE,"т04"}</definedName>
    <definedName name="_________________t06" localSheetId="80" hidden="1">{#N/A,#N/A,FALSE,"т04"}</definedName>
    <definedName name="_________________t06" localSheetId="84" hidden="1">{#N/A,#N/A,FALSE,"т04"}</definedName>
    <definedName name="_________________t06" localSheetId="86" hidden="1">{#N/A,#N/A,FALSE,"т04"}</definedName>
    <definedName name="_________________t06" localSheetId="87" hidden="1">{#N/A,#N/A,FALSE,"т04"}</definedName>
    <definedName name="_________________t06" localSheetId="88" hidden="1">{#N/A,#N/A,FALSE,"т04"}</definedName>
    <definedName name="_________________t06" localSheetId="89" hidden="1">{#N/A,#N/A,FALSE,"т04"}</definedName>
    <definedName name="_________________t06" localSheetId="90" hidden="1">{#N/A,#N/A,FALSE,"т04"}</definedName>
    <definedName name="_________________t06" localSheetId="11" hidden="1">{#N/A,#N/A,FALSE,"т04"}</definedName>
    <definedName name="_________________t06" localSheetId="13" hidden="1">{#N/A,#N/A,FALSE,"т04"}</definedName>
    <definedName name="_________________t06" localSheetId="14" hidden="1">{#N/A,#N/A,FALSE,"т04"}</definedName>
    <definedName name="_________________t06" localSheetId="47" hidden="1">{#N/A,#N/A,FALSE,"т04"}</definedName>
    <definedName name="_________________t06" localSheetId="48" hidden="1">{#N/A,#N/A,FALSE,"т04"}</definedName>
    <definedName name="_________________t06" hidden="1">{#N/A,#N/A,FALSE,"т04"}</definedName>
    <definedName name="________________t04" localSheetId="1" hidden="1">{#N/A,#N/A,FALSE,"т04"}</definedName>
    <definedName name="________________t04" localSheetId="25" hidden="1">{#N/A,#N/A,FALSE,"т04"}</definedName>
    <definedName name="________________t04" localSheetId="26" hidden="1">{#N/A,#N/A,FALSE,"т04"}</definedName>
    <definedName name="________________t04" localSheetId="27" hidden="1">{#N/A,#N/A,FALSE,"т04"}</definedName>
    <definedName name="________________t04" localSheetId="28" hidden="1">{#N/A,#N/A,FALSE,"т04"}</definedName>
    <definedName name="________________t04" localSheetId="29" hidden="1">{#N/A,#N/A,FALSE,"т04"}</definedName>
    <definedName name="________________t04" localSheetId="30" hidden="1">{#N/A,#N/A,FALSE,"т04"}</definedName>
    <definedName name="________________t04" localSheetId="31" hidden="1">{#N/A,#N/A,FALSE,"т04"}</definedName>
    <definedName name="________________t04" localSheetId="32" hidden="1">{#N/A,#N/A,FALSE,"т04"}</definedName>
    <definedName name="________________t04" localSheetId="33" hidden="1">{#N/A,#N/A,FALSE,"т04"}</definedName>
    <definedName name="________________t04" localSheetId="41" hidden="1">{#N/A,#N/A,FALSE,"т04"}</definedName>
    <definedName name="________________t04" localSheetId="43" hidden="1">{#N/A,#N/A,FALSE,"т04"}</definedName>
    <definedName name="________________t04" localSheetId="49" hidden="1">{#N/A,#N/A,FALSE,"т04"}</definedName>
    <definedName name="________________t04" localSheetId="54" hidden="1">{#N/A,#N/A,FALSE,"т04"}</definedName>
    <definedName name="________________t04" localSheetId="55" hidden="1">{#N/A,#N/A,FALSE,"т04"}</definedName>
    <definedName name="________________t04" localSheetId="56" hidden="1">{#N/A,#N/A,FALSE,"т04"}</definedName>
    <definedName name="________________t04" localSheetId="57" hidden="1">{#N/A,#N/A,FALSE,"т04"}</definedName>
    <definedName name="________________t04" localSheetId="58" hidden="1">{#N/A,#N/A,FALSE,"т04"}</definedName>
    <definedName name="________________t04" localSheetId="64" hidden="1">{#N/A,#N/A,FALSE,"т04"}</definedName>
    <definedName name="________________t04" localSheetId="66" hidden="1">{#N/A,#N/A,FALSE,"т04"}</definedName>
    <definedName name="________________t04" localSheetId="68" hidden="1">{#N/A,#N/A,FALSE,"т04"}</definedName>
    <definedName name="________________t04" localSheetId="69" hidden="1">{#N/A,#N/A,FALSE,"т04"}</definedName>
    <definedName name="________________t04" localSheetId="70" hidden="1">{#N/A,#N/A,FALSE,"т04"}</definedName>
    <definedName name="________________t04" localSheetId="71" hidden="1">{#N/A,#N/A,FALSE,"т04"}</definedName>
    <definedName name="________________t04" localSheetId="79" hidden="1">{#N/A,#N/A,FALSE,"т04"}</definedName>
    <definedName name="________________t04" localSheetId="80" hidden="1">{#N/A,#N/A,FALSE,"т04"}</definedName>
    <definedName name="________________t04" localSheetId="84" hidden="1">{#N/A,#N/A,FALSE,"т04"}</definedName>
    <definedName name="________________t04" localSheetId="86" hidden="1">{#N/A,#N/A,FALSE,"т04"}</definedName>
    <definedName name="________________t04" localSheetId="87" hidden="1">{#N/A,#N/A,FALSE,"т04"}</definedName>
    <definedName name="________________t04" localSheetId="88" hidden="1">{#N/A,#N/A,FALSE,"т04"}</definedName>
    <definedName name="________________t04" localSheetId="89" hidden="1">{#N/A,#N/A,FALSE,"т04"}</definedName>
    <definedName name="________________t04" localSheetId="90" hidden="1">{#N/A,#N/A,FALSE,"т04"}</definedName>
    <definedName name="________________t04" localSheetId="11" hidden="1">{#N/A,#N/A,FALSE,"т04"}</definedName>
    <definedName name="________________t04" localSheetId="13" hidden="1">{#N/A,#N/A,FALSE,"т04"}</definedName>
    <definedName name="________________t04" localSheetId="14" hidden="1">{#N/A,#N/A,FALSE,"т04"}</definedName>
    <definedName name="________________t04" localSheetId="47" hidden="1">{#N/A,#N/A,FALSE,"т04"}</definedName>
    <definedName name="________________t04" localSheetId="48" hidden="1">{#N/A,#N/A,FALSE,"т04"}</definedName>
    <definedName name="________________t04" hidden="1">{#N/A,#N/A,FALSE,"т04"}</definedName>
    <definedName name="________________t06" localSheetId="1" hidden="1">{#N/A,#N/A,FALSE,"т04"}</definedName>
    <definedName name="________________t06" localSheetId="25" hidden="1">{#N/A,#N/A,FALSE,"т04"}</definedName>
    <definedName name="________________t06" localSheetId="26" hidden="1">{#N/A,#N/A,FALSE,"т04"}</definedName>
    <definedName name="________________t06" localSheetId="27" hidden="1">{#N/A,#N/A,FALSE,"т04"}</definedName>
    <definedName name="________________t06" localSheetId="28" hidden="1">{#N/A,#N/A,FALSE,"т04"}</definedName>
    <definedName name="________________t06" localSheetId="29" hidden="1">{#N/A,#N/A,FALSE,"т04"}</definedName>
    <definedName name="________________t06" localSheetId="30" hidden="1">{#N/A,#N/A,FALSE,"т04"}</definedName>
    <definedName name="________________t06" localSheetId="31" hidden="1">{#N/A,#N/A,FALSE,"т04"}</definedName>
    <definedName name="________________t06" localSheetId="32" hidden="1">{#N/A,#N/A,FALSE,"т04"}</definedName>
    <definedName name="________________t06" localSheetId="33" hidden="1">{#N/A,#N/A,FALSE,"т04"}</definedName>
    <definedName name="________________t06" localSheetId="41" hidden="1">{#N/A,#N/A,FALSE,"т04"}</definedName>
    <definedName name="________________t06" localSheetId="43" hidden="1">{#N/A,#N/A,FALSE,"т04"}</definedName>
    <definedName name="________________t06" localSheetId="49" hidden="1">{#N/A,#N/A,FALSE,"т04"}</definedName>
    <definedName name="________________t06" localSheetId="54" hidden="1">{#N/A,#N/A,FALSE,"т04"}</definedName>
    <definedName name="________________t06" localSheetId="55" hidden="1">{#N/A,#N/A,FALSE,"т04"}</definedName>
    <definedName name="________________t06" localSheetId="56" hidden="1">{#N/A,#N/A,FALSE,"т04"}</definedName>
    <definedName name="________________t06" localSheetId="57" hidden="1">{#N/A,#N/A,FALSE,"т04"}</definedName>
    <definedName name="________________t06" localSheetId="58" hidden="1">{#N/A,#N/A,FALSE,"т04"}</definedName>
    <definedName name="________________t06" localSheetId="64" hidden="1">{#N/A,#N/A,FALSE,"т04"}</definedName>
    <definedName name="________________t06" localSheetId="66" hidden="1">{#N/A,#N/A,FALSE,"т04"}</definedName>
    <definedName name="________________t06" localSheetId="68" hidden="1">{#N/A,#N/A,FALSE,"т04"}</definedName>
    <definedName name="________________t06" localSheetId="69" hidden="1">{#N/A,#N/A,FALSE,"т04"}</definedName>
    <definedName name="________________t06" localSheetId="70" hidden="1">{#N/A,#N/A,FALSE,"т04"}</definedName>
    <definedName name="________________t06" localSheetId="71" hidden="1">{#N/A,#N/A,FALSE,"т04"}</definedName>
    <definedName name="________________t06" localSheetId="79" hidden="1">{#N/A,#N/A,FALSE,"т04"}</definedName>
    <definedName name="________________t06" localSheetId="80" hidden="1">{#N/A,#N/A,FALSE,"т04"}</definedName>
    <definedName name="________________t06" localSheetId="84" hidden="1">{#N/A,#N/A,FALSE,"т04"}</definedName>
    <definedName name="________________t06" localSheetId="86" hidden="1">{#N/A,#N/A,FALSE,"т04"}</definedName>
    <definedName name="________________t06" localSheetId="87" hidden="1">{#N/A,#N/A,FALSE,"т04"}</definedName>
    <definedName name="________________t06" localSheetId="88" hidden="1">{#N/A,#N/A,FALSE,"т04"}</definedName>
    <definedName name="________________t06" localSheetId="89" hidden="1">{#N/A,#N/A,FALSE,"т04"}</definedName>
    <definedName name="________________t06" localSheetId="90" hidden="1">{#N/A,#N/A,FALSE,"т04"}</definedName>
    <definedName name="________________t06" localSheetId="11" hidden="1">{#N/A,#N/A,FALSE,"т04"}</definedName>
    <definedName name="________________t06" localSheetId="13" hidden="1">{#N/A,#N/A,FALSE,"т04"}</definedName>
    <definedName name="________________t06" localSheetId="14" hidden="1">{#N/A,#N/A,FALSE,"т04"}</definedName>
    <definedName name="________________t06" localSheetId="47" hidden="1">{#N/A,#N/A,FALSE,"т04"}</definedName>
    <definedName name="________________t06" localSheetId="48" hidden="1">{#N/A,#N/A,FALSE,"т04"}</definedName>
    <definedName name="________________t06" hidden="1">{#N/A,#N/A,FALSE,"т04"}</definedName>
    <definedName name="_______________t04" localSheetId="1" hidden="1">{#N/A,#N/A,FALSE,"т04"}</definedName>
    <definedName name="_______________t04" localSheetId="25" hidden="1">{#N/A,#N/A,FALSE,"т04"}</definedName>
    <definedName name="_______________t04" localSheetId="26" hidden="1">{#N/A,#N/A,FALSE,"т04"}</definedName>
    <definedName name="_______________t04" localSheetId="27" hidden="1">{#N/A,#N/A,FALSE,"т04"}</definedName>
    <definedName name="_______________t04" localSheetId="28" hidden="1">{#N/A,#N/A,FALSE,"т04"}</definedName>
    <definedName name="_______________t04" localSheetId="29" hidden="1">{#N/A,#N/A,FALSE,"т04"}</definedName>
    <definedName name="_______________t04" localSheetId="30" hidden="1">{#N/A,#N/A,FALSE,"т04"}</definedName>
    <definedName name="_______________t04" localSheetId="31" hidden="1">{#N/A,#N/A,FALSE,"т04"}</definedName>
    <definedName name="_______________t04" localSheetId="32" hidden="1">{#N/A,#N/A,FALSE,"т04"}</definedName>
    <definedName name="_______________t04" localSheetId="33" hidden="1">{#N/A,#N/A,FALSE,"т04"}</definedName>
    <definedName name="_______________t04" localSheetId="41" hidden="1">{#N/A,#N/A,FALSE,"т04"}</definedName>
    <definedName name="_______________t04" localSheetId="43" hidden="1">{#N/A,#N/A,FALSE,"т04"}</definedName>
    <definedName name="_______________t04" localSheetId="49" hidden="1">{#N/A,#N/A,FALSE,"т04"}</definedName>
    <definedName name="_______________t04" localSheetId="54" hidden="1">{#N/A,#N/A,FALSE,"т04"}</definedName>
    <definedName name="_______________t04" localSheetId="55" hidden="1">{#N/A,#N/A,FALSE,"т04"}</definedName>
    <definedName name="_______________t04" localSheetId="56" hidden="1">{#N/A,#N/A,FALSE,"т04"}</definedName>
    <definedName name="_______________t04" localSheetId="57" hidden="1">{#N/A,#N/A,FALSE,"т04"}</definedName>
    <definedName name="_______________t04" localSheetId="58" hidden="1">{#N/A,#N/A,FALSE,"т04"}</definedName>
    <definedName name="_______________t04" localSheetId="64" hidden="1">{#N/A,#N/A,FALSE,"т04"}</definedName>
    <definedName name="_______________t04" localSheetId="66" hidden="1">{#N/A,#N/A,FALSE,"т04"}</definedName>
    <definedName name="_______________t04" localSheetId="68" hidden="1">{#N/A,#N/A,FALSE,"т04"}</definedName>
    <definedName name="_______________t04" localSheetId="69" hidden="1">{#N/A,#N/A,FALSE,"т04"}</definedName>
    <definedName name="_______________t04" localSheetId="70" hidden="1">{#N/A,#N/A,FALSE,"т04"}</definedName>
    <definedName name="_______________t04" localSheetId="71" hidden="1">{#N/A,#N/A,FALSE,"т04"}</definedName>
    <definedName name="_______________t04" localSheetId="79" hidden="1">{#N/A,#N/A,FALSE,"т04"}</definedName>
    <definedName name="_______________t04" localSheetId="80" hidden="1">{#N/A,#N/A,FALSE,"т04"}</definedName>
    <definedName name="_______________t04" localSheetId="84" hidden="1">{#N/A,#N/A,FALSE,"т04"}</definedName>
    <definedName name="_______________t04" localSheetId="86" hidden="1">{#N/A,#N/A,FALSE,"т04"}</definedName>
    <definedName name="_______________t04" localSheetId="87" hidden="1">{#N/A,#N/A,FALSE,"т04"}</definedName>
    <definedName name="_______________t04" localSheetId="88" hidden="1">{#N/A,#N/A,FALSE,"т04"}</definedName>
    <definedName name="_______________t04" localSheetId="89" hidden="1">{#N/A,#N/A,FALSE,"т04"}</definedName>
    <definedName name="_______________t04" localSheetId="90" hidden="1">{#N/A,#N/A,FALSE,"т04"}</definedName>
    <definedName name="_______________t04" localSheetId="11" hidden="1">{#N/A,#N/A,FALSE,"т04"}</definedName>
    <definedName name="_______________t04" localSheetId="13" hidden="1">{#N/A,#N/A,FALSE,"т04"}</definedName>
    <definedName name="_______________t04" localSheetId="14" hidden="1">{#N/A,#N/A,FALSE,"т04"}</definedName>
    <definedName name="_______________t04" localSheetId="47" hidden="1">{#N/A,#N/A,FALSE,"т04"}</definedName>
    <definedName name="_______________t04" localSheetId="48" hidden="1">{#N/A,#N/A,FALSE,"т04"}</definedName>
    <definedName name="_______________t04" hidden="1">{#N/A,#N/A,FALSE,"т04"}</definedName>
    <definedName name="_______________t06" localSheetId="1" hidden="1">{#N/A,#N/A,FALSE,"т04"}</definedName>
    <definedName name="_______________t06" localSheetId="25" hidden="1">{#N/A,#N/A,FALSE,"т04"}</definedName>
    <definedName name="_______________t06" localSheetId="26" hidden="1">{#N/A,#N/A,FALSE,"т04"}</definedName>
    <definedName name="_______________t06" localSheetId="27" hidden="1">{#N/A,#N/A,FALSE,"т04"}</definedName>
    <definedName name="_______________t06" localSheetId="28" hidden="1">{#N/A,#N/A,FALSE,"т04"}</definedName>
    <definedName name="_______________t06" localSheetId="29" hidden="1">{#N/A,#N/A,FALSE,"т04"}</definedName>
    <definedName name="_______________t06" localSheetId="30" hidden="1">{#N/A,#N/A,FALSE,"т04"}</definedName>
    <definedName name="_______________t06" localSheetId="31" hidden="1">{#N/A,#N/A,FALSE,"т04"}</definedName>
    <definedName name="_______________t06" localSheetId="32" hidden="1">{#N/A,#N/A,FALSE,"т04"}</definedName>
    <definedName name="_______________t06" localSheetId="33" hidden="1">{#N/A,#N/A,FALSE,"т04"}</definedName>
    <definedName name="_______________t06" localSheetId="41" hidden="1">{#N/A,#N/A,FALSE,"т04"}</definedName>
    <definedName name="_______________t06" localSheetId="43" hidden="1">{#N/A,#N/A,FALSE,"т04"}</definedName>
    <definedName name="_______________t06" localSheetId="49" hidden="1">{#N/A,#N/A,FALSE,"т04"}</definedName>
    <definedName name="_______________t06" localSheetId="54" hidden="1">{#N/A,#N/A,FALSE,"т04"}</definedName>
    <definedName name="_______________t06" localSheetId="55" hidden="1">{#N/A,#N/A,FALSE,"т04"}</definedName>
    <definedName name="_______________t06" localSheetId="56" hidden="1">{#N/A,#N/A,FALSE,"т04"}</definedName>
    <definedName name="_______________t06" localSheetId="57" hidden="1">{#N/A,#N/A,FALSE,"т04"}</definedName>
    <definedName name="_______________t06" localSheetId="58" hidden="1">{#N/A,#N/A,FALSE,"т04"}</definedName>
    <definedName name="_______________t06" localSheetId="64" hidden="1">{#N/A,#N/A,FALSE,"т04"}</definedName>
    <definedName name="_______________t06" localSheetId="66" hidden="1">{#N/A,#N/A,FALSE,"т04"}</definedName>
    <definedName name="_______________t06" localSheetId="68" hidden="1">{#N/A,#N/A,FALSE,"т04"}</definedName>
    <definedName name="_______________t06" localSheetId="69" hidden="1">{#N/A,#N/A,FALSE,"т04"}</definedName>
    <definedName name="_______________t06" localSheetId="70" hidden="1">{#N/A,#N/A,FALSE,"т04"}</definedName>
    <definedName name="_______________t06" localSheetId="71" hidden="1">{#N/A,#N/A,FALSE,"т04"}</definedName>
    <definedName name="_______________t06" localSheetId="79" hidden="1">{#N/A,#N/A,FALSE,"т04"}</definedName>
    <definedName name="_______________t06" localSheetId="80" hidden="1">{#N/A,#N/A,FALSE,"т04"}</definedName>
    <definedName name="_______________t06" localSheetId="84" hidden="1">{#N/A,#N/A,FALSE,"т04"}</definedName>
    <definedName name="_______________t06" localSheetId="86" hidden="1">{#N/A,#N/A,FALSE,"т04"}</definedName>
    <definedName name="_______________t06" localSheetId="87" hidden="1">{#N/A,#N/A,FALSE,"т04"}</definedName>
    <definedName name="_______________t06" localSheetId="88" hidden="1">{#N/A,#N/A,FALSE,"т04"}</definedName>
    <definedName name="_______________t06" localSheetId="89" hidden="1">{#N/A,#N/A,FALSE,"т04"}</definedName>
    <definedName name="_______________t06" localSheetId="90" hidden="1">{#N/A,#N/A,FALSE,"т04"}</definedName>
    <definedName name="_______________t06" localSheetId="11" hidden="1">{#N/A,#N/A,FALSE,"т04"}</definedName>
    <definedName name="_______________t06" localSheetId="13" hidden="1">{#N/A,#N/A,FALSE,"т04"}</definedName>
    <definedName name="_______________t06" localSheetId="14" hidden="1">{#N/A,#N/A,FALSE,"т04"}</definedName>
    <definedName name="_______________t06" localSheetId="47" hidden="1">{#N/A,#N/A,FALSE,"т04"}</definedName>
    <definedName name="_______________t06" localSheetId="48" hidden="1">{#N/A,#N/A,FALSE,"т04"}</definedName>
    <definedName name="_______________t06" hidden="1">{#N/A,#N/A,FALSE,"т04"}</definedName>
    <definedName name="______________t04" localSheetId="1" hidden="1">{#N/A,#N/A,FALSE,"т04"}</definedName>
    <definedName name="______________t04" localSheetId="25" hidden="1">{#N/A,#N/A,FALSE,"т04"}</definedName>
    <definedName name="______________t04" localSheetId="26" hidden="1">{#N/A,#N/A,FALSE,"т04"}</definedName>
    <definedName name="______________t04" localSheetId="27" hidden="1">{#N/A,#N/A,FALSE,"т04"}</definedName>
    <definedName name="______________t04" localSheetId="28" hidden="1">{#N/A,#N/A,FALSE,"т04"}</definedName>
    <definedName name="______________t04" localSheetId="29" hidden="1">{#N/A,#N/A,FALSE,"т04"}</definedName>
    <definedName name="______________t04" localSheetId="30" hidden="1">{#N/A,#N/A,FALSE,"т04"}</definedName>
    <definedName name="______________t04" localSheetId="31" hidden="1">{#N/A,#N/A,FALSE,"т04"}</definedName>
    <definedName name="______________t04" localSheetId="32" hidden="1">{#N/A,#N/A,FALSE,"т04"}</definedName>
    <definedName name="______________t04" localSheetId="33" hidden="1">{#N/A,#N/A,FALSE,"т04"}</definedName>
    <definedName name="______________t04" localSheetId="41" hidden="1">{#N/A,#N/A,FALSE,"т04"}</definedName>
    <definedName name="______________t04" localSheetId="43" hidden="1">{#N/A,#N/A,FALSE,"т04"}</definedName>
    <definedName name="______________t04" localSheetId="49" hidden="1">{#N/A,#N/A,FALSE,"т04"}</definedName>
    <definedName name="______________t04" localSheetId="54" hidden="1">{#N/A,#N/A,FALSE,"т04"}</definedName>
    <definedName name="______________t04" localSheetId="55" hidden="1">{#N/A,#N/A,FALSE,"т04"}</definedName>
    <definedName name="______________t04" localSheetId="56" hidden="1">{#N/A,#N/A,FALSE,"т04"}</definedName>
    <definedName name="______________t04" localSheetId="57" hidden="1">{#N/A,#N/A,FALSE,"т04"}</definedName>
    <definedName name="______________t04" localSheetId="58" hidden="1">{#N/A,#N/A,FALSE,"т04"}</definedName>
    <definedName name="______________t04" localSheetId="64" hidden="1">{#N/A,#N/A,FALSE,"т04"}</definedName>
    <definedName name="______________t04" localSheetId="66" hidden="1">{#N/A,#N/A,FALSE,"т04"}</definedName>
    <definedName name="______________t04" localSheetId="68" hidden="1">{#N/A,#N/A,FALSE,"т04"}</definedName>
    <definedName name="______________t04" localSheetId="69" hidden="1">{#N/A,#N/A,FALSE,"т04"}</definedName>
    <definedName name="______________t04" localSheetId="70" hidden="1">{#N/A,#N/A,FALSE,"т04"}</definedName>
    <definedName name="______________t04" localSheetId="71" hidden="1">{#N/A,#N/A,FALSE,"т04"}</definedName>
    <definedName name="______________t04" localSheetId="79" hidden="1">{#N/A,#N/A,FALSE,"т04"}</definedName>
    <definedName name="______________t04" localSheetId="80" hidden="1">{#N/A,#N/A,FALSE,"т04"}</definedName>
    <definedName name="______________t04" localSheetId="84" hidden="1">{#N/A,#N/A,FALSE,"т04"}</definedName>
    <definedName name="______________t04" localSheetId="86" hidden="1">{#N/A,#N/A,FALSE,"т04"}</definedName>
    <definedName name="______________t04" localSheetId="87" hidden="1">{#N/A,#N/A,FALSE,"т04"}</definedName>
    <definedName name="______________t04" localSheetId="88" hidden="1">{#N/A,#N/A,FALSE,"т04"}</definedName>
    <definedName name="______________t04" localSheetId="89" hidden="1">{#N/A,#N/A,FALSE,"т04"}</definedName>
    <definedName name="______________t04" localSheetId="90" hidden="1">{#N/A,#N/A,FALSE,"т04"}</definedName>
    <definedName name="______________t04" localSheetId="11" hidden="1">{#N/A,#N/A,FALSE,"т04"}</definedName>
    <definedName name="______________t04" localSheetId="13" hidden="1">{#N/A,#N/A,FALSE,"т04"}</definedName>
    <definedName name="______________t04" localSheetId="14" hidden="1">{#N/A,#N/A,FALSE,"т04"}</definedName>
    <definedName name="______________t04" localSheetId="47" hidden="1">{#N/A,#N/A,FALSE,"т04"}</definedName>
    <definedName name="______________t04" localSheetId="48" hidden="1">{#N/A,#N/A,FALSE,"т04"}</definedName>
    <definedName name="______________t04" hidden="1">{#N/A,#N/A,FALSE,"т04"}</definedName>
    <definedName name="______________t06" localSheetId="1" hidden="1">{#N/A,#N/A,FALSE,"т04"}</definedName>
    <definedName name="______________t06" localSheetId="25" hidden="1">{#N/A,#N/A,FALSE,"т04"}</definedName>
    <definedName name="______________t06" localSheetId="26" hidden="1">{#N/A,#N/A,FALSE,"т04"}</definedName>
    <definedName name="______________t06" localSheetId="27" hidden="1">{#N/A,#N/A,FALSE,"т04"}</definedName>
    <definedName name="______________t06" localSheetId="28" hidden="1">{#N/A,#N/A,FALSE,"т04"}</definedName>
    <definedName name="______________t06" localSheetId="29" hidden="1">{#N/A,#N/A,FALSE,"т04"}</definedName>
    <definedName name="______________t06" localSheetId="30" hidden="1">{#N/A,#N/A,FALSE,"т04"}</definedName>
    <definedName name="______________t06" localSheetId="31" hidden="1">{#N/A,#N/A,FALSE,"т04"}</definedName>
    <definedName name="______________t06" localSheetId="32" hidden="1">{#N/A,#N/A,FALSE,"т04"}</definedName>
    <definedName name="______________t06" localSheetId="33" hidden="1">{#N/A,#N/A,FALSE,"т04"}</definedName>
    <definedName name="______________t06" localSheetId="41" hidden="1">{#N/A,#N/A,FALSE,"т04"}</definedName>
    <definedName name="______________t06" localSheetId="43" hidden="1">{#N/A,#N/A,FALSE,"т04"}</definedName>
    <definedName name="______________t06" localSheetId="49" hidden="1">{#N/A,#N/A,FALSE,"т04"}</definedName>
    <definedName name="______________t06" localSheetId="54" hidden="1">{#N/A,#N/A,FALSE,"т04"}</definedName>
    <definedName name="______________t06" localSheetId="55" hidden="1">{#N/A,#N/A,FALSE,"т04"}</definedName>
    <definedName name="______________t06" localSheetId="56" hidden="1">{#N/A,#N/A,FALSE,"т04"}</definedName>
    <definedName name="______________t06" localSheetId="57" hidden="1">{#N/A,#N/A,FALSE,"т04"}</definedName>
    <definedName name="______________t06" localSheetId="58" hidden="1">{#N/A,#N/A,FALSE,"т04"}</definedName>
    <definedName name="______________t06" localSheetId="64" hidden="1">{#N/A,#N/A,FALSE,"т04"}</definedName>
    <definedName name="______________t06" localSheetId="66" hidden="1">{#N/A,#N/A,FALSE,"т04"}</definedName>
    <definedName name="______________t06" localSheetId="68" hidden="1">{#N/A,#N/A,FALSE,"т04"}</definedName>
    <definedName name="______________t06" localSheetId="69" hidden="1">{#N/A,#N/A,FALSE,"т04"}</definedName>
    <definedName name="______________t06" localSheetId="70" hidden="1">{#N/A,#N/A,FALSE,"т04"}</definedName>
    <definedName name="______________t06" localSheetId="71" hidden="1">{#N/A,#N/A,FALSE,"т04"}</definedName>
    <definedName name="______________t06" localSheetId="79" hidden="1">{#N/A,#N/A,FALSE,"т04"}</definedName>
    <definedName name="______________t06" localSheetId="80" hidden="1">{#N/A,#N/A,FALSE,"т04"}</definedName>
    <definedName name="______________t06" localSheetId="84" hidden="1">{#N/A,#N/A,FALSE,"т04"}</definedName>
    <definedName name="______________t06" localSheetId="86" hidden="1">{#N/A,#N/A,FALSE,"т04"}</definedName>
    <definedName name="______________t06" localSheetId="87" hidden="1">{#N/A,#N/A,FALSE,"т04"}</definedName>
    <definedName name="______________t06" localSheetId="88" hidden="1">{#N/A,#N/A,FALSE,"т04"}</definedName>
    <definedName name="______________t06" localSheetId="89" hidden="1">{#N/A,#N/A,FALSE,"т04"}</definedName>
    <definedName name="______________t06" localSheetId="90" hidden="1">{#N/A,#N/A,FALSE,"т04"}</definedName>
    <definedName name="______________t06" localSheetId="11" hidden="1">{#N/A,#N/A,FALSE,"т04"}</definedName>
    <definedName name="______________t06" localSheetId="13" hidden="1">{#N/A,#N/A,FALSE,"т04"}</definedName>
    <definedName name="______________t06" localSheetId="14" hidden="1">{#N/A,#N/A,FALSE,"т04"}</definedName>
    <definedName name="______________t06" localSheetId="47" hidden="1">{#N/A,#N/A,FALSE,"т04"}</definedName>
    <definedName name="______________t06" localSheetId="48" hidden="1">{#N/A,#N/A,FALSE,"т04"}</definedName>
    <definedName name="______________t06" hidden="1">{#N/A,#N/A,FALSE,"т04"}</definedName>
    <definedName name="_____________t04" localSheetId="1" hidden="1">{#N/A,#N/A,FALSE,"т04"}</definedName>
    <definedName name="_____________t04" localSheetId="25" hidden="1">{#N/A,#N/A,FALSE,"т04"}</definedName>
    <definedName name="_____________t04" localSheetId="26" hidden="1">{#N/A,#N/A,FALSE,"т04"}</definedName>
    <definedName name="_____________t04" localSheetId="27" hidden="1">{#N/A,#N/A,FALSE,"т04"}</definedName>
    <definedName name="_____________t04" localSheetId="28" hidden="1">{#N/A,#N/A,FALSE,"т04"}</definedName>
    <definedName name="_____________t04" localSheetId="29" hidden="1">{#N/A,#N/A,FALSE,"т04"}</definedName>
    <definedName name="_____________t04" localSheetId="30" hidden="1">{#N/A,#N/A,FALSE,"т04"}</definedName>
    <definedName name="_____________t04" localSheetId="31" hidden="1">{#N/A,#N/A,FALSE,"т04"}</definedName>
    <definedName name="_____________t04" localSheetId="32" hidden="1">{#N/A,#N/A,FALSE,"т04"}</definedName>
    <definedName name="_____________t04" localSheetId="33" hidden="1">{#N/A,#N/A,FALSE,"т04"}</definedName>
    <definedName name="_____________t04" localSheetId="41" hidden="1">{#N/A,#N/A,FALSE,"т04"}</definedName>
    <definedName name="_____________t04" localSheetId="43" hidden="1">{#N/A,#N/A,FALSE,"т04"}</definedName>
    <definedName name="_____________t04" localSheetId="49" hidden="1">{#N/A,#N/A,FALSE,"т04"}</definedName>
    <definedName name="_____________t04" localSheetId="54" hidden="1">{#N/A,#N/A,FALSE,"т04"}</definedName>
    <definedName name="_____________t04" localSheetId="55" hidden="1">{#N/A,#N/A,FALSE,"т04"}</definedName>
    <definedName name="_____________t04" localSheetId="56" hidden="1">{#N/A,#N/A,FALSE,"т04"}</definedName>
    <definedName name="_____________t04" localSheetId="57" hidden="1">{#N/A,#N/A,FALSE,"т04"}</definedName>
    <definedName name="_____________t04" localSheetId="58" hidden="1">{#N/A,#N/A,FALSE,"т04"}</definedName>
    <definedName name="_____________t04" localSheetId="64" hidden="1">{#N/A,#N/A,FALSE,"т04"}</definedName>
    <definedName name="_____________t04" localSheetId="66" hidden="1">{#N/A,#N/A,FALSE,"т04"}</definedName>
    <definedName name="_____________t04" localSheetId="68" hidden="1">{#N/A,#N/A,FALSE,"т04"}</definedName>
    <definedName name="_____________t04" localSheetId="69" hidden="1">{#N/A,#N/A,FALSE,"т04"}</definedName>
    <definedName name="_____________t04" localSheetId="70" hidden="1">{#N/A,#N/A,FALSE,"т04"}</definedName>
    <definedName name="_____________t04" localSheetId="71" hidden="1">{#N/A,#N/A,FALSE,"т04"}</definedName>
    <definedName name="_____________t04" localSheetId="79" hidden="1">{#N/A,#N/A,FALSE,"т04"}</definedName>
    <definedName name="_____________t04" localSheetId="80" hidden="1">{#N/A,#N/A,FALSE,"т04"}</definedName>
    <definedName name="_____________t04" localSheetId="84" hidden="1">{#N/A,#N/A,FALSE,"т04"}</definedName>
    <definedName name="_____________t04" localSheetId="86" hidden="1">{#N/A,#N/A,FALSE,"т04"}</definedName>
    <definedName name="_____________t04" localSheetId="87" hidden="1">{#N/A,#N/A,FALSE,"т04"}</definedName>
    <definedName name="_____________t04" localSheetId="88" hidden="1">{#N/A,#N/A,FALSE,"т04"}</definedName>
    <definedName name="_____________t04" localSheetId="89" hidden="1">{#N/A,#N/A,FALSE,"т04"}</definedName>
    <definedName name="_____________t04" localSheetId="90" hidden="1">{#N/A,#N/A,FALSE,"т04"}</definedName>
    <definedName name="_____________t04" localSheetId="11" hidden="1">{#N/A,#N/A,FALSE,"т04"}</definedName>
    <definedName name="_____________t04" localSheetId="13" hidden="1">{#N/A,#N/A,FALSE,"т04"}</definedName>
    <definedName name="_____________t04" localSheetId="14" hidden="1">{#N/A,#N/A,FALSE,"т04"}</definedName>
    <definedName name="_____________t04" localSheetId="47" hidden="1">{#N/A,#N/A,FALSE,"т04"}</definedName>
    <definedName name="_____________t04" localSheetId="48" hidden="1">{#N/A,#N/A,FALSE,"т04"}</definedName>
    <definedName name="_____________t04" hidden="1">{#N/A,#N/A,FALSE,"т04"}</definedName>
    <definedName name="_____________t06" localSheetId="1" hidden="1">{#N/A,#N/A,FALSE,"т04"}</definedName>
    <definedName name="_____________t06" localSheetId="25" hidden="1">{#N/A,#N/A,FALSE,"т04"}</definedName>
    <definedName name="_____________t06" localSheetId="26" hidden="1">{#N/A,#N/A,FALSE,"т04"}</definedName>
    <definedName name="_____________t06" localSheetId="27" hidden="1">{#N/A,#N/A,FALSE,"т04"}</definedName>
    <definedName name="_____________t06" localSheetId="28" hidden="1">{#N/A,#N/A,FALSE,"т04"}</definedName>
    <definedName name="_____________t06" localSheetId="29" hidden="1">{#N/A,#N/A,FALSE,"т04"}</definedName>
    <definedName name="_____________t06" localSheetId="30" hidden="1">{#N/A,#N/A,FALSE,"т04"}</definedName>
    <definedName name="_____________t06" localSheetId="31" hidden="1">{#N/A,#N/A,FALSE,"т04"}</definedName>
    <definedName name="_____________t06" localSheetId="32" hidden="1">{#N/A,#N/A,FALSE,"т04"}</definedName>
    <definedName name="_____________t06" localSheetId="33" hidden="1">{#N/A,#N/A,FALSE,"т04"}</definedName>
    <definedName name="_____________t06" localSheetId="41" hidden="1">{#N/A,#N/A,FALSE,"т04"}</definedName>
    <definedName name="_____________t06" localSheetId="43" hidden="1">{#N/A,#N/A,FALSE,"т04"}</definedName>
    <definedName name="_____________t06" localSheetId="49" hidden="1">{#N/A,#N/A,FALSE,"т04"}</definedName>
    <definedName name="_____________t06" localSheetId="54" hidden="1">{#N/A,#N/A,FALSE,"т04"}</definedName>
    <definedName name="_____________t06" localSheetId="55" hidden="1">{#N/A,#N/A,FALSE,"т04"}</definedName>
    <definedName name="_____________t06" localSheetId="56" hidden="1">{#N/A,#N/A,FALSE,"т04"}</definedName>
    <definedName name="_____________t06" localSheetId="57" hidden="1">{#N/A,#N/A,FALSE,"т04"}</definedName>
    <definedName name="_____________t06" localSheetId="58" hidden="1">{#N/A,#N/A,FALSE,"т04"}</definedName>
    <definedName name="_____________t06" localSheetId="64" hidden="1">{#N/A,#N/A,FALSE,"т04"}</definedName>
    <definedName name="_____________t06" localSheetId="66" hidden="1">{#N/A,#N/A,FALSE,"т04"}</definedName>
    <definedName name="_____________t06" localSheetId="68" hidden="1">{#N/A,#N/A,FALSE,"т04"}</definedName>
    <definedName name="_____________t06" localSheetId="69" hidden="1">{#N/A,#N/A,FALSE,"т04"}</definedName>
    <definedName name="_____________t06" localSheetId="70" hidden="1">{#N/A,#N/A,FALSE,"т04"}</definedName>
    <definedName name="_____________t06" localSheetId="71" hidden="1">{#N/A,#N/A,FALSE,"т04"}</definedName>
    <definedName name="_____________t06" localSheetId="79" hidden="1">{#N/A,#N/A,FALSE,"т04"}</definedName>
    <definedName name="_____________t06" localSheetId="80" hidden="1">{#N/A,#N/A,FALSE,"т04"}</definedName>
    <definedName name="_____________t06" localSheetId="84" hidden="1">{#N/A,#N/A,FALSE,"т04"}</definedName>
    <definedName name="_____________t06" localSheetId="86" hidden="1">{#N/A,#N/A,FALSE,"т04"}</definedName>
    <definedName name="_____________t06" localSheetId="87" hidden="1">{#N/A,#N/A,FALSE,"т04"}</definedName>
    <definedName name="_____________t06" localSheetId="88" hidden="1">{#N/A,#N/A,FALSE,"т04"}</definedName>
    <definedName name="_____________t06" localSheetId="89" hidden="1">{#N/A,#N/A,FALSE,"т04"}</definedName>
    <definedName name="_____________t06" localSheetId="90" hidden="1">{#N/A,#N/A,FALSE,"т04"}</definedName>
    <definedName name="_____________t06" localSheetId="11" hidden="1">{#N/A,#N/A,FALSE,"т04"}</definedName>
    <definedName name="_____________t06" localSheetId="13" hidden="1">{#N/A,#N/A,FALSE,"т04"}</definedName>
    <definedName name="_____________t06" localSheetId="14" hidden="1">{#N/A,#N/A,FALSE,"т04"}</definedName>
    <definedName name="_____________t06" localSheetId="47" hidden="1">{#N/A,#N/A,FALSE,"т04"}</definedName>
    <definedName name="_____________t06" localSheetId="48" hidden="1">{#N/A,#N/A,FALSE,"т04"}</definedName>
    <definedName name="_____________t06" hidden="1">{#N/A,#N/A,FALSE,"т04"}</definedName>
    <definedName name="____________t04" localSheetId="1" hidden="1">{#N/A,#N/A,FALSE,"т04"}</definedName>
    <definedName name="____________t04" localSheetId="25" hidden="1">{#N/A,#N/A,FALSE,"т04"}</definedName>
    <definedName name="____________t04" localSheetId="26" hidden="1">{#N/A,#N/A,FALSE,"т04"}</definedName>
    <definedName name="____________t04" localSheetId="27" hidden="1">{#N/A,#N/A,FALSE,"т04"}</definedName>
    <definedName name="____________t04" localSheetId="28" hidden="1">{#N/A,#N/A,FALSE,"т04"}</definedName>
    <definedName name="____________t04" localSheetId="29" hidden="1">{#N/A,#N/A,FALSE,"т04"}</definedName>
    <definedName name="____________t04" localSheetId="30" hidden="1">{#N/A,#N/A,FALSE,"т04"}</definedName>
    <definedName name="____________t04" localSheetId="31" hidden="1">{#N/A,#N/A,FALSE,"т04"}</definedName>
    <definedName name="____________t04" localSheetId="32" hidden="1">{#N/A,#N/A,FALSE,"т04"}</definedName>
    <definedName name="____________t04" localSheetId="33" hidden="1">{#N/A,#N/A,FALSE,"т04"}</definedName>
    <definedName name="____________t04" localSheetId="41" hidden="1">{#N/A,#N/A,FALSE,"т04"}</definedName>
    <definedName name="____________t04" localSheetId="43" hidden="1">{#N/A,#N/A,FALSE,"т04"}</definedName>
    <definedName name="____________t04" localSheetId="49" hidden="1">{#N/A,#N/A,FALSE,"т04"}</definedName>
    <definedName name="____________t04" localSheetId="54" hidden="1">{#N/A,#N/A,FALSE,"т04"}</definedName>
    <definedName name="____________t04" localSheetId="55" hidden="1">{#N/A,#N/A,FALSE,"т04"}</definedName>
    <definedName name="____________t04" localSheetId="56" hidden="1">{#N/A,#N/A,FALSE,"т04"}</definedName>
    <definedName name="____________t04" localSheetId="57" hidden="1">{#N/A,#N/A,FALSE,"т04"}</definedName>
    <definedName name="____________t04" localSheetId="58" hidden="1">{#N/A,#N/A,FALSE,"т04"}</definedName>
    <definedName name="____________t04" localSheetId="64" hidden="1">{#N/A,#N/A,FALSE,"т04"}</definedName>
    <definedName name="____________t04" localSheetId="66" hidden="1">{#N/A,#N/A,FALSE,"т04"}</definedName>
    <definedName name="____________t04" localSheetId="68" hidden="1">{#N/A,#N/A,FALSE,"т04"}</definedName>
    <definedName name="____________t04" localSheetId="69" hidden="1">{#N/A,#N/A,FALSE,"т04"}</definedName>
    <definedName name="____________t04" localSheetId="70" hidden="1">{#N/A,#N/A,FALSE,"т04"}</definedName>
    <definedName name="____________t04" localSheetId="71" hidden="1">{#N/A,#N/A,FALSE,"т04"}</definedName>
    <definedName name="____________t04" localSheetId="79" hidden="1">{#N/A,#N/A,FALSE,"т04"}</definedName>
    <definedName name="____________t04" localSheetId="80" hidden="1">{#N/A,#N/A,FALSE,"т04"}</definedName>
    <definedName name="____________t04" localSheetId="84" hidden="1">{#N/A,#N/A,FALSE,"т04"}</definedName>
    <definedName name="____________t04" localSheetId="86" hidden="1">{#N/A,#N/A,FALSE,"т04"}</definedName>
    <definedName name="____________t04" localSheetId="87" hidden="1">{#N/A,#N/A,FALSE,"т04"}</definedName>
    <definedName name="____________t04" localSheetId="88" hidden="1">{#N/A,#N/A,FALSE,"т04"}</definedName>
    <definedName name="____________t04" localSheetId="89" hidden="1">{#N/A,#N/A,FALSE,"т04"}</definedName>
    <definedName name="____________t04" localSheetId="90" hidden="1">{#N/A,#N/A,FALSE,"т04"}</definedName>
    <definedName name="____________t04" localSheetId="11" hidden="1">{#N/A,#N/A,FALSE,"т04"}</definedName>
    <definedName name="____________t04" localSheetId="13" hidden="1">{#N/A,#N/A,FALSE,"т04"}</definedName>
    <definedName name="____________t04" localSheetId="14" hidden="1">{#N/A,#N/A,FALSE,"т04"}</definedName>
    <definedName name="____________t04" localSheetId="47" hidden="1">{#N/A,#N/A,FALSE,"т04"}</definedName>
    <definedName name="____________t04" localSheetId="48" hidden="1">{#N/A,#N/A,FALSE,"т04"}</definedName>
    <definedName name="____________t04" hidden="1">{#N/A,#N/A,FALSE,"т04"}</definedName>
    <definedName name="___________t04" localSheetId="1" hidden="1">{#N/A,#N/A,FALSE,"т04"}</definedName>
    <definedName name="___________t04" localSheetId="25" hidden="1">{#N/A,#N/A,FALSE,"т04"}</definedName>
    <definedName name="___________t04" localSheetId="26" hidden="1">{#N/A,#N/A,FALSE,"т04"}</definedName>
    <definedName name="___________t04" localSheetId="27" hidden="1">{#N/A,#N/A,FALSE,"т04"}</definedName>
    <definedName name="___________t04" localSheetId="28" hidden="1">{#N/A,#N/A,FALSE,"т04"}</definedName>
    <definedName name="___________t04" localSheetId="29" hidden="1">{#N/A,#N/A,FALSE,"т04"}</definedName>
    <definedName name="___________t04" localSheetId="30" hidden="1">{#N/A,#N/A,FALSE,"т04"}</definedName>
    <definedName name="___________t04" localSheetId="31" hidden="1">{#N/A,#N/A,FALSE,"т04"}</definedName>
    <definedName name="___________t04" localSheetId="32" hidden="1">{#N/A,#N/A,FALSE,"т04"}</definedName>
    <definedName name="___________t04" localSheetId="33" hidden="1">{#N/A,#N/A,FALSE,"т04"}</definedName>
    <definedName name="___________t04" localSheetId="41" hidden="1">{#N/A,#N/A,FALSE,"т04"}</definedName>
    <definedName name="___________t04" localSheetId="43" hidden="1">{#N/A,#N/A,FALSE,"т04"}</definedName>
    <definedName name="___________t04" localSheetId="49" hidden="1">{#N/A,#N/A,FALSE,"т04"}</definedName>
    <definedName name="___________t04" localSheetId="54" hidden="1">{#N/A,#N/A,FALSE,"т04"}</definedName>
    <definedName name="___________t04" localSheetId="55" hidden="1">{#N/A,#N/A,FALSE,"т04"}</definedName>
    <definedName name="___________t04" localSheetId="56" hidden="1">{#N/A,#N/A,FALSE,"т04"}</definedName>
    <definedName name="___________t04" localSheetId="57" hidden="1">{#N/A,#N/A,FALSE,"т04"}</definedName>
    <definedName name="___________t04" localSheetId="58" hidden="1">{#N/A,#N/A,FALSE,"т04"}</definedName>
    <definedName name="___________t04" localSheetId="64" hidden="1">{#N/A,#N/A,FALSE,"т04"}</definedName>
    <definedName name="___________t04" localSheetId="66" hidden="1">{#N/A,#N/A,FALSE,"т04"}</definedName>
    <definedName name="___________t04" localSheetId="68" hidden="1">{#N/A,#N/A,FALSE,"т04"}</definedName>
    <definedName name="___________t04" localSheetId="69" hidden="1">{#N/A,#N/A,FALSE,"т04"}</definedName>
    <definedName name="___________t04" localSheetId="70" hidden="1">{#N/A,#N/A,FALSE,"т04"}</definedName>
    <definedName name="___________t04" localSheetId="71" hidden="1">{#N/A,#N/A,FALSE,"т04"}</definedName>
    <definedName name="___________t04" localSheetId="79" hidden="1">{#N/A,#N/A,FALSE,"т04"}</definedName>
    <definedName name="___________t04" localSheetId="80" hidden="1">{#N/A,#N/A,FALSE,"т04"}</definedName>
    <definedName name="___________t04" localSheetId="84" hidden="1">{#N/A,#N/A,FALSE,"т04"}</definedName>
    <definedName name="___________t04" localSheetId="86" hidden="1">{#N/A,#N/A,FALSE,"т04"}</definedName>
    <definedName name="___________t04" localSheetId="87" hidden="1">{#N/A,#N/A,FALSE,"т04"}</definedName>
    <definedName name="___________t04" localSheetId="88" hidden="1">{#N/A,#N/A,FALSE,"т04"}</definedName>
    <definedName name="___________t04" localSheetId="89" hidden="1">{#N/A,#N/A,FALSE,"т04"}</definedName>
    <definedName name="___________t04" localSheetId="90" hidden="1">{#N/A,#N/A,FALSE,"т04"}</definedName>
    <definedName name="___________t04" localSheetId="11" hidden="1">{#N/A,#N/A,FALSE,"т04"}</definedName>
    <definedName name="___________t04" localSheetId="13" hidden="1">{#N/A,#N/A,FALSE,"т04"}</definedName>
    <definedName name="___________t04" localSheetId="14" hidden="1">{#N/A,#N/A,FALSE,"т04"}</definedName>
    <definedName name="___________t04" localSheetId="47" hidden="1">{#N/A,#N/A,FALSE,"т04"}</definedName>
    <definedName name="___________t04" localSheetId="48" hidden="1">{#N/A,#N/A,FALSE,"т04"}</definedName>
    <definedName name="___________t04" hidden="1">{#N/A,#N/A,FALSE,"т04"}</definedName>
    <definedName name="___________t06" localSheetId="1" hidden="1">{#N/A,#N/A,FALSE,"т04"}</definedName>
    <definedName name="___________t06" localSheetId="25" hidden="1">{#N/A,#N/A,FALSE,"т04"}</definedName>
    <definedName name="___________t06" localSheetId="26" hidden="1">{#N/A,#N/A,FALSE,"т04"}</definedName>
    <definedName name="___________t06" localSheetId="27" hidden="1">{#N/A,#N/A,FALSE,"т04"}</definedName>
    <definedName name="___________t06" localSheetId="28" hidden="1">{#N/A,#N/A,FALSE,"т04"}</definedName>
    <definedName name="___________t06" localSheetId="29" hidden="1">{#N/A,#N/A,FALSE,"т04"}</definedName>
    <definedName name="___________t06" localSheetId="30" hidden="1">{#N/A,#N/A,FALSE,"т04"}</definedName>
    <definedName name="___________t06" localSheetId="31" hidden="1">{#N/A,#N/A,FALSE,"т04"}</definedName>
    <definedName name="___________t06" localSheetId="32" hidden="1">{#N/A,#N/A,FALSE,"т04"}</definedName>
    <definedName name="___________t06" localSheetId="33" hidden="1">{#N/A,#N/A,FALSE,"т04"}</definedName>
    <definedName name="___________t06" localSheetId="41" hidden="1">{#N/A,#N/A,FALSE,"т04"}</definedName>
    <definedName name="___________t06" localSheetId="43" hidden="1">{#N/A,#N/A,FALSE,"т04"}</definedName>
    <definedName name="___________t06" localSheetId="49" hidden="1">{#N/A,#N/A,FALSE,"т04"}</definedName>
    <definedName name="___________t06" localSheetId="54" hidden="1">{#N/A,#N/A,FALSE,"т04"}</definedName>
    <definedName name="___________t06" localSheetId="55" hidden="1">{#N/A,#N/A,FALSE,"т04"}</definedName>
    <definedName name="___________t06" localSheetId="56" hidden="1">{#N/A,#N/A,FALSE,"т04"}</definedName>
    <definedName name="___________t06" localSheetId="57" hidden="1">{#N/A,#N/A,FALSE,"т04"}</definedName>
    <definedName name="___________t06" localSheetId="58" hidden="1">{#N/A,#N/A,FALSE,"т04"}</definedName>
    <definedName name="___________t06" localSheetId="64" hidden="1">{#N/A,#N/A,FALSE,"т04"}</definedName>
    <definedName name="___________t06" localSheetId="66" hidden="1">{#N/A,#N/A,FALSE,"т04"}</definedName>
    <definedName name="___________t06" localSheetId="68" hidden="1">{#N/A,#N/A,FALSE,"т04"}</definedName>
    <definedName name="___________t06" localSheetId="69" hidden="1">{#N/A,#N/A,FALSE,"т04"}</definedName>
    <definedName name="___________t06" localSheetId="70" hidden="1">{#N/A,#N/A,FALSE,"т04"}</definedName>
    <definedName name="___________t06" localSheetId="71" hidden="1">{#N/A,#N/A,FALSE,"т04"}</definedName>
    <definedName name="___________t06" localSheetId="79" hidden="1">{#N/A,#N/A,FALSE,"т04"}</definedName>
    <definedName name="___________t06" localSheetId="80" hidden="1">{#N/A,#N/A,FALSE,"т04"}</definedName>
    <definedName name="___________t06" localSheetId="84" hidden="1">{#N/A,#N/A,FALSE,"т04"}</definedName>
    <definedName name="___________t06" localSheetId="86" hidden="1">{#N/A,#N/A,FALSE,"т04"}</definedName>
    <definedName name="___________t06" localSheetId="87" hidden="1">{#N/A,#N/A,FALSE,"т04"}</definedName>
    <definedName name="___________t06" localSheetId="88" hidden="1">{#N/A,#N/A,FALSE,"т04"}</definedName>
    <definedName name="___________t06" localSheetId="89" hidden="1">{#N/A,#N/A,FALSE,"т04"}</definedName>
    <definedName name="___________t06" localSheetId="90" hidden="1">{#N/A,#N/A,FALSE,"т04"}</definedName>
    <definedName name="___________t06" localSheetId="11" hidden="1">{#N/A,#N/A,FALSE,"т04"}</definedName>
    <definedName name="___________t06" localSheetId="13" hidden="1">{#N/A,#N/A,FALSE,"т04"}</definedName>
    <definedName name="___________t06" localSheetId="14" hidden="1">{#N/A,#N/A,FALSE,"т04"}</definedName>
    <definedName name="___________t06" localSheetId="47" hidden="1">{#N/A,#N/A,FALSE,"т04"}</definedName>
    <definedName name="___________t06" localSheetId="48" hidden="1">{#N/A,#N/A,FALSE,"т04"}</definedName>
    <definedName name="___________t06" hidden="1">{#N/A,#N/A,FALSE,"т04"}</definedName>
    <definedName name="___________tab06" localSheetId="62">#REF!</definedName>
    <definedName name="___________tab06" localSheetId="36">#REF!</definedName>
    <definedName name="___________tab06" localSheetId="46">#REF!</definedName>
    <definedName name="___________tab06">#REF!</definedName>
    <definedName name="___________tab07" localSheetId="62">#REF!</definedName>
    <definedName name="___________tab07" localSheetId="36">#REF!</definedName>
    <definedName name="___________tab07" localSheetId="46">#REF!</definedName>
    <definedName name="___________tab07">#REF!</definedName>
    <definedName name="___________Tab1" localSheetId="62">#REF!</definedName>
    <definedName name="___________Tab1" localSheetId="36">#REF!</definedName>
    <definedName name="___________Tab1" localSheetId="46">#REF!</definedName>
    <definedName name="___________Tab1">#REF!</definedName>
    <definedName name="___________UKR1" localSheetId="62">#REF!</definedName>
    <definedName name="___________UKR1" localSheetId="36">#REF!</definedName>
    <definedName name="___________UKR1" localSheetId="46">#REF!</definedName>
    <definedName name="___________UKR1">#REF!</definedName>
    <definedName name="___________UKR2" localSheetId="62">#REF!</definedName>
    <definedName name="___________UKR2" localSheetId="36">#REF!</definedName>
    <definedName name="___________UKR2" localSheetId="46">#REF!</definedName>
    <definedName name="___________UKR2">#REF!</definedName>
    <definedName name="___________UKR3" localSheetId="62">#REF!</definedName>
    <definedName name="___________UKR3" localSheetId="36">#REF!</definedName>
    <definedName name="___________UKR3" localSheetId="46">#REF!</definedName>
    <definedName name="___________UKR3">#REF!</definedName>
    <definedName name="__________t04" localSheetId="1" hidden="1">{#N/A,#N/A,FALSE,"т04"}</definedName>
    <definedName name="__________t04" localSheetId="25" hidden="1">{#N/A,#N/A,FALSE,"т04"}</definedName>
    <definedName name="__________t04" localSheetId="26" hidden="1">{#N/A,#N/A,FALSE,"т04"}</definedName>
    <definedName name="__________t04" localSheetId="27" hidden="1">{#N/A,#N/A,FALSE,"т04"}</definedName>
    <definedName name="__________t04" localSheetId="28" hidden="1">{#N/A,#N/A,FALSE,"т04"}</definedName>
    <definedName name="__________t04" localSheetId="29" hidden="1">{#N/A,#N/A,FALSE,"т04"}</definedName>
    <definedName name="__________t04" localSheetId="30" hidden="1">{#N/A,#N/A,FALSE,"т04"}</definedName>
    <definedName name="__________t04" localSheetId="31" hidden="1">{#N/A,#N/A,FALSE,"т04"}</definedName>
    <definedName name="__________t04" localSheetId="32" hidden="1">{#N/A,#N/A,FALSE,"т04"}</definedName>
    <definedName name="__________t04" localSheetId="33" hidden="1">{#N/A,#N/A,FALSE,"т04"}</definedName>
    <definedName name="__________t04" localSheetId="41" hidden="1">{#N/A,#N/A,FALSE,"т04"}</definedName>
    <definedName name="__________t04" localSheetId="43" hidden="1">{#N/A,#N/A,FALSE,"т04"}</definedName>
    <definedName name="__________t04" localSheetId="49" hidden="1">{#N/A,#N/A,FALSE,"т04"}</definedName>
    <definedName name="__________t04" localSheetId="54" hidden="1">{#N/A,#N/A,FALSE,"т04"}</definedName>
    <definedName name="__________t04" localSheetId="55" hidden="1">{#N/A,#N/A,FALSE,"т04"}</definedName>
    <definedName name="__________t04" localSheetId="56" hidden="1">{#N/A,#N/A,FALSE,"т04"}</definedName>
    <definedName name="__________t04" localSheetId="57" hidden="1">{#N/A,#N/A,FALSE,"т04"}</definedName>
    <definedName name="__________t04" localSheetId="58" hidden="1">{#N/A,#N/A,FALSE,"т04"}</definedName>
    <definedName name="__________t04" localSheetId="64" hidden="1">{#N/A,#N/A,FALSE,"т04"}</definedName>
    <definedName name="__________t04" localSheetId="66" hidden="1">{#N/A,#N/A,FALSE,"т04"}</definedName>
    <definedName name="__________t04" localSheetId="68" hidden="1">{#N/A,#N/A,FALSE,"т04"}</definedName>
    <definedName name="__________t04" localSheetId="69" hidden="1">{#N/A,#N/A,FALSE,"т04"}</definedName>
    <definedName name="__________t04" localSheetId="70" hidden="1">{#N/A,#N/A,FALSE,"т04"}</definedName>
    <definedName name="__________t04" localSheetId="71" hidden="1">{#N/A,#N/A,FALSE,"т04"}</definedName>
    <definedName name="__________t04" localSheetId="79" hidden="1">{#N/A,#N/A,FALSE,"т04"}</definedName>
    <definedName name="__________t04" localSheetId="80" hidden="1">{#N/A,#N/A,FALSE,"т04"}</definedName>
    <definedName name="__________t04" localSheetId="84" hidden="1">{#N/A,#N/A,FALSE,"т04"}</definedName>
    <definedName name="__________t04" localSheetId="86" hidden="1">{#N/A,#N/A,FALSE,"т04"}</definedName>
    <definedName name="__________t04" localSheetId="87" hidden="1">{#N/A,#N/A,FALSE,"т04"}</definedName>
    <definedName name="__________t04" localSheetId="88" hidden="1">{#N/A,#N/A,FALSE,"т04"}</definedName>
    <definedName name="__________t04" localSheetId="89" hidden="1">{#N/A,#N/A,FALSE,"т04"}</definedName>
    <definedName name="__________t04" localSheetId="90" hidden="1">{#N/A,#N/A,FALSE,"т04"}</definedName>
    <definedName name="__________t04" localSheetId="11" hidden="1">{#N/A,#N/A,FALSE,"т04"}</definedName>
    <definedName name="__________t04" localSheetId="13" hidden="1">{#N/A,#N/A,FALSE,"т04"}</definedName>
    <definedName name="__________t04" localSheetId="14" hidden="1">{#N/A,#N/A,FALSE,"т04"}</definedName>
    <definedName name="__________t04" localSheetId="47" hidden="1">{#N/A,#N/A,FALSE,"т04"}</definedName>
    <definedName name="__________t04" localSheetId="48" hidden="1">{#N/A,#N/A,FALSE,"т04"}</definedName>
    <definedName name="__________t04" hidden="1">{#N/A,#N/A,FALSE,"т04"}</definedName>
    <definedName name="__________t06" localSheetId="1" hidden="1">{#N/A,#N/A,FALSE,"т04"}</definedName>
    <definedName name="__________t06" localSheetId="25" hidden="1">{#N/A,#N/A,FALSE,"т04"}</definedName>
    <definedName name="__________t06" localSheetId="26" hidden="1">{#N/A,#N/A,FALSE,"т04"}</definedName>
    <definedName name="__________t06" localSheetId="27" hidden="1">{#N/A,#N/A,FALSE,"т04"}</definedName>
    <definedName name="__________t06" localSheetId="28" hidden="1">{#N/A,#N/A,FALSE,"т04"}</definedName>
    <definedName name="__________t06" localSheetId="29" hidden="1">{#N/A,#N/A,FALSE,"т04"}</definedName>
    <definedName name="__________t06" localSheetId="30" hidden="1">{#N/A,#N/A,FALSE,"т04"}</definedName>
    <definedName name="__________t06" localSheetId="31" hidden="1">{#N/A,#N/A,FALSE,"т04"}</definedName>
    <definedName name="__________t06" localSheetId="32" hidden="1">{#N/A,#N/A,FALSE,"т04"}</definedName>
    <definedName name="__________t06" localSheetId="33" hidden="1">{#N/A,#N/A,FALSE,"т04"}</definedName>
    <definedName name="__________t06" localSheetId="41" hidden="1">{#N/A,#N/A,FALSE,"т04"}</definedName>
    <definedName name="__________t06" localSheetId="43" hidden="1">{#N/A,#N/A,FALSE,"т04"}</definedName>
    <definedName name="__________t06" localSheetId="49" hidden="1">{#N/A,#N/A,FALSE,"т04"}</definedName>
    <definedName name="__________t06" localSheetId="54" hidden="1">{#N/A,#N/A,FALSE,"т04"}</definedName>
    <definedName name="__________t06" localSheetId="55" hidden="1">{#N/A,#N/A,FALSE,"т04"}</definedName>
    <definedName name="__________t06" localSheetId="56" hidden="1">{#N/A,#N/A,FALSE,"т04"}</definedName>
    <definedName name="__________t06" localSheetId="57" hidden="1">{#N/A,#N/A,FALSE,"т04"}</definedName>
    <definedName name="__________t06" localSheetId="58" hidden="1">{#N/A,#N/A,FALSE,"т04"}</definedName>
    <definedName name="__________t06" localSheetId="64" hidden="1">{#N/A,#N/A,FALSE,"т04"}</definedName>
    <definedName name="__________t06" localSheetId="66" hidden="1">{#N/A,#N/A,FALSE,"т04"}</definedName>
    <definedName name="__________t06" localSheetId="68" hidden="1">{#N/A,#N/A,FALSE,"т04"}</definedName>
    <definedName name="__________t06" localSheetId="69" hidden="1">{#N/A,#N/A,FALSE,"т04"}</definedName>
    <definedName name="__________t06" localSheetId="70" hidden="1">{#N/A,#N/A,FALSE,"т04"}</definedName>
    <definedName name="__________t06" localSheetId="71" hidden="1">{#N/A,#N/A,FALSE,"т04"}</definedName>
    <definedName name="__________t06" localSheetId="79" hidden="1">{#N/A,#N/A,FALSE,"т04"}</definedName>
    <definedName name="__________t06" localSheetId="80" hidden="1">{#N/A,#N/A,FALSE,"т04"}</definedName>
    <definedName name="__________t06" localSheetId="84" hidden="1">{#N/A,#N/A,FALSE,"т04"}</definedName>
    <definedName name="__________t06" localSheetId="86" hidden="1">{#N/A,#N/A,FALSE,"т04"}</definedName>
    <definedName name="__________t06" localSheetId="87" hidden="1">{#N/A,#N/A,FALSE,"т04"}</definedName>
    <definedName name="__________t06" localSheetId="88" hidden="1">{#N/A,#N/A,FALSE,"т04"}</definedName>
    <definedName name="__________t06" localSheetId="89" hidden="1">{#N/A,#N/A,FALSE,"т04"}</definedName>
    <definedName name="__________t06" localSheetId="90" hidden="1">{#N/A,#N/A,FALSE,"т04"}</definedName>
    <definedName name="__________t06" localSheetId="11" hidden="1">{#N/A,#N/A,FALSE,"т04"}</definedName>
    <definedName name="__________t06" localSheetId="13" hidden="1">{#N/A,#N/A,FALSE,"т04"}</definedName>
    <definedName name="__________t06" localSheetId="14" hidden="1">{#N/A,#N/A,FALSE,"т04"}</definedName>
    <definedName name="__________t06" localSheetId="47" hidden="1">{#N/A,#N/A,FALSE,"т04"}</definedName>
    <definedName name="__________t06" localSheetId="48" hidden="1">{#N/A,#N/A,FALSE,"т04"}</definedName>
    <definedName name="__________t06" hidden="1">{#N/A,#N/A,FALSE,"т04"}</definedName>
    <definedName name="__________tab06" localSheetId="62">#REF!</definedName>
    <definedName name="__________tab06" localSheetId="36">#REF!</definedName>
    <definedName name="__________tab06" localSheetId="46">#REF!</definedName>
    <definedName name="__________tab06">#REF!</definedName>
    <definedName name="__________tab07" localSheetId="62">#REF!</definedName>
    <definedName name="__________tab07" localSheetId="36">#REF!</definedName>
    <definedName name="__________tab07" localSheetId="46">#REF!</definedName>
    <definedName name="__________tab07">#REF!</definedName>
    <definedName name="__________Tab1" localSheetId="62">#REF!</definedName>
    <definedName name="__________Tab1" localSheetId="36">#REF!</definedName>
    <definedName name="__________Tab1" localSheetId="46">#REF!</definedName>
    <definedName name="__________Tab1">#REF!</definedName>
    <definedName name="__________UKR1" localSheetId="62">#REF!</definedName>
    <definedName name="__________UKR1" localSheetId="36">#REF!</definedName>
    <definedName name="__________UKR1" localSheetId="46">#REF!</definedName>
    <definedName name="__________UKR1">#REF!</definedName>
    <definedName name="__________UKR2" localSheetId="62">#REF!</definedName>
    <definedName name="__________UKR2" localSheetId="36">#REF!</definedName>
    <definedName name="__________UKR2" localSheetId="46">#REF!</definedName>
    <definedName name="__________UKR2">#REF!</definedName>
    <definedName name="__________UKR3" localSheetId="62">#REF!</definedName>
    <definedName name="__________UKR3" localSheetId="36">#REF!</definedName>
    <definedName name="__________UKR3" localSheetId="46">#REF!</definedName>
    <definedName name="__________UKR3">#REF!</definedName>
    <definedName name="_________t04" localSheetId="1" hidden="1">{#N/A,#N/A,FALSE,"т04"}</definedName>
    <definedName name="_________t04" localSheetId="25" hidden="1">{#N/A,#N/A,FALSE,"т04"}</definedName>
    <definedName name="_________t04" localSheetId="26" hidden="1">{#N/A,#N/A,FALSE,"т04"}</definedName>
    <definedName name="_________t04" localSheetId="27" hidden="1">{#N/A,#N/A,FALSE,"т04"}</definedName>
    <definedName name="_________t04" localSheetId="28" hidden="1">{#N/A,#N/A,FALSE,"т04"}</definedName>
    <definedName name="_________t04" localSheetId="29" hidden="1">{#N/A,#N/A,FALSE,"т04"}</definedName>
    <definedName name="_________t04" localSheetId="30" hidden="1">{#N/A,#N/A,FALSE,"т04"}</definedName>
    <definedName name="_________t04" localSheetId="31" hidden="1">{#N/A,#N/A,FALSE,"т04"}</definedName>
    <definedName name="_________t04" localSheetId="32" hidden="1">{#N/A,#N/A,FALSE,"т04"}</definedName>
    <definedName name="_________t04" localSheetId="33" hidden="1">{#N/A,#N/A,FALSE,"т04"}</definedName>
    <definedName name="_________t04" localSheetId="41" hidden="1">{#N/A,#N/A,FALSE,"т04"}</definedName>
    <definedName name="_________t04" localSheetId="43" hidden="1">{#N/A,#N/A,FALSE,"т04"}</definedName>
    <definedName name="_________t04" localSheetId="49" hidden="1">{#N/A,#N/A,FALSE,"т04"}</definedName>
    <definedName name="_________t04" localSheetId="54" hidden="1">{#N/A,#N/A,FALSE,"т04"}</definedName>
    <definedName name="_________t04" localSheetId="55" hidden="1">{#N/A,#N/A,FALSE,"т04"}</definedName>
    <definedName name="_________t04" localSheetId="56" hidden="1">{#N/A,#N/A,FALSE,"т04"}</definedName>
    <definedName name="_________t04" localSheetId="57" hidden="1">{#N/A,#N/A,FALSE,"т04"}</definedName>
    <definedName name="_________t04" localSheetId="58" hidden="1">{#N/A,#N/A,FALSE,"т04"}</definedName>
    <definedName name="_________t04" localSheetId="64" hidden="1">{#N/A,#N/A,FALSE,"т04"}</definedName>
    <definedName name="_________t04" localSheetId="66" hidden="1">{#N/A,#N/A,FALSE,"т04"}</definedName>
    <definedName name="_________t04" localSheetId="68" hidden="1">{#N/A,#N/A,FALSE,"т04"}</definedName>
    <definedName name="_________t04" localSheetId="69" hidden="1">{#N/A,#N/A,FALSE,"т04"}</definedName>
    <definedName name="_________t04" localSheetId="70" hidden="1">{#N/A,#N/A,FALSE,"т04"}</definedName>
    <definedName name="_________t04" localSheetId="71" hidden="1">{#N/A,#N/A,FALSE,"т04"}</definedName>
    <definedName name="_________t04" localSheetId="79" hidden="1">{#N/A,#N/A,FALSE,"т04"}</definedName>
    <definedName name="_________t04" localSheetId="80" hidden="1">{#N/A,#N/A,FALSE,"т04"}</definedName>
    <definedName name="_________t04" localSheetId="84" hidden="1">{#N/A,#N/A,FALSE,"т04"}</definedName>
    <definedName name="_________t04" localSheetId="86" hidden="1">{#N/A,#N/A,FALSE,"т04"}</definedName>
    <definedName name="_________t04" localSheetId="87" hidden="1">{#N/A,#N/A,FALSE,"т04"}</definedName>
    <definedName name="_________t04" localSheetId="88" hidden="1">{#N/A,#N/A,FALSE,"т04"}</definedName>
    <definedName name="_________t04" localSheetId="89" hidden="1">{#N/A,#N/A,FALSE,"т04"}</definedName>
    <definedName name="_________t04" localSheetId="90" hidden="1">{#N/A,#N/A,FALSE,"т04"}</definedName>
    <definedName name="_________t04" localSheetId="11" hidden="1">{#N/A,#N/A,FALSE,"т04"}</definedName>
    <definedName name="_________t04" localSheetId="13" hidden="1">{#N/A,#N/A,FALSE,"т04"}</definedName>
    <definedName name="_________t04" localSheetId="14" hidden="1">{#N/A,#N/A,FALSE,"т04"}</definedName>
    <definedName name="_________t04" localSheetId="47" hidden="1">{#N/A,#N/A,FALSE,"т04"}</definedName>
    <definedName name="_________t04" localSheetId="48" hidden="1">{#N/A,#N/A,FALSE,"т04"}</definedName>
    <definedName name="_________t04" hidden="1">{#N/A,#N/A,FALSE,"т04"}</definedName>
    <definedName name="_________t06" localSheetId="1" hidden="1">{#N/A,#N/A,FALSE,"т04"}</definedName>
    <definedName name="_________t06" localSheetId="25" hidden="1">{#N/A,#N/A,FALSE,"т04"}</definedName>
    <definedName name="_________t06" localSheetId="26" hidden="1">{#N/A,#N/A,FALSE,"т04"}</definedName>
    <definedName name="_________t06" localSheetId="27" hidden="1">{#N/A,#N/A,FALSE,"т04"}</definedName>
    <definedName name="_________t06" localSheetId="28" hidden="1">{#N/A,#N/A,FALSE,"т04"}</definedName>
    <definedName name="_________t06" localSheetId="29" hidden="1">{#N/A,#N/A,FALSE,"т04"}</definedName>
    <definedName name="_________t06" localSheetId="30" hidden="1">{#N/A,#N/A,FALSE,"т04"}</definedName>
    <definedName name="_________t06" localSheetId="31" hidden="1">{#N/A,#N/A,FALSE,"т04"}</definedName>
    <definedName name="_________t06" localSheetId="32" hidden="1">{#N/A,#N/A,FALSE,"т04"}</definedName>
    <definedName name="_________t06" localSheetId="33" hidden="1">{#N/A,#N/A,FALSE,"т04"}</definedName>
    <definedName name="_________t06" localSheetId="41" hidden="1">{#N/A,#N/A,FALSE,"т04"}</definedName>
    <definedName name="_________t06" localSheetId="43" hidden="1">{#N/A,#N/A,FALSE,"т04"}</definedName>
    <definedName name="_________t06" localSheetId="49" hidden="1">{#N/A,#N/A,FALSE,"т04"}</definedName>
    <definedName name="_________t06" localSheetId="54" hidden="1">{#N/A,#N/A,FALSE,"т04"}</definedName>
    <definedName name="_________t06" localSheetId="55" hidden="1">{#N/A,#N/A,FALSE,"т04"}</definedName>
    <definedName name="_________t06" localSheetId="56" hidden="1">{#N/A,#N/A,FALSE,"т04"}</definedName>
    <definedName name="_________t06" localSheetId="57" hidden="1">{#N/A,#N/A,FALSE,"т04"}</definedName>
    <definedName name="_________t06" localSheetId="58" hidden="1">{#N/A,#N/A,FALSE,"т04"}</definedName>
    <definedName name="_________t06" localSheetId="64" hidden="1">{#N/A,#N/A,FALSE,"т04"}</definedName>
    <definedName name="_________t06" localSheetId="66" hidden="1">{#N/A,#N/A,FALSE,"т04"}</definedName>
    <definedName name="_________t06" localSheetId="68" hidden="1">{#N/A,#N/A,FALSE,"т04"}</definedName>
    <definedName name="_________t06" localSheetId="69" hidden="1">{#N/A,#N/A,FALSE,"т04"}</definedName>
    <definedName name="_________t06" localSheetId="70" hidden="1">{#N/A,#N/A,FALSE,"т04"}</definedName>
    <definedName name="_________t06" localSheetId="71" hidden="1">{#N/A,#N/A,FALSE,"т04"}</definedName>
    <definedName name="_________t06" localSheetId="79" hidden="1">{#N/A,#N/A,FALSE,"т04"}</definedName>
    <definedName name="_________t06" localSheetId="80" hidden="1">{#N/A,#N/A,FALSE,"т04"}</definedName>
    <definedName name="_________t06" localSheetId="84" hidden="1">{#N/A,#N/A,FALSE,"т04"}</definedName>
    <definedName name="_________t06" localSheetId="86" hidden="1">{#N/A,#N/A,FALSE,"т04"}</definedName>
    <definedName name="_________t06" localSheetId="87" hidden="1">{#N/A,#N/A,FALSE,"т04"}</definedName>
    <definedName name="_________t06" localSheetId="88" hidden="1">{#N/A,#N/A,FALSE,"т04"}</definedName>
    <definedName name="_________t06" localSheetId="89" hidden="1">{#N/A,#N/A,FALSE,"т04"}</definedName>
    <definedName name="_________t06" localSheetId="90" hidden="1">{#N/A,#N/A,FALSE,"т04"}</definedName>
    <definedName name="_________t06" localSheetId="11" hidden="1">{#N/A,#N/A,FALSE,"т04"}</definedName>
    <definedName name="_________t06" localSheetId="13" hidden="1">{#N/A,#N/A,FALSE,"т04"}</definedName>
    <definedName name="_________t06" localSheetId="14" hidden="1">{#N/A,#N/A,FALSE,"т04"}</definedName>
    <definedName name="_________t06" localSheetId="47" hidden="1">{#N/A,#N/A,FALSE,"т04"}</definedName>
    <definedName name="_________t06" localSheetId="48" hidden="1">{#N/A,#N/A,FALSE,"т04"}</definedName>
    <definedName name="_________t06" hidden="1">{#N/A,#N/A,FALSE,"т04"}</definedName>
    <definedName name="_________tab06" localSheetId="62">#REF!</definedName>
    <definedName name="_________tab06" localSheetId="36">#REF!</definedName>
    <definedName name="_________tab06" localSheetId="46">#REF!</definedName>
    <definedName name="_________tab06">#REF!</definedName>
    <definedName name="_________tab07" localSheetId="62">#REF!</definedName>
    <definedName name="_________tab07" localSheetId="36">#REF!</definedName>
    <definedName name="_________tab07" localSheetId="46">#REF!</definedName>
    <definedName name="_________tab07">#REF!</definedName>
    <definedName name="_________Tab1" localSheetId="62">#REF!</definedName>
    <definedName name="_________Tab1" localSheetId="36">#REF!</definedName>
    <definedName name="_________Tab1" localSheetId="46">#REF!</definedName>
    <definedName name="_________Tab1">#REF!</definedName>
    <definedName name="_________UKR1" localSheetId="62">#REF!</definedName>
    <definedName name="_________UKR1" localSheetId="36">#REF!</definedName>
    <definedName name="_________UKR1" localSheetId="46">#REF!</definedName>
    <definedName name="_________UKR1">#REF!</definedName>
    <definedName name="_________UKR2" localSheetId="62">#REF!</definedName>
    <definedName name="_________UKR2" localSheetId="36">#REF!</definedName>
    <definedName name="_________UKR2" localSheetId="46">#REF!</definedName>
    <definedName name="_________UKR2">#REF!</definedName>
    <definedName name="_________UKR3" localSheetId="62">#REF!</definedName>
    <definedName name="_________UKR3" localSheetId="36">#REF!</definedName>
    <definedName name="_________UKR3" localSheetId="46">#REF!</definedName>
    <definedName name="_________UKR3">#REF!</definedName>
    <definedName name="________t04" localSheetId="1" hidden="1">{#N/A,#N/A,FALSE,"т04"}</definedName>
    <definedName name="________t04" localSheetId="25" hidden="1">{#N/A,#N/A,FALSE,"т04"}</definedName>
    <definedName name="________t04" localSheetId="26" hidden="1">{#N/A,#N/A,FALSE,"т04"}</definedName>
    <definedName name="________t04" localSheetId="27" hidden="1">{#N/A,#N/A,FALSE,"т04"}</definedName>
    <definedName name="________t04" localSheetId="28" hidden="1">{#N/A,#N/A,FALSE,"т04"}</definedName>
    <definedName name="________t04" localSheetId="29" hidden="1">{#N/A,#N/A,FALSE,"т04"}</definedName>
    <definedName name="________t04" localSheetId="30" hidden="1">{#N/A,#N/A,FALSE,"т04"}</definedName>
    <definedName name="________t04" localSheetId="31" hidden="1">{#N/A,#N/A,FALSE,"т04"}</definedName>
    <definedName name="________t04" localSheetId="32" hidden="1">{#N/A,#N/A,FALSE,"т04"}</definedName>
    <definedName name="________t04" localSheetId="33" hidden="1">{#N/A,#N/A,FALSE,"т04"}</definedName>
    <definedName name="________t04" localSheetId="41" hidden="1">{#N/A,#N/A,FALSE,"т04"}</definedName>
    <definedName name="________t04" localSheetId="43" hidden="1">{#N/A,#N/A,FALSE,"т04"}</definedName>
    <definedName name="________t04" localSheetId="49" hidden="1">{#N/A,#N/A,FALSE,"т04"}</definedName>
    <definedName name="________t04" localSheetId="54" hidden="1">{#N/A,#N/A,FALSE,"т04"}</definedName>
    <definedName name="________t04" localSheetId="55" hidden="1">{#N/A,#N/A,FALSE,"т04"}</definedName>
    <definedName name="________t04" localSheetId="56" hidden="1">{#N/A,#N/A,FALSE,"т04"}</definedName>
    <definedName name="________t04" localSheetId="57" hidden="1">{#N/A,#N/A,FALSE,"т04"}</definedName>
    <definedName name="________t04" localSheetId="58" hidden="1">{#N/A,#N/A,FALSE,"т04"}</definedName>
    <definedName name="________t04" localSheetId="64" hidden="1">{#N/A,#N/A,FALSE,"т04"}</definedName>
    <definedName name="________t04" localSheetId="66" hidden="1">{#N/A,#N/A,FALSE,"т04"}</definedName>
    <definedName name="________t04" localSheetId="68" hidden="1">{#N/A,#N/A,FALSE,"т04"}</definedName>
    <definedName name="________t04" localSheetId="69" hidden="1">{#N/A,#N/A,FALSE,"т04"}</definedName>
    <definedName name="________t04" localSheetId="70" hidden="1">{#N/A,#N/A,FALSE,"т04"}</definedName>
    <definedName name="________t04" localSheetId="71" hidden="1">{#N/A,#N/A,FALSE,"т04"}</definedName>
    <definedName name="________t04" localSheetId="79" hidden="1">{#N/A,#N/A,FALSE,"т04"}</definedName>
    <definedName name="________t04" localSheetId="80" hidden="1">{#N/A,#N/A,FALSE,"т04"}</definedName>
    <definedName name="________t04" localSheetId="84" hidden="1">{#N/A,#N/A,FALSE,"т04"}</definedName>
    <definedName name="________t04" localSheetId="86" hidden="1">{#N/A,#N/A,FALSE,"т04"}</definedName>
    <definedName name="________t04" localSheetId="87" hidden="1">{#N/A,#N/A,FALSE,"т04"}</definedName>
    <definedName name="________t04" localSheetId="88" hidden="1">{#N/A,#N/A,FALSE,"т04"}</definedName>
    <definedName name="________t04" localSheetId="89" hidden="1">{#N/A,#N/A,FALSE,"т04"}</definedName>
    <definedName name="________t04" localSheetId="90" hidden="1">{#N/A,#N/A,FALSE,"т04"}</definedName>
    <definedName name="________t04" localSheetId="11" hidden="1">{#N/A,#N/A,FALSE,"т04"}</definedName>
    <definedName name="________t04" localSheetId="13" hidden="1">{#N/A,#N/A,FALSE,"т04"}</definedName>
    <definedName name="________t04" localSheetId="14" hidden="1">{#N/A,#N/A,FALSE,"т04"}</definedName>
    <definedName name="________t04" localSheetId="47" hidden="1">{#N/A,#N/A,FALSE,"т04"}</definedName>
    <definedName name="________t04" localSheetId="48" hidden="1">{#N/A,#N/A,FALSE,"т04"}</definedName>
    <definedName name="________t04" hidden="1">{#N/A,#N/A,FALSE,"т04"}</definedName>
    <definedName name="________t06" localSheetId="1" hidden="1">{#N/A,#N/A,FALSE,"т04"}</definedName>
    <definedName name="________t06" localSheetId="25" hidden="1">{#N/A,#N/A,FALSE,"т04"}</definedName>
    <definedName name="________t06" localSheetId="26" hidden="1">{#N/A,#N/A,FALSE,"т04"}</definedName>
    <definedName name="________t06" localSheetId="27" hidden="1">{#N/A,#N/A,FALSE,"т04"}</definedName>
    <definedName name="________t06" localSheetId="28" hidden="1">{#N/A,#N/A,FALSE,"т04"}</definedName>
    <definedName name="________t06" localSheetId="29" hidden="1">{#N/A,#N/A,FALSE,"т04"}</definedName>
    <definedName name="________t06" localSheetId="30" hidden="1">{#N/A,#N/A,FALSE,"т04"}</definedName>
    <definedName name="________t06" localSheetId="31" hidden="1">{#N/A,#N/A,FALSE,"т04"}</definedName>
    <definedName name="________t06" localSheetId="32" hidden="1">{#N/A,#N/A,FALSE,"т04"}</definedName>
    <definedName name="________t06" localSheetId="33" hidden="1">{#N/A,#N/A,FALSE,"т04"}</definedName>
    <definedName name="________t06" localSheetId="41" hidden="1">{#N/A,#N/A,FALSE,"т04"}</definedName>
    <definedName name="________t06" localSheetId="43" hidden="1">{#N/A,#N/A,FALSE,"т04"}</definedName>
    <definedName name="________t06" localSheetId="49" hidden="1">{#N/A,#N/A,FALSE,"т04"}</definedName>
    <definedName name="________t06" localSheetId="54" hidden="1">{#N/A,#N/A,FALSE,"т04"}</definedName>
    <definedName name="________t06" localSheetId="55" hidden="1">{#N/A,#N/A,FALSE,"т04"}</definedName>
    <definedName name="________t06" localSheetId="56" hidden="1">{#N/A,#N/A,FALSE,"т04"}</definedName>
    <definedName name="________t06" localSheetId="57" hidden="1">{#N/A,#N/A,FALSE,"т04"}</definedName>
    <definedName name="________t06" localSheetId="58" hidden="1">{#N/A,#N/A,FALSE,"т04"}</definedName>
    <definedName name="________t06" localSheetId="64" hidden="1">{#N/A,#N/A,FALSE,"т04"}</definedName>
    <definedName name="________t06" localSheetId="66" hidden="1">{#N/A,#N/A,FALSE,"т04"}</definedName>
    <definedName name="________t06" localSheetId="68" hidden="1">{#N/A,#N/A,FALSE,"т04"}</definedName>
    <definedName name="________t06" localSheetId="69" hidden="1">{#N/A,#N/A,FALSE,"т04"}</definedName>
    <definedName name="________t06" localSheetId="70" hidden="1">{#N/A,#N/A,FALSE,"т04"}</definedName>
    <definedName name="________t06" localSheetId="71" hidden="1">{#N/A,#N/A,FALSE,"т04"}</definedName>
    <definedName name="________t06" localSheetId="79" hidden="1">{#N/A,#N/A,FALSE,"т04"}</definedName>
    <definedName name="________t06" localSheetId="80" hidden="1">{#N/A,#N/A,FALSE,"т04"}</definedName>
    <definedName name="________t06" localSheetId="84" hidden="1">{#N/A,#N/A,FALSE,"т04"}</definedName>
    <definedName name="________t06" localSheetId="86" hidden="1">{#N/A,#N/A,FALSE,"т04"}</definedName>
    <definedName name="________t06" localSheetId="87" hidden="1">{#N/A,#N/A,FALSE,"т04"}</definedName>
    <definedName name="________t06" localSheetId="88" hidden="1">{#N/A,#N/A,FALSE,"т04"}</definedName>
    <definedName name="________t06" localSheetId="89" hidden="1">{#N/A,#N/A,FALSE,"т04"}</definedName>
    <definedName name="________t06" localSheetId="90" hidden="1">{#N/A,#N/A,FALSE,"т04"}</definedName>
    <definedName name="________t06" localSheetId="11" hidden="1">{#N/A,#N/A,FALSE,"т04"}</definedName>
    <definedName name="________t06" localSheetId="13" hidden="1">{#N/A,#N/A,FALSE,"т04"}</definedName>
    <definedName name="________t06" localSheetId="14" hidden="1">{#N/A,#N/A,FALSE,"т04"}</definedName>
    <definedName name="________t06" localSheetId="47" hidden="1">{#N/A,#N/A,FALSE,"т04"}</definedName>
    <definedName name="________t06" localSheetId="48" hidden="1">{#N/A,#N/A,FALSE,"т04"}</definedName>
    <definedName name="________t06" hidden="1">{#N/A,#N/A,FALSE,"т04"}</definedName>
    <definedName name="________tab06" localSheetId="62">#REF!</definedName>
    <definedName name="________tab06" localSheetId="36">#REF!</definedName>
    <definedName name="________tab06" localSheetId="46">#REF!</definedName>
    <definedName name="________tab06">#REF!</definedName>
    <definedName name="________tab07" localSheetId="62">#REF!</definedName>
    <definedName name="________tab07" localSheetId="36">#REF!</definedName>
    <definedName name="________tab07" localSheetId="46">#REF!</definedName>
    <definedName name="________tab07">#REF!</definedName>
    <definedName name="________Tab1" localSheetId="62">#REF!</definedName>
    <definedName name="________Tab1" localSheetId="36">#REF!</definedName>
    <definedName name="________Tab1" localSheetId="46">#REF!</definedName>
    <definedName name="________Tab1">#REF!</definedName>
    <definedName name="________UKR1" localSheetId="62">#REF!</definedName>
    <definedName name="________UKR1" localSheetId="36">#REF!</definedName>
    <definedName name="________UKR1" localSheetId="46">#REF!</definedName>
    <definedName name="________UKR1">#REF!</definedName>
    <definedName name="________UKR2" localSheetId="62">#REF!</definedName>
    <definedName name="________UKR2" localSheetId="36">#REF!</definedName>
    <definedName name="________UKR2" localSheetId="46">#REF!</definedName>
    <definedName name="________UKR2">#REF!</definedName>
    <definedName name="________UKR3" localSheetId="62">#REF!</definedName>
    <definedName name="________UKR3" localSheetId="36">#REF!</definedName>
    <definedName name="________UKR3" localSheetId="46">#REF!</definedName>
    <definedName name="________UKR3">#REF!</definedName>
    <definedName name="_______t04" localSheetId="1" hidden="1">{#N/A,#N/A,FALSE,"т04"}</definedName>
    <definedName name="_______t04" localSheetId="25" hidden="1">{#N/A,#N/A,FALSE,"т04"}</definedName>
    <definedName name="_______t04" localSheetId="26" hidden="1">{#N/A,#N/A,FALSE,"т04"}</definedName>
    <definedName name="_______t04" localSheetId="27" hidden="1">{#N/A,#N/A,FALSE,"т04"}</definedName>
    <definedName name="_______t04" localSheetId="28" hidden="1">{#N/A,#N/A,FALSE,"т04"}</definedName>
    <definedName name="_______t04" localSheetId="29" hidden="1">{#N/A,#N/A,FALSE,"т04"}</definedName>
    <definedName name="_______t04" localSheetId="30" hidden="1">{#N/A,#N/A,FALSE,"т04"}</definedName>
    <definedName name="_______t04" localSheetId="31" hidden="1">{#N/A,#N/A,FALSE,"т04"}</definedName>
    <definedName name="_______t04" localSheetId="32" hidden="1">{#N/A,#N/A,FALSE,"т04"}</definedName>
    <definedName name="_______t04" localSheetId="33" hidden="1">{#N/A,#N/A,FALSE,"т04"}</definedName>
    <definedName name="_______t04" localSheetId="41" hidden="1">{#N/A,#N/A,FALSE,"т04"}</definedName>
    <definedName name="_______t04" localSheetId="43" hidden="1">{#N/A,#N/A,FALSE,"т04"}</definedName>
    <definedName name="_______t04" localSheetId="49" hidden="1">{#N/A,#N/A,FALSE,"т04"}</definedName>
    <definedName name="_______t04" localSheetId="54" hidden="1">{#N/A,#N/A,FALSE,"т04"}</definedName>
    <definedName name="_______t04" localSheetId="55" hidden="1">{#N/A,#N/A,FALSE,"т04"}</definedName>
    <definedName name="_______t04" localSheetId="56" hidden="1">{#N/A,#N/A,FALSE,"т04"}</definedName>
    <definedName name="_______t04" localSheetId="57" hidden="1">{#N/A,#N/A,FALSE,"т04"}</definedName>
    <definedName name="_______t04" localSheetId="58" hidden="1">{#N/A,#N/A,FALSE,"т04"}</definedName>
    <definedName name="_______t04" localSheetId="64" hidden="1">{#N/A,#N/A,FALSE,"т04"}</definedName>
    <definedName name="_______t04" localSheetId="66" hidden="1">{#N/A,#N/A,FALSE,"т04"}</definedName>
    <definedName name="_______t04" localSheetId="68" hidden="1">{#N/A,#N/A,FALSE,"т04"}</definedName>
    <definedName name="_______t04" localSheetId="69" hidden="1">{#N/A,#N/A,FALSE,"т04"}</definedName>
    <definedName name="_______t04" localSheetId="70" hidden="1">{#N/A,#N/A,FALSE,"т04"}</definedName>
    <definedName name="_______t04" localSheetId="71" hidden="1">{#N/A,#N/A,FALSE,"т04"}</definedName>
    <definedName name="_______t04" localSheetId="79" hidden="1">{#N/A,#N/A,FALSE,"т04"}</definedName>
    <definedName name="_______t04" localSheetId="80" hidden="1">{#N/A,#N/A,FALSE,"т04"}</definedName>
    <definedName name="_______t04" localSheetId="84" hidden="1">{#N/A,#N/A,FALSE,"т04"}</definedName>
    <definedName name="_______t04" localSheetId="86" hidden="1">{#N/A,#N/A,FALSE,"т04"}</definedName>
    <definedName name="_______t04" localSheetId="87" hidden="1">{#N/A,#N/A,FALSE,"т04"}</definedName>
    <definedName name="_______t04" localSheetId="88" hidden="1">{#N/A,#N/A,FALSE,"т04"}</definedName>
    <definedName name="_______t04" localSheetId="89" hidden="1">{#N/A,#N/A,FALSE,"т04"}</definedName>
    <definedName name="_______t04" localSheetId="90" hidden="1">{#N/A,#N/A,FALSE,"т04"}</definedName>
    <definedName name="_______t04" localSheetId="11" hidden="1">{#N/A,#N/A,FALSE,"т04"}</definedName>
    <definedName name="_______t04" localSheetId="13" hidden="1">{#N/A,#N/A,FALSE,"т04"}</definedName>
    <definedName name="_______t04" localSheetId="14" hidden="1">{#N/A,#N/A,FALSE,"т04"}</definedName>
    <definedName name="_______t04" localSheetId="47" hidden="1">{#N/A,#N/A,FALSE,"т04"}</definedName>
    <definedName name="_______t04" localSheetId="48" hidden="1">{#N/A,#N/A,FALSE,"т04"}</definedName>
    <definedName name="_______t04" hidden="1">{#N/A,#N/A,FALSE,"т04"}</definedName>
    <definedName name="_______t06" localSheetId="1" hidden="1">{#N/A,#N/A,FALSE,"т04"}</definedName>
    <definedName name="_______t06" localSheetId="25" hidden="1">{#N/A,#N/A,FALSE,"т04"}</definedName>
    <definedName name="_______t06" localSheetId="26" hidden="1">{#N/A,#N/A,FALSE,"т04"}</definedName>
    <definedName name="_______t06" localSheetId="27" hidden="1">{#N/A,#N/A,FALSE,"т04"}</definedName>
    <definedName name="_______t06" localSheetId="28" hidden="1">{#N/A,#N/A,FALSE,"т04"}</definedName>
    <definedName name="_______t06" localSheetId="29" hidden="1">{#N/A,#N/A,FALSE,"т04"}</definedName>
    <definedName name="_______t06" localSheetId="30" hidden="1">{#N/A,#N/A,FALSE,"т04"}</definedName>
    <definedName name="_______t06" localSheetId="31" hidden="1">{#N/A,#N/A,FALSE,"т04"}</definedName>
    <definedName name="_______t06" localSheetId="32" hidden="1">{#N/A,#N/A,FALSE,"т04"}</definedName>
    <definedName name="_______t06" localSheetId="33" hidden="1">{#N/A,#N/A,FALSE,"т04"}</definedName>
    <definedName name="_______t06" localSheetId="41" hidden="1">{#N/A,#N/A,FALSE,"т04"}</definedName>
    <definedName name="_______t06" localSheetId="43" hidden="1">{#N/A,#N/A,FALSE,"т04"}</definedName>
    <definedName name="_______t06" localSheetId="49" hidden="1">{#N/A,#N/A,FALSE,"т04"}</definedName>
    <definedName name="_______t06" localSheetId="54" hidden="1">{#N/A,#N/A,FALSE,"т04"}</definedName>
    <definedName name="_______t06" localSheetId="55" hidden="1">{#N/A,#N/A,FALSE,"т04"}</definedName>
    <definedName name="_______t06" localSheetId="56" hidden="1">{#N/A,#N/A,FALSE,"т04"}</definedName>
    <definedName name="_______t06" localSheetId="57" hidden="1">{#N/A,#N/A,FALSE,"т04"}</definedName>
    <definedName name="_______t06" localSheetId="58" hidden="1">{#N/A,#N/A,FALSE,"т04"}</definedName>
    <definedName name="_______t06" localSheetId="64" hidden="1">{#N/A,#N/A,FALSE,"т04"}</definedName>
    <definedName name="_______t06" localSheetId="66" hidden="1">{#N/A,#N/A,FALSE,"т04"}</definedName>
    <definedName name="_______t06" localSheetId="68" hidden="1">{#N/A,#N/A,FALSE,"т04"}</definedName>
    <definedName name="_______t06" localSheetId="69" hidden="1">{#N/A,#N/A,FALSE,"т04"}</definedName>
    <definedName name="_______t06" localSheetId="70" hidden="1">{#N/A,#N/A,FALSE,"т04"}</definedName>
    <definedName name="_______t06" localSheetId="71" hidden="1">{#N/A,#N/A,FALSE,"т04"}</definedName>
    <definedName name="_______t06" localSheetId="79" hidden="1">{#N/A,#N/A,FALSE,"т04"}</definedName>
    <definedName name="_______t06" localSheetId="80" hidden="1">{#N/A,#N/A,FALSE,"т04"}</definedName>
    <definedName name="_______t06" localSheetId="84" hidden="1">{#N/A,#N/A,FALSE,"т04"}</definedName>
    <definedName name="_______t06" localSheetId="86" hidden="1">{#N/A,#N/A,FALSE,"т04"}</definedName>
    <definedName name="_______t06" localSheetId="87" hidden="1">{#N/A,#N/A,FALSE,"т04"}</definedName>
    <definedName name="_______t06" localSheetId="88" hidden="1">{#N/A,#N/A,FALSE,"т04"}</definedName>
    <definedName name="_______t06" localSheetId="89" hidden="1">{#N/A,#N/A,FALSE,"т04"}</definedName>
    <definedName name="_______t06" localSheetId="90" hidden="1">{#N/A,#N/A,FALSE,"т04"}</definedName>
    <definedName name="_______t06" localSheetId="11" hidden="1">{#N/A,#N/A,FALSE,"т04"}</definedName>
    <definedName name="_______t06" localSheetId="13" hidden="1">{#N/A,#N/A,FALSE,"т04"}</definedName>
    <definedName name="_______t06" localSheetId="14" hidden="1">{#N/A,#N/A,FALSE,"т04"}</definedName>
    <definedName name="_______t06" localSheetId="47" hidden="1">{#N/A,#N/A,FALSE,"т04"}</definedName>
    <definedName name="_______t06" localSheetId="48" hidden="1">{#N/A,#N/A,FALSE,"т04"}</definedName>
    <definedName name="_______t06" hidden="1">{#N/A,#N/A,FALSE,"т04"}</definedName>
    <definedName name="_______tab06" localSheetId="62">#REF!</definedName>
    <definedName name="_______tab06" localSheetId="36">#REF!</definedName>
    <definedName name="_______tab06" localSheetId="46">#REF!</definedName>
    <definedName name="_______tab06">#REF!</definedName>
    <definedName name="_______tab07" localSheetId="62">#REF!</definedName>
    <definedName name="_______tab07" localSheetId="36">#REF!</definedName>
    <definedName name="_______tab07" localSheetId="46">#REF!</definedName>
    <definedName name="_______tab07">#REF!</definedName>
    <definedName name="_______Tab1" localSheetId="62">#REF!</definedName>
    <definedName name="_______Tab1" localSheetId="36">#REF!</definedName>
    <definedName name="_______Tab1" localSheetId="46">#REF!</definedName>
    <definedName name="_______Tab1">#REF!</definedName>
    <definedName name="_______UKR1" localSheetId="62">#REF!</definedName>
    <definedName name="_______UKR1" localSheetId="36">#REF!</definedName>
    <definedName name="_______UKR1" localSheetId="46">#REF!</definedName>
    <definedName name="_______UKR1">#REF!</definedName>
    <definedName name="_______UKR2" localSheetId="62">#REF!</definedName>
    <definedName name="_______UKR2" localSheetId="36">#REF!</definedName>
    <definedName name="_______UKR2" localSheetId="46">#REF!</definedName>
    <definedName name="_______UKR2">#REF!</definedName>
    <definedName name="_______UKR3" localSheetId="62">#REF!</definedName>
    <definedName name="_______UKR3" localSheetId="36">#REF!</definedName>
    <definedName name="_______UKR3" localSheetId="46">#REF!</definedName>
    <definedName name="_______UKR3">#REF!</definedName>
    <definedName name="______t04" localSheetId="1" hidden="1">{#N/A,#N/A,FALSE,"т04"}</definedName>
    <definedName name="______t04" localSheetId="25" hidden="1">{#N/A,#N/A,FALSE,"т04"}</definedName>
    <definedName name="______t04" localSheetId="26" hidden="1">{#N/A,#N/A,FALSE,"т04"}</definedName>
    <definedName name="______t04" localSheetId="27" hidden="1">{#N/A,#N/A,FALSE,"т04"}</definedName>
    <definedName name="______t04" localSheetId="28" hidden="1">{#N/A,#N/A,FALSE,"т04"}</definedName>
    <definedName name="______t04" localSheetId="29" hidden="1">{#N/A,#N/A,FALSE,"т04"}</definedName>
    <definedName name="______t04" localSheetId="30" hidden="1">{#N/A,#N/A,FALSE,"т04"}</definedName>
    <definedName name="______t04" localSheetId="31" hidden="1">{#N/A,#N/A,FALSE,"т04"}</definedName>
    <definedName name="______t04" localSheetId="32" hidden="1">{#N/A,#N/A,FALSE,"т04"}</definedName>
    <definedName name="______t04" localSheetId="33" hidden="1">{#N/A,#N/A,FALSE,"т04"}</definedName>
    <definedName name="______t04" localSheetId="41" hidden="1">{#N/A,#N/A,FALSE,"т04"}</definedName>
    <definedName name="______t04" localSheetId="43" hidden="1">{#N/A,#N/A,FALSE,"т04"}</definedName>
    <definedName name="______t04" localSheetId="49" hidden="1">{#N/A,#N/A,FALSE,"т04"}</definedName>
    <definedName name="______t04" localSheetId="54" hidden="1">{#N/A,#N/A,FALSE,"т04"}</definedName>
    <definedName name="______t04" localSheetId="55" hidden="1">{#N/A,#N/A,FALSE,"т04"}</definedName>
    <definedName name="______t04" localSheetId="56" hidden="1">{#N/A,#N/A,FALSE,"т04"}</definedName>
    <definedName name="______t04" localSheetId="57" hidden="1">{#N/A,#N/A,FALSE,"т04"}</definedName>
    <definedName name="______t04" localSheetId="58" hidden="1">{#N/A,#N/A,FALSE,"т04"}</definedName>
    <definedName name="______t04" localSheetId="64" hidden="1">{#N/A,#N/A,FALSE,"т04"}</definedName>
    <definedName name="______t04" localSheetId="66" hidden="1">{#N/A,#N/A,FALSE,"т04"}</definedName>
    <definedName name="______t04" localSheetId="68" hidden="1">{#N/A,#N/A,FALSE,"т04"}</definedName>
    <definedName name="______t04" localSheetId="69" hidden="1">{#N/A,#N/A,FALSE,"т04"}</definedName>
    <definedName name="______t04" localSheetId="70" hidden="1">{#N/A,#N/A,FALSE,"т04"}</definedName>
    <definedName name="______t04" localSheetId="71" hidden="1">{#N/A,#N/A,FALSE,"т04"}</definedName>
    <definedName name="______t04" localSheetId="79" hidden="1">{#N/A,#N/A,FALSE,"т04"}</definedName>
    <definedName name="______t04" localSheetId="80" hidden="1">{#N/A,#N/A,FALSE,"т04"}</definedName>
    <definedName name="______t04" localSheetId="84" hidden="1">{#N/A,#N/A,FALSE,"т04"}</definedName>
    <definedName name="______t04" localSheetId="86" hidden="1">{#N/A,#N/A,FALSE,"т04"}</definedName>
    <definedName name="______t04" localSheetId="87" hidden="1">{#N/A,#N/A,FALSE,"т04"}</definedName>
    <definedName name="______t04" localSheetId="88" hidden="1">{#N/A,#N/A,FALSE,"т04"}</definedName>
    <definedName name="______t04" localSheetId="89" hidden="1">{#N/A,#N/A,FALSE,"т04"}</definedName>
    <definedName name="______t04" localSheetId="90" hidden="1">{#N/A,#N/A,FALSE,"т04"}</definedName>
    <definedName name="______t04" localSheetId="11" hidden="1">{#N/A,#N/A,FALSE,"т04"}</definedName>
    <definedName name="______t04" localSheetId="13" hidden="1">{#N/A,#N/A,FALSE,"т04"}</definedName>
    <definedName name="______t04" localSheetId="14" hidden="1">{#N/A,#N/A,FALSE,"т04"}</definedName>
    <definedName name="______t04" localSheetId="47" hidden="1">{#N/A,#N/A,FALSE,"т04"}</definedName>
    <definedName name="______t04" localSheetId="48" hidden="1">{#N/A,#N/A,FALSE,"т04"}</definedName>
    <definedName name="______t04" hidden="1">{#N/A,#N/A,FALSE,"т04"}</definedName>
    <definedName name="______t06" localSheetId="1" hidden="1">{#N/A,#N/A,FALSE,"т04"}</definedName>
    <definedName name="______t06" localSheetId="25" hidden="1">{#N/A,#N/A,FALSE,"т04"}</definedName>
    <definedName name="______t06" localSheetId="26" hidden="1">{#N/A,#N/A,FALSE,"т04"}</definedName>
    <definedName name="______t06" localSheetId="27" hidden="1">{#N/A,#N/A,FALSE,"т04"}</definedName>
    <definedName name="______t06" localSheetId="28" hidden="1">{#N/A,#N/A,FALSE,"т04"}</definedName>
    <definedName name="______t06" localSheetId="29" hidden="1">{#N/A,#N/A,FALSE,"т04"}</definedName>
    <definedName name="______t06" localSheetId="30" hidden="1">{#N/A,#N/A,FALSE,"т04"}</definedName>
    <definedName name="______t06" localSheetId="31" hidden="1">{#N/A,#N/A,FALSE,"т04"}</definedName>
    <definedName name="______t06" localSheetId="32" hidden="1">{#N/A,#N/A,FALSE,"т04"}</definedName>
    <definedName name="______t06" localSheetId="33" hidden="1">{#N/A,#N/A,FALSE,"т04"}</definedName>
    <definedName name="______t06" localSheetId="41" hidden="1">{#N/A,#N/A,FALSE,"т04"}</definedName>
    <definedName name="______t06" localSheetId="43" hidden="1">{#N/A,#N/A,FALSE,"т04"}</definedName>
    <definedName name="______t06" localSheetId="49" hidden="1">{#N/A,#N/A,FALSE,"т04"}</definedName>
    <definedName name="______t06" localSheetId="54" hidden="1">{#N/A,#N/A,FALSE,"т04"}</definedName>
    <definedName name="______t06" localSheetId="55" hidden="1">{#N/A,#N/A,FALSE,"т04"}</definedName>
    <definedName name="______t06" localSheetId="56" hidden="1">{#N/A,#N/A,FALSE,"т04"}</definedName>
    <definedName name="______t06" localSheetId="57" hidden="1">{#N/A,#N/A,FALSE,"т04"}</definedName>
    <definedName name="______t06" localSheetId="58" hidden="1">{#N/A,#N/A,FALSE,"т04"}</definedName>
    <definedName name="______t06" localSheetId="64" hidden="1">{#N/A,#N/A,FALSE,"т04"}</definedName>
    <definedName name="______t06" localSheetId="66" hidden="1">{#N/A,#N/A,FALSE,"т04"}</definedName>
    <definedName name="______t06" localSheetId="68" hidden="1">{#N/A,#N/A,FALSE,"т04"}</definedName>
    <definedName name="______t06" localSheetId="69" hidden="1">{#N/A,#N/A,FALSE,"т04"}</definedName>
    <definedName name="______t06" localSheetId="70" hidden="1">{#N/A,#N/A,FALSE,"т04"}</definedName>
    <definedName name="______t06" localSheetId="71" hidden="1">{#N/A,#N/A,FALSE,"т04"}</definedName>
    <definedName name="______t06" localSheetId="79" hidden="1">{#N/A,#N/A,FALSE,"т04"}</definedName>
    <definedName name="______t06" localSheetId="80" hidden="1">{#N/A,#N/A,FALSE,"т04"}</definedName>
    <definedName name="______t06" localSheetId="84" hidden="1">{#N/A,#N/A,FALSE,"т04"}</definedName>
    <definedName name="______t06" localSheetId="86" hidden="1">{#N/A,#N/A,FALSE,"т04"}</definedName>
    <definedName name="______t06" localSheetId="87" hidden="1">{#N/A,#N/A,FALSE,"т04"}</definedName>
    <definedName name="______t06" localSheetId="88" hidden="1">{#N/A,#N/A,FALSE,"т04"}</definedName>
    <definedName name="______t06" localSheetId="89" hidden="1">{#N/A,#N/A,FALSE,"т04"}</definedName>
    <definedName name="______t06" localSheetId="90" hidden="1">{#N/A,#N/A,FALSE,"т04"}</definedName>
    <definedName name="______t06" localSheetId="11" hidden="1">{#N/A,#N/A,FALSE,"т04"}</definedName>
    <definedName name="______t06" localSheetId="13" hidden="1">{#N/A,#N/A,FALSE,"т04"}</definedName>
    <definedName name="______t06" localSheetId="14" hidden="1">{#N/A,#N/A,FALSE,"т04"}</definedName>
    <definedName name="______t06" localSheetId="47" hidden="1">{#N/A,#N/A,FALSE,"т04"}</definedName>
    <definedName name="______t06" localSheetId="48" hidden="1">{#N/A,#N/A,FALSE,"т04"}</definedName>
    <definedName name="______t06" hidden="1">{#N/A,#N/A,FALSE,"т04"}</definedName>
    <definedName name="______tab06" localSheetId="62">#REF!</definedName>
    <definedName name="______tab06" localSheetId="36">#REF!</definedName>
    <definedName name="______tab06" localSheetId="46">#REF!</definedName>
    <definedName name="______tab06">#REF!</definedName>
    <definedName name="______tab07" localSheetId="62">#REF!</definedName>
    <definedName name="______tab07" localSheetId="36">#REF!</definedName>
    <definedName name="______tab07" localSheetId="46">#REF!</definedName>
    <definedName name="______tab07">#REF!</definedName>
    <definedName name="______Tab1" localSheetId="62">#REF!</definedName>
    <definedName name="______Tab1" localSheetId="36">#REF!</definedName>
    <definedName name="______Tab1" localSheetId="46">#REF!</definedName>
    <definedName name="______Tab1">#REF!</definedName>
    <definedName name="______UKR1" localSheetId="62">#REF!</definedName>
    <definedName name="______UKR1" localSheetId="36">#REF!</definedName>
    <definedName name="______UKR1" localSheetId="46">#REF!</definedName>
    <definedName name="______UKR1">#REF!</definedName>
    <definedName name="______UKR2" localSheetId="62">#REF!</definedName>
    <definedName name="______UKR2" localSheetId="36">#REF!</definedName>
    <definedName name="______UKR2" localSheetId="46">#REF!</definedName>
    <definedName name="______UKR2">#REF!</definedName>
    <definedName name="______UKR3" localSheetId="62">#REF!</definedName>
    <definedName name="______UKR3" localSheetId="36">#REF!</definedName>
    <definedName name="______UKR3" localSheetId="46">#REF!</definedName>
    <definedName name="______UKR3">#REF!</definedName>
    <definedName name="_____t04" localSheetId="1" hidden="1">{#N/A,#N/A,FALSE,"т04"}</definedName>
    <definedName name="_____t04" localSheetId="25" hidden="1">{#N/A,#N/A,FALSE,"т04"}</definedName>
    <definedName name="_____t04" localSheetId="26" hidden="1">{#N/A,#N/A,FALSE,"т04"}</definedName>
    <definedName name="_____t04" localSheetId="27" hidden="1">{#N/A,#N/A,FALSE,"т04"}</definedName>
    <definedName name="_____t04" localSheetId="28" hidden="1">{#N/A,#N/A,FALSE,"т04"}</definedName>
    <definedName name="_____t04" localSheetId="29" hidden="1">{#N/A,#N/A,FALSE,"т04"}</definedName>
    <definedName name="_____t04" localSheetId="30" hidden="1">{#N/A,#N/A,FALSE,"т04"}</definedName>
    <definedName name="_____t04" localSheetId="31" hidden="1">{#N/A,#N/A,FALSE,"т04"}</definedName>
    <definedName name="_____t04" localSheetId="32" hidden="1">{#N/A,#N/A,FALSE,"т04"}</definedName>
    <definedName name="_____t04" localSheetId="33" hidden="1">{#N/A,#N/A,FALSE,"т04"}</definedName>
    <definedName name="_____t04" localSheetId="41" hidden="1">{#N/A,#N/A,FALSE,"т04"}</definedName>
    <definedName name="_____t04" localSheetId="43" hidden="1">{#N/A,#N/A,FALSE,"т04"}</definedName>
    <definedName name="_____t04" localSheetId="49" hidden="1">{#N/A,#N/A,FALSE,"т04"}</definedName>
    <definedName name="_____t04" localSheetId="54" hidden="1">{#N/A,#N/A,FALSE,"т04"}</definedName>
    <definedName name="_____t04" localSheetId="55" hidden="1">{#N/A,#N/A,FALSE,"т04"}</definedName>
    <definedName name="_____t04" localSheetId="56" hidden="1">{#N/A,#N/A,FALSE,"т04"}</definedName>
    <definedName name="_____t04" localSheetId="57" hidden="1">{#N/A,#N/A,FALSE,"т04"}</definedName>
    <definedName name="_____t04" localSheetId="58" hidden="1">{#N/A,#N/A,FALSE,"т04"}</definedName>
    <definedName name="_____t04" localSheetId="64" hidden="1">{#N/A,#N/A,FALSE,"т04"}</definedName>
    <definedName name="_____t04" localSheetId="66" hidden="1">{#N/A,#N/A,FALSE,"т04"}</definedName>
    <definedName name="_____t04" localSheetId="68" hidden="1">{#N/A,#N/A,FALSE,"т04"}</definedName>
    <definedName name="_____t04" localSheetId="69" hidden="1">{#N/A,#N/A,FALSE,"т04"}</definedName>
    <definedName name="_____t04" localSheetId="70" hidden="1">{#N/A,#N/A,FALSE,"т04"}</definedName>
    <definedName name="_____t04" localSheetId="71" hidden="1">{#N/A,#N/A,FALSE,"т04"}</definedName>
    <definedName name="_____t04" localSheetId="79" hidden="1">{#N/A,#N/A,FALSE,"т04"}</definedName>
    <definedName name="_____t04" localSheetId="80" hidden="1">{#N/A,#N/A,FALSE,"т04"}</definedName>
    <definedName name="_____t04" localSheetId="84" hidden="1">{#N/A,#N/A,FALSE,"т04"}</definedName>
    <definedName name="_____t04" localSheetId="86" hidden="1">{#N/A,#N/A,FALSE,"т04"}</definedName>
    <definedName name="_____t04" localSheetId="87" hidden="1">{#N/A,#N/A,FALSE,"т04"}</definedName>
    <definedName name="_____t04" localSheetId="88" hidden="1">{#N/A,#N/A,FALSE,"т04"}</definedName>
    <definedName name="_____t04" localSheetId="89" hidden="1">{#N/A,#N/A,FALSE,"т04"}</definedName>
    <definedName name="_____t04" localSheetId="90" hidden="1">{#N/A,#N/A,FALSE,"т04"}</definedName>
    <definedName name="_____t04" localSheetId="11" hidden="1">{#N/A,#N/A,FALSE,"т04"}</definedName>
    <definedName name="_____t04" localSheetId="13" hidden="1">{#N/A,#N/A,FALSE,"т04"}</definedName>
    <definedName name="_____t04" localSheetId="14" hidden="1">{#N/A,#N/A,FALSE,"т04"}</definedName>
    <definedName name="_____t04" localSheetId="47" hidden="1">{#N/A,#N/A,FALSE,"т04"}</definedName>
    <definedName name="_____t04" localSheetId="48" hidden="1">{#N/A,#N/A,FALSE,"т04"}</definedName>
    <definedName name="_____t04" hidden="1">{#N/A,#N/A,FALSE,"т04"}</definedName>
    <definedName name="_____t06" localSheetId="1" hidden="1">{#N/A,#N/A,FALSE,"т04"}</definedName>
    <definedName name="_____t06" localSheetId="25" hidden="1">{#N/A,#N/A,FALSE,"т04"}</definedName>
    <definedName name="_____t06" localSheetId="26" hidden="1">{#N/A,#N/A,FALSE,"т04"}</definedName>
    <definedName name="_____t06" localSheetId="27" hidden="1">{#N/A,#N/A,FALSE,"т04"}</definedName>
    <definedName name="_____t06" localSheetId="28" hidden="1">{#N/A,#N/A,FALSE,"т04"}</definedName>
    <definedName name="_____t06" localSheetId="29" hidden="1">{#N/A,#N/A,FALSE,"т04"}</definedName>
    <definedName name="_____t06" localSheetId="30" hidden="1">{#N/A,#N/A,FALSE,"т04"}</definedName>
    <definedName name="_____t06" localSheetId="31" hidden="1">{#N/A,#N/A,FALSE,"т04"}</definedName>
    <definedName name="_____t06" localSheetId="32" hidden="1">{#N/A,#N/A,FALSE,"т04"}</definedName>
    <definedName name="_____t06" localSheetId="33" hidden="1">{#N/A,#N/A,FALSE,"т04"}</definedName>
    <definedName name="_____t06" localSheetId="41" hidden="1">{#N/A,#N/A,FALSE,"т04"}</definedName>
    <definedName name="_____t06" localSheetId="43" hidden="1">{#N/A,#N/A,FALSE,"т04"}</definedName>
    <definedName name="_____t06" localSheetId="49" hidden="1">{#N/A,#N/A,FALSE,"т04"}</definedName>
    <definedName name="_____t06" localSheetId="54" hidden="1">{#N/A,#N/A,FALSE,"т04"}</definedName>
    <definedName name="_____t06" localSheetId="55" hidden="1">{#N/A,#N/A,FALSE,"т04"}</definedName>
    <definedName name="_____t06" localSheetId="56" hidden="1">{#N/A,#N/A,FALSE,"т04"}</definedName>
    <definedName name="_____t06" localSheetId="57" hidden="1">{#N/A,#N/A,FALSE,"т04"}</definedName>
    <definedName name="_____t06" localSheetId="58" hidden="1">{#N/A,#N/A,FALSE,"т04"}</definedName>
    <definedName name="_____t06" localSheetId="64" hidden="1">{#N/A,#N/A,FALSE,"т04"}</definedName>
    <definedName name="_____t06" localSheetId="66" hidden="1">{#N/A,#N/A,FALSE,"т04"}</definedName>
    <definedName name="_____t06" localSheetId="68" hidden="1">{#N/A,#N/A,FALSE,"т04"}</definedName>
    <definedName name="_____t06" localSheetId="69" hidden="1">{#N/A,#N/A,FALSE,"т04"}</definedName>
    <definedName name="_____t06" localSheetId="70" hidden="1">{#N/A,#N/A,FALSE,"т04"}</definedName>
    <definedName name="_____t06" localSheetId="71" hidden="1">{#N/A,#N/A,FALSE,"т04"}</definedName>
    <definedName name="_____t06" localSheetId="79" hidden="1">{#N/A,#N/A,FALSE,"т04"}</definedName>
    <definedName name="_____t06" localSheetId="80" hidden="1">{#N/A,#N/A,FALSE,"т04"}</definedName>
    <definedName name="_____t06" localSheetId="84" hidden="1">{#N/A,#N/A,FALSE,"т04"}</definedName>
    <definedName name="_____t06" localSheetId="86" hidden="1">{#N/A,#N/A,FALSE,"т04"}</definedName>
    <definedName name="_____t06" localSheetId="87" hidden="1">{#N/A,#N/A,FALSE,"т04"}</definedName>
    <definedName name="_____t06" localSheetId="88" hidden="1">{#N/A,#N/A,FALSE,"т04"}</definedName>
    <definedName name="_____t06" localSheetId="89" hidden="1">{#N/A,#N/A,FALSE,"т04"}</definedName>
    <definedName name="_____t06" localSheetId="90" hidden="1">{#N/A,#N/A,FALSE,"т04"}</definedName>
    <definedName name="_____t06" localSheetId="11" hidden="1">{#N/A,#N/A,FALSE,"т04"}</definedName>
    <definedName name="_____t06" localSheetId="13" hidden="1">{#N/A,#N/A,FALSE,"т04"}</definedName>
    <definedName name="_____t06" localSheetId="14" hidden="1">{#N/A,#N/A,FALSE,"т04"}</definedName>
    <definedName name="_____t06" localSheetId="47" hidden="1">{#N/A,#N/A,FALSE,"т04"}</definedName>
    <definedName name="_____t06" localSheetId="48" hidden="1">{#N/A,#N/A,FALSE,"т04"}</definedName>
    <definedName name="_____t06" hidden="1">{#N/A,#N/A,FALSE,"т04"}</definedName>
    <definedName name="_____tab06" localSheetId="62">#REF!</definedName>
    <definedName name="_____tab06" localSheetId="36">#REF!</definedName>
    <definedName name="_____tab06" localSheetId="46">#REF!</definedName>
    <definedName name="_____tab06">#REF!</definedName>
    <definedName name="_____tab07" localSheetId="62">#REF!</definedName>
    <definedName name="_____tab07" localSheetId="36">#REF!</definedName>
    <definedName name="_____tab07" localSheetId="46">#REF!</definedName>
    <definedName name="_____tab07">#REF!</definedName>
    <definedName name="_____Tab1" localSheetId="62">#REF!</definedName>
    <definedName name="_____Tab1" localSheetId="36">#REF!</definedName>
    <definedName name="_____Tab1" localSheetId="46">#REF!</definedName>
    <definedName name="_____Tab1">#REF!</definedName>
    <definedName name="_____UKR1" localSheetId="62">#REF!</definedName>
    <definedName name="_____UKR1" localSheetId="36">#REF!</definedName>
    <definedName name="_____UKR1" localSheetId="46">#REF!</definedName>
    <definedName name="_____UKR1">#REF!</definedName>
    <definedName name="_____UKR2" localSheetId="62">#REF!</definedName>
    <definedName name="_____UKR2" localSheetId="36">#REF!</definedName>
    <definedName name="_____UKR2" localSheetId="46">#REF!</definedName>
    <definedName name="_____UKR2">#REF!</definedName>
    <definedName name="_____UKR3" localSheetId="62">#REF!</definedName>
    <definedName name="_____UKR3" localSheetId="36">#REF!</definedName>
    <definedName name="_____UKR3" localSheetId="46">#REF!</definedName>
    <definedName name="_____UKR3">#REF!</definedName>
    <definedName name="____Mn2" localSheetId="1" hidden="1">{#N/A,#N/A,FALSE,"т02бд"}</definedName>
    <definedName name="____Mn2" localSheetId="25" hidden="1">{#N/A,#N/A,FALSE,"т02бд"}</definedName>
    <definedName name="____Mn2" localSheetId="26" hidden="1">{#N/A,#N/A,FALSE,"т02бд"}</definedName>
    <definedName name="____Mn2" localSheetId="27" hidden="1">{#N/A,#N/A,FALSE,"т02бд"}</definedName>
    <definedName name="____Mn2" localSheetId="28" hidden="1">{#N/A,#N/A,FALSE,"т02бд"}</definedName>
    <definedName name="____Mn2" localSheetId="29" hidden="1">{#N/A,#N/A,FALSE,"т02бд"}</definedName>
    <definedName name="____Mn2" localSheetId="30" hidden="1">{#N/A,#N/A,FALSE,"т02бд"}</definedName>
    <definedName name="____Mn2" localSheetId="31" hidden="1">{#N/A,#N/A,FALSE,"т02бд"}</definedName>
    <definedName name="____Mn2" localSheetId="32" hidden="1">{#N/A,#N/A,FALSE,"т02бд"}</definedName>
    <definedName name="____Mn2" localSheetId="33" hidden="1">{#N/A,#N/A,FALSE,"т02бд"}</definedName>
    <definedName name="____Mn2" localSheetId="41" hidden="1">{#N/A,#N/A,FALSE,"т02бд"}</definedName>
    <definedName name="____Mn2" localSheetId="43" hidden="1">{#N/A,#N/A,FALSE,"т02бд"}</definedName>
    <definedName name="____Mn2" localSheetId="49" hidden="1">{#N/A,#N/A,FALSE,"т02бд"}</definedName>
    <definedName name="____Mn2" localSheetId="50" hidden="1">{#N/A,#N/A,FALSE,"т02бд"}</definedName>
    <definedName name="____Mn2" localSheetId="53" hidden="1">{#N/A,#N/A,FALSE,"т02бд"}</definedName>
    <definedName name="____Mn2" localSheetId="54" hidden="1">{#N/A,#N/A,FALSE,"т02бд"}</definedName>
    <definedName name="____Mn2" localSheetId="55" hidden="1">{#N/A,#N/A,FALSE,"т02бд"}</definedName>
    <definedName name="____Mn2" localSheetId="56" hidden="1">{#N/A,#N/A,FALSE,"т02бд"}</definedName>
    <definedName name="____Mn2" localSheetId="57" hidden="1">{#N/A,#N/A,FALSE,"т02бд"}</definedName>
    <definedName name="____Mn2" localSheetId="58" hidden="1">{#N/A,#N/A,FALSE,"т02бд"}</definedName>
    <definedName name="____Mn2" localSheetId="64" hidden="1">{#N/A,#N/A,FALSE,"т02бд"}</definedName>
    <definedName name="____Mn2" localSheetId="66" hidden="1">{#N/A,#N/A,FALSE,"т02бд"}</definedName>
    <definedName name="____Mn2" localSheetId="68" hidden="1">{#N/A,#N/A,FALSE,"т02бд"}</definedName>
    <definedName name="____Mn2" localSheetId="69" hidden="1">{#N/A,#N/A,FALSE,"т02бд"}</definedName>
    <definedName name="____Mn2" localSheetId="70" hidden="1">{#N/A,#N/A,FALSE,"т02бд"}</definedName>
    <definedName name="____Mn2" localSheetId="71" hidden="1">{#N/A,#N/A,FALSE,"т02бд"}</definedName>
    <definedName name="____Mn2" localSheetId="79" hidden="1">{#N/A,#N/A,FALSE,"т02бд"}</definedName>
    <definedName name="____Mn2" localSheetId="80" hidden="1">{#N/A,#N/A,FALSE,"т02бд"}</definedName>
    <definedName name="____Mn2" localSheetId="84" hidden="1">{#N/A,#N/A,FALSE,"т02бд"}</definedName>
    <definedName name="____Mn2" localSheetId="86" hidden="1">{#N/A,#N/A,FALSE,"т02бд"}</definedName>
    <definedName name="____Mn2" localSheetId="87" hidden="1">{#N/A,#N/A,FALSE,"т02бд"}</definedName>
    <definedName name="____Mn2" localSheetId="88" hidden="1">{#N/A,#N/A,FALSE,"т02бд"}</definedName>
    <definedName name="____Mn2" localSheetId="89" hidden="1">{#N/A,#N/A,FALSE,"т02бд"}</definedName>
    <definedName name="____Mn2" localSheetId="11" hidden="1">{#N/A,#N/A,FALSE,"т02бд"}</definedName>
    <definedName name="____Mn2" localSheetId="13" hidden="1">{#N/A,#N/A,FALSE,"т02бд"}</definedName>
    <definedName name="____Mn2" localSheetId="14" hidden="1">{#N/A,#N/A,FALSE,"т02бд"}</definedName>
    <definedName name="____Mn2" localSheetId="47" hidden="1">{#N/A,#N/A,FALSE,"т02бд"}</definedName>
    <definedName name="____Mn2" localSheetId="48" hidden="1">{#N/A,#N/A,FALSE,"т02бд"}</definedName>
    <definedName name="____Mn2" hidden="1">{#N/A,#N/A,FALSE,"т02бд"}</definedName>
    <definedName name="____t04" localSheetId="1" hidden="1">{#N/A,#N/A,FALSE,"т04"}</definedName>
    <definedName name="____t04" localSheetId="25" hidden="1">{#N/A,#N/A,FALSE,"т04"}</definedName>
    <definedName name="____t04" localSheetId="26" hidden="1">{#N/A,#N/A,FALSE,"т04"}</definedName>
    <definedName name="____t04" localSheetId="27" hidden="1">{#N/A,#N/A,FALSE,"т04"}</definedName>
    <definedName name="____t04" localSheetId="28" hidden="1">{#N/A,#N/A,FALSE,"т04"}</definedName>
    <definedName name="____t04" localSheetId="29" hidden="1">{#N/A,#N/A,FALSE,"т04"}</definedName>
    <definedName name="____t04" localSheetId="30" hidden="1">{#N/A,#N/A,FALSE,"т04"}</definedName>
    <definedName name="____t04" localSheetId="31" hidden="1">{#N/A,#N/A,FALSE,"т04"}</definedName>
    <definedName name="____t04" localSheetId="32" hidden="1">{#N/A,#N/A,FALSE,"т04"}</definedName>
    <definedName name="____t04" localSheetId="33" hidden="1">{#N/A,#N/A,FALSE,"т04"}</definedName>
    <definedName name="____t04" localSheetId="41" hidden="1">{#N/A,#N/A,FALSE,"т04"}</definedName>
    <definedName name="____t04" localSheetId="43" hidden="1">{#N/A,#N/A,FALSE,"т04"}</definedName>
    <definedName name="____t04" localSheetId="49" hidden="1">{#N/A,#N/A,FALSE,"т04"}</definedName>
    <definedName name="____t04" localSheetId="50" hidden="1">{#N/A,#N/A,FALSE,"т04"}</definedName>
    <definedName name="____t04" localSheetId="53" hidden="1">{#N/A,#N/A,FALSE,"т04"}</definedName>
    <definedName name="____t04" localSheetId="54" hidden="1">{#N/A,#N/A,FALSE,"т04"}</definedName>
    <definedName name="____t04" localSheetId="55" hidden="1">{#N/A,#N/A,FALSE,"т04"}</definedName>
    <definedName name="____t04" localSheetId="56" hidden="1">{#N/A,#N/A,FALSE,"т04"}</definedName>
    <definedName name="____t04" localSheetId="57" hidden="1">{#N/A,#N/A,FALSE,"т04"}</definedName>
    <definedName name="____t04" localSheetId="58" hidden="1">{#N/A,#N/A,FALSE,"т04"}</definedName>
    <definedName name="____t04" localSheetId="64" hidden="1">{#N/A,#N/A,FALSE,"т04"}</definedName>
    <definedName name="____t04" localSheetId="66" hidden="1">{#N/A,#N/A,FALSE,"т04"}</definedName>
    <definedName name="____t04" localSheetId="68" hidden="1">{#N/A,#N/A,FALSE,"т04"}</definedName>
    <definedName name="____t04" localSheetId="69" hidden="1">{#N/A,#N/A,FALSE,"т04"}</definedName>
    <definedName name="____t04" localSheetId="70" hidden="1">{#N/A,#N/A,FALSE,"т04"}</definedName>
    <definedName name="____t04" localSheetId="71" hidden="1">{#N/A,#N/A,FALSE,"т04"}</definedName>
    <definedName name="____t04" localSheetId="79" hidden="1">{#N/A,#N/A,FALSE,"т04"}</definedName>
    <definedName name="____t04" localSheetId="80" hidden="1">{#N/A,#N/A,FALSE,"т04"}</definedName>
    <definedName name="____t04" localSheetId="84" hidden="1">{#N/A,#N/A,FALSE,"т04"}</definedName>
    <definedName name="____t04" localSheetId="86" hidden="1">{#N/A,#N/A,FALSE,"т04"}</definedName>
    <definedName name="____t04" localSheetId="87" hidden="1">{#N/A,#N/A,FALSE,"т04"}</definedName>
    <definedName name="____t04" localSheetId="88" hidden="1">{#N/A,#N/A,FALSE,"т04"}</definedName>
    <definedName name="____t04" localSheetId="89" hidden="1">{#N/A,#N/A,FALSE,"т04"}</definedName>
    <definedName name="____t04" localSheetId="90" hidden="1">{#N/A,#N/A,FALSE,"т04"}</definedName>
    <definedName name="____t04" localSheetId="11" hidden="1">{#N/A,#N/A,FALSE,"т04"}</definedName>
    <definedName name="____t04" localSheetId="13" hidden="1">{#N/A,#N/A,FALSE,"т04"}</definedName>
    <definedName name="____t04" localSheetId="14" hidden="1">{#N/A,#N/A,FALSE,"т04"}</definedName>
    <definedName name="____t04" localSheetId="47" hidden="1">{#N/A,#N/A,FALSE,"т04"}</definedName>
    <definedName name="____t04" localSheetId="48" hidden="1">{#N/A,#N/A,FALSE,"т04"}</definedName>
    <definedName name="____t04" hidden="1">{#N/A,#N/A,FALSE,"т04"}</definedName>
    <definedName name="____t06" localSheetId="1" hidden="1">{#N/A,#N/A,FALSE,"т04"}</definedName>
    <definedName name="____t06" localSheetId="25" hidden="1">{#N/A,#N/A,FALSE,"т04"}</definedName>
    <definedName name="____t06" localSheetId="26" hidden="1">{#N/A,#N/A,FALSE,"т04"}</definedName>
    <definedName name="____t06" localSheetId="27" hidden="1">{#N/A,#N/A,FALSE,"т04"}</definedName>
    <definedName name="____t06" localSheetId="28" hidden="1">{#N/A,#N/A,FALSE,"т04"}</definedName>
    <definedName name="____t06" localSheetId="29" hidden="1">{#N/A,#N/A,FALSE,"т04"}</definedName>
    <definedName name="____t06" localSheetId="30" hidden="1">{#N/A,#N/A,FALSE,"т04"}</definedName>
    <definedName name="____t06" localSheetId="31" hidden="1">{#N/A,#N/A,FALSE,"т04"}</definedName>
    <definedName name="____t06" localSheetId="32" hidden="1">{#N/A,#N/A,FALSE,"т04"}</definedName>
    <definedName name="____t06" localSheetId="33" hidden="1">{#N/A,#N/A,FALSE,"т04"}</definedName>
    <definedName name="____t06" localSheetId="41" hidden="1">{#N/A,#N/A,FALSE,"т04"}</definedName>
    <definedName name="____t06" localSheetId="43" hidden="1">{#N/A,#N/A,FALSE,"т04"}</definedName>
    <definedName name="____t06" localSheetId="49" hidden="1">{#N/A,#N/A,FALSE,"т04"}</definedName>
    <definedName name="____t06" localSheetId="50" hidden="1">{#N/A,#N/A,FALSE,"т04"}</definedName>
    <definedName name="____t06" localSheetId="53" hidden="1">{#N/A,#N/A,FALSE,"т04"}</definedName>
    <definedName name="____t06" localSheetId="54" hidden="1">{#N/A,#N/A,FALSE,"т04"}</definedName>
    <definedName name="____t06" localSheetId="55" hidden="1">{#N/A,#N/A,FALSE,"т04"}</definedName>
    <definedName name="____t06" localSheetId="56" hidden="1">{#N/A,#N/A,FALSE,"т04"}</definedName>
    <definedName name="____t06" localSheetId="57" hidden="1">{#N/A,#N/A,FALSE,"т04"}</definedName>
    <definedName name="____t06" localSheetId="58" hidden="1">{#N/A,#N/A,FALSE,"т04"}</definedName>
    <definedName name="____t06" localSheetId="64" hidden="1">{#N/A,#N/A,FALSE,"т04"}</definedName>
    <definedName name="____t06" localSheetId="66" hidden="1">{#N/A,#N/A,FALSE,"т04"}</definedName>
    <definedName name="____t06" localSheetId="68" hidden="1">{#N/A,#N/A,FALSE,"т04"}</definedName>
    <definedName name="____t06" localSheetId="69" hidden="1">{#N/A,#N/A,FALSE,"т04"}</definedName>
    <definedName name="____t06" localSheetId="70" hidden="1">{#N/A,#N/A,FALSE,"т04"}</definedName>
    <definedName name="____t06" localSheetId="71" hidden="1">{#N/A,#N/A,FALSE,"т04"}</definedName>
    <definedName name="____t06" localSheetId="79" hidden="1">{#N/A,#N/A,FALSE,"т04"}</definedName>
    <definedName name="____t06" localSheetId="80" hidden="1">{#N/A,#N/A,FALSE,"т04"}</definedName>
    <definedName name="____t06" localSheetId="84" hidden="1">{#N/A,#N/A,FALSE,"т04"}</definedName>
    <definedName name="____t06" localSheetId="86" hidden="1">{#N/A,#N/A,FALSE,"т04"}</definedName>
    <definedName name="____t06" localSheetId="87" hidden="1">{#N/A,#N/A,FALSE,"т04"}</definedName>
    <definedName name="____t06" localSheetId="88" hidden="1">{#N/A,#N/A,FALSE,"т04"}</definedName>
    <definedName name="____t06" localSheetId="89" hidden="1">{#N/A,#N/A,FALSE,"т04"}</definedName>
    <definedName name="____t06" localSheetId="90" hidden="1">{#N/A,#N/A,FALSE,"т04"}</definedName>
    <definedName name="____t06" localSheetId="11" hidden="1">{#N/A,#N/A,FALSE,"т04"}</definedName>
    <definedName name="____t06" localSheetId="13" hidden="1">{#N/A,#N/A,FALSE,"т04"}</definedName>
    <definedName name="____t06" localSheetId="14" hidden="1">{#N/A,#N/A,FALSE,"т04"}</definedName>
    <definedName name="____t06" localSheetId="47" hidden="1">{#N/A,#N/A,FALSE,"т04"}</definedName>
    <definedName name="____t06" localSheetId="48" hidden="1">{#N/A,#N/A,FALSE,"т04"}</definedName>
    <definedName name="____t06" hidden="1">{#N/A,#N/A,FALSE,"т04"}</definedName>
    <definedName name="____tab06" localSheetId="62">#REF!</definedName>
    <definedName name="____tab06" localSheetId="36">#REF!</definedName>
    <definedName name="____tab06" localSheetId="46">#REF!</definedName>
    <definedName name="____tab06">#REF!</definedName>
    <definedName name="____tab07" localSheetId="62">#REF!</definedName>
    <definedName name="____tab07" localSheetId="36">#REF!</definedName>
    <definedName name="____tab07" localSheetId="46">#REF!</definedName>
    <definedName name="____tab07">#REF!</definedName>
    <definedName name="____Tab1" localSheetId="62">#REF!</definedName>
    <definedName name="____Tab1" localSheetId="36">#REF!</definedName>
    <definedName name="____Tab1" localSheetId="46">#REF!</definedName>
    <definedName name="____Tab1">#REF!</definedName>
    <definedName name="____UKR1" localSheetId="62">#REF!</definedName>
    <definedName name="____UKR1" localSheetId="36">#REF!</definedName>
    <definedName name="____UKR1" localSheetId="46">#REF!</definedName>
    <definedName name="____UKR1">#REF!</definedName>
    <definedName name="____UKR2" localSheetId="62">#REF!</definedName>
    <definedName name="____UKR2" localSheetId="36">#REF!</definedName>
    <definedName name="____UKR2" localSheetId="46">#REF!</definedName>
    <definedName name="____UKR2">#REF!</definedName>
    <definedName name="____UKR3" localSheetId="62">#REF!</definedName>
    <definedName name="____UKR3" localSheetId="36">#REF!</definedName>
    <definedName name="____UKR3" localSheetId="46">#REF!</definedName>
    <definedName name="____UKR3">#REF!</definedName>
    <definedName name="___Mn2" localSheetId="1" hidden="1">{#N/A,#N/A,FALSE,"т02бд"}</definedName>
    <definedName name="___Mn2" localSheetId="2" hidden="1">{#N/A,#N/A,FALSE,"т02бд"}</definedName>
    <definedName name="___Mn2" localSheetId="25" hidden="1">{#N/A,#N/A,FALSE,"т02бд"}</definedName>
    <definedName name="___Mn2" localSheetId="26" hidden="1">{#N/A,#N/A,FALSE,"т02бд"}</definedName>
    <definedName name="___Mn2" localSheetId="27" hidden="1">{#N/A,#N/A,FALSE,"т02бд"}</definedName>
    <definedName name="___Mn2" localSheetId="28" hidden="1">{#N/A,#N/A,FALSE,"т02бд"}</definedName>
    <definedName name="___Mn2" localSheetId="29" hidden="1">{#N/A,#N/A,FALSE,"т02бд"}</definedName>
    <definedName name="___Mn2" localSheetId="30" hidden="1">{#N/A,#N/A,FALSE,"т02бд"}</definedName>
    <definedName name="___Mn2" localSheetId="31" hidden="1">{#N/A,#N/A,FALSE,"т02бд"}</definedName>
    <definedName name="___Mn2" localSheetId="32" hidden="1">{#N/A,#N/A,FALSE,"т02бд"}</definedName>
    <definedName name="___Mn2" localSheetId="33" hidden="1">{#N/A,#N/A,FALSE,"т02бд"}</definedName>
    <definedName name="___Mn2" localSheetId="41" hidden="1">{#N/A,#N/A,FALSE,"т02бд"}</definedName>
    <definedName name="___Mn2" localSheetId="43" hidden="1">{#N/A,#N/A,FALSE,"т02бд"}</definedName>
    <definedName name="___Mn2" localSheetId="49" hidden="1">{#N/A,#N/A,FALSE,"т02бд"}</definedName>
    <definedName name="___Mn2" localSheetId="50" hidden="1">{#N/A,#N/A,FALSE,"т02бд"}</definedName>
    <definedName name="___Mn2" localSheetId="51" hidden="1">{#N/A,#N/A,FALSE,"т02бд"}</definedName>
    <definedName name="___Mn2" localSheetId="52" hidden="1">{#N/A,#N/A,FALSE,"т02бд"}</definedName>
    <definedName name="___Mn2" localSheetId="53" hidden="1">{#N/A,#N/A,FALSE,"т02бд"}</definedName>
    <definedName name="___Mn2" localSheetId="54" hidden="1">{#N/A,#N/A,FALSE,"т02бд"}</definedName>
    <definedName name="___Mn2" localSheetId="55" hidden="1">{#N/A,#N/A,FALSE,"т02бд"}</definedName>
    <definedName name="___Mn2" localSheetId="56" hidden="1">{#N/A,#N/A,FALSE,"т02бд"}</definedName>
    <definedName name="___Mn2" localSheetId="57" hidden="1">{#N/A,#N/A,FALSE,"т02бд"}</definedName>
    <definedName name="___Mn2" localSheetId="58" hidden="1">{#N/A,#N/A,FALSE,"т02бд"}</definedName>
    <definedName name="___Mn2" localSheetId="64" hidden="1">{#N/A,#N/A,FALSE,"т02бд"}</definedName>
    <definedName name="___Mn2" localSheetId="66" hidden="1">{#N/A,#N/A,FALSE,"т02бд"}</definedName>
    <definedName name="___Mn2" localSheetId="68" hidden="1">{#N/A,#N/A,FALSE,"т02бд"}</definedName>
    <definedName name="___Mn2" localSheetId="69" hidden="1">{#N/A,#N/A,FALSE,"т02бд"}</definedName>
    <definedName name="___Mn2" localSheetId="70" hidden="1">{#N/A,#N/A,FALSE,"т02бд"}</definedName>
    <definedName name="___Mn2" localSheetId="71" hidden="1">{#N/A,#N/A,FALSE,"т02бд"}</definedName>
    <definedName name="___Mn2" localSheetId="79" hidden="1">{#N/A,#N/A,FALSE,"т02бд"}</definedName>
    <definedName name="___Mn2" localSheetId="80" hidden="1">{#N/A,#N/A,FALSE,"т02бд"}</definedName>
    <definedName name="___Mn2" localSheetId="84" hidden="1">{#N/A,#N/A,FALSE,"т02бд"}</definedName>
    <definedName name="___Mn2" localSheetId="86" hidden="1">{#N/A,#N/A,FALSE,"т02бд"}</definedName>
    <definedName name="___Mn2" localSheetId="87" hidden="1">{#N/A,#N/A,FALSE,"т02бд"}</definedName>
    <definedName name="___Mn2" localSheetId="88" hidden="1">{#N/A,#N/A,FALSE,"т02бд"}</definedName>
    <definedName name="___Mn2" localSheetId="89" hidden="1">{#N/A,#N/A,FALSE,"т02бд"}</definedName>
    <definedName name="___Mn2" localSheetId="11" hidden="1">{#N/A,#N/A,FALSE,"т02бд"}</definedName>
    <definedName name="___Mn2" localSheetId="13" hidden="1">{#N/A,#N/A,FALSE,"т02бд"}</definedName>
    <definedName name="___Mn2" localSheetId="14" hidden="1">{#N/A,#N/A,FALSE,"т02бд"}</definedName>
    <definedName name="___Mn2" localSheetId="47" hidden="1">{#N/A,#N/A,FALSE,"т02бд"}</definedName>
    <definedName name="___Mn2" localSheetId="48" hidden="1">{#N/A,#N/A,FALSE,"т02бд"}</definedName>
    <definedName name="___Mn2" hidden="1">{#N/A,#N/A,FALSE,"т02бд"}</definedName>
    <definedName name="___t04" localSheetId="1" hidden="1">{#N/A,#N/A,FALSE,"т04"}</definedName>
    <definedName name="___t04" localSheetId="25" hidden="1">{#N/A,#N/A,FALSE,"т04"}</definedName>
    <definedName name="___t04" localSheetId="26" hidden="1">{#N/A,#N/A,FALSE,"т04"}</definedName>
    <definedName name="___t04" localSheetId="27" hidden="1">{#N/A,#N/A,FALSE,"т04"}</definedName>
    <definedName name="___t04" localSheetId="28" hidden="1">{#N/A,#N/A,FALSE,"т04"}</definedName>
    <definedName name="___t04" localSheetId="29" hidden="1">{#N/A,#N/A,FALSE,"т04"}</definedName>
    <definedName name="___t04" localSheetId="30" hidden="1">{#N/A,#N/A,FALSE,"т04"}</definedName>
    <definedName name="___t04" localSheetId="31" hidden="1">{#N/A,#N/A,FALSE,"т04"}</definedName>
    <definedName name="___t04" localSheetId="32" hidden="1">{#N/A,#N/A,FALSE,"т04"}</definedName>
    <definedName name="___t04" localSheetId="33" hidden="1">{#N/A,#N/A,FALSE,"т04"}</definedName>
    <definedName name="___t04" localSheetId="41" hidden="1">{#N/A,#N/A,FALSE,"т04"}</definedName>
    <definedName name="___t04" localSheetId="43" hidden="1">{#N/A,#N/A,FALSE,"т04"}</definedName>
    <definedName name="___t04" localSheetId="49" hidden="1">{#N/A,#N/A,FALSE,"т04"}</definedName>
    <definedName name="___t04" localSheetId="50" hidden="1">{#N/A,#N/A,FALSE,"т04"}</definedName>
    <definedName name="___t04" localSheetId="53" hidden="1">{#N/A,#N/A,FALSE,"т04"}</definedName>
    <definedName name="___t04" localSheetId="54" hidden="1">{#N/A,#N/A,FALSE,"т04"}</definedName>
    <definedName name="___t04" localSheetId="55" hidden="1">{#N/A,#N/A,FALSE,"т04"}</definedName>
    <definedName name="___t04" localSheetId="56" hidden="1">{#N/A,#N/A,FALSE,"т04"}</definedName>
    <definedName name="___t04" localSheetId="57" hidden="1">{#N/A,#N/A,FALSE,"т04"}</definedName>
    <definedName name="___t04" localSheetId="58" hidden="1">{#N/A,#N/A,FALSE,"т04"}</definedName>
    <definedName name="___t04" localSheetId="64" hidden="1">{#N/A,#N/A,FALSE,"т04"}</definedName>
    <definedName name="___t04" localSheetId="66" hidden="1">{#N/A,#N/A,FALSE,"т04"}</definedName>
    <definedName name="___t04" localSheetId="68" hidden="1">{#N/A,#N/A,FALSE,"т04"}</definedName>
    <definedName name="___t04" localSheetId="69" hidden="1">{#N/A,#N/A,FALSE,"т04"}</definedName>
    <definedName name="___t04" localSheetId="70" hidden="1">{#N/A,#N/A,FALSE,"т04"}</definedName>
    <definedName name="___t04" localSheetId="71" hidden="1">{#N/A,#N/A,FALSE,"т04"}</definedName>
    <definedName name="___t04" localSheetId="79" hidden="1">{#N/A,#N/A,FALSE,"т04"}</definedName>
    <definedName name="___t04" localSheetId="80" hidden="1">{#N/A,#N/A,FALSE,"т04"}</definedName>
    <definedName name="___t04" localSheetId="84" hidden="1">{#N/A,#N/A,FALSE,"т04"}</definedName>
    <definedName name="___t04" localSheetId="86" hidden="1">{#N/A,#N/A,FALSE,"т04"}</definedName>
    <definedName name="___t04" localSheetId="87" hidden="1">{#N/A,#N/A,FALSE,"т04"}</definedName>
    <definedName name="___t04" localSheetId="88" hidden="1">{#N/A,#N/A,FALSE,"т04"}</definedName>
    <definedName name="___t04" localSheetId="89" hidden="1">{#N/A,#N/A,FALSE,"т04"}</definedName>
    <definedName name="___t04" localSheetId="90" hidden="1">{#N/A,#N/A,FALSE,"т04"}</definedName>
    <definedName name="___t04" localSheetId="11" hidden="1">{#N/A,#N/A,FALSE,"т04"}</definedName>
    <definedName name="___t04" localSheetId="13" hidden="1">{#N/A,#N/A,FALSE,"т04"}</definedName>
    <definedName name="___t04" localSheetId="14" hidden="1">{#N/A,#N/A,FALSE,"т04"}</definedName>
    <definedName name="___t04" localSheetId="47" hidden="1">{#N/A,#N/A,FALSE,"т04"}</definedName>
    <definedName name="___t04" localSheetId="48" hidden="1">{#N/A,#N/A,FALSE,"т04"}</definedName>
    <definedName name="___t04" hidden="1">{#N/A,#N/A,FALSE,"т04"}</definedName>
    <definedName name="___t06" localSheetId="1" hidden="1">{#N/A,#N/A,FALSE,"т04"}</definedName>
    <definedName name="___t06" localSheetId="25" hidden="1">{#N/A,#N/A,FALSE,"т04"}</definedName>
    <definedName name="___t06" localSheetId="26" hidden="1">{#N/A,#N/A,FALSE,"т04"}</definedName>
    <definedName name="___t06" localSheetId="27" hidden="1">{#N/A,#N/A,FALSE,"т04"}</definedName>
    <definedName name="___t06" localSheetId="28" hidden="1">{#N/A,#N/A,FALSE,"т04"}</definedName>
    <definedName name="___t06" localSheetId="29" hidden="1">{#N/A,#N/A,FALSE,"т04"}</definedName>
    <definedName name="___t06" localSheetId="30" hidden="1">{#N/A,#N/A,FALSE,"т04"}</definedName>
    <definedName name="___t06" localSheetId="31" hidden="1">{#N/A,#N/A,FALSE,"т04"}</definedName>
    <definedName name="___t06" localSheetId="32" hidden="1">{#N/A,#N/A,FALSE,"т04"}</definedName>
    <definedName name="___t06" localSheetId="33" hidden="1">{#N/A,#N/A,FALSE,"т04"}</definedName>
    <definedName name="___t06" localSheetId="41" hidden="1">{#N/A,#N/A,FALSE,"т04"}</definedName>
    <definedName name="___t06" localSheetId="43" hidden="1">{#N/A,#N/A,FALSE,"т04"}</definedName>
    <definedName name="___t06" localSheetId="49" hidden="1">{#N/A,#N/A,FALSE,"т04"}</definedName>
    <definedName name="___t06" localSheetId="50" hidden="1">{#N/A,#N/A,FALSE,"т04"}</definedName>
    <definedName name="___t06" localSheetId="53" hidden="1">{#N/A,#N/A,FALSE,"т04"}</definedName>
    <definedName name="___t06" localSheetId="54" hidden="1">{#N/A,#N/A,FALSE,"т04"}</definedName>
    <definedName name="___t06" localSheetId="55" hidden="1">{#N/A,#N/A,FALSE,"т04"}</definedName>
    <definedName name="___t06" localSheetId="56" hidden="1">{#N/A,#N/A,FALSE,"т04"}</definedName>
    <definedName name="___t06" localSheetId="57" hidden="1">{#N/A,#N/A,FALSE,"т04"}</definedName>
    <definedName name="___t06" localSheetId="58" hidden="1">{#N/A,#N/A,FALSE,"т04"}</definedName>
    <definedName name="___t06" localSheetId="64" hidden="1">{#N/A,#N/A,FALSE,"т04"}</definedName>
    <definedName name="___t06" localSheetId="66" hidden="1">{#N/A,#N/A,FALSE,"т04"}</definedName>
    <definedName name="___t06" localSheetId="68" hidden="1">{#N/A,#N/A,FALSE,"т04"}</definedName>
    <definedName name="___t06" localSheetId="69" hidden="1">{#N/A,#N/A,FALSE,"т04"}</definedName>
    <definedName name="___t06" localSheetId="70" hidden="1">{#N/A,#N/A,FALSE,"т04"}</definedName>
    <definedName name="___t06" localSheetId="71" hidden="1">{#N/A,#N/A,FALSE,"т04"}</definedName>
    <definedName name="___t06" localSheetId="79" hidden="1">{#N/A,#N/A,FALSE,"т04"}</definedName>
    <definedName name="___t06" localSheetId="80" hidden="1">{#N/A,#N/A,FALSE,"т04"}</definedName>
    <definedName name="___t06" localSheetId="84" hidden="1">{#N/A,#N/A,FALSE,"т04"}</definedName>
    <definedName name="___t06" localSheetId="86" hidden="1">{#N/A,#N/A,FALSE,"т04"}</definedName>
    <definedName name="___t06" localSheetId="87" hidden="1">{#N/A,#N/A,FALSE,"т04"}</definedName>
    <definedName name="___t06" localSheetId="88" hidden="1">{#N/A,#N/A,FALSE,"т04"}</definedName>
    <definedName name="___t06" localSheetId="89" hidden="1">{#N/A,#N/A,FALSE,"т04"}</definedName>
    <definedName name="___t06" localSheetId="90" hidden="1">{#N/A,#N/A,FALSE,"т04"}</definedName>
    <definedName name="___t06" localSheetId="11" hidden="1">{#N/A,#N/A,FALSE,"т04"}</definedName>
    <definedName name="___t06" localSheetId="13" hidden="1">{#N/A,#N/A,FALSE,"т04"}</definedName>
    <definedName name="___t06" localSheetId="14" hidden="1">{#N/A,#N/A,FALSE,"т04"}</definedName>
    <definedName name="___t06" localSheetId="47" hidden="1">{#N/A,#N/A,FALSE,"т04"}</definedName>
    <definedName name="___t06" localSheetId="48" hidden="1">{#N/A,#N/A,FALSE,"т04"}</definedName>
    <definedName name="___t06" hidden="1">{#N/A,#N/A,FALSE,"т04"}</definedName>
    <definedName name="___tab06" localSheetId="62">#REF!</definedName>
    <definedName name="___tab06" localSheetId="36">#REF!</definedName>
    <definedName name="___tab06" localSheetId="46">#REF!</definedName>
    <definedName name="___tab06">#REF!</definedName>
    <definedName name="___tab07" localSheetId="62">#REF!</definedName>
    <definedName name="___tab07" localSheetId="36">#REF!</definedName>
    <definedName name="___tab07" localSheetId="46">#REF!</definedName>
    <definedName name="___tab07">#REF!</definedName>
    <definedName name="___Tab1" localSheetId="62">#REF!</definedName>
    <definedName name="___Tab1" localSheetId="36">#REF!</definedName>
    <definedName name="___Tab1" localSheetId="46">#REF!</definedName>
    <definedName name="___Tab1">#REF!</definedName>
    <definedName name="___to5" localSheetId="1" hidden="1">{#VALUE!,#N/A,FALSE,0}</definedName>
    <definedName name="___to5" localSheetId="2" hidden="1">{#VALUE!,#N/A,FALSE,0}</definedName>
    <definedName name="___to5" localSheetId="25" hidden="1">{#VALUE!,#N/A,FALSE,0}</definedName>
    <definedName name="___to5" localSheetId="26" hidden="1">{#VALUE!,#N/A,FALSE,0}</definedName>
    <definedName name="___to5" localSheetId="27" hidden="1">{#VALUE!,#N/A,FALSE,0}</definedName>
    <definedName name="___to5" localSheetId="28" hidden="1">{#VALUE!,#N/A,FALSE,0}</definedName>
    <definedName name="___to5" localSheetId="29" hidden="1">{#VALUE!,#N/A,FALSE,0}</definedName>
    <definedName name="___to5" localSheetId="30" hidden="1">{#VALUE!,#N/A,FALSE,0}</definedName>
    <definedName name="___to5" localSheetId="31" hidden="1">{#VALUE!,#N/A,FALSE,0}</definedName>
    <definedName name="___to5" localSheetId="32" hidden="1">{#VALUE!,#N/A,FALSE,0}</definedName>
    <definedName name="___to5" localSheetId="33" hidden="1">{#VALUE!,#N/A,FALSE,0}</definedName>
    <definedName name="___to5" localSheetId="41" hidden="1">{#VALUE!,#N/A,FALSE,0}</definedName>
    <definedName name="___to5" localSheetId="43" hidden="1">{#VALUE!,#N/A,FALSE,0}</definedName>
    <definedName name="___to5" localSheetId="49" hidden="1">{#VALUE!,#N/A,FALSE,0}</definedName>
    <definedName name="___to5" localSheetId="50" hidden="1">{#VALUE!,#N/A,FALSE,0}</definedName>
    <definedName name="___to5" localSheetId="51" hidden="1">{#VALUE!,#N/A,FALSE,0}</definedName>
    <definedName name="___to5" localSheetId="52" hidden="1">{#VALUE!,#N/A,FALSE,0}</definedName>
    <definedName name="___to5" localSheetId="53" hidden="1">{#VALUE!,#N/A,FALSE,0}</definedName>
    <definedName name="___to5" localSheetId="54" hidden="1">{#VALUE!,#N/A,FALSE,0}</definedName>
    <definedName name="___to5" localSheetId="55" hidden="1">{#VALUE!,#N/A,FALSE,0}</definedName>
    <definedName name="___to5" localSheetId="56" hidden="1">{#VALUE!,#N/A,FALSE,0}</definedName>
    <definedName name="___to5" localSheetId="57" hidden="1">{#VALUE!,#N/A,FALSE,0}</definedName>
    <definedName name="___to5" localSheetId="58" hidden="1">{#VALUE!,#N/A,FALSE,0}</definedName>
    <definedName name="___to5" localSheetId="64" hidden="1">{#VALUE!,#N/A,FALSE,0}</definedName>
    <definedName name="___to5" localSheetId="66" hidden="1">{#VALUE!,#N/A,FALSE,0}</definedName>
    <definedName name="___to5" localSheetId="68" hidden="1">{#VALUE!,#N/A,FALSE,0}</definedName>
    <definedName name="___to5" localSheetId="69" hidden="1">{#VALUE!,#N/A,FALSE,0}</definedName>
    <definedName name="___to5" localSheetId="70" hidden="1">{#VALUE!,#N/A,FALSE,0}</definedName>
    <definedName name="___to5" localSheetId="71" hidden="1">{#VALUE!,#N/A,FALSE,0}</definedName>
    <definedName name="___to5" localSheetId="79" hidden="1">{#VALUE!,#N/A,FALSE,0}</definedName>
    <definedName name="___to5" localSheetId="80" hidden="1">{#VALUE!,#N/A,FALSE,0}</definedName>
    <definedName name="___to5" localSheetId="84" hidden="1">{#VALUE!,#N/A,FALSE,0}</definedName>
    <definedName name="___to5" localSheetId="86" hidden="1">{#VALUE!,#N/A,FALSE,0}</definedName>
    <definedName name="___to5" localSheetId="87" hidden="1">{#VALUE!,#N/A,FALSE,0}</definedName>
    <definedName name="___to5" localSheetId="88" hidden="1">{#VALUE!,#N/A,FALSE,0}</definedName>
    <definedName name="___to5" localSheetId="89" hidden="1">{#VALUE!,#N/A,FALSE,0}</definedName>
    <definedName name="___to5" localSheetId="11" hidden="1">{#VALUE!,#N/A,FALSE,0}</definedName>
    <definedName name="___to5" localSheetId="13" hidden="1">{#VALUE!,#N/A,FALSE,0}</definedName>
    <definedName name="___to5" localSheetId="14" hidden="1">{#VALUE!,#N/A,FALSE,0}</definedName>
    <definedName name="___to5" localSheetId="47" hidden="1">{#VALUE!,#N/A,FALSE,0}</definedName>
    <definedName name="___to5" localSheetId="48" hidden="1">{#VALUE!,#N/A,FALSE,0}</definedName>
    <definedName name="___to5" hidden="1">{#VALUE!,#N/A,FALSE,0}</definedName>
    <definedName name="___to9" localSheetId="1" hidden="1">{#VALUE!,#N/A,FALSE,0}</definedName>
    <definedName name="___to9" localSheetId="2" hidden="1">{#VALUE!,#N/A,FALSE,0}</definedName>
    <definedName name="___to9" localSheetId="25" hidden="1">{#VALUE!,#N/A,FALSE,0}</definedName>
    <definedName name="___to9" localSheetId="26" hidden="1">{#VALUE!,#N/A,FALSE,0}</definedName>
    <definedName name="___to9" localSheetId="27" hidden="1">{#VALUE!,#N/A,FALSE,0}</definedName>
    <definedName name="___to9" localSheetId="28" hidden="1">{#VALUE!,#N/A,FALSE,0}</definedName>
    <definedName name="___to9" localSheetId="29" hidden="1">{#VALUE!,#N/A,FALSE,0}</definedName>
    <definedName name="___to9" localSheetId="30" hidden="1">{#VALUE!,#N/A,FALSE,0}</definedName>
    <definedName name="___to9" localSheetId="31" hidden="1">{#VALUE!,#N/A,FALSE,0}</definedName>
    <definedName name="___to9" localSheetId="32" hidden="1">{#VALUE!,#N/A,FALSE,0}</definedName>
    <definedName name="___to9" localSheetId="33" hidden="1">{#VALUE!,#N/A,FALSE,0}</definedName>
    <definedName name="___to9" localSheetId="41" hidden="1">{#VALUE!,#N/A,FALSE,0}</definedName>
    <definedName name="___to9" localSheetId="43" hidden="1">{#VALUE!,#N/A,FALSE,0}</definedName>
    <definedName name="___to9" localSheetId="49" hidden="1">{#VALUE!,#N/A,FALSE,0}</definedName>
    <definedName name="___to9" localSheetId="50" hidden="1">{#VALUE!,#N/A,FALSE,0}</definedName>
    <definedName name="___to9" localSheetId="51" hidden="1">{#VALUE!,#N/A,FALSE,0}</definedName>
    <definedName name="___to9" localSheetId="52" hidden="1">{#VALUE!,#N/A,FALSE,0}</definedName>
    <definedName name="___to9" localSheetId="53" hidden="1">{#VALUE!,#N/A,FALSE,0}</definedName>
    <definedName name="___to9" localSheetId="54" hidden="1">{#VALUE!,#N/A,FALSE,0}</definedName>
    <definedName name="___to9" localSheetId="55" hidden="1">{#VALUE!,#N/A,FALSE,0}</definedName>
    <definedName name="___to9" localSheetId="56" hidden="1">{#VALUE!,#N/A,FALSE,0}</definedName>
    <definedName name="___to9" localSheetId="57" hidden="1">{#VALUE!,#N/A,FALSE,0}</definedName>
    <definedName name="___to9" localSheetId="58" hidden="1">{#VALUE!,#N/A,FALSE,0}</definedName>
    <definedName name="___to9" localSheetId="64" hidden="1">{#VALUE!,#N/A,FALSE,0}</definedName>
    <definedName name="___to9" localSheetId="66" hidden="1">{#VALUE!,#N/A,FALSE,0}</definedName>
    <definedName name="___to9" localSheetId="68" hidden="1">{#VALUE!,#N/A,FALSE,0}</definedName>
    <definedName name="___to9" localSheetId="69" hidden="1">{#VALUE!,#N/A,FALSE,0}</definedName>
    <definedName name="___to9" localSheetId="70" hidden="1">{#VALUE!,#N/A,FALSE,0}</definedName>
    <definedName name="___to9" localSheetId="71" hidden="1">{#VALUE!,#N/A,FALSE,0}</definedName>
    <definedName name="___to9" localSheetId="79" hidden="1">{#VALUE!,#N/A,FALSE,0}</definedName>
    <definedName name="___to9" localSheetId="80" hidden="1">{#VALUE!,#N/A,FALSE,0}</definedName>
    <definedName name="___to9" localSheetId="84" hidden="1">{#VALUE!,#N/A,FALSE,0}</definedName>
    <definedName name="___to9" localSheetId="86" hidden="1">{#VALUE!,#N/A,FALSE,0}</definedName>
    <definedName name="___to9" localSheetId="87" hidden="1">{#VALUE!,#N/A,FALSE,0}</definedName>
    <definedName name="___to9" localSheetId="88" hidden="1">{#VALUE!,#N/A,FALSE,0}</definedName>
    <definedName name="___to9" localSheetId="89" hidden="1">{#VALUE!,#N/A,FALSE,0}</definedName>
    <definedName name="___to9" localSheetId="11" hidden="1">{#VALUE!,#N/A,FALSE,0}</definedName>
    <definedName name="___to9" localSheetId="13" hidden="1">{#VALUE!,#N/A,FALSE,0}</definedName>
    <definedName name="___to9" localSheetId="14" hidden="1">{#VALUE!,#N/A,FALSE,0}</definedName>
    <definedName name="___to9" localSheetId="47" hidden="1">{#VALUE!,#N/A,FALSE,0}</definedName>
    <definedName name="___to9" localSheetId="48" hidden="1">{#VALUE!,#N/A,FALSE,0}</definedName>
    <definedName name="___to9" hidden="1">{#VALUE!,#N/A,FALSE,0}</definedName>
    <definedName name="___UKR1" localSheetId="62">#REF!</definedName>
    <definedName name="___UKR1" localSheetId="36">#REF!</definedName>
    <definedName name="___UKR1" localSheetId="46">#REF!</definedName>
    <definedName name="___UKR1">#REF!</definedName>
    <definedName name="___UKR2" localSheetId="62">#REF!</definedName>
    <definedName name="___UKR2" localSheetId="36">#REF!</definedName>
    <definedName name="___UKR2" localSheetId="46">#REF!</definedName>
    <definedName name="___UKR2">#REF!</definedName>
    <definedName name="___UKR3" localSheetId="62">#REF!</definedName>
    <definedName name="___UKR3" localSheetId="36">#REF!</definedName>
    <definedName name="___UKR3" localSheetId="46">#REF!</definedName>
    <definedName name="___UKR3">#REF!</definedName>
    <definedName name="__123Graph_XGRAPH3" localSheetId="1" hidden="1">[1]GDP!#REF!</definedName>
    <definedName name="__123Graph_XGRAPH3" localSheetId="25" hidden="1">[1]GDP!#REF!</definedName>
    <definedName name="__123Graph_XGRAPH3" localSheetId="26" hidden="1">[1]GDP!#REF!</definedName>
    <definedName name="__123Graph_XGRAPH3" localSheetId="27" hidden="1">[1]GDP!#REF!</definedName>
    <definedName name="__123Graph_XGRAPH3" localSheetId="28" hidden="1">[1]GDP!#REF!</definedName>
    <definedName name="__123Graph_XGRAPH3" localSheetId="29" hidden="1">[1]GDP!#REF!</definedName>
    <definedName name="__123Graph_XGRAPH3" localSheetId="30" hidden="1">[1]GDP!#REF!</definedName>
    <definedName name="__123Graph_XGRAPH3" localSheetId="31" hidden="1">[1]GDP!#REF!</definedName>
    <definedName name="__123Graph_XGRAPH3" localSheetId="32" hidden="1">[1]GDP!#REF!</definedName>
    <definedName name="__123Graph_XGRAPH3" localSheetId="33" hidden="1">[1]GDP!#REF!</definedName>
    <definedName name="__123Graph_XGRAPH3" localSheetId="39" hidden="1">[1]GDP!#REF!</definedName>
    <definedName name="__123Graph_XGRAPH3" localSheetId="40" hidden="1">[1]GDP!#REF!</definedName>
    <definedName name="__123Graph_XGRAPH3" localSheetId="41" hidden="1">[1]GDP!#REF!</definedName>
    <definedName name="__123Graph_XGRAPH3" localSheetId="51" hidden="1">[1]GDP!#REF!</definedName>
    <definedName name="__123Graph_XGRAPH3" localSheetId="52" hidden="1">[1]GDP!#REF!</definedName>
    <definedName name="__123Graph_XGRAPH3" localSheetId="54" hidden="1">[1]GDP!#REF!</definedName>
    <definedName name="__123Graph_XGRAPH3" localSheetId="55" hidden="1">[1]GDP!#REF!</definedName>
    <definedName name="__123Graph_XGRAPH3" localSheetId="56" hidden="1">[1]GDP!#REF!</definedName>
    <definedName name="__123Graph_XGRAPH3" localSheetId="57" hidden="1">[1]GDP!#REF!</definedName>
    <definedName name="__123Graph_XGRAPH3" localSheetId="58" hidden="1">[1]GDP!#REF!</definedName>
    <definedName name="__123Graph_XGRAPH3" localSheetId="64" hidden="1">[1]GDP!#REF!</definedName>
    <definedName name="__123Graph_XGRAPH3" localSheetId="65" hidden="1">[1]GDP!#REF!</definedName>
    <definedName name="__123Graph_XGRAPH3" localSheetId="66" hidden="1">[1]GDP!#REF!</definedName>
    <definedName name="__123Graph_XGRAPH3" localSheetId="69" hidden="1">[1]GDP!#REF!</definedName>
    <definedName name="__123Graph_XGRAPH3" localSheetId="70" hidden="1">[1]GDP!#REF!</definedName>
    <definedName name="__123Graph_XGRAPH3" localSheetId="71" hidden="1">[1]GDP!#REF!</definedName>
    <definedName name="__123Graph_XGRAPH3" localSheetId="72" hidden="1">[1]GDP!#REF!</definedName>
    <definedName name="__123Graph_XGRAPH3" localSheetId="73" hidden="1">[1]GDP!#REF!</definedName>
    <definedName name="__123Graph_XGRAPH3" localSheetId="74" hidden="1">[1]GDP!#REF!</definedName>
    <definedName name="__123Graph_XGRAPH3" localSheetId="75" hidden="1">[1]GDP!#REF!</definedName>
    <definedName name="__123Graph_XGRAPH3" localSheetId="76" hidden="1">[1]GDP!#REF!</definedName>
    <definedName name="__123Graph_XGRAPH3" localSheetId="77" hidden="1">[1]GDP!#REF!</definedName>
    <definedName name="__123Graph_XGRAPH3" localSheetId="78" hidden="1">[1]GDP!#REF!</definedName>
    <definedName name="__123Graph_XGRAPH3" localSheetId="79" hidden="1">[1]GDP!#REF!</definedName>
    <definedName name="__123Graph_XGRAPH3" localSheetId="80" hidden="1">[1]GDP!#REF!</definedName>
    <definedName name="__123Graph_XGRAPH3" localSheetId="81" hidden="1">[1]GDP!#REF!</definedName>
    <definedName name="__123Graph_XGRAPH3" localSheetId="82" hidden="1">[1]GDP!#REF!</definedName>
    <definedName name="__123Graph_XGRAPH3" localSheetId="83" hidden="1">[1]GDP!#REF!</definedName>
    <definedName name="__123Graph_XGRAPH3" localSheetId="84" hidden="1">[1]GDP!#REF!</definedName>
    <definedName name="__123Graph_XGRAPH3" localSheetId="86" hidden="1">[1]GDP!#REF!</definedName>
    <definedName name="__123Graph_XGRAPH3" localSheetId="87" hidden="1">[1]GDP!#REF!</definedName>
    <definedName name="__123Graph_XGRAPH3" localSheetId="88" hidden="1">[1]GDP!#REF!</definedName>
    <definedName name="__123Graph_XGRAPH3" localSheetId="90" hidden="1">[1]GDP!#REF!</definedName>
    <definedName name="__123Graph_XGRAPH3" localSheetId="91" hidden="1">[1]GDP!#REF!</definedName>
    <definedName name="__123Graph_XGRAPH3" localSheetId="14" hidden="1">[1]GDP!#REF!</definedName>
    <definedName name="__123Graph_XGRAPH3" localSheetId="62" hidden="1">[1]GDP!#REF!</definedName>
    <definedName name="__123Graph_XGRAPH3" localSheetId="35" hidden="1">[1]GDP!#REF!</definedName>
    <definedName name="__123Graph_XGRAPH3" localSheetId="36" hidden="1">[1]GDP!#REF!</definedName>
    <definedName name="__123Graph_XGRAPH3" localSheetId="37" hidden="1">[1]GDP!#REF!</definedName>
    <definedName name="__123Graph_XGRAPH3" localSheetId="44" hidden="1">[1]GDP!#REF!</definedName>
    <definedName name="__123Graph_XGRAPH3" localSheetId="45" hidden="1">[1]GDP!#REF!</definedName>
    <definedName name="__123Graph_XGRAPH3" localSheetId="47" hidden="1">[1]GDP!#REF!</definedName>
    <definedName name="__123Graph_XGRAPH3" localSheetId="48" hidden="1">[1]GDP!#REF!</definedName>
    <definedName name="__123Graph_XGRAPH3" localSheetId="46" hidden="1">[1]GDP!#REF!</definedName>
    <definedName name="__123Graph_XGRAPH3" hidden="1">[1]GDP!#REF!</definedName>
    <definedName name="__Mn2" localSheetId="1" hidden="1">{#N/A,#N/A,FALSE,"т02бд"}</definedName>
    <definedName name="__Mn2" localSheetId="2" hidden="1">{#N/A,#N/A,FALSE,"т02бд"}</definedName>
    <definedName name="__Mn2" localSheetId="25" hidden="1">{#N/A,#N/A,FALSE,"т02бд"}</definedName>
    <definedName name="__Mn2" localSheetId="26" hidden="1">{#N/A,#N/A,FALSE,"т02бд"}</definedName>
    <definedName name="__Mn2" localSheetId="27" hidden="1">{#N/A,#N/A,FALSE,"т02бд"}</definedName>
    <definedName name="__Mn2" localSheetId="28" hidden="1">{#N/A,#N/A,FALSE,"т02бд"}</definedName>
    <definedName name="__Mn2" localSheetId="29" hidden="1">{#N/A,#N/A,FALSE,"т02бд"}</definedName>
    <definedName name="__Mn2" localSheetId="30" hidden="1">{#N/A,#N/A,FALSE,"т02бд"}</definedName>
    <definedName name="__Mn2" localSheetId="31" hidden="1">{#N/A,#N/A,FALSE,"т02бд"}</definedName>
    <definedName name="__Mn2" localSheetId="32" hidden="1">{#N/A,#N/A,FALSE,"т02бд"}</definedName>
    <definedName name="__Mn2" localSheetId="33" hidden="1">{#N/A,#N/A,FALSE,"т02бд"}</definedName>
    <definedName name="__Mn2" localSheetId="41" hidden="1">{#N/A,#N/A,FALSE,"т02бд"}</definedName>
    <definedName name="__Mn2" localSheetId="43" hidden="1">{#N/A,#N/A,FALSE,"т02бд"}</definedName>
    <definedName name="__Mn2" localSheetId="49" hidden="1">{#N/A,#N/A,FALSE,"т02бд"}</definedName>
    <definedName name="__Mn2" localSheetId="50" hidden="1">{#N/A,#N/A,FALSE,"т02бд"}</definedName>
    <definedName name="__Mn2" localSheetId="51" hidden="1">{#N/A,#N/A,FALSE,"т02бд"}</definedName>
    <definedName name="__Mn2" localSheetId="52" hidden="1">{#N/A,#N/A,FALSE,"т02бд"}</definedName>
    <definedName name="__Mn2" localSheetId="53" hidden="1">{#N/A,#N/A,FALSE,"т02бд"}</definedName>
    <definedName name="__Mn2" localSheetId="54" hidden="1">{#N/A,#N/A,FALSE,"т02бд"}</definedName>
    <definedName name="__Mn2" localSheetId="55" hidden="1">{#N/A,#N/A,FALSE,"т02бд"}</definedName>
    <definedName name="__Mn2" localSheetId="56" hidden="1">{#N/A,#N/A,FALSE,"т02бд"}</definedName>
    <definedName name="__Mn2" localSheetId="57" hidden="1">{#N/A,#N/A,FALSE,"т02бд"}</definedName>
    <definedName name="__Mn2" localSheetId="58" hidden="1">{#N/A,#N/A,FALSE,"т02бд"}</definedName>
    <definedName name="__Mn2" localSheetId="64" hidden="1">{#N/A,#N/A,FALSE,"т02бд"}</definedName>
    <definedName name="__Mn2" localSheetId="66" hidden="1">{#N/A,#N/A,FALSE,"т02бд"}</definedName>
    <definedName name="__Mn2" localSheetId="68" hidden="1">{#N/A,#N/A,FALSE,"т02бд"}</definedName>
    <definedName name="__Mn2" localSheetId="69" hidden="1">{#N/A,#N/A,FALSE,"т02бд"}</definedName>
    <definedName name="__Mn2" localSheetId="70" hidden="1">{#N/A,#N/A,FALSE,"т02бд"}</definedName>
    <definedName name="__Mn2" localSheetId="71" hidden="1">{#N/A,#N/A,FALSE,"т02бд"}</definedName>
    <definedName name="__Mn2" localSheetId="79" hidden="1">{#N/A,#N/A,FALSE,"т02бд"}</definedName>
    <definedName name="__Mn2" localSheetId="80" hidden="1">{#N/A,#N/A,FALSE,"т02бд"}</definedName>
    <definedName name="__Mn2" localSheetId="84" hidden="1">{#N/A,#N/A,FALSE,"т02бд"}</definedName>
    <definedName name="__Mn2" localSheetId="86" hidden="1">{#N/A,#N/A,FALSE,"т02бд"}</definedName>
    <definedName name="__Mn2" localSheetId="87" hidden="1">{#N/A,#N/A,FALSE,"т02бд"}</definedName>
    <definedName name="__Mn2" localSheetId="88" hidden="1">{#N/A,#N/A,FALSE,"т02бд"}</definedName>
    <definedName name="__Mn2" localSheetId="89" hidden="1">{#N/A,#N/A,FALSE,"т02бд"}</definedName>
    <definedName name="__Mn2" localSheetId="11" hidden="1">{#N/A,#N/A,FALSE,"т02бд"}</definedName>
    <definedName name="__Mn2" localSheetId="13" hidden="1">{#N/A,#N/A,FALSE,"т02бд"}</definedName>
    <definedName name="__Mn2" localSheetId="14" hidden="1">{#N/A,#N/A,FALSE,"т02бд"}</definedName>
    <definedName name="__Mn2" localSheetId="47" hidden="1">{#N/A,#N/A,FALSE,"т02бд"}</definedName>
    <definedName name="__Mn2" localSheetId="48" hidden="1">{#N/A,#N/A,FALSE,"т02бд"}</definedName>
    <definedName name="__Mn2" hidden="1">{#N/A,#N/A,FALSE,"т02бд"}</definedName>
    <definedName name="__t04" localSheetId="1" hidden="1">{#N/A,#N/A,FALSE,"т04"}</definedName>
    <definedName name="__t04" localSheetId="2" hidden="1">{#N/A,#N/A,FALSE,"т04"}</definedName>
    <definedName name="__t04" localSheetId="25" hidden="1">{#N/A,#N/A,FALSE,"т04"}</definedName>
    <definedName name="__t04" localSheetId="26" hidden="1">{#N/A,#N/A,FALSE,"т04"}</definedName>
    <definedName name="__t04" localSheetId="27" hidden="1">{#N/A,#N/A,FALSE,"т04"}</definedName>
    <definedName name="__t04" localSheetId="28" hidden="1">{#N/A,#N/A,FALSE,"т04"}</definedName>
    <definedName name="__t04" localSheetId="29" hidden="1">{#N/A,#N/A,FALSE,"т04"}</definedName>
    <definedName name="__t04" localSheetId="30" hidden="1">{#N/A,#N/A,FALSE,"т04"}</definedName>
    <definedName name="__t04" localSheetId="31" hidden="1">{#N/A,#N/A,FALSE,"т04"}</definedName>
    <definedName name="__t04" localSheetId="32" hidden="1">{#N/A,#N/A,FALSE,"т04"}</definedName>
    <definedName name="__t04" localSheetId="33" hidden="1">{#N/A,#N/A,FALSE,"т04"}</definedName>
    <definedName name="__t04" localSheetId="41" hidden="1">{#N/A,#N/A,FALSE,"т04"}</definedName>
    <definedName name="__t04" localSheetId="43" hidden="1">{#N/A,#N/A,FALSE,"т04"}</definedName>
    <definedName name="__t04" localSheetId="49" hidden="1">{#N/A,#N/A,FALSE,"т04"}</definedName>
    <definedName name="__t04" localSheetId="50" hidden="1">{#N/A,#N/A,FALSE,"т04"}</definedName>
    <definedName name="__t04" localSheetId="51" hidden="1">{#N/A,#N/A,FALSE,"т04"}</definedName>
    <definedName name="__t04" localSheetId="52" hidden="1">{#N/A,#N/A,FALSE,"т04"}</definedName>
    <definedName name="__t04" localSheetId="53" hidden="1">{#N/A,#N/A,FALSE,"т04"}</definedName>
    <definedName name="__t04" localSheetId="54" hidden="1">{#N/A,#N/A,FALSE,"т04"}</definedName>
    <definedName name="__t04" localSheetId="55" hidden="1">{#N/A,#N/A,FALSE,"т04"}</definedName>
    <definedName name="__t04" localSheetId="56" hidden="1">{#N/A,#N/A,FALSE,"т04"}</definedName>
    <definedName name="__t04" localSheetId="57" hidden="1">{#N/A,#N/A,FALSE,"т04"}</definedName>
    <definedName name="__t04" localSheetId="58" hidden="1">{#N/A,#N/A,FALSE,"т04"}</definedName>
    <definedName name="__t04" localSheetId="64" hidden="1">{#N/A,#N/A,FALSE,"т04"}</definedName>
    <definedName name="__t04" localSheetId="66" hidden="1">{#N/A,#N/A,FALSE,"т04"}</definedName>
    <definedName name="__t04" localSheetId="68" hidden="1">{#N/A,#N/A,FALSE,"т04"}</definedName>
    <definedName name="__t04" localSheetId="69" hidden="1">{#N/A,#N/A,FALSE,"т04"}</definedName>
    <definedName name="__t04" localSheetId="70" hidden="1">{#N/A,#N/A,FALSE,"т04"}</definedName>
    <definedName name="__t04" localSheetId="71" hidden="1">{#N/A,#N/A,FALSE,"т04"}</definedName>
    <definedName name="__t04" localSheetId="79" hidden="1">{#N/A,#N/A,FALSE,"т04"}</definedName>
    <definedName name="__t04" localSheetId="80" hidden="1">{#N/A,#N/A,FALSE,"т04"}</definedName>
    <definedName name="__t04" localSheetId="84" hidden="1">{#N/A,#N/A,FALSE,"т04"}</definedName>
    <definedName name="__t04" localSheetId="86" hidden="1">{#N/A,#N/A,FALSE,"т04"}</definedName>
    <definedName name="__t04" localSheetId="87" hidden="1">{#N/A,#N/A,FALSE,"т04"}</definedName>
    <definedName name="__t04" localSheetId="88" hidden="1">{#N/A,#N/A,FALSE,"т04"}</definedName>
    <definedName name="__t04" localSheetId="89" hidden="1">{#N/A,#N/A,FALSE,"т04"}</definedName>
    <definedName name="__t04" localSheetId="90" hidden="1">{#N/A,#N/A,FALSE,"т04"}</definedName>
    <definedName name="__t04" localSheetId="11" hidden="1">{#N/A,#N/A,FALSE,"т04"}</definedName>
    <definedName name="__t04" localSheetId="13" hidden="1">{#N/A,#N/A,FALSE,"т04"}</definedName>
    <definedName name="__t04" localSheetId="14" hidden="1">{#N/A,#N/A,FALSE,"т04"}</definedName>
    <definedName name="__t04" localSheetId="47" hidden="1">{#N/A,#N/A,FALSE,"т04"}</definedName>
    <definedName name="__t04" localSheetId="48" hidden="1">{#N/A,#N/A,FALSE,"т04"}</definedName>
    <definedName name="__t04" hidden="1">{#N/A,#N/A,FALSE,"т04"}</definedName>
    <definedName name="__t06" localSheetId="1" hidden="1">{#N/A,#N/A,FALSE,"т04"}</definedName>
    <definedName name="__t06" localSheetId="2" hidden="1">{#N/A,#N/A,FALSE,"т04"}</definedName>
    <definedName name="__t06" localSheetId="25" hidden="1">{#N/A,#N/A,FALSE,"т04"}</definedName>
    <definedName name="__t06" localSheetId="26" hidden="1">{#N/A,#N/A,FALSE,"т04"}</definedName>
    <definedName name="__t06" localSheetId="27" hidden="1">{#N/A,#N/A,FALSE,"т04"}</definedName>
    <definedName name="__t06" localSheetId="28" hidden="1">{#N/A,#N/A,FALSE,"т04"}</definedName>
    <definedName name="__t06" localSheetId="29" hidden="1">{#N/A,#N/A,FALSE,"т04"}</definedName>
    <definedName name="__t06" localSheetId="30" hidden="1">{#N/A,#N/A,FALSE,"т04"}</definedName>
    <definedName name="__t06" localSheetId="31" hidden="1">{#N/A,#N/A,FALSE,"т04"}</definedName>
    <definedName name="__t06" localSheetId="32" hidden="1">{#N/A,#N/A,FALSE,"т04"}</definedName>
    <definedName name="__t06" localSheetId="33" hidden="1">{#N/A,#N/A,FALSE,"т04"}</definedName>
    <definedName name="__t06" localSheetId="41" hidden="1">{#N/A,#N/A,FALSE,"т04"}</definedName>
    <definedName name="__t06" localSheetId="43" hidden="1">{#N/A,#N/A,FALSE,"т04"}</definedName>
    <definedName name="__t06" localSheetId="49" hidden="1">{#N/A,#N/A,FALSE,"т04"}</definedName>
    <definedName name="__t06" localSheetId="50" hidden="1">{#N/A,#N/A,FALSE,"т04"}</definedName>
    <definedName name="__t06" localSheetId="51" hidden="1">{#N/A,#N/A,FALSE,"т04"}</definedName>
    <definedName name="__t06" localSheetId="52" hidden="1">{#N/A,#N/A,FALSE,"т04"}</definedName>
    <definedName name="__t06" localSheetId="53" hidden="1">{#N/A,#N/A,FALSE,"т04"}</definedName>
    <definedName name="__t06" localSheetId="54" hidden="1">{#N/A,#N/A,FALSE,"т04"}</definedName>
    <definedName name="__t06" localSheetId="55" hidden="1">{#N/A,#N/A,FALSE,"т04"}</definedName>
    <definedName name="__t06" localSheetId="56" hidden="1">{#N/A,#N/A,FALSE,"т04"}</definedName>
    <definedName name="__t06" localSheetId="57" hidden="1">{#N/A,#N/A,FALSE,"т04"}</definedName>
    <definedName name="__t06" localSheetId="58" hidden="1">{#N/A,#N/A,FALSE,"т04"}</definedName>
    <definedName name="__t06" localSheetId="64" hidden="1">{#N/A,#N/A,FALSE,"т04"}</definedName>
    <definedName name="__t06" localSheetId="66" hidden="1">{#N/A,#N/A,FALSE,"т04"}</definedName>
    <definedName name="__t06" localSheetId="68" hidden="1">{#N/A,#N/A,FALSE,"т04"}</definedName>
    <definedName name="__t06" localSheetId="69" hidden="1">{#N/A,#N/A,FALSE,"т04"}</definedName>
    <definedName name="__t06" localSheetId="70" hidden="1">{#N/A,#N/A,FALSE,"т04"}</definedName>
    <definedName name="__t06" localSheetId="71" hidden="1">{#N/A,#N/A,FALSE,"т04"}</definedName>
    <definedName name="__t06" localSheetId="79" hidden="1">{#N/A,#N/A,FALSE,"т04"}</definedName>
    <definedName name="__t06" localSheetId="80" hidden="1">{#N/A,#N/A,FALSE,"т04"}</definedName>
    <definedName name="__t06" localSheetId="84" hidden="1">{#N/A,#N/A,FALSE,"т04"}</definedName>
    <definedName name="__t06" localSheetId="86" hidden="1">{#N/A,#N/A,FALSE,"т04"}</definedName>
    <definedName name="__t06" localSheetId="87" hidden="1">{#N/A,#N/A,FALSE,"т04"}</definedName>
    <definedName name="__t06" localSheetId="88" hidden="1">{#N/A,#N/A,FALSE,"т04"}</definedName>
    <definedName name="__t06" localSheetId="89" hidden="1">{#N/A,#N/A,FALSE,"т04"}</definedName>
    <definedName name="__t06" localSheetId="90" hidden="1">{#N/A,#N/A,FALSE,"т04"}</definedName>
    <definedName name="__t06" localSheetId="11" hidden="1">{#N/A,#N/A,FALSE,"т04"}</definedName>
    <definedName name="__t06" localSheetId="13" hidden="1">{#N/A,#N/A,FALSE,"т04"}</definedName>
    <definedName name="__t06" localSheetId="14" hidden="1">{#N/A,#N/A,FALSE,"т04"}</definedName>
    <definedName name="__t06" localSheetId="47" hidden="1">{#N/A,#N/A,FALSE,"т04"}</definedName>
    <definedName name="__t06" localSheetId="48" hidden="1">{#N/A,#N/A,FALSE,"т04"}</definedName>
    <definedName name="__t06" hidden="1">{#N/A,#N/A,FALSE,"т04"}</definedName>
    <definedName name="__tab06" localSheetId="62">#REF!</definedName>
    <definedName name="__tab06" localSheetId="36">#REF!</definedName>
    <definedName name="__tab06" localSheetId="46">#REF!</definedName>
    <definedName name="__tab06">#REF!</definedName>
    <definedName name="__tab07" localSheetId="62">#REF!</definedName>
    <definedName name="__tab07" localSheetId="36">#REF!</definedName>
    <definedName name="__tab07" localSheetId="46">#REF!</definedName>
    <definedName name="__tab07">#REF!</definedName>
    <definedName name="__Tab1" localSheetId="62">#REF!</definedName>
    <definedName name="__Tab1" localSheetId="36">#REF!</definedName>
    <definedName name="__Tab1" localSheetId="46">#REF!</definedName>
    <definedName name="__Tab1">#REF!</definedName>
    <definedName name="__to5" localSheetId="1" hidden="1">{#VALUE!,#N/A,FALSE,0}</definedName>
    <definedName name="__to5" localSheetId="2" hidden="1">{#VALUE!,#N/A,FALSE,0}</definedName>
    <definedName name="__to5" localSheetId="25" hidden="1">{#VALUE!,#N/A,FALSE,0}</definedName>
    <definedName name="__to5" localSheetId="26" hidden="1">{#VALUE!,#N/A,FALSE,0}</definedName>
    <definedName name="__to5" localSheetId="27" hidden="1">{#VALUE!,#N/A,FALSE,0}</definedName>
    <definedName name="__to5" localSheetId="28" hidden="1">{#VALUE!,#N/A,FALSE,0}</definedName>
    <definedName name="__to5" localSheetId="29" hidden="1">{#VALUE!,#N/A,FALSE,0}</definedName>
    <definedName name="__to5" localSheetId="30" hidden="1">{#VALUE!,#N/A,FALSE,0}</definedName>
    <definedName name="__to5" localSheetId="31" hidden="1">{#VALUE!,#N/A,FALSE,0}</definedName>
    <definedName name="__to5" localSheetId="32" hidden="1">{#VALUE!,#N/A,FALSE,0}</definedName>
    <definedName name="__to5" localSheetId="33" hidden="1">{#VALUE!,#N/A,FALSE,0}</definedName>
    <definedName name="__to5" localSheetId="41" hidden="1">{#VALUE!,#N/A,FALSE,0}</definedName>
    <definedName name="__to5" localSheetId="43" hidden="1">{#VALUE!,#N/A,FALSE,0}</definedName>
    <definedName name="__to5" localSheetId="49" hidden="1">{#VALUE!,#N/A,FALSE,0}</definedName>
    <definedName name="__to5" localSheetId="50" hidden="1">{#VALUE!,#N/A,FALSE,0}</definedName>
    <definedName name="__to5" localSheetId="51" hidden="1">{#VALUE!,#N/A,FALSE,0}</definedName>
    <definedName name="__to5" localSheetId="52" hidden="1">{#VALUE!,#N/A,FALSE,0}</definedName>
    <definedName name="__to5" localSheetId="53" hidden="1">{#VALUE!,#N/A,FALSE,0}</definedName>
    <definedName name="__to5" localSheetId="54" hidden="1">{#VALUE!,#N/A,FALSE,0}</definedName>
    <definedName name="__to5" localSheetId="55" hidden="1">{#VALUE!,#N/A,FALSE,0}</definedName>
    <definedName name="__to5" localSheetId="56" hidden="1">{#VALUE!,#N/A,FALSE,0}</definedName>
    <definedName name="__to5" localSheetId="57" hidden="1">{#VALUE!,#N/A,FALSE,0}</definedName>
    <definedName name="__to5" localSheetId="58" hidden="1">{#VALUE!,#N/A,FALSE,0}</definedName>
    <definedName name="__to5" localSheetId="64" hidden="1">{#VALUE!,#N/A,FALSE,0}</definedName>
    <definedName name="__to5" localSheetId="66" hidden="1">{#VALUE!,#N/A,FALSE,0}</definedName>
    <definedName name="__to5" localSheetId="68" hidden="1">{#VALUE!,#N/A,FALSE,0}</definedName>
    <definedName name="__to5" localSheetId="69" hidden="1">{#VALUE!,#N/A,FALSE,0}</definedName>
    <definedName name="__to5" localSheetId="70" hidden="1">{#VALUE!,#N/A,FALSE,0}</definedName>
    <definedName name="__to5" localSheetId="71" hidden="1">{#VALUE!,#N/A,FALSE,0}</definedName>
    <definedName name="__to5" localSheetId="79" hidden="1">{#VALUE!,#N/A,FALSE,0}</definedName>
    <definedName name="__to5" localSheetId="80" hidden="1">{#VALUE!,#N/A,FALSE,0}</definedName>
    <definedName name="__to5" localSheetId="84" hidden="1">{#VALUE!,#N/A,FALSE,0}</definedName>
    <definedName name="__to5" localSheetId="86" hidden="1">{#VALUE!,#N/A,FALSE,0}</definedName>
    <definedName name="__to5" localSheetId="87" hidden="1">{#VALUE!,#N/A,FALSE,0}</definedName>
    <definedName name="__to5" localSheetId="88" hidden="1">{#VALUE!,#N/A,FALSE,0}</definedName>
    <definedName name="__to5" localSheetId="89" hidden="1">{#VALUE!,#N/A,FALSE,0}</definedName>
    <definedName name="__to5" localSheetId="11" hidden="1">{#VALUE!,#N/A,FALSE,0}</definedName>
    <definedName name="__to5" localSheetId="13" hidden="1">{#VALUE!,#N/A,FALSE,0}</definedName>
    <definedName name="__to5" localSheetId="14" hidden="1">{#VALUE!,#N/A,FALSE,0}</definedName>
    <definedName name="__to5" localSheetId="47" hidden="1">{#VALUE!,#N/A,FALSE,0}</definedName>
    <definedName name="__to5" localSheetId="48" hidden="1">{#VALUE!,#N/A,FALSE,0}</definedName>
    <definedName name="__to5" hidden="1">{#VALUE!,#N/A,FALSE,0}</definedName>
    <definedName name="__to9" localSheetId="1" hidden="1">{#VALUE!,#N/A,FALSE,0}</definedName>
    <definedName name="__to9" localSheetId="2" hidden="1">{#VALUE!,#N/A,FALSE,0}</definedName>
    <definedName name="__to9" localSheetId="25" hidden="1">{#VALUE!,#N/A,FALSE,0}</definedName>
    <definedName name="__to9" localSheetId="26" hidden="1">{#VALUE!,#N/A,FALSE,0}</definedName>
    <definedName name="__to9" localSheetId="27" hidden="1">{#VALUE!,#N/A,FALSE,0}</definedName>
    <definedName name="__to9" localSheetId="28" hidden="1">{#VALUE!,#N/A,FALSE,0}</definedName>
    <definedName name="__to9" localSheetId="29" hidden="1">{#VALUE!,#N/A,FALSE,0}</definedName>
    <definedName name="__to9" localSheetId="30" hidden="1">{#VALUE!,#N/A,FALSE,0}</definedName>
    <definedName name="__to9" localSheetId="31" hidden="1">{#VALUE!,#N/A,FALSE,0}</definedName>
    <definedName name="__to9" localSheetId="32" hidden="1">{#VALUE!,#N/A,FALSE,0}</definedName>
    <definedName name="__to9" localSheetId="33" hidden="1">{#VALUE!,#N/A,FALSE,0}</definedName>
    <definedName name="__to9" localSheetId="41" hidden="1">{#VALUE!,#N/A,FALSE,0}</definedName>
    <definedName name="__to9" localSheetId="43" hidden="1">{#VALUE!,#N/A,FALSE,0}</definedName>
    <definedName name="__to9" localSheetId="49" hidden="1">{#VALUE!,#N/A,FALSE,0}</definedName>
    <definedName name="__to9" localSheetId="50" hidden="1">{#VALUE!,#N/A,FALSE,0}</definedName>
    <definedName name="__to9" localSheetId="51" hidden="1">{#VALUE!,#N/A,FALSE,0}</definedName>
    <definedName name="__to9" localSheetId="52" hidden="1">{#VALUE!,#N/A,FALSE,0}</definedName>
    <definedName name="__to9" localSheetId="53" hidden="1">{#VALUE!,#N/A,FALSE,0}</definedName>
    <definedName name="__to9" localSheetId="54" hidden="1">{#VALUE!,#N/A,FALSE,0}</definedName>
    <definedName name="__to9" localSheetId="55" hidden="1">{#VALUE!,#N/A,FALSE,0}</definedName>
    <definedName name="__to9" localSheetId="56" hidden="1">{#VALUE!,#N/A,FALSE,0}</definedName>
    <definedName name="__to9" localSheetId="57" hidden="1">{#VALUE!,#N/A,FALSE,0}</definedName>
    <definedName name="__to9" localSheetId="58" hidden="1">{#VALUE!,#N/A,FALSE,0}</definedName>
    <definedName name="__to9" localSheetId="64" hidden="1">{#VALUE!,#N/A,FALSE,0}</definedName>
    <definedName name="__to9" localSheetId="66" hidden="1">{#VALUE!,#N/A,FALSE,0}</definedName>
    <definedName name="__to9" localSheetId="68" hidden="1">{#VALUE!,#N/A,FALSE,0}</definedName>
    <definedName name="__to9" localSheetId="69" hidden="1">{#VALUE!,#N/A,FALSE,0}</definedName>
    <definedName name="__to9" localSheetId="70" hidden="1">{#VALUE!,#N/A,FALSE,0}</definedName>
    <definedName name="__to9" localSheetId="71" hidden="1">{#VALUE!,#N/A,FALSE,0}</definedName>
    <definedName name="__to9" localSheetId="79" hidden="1">{#VALUE!,#N/A,FALSE,0}</definedName>
    <definedName name="__to9" localSheetId="80" hidden="1">{#VALUE!,#N/A,FALSE,0}</definedName>
    <definedName name="__to9" localSheetId="84" hidden="1">{#VALUE!,#N/A,FALSE,0}</definedName>
    <definedName name="__to9" localSheetId="86" hidden="1">{#VALUE!,#N/A,FALSE,0}</definedName>
    <definedName name="__to9" localSheetId="87" hidden="1">{#VALUE!,#N/A,FALSE,0}</definedName>
    <definedName name="__to9" localSheetId="88" hidden="1">{#VALUE!,#N/A,FALSE,0}</definedName>
    <definedName name="__to9" localSheetId="89" hidden="1">{#VALUE!,#N/A,FALSE,0}</definedName>
    <definedName name="__to9" localSheetId="11" hidden="1">{#VALUE!,#N/A,FALSE,0}</definedName>
    <definedName name="__to9" localSheetId="13" hidden="1">{#VALUE!,#N/A,FALSE,0}</definedName>
    <definedName name="__to9" localSheetId="14" hidden="1">{#VALUE!,#N/A,FALSE,0}</definedName>
    <definedName name="__to9" localSheetId="47" hidden="1">{#VALUE!,#N/A,FALSE,0}</definedName>
    <definedName name="__to9" localSheetId="48" hidden="1">{#VALUE!,#N/A,FALSE,0}</definedName>
    <definedName name="__to9" hidden="1">{#VALUE!,#N/A,FALSE,0}</definedName>
    <definedName name="__UKR1" localSheetId="62">#REF!</definedName>
    <definedName name="__UKR1" localSheetId="36">#REF!</definedName>
    <definedName name="__UKR1" localSheetId="46">#REF!</definedName>
    <definedName name="__UKR1">#REF!</definedName>
    <definedName name="__UKR2" localSheetId="62">#REF!</definedName>
    <definedName name="__UKR2" localSheetId="36">#REF!</definedName>
    <definedName name="__UKR2" localSheetId="46">#REF!</definedName>
    <definedName name="__UKR2">#REF!</definedName>
    <definedName name="__UKR3" localSheetId="62">#REF!</definedName>
    <definedName name="__UKR3" localSheetId="36">#REF!</definedName>
    <definedName name="__UKR3" localSheetId="46">#REF!</definedName>
    <definedName name="__UKR3">#REF!</definedName>
    <definedName name="_2Macros_Import_.qbop" localSheetId="62">[2]!'[Macros Import].qbop'</definedName>
    <definedName name="_2Macros_Import_.qbop" localSheetId="36">[2]!'[Macros Import].qbop'</definedName>
    <definedName name="_2Macros_Import_.qbop" localSheetId="46">[2]!'[Macros Import].qbop'</definedName>
    <definedName name="_2Macros_Import_.qbop">[2]!'[Macros Import].qbop'</definedName>
    <definedName name="_5" hidden="1">"'fe529223-ccb6-4524-849c-d66f41dc525f'"</definedName>
    <definedName name="_AMO_RefreshMultipleList" hidden="1">"'&lt;Items /&gt;'"</definedName>
    <definedName name="_AMO_UniqueIdentifier" hidden="1">"'679eb493-a52f-4fb9-8105-78a9dcae96cb'"</definedName>
    <definedName name="_AMO_XmlVersion" hidden="1">"'1'"</definedName>
    <definedName name="_cpi2" localSheetId="62">#REF!</definedName>
    <definedName name="_cpi2" localSheetId="36">#REF!</definedName>
    <definedName name="_cpi2" localSheetId="46">#REF!</definedName>
    <definedName name="_cpi2">#REF!</definedName>
    <definedName name="_DVM3" localSheetId="62">#REF!</definedName>
    <definedName name="_DVM3" localSheetId="36">#REF!</definedName>
    <definedName name="_DVM3" localSheetId="46">#REF!</definedName>
    <definedName name="_DVM3">#REF!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7" hidden="1">#REF!</definedName>
    <definedName name="_Fill" localSheetId="20"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3" hidden="1">#REF!</definedName>
    <definedName name="_Fill" localSheetId="49" hidden="1">#REF!</definedName>
    <definedName name="_Fill" localSheetId="50" hidden="1">#REF!</definedName>
    <definedName name="_Fill" localSheetId="51" hidden="1">#REF!</definedName>
    <definedName name="_Fill" localSheetId="52" hidden="1">#REF!</definedName>
    <definedName name="_Fill" localSheetId="53" hidden="1">#REF!</definedName>
    <definedName name="_Fill" localSheetId="54" hidden="1">#REF!</definedName>
    <definedName name="_Fill" localSheetId="55" hidden="1">#REF!</definedName>
    <definedName name="_Fill" localSheetId="56" hidden="1">#REF!</definedName>
    <definedName name="_Fill" localSheetId="57" hidden="1">#REF!</definedName>
    <definedName name="_Fill" localSheetId="58" hidden="1">#REF!</definedName>
    <definedName name="_Fill" localSheetId="64" hidden="1">#REF!</definedName>
    <definedName name="_Fill" localSheetId="65" hidden="1">#REF!</definedName>
    <definedName name="_Fill" localSheetId="66" hidden="1">#REF!</definedName>
    <definedName name="_Fill" localSheetId="67" hidden="1">#REF!</definedName>
    <definedName name="_Fill" localSheetId="69" hidden="1">#REF!</definedName>
    <definedName name="_Fill" localSheetId="70" hidden="1">#REF!</definedName>
    <definedName name="_Fill" localSheetId="71" hidden="1">#REF!</definedName>
    <definedName name="_Fill" localSheetId="72" hidden="1">#REF!</definedName>
    <definedName name="_Fill" localSheetId="73" hidden="1">#REF!</definedName>
    <definedName name="_Fill" localSheetId="74" hidden="1">#REF!</definedName>
    <definedName name="_Fill" localSheetId="75" hidden="1">#REF!</definedName>
    <definedName name="_Fill" localSheetId="76" hidden="1">#REF!</definedName>
    <definedName name="_Fill" localSheetId="77" hidden="1">#REF!</definedName>
    <definedName name="_Fill" localSheetId="78" hidden="1">#REF!</definedName>
    <definedName name="_Fill" localSheetId="79" hidden="1">#REF!</definedName>
    <definedName name="_Fill" localSheetId="80" hidden="1">#REF!</definedName>
    <definedName name="_Fill" localSheetId="81" hidden="1">#REF!</definedName>
    <definedName name="_Fill" localSheetId="82" hidden="1">#REF!</definedName>
    <definedName name="_Fill" localSheetId="83" hidden="1">#REF!</definedName>
    <definedName name="_Fill" localSheetId="84" hidden="1">#REF!</definedName>
    <definedName name="_Fill" localSheetId="85" hidden="1">#REF!</definedName>
    <definedName name="_Fill" localSheetId="86" hidden="1">#REF!</definedName>
    <definedName name="_Fill" localSheetId="87" hidden="1">#REF!</definedName>
    <definedName name="_Fill" localSheetId="88" hidden="1">#REF!</definedName>
    <definedName name="_Fill" localSheetId="89" hidden="1">#REF!</definedName>
    <definedName name="_Fill" localSheetId="90" hidden="1">#REF!</definedName>
    <definedName name="_Fill" localSheetId="91"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62" hidden="1">#REF!</definedName>
    <definedName name="_Fill" localSheetId="35" hidden="1">#REF!</definedName>
    <definedName name="_Fill" localSheetId="36" hidden="1">#REF!</definedName>
    <definedName name="_Fill" localSheetId="37" hidden="1">#REF!</definedName>
    <definedName name="_Fill" localSheetId="44" hidden="1">#REF!</definedName>
    <definedName name="_Fill" localSheetId="45" hidden="1">#REF!</definedName>
    <definedName name="_Fill" localSheetId="47" hidden="1">#REF!</definedName>
    <definedName name="_Fill" localSheetId="48" hidden="1">#REF!</definedName>
    <definedName name="_Fill" localSheetId="46" hidden="1">#REF!</definedName>
    <definedName name="_Fill" hidden="1">#REF!</definedName>
    <definedName name="_g7.2" localSheetId="1" hidden="1">{#N/A,#N/A,FALSE,"т04"}</definedName>
    <definedName name="_g7.2" localSheetId="25" hidden="1">{#N/A,#N/A,FALSE,"т04"}</definedName>
    <definedName name="_g7.2" localSheetId="26" hidden="1">{#N/A,#N/A,FALSE,"т04"}</definedName>
    <definedName name="_g7.2" localSheetId="27" hidden="1">{#N/A,#N/A,FALSE,"т04"}</definedName>
    <definedName name="_g7.2" localSheetId="28" hidden="1">{#N/A,#N/A,FALSE,"т04"}</definedName>
    <definedName name="_g7.2" localSheetId="29" hidden="1">{#N/A,#N/A,FALSE,"т04"}</definedName>
    <definedName name="_g7.2" localSheetId="30" hidden="1">{#N/A,#N/A,FALSE,"т04"}</definedName>
    <definedName name="_g7.2" localSheetId="31" hidden="1">{#N/A,#N/A,FALSE,"т04"}</definedName>
    <definedName name="_g7.2" localSheetId="32" hidden="1">{#N/A,#N/A,FALSE,"т04"}</definedName>
    <definedName name="_g7.2" localSheetId="33" hidden="1">{#N/A,#N/A,FALSE,"т04"}</definedName>
    <definedName name="_g7.2" localSheetId="41" hidden="1">{#N/A,#N/A,FALSE,"т04"}</definedName>
    <definedName name="_g7.2" localSheetId="43" hidden="1">{#N/A,#N/A,FALSE,"т04"}</definedName>
    <definedName name="_g7.2" localSheetId="49" hidden="1">{#N/A,#N/A,FALSE,"т04"}</definedName>
    <definedName name="_g7.2" localSheetId="54" hidden="1">{#N/A,#N/A,FALSE,"т04"}</definedName>
    <definedName name="_g7.2" localSheetId="55" hidden="1">{#N/A,#N/A,FALSE,"т04"}</definedName>
    <definedName name="_g7.2" localSheetId="56" hidden="1">{#N/A,#N/A,FALSE,"т04"}</definedName>
    <definedName name="_g7.2" localSheetId="57" hidden="1">{#N/A,#N/A,FALSE,"т04"}</definedName>
    <definedName name="_g7.2" localSheetId="58" hidden="1">{#N/A,#N/A,FALSE,"т04"}</definedName>
    <definedName name="_g7.2" localSheetId="64" hidden="1">{#N/A,#N/A,FALSE,"т04"}</definedName>
    <definedName name="_g7.2" localSheetId="66" hidden="1">{#N/A,#N/A,FALSE,"т04"}</definedName>
    <definedName name="_g7.2" localSheetId="68" hidden="1">{#N/A,#N/A,FALSE,"т04"}</definedName>
    <definedName name="_g7.2" localSheetId="69" hidden="1">{#N/A,#N/A,FALSE,"т04"}</definedName>
    <definedName name="_g7.2" localSheetId="70" hidden="1">{#N/A,#N/A,FALSE,"т04"}</definedName>
    <definedName name="_g7.2" localSheetId="71" hidden="1">{#N/A,#N/A,FALSE,"т04"}</definedName>
    <definedName name="_g7.2" localSheetId="79" hidden="1">{#N/A,#N/A,FALSE,"т04"}</definedName>
    <definedName name="_g7.2" localSheetId="80" hidden="1">{#N/A,#N/A,FALSE,"т04"}</definedName>
    <definedName name="_g7.2" localSheetId="84" hidden="1">{#N/A,#N/A,FALSE,"т04"}</definedName>
    <definedName name="_g7.2" localSheetId="86" hidden="1">{#N/A,#N/A,FALSE,"т04"}</definedName>
    <definedName name="_g7.2" localSheetId="87" hidden="1">{#N/A,#N/A,FALSE,"т04"}</definedName>
    <definedName name="_g7.2" localSheetId="88" hidden="1">{#N/A,#N/A,FALSE,"т04"}</definedName>
    <definedName name="_g7.2" localSheetId="89" hidden="1">{#N/A,#N/A,FALSE,"т04"}</definedName>
    <definedName name="_g7.2" localSheetId="90" hidden="1">{#N/A,#N/A,FALSE,"т04"}</definedName>
    <definedName name="_g7.2" localSheetId="11" hidden="1">{#N/A,#N/A,FALSE,"т04"}</definedName>
    <definedName name="_g7.2" localSheetId="13" hidden="1">{#N/A,#N/A,FALSE,"т04"}</definedName>
    <definedName name="_g7.2" localSheetId="14" hidden="1">{#N/A,#N/A,FALSE,"т04"}</definedName>
    <definedName name="_g7.2" localSheetId="47" hidden="1">{#N/A,#N/A,FALSE,"т04"}</definedName>
    <definedName name="_g7.2" localSheetId="48" hidden="1">{#N/A,#N/A,FALSE,"т04"}</definedName>
    <definedName name="_g7.2" hidden="1">{#N/A,#N/A,FALSE,"т04"}</definedName>
    <definedName name="_M3" localSheetId="62">#REF!</definedName>
    <definedName name="_M3" localSheetId="36">#REF!</definedName>
    <definedName name="_M3" localSheetId="46">#REF!</definedName>
    <definedName name="_M3">#REF!</definedName>
    <definedName name="_Mn2" localSheetId="1" hidden="1">{#N/A,#N/A,FALSE,"т02бд"}</definedName>
    <definedName name="_Mn2" localSheetId="2" hidden="1">{#N/A,#N/A,FALSE,"т02бд"}</definedName>
    <definedName name="_Mn2" localSheetId="17" hidden="1">{#N/A,#N/A,FALSE,"т02бд"}</definedName>
    <definedName name="_Mn2" localSheetId="20" hidden="1">{#N/A,#N/A,FALSE,"т02бд"}</definedName>
    <definedName name="_Mn2" localSheetId="22" hidden="1">{#N/A,#N/A,FALSE,"т02бд"}</definedName>
    <definedName name="_Mn2" localSheetId="23" hidden="1">{#N/A,#N/A,FALSE,"т02бд"}</definedName>
    <definedName name="_Mn2" localSheetId="24" hidden="1">{#N/A,#N/A,FALSE,"т02бд"}</definedName>
    <definedName name="_Mn2" localSheetId="25" hidden="1">{#N/A,#N/A,FALSE,"т02бд"}</definedName>
    <definedName name="_Mn2" localSheetId="26" hidden="1">{#N/A,#N/A,FALSE,"т02бд"}</definedName>
    <definedName name="_Mn2" localSheetId="27" hidden="1">{#N/A,#N/A,FALSE,"т02бд"}</definedName>
    <definedName name="_Mn2" localSheetId="28" hidden="1">{#N/A,#N/A,FALSE,"т02бд"}</definedName>
    <definedName name="_Mn2" localSheetId="29" hidden="1">{#N/A,#N/A,FALSE,"т02бд"}</definedName>
    <definedName name="_Mn2" localSheetId="30" hidden="1">{#N/A,#N/A,FALSE,"т02бд"}</definedName>
    <definedName name="_Mn2" localSheetId="31" hidden="1">{#N/A,#N/A,FALSE,"т02бд"}</definedName>
    <definedName name="_Mn2" localSheetId="32" hidden="1">{#N/A,#N/A,FALSE,"т02бд"}</definedName>
    <definedName name="_Mn2" localSheetId="33" hidden="1">{#N/A,#N/A,FALSE,"т02бд"}</definedName>
    <definedName name="_Mn2" localSheetId="41" hidden="1">{#N/A,#N/A,FALSE,"т02бд"}</definedName>
    <definedName name="_Mn2" localSheetId="43" hidden="1">{#N/A,#N/A,FALSE,"т02бд"}</definedName>
    <definedName name="_Mn2" localSheetId="49" hidden="1">{#N/A,#N/A,FALSE,"т02бд"}</definedName>
    <definedName name="_Mn2" localSheetId="50" hidden="1">{#N/A,#N/A,FALSE,"т02бд"}</definedName>
    <definedName name="_Mn2" localSheetId="51" hidden="1">{#N/A,#N/A,FALSE,"т02бд"}</definedName>
    <definedName name="_Mn2" localSheetId="52" hidden="1">{#N/A,#N/A,FALSE,"т02бд"}</definedName>
    <definedName name="_Mn2" localSheetId="53" hidden="1">{#N/A,#N/A,FALSE,"т02бд"}</definedName>
    <definedName name="_Mn2" localSheetId="54" hidden="1">{#N/A,#N/A,FALSE,"т02бд"}</definedName>
    <definedName name="_Mn2" localSheetId="55" hidden="1">{#N/A,#N/A,FALSE,"т02бд"}</definedName>
    <definedName name="_Mn2" localSheetId="56" hidden="1">{#N/A,#N/A,FALSE,"т02бд"}</definedName>
    <definedName name="_Mn2" localSheetId="57" hidden="1">{#N/A,#N/A,FALSE,"т02бд"}</definedName>
    <definedName name="_Mn2" localSheetId="58" hidden="1">{#N/A,#N/A,FALSE,"т02бд"}</definedName>
    <definedName name="_Mn2" localSheetId="64" hidden="1">{#N/A,#N/A,FALSE,"т02бд"}</definedName>
    <definedName name="_Mn2" localSheetId="66" hidden="1">{#N/A,#N/A,FALSE,"т02бд"}</definedName>
    <definedName name="_Mn2" localSheetId="68" hidden="1">{#N/A,#N/A,FALSE,"т02бд"}</definedName>
    <definedName name="_Mn2" localSheetId="69" hidden="1">{#N/A,#N/A,FALSE,"т02бд"}</definedName>
    <definedName name="_Mn2" localSheetId="70" hidden="1">{#N/A,#N/A,FALSE,"т02бд"}</definedName>
    <definedName name="_Mn2" localSheetId="71" hidden="1">{#N/A,#N/A,FALSE,"т02бд"}</definedName>
    <definedName name="_Mn2" localSheetId="79" hidden="1">{#N/A,#N/A,FALSE,"т02бд"}</definedName>
    <definedName name="_Mn2" localSheetId="80" hidden="1">{#N/A,#N/A,FALSE,"т02бд"}</definedName>
    <definedName name="_Mn2" localSheetId="84" hidden="1">{#N/A,#N/A,FALSE,"т02бд"}</definedName>
    <definedName name="_Mn2" localSheetId="86" hidden="1">{#N/A,#N/A,FALSE,"т02бд"}</definedName>
    <definedName name="_Mn2" localSheetId="87" hidden="1">{#N/A,#N/A,FALSE,"т02бд"}</definedName>
    <definedName name="_Mn2" localSheetId="88" hidden="1">{#N/A,#N/A,FALSE,"т02бд"}</definedName>
    <definedName name="_Mn2" localSheetId="89" hidden="1">{#N/A,#N/A,FALSE,"т02бд"}</definedName>
    <definedName name="_Mn2" localSheetId="90" hidden="1">{#N/A,#N/A,FALSE,"т02бд"}</definedName>
    <definedName name="_Mn2" localSheetId="11" hidden="1">{#N/A,#N/A,FALSE,"т02бд"}</definedName>
    <definedName name="_Mn2" localSheetId="13" hidden="1">{#N/A,#N/A,FALSE,"т02бд"}</definedName>
    <definedName name="_Mn2" localSheetId="14" hidden="1">{#N/A,#N/A,FALSE,"т02бд"}</definedName>
    <definedName name="_Mn2" localSheetId="62" hidden="1">{#N/A,#N/A,FALSE,"т02бд"}</definedName>
    <definedName name="_Mn2" localSheetId="47" hidden="1">{#N/A,#N/A,FALSE,"т02бд"}</definedName>
    <definedName name="_Mn2" localSheetId="48" hidden="1">{#N/A,#N/A,FALSE,"т02бд"}</definedName>
    <definedName name="_Mn2" hidden="1">{#N/A,#N/A,FALSE,"т02бд"}</definedName>
    <definedName name="_Mn2_2" localSheetId="1" hidden="1">{#N/A,#N/A,FALSE,"т02бд"}</definedName>
    <definedName name="_Mn2_2" localSheetId="25" hidden="1">{#N/A,#N/A,FALSE,"т02бд"}</definedName>
    <definedName name="_Mn2_2" localSheetId="26" hidden="1">{#N/A,#N/A,FALSE,"т02бд"}</definedName>
    <definedName name="_Mn2_2" localSheetId="27" hidden="1">{#N/A,#N/A,FALSE,"т02бд"}</definedName>
    <definedName name="_Mn2_2" localSheetId="28" hidden="1">{#N/A,#N/A,FALSE,"т02бд"}</definedName>
    <definedName name="_Mn2_2" localSheetId="29" hidden="1">{#N/A,#N/A,FALSE,"т02бд"}</definedName>
    <definedName name="_Mn2_2" localSheetId="30" hidden="1">{#N/A,#N/A,FALSE,"т02бд"}</definedName>
    <definedName name="_Mn2_2" localSheetId="31" hidden="1">{#N/A,#N/A,FALSE,"т02бд"}</definedName>
    <definedName name="_Mn2_2" localSheetId="32" hidden="1">{#N/A,#N/A,FALSE,"т02бд"}</definedName>
    <definedName name="_Mn2_2" localSheetId="33" hidden="1">{#N/A,#N/A,FALSE,"т02бд"}</definedName>
    <definedName name="_Mn2_2" localSheetId="41" hidden="1">{#N/A,#N/A,FALSE,"т02бд"}</definedName>
    <definedName name="_Mn2_2" localSheetId="43" hidden="1">{#N/A,#N/A,FALSE,"т02бд"}</definedName>
    <definedName name="_Mn2_2" localSheetId="49" hidden="1">{#N/A,#N/A,FALSE,"т02бд"}</definedName>
    <definedName name="_Mn2_2" localSheetId="54" hidden="1">{#N/A,#N/A,FALSE,"т02бд"}</definedName>
    <definedName name="_Mn2_2" localSheetId="55" hidden="1">{#N/A,#N/A,FALSE,"т02бд"}</definedName>
    <definedName name="_Mn2_2" localSheetId="56" hidden="1">{#N/A,#N/A,FALSE,"т02бд"}</definedName>
    <definedName name="_Mn2_2" localSheetId="57" hidden="1">{#N/A,#N/A,FALSE,"т02бд"}</definedName>
    <definedName name="_Mn2_2" localSheetId="58" hidden="1">{#N/A,#N/A,FALSE,"т02бд"}</definedName>
    <definedName name="_Mn2_2" localSheetId="68" hidden="1">{#N/A,#N/A,FALSE,"т02бд"}</definedName>
    <definedName name="_Mn2_2" localSheetId="80" hidden="1">{#N/A,#N/A,FALSE,"т02бд"}</definedName>
    <definedName name="_Mn2_2" localSheetId="84" hidden="1">{#N/A,#N/A,FALSE,"т02бд"}</definedName>
    <definedName name="_Mn2_2" localSheetId="88" hidden="1">{#N/A,#N/A,FALSE,"т02бд"}</definedName>
    <definedName name="_Mn2_2" localSheetId="11" hidden="1">{#N/A,#N/A,FALSE,"т02бд"}</definedName>
    <definedName name="_Mn2_2" localSheetId="47" hidden="1">{#N/A,#N/A,FALSE,"т02бд"}</definedName>
    <definedName name="_Mn2_2" localSheetId="48" hidden="1">{#N/A,#N/A,FALSE,"т02бд"}</definedName>
    <definedName name="_Mn2_2" hidden="1">{#N/A,#N/A,FALSE,"т02бд"}</definedName>
    <definedName name="_Mn2_2_1" localSheetId="1" hidden="1">{#N/A,#N/A,FALSE,"т02бд"}</definedName>
    <definedName name="_Mn2_2_1" localSheetId="25" hidden="1">{#N/A,#N/A,FALSE,"т02бд"}</definedName>
    <definedName name="_Mn2_2_1" localSheetId="26" hidden="1">{#N/A,#N/A,FALSE,"т02бд"}</definedName>
    <definedName name="_Mn2_2_1" localSheetId="27" hidden="1">{#N/A,#N/A,FALSE,"т02бд"}</definedName>
    <definedName name="_Mn2_2_1" localSheetId="28" hidden="1">{#N/A,#N/A,FALSE,"т02бд"}</definedName>
    <definedName name="_Mn2_2_1" localSheetId="29" hidden="1">{#N/A,#N/A,FALSE,"т02бд"}</definedName>
    <definedName name="_Mn2_2_1" localSheetId="30" hidden="1">{#N/A,#N/A,FALSE,"т02бд"}</definedName>
    <definedName name="_Mn2_2_1" localSheetId="31" hidden="1">{#N/A,#N/A,FALSE,"т02бд"}</definedName>
    <definedName name="_Mn2_2_1" localSheetId="32" hidden="1">{#N/A,#N/A,FALSE,"т02бд"}</definedName>
    <definedName name="_Mn2_2_1" localSheetId="33" hidden="1">{#N/A,#N/A,FALSE,"т02бд"}</definedName>
    <definedName name="_Mn2_2_1" localSheetId="41" hidden="1">{#N/A,#N/A,FALSE,"т02бд"}</definedName>
    <definedName name="_Mn2_2_1" localSheetId="43" hidden="1">{#N/A,#N/A,FALSE,"т02бд"}</definedName>
    <definedName name="_Mn2_2_1" localSheetId="49" hidden="1">{#N/A,#N/A,FALSE,"т02бд"}</definedName>
    <definedName name="_Mn2_2_1" localSheetId="54" hidden="1">{#N/A,#N/A,FALSE,"т02бд"}</definedName>
    <definedName name="_Mn2_2_1" localSheetId="55" hidden="1">{#N/A,#N/A,FALSE,"т02бд"}</definedName>
    <definedName name="_Mn2_2_1" localSheetId="56" hidden="1">{#N/A,#N/A,FALSE,"т02бд"}</definedName>
    <definedName name="_Mn2_2_1" localSheetId="57" hidden="1">{#N/A,#N/A,FALSE,"т02бд"}</definedName>
    <definedName name="_Mn2_2_1" localSheetId="58" hidden="1">{#N/A,#N/A,FALSE,"т02бд"}</definedName>
    <definedName name="_Mn2_2_1" localSheetId="68" hidden="1">{#N/A,#N/A,FALSE,"т02бд"}</definedName>
    <definedName name="_Mn2_2_1" localSheetId="80" hidden="1">{#N/A,#N/A,FALSE,"т02бд"}</definedName>
    <definedName name="_Mn2_2_1" localSheetId="84" hidden="1">{#N/A,#N/A,FALSE,"т02бд"}</definedName>
    <definedName name="_Mn2_2_1" localSheetId="88" hidden="1">{#N/A,#N/A,FALSE,"т02бд"}</definedName>
    <definedName name="_Mn2_2_1" localSheetId="11" hidden="1">{#N/A,#N/A,FALSE,"т02бд"}</definedName>
    <definedName name="_Mn2_2_1" localSheetId="47" hidden="1">{#N/A,#N/A,FALSE,"т02бд"}</definedName>
    <definedName name="_Mn2_2_1" localSheetId="48" hidden="1">{#N/A,#N/A,FALSE,"т02бд"}</definedName>
    <definedName name="_Mn2_2_1" hidden="1">{#N/A,#N/A,FALSE,"т02бд"}</definedName>
    <definedName name="_t04" localSheetId="1" hidden="1">{#N/A,#N/A,FALSE,"т04"}</definedName>
    <definedName name="_t04" localSheetId="2" hidden="1">{#N/A,#N/A,FALSE,"т04"}</definedName>
    <definedName name="_t04" localSheetId="17" hidden="1">{#N/A,#N/A,FALSE,"т04"}</definedName>
    <definedName name="_t04" localSheetId="20" hidden="1">{#N/A,#N/A,FALSE,"т04"}</definedName>
    <definedName name="_t04" localSheetId="22" hidden="1">{#N/A,#N/A,FALSE,"т04"}</definedName>
    <definedName name="_t04" localSheetId="23" hidden="1">{#N/A,#N/A,FALSE,"т04"}</definedName>
    <definedName name="_t04" localSheetId="24" hidden="1">{#N/A,#N/A,FALSE,"т04"}</definedName>
    <definedName name="_t04" localSheetId="25" hidden="1">{#N/A,#N/A,FALSE,"т04"}</definedName>
    <definedName name="_t04" localSheetId="26" hidden="1">{#N/A,#N/A,FALSE,"т04"}</definedName>
    <definedName name="_t04" localSheetId="27" hidden="1">{#N/A,#N/A,FALSE,"т04"}</definedName>
    <definedName name="_t04" localSheetId="28" hidden="1">{#N/A,#N/A,FALSE,"т04"}</definedName>
    <definedName name="_t04" localSheetId="29" hidden="1">{#N/A,#N/A,FALSE,"т04"}</definedName>
    <definedName name="_t04" localSheetId="30" hidden="1">{#N/A,#N/A,FALSE,"т04"}</definedName>
    <definedName name="_t04" localSheetId="31" hidden="1">{#N/A,#N/A,FALSE,"т04"}</definedName>
    <definedName name="_t04" localSheetId="32" hidden="1">{#N/A,#N/A,FALSE,"т04"}</definedName>
    <definedName name="_t04" localSheetId="33" hidden="1">{#N/A,#N/A,FALSE,"т04"}</definedName>
    <definedName name="_t04" localSheetId="41" hidden="1">{#N/A,#N/A,FALSE,"т04"}</definedName>
    <definedName name="_t04" localSheetId="43" hidden="1">{#N/A,#N/A,FALSE,"т04"}</definedName>
    <definedName name="_t04" localSheetId="49" hidden="1">{#N/A,#N/A,FALSE,"т04"}</definedName>
    <definedName name="_t04" localSheetId="50" hidden="1">{#N/A,#N/A,FALSE,"т04"}</definedName>
    <definedName name="_t04" localSheetId="51" hidden="1">{#N/A,#N/A,FALSE,"т04"}</definedName>
    <definedName name="_t04" localSheetId="52" hidden="1">{#N/A,#N/A,FALSE,"т04"}</definedName>
    <definedName name="_t04" localSheetId="53" hidden="1">{#N/A,#N/A,FALSE,"т04"}</definedName>
    <definedName name="_t04" localSheetId="54" hidden="1">{#N/A,#N/A,FALSE,"т04"}</definedName>
    <definedName name="_t04" localSheetId="55" hidden="1">{#N/A,#N/A,FALSE,"т04"}</definedName>
    <definedName name="_t04" localSheetId="56" hidden="1">{#N/A,#N/A,FALSE,"т04"}</definedName>
    <definedName name="_t04" localSheetId="57" hidden="1">{#N/A,#N/A,FALSE,"т04"}</definedName>
    <definedName name="_t04" localSheetId="58" hidden="1">{#N/A,#N/A,FALSE,"т04"}</definedName>
    <definedName name="_t04" localSheetId="64" hidden="1">{#N/A,#N/A,FALSE,"т04"}</definedName>
    <definedName name="_t04" localSheetId="66" hidden="1">{#N/A,#N/A,FALSE,"т04"}</definedName>
    <definedName name="_t04" localSheetId="68" hidden="1">{#N/A,#N/A,FALSE,"т04"}</definedName>
    <definedName name="_t04" localSheetId="69" hidden="1">{#N/A,#N/A,FALSE,"т04"}</definedName>
    <definedName name="_t04" localSheetId="70" hidden="1">{#N/A,#N/A,FALSE,"т04"}</definedName>
    <definedName name="_t04" localSheetId="71" hidden="1">{#N/A,#N/A,FALSE,"т04"}</definedName>
    <definedName name="_t04" localSheetId="79" hidden="1">{#N/A,#N/A,FALSE,"т04"}</definedName>
    <definedName name="_t04" localSheetId="80" hidden="1">{#N/A,#N/A,FALSE,"т04"}</definedName>
    <definedName name="_t04" localSheetId="84" hidden="1">{#N/A,#N/A,FALSE,"т04"}</definedName>
    <definedName name="_t04" localSheetId="86" hidden="1">{#N/A,#N/A,FALSE,"т04"}</definedName>
    <definedName name="_t04" localSheetId="87" hidden="1">{#N/A,#N/A,FALSE,"т04"}</definedName>
    <definedName name="_t04" localSheetId="88" hidden="1">{#N/A,#N/A,FALSE,"т04"}</definedName>
    <definedName name="_t04" localSheetId="89" hidden="1">{#N/A,#N/A,FALSE,"т04"}</definedName>
    <definedName name="_t04" localSheetId="90" hidden="1">{#N/A,#N/A,FALSE,"т04"}</definedName>
    <definedName name="_t04" localSheetId="11" hidden="1">{#N/A,#N/A,FALSE,"т04"}</definedName>
    <definedName name="_t04" localSheetId="13" hidden="1">{#N/A,#N/A,FALSE,"т04"}</definedName>
    <definedName name="_t04" localSheetId="14" hidden="1">{#N/A,#N/A,FALSE,"т04"}</definedName>
    <definedName name="_t04" localSheetId="62" hidden="1">{#N/A,#N/A,FALSE,"т04"}</definedName>
    <definedName name="_t04" localSheetId="47" hidden="1">{#N/A,#N/A,FALSE,"т04"}</definedName>
    <definedName name="_t04" localSheetId="48" hidden="1">{#N/A,#N/A,FALSE,"т04"}</definedName>
    <definedName name="_t04" hidden="1">{#N/A,#N/A,FALSE,"т04"}</definedName>
    <definedName name="_t04_2" localSheetId="1" hidden="1">{#N/A,#N/A,FALSE,"т04"}</definedName>
    <definedName name="_t04_2" localSheetId="25" hidden="1">{#N/A,#N/A,FALSE,"т04"}</definedName>
    <definedName name="_t04_2" localSheetId="26" hidden="1">{#N/A,#N/A,FALSE,"т04"}</definedName>
    <definedName name="_t04_2" localSheetId="27" hidden="1">{#N/A,#N/A,FALSE,"т04"}</definedName>
    <definedName name="_t04_2" localSheetId="28" hidden="1">{#N/A,#N/A,FALSE,"т04"}</definedName>
    <definedName name="_t04_2" localSheetId="29" hidden="1">{#N/A,#N/A,FALSE,"т04"}</definedName>
    <definedName name="_t04_2" localSheetId="30" hidden="1">{#N/A,#N/A,FALSE,"т04"}</definedName>
    <definedName name="_t04_2" localSheetId="31" hidden="1">{#N/A,#N/A,FALSE,"т04"}</definedName>
    <definedName name="_t04_2" localSheetId="32" hidden="1">{#N/A,#N/A,FALSE,"т04"}</definedName>
    <definedName name="_t04_2" localSheetId="33" hidden="1">{#N/A,#N/A,FALSE,"т04"}</definedName>
    <definedName name="_t04_2" localSheetId="41" hidden="1">{#N/A,#N/A,FALSE,"т04"}</definedName>
    <definedName name="_t04_2" localSheetId="43" hidden="1">{#N/A,#N/A,FALSE,"т04"}</definedName>
    <definedName name="_t04_2" localSheetId="49" hidden="1">{#N/A,#N/A,FALSE,"т04"}</definedName>
    <definedName name="_t04_2" localSheetId="54" hidden="1">{#N/A,#N/A,FALSE,"т04"}</definedName>
    <definedName name="_t04_2" localSheetId="55" hidden="1">{#N/A,#N/A,FALSE,"т04"}</definedName>
    <definedName name="_t04_2" localSheetId="56" hidden="1">{#N/A,#N/A,FALSE,"т04"}</definedName>
    <definedName name="_t04_2" localSheetId="57" hidden="1">{#N/A,#N/A,FALSE,"т04"}</definedName>
    <definedName name="_t04_2" localSheetId="58" hidden="1">{#N/A,#N/A,FALSE,"т04"}</definedName>
    <definedName name="_t04_2" localSheetId="68" hidden="1">{#N/A,#N/A,FALSE,"т04"}</definedName>
    <definedName name="_t04_2" localSheetId="80" hidden="1">{#N/A,#N/A,FALSE,"т04"}</definedName>
    <definedName name="_t04_2" localSheetId="84" hidden="1">{#N/A,#N/A,FALSE,"т04"}</definedName>
    <definedName name="_t04_2" localSheetId="88" hidden="1">{#N/A,#N/A,FALSE,"т04"}</definedName>
    <definedName name="_t04_2" localSheetId="11" hidden="1">{#N/A,#N/A,FALSE,"т04"}</definedName>
    <definedName name="_t04_2" localSheetId="47" hidden="1">{#N/A,#N/A,FALSE,"т04"}</definedName>
    <definedName name="_t04_2" localSheetId="48" hidden="1">{#N/A,#N/A,FALSE,"т04"}</definedName>
    <definedName name="_t04_2" hidden="1">{#N/A,#N/A,FALSE,"т04"}</definedName>
    <definedName name="_t04_2_1" localSheetId="1" hidden="1">{#N/A,#N/A,FALSE,"т04"}</definedName>
    <definedName name="_t04_2_1" localSheetId="25" hidden="1">{#N/A,#N/A,FALSE,"т04"}</definedName>
    <definedName name="_t04_2_1" localSheetId="26" hidden="1">{#N/A,#N/A,FALSE,"т04"}</definedName>
    <definedName name="_t04_2_1" localSheetId="27" hidden="1">{#N/A,#N/A,FALSE,"т04"}</definedName>
    <definedName name="_t04_2_1" localSheetId="28" hidden="1">{#N/A,#N/A,FALSE,"т04"}</definedName>
    <definedName name="_t04_2_1" localSheetId="29" hidden="1">{#N/A,#N/A,FALSE,"т04"}</definedName>
    <definedName name="_t04_2_1" localSheetId="30" hidden="1">{#N/A,#N/A,FALSE,"т04"}</definedName>
    <definedName name="_t04_2_1" localSheetId="31" hidden="1">{#N/A,#N/A,FALSE,"т04"}</definedName>
    <definedName name="_t04_2_1" localSheetId="32" hidden="1">{#N/A,#N/A,FALSE,"т04"}</definedName>
    <definedName name="_t04_2_1" localSheetId="33" hidden="1">{#N/A,#N/A,FALSE,"т04"}</definedName>
    <definedName name="_t04_2_1" localSheetId="41" hidden="1">{#N/A,#N/A,FALSE,"т04"}</definedName>
    <definedName name="_t04_2_1" localSheetId="43" hidden="1">{#N/A,#N/A,FALSE,"т04"}</definedName>
    <definedName name="_t04_2_1" localSheetId="49" hidden="1">{#N/A,#N/A,FALSE,"т04"}</definedName>
    <definedName name="_t04_2_1" localSheetId="54" hidden="1">{#N/A,#N/A,FALSE,"т04"}</definedName>
    <definedName name="_t04_2_1" localSheetId="55" hidden="1">{#N/A,#N/A,FALSE,"т04"}</definedName>
    <definedName name="_t04_2_1" localSheetId="56" hidden="1">{#N/A,#N/A,FALSE,"т04"}</definedName>
    <definedName name="_t04_2_1" localSheetId="57" hidden="1">{#N/A,#N/A,FALSE,"т04"}</definedName>
    <definedName name="_t04_2_1" localSheetId="58" hidden="1">{#N/A,#N/A,FALSE,"т04"}</definedName>
    <definedName name="_t04_2_1" localSheetId="68" hidden="1">{#N/A,#N/A,FALSE,"т04"}</definedName>
    <definedName name="_t04_2_1" localSheetId="80" hidden="1">{#N/A,#N/A,FALSE,"т04"}</definedName>
    <definedName name="_t04_2_1" localSheetId="84" hidden="1">{#N/A,#N/A,FALSE,"т04"}</definedName>
    <definedName name="_t04_2_1" localSheetId="88" hidden="1">{#N/A,#N/A,FALSE,"т04"}</definedName>
    <definedName name="_t04_2_1" localSheetId="11" hidden="1">{#N/A,#N/A,FALSE,"т04"}</definedName>
    <definedName name="_t04_2_1" localSheetId="47" hidden="1">{#N/A,#N/A,FALSE,"т04"}</definedName>
    <definedName name="_t04_2_1" localSheetId="48" hidden="1">{#N/A,#N/A,FALSE,"т04"}</definedName>
    <definedName name="_t04_2_1" hidden="1">{#N/A,#N/A,FALSE,"т04"}</definedName>
    <definedName name="_t06" localSheetId="1" hidden="1">{#N/A,#N/A,FALSE,"т04"}</definedName>
    <definedName name="_t06" localSheetId="2" hidden="1">{#N/A,#N/A,FALSE,"т04"}</definedName>
    <definedName name="_t06" localSheetId="17" hidden="1">{#N/A,#N/A,FALSE,"т04"}</definedName>
    <definedName name="_t06" localSheetId="20" hidden="1">{#N/A,#N/A,FALSE,"т04"}</definedName>
    <definedName name="_t06" localSheetId="22" hidden="1">{#N/A,#N/A,FALSE,"т04"}</definedName>
    <definedName name="_t06" localSheetId="23" hidden="1">{#N/A,#N/A,FALSE,"т04"}</definedName>
    <definedName name="_t06" localSheetId="24" hidden="1">{#N/A,#N/A,FALSE,"т04"}</definedName>
    <definedName name="_t06" localSheetId="25" hidden="1">{#N/A,#N/A,FALSE,"т04"}</definedName>
    <definedName name="_t06" localSheetId="26" hidden="1">{#N/A,#N/A,FALSE,"т04"}</definedName>
    <definedName name="_t06" localSheetId="27" hidden="1">{#N/A,#N/A,FALSE,"т04"}</definedName>
    <definedName name="_t06" localSheetId="28" hidden="1">{#N/A,#N/A,FALSE,"т04"}</definedName>
    <definedName name="_t06" localSheetId="29" hidden="1">{#N/A,#N/A,FALSE,"т04"}</definedName>
    <definedName name="_t06" localSheetId="30" hidden="1">{#N/A,#N/A,FALSE,"т04"}</definedName>
    <definedName name="_t06" localSheetId="31" hidden="1">{#N/A,#N/A,FALSE,"т04"}</definedName>
    <definedName name="_t06" localSheetId="32" hidden="1">{#N/A,#N/A,FALSE,"т04"}</definedName>
    <definedName name="_t06" localSheetId="33" hidden="1">{#N/A,#N/A,FALSE,"т04"}</definedName>
    <definedName name="_t06" localSheetId="41" hidden="1">{#N/A,#N/A,FALSE,"т04"}</definedName>
    <definedName name="_t06" localSheetId="43" hidden="1">{#N/A,#N/A,FALSE,"т04"}</definedName>
    <definedName name="_t06" localSheetId="49" hidden="1">{#N/A,#N/A,FALSE,"т04"}</definedName>
    <definedName name="_t06" localSheetId="50" hidden="1">{#N/A,#N/A,FALSE,"т04"}</definedName>
    <definedName name="_t06" localSheetId="51" hidden="1">{#N/A,#N/A,FALSE,"т04"}</definedName>
    <definedName name="_t06" localSheetId="52" hidden="1">{#N/A,#N/A,FALSE,"т04"}</definedName>
    <definedName name="_t06" localSheetId="53" hidden="1">{#N/A,#N/A,FALSE,"т04"}</definedName>
    <definedName name="_t06" localSheetId="54" hidden="1">{#N/A,#N/A,FALSE,"т04"}</definedName>
    <definedName name="_t06" localSheetId="55" hidden="1">{#N/A,#N/A,FALSE,"т04"}</definedName>
    <definedName name="_t06" localSheetId="56" hidden="1">{#N/A,#N/A,FALSE,"т04"}</definedName>
    <definedName name="_t06" localSheetId="57" hidden="1">{#N/A,#N/A,FALSE,"т04"}</definedName>
    <definedName name="_t06" localSheetId="58" hidden="1">{#N/A,#N/A,FALSE,"т04"}</definedName>
    <definedName name="_t06" localSheetId="64" hidden="1">{#N/A,#N/A,FALSE,"т04"}</definedName>
    <definedName name="_t06" localSheetId="66" hidden="1">{#N/A,#N/A,FALSE,"т04"}</definedName>
    <definedName name="_t06" localSheetId="68" hidden="1">{#N/A,#N/A,FALSE,"т04"}</definedName>
    <definedName name="_t06" localSheetId="69" hidden="1">{#N/A,#N/A,FALSE,"т04"}</definedName>
    <definedName name="_t06" localSheetId="70" hidden="1">{#N/A,#N/A,FALSE,"т04"}</definedName>
    <definedName name="_t06" localSheetId="71" hidden="1">{#N/A,#N/A,FALSE,"т04"}</definedName>
    <definedName name="_t06" localSheetId="79" hidden="1">{#N/A,#N/A,FALSE,"т04"}</definedName>
    <definedName name="_t06" localSheetId="80" hidden="1">{#N/A,#N/A,FALSE,"т04"}</definedName>
    <definedName name="_t06" localSheetId="84" hidden="1">{#N/A,#N/A,FALSE,"т04"}</definedName>
    <definedName name="_t06" localSheetId="86" hidden="1">{#N/A,#N/A,FALSE,"т04"}</definedName>
    <definedName name="_t06" localSheetId="87" hidden="1">{#N/A,#N/A,FALSE,"т04"}</definedName>
    <definedName name="_t06" localSheetId="88" hidden="1">{#N/A,#N/A,FALSE,"т04"}</definedName>
    <definedName name="_t06" localSheetId="89" hidden="1">{#N/A,#N/A,FALSE,"т04"}</definedName>
    <definedName name="_t06" localSheetId="90" hidden="1">{#N/A,#N/A,FALSE,"т04"}</definedName>
    <definedName name="_t06" localSheetId="11" hidden="1">{#N/A,#N/A,FALSE,"т04"}</definedName>
    <definedName name="_t06" localSheetId="13" hidden="1">{#N/A,#N/A,FALSE,"т04"}</definedName>
    <definedName name="_t06" localSheetId="14" hidden="1">{#N/A,#N/A,FALSE,"т04"}</definedName>
    <definedName name="_t06" localSheetId="62" hidden="1">{#N/A,#N/A,FALSE,"т04"}</definedName>
    <definedName name="_t06" localSheetId="47" hidden="1">{#N/A,#N/A,FALSE,"т04"}</definedName>
    <definedName name="_t06" localSheetId="48" hidden="1">{#N/A,#N/A,FALSE,"т04"}</definedName>
    <definedName name="_t06" hidden="1">{#N/A,#N/A,FALSE,"т04"}</definedName>
    <definedName name="_t06_2" localSheetId="1" hidden="1">{#N/A,#N/A,FALSE,"т04"}</definedName>
    <definedName name="_t06_2" localSheetId="25" hidden="1">{#N/A,#N/A,FALSE,"т04"}</definedName>
    <definedName name="_t06_2" localSheetId="26" hidden="1">{#N/A,#N/A,FALSE,"т04"}</definedName>
    <definedName name="_t06_2" localSheetId="27" hidden="1">{#N/A,#N/A,FALSE,"т04"}</definedName>
    <definedName name="_t06_2" localSheetId="28" hidden="1">{#N/A,#N/A,FALSE,"т04"}</definedName>
    <definedName name="_t06_2" localSheetId="29" hidden="1">{#N/A,#N/A,FALSE,"т04"}</definedName>
    <definedName name="_t06_2" localSheetId="30" hidden="1">{#N/A,#N/A,FALSE,"т04"}</definedName>
    <definedName name="_t06_2" localSheetId="31" hidden="1">{#N/A,#N/A,FALSE,"т04"}</definedName>
    <definedName name="_t06_2" localSheetId="32" hidden="1">{#N/A,#N/A,FALSE,"т04"}</definedName>
    <definedName name="_t06_2" localSheetId="33" hidden="1">{#N/A,#N/A,FALSE,"т04"}</definedName>
    <definedName name="_t06_2" localSheetId="41" hidden="1">{#N/A,#N/A,FALSE,"т04"}</definedName>
    <definedName name="_t06_2" localSheetId="43" hidden="1">{#N/A,#N/A,FALSE,"т04"}</definedName>
    <definedName name="_t06_2" localSheetId="49" hidden="1">{#N/A,#N/A,FALSE,"т04"}</definedName>
    <definedName name="_t06_2" localSheetId="54" hidden="1">{#N/A,#N/A,FALSE,"т04"}</definedName>
    <definedName name="_t06_2" localSheetId="55" hidden="1">{#N/A,#N/A,FALSE,"т04"}</definedName>
    <definedName name="_t06_2" localSheetId="56" hidden="1">{#N/A,#N/A,FALSE,"т04"}</definedName>
    <definedName name="_t06_2" localSheetId="57" hidden="1">{#N/A,#N/A,FALSE,"т04"}</definedName>
    <definedName name="_t06_2" localSheetId="58" hidden="1">{#N/A,#N/A,FALSE,"т04"}</definedName>
    <definedName name="_t06_2" localSheetId="68" hidden="1">{#N/A,#N/A,FALSE,"т04"}</definedName>
    <definedName name="_t06_2" localSheetId="80" hidden="1">{#N/A,#N/A,FALSE,"т04"}</definedName>
    <definedName name="_t06_2" localSheetId="84" hidden="1">{#N/A,#N/A,FALSE,"т04"}</definedName>
    <definedName name="_t06_2" localSheetId="88" hidden="1">{#N/A,#N/A,FALSE,"т04"}</definedName>
    <definedName name="_t06_2" localSheetId="11" hidden="1">{#N/A,#N/A,FALSE,"т04"}</definedName>
    <definedName name="_t06_2" localSheetId="47" hidden="1">{#N/A,#N/A,FALSE,"т04"}</definedName>
    <definedName name="_t06_2" localSheetId="48" hidden="1">{#N/A,#N/A,FALSE,"т04"}</definedName>
    <definedName name="_t06_2" hidden="1">{#N/A,#N/A,FALSE,"т04"}</definedName>
    <definedName name="_t06_2_1" localSheetId="1" hidden="1">{#N/A,#N/A,FALSE,"т04"}</definedName>
    <definedName name="_t06_2_1" localSheetId="25" hidden="1">{#N/A,#N/A,FALSE,"т04"}</definedName>
    <definedName name="_t06_2_1" localSheetId="26" hidden="1">{#N/A,#N/A,FALSE,"т04"}</definedName>
    <definedName name="_t06_2_1" localSheetId="27" hidden="1">{#N/A,#N/A,FALSE,"т04"}</definedName>
    <definedName name="_t06_2_1" localSheetId="28" hidden="1">{#N/A,#N/A,FALSE,"т04"}</definedName>
    <definedName name="_t06_2_1" localSheetId="29" hidden="1">{#N/A,#N/A,FALSE,"т04"}</definedName>
    <definedName name="_t06_2_1" localSheetId="30" hidden="1">{#N/A,#N/A,FALSE,"т04"}</definedName>
    <definedName name="_t06_2_1" localSheetId="31" hidden="1">{#N/A,#N/A,FALSE,"т04"}</definedName>
    <definedName name="_t06_2_1" localSheetId="32" hidden="1">{#N/A,#N/A,FALSE,"т04"}</definedName>
    <definedName name="_t06_2_1" localSheetId="33" hidden="1">{#N/A,#N/A,FALSE,"т04"}</definedName>
    <definedName name="_t06_2_1" localSheetId="41" hidden="1">{#N/A,#N/A,FALSE,"т04"}</definedName>
    <definedName name="_t06_2_1" localSheetId="43" hidden="1">{#N/A,#N/A,FALSE,"т04"}</definedName>
    <definedName name="_t06_2_1" localSheetId="49" hidden="1">{#N/A,#N/A,FALSE,"т04"}</definedName>
    <definedName name="_t06_2_1" localSheetId="54" hidden="1">{#N/A,#N/A,FALSE,"т04"}</definedName>
    <definedName name="_t06_2_1" localSheetId="55" hidden="1">{#N/A,#N/A,FALSE,"т04"}</definedName>
    <definedName name="_t06_2_1" localSheetId="56" hidden="1">{#N/A,#N/A,FALSE,"т04"}</definedName>
    <definedName name="_t06_2_1" localSheetId="57" hidden="1">{#N/A,#N/A,FALSE,"т04"}</definedName>
    <definedName name="_t06_2_1" localSheetId="58" hidden="1">{#N/A,#N/A,FALSE,"т04"}</definedName>
    <definedName name="_t06_2_1" localSheetId="68" hidden="1">{#N/A,#N/A,FALSE,"т04"}</definedName>
    <definedName name="_t06_2_1" localSheetId="80" hidden="1">{#N/A,#N/A,FALSE,"т04"}</definedName>
    <definedName name="_t06_2_1" localSheetId="84" hidden="1">{#N/A,#N/A,FALSE,"т04"}</definedName>
    <definedName name="_t06_2_1" localSheetId="88" hidden="1">{#N/A,#N/A,FALSE,"т04"}</definedName>
    <definedName name="_t06_2_1" localSheetId="11" hidden="1">{#N/A,#N/A,FALSE,"т04"}</definedName>
    <definedName name="_t06_2_1" localSheetId="47" hidden="1">{#N/A,#N/A,FALSE,"т04"}</definedName>
    <definedName name="_t06_2_1" localSheetId="48" hidden="1">{#N/A,#N/A,FALSE,"т04"}</definedName>
    <definedName name="_t06_2_1" hidden="1">{#N/A,#N/A,FALSE,"т04"}</definedName>
    <definedName name="_tab06" localSheetId="62">#REF!</definedName>
    <definedName name="_tab06" localSheetId="36">#REF!</definedName>
    <definedName name="_tab06" localSheetId="46">#REF!</definedName>
    <definedName name="_tab06">#REF!</definedName>
    <definedName name="_tab07" localSheetId="62">#REF!</definedName>
    <definedName name="_tab07" localSheetId="36">#REF!</definedName>
    <definedName name="_tab07" localSheetId="46">#REF!</definedName>
    <definedName name="_tab07">#REF!</definedName>
    <definedName name="_Tab1" localSheetId="62">#REF!</definedName>
    <definedName name="_Tab1" localSheetId="36">#REF!</definedName>
    <definedName name="_Tab1" localSheetId="46">#REF!</definedName>
    <definedName name="_Tab1">#REF!</definedName>
    <definedName name="_to5" localSheetId="1" hidden="1">{#VALUE!,#N/A,FALSE,0}</definedName>
    <definedName name="_to5" localSheetId="25" hidden="1">{#VALUE!,#N/A,FALSE,0}</definedName>
    <definedName name="_to5" localSheetId="26" hidden="1">{#VALUE!,#N/A,FALSE,0}</definedName>
    <definedName name="_to5" localSheetId="27" hidden="1">{#VALUE!,#N/A,FALSE,0}</definedName>
    <definedName name="_to5" localSheetId="28" hidden="1">{#VALUE!,#N/A,FALSE,0}</definedName>
    <definedName name="_to5" localSheetId="29" hidden="1">{#VALUE!,#N/A,FALSE,0}</definedName>
    <definedName name="_to5" localSheetId="30" hidden="1">{#VALUE!,#N/A,FALSE,0}</definedName>
    <definedName name="_to5" localSheetId="31" hidden="1">{#VALUE!,#N/A,FALSE,0}</definedName>
    <definedName name="_to5" localSheetId="32" hidden="1">{#VALUE!,#N/A,FALSE,0}</definedName>
    <definedName name="_to5" localSheetId="33" hidden="1">{#VALUE!,#N/A,FALSE,0}</definedName>
    <definedName name="_to5" localSheetId="41" hidden="1">{#VALUE!,#N/A,FALSE,0}</definedName>
    <definedName name="_to5" localSheetId="43" hidden="1">{#VALUE!,#N/A,FALSE,0}</definedName>
    <definedName name="_to5" localSheetId="49" hidden="1">{#VALUE!,#N/A,FALSE,0}</definedName>
    <definedName name="_to5" localSheetId="54" hidden="1">{#VALUE!,#N/A,FALSE,0}</definedName>
    <definedName name="_to5" localSheetId="55" hidden="1">{#VALUE!,#N/A,FALSE,0}</definedName>
    <definedName name="_to5" localSheetId="56" hidden="1">{#VALUE!,#N/A,FALSE,0}</definedName>
    <definedName name="_to5" localSheetId="57" hidden="1">{#VALUE!,#N/A,FALSE,0}</definedName>
    <definedName name="_to5" localSheetId="58" hidden="1">{#VALUE!,#N/A,FALSE,0}</definedName>
    <definedName name="_to5" localSheetId="68" hidden="1">{#VALUE!,#N/A,FALSE,0}</definedName>
    <definedName name="_to5" localSheetId="80" hidden="1">{#VALUE!,#N/A,FALSE,0}</definedName>
    <definedName name="_to5" localSheetId="84" hidden="1">{#VALUE!,#N/A,FALSE,0}</definedName>
    <definedName name="_to5" localSheetId="88" hidden="1">{#VALUE!,#N/A,FALSE,0}</definedName>
    <definedName name="_to5" localSheetId="11" hidden="1">{#VALUE!,#N/A,FALSE,0}</definedName>
    <definedName name="_to5" localSheetId="47" hidden="1">{#VALUE!,#N/A,FALSE,0}</definedName>
    <definedName name="_to5" localSheetId="48" hidden="1">{#VALUE!,#N/A,FALSE,0}</definedName>
    <definedName name="_to5" hidden="1">{#VALUE!,#N/A,FALSE,0}</definedName>
    <definedName name="_to9" localSheetId="1" hidden="1">{#VALUE!,#N/A,FALSE,0}</definedName>
    <definedName name="_to9" localSheetId="25" hidden="1">{#VALUE!,#N/A,FALSE,0}</definedName>
    <definedName name="_to9" localSheetId="26" hidden="1">{#VALUE!,#N/A,FALSE,0}</definedName>
    <definedName name="_to9" localSheetId="27" hidden="1">{#VALUE!,#N/A,FALSE,0}</definedName>
    <definedName name="_to9" localSheetId="28" hidden="1">{#VALUE!,#N/A,FALSE,0}</definedName>
    <definedName name="_to9" localSheetId="29" hidden="1">{#VALUE!,#N/A,FALSE,0}</definedName>
    <definedName name="_to9" localSheetId="30" hidden="1">{#VALUE!,#N/A,FALSE,0}</definedName>
    <definedName name="_to9" localSheetId="31" hidden="1">{#VALUE!,#N/A,FALSE,0}</definedName>
    <definedName name="_to9" localSheetId="32" hidden="1">{#VALUE!,#N/A,FALSE,0}</definedName>
    <definedName name="_to9" localSheetId="33" hidden="1">{#VALUE!,#N/A,FALSE,0}</definedName>
    <definedName name="_to9" localSheetId="41" hidden="1">{#VALUE!,#N/A,FALSE,0}</definedName>
    <definedName name="_to9" localSheetId="43" hidden="1">{#VALUE!,#N/A,FALSE,0}</definedName>
    <definedName name="_to9" localSheetId="49" hidden="1">{#VALUE!,#N/A,FALSE,0}</definedName>
    <definedName name="_to9" localSheetId="54" hidden="1">{#VALUE!,#N/A,FALSE,0}</definedName>
    <definedName name="_to9" localSheetId="55" hidden="1">{#VALUE!,#N/A,FALSE,0}</definedName>
    <definedName name="_to9" localSheetId="56" hidden="1">{#VALUE!,#N/A,FALSE,0}</definedName>
    <definedName name="_to9" localSheetId="57" hidden="1">{#VALUE!,#N/A,FALSE,0}</definedName>
    <definedName name="_to9" localSheetId="58" hidden="1">{#VALUE!,#N/A,FALSE,0}</definedName>
    <definedName name="_to9" localSheetId="68" hidden="1">{#VALUE!,#N/A,FALSE,0}</definedName>
    <definedName name="_to9" localSheetId="80" hidden="1">{#VALUE!,#N/A,FALSE,0}</definedName>
    <definedName name="_to9" localSheetId="84" hidden="1">{#VALUE!,#N/A,FALSE,0}</definedName>
    <definedName name="_to9" localSheetId="88" hidden="1">{#VALUE!,#N/A,FALSE,0}</definedName>
    <definedName name="_to9" localSheetId="11" hidden="1">{#VALUE!,#N/A,FALSE,0}</definedName>
    <definedName name="_to9" localSheetId="47" hidden="1">{#VALUE!,#N/A,FALSE,0}</definedName>
    <definedName name="_to9" localSheetId="48" hidden="1">{#VALUE!,#N/A,FALSE,0}</definedName>
    <definedName name="_to9" hidden="1">{#VALUE!,#N/A,FALSE,0}</definedName>
    <definedName name="_UKR1" localSheetId="62">#REF!</definedName>
    <definedName name="_UKR1" localSheetId="36">#REF!</definedName>
    <definedName name="_UKR1" localSheetId="46">#REF!</definedName>
    <definedName name="_UKR1">#REF!</definedName>
    <definedName name="_UKR2" localSheetId="62">#REF!</definedName>
    <definedName name="_UKR2" localSheetId="36">#REF!</definedName>
    <definedName name="_UKR2" localSheetId="46">#REF!</definedName>
    <definedName name="_UKR2">#REF!</definedName>
    <definedName name="_UKR3" localSheetId="62">#REF!</definedName>
    <definedName name="_UKR3" localSheetId="36">#REF!</definedName>
    <definedName name="_UKR3" localSheetId="46">#REF!</definedName>
    <definedName name="_UKR3">#REF!</definedName>
    <definedName name="_VM3" localSheetId="62">#REF!</definedName>
    <definedName name="_VM3" localSheetId="36">#REF!</definedName>
    <definedName name="_VM3" localSheetId="46">#REF!</definedName>
    <definedName name="_VM3">#REF!</definedName>
    <definedName name="_wpi2" localSheetId="62">#REF!</definedName>
    <definedName name="_wpi2" localSheetId="36">#REF!</definedName>
    <definedName name="_wpi2" localSheetId="46">#REF!</definedName>
    <definedName name="_wpi2">#REF!</definedName>
    <definedName name="_xlnm._FilterDatabase" localSheetId="1" hidden="1">'0'!$A$3:$S$3</definedName>
    <definedName name="a" localSheetId="62">#REF!</definedName>
    <definedName name="a" localSheetId="36">#REF!</definedName>
    <definedName name="a" localSheetId="46">#REF!</definedName>
    <definedName name="a">#REF!</definedName>
    <definedName name="aaa" localSheetId="1" hidden="1">#REF!</definedName>
    <definedName name="aaa" localSheetId="2" hidden="1">#REF!</definedName>
    <definedName name="aaa" localSheetId="3" hidden="1">#REF!</definedName>
    <definedName name="aaa" localSheetId="4" hidden="1">#REF!</definedName>
    <definedName name="aaa" localSheetId="5" hidden="1">#REF!</definedName>
    <definedName name="aaa" localSheetId="6" hidden="1">#REF!</definedName>
    <definedName name="aaa" localSheetId="7" hidden="1">#REF!</definedName>
    <definedName name="aaa" localSheetId="8" hidden="1">#REF!</definedName>
    <definedName name="aaa" localSheetId="9" hidden="1">#REF!</definedName>
    <definedName name="aaa" localSheetId="10" hidden="1">#REF!</definedName>
    <definedName name="aaa" localSheetId="17" hidden="1">#REF!</definedName>
    <definedName name="aaa" localSheetId="20" hidden="1">{#N/A,#N/A,FALSE,"т02бд"}</definedName>
    <definedName name="aaa" localSheetId="22" hidden="1">#REF!</definedName>
    <definedName name="aaa" localSheetId="25" hidden="1">#REF!</definedName>
    <definedName name="aaa" localSheetId="26" hidden="1">#REF!</definedName>
    <definedName name="aaa" localSheetId="27" hidden="1">#REF!</definedName>
    <definedName name="aaa" localSheetId="28" hidden="1">#REF!</definedName>
    <definedName name="aaa" localSheetId="29" hidden="1">#REF!</definedName>
    <definedName name="aaa" localSheetId="30" hidden="1">#REF!</definedName>
    <definedName name="aaa" localSheetId="31" hidden="1">#REF!</definedName>
    <definedName name="aaa" localSheetId="32" hidden="1">#REF!</definedName>
    <definedName name="aaa" localSheetId="33" hidden="1">#REF!</definedName>
    <definedName name="aaa" localSheetId="38" hidden="1">#REF!</definedName>
    <definedName name="aaa" localSheetId="39" hidden="1">#REF!</definedName>
    <definedName name="aaa" localSheetId="40" hidden="1">#REF!</definedName>
    <definedName name="aaa" localSheetId="41" hidden="1">{#N/A,#N/A,FALSE,"т02бд"}</definedName>
    <definedName name="aaa" localSheetId="43" hidden="1">#REF!</definedName>
    <definedName name="aaa" localSheetId="49" hidden="1">#REF!</definedName>
    <definedName name="aaa" localSheetId="50" hidden="1">{#N/A,#N/A,FALSE,"т02бд"}</definedName>
    <definedName name="aaa" localSheetId="51" hidden="1">#REF!</definedName>
    <definedName name="aaa" localSheetId="52" hidden="1">#REF!</definedName>
    <definedName name="aaa" localSheetId="53" hidden="1">{#N/A,#N/A,FALSE,"т02бд"}</definedName>
    <definedName name="aaa" localSheetId="54" hidden="1">#REF!</definedName>
    <definedName name="aaa" localSheetId="55" hidden="1">#REF!</definedName>
    <definedName name="aaa" localSheetId="56" hidden="1">#REF!</definedName>
    <definedName name="aaa" localSheetId="57" hidden="1">#REF!</definedName>
    <definedName name="aaa" localSheetId="58" hidden="1">#REF!</definedName>
    <definedName name="aaa" localSheetId="64" hidden="1">#REF!</definedName>
    <definedName name="aaa" localSheetId="65" hidden="1">#REF!</definedName>
    <definedName name="aaa" localSheetId="66" hidden="1">{#N/A,#N/A,FALSE,"т02бд"}</definedName>
    <definedName name="aaa" localSheetId="67" hidden="1">#REF!</definedName>
    <definedName name="aaa" localSheetId="68" hidden="1">#REF!</definedName>
    <definedName name="aaa" localSheetId="69" hidden="1">{#N/A,#N/A,FALSE,"т02бд"}</definedName>
    <definedName name="aaa" localSheetId="70" hidden="1">{#N/A,#N/A,FALSE,"т02бд"}</definedName>
    <definedName name="aaa" localSheetId="71" hidden="1">#REF!</definedName>
    <definedName name="aaa" localSheetId="72" hidden="1">#REF!</definedName>
    <definedName name="aaa" localSheetId="73" hidden="1">#REF!</definedName>
    <definedName name="aaa" localSheetId="74" hidden="1">#REF!</definedName>
    <definedName name="aaa" localSheetId="75" hidden="1">#REF!</definedName>
    <definedName name="aaa" localSheetId="76" hidden="1">#REF!</definedName>
    <definedName name="aaa" localSheetId="77" hidden="1">#REF!</definedName>
    <definedName name="aaa" localSheetId="78" hidden="1">#REF!</definedName>
    <definedName name="aaa" localSheetId="79" hidden="1">#REF!</definedName>
    <definedName name="aaa" localSheetId="80" hidden="1">#REF!</definedName>
    <definedName name="aaa" localSheetId="81" hidden="1">#REF!</definedName>
    <definedName name="aaa" localSheetId="82" hidden="1">#REF!</definedName>
    <definedName name="aaa" localSheetId="83" hidden="1">#REF!</definedName>
    <definedName name="aaa" localSheetId="84" hidden="1">#REF!</definedName>
    <definedName name="aaa" localSheetId="85" hidden="1">#REF!</definedName>
    <definedName name="aaa" localSheetId="86" hidden="1">#REF!</definedName>
    <definedName name="aaa" localSheetId="87" hidden="1">#REF!</definedName>
    <definedName name="aaa" localSheetId="88" hidden="1">#REF!</definedName>
    <definedName name="aaa" localSheetId="89" hidden="1">#REF!</definedName>
    <definedName name="aaa" localSheetId="90" hidden="1">{#N/A,#N/A,FALSE,"т02бд"}</definedName>
    <definedName name="aaa" localSheetId="91" hidden="1">#REF!</definedName>
    <definedName name="aaa" localSheetId="11" hidden="1">#REF!</definedName>
    <definedName name="aaa" localSheetId="12" hidden="1">#REF!</definedName>
    <definedName name="aaa" localSheetId="13" hidden="1">#REF!</definedName>
    <definedName name="aaa" localSheetId="14" hidden="1">#REF!</definedName>
    <definedName name="aaa" localSheetId="62" hidden="1">#REF!</definedName>
    <definedName name="aaa" localSheetId="35" hidden="1">#REF!</definedName>
    <definedName name="aaa" localSheetId="36" hidden="1">#REF!</definedName>
    <definedName name="aaa" localSheetId="37" hidden="1">#REF!</definedName>
    <definedName name="aaa" localSheetId="44" hidden="1">#REF!</definedName>
    <definedName name="aaa" localSheetId="45" hidden="1">#REF!</definedName>
    <definedName name="aaa" localSheetId="47" hidden="1">#REF!</definedName>
    <definedName name="aaa" localSheetId="48" hidden="1">#REF!</definedName>
    <definedName name="aaa" localSheetId="46" hidden="1">#REF!</definedName>
    <definedName name="aaa" hidden="1">#REF!</definedName>
    <definedName name="aaa_2" localSheetId="1" hidden="1">{#N/A,#N/A,FALSE,"т02бд"}</definedName>
    <definedName name="aaa_2" localSheetId="25" hidden="1">{#N/A,#N/A,FALSE,"т02бд"}</definedName>
    <definedName name="aaa_2" localSheetId="26" hidden="1">{#N/A,#N/A,FALSE,"т02бд"}</definedName>
    <definedName name="aaa_2" localSheetId="27" hidden="1">{#N/A,#N/A,FALSE,"т02бд"}</definedName>
    <definedName name="aaa_2" localSheetId="28" hidden="1">{#N/A,#N/A,FALSE,"т02бд"}</definedName>
    <definedName name="aaa_2" localSheetId="29" hidden="1">{#N/A,#N/A,FALSE,"т02бд"}</definedName>
    <definedName name="aaa_2" localSheetId="30" hidden="1">{#N/A,#N/A,FALSE,"т02бд"}</definedName>
    <definedName name="aaa_2" localSheetId="31" hidden="1">{#N/A,#N/A,FALSE,"т02бд"}</definedName>
    <definedName name="aaa_2" localSheetId="32" hidden="1">{#N/A,#N/A,FALSE,"т02бд"}</definedName>
    <definedName name="aaa_2" localSheetId="33" hidden="1">{#N/A,#N/A,FALSE,"т02бд"}</definedName>
    <definedName name="aaa_2" localSheetId="41" hidden="1">{#N/A,#N/A,FALSE,"т02бд"}</definedName>
    <definedName name="aaa_2" localSheetId="43" hidden="1">{#N/A,#N/A,FALSE,"т02бд"}</definedName>
    <definedName name="aaa_2" localSheetId="49" hidden="1">{#N/A,#N/A,FALSE,"т02бд"}</definedName>
    <definedName name="aaa_2" localSheetId="54" hidden="1">{#N/A,#N/A,FALSE,"т02бд"}</definedName>
    <definedName name="aaa_2" localSheetId="55" hidden="1">{#N/A,#N/A,FALSE,"т02бд"}</definedName>
    <definedName name="aaa_2" localSheetId="56" hidden="1">{#N/A,#N/A,FALSE,"т02бд"}</definedName>
    <definedName name="aaa_2" localSheetId="57" hidden="1">{#N/A,#N/A,FALSE,"т02бд"}</definedName>
    <definedName name="aaa_2" localSheetId="58" hidden="1">{#N/A,#N/A,FALSE,"т02бд"}</definedName>
    <definedName name="aaa_2" localSheetId="68" hidden="1">{#N/A,#N/A,FALSE,"т02бд"}</definedName>
    <definedName name="aaa_2" localSheetId="80" hidden="1">{#N/A,#N/A,FALSE,"т02бд"}</definedName>
    <definedName name="aaa_2" localSheetId="84" hidden="1">{#N/A,#N/A,FALSE,"т02бд"}</definedName>
    <definedName name="aaa_2" localSheetId="88" hidden="1">{#N/A,#N/A,FALSE,"т02бд"}</definedName>
    <definedName name="aaa_2" localSheetId="11" hidden="1">{#N/A,#N/A,FALSE,"т02бд"}</definedName>
    <definedName name="aaa_2" localSheetId="47" hidden="1">{#N/A,#N/A,FALSE,"т02бд"}</definedName>
    <definedName name="aaa_2" localSheetId="48" hidden="1">{#N/A,#N/A,FALSE,"т02бд"}</definedName>
    <definedName name="aaa_2" hidden="1">{#N/A,#N/A,FALSE,"т02бд"}</definedName>
    <definedName name="aaa_2_1" localSheetId="1" hidden="1">{#N/A,#N/A,FALSE,"т02бд"}</definedName>
    <definedName name="aaa_2_1" localSheetId="25" hidden="1">{#N/A,#N/A,FALSE,"т02бд"}</definedName>
    <definedName name="aaa_2_1" localSheetId="26" hidden="1">{#N/A,#N/A,FALSE,"т02бд"}</definedName>
    <definedName name="aaa_2_1" localSheetId="27" hidden="1">{#N/A,#N/A,FALSE,"т02бд"}</definedName>
    <definedName name="aaa_2_1" localSheetId="28" hidden="1">{#N/A,#N/A,FALSE,"т02бд"}</definedName>
    <definedName name="aaa_2_1" localSheetId="29" hidden="1">{#N/A,#N/A,FALSE,"т02бд"}</definedName>
    <definedName name="aaa_2_1" localSheetId="30" hidden="1">{#N/A,#N/A,FALSE,"т02бд"}</definedName>
    <definedName name="aaa_2_1" localSheetId="31" hidden="1">{#N/A,#N/A,FALSE,"т02бд"}</definedName>
    <definedName name="aaa_2_1" localSheetId="32" hidden="1">{#N/A,#N/A,FALSE,"т02бд"}</definedName>
    <definedName name="aaa_2_1" localSheetId="33" hidden="1">{#N/A,#N/A,FALSE,"т02бд"}</definedName>
    <definedName name="aaa_2_1" localSheetId="41" hidden="1">{#N/A,#N/A,FALSE,"т02бд"}</definedName>
    <definedName name="aaa_2_1" localSheetId="43" hidden="1">{#N/A,#N/A,FALSE,"т02бд"}</definedName>
    <definedName name="aaa_2_1" localSheetId="49" hidden="1">{#N/A,#N/A,FALSE,"т02бд"}</definedName>
    <definedName name="aaa_2_1" localSheetId="54" hidden="1">{#N/A,#N/A,FALSE,"т02бд"}</definedName>
    <definedName name="aaa_2_1" localSheetId="55" hidden="1">{#N/A,#N/A,FALSE,"т02бд"}</definedName>
    <definedName name="aaa_2_1" localSheetId="56" hidden="1">{#N/A,#N/A,FALSE,"т02бд"}</definedName>
    <definedName name="aaa_2_1" localSheetId="57" hidden="1">{#N/A,#N/A,FALSE,"т02бд"}</definedName>
    <definedName name="aaa_2_1" localSheetId="58" hidden="1">{#N/A,#N/A,FALSE,"т02бд"}</definedName>
    <definedName name="aaa_2_1" localSheetId="68" hidden="1">{#N/A,#N/A,FALSE,"т02бд"}</definedName>
    <definedName name="aaa_2_1" localSheetId="80" hidden="1">{#N/A,#N/A,FALSE,"т02бд"}</definedName>
    <definedName name="aaa_2_1" localSheetId="84" hidden="1">{#N/A,#N/A,FALSE,"т02бд"}</definedName>
    <definedName name="aaa_2_1" localSheetId="88" hidden="1">{#N/A,#N/A,FALSE,"т02бд"}</definedName>
    <definedName name="aaa_2_1" localSheetId="11" hidden="1">{#N/A,#N/A,FALSE,"т02бд"}</definedName>
    <definedName name="aaa_2_1" localSheetId="47" hidden="1">{#N/A,#N/A,FALSE,"т02бд"}</definedName>
    <definedName name="aaa_2_1" localSheetId="48" hidden="1">{#N/A,#N/A,FALSE,"т02бд"}</definedName>
    <definedName name="aaa_2_1" hidden="1">{#N/A,#N/A,FALSE,"т02бд"}</definedName>
    <definedName name="af" localSheetId="1" hidden="1">{#N/A,#N/A,FALSE,"т02бд"}</definedName>
    <definedName name="af" localSheetId="2" hidden="1">{#N/A,#N/A,FALSE,"т02бд"}</definedName>
    <definedName name="af" localSheetId="17" hidden="1">{#N/A,#N/A,FALSE,"т02бд"}</definedName>
    <definedName name="af" localSheetId="20" hidden="1">{#N/A,#N/A,FALSE,"т02бд"}</definedName>
    <definedName name="af" localSheetId="22" hidden="1">{#N/A,#N/A,FALSE,"т02бд"}</definedName>
    <definedName name="af" localSheetId="23" hidden="1">{#N/A,#N/A,FALSE,"т02бд"}</definedName>
    <definedName name="af" localSheetId="24" hidden="1">{#N/A,#N/A,FALSE,"т02бд"}</definedName>
    <definedName name="af" localSheetId="25" hidden="1">{#N/A,#N/A,FALSE,"т02бд"}</definedName>
    <definedName name="af" localSheetId="26" hidden="1">{#N/A,#N/A,FALSE,"т02бд"}</definedName>
    <definedName name="af" localSheetId="27" hidden="1">{#N/A,#N/A,FALSE,"т02бд"}</definedName>
    <definedName name="af" localSheetId="28" hidden="1">{#N/A,#N/A,FALSE,"т02бд"}</definedName>
    <definedName name="af" localSheetId="29" hidden="1">{#N/A,#N/A,FALSE,"т02бд"}</definedName>
    <definedName name="af" localSheetId="30" hidden="1">{#N/A,#N/A,FALSE,"т02бд"}</definedName>
    <definedName name="af" localSheetId="31" hidden="1">{#N/A,#N/A,FALSE,"т02бд"}</definedName>
    <definedName name="af" localSheetId="32" hidden="1">{#N/A,#N/A,FALSE,"т02бд"}</definedName>
    <definedName name="af" localSheetId="33" hidden="1">{#N/A,#N/A,FALSE,"т02бд"}</definedName>
    <definedName name="af" localSheetId="41" hidden="1">{#N/A,#N/A,FALSE,"т02бд"}</definedName>
    <definedName name="af" localSheetId="43" hidden="1">{#N/A,#N/A,FALSE,"т02бд"}</definedName>
    <definedName name="af" localSheetId="49" hidden="1">{#N/A,#N/A,FALSE,"т02бд"}</definedName>
    <definedName name="af" localSheetId="50" hidden="1">{#N/A,#N/A,FALSE,"т02бд"}</definedName>
    <definedName name="af" localSheetId="51" hidden="1">{#N/A,#N/A,FALSE,"т02бд"}</definedName>
    <definedName name="af" localSheetId="52" hidden="1">{#N/A,#N/A,FALSE,"т02бд"}</definedName>
    <definedName name="af" localSheetId="53" hidden="1">{#N/A,#N/A,FALSE,"т02бд"}</definedName>
    <definedName name="af" localSheetId="54" hidden="1">{#N/A,#N/A,FALSE,"т02бд"}</definedName>
    <definedName name="af" localSheetId="55" hidden="1">{#N/A,#N/A,FALSE,"т02бд"}</definedName>
    <definedName name="af" localSheetId="56" hidden="1">{#N/A,#N/A,FALSE,"т02бд"}</definedName>
    <definedName name="af" localSheetId="57" hidden="1">{#N/A,#N/A,FALSE,"т02бд"}</definedName>
    <definedName name="af" localSheetId="58" hidden="1">{#N/A,#N/A,FALSE,"т02бд"}</definedName>
    <definedName name="af" localSheetId="64" hidden="1">{#N/A,#N/A,FALSE,"т02бд"}</definedName>
    <definedName name="af" localSheetId="66" hidden="1">{#N/A,#N/A,FALSE,"т02бд"}</definedName>
    <definedName name="af" localSheetId="68" hidden="1">{#N/A,#N/A,FALSE,"т02бд"}</definedName>
    <definedName name="af" localSheetId="69" hidden="1">{#N/A,#N/A,FALSE,"т02бд"}</definedName>
    <definedName name="af" localSheetId="70" hidden="1">{#N/A,#N/A,FALSE,"т02бд"}</definedName>
    <definedName name="af" localSheetId="71" hidden="1">{#N/A,#N/A,FALSE,"т02бд"}</definedName>
    <definedName name="af" localSheetId="79" hidden="1">{#N/A,#N/A,FALSE,"т02бд"}</definedName>
    <definedName name="af" localSheetId="80" hidden="1">{#N/A,#N/A,FALSE,"т02бд"}</definedName>
    <definedName name="af" localSheetId="84" hidden="1">{#N/A,#N/A,FALSE,"т02бд"}</definedName>
    <definedName name="af" localSheetId="86" hidden="1">{#N/A,#N/A,FALSE,"т02бд"}</definedName>
    <definedName name="af" localSheetId="87" hidden="1">{#N/A,#N/A,FALSE,"т02бд"}</definedName>
    <definedName name="af" localSheetId="88" hidden="1">{#N/A,#N/A,FALSE,"т02бд"}</definedName>
    <definedName name="af" localSheetId="89" hidden="1">{#N/A,#N/A,FALSE,"т02бд"}</definedName>
    <definedName name="af" localSheetId="11" hidden="1">{#N/A,#N/A,FALSE,"т02бд"}</definedName>
    <definedName name="af" localSheetId="13" hidden="1">{#N/A,#N/A,FALSE,"т02бд"}</definedName>
    <definedName name="af" localSheetId="14" hidden="1">{#N/A,#N/A,FALSE,"т02бд"}</definedName>
    <definedName name="af" localSheetId="62" hidden="1">{#N/A,#N/A,FALSE,"т02бд"}</definedName>
    <definedName name="af" localSheetId="47" hidden="1">{#N/A,#N/A,FALSE,"т02бд"}</definedName>
    <definedName name="af" localSheetId="48" hidden="1">{#N/A,#N/A,FALSE,"т02бд"}</definedName>
    <definedName name="af" hidden="1">{#N/A,#N/A,FALSE,"т02бд"}</definedName>
    <definedName name="af_2" localSheetId="1" hidden="1">{#N/A,#N/A,FALSE,"т02бд"}</definedName>
    <definedName name="af_2" localSheetId="25" hidden="1">{#N/A,#N/A,FALSE,"т02бд"}</definedName>
    <definedName name="af_2" localSheetId="26" hidden="1">{#N/A,#N/A,FALSE,"т02бд"}</definedName>
    <definedName name="af_2" localSheetId="27" hidden="1">{#N/A,#N/A,FALSE,"т02бд"}</definedName>
    <definedName name="af_2" localSheetId="28" hidden="1">{#N/A,#N/A,FALSE,"т02бд"}</definedName>
    <definedName name="af_2" localSheetId="29" hidden="1">{#N/A,#N/A,FALSE,"т02бд"}</definedName>
    <definedName name="af_2" localSheetId="30" hidden="1">{#N/A,#N/A,FALSE,"т02бд"}</definedName>
    <definedName name="af_2" localSheetId="31" hidden="1">{#N/A,#N/A,FALSE,"т02бд"}</definedName>
    <definedName name="af_2" localSheetId="32" hidden="1">{#N/A,#N/A,FALSE,"т02бд"}</definedName>
    <definedName name="af_2" localSheetId="33" hidden="1">{#N/A,#N/A,FALSE,"т02бд"}</definedName>
    <definedName name="af_2" localSheetId="41" hidden="1">{#N/A,#N/A,FALSE,"т02бд"}</definedName>
    <definedName name="af_2" localSheetId="43" hidden="1">{#N/A,#N/A,FALSE,"т02бд"}</definedName>
    <definedName name="af_2" localSheetId="49" hidden="1">{#N/A,#N/A,FALSE,"т02бд"}</definedName>
    <definedName name="af_2" localSheetId="54" hidden="1">{#N/A,#N/A,FALSE,"т02бд"}</definedName>
    <definedName name="af_2" localSheetId="55" hidden="1">{#N/A,#N/A,FALSE,"т02бд"}</definedName>
    <definedName name="af_2" localSheetId="56" hidden="1">{#N/A,#N/A,FALSE,"т02бд"}</definedName>
    <definedName name="af_2" localSheetId="57" hidden="1">{#N/A,#N/A,FALSE,"т02бд"}</definedName>
    <definedName name="af_2" localSheetId="58" hidden="1">{#N/A,#N/A,FALSE,"т02бд"}</definedName>
    <definedName name="af_2" localSheetId="68" hidden="1">{#N/A,#N/A,FALSE,"т02бд"}</definedName>
    <definedName name="af_2" localSheetId="80" hidden="1">{#N/A,#N/A,FALSE,"т02бд"}</definedName>
    <definedName name="af_2" localSheetId="84" hidden="1">{#N/A,#N/A,FALSE,"т02бд"}</definedName>
    <definedName name="af_2" localSheetId="88" hidden="1">{#N/A,#N/A,FALSE,"т02бд"}</definedName>
    <definedName name="af_2" localSheetId="11" hidden="1">{#N/A,#N/A,FALSE,"т02бд"}</definedName>
    <definedName name="af_2" localSheetId="47" hidden="1">{#N/A,#N/A,FALSE,"т02бд"}</definedName>
    <definedName name="af_2" localSheetId="48" hidden="1">{#N/A,#N/A,FALSE,"т02бд"}</definedName>
    <definedName name="af_2" hidden="1">{#N/A,#N/A,FALSE,"т02бд"}</definedName>
    <definedName name="af_2_1" localSheetId="1" hidden="1">{#N/A,#N/A,FALSE,"т02бд"}</definedName>
    <definedName name="af_2_1" localSheetId="25" hidden="1">{#N/A,#N/A,FALSE,"т02бд"}</definedName>
    <definedName name="af_2_1" localSheetId="26" hidden="1">{#N/A,#N/A,FALSE,"т02бд"}</definedName>
    <definedName name="af_2_1" localSheetId="27" hidden="1">{#N/A,#N/A,FALSE,"т02бд"}</definedName>
    <definedName name="af_2_1" localSheetId="28" hidden="1">{#N/A,#N/A,FALSE,"т02бд"}</definedName>
    <definedName name="af_2_1" localSheetId="29" hidden="1">{#N/A,#N/A,FALSE,"т02бд"}</definedName>
    <definedName name="af_2_1" localSheetId="30" hidden="1">{#N/A,#N/A,FALSE,"т02бд"}</definedName>
    <definedName name="af_2_1" localSheetId="31" hidden="1">{#N/A,#N/A,FALSE,"т02бд"}</definedName>
    <definedName name="af_2_1" localSheetId="32" hidden="1">{#N/A,#N/A,FALSE,"т02бд"}</definedName>
    <definedName name="af_2_1" localSheetId="33" hidden="1">{#N/A,#N/A,FALSE,"т02бд"}</definedName>
    <definedName name="af_2_1" localSheetId="41" hidden="1">{#N/A,#N/A,FALSE,"т02бд"}</definedName>
    <definedName name="af_2_1" localSheetId="43" hidden="1">{#N/A,#N/A,FALSE,"т02бд"}</definedName>
    <definedName name="af_2_1" localSheetId="49" hidden="1">{#N/A,#N/A,FALSE,"т02бд"}</definedName>
    <definedName name="af_2_1" localSheetId="54" hidden="1">{#N/A,#N/A,FALSE,"т02бд"}</definedName>
    <definedName name="af_2_1" localSheetId="55" hidden="1">{#N/A,#N/A,FALSE,"т02бд"}</definedName>
    <definedName name="af_2_1" localSheetId="56" hidden="1">{#N/A,#N/A,FALSE,"т02бд"}</definedName>
    <definedName name="af_2_1" localSheetId="57" hidden="1">{#N/A,#N/A,FALSE,"т02бд"}</definedName>
    <definedName name="af_2_1" localSheetId="58" hidden="1">{#N/A,#N/A,FALSE,"т02бд"}</definedName>
    <definedName name="af_2_1" localSheetId="68" hidden="1">{#N/A,#N/A,FALSE,"т02бд"}</definedName>
    <definedName name="af_2_1" localSheetId="80" hidden="1">{#N/A,#N/A,FALSE,"т02бд"}</definedName>
    <definedName name="af_2_1" localSheetId="84" hidden="1">{#N/A,#N/A,FALSE,"т02бд"}</definedName>
    <definedName name="af_2_1" localSheetId="88" hidden="1">{#N/A,#N/A,FALSE,"т02бд"}</definedName>
    <definedName name="af_2_1" localSheetId="11" hidden="1">{#N/A,#N/A,FALSE,"т02бд"}</definedName>
    <definedName name="af_2_1" localSheetId="47" hidden="1">{#N/A,#N/A,FALSE,"т02бд"}</definedName>
    <definedName name="af_2_1" localSheetId="48" hidden="1">{#N/A,#N/A,FALSE,"т02бд"}</definedName>
    <definedName name="af_2_1" hidden="1">{#N/A,#N/A,FALSE,"т02бд"}</definedName>
    <definedName name="AGR">[3]C!$L$14</definedName>
    <definedName name="AGR_F" localSheetId="62">#REF!</definedName>
    <definedName name="AGR_F" localSheetId="36">#REF!</definedName>
    <definedName name="AGR_F" localSheetId="46">#REF!</definedName>
    <definedName name="AGR_F">#REF!</definedName>
    <definedName name="AGR_P" localSheetId="62">#REF!</definedName>
    <definedName name="AGR_P" localSheetId="36">#REF!</definedName>
    <definedName name="AGR_P" localSheetId="46">#REF!</definedName>
    <definedName name="AGR_P">#REF!</definedName>
    <definedName name="AGRM" localSheetId="62">#REF!</definedName>
    <definedName name="AGRM" localSheetId="36">#REF!</definedName>
    <definedName name="AGRM" localSheetId="46">#REF!</definedName>
    <definedName name="AGRM">#REF!</definedName>
    <definedName name="AGRMY" localSheetId="62">#REF!</definedName>
    <definedName name="AGRMY" localSheetId="36">#REF!</definedName>
    <definedName name="AGRMY" localSheetId="46">#REF!</definedName>
    <definedName name="AGRMY">#REF!</definedName>
    <definedName name="AGRR">[3]C!$L$15</definedName>
    <definedName name="AGRR_F" localSheetId="62">#REF!</definedName>
    <definedName name="AGRR_F" localSheetId="36">#REF!</definedName>
    <definedName name="AGRR_F" localSheetId="46">#REF!</definedName>
    <definedName name="AGRR_F">#REF!</definedName>
    <definedName name="AGRR_P" localSheetId="62">#REF!</definedName>
    <definedName name="AGRR_P" localSheetId="36">#REF!</definedName>
    <definedName name="AGRR_P" localSheetId="46">#REF!</definedName>
    <definedName name="AGRR_P">#REF!</definedName>
    <definedName name="AGRRMY" localSheetId="62">#REF!</definedName>
    <definedName name="AGRRMY" localSheetId="36">#REF!</definedName>
    <definedName name="AGRRMY" localSheetId="46">#REF!</definedName>
    <definedName name="AGRRMY">#REF!</definedName>
    <definedName name="AGRY" localSheetId="62">#REF!</definedName>
    <definedName name="AGRY" localSheetId="36">#REF!</definedName>
    <definedName name="AGRY" localSheetId="46">#REF!</definedName>
    <definedName name="AGRY">#REF!</definedName>
    <definedName name="All_Data" localSheetId="62">#REF!</definedName>
    <definedName name="All_Data" localSheetId="36">#REF!</definedName>
    <definedName name="All_Data" localSheetId="46">#REF!</definedName>
    <definedName name="All_Data">#REF!</definedName>
    <definedName name="asasa" localSheetId="1" hidden="1">{#N/A,#N/A,FALSE,"т02бд"}</definedName>
    <definedName name="asasa" localSheetId="2" hidden="1">{#N/A,#N/A,FALSE,"т02бд"}</definedName>
    <definedName name="asasa" localSheetId="17" hidden="1">{#N/A,#N/A,FALSE,"т02бд"}</definedName>
    <definedName name="asasa" localSheetId="20" hidden="1">{#N/A,#N/A,FALSE,"т02бд"}</definedName>
    <definedName name="asasa" localSheetId="22" hidden="1">{#N/A,#N/A,FALSE,"т02бд"}</definedName>
    <definedName name="asasa" localSheetId="23" hidden="1">{#N/A,#N/A,FALSE,"т02бд"}</definedName>
    <definedName name="asasa" localSheetId="24" hidden="1">{#N/A,#N/A,FALSE,"т02бд"}</definedName>
    <definedName name="asasa" localSheetId="25" hidden="1">{#N/A,#N/A,FALSE,"т02бд"}</definedName>
    <definedName name="asasa" localSheetId="26" hidden="1">{#N/A,#N/A,FALSE,"т02бд"}</definedName>
    <definedName name="asasa" localSheetId="27" hidden="1">{#N/A,#N/A,FALSE,"т02бд"}</definedName>
    <definedName name="asasa" localSheetId="28" hidden="1">{#N/A,#N/A,FALSE,"т02бд"}</definedName>
    <definedName name="asasa" localSheetId="29" hidden="1">{#N/A,#N/A,FALSE,"т02бд"}</definedName>
    <definedName name="asasa" localSheetId="30" hidden="1">{#N/A,#N/A,FALSE,"т02бд"}</definedName>
    <definedName name="asasa" localSheetId="31" hidden="1">{#N/A,#N/A,FALSE,"т02бд"}</definedName>
    <definedName name="asasa" localSheetId="32" hidden="1">{#N/A,#N/A,FALSE,"т02бд"}</definedName>
    <definedName name="asasa" localSheetId="33" hidden="1">{#N/A,#N/A,FALSE,"т02бд"}</definedName>
    <definedName name="asasa" localSheetId="41" hidden="1">{#N/A,#N/A,FALSE,"т02бд"}</definedName>
    <definedName name="asasa" localSheetId="43" hidden="1">{#N/A,#N/A,FALSE,"т02бд"}</definedName>
    <definedName name="asasa" localSheetId="49" hidden="1">{#N/A,#N/A,FALSE,"т02бд"}</definedName>
    <definedName name="asasa" localSheetId="50" hidden="1">{#N/A,#N/A,FALSE,"т02бд"}</definedName>
    <definedName name="asasa" localSheetId="51" hidden="1">{#N/A,#N/A,FALSE,"т02бд"}</definedName>
    <definedName name="asasa" localSheetId="52" hidden="1">{#N/A,#N/A,FALSE,"т02бд"}</definedName>
    <definedName name="asasa" localSheetId="53" hidden="1">{#N/A,#N/A,FALSE,"т02бд"}</definedName>
    <definedName name="asasa" localSheetId="54" hidden="1">{#N/A,#N/A,FALSE,"т02бд"}</definedName>
    <definedName name="asasa" localSheetId="55" hidden="1">{#N/A,#N/A,FALSE,"т02бд"}</definedName>
    <definedName name="asasa" localSheetId="56" hidden="1">{#N/A,#N/A,FALSE,"т02бд"}</definedName>
    <definedName name="asasa" localSheetId="57" hidden="1">{#N/A,#N/A,FALSE,"т02бд"}</definedName>
    <definedName name="asasa" localSheetId="58" hidden="1">{#N/A,#N/A,FALSE,"т02бд"}</definedName>
    <definedName name="asasa" localSheetId="64" hidden="1">{#N/A,#N/A,FALSE,"т02бд"}</definedName>
    <definedName name="asasa" localSheetId="66" hidden="1">{#N/A,#N/A,FALSE,"т02бд"}</definedName>
    <definedName name="asasa" localSheetId="68" hidden="1">{#N/A,#N/A,FALSE,"т02бд"}</definedName>
    <definedName name="asasa" localSheetId="69" hidden="1">{#N/A,#N/A,FALSE,"т02бд"}</definedName>
    <definedName name="asasa" localSheetId="70" hidden="1">{#N/A,#N/A,FALSE,"т02бд"}</definedName>
    <definedName name="asasa" localSheetId="71" hidden="1">{#N/A,#N/A,FALSE,"т02бд"}</definedName>
    <definedName name="asasa" localSheetId="79" hidden="1">{#N/A,#N/A,FALSE,"т02бд"}</definedName>
    <definedName name="asasa" localSheetId="80" hidden="1">{#N/A,#N/A,FALSE,"т02бд"}</definedName>
    <definedName name="asasa" localSheetId="84" hidden="1">{#N/A,#N/A,FALSE,"т02бд"}</definedName>
    <definedName name="asasa" localSheetId="86" hidden="1">{#N/A,#N/A,FALSE,"т02бд"}</definedName>
    <definedName name="asasa" localSheetId="87" hidden="1">{#N/A,#N/A,FALSE,"т02бд"}</definedName>
    <definedName name="asasa" localSheetId="88" hidden="1">{#N/A,#N/A,FALSE,"т02бд"}</definedName>
    <definedName name="asasa" localSheetId="89" hidden="1">{#N/A,#N/A,FALSE,"т02бд"}</definedName>
    <definedName name="asasa" localSheetId="90" hidden="1">{#N/A,#N/A,FALSE,"т02бд"}</definedName>
    <definedName name="asasa" localSheetId="11" hidden="1">{#N/A,#N/A,FALSE,"т02бд"}</definedName>
    <definedName name="asasa" localSheetId="13" hidden="1">{#N/A,#N/A,FALSE,"т02бд"}</definedName>
    <definedName name="asasa" localSheetId="14" hidden="1">{#N/A,#N/A,FALSE,"т02бд"}</definedName>
    <definedName name="asasa" localSheetId="62" hidden="1">{#N/A,#N/A,FALSE,"т02бд"}</definedName>
    <definedName name="asasa" localSheetId="47" hidden="1">{#N/A,#N/A,FALSE,"т02бд"}</definedName>
    <definedName name="asasa" localSheetId="48" hidden="1">{#N/A,#N/A,FALSE,"т02бд"}</definedName>
    <definedName name="asasa" hidden="1">{#N/A,#N/A,FALSE,"т02бд"}</definedName>
    <definedName name="asasa_2" localSheetId="1" hidden="1">{#N/A,#N/A,FALSE,"т02бд"}</definedName>
    <definedName name="asasa_2" localSheetId="25" hidden="1">{#N/A,#N/A,FALSE,"т02бд"}</definedName>
    <definedName name="asasa_2" localSheetId="26" hidden="1">{#N/A,#N/A,FALSE,"т02бд"}</definedName>
    <definedName name="asasa_2" localSheetId="27" hidden="1">{#N/A,#N/A,FALSE,"т02бд"}</definedName>
    <definedName name="asasa_2" localSheetId="28" hidden="1">{#N/A,#N/A,FALSE,"т02бд"}</definedName>
    <definedName name="asasa_2" localSheetId="29" hidden="1">{#N/A,#N/A,FALSE,"т02бд"}</definedName>
    <definedName name="asasa_2" localSheetId="30" hidden="1">{#N/A,#N/A,FALSE,"т02бд"}</definedName>
    <definedName name="asasa_2" localSheetId="31" hidden="1">{#N/A,#N/A,FALSE,"т02бд"}</definedName>
    <definedName name="asasa_2" localSheetId="32" hidden="1">{#N/A,#N/A,FALSE,"т02бд"}</definedName>
    <definedName name="asasa_2" localSheetId="33" hidden="1">{#N/A,#N/A,FALSE,"т02бд"}</definedName>
    <definedName name="asasa_2" localSheetId="41" hidden="1">{#N/A,#N/A,FALSE,"т02бд"}</definedName>
    <definedName name="asasa_2" localSheetId="43" hidden="1">{#N/A,#N/A,FALSE,"т02бд"}</definedName>
    <definedName name="asasa_2" localSheetId="49" hidden="1">{#N/A,#N/A,FALSE,"т02бд"}</definedName>
    <definedName name="asasa_2" localSheetId="54" hidden="1">{#N/A,#N/A,FALSE,"т02бд"}</definedName>
    <definedName name="asasa_2" localSheetId="55" hidden="1">{#N/A,#N/A,FALSE,"т02бд"}</definedName>
    <definedName name="asasa_2" localSheetId="56" hidden="1">{#N/A,#N/A,FALSE,"т02бд"}</definedName>
    <definedName name="asasa_2" localSheetId="57" hidden="1">{#N/A,#N/A,FALSE,"т02бд"}</definedName>
    <definedName name="asasa_2" localSheetId="58" hidden="1">{#N/A,#N/A,FALSE,"т02бд"}</definedName>
    <definedName name="asasa_2" localSheetId="68" hidden="1">{#N/A,#N/A,FALSE,"т02бд"}</definedName>
    <definedName name="asasa_2" localSheetId="80" hidden="1">{#N/A,#N/A,FALSE,"т02бд"}</definedName>
    <definedName name="asasa_2" localSheetId="84" hidden="1">{#N/A,#N/A,FALSE,"т02бд"}</definedName>
    <definedName name="asasa_2" localSheetId="88" hidden="1">{#N/A,#N/A,FALSE,"т02бд"}</definedName>
    <definedName name="asasa_2" localSheetId="11" hidden="1">{#N/A,#N/A,FALSE,"т02бд"}</definedName>
    <definedName name="asasa_2" localSheetId="47" hidden="1">{#N/A,#N/A,FALSE,"т02бд"}</definedName>
    <definedName name="asasa_2" localSheetId="48" hidden="1">{#N/A,#N/A,FALSE,"т02бд"}</definedName>
    <definedName name="asasa_2" hidden="1">{#N/A,#N/A,FALSE,"т02бд"}</definedName>
    <definedName name="asasa_2_1" localSheetId="1" hidden="1">{#N/A,#N/A,FALSE,"т02бд"}</definedName>
    <definedName name="asasa_2_1" localSheetId="25" hidden="1">{#N/A,#N/A,FALSE,"т02бд"}</definedName>
    <definedName name="asasa_2_1" localSheetId="26" hidden="1">{#N/A,#N/A,FALSE,"т02бд"}</definedName>
    <definedName name="asasa_2_1" localSheetId="27" hidden="1">{#N/A,#N/A,FALSE,"т02бд"}</definedName>
    <definedName name="asasa_2_1" localSheetId="28" hidden="1">{#N/A,#N/A,FALSE,"т02бд"}</definedName>
    <definedName name="asasa_2_1" localSheetId="29" hidden="1">{#N/A,#N/A,FALSE,"т02бд"}</definedName>
    <definedName name="asasa_2_1" localSheetId="30" hidden="1">{#N/A,#N/A,FALSE,"т02бд"}</definedName>
    <definedName name="asasa_2_1" localSheetId="31" hidden="1">{#N/A,#N/A,FALSE,"т02бд"}</definedName>
    <definedName name="asasa_2_1" localSheetId="32" hidden="1">{#N/A,#N/A,FALSE,"т02бд"}</definedName>
    <definedName name="asasa_2_1" localSheetId="33" hidden="1">{#N/A,#N/A,FALSE,"т02бд"}</definedName>
    <definedName name="asasa_2_1" localSheetId="41" hidden="1">{#N/A,#N/A,FALSE,"т02бд"}</definedName>
    <definedName name="asasa_2_1" localSheetId="43" hidden="1">{#N/A,#N/A,FALSE,"т02бд"}</definedName>
    <definedName name="asasa_2_1" localSheetId="49" hidden="1">{#N/A,#N/A,FALSE,"т02бд"}</definedName>
    <definedName name="asasa_2_1" localSheetId="54" hidden="1">{#N/A,#N/A,FALSE,"т02бд"}</definedName>
    <definedName name="asasa_2_1" localSheetId="55" hidden="1">{#N/A,#N/A,FALSE,"т02бд"}</definedName>
    <definedName name="asasa_2_1" localSheetId="56" hidden="1">{#N/A,#N/A,FALSE,"т02бд"}</definedName>
    <definedName name="asasa_2_1" localSheetId="57" hidden="1">{#N/A,#N/A,FALSE,"т02бд"}</definedName>
    <definedName name="asasa_2_1" localSheetId="58" hidden="1">{#N/A,#N/A,FALSE,"т02бд"}</definedName>
    <definedName name="asasa_2_1" localSheetId="68" hidden="1">{#N/A,#N/A,FALSE,"т02бд"}</definedName>
    <definedName name="asasa_2_1" localSheetId="80" hidden="1">{#N/A,#N/A,FALSE,"т02бд"}</definedName>
    <definedName name="asasa_2_1" localSheetId="84" hidden="1">{#N/A,#N/A,FALSE,"т02бд"}</definedName>
    <definedName name="asasa_2_1" localSheetId="88" hidden="1">{#N/A,#N/A,FALSE,"т02бд"}</definedName>
    <definedName name="asasa_2_1" localSheetId="11" hidden="1">{#N/A,#N/A,FALSE,"т02бд"}</definedName>
    <definedName name="asasa_2_1" localSheetId="47" hidden="1">{#N/A,#N/A,FALSE,"т02бд"}</definedName>
    <definedName name="asasa_2_1" localSheetId="48" hidden="1">{#N/A,#N/A,FALSE,"т02бд"}</definedName>
    <definedName name="asasa_2_1" hidden="1">{#N/A,#N/A,FALSE,"т02бд"}</definedName>
    <definedName name="asf" localSheetId="1" hidden="1">{#N/A,#N/A,FALSE,"т02бд"}</definedName>
    <definedName name="asf" localSheetId="2" hidden="1">{#N/A,#N/A,FALSE,"т02бд"}</definedName>
    <definedName name="asf" localSheetId="17" hidden="1">{#N/A,#N/A,FALSE,"т02бд"}</definedName>
    <definedName name="asf" localSheetId="20" hidden="1">{#N/A,#N/A,FALSE,"т02бд"}</definedName>
    <definedName name="asf" localSheetId="22" hidden="1">{#N/A,#N/A,FALSE,"т02бд"}</definedName>
    <definedName name="asf" localSheetId="23" hidden="1">{#N/A,#N/A,FALSE,"т02бд"}</definedName>
    <definedName name="asf" localSheetId="24" hidden="1">{#N/A,#N/A,FALSE,"т02бд"}</definedName>
    <definedName name="asf" localSheetId="25" hidden="1">{#N/A,#N/A,FALSE,"т02бд"}</definedName>
    <definedName name="asf" localSheetId="26" hidden="1">{#N/A,#N/A,FALSE,"т02бд"}</definedName>
    <definedName name="asf" localSheetId="27" hidden="1">{#N/A,#N/A,FALSE,"т02бд"}</definedName>
    <definedName name="asf" localSheetId="28" hidden="1">{#N/A,#N/A,FALSE,"т02бд"}</definedName>
    <definedName name="asf" localSheetId="29" hidden="1">{#N/A,#N/A,FALSE,"т02бд"}</definedName>
    <definedName name="asf" localSheetId="30" hidden="1">{#N/A,#N/A,FALSE,"т02бд"}</definedName>
    <definedName name="asf" localSheetId="31" hidden="1">{#N/A,#N/A,FALSE,"т02бд"}</definedName>
    <definedName name="asf" localSheetId="32" hidden="1">{#N/A,#N/A,FALSE,"т02бд"}</definedName>
    <definedName name="asf" localSheetId="33" hidden="1">{#N/A,#N/A,FALSE,"т02бд"}</definedName>
    <definedName name="asf" localSheetId="41" hidden="1">{#N/A,#N/A,FALSE,"т02бд"}</definedName>
    <definedName name="asf" localSheetId="43" hidden="1">{#N/A,#N/A,FALSE,"т02бд"}</definedName>
    <definedName name="asf" localSheetId="49" hidden="1">{#N/A,#N/A,FALSE,"т02бд"}</definedName>
    <definedName name="asf" localSheetId="50" hidden="1">{#N/A,#N/A,FALSE,"т02бд"}</definedName>
    <definedName name="asf" localSheetId="51" hidden="1">{#N/A,#N/A,FALSE,"т02бд"}</definedName>
    <definedName name="asf" localSheetId="52" hidden="1">{#N/A,#N/A,FALSE,"т02бд"}</definedName>
    <definedName name="asf" localSheetId="53" hidden="1">{#N/A,#N/A,FALSE,"т02бд"}</definedName>
    <definedName name="asf" localSheetId="54" hidden="1">{#N/A,#N/A,FALSE,"т02бд"}</definedName>
    <definedName name="asf" localSheetId="55" hidden="1">{#N/A,#N/A,FALSE,"т02бд"}</definedName>
    <definedName name="asf" localSheetId="56" hidden="1">{#N/A,#N/A,FALSE,"т02бд"}</definedName>
    <definedName name="asf" localSheetId="57" hidden="1">{#N/A,#N/A,FALSE,"т02бд"}</definedName>
    <definedName name="asf" localSheetId="58" hidden="1">{#N/A,#N/A,FALSE,"т02бд"}</definedName>
    <definedName name="asf" localSheetId="64" hidden="1">{#N/A,#N/A,FALSE,"т02бд"}</definedName>
    <definedName name="asf" localSheetId="66" hidden="1">{#N/A,#N/A,FALSE,"т02бд"}</definedName>
    <definedName name="asf" localSheetId="68" hidden="1">{#N/A,#N/A,FALSE,"т02бд"}</definedName>
    <definedName name="asf" localSheetId="69" hidden="1">{#N/A,#N/A,FALSE,"т02бд"}</definedName>
    <definedName name="asf" localSheetId="70" hidden="1">{#N/A,#N/A,FALSE,"т02бд"}</definedName>
    <definedName name="asf" localSheetId="71" hidden="1">{#N/A,#N/A,FALSE,"т02бд"}</definedName>
    <definedName name="asf" localSheetId="79" hidden="1">{#N/A,#N/A,FALSE,"т02бд"}</definedName>
    <definedName name="asf" localSheetId="80" hidden="1">{#N/A,#N/A,FALSE,"т02бд"}</definedName>
    <definedName name="asf" localSheetId="84" hidden="1">{#N/A,#N/A,FALSE,"т02бд"}</definedName>
    <definedName name="asf" localSheetId="86" hidden="1">{#N/A,#N/A,FALSE,"т02бд"}</definedName>
    <definedName name="asf" localSheetId="87" hidden="1">{#N/A,#N/A,FALSE,"т02бд"}</definedName>
    <definedName name="asf" localSheetId="88" hidden="1">{#N/A,#N/A,FALSE,"т02бд"}</definedName>
    <definedName name="asf" localSheetId="89" hidden="1">{#N/A,#N/A,FALSE,"т02бд"}</definedName>
    <definedName name="asf" localSheetId="11" hidden="1">{#N/A,#N/A,FALSE,"т02бд"}</definedName>
    <definedName name="asf" localSheetId="13" hidden="1">{#N/A,#N/A,FALSE,"т02бд"}</definedName>
    <definedName name="asf" localSheetId="14" hidden="1">{#N/A,#N/A,FALSE,"т02бд"}</definedName>
    <definedName name="asf" localSheetId="62" hidden="1">{#N/A,#N/A,FALSE,"т02бд"}</definedName>
    <definedName name="asf" localSheetId="47" hidden="1">{#N/A,#N/A,FALSE,"т02бд"}</definedName>
    <definedName name="asf" localSheetId="48" hidden="1">{#N/A,#N/A,FALSE,"т02бд"}</definedName>
    <definedName name="asf" hidden="1">{#N/A,#N/A,FALSE,"т02бд"}</definedName>
    <definedName name="asf_2" localSheetId="1" hidden="1">{#N/A,#N/A,FALSE,"т02бд"}</definedName>
    <definedName name="asf_2" localSheetId="25" hidden="1">{#N/A,#N/A,FALSE,"т02бд"}</definedName>
    <definedName name="asf_2" localSheetId="26" hidden="1">{#N/A,#N/A,FALSE,"т02бд"}</definedName>
    <definedName name="asf_2" localSheetId="27" hidden="1">{#N/A,#N/A,FALSE,"т02бд"}</definedName>
    <definedName name="asf_2" localSheetId="28" hidden="1">{#N/A,#N/A,FALSE,"т02бд"}</definedName>
    <definedName name="asf_2" localSheetId="29" hidden="1">{#N/A,#N/A,FALSE,"т02бд"}</definedName>
    <definedName name="asf_2" localSheetId="30" hidden="1">{#N/A,#N/A,FALSE,"т02бд"}</definedName>
    <definedName name="asf_2" localSheetId="31" hidden="1">{#N/A,#N/A,FALSE,"т02бд"}</definedName>
    <definedName name="asf_2" localSheetId="32" hidden="1">{#N/A,#N/A,FALSE,"т02бд"}</definedName>
    <definedName name="asf_2" localSheetId="33" hidden="1">{#N/A,#N/A,FALSE,"т02бд"}</definedName>
    <definedName name="asf_2" localSheetId="41" hidden="1">{#N/A,#N/A,FALSE,"т02бд"}</definedName>
    <definedName name="asf_2" localSheetId="43" hidden="1">{#N/A,#N/A,FALSE,"т02бд"}</definedName>
    <definedName name="asf_2" localSheetId="49" hidden="1">{#N/A,#N/A,FALSE,"т02бд"}</definedName>
    <definedName name="asf_2" localSheetId="54" hidden="1">{#N/A,#N/A,FALSE,"т02бд"}</definedName>
    <definedName name="asf_2" localSheetId="55" hidden="1">{#N/A,#N/A,FALSE,"т02бд"}</definedName>
    <definedName name="asf_2" localSheetId="56" hidden="1">{#N/A,#N/A,FALSE,"т02бд"}</definedName>
    <definedName name="asf_2" localSheetId="57" hidden="1">{#N/A,#N/A,FALSE,"т02бд"}</definedName>
    <definedName name="asf_2" localSheetId="58" hidden="1">{#N/A,#N/A,FALSE,"т02бд"}</definedName>
    <definedName name="asf_2" localSheetId="68" hidden="1">{#N/A,#N/A,FALSE,"т02бд"}</definedName>
    <definedName name="asf_2" localSheetId="80" hidden="1">{#N/A,#N/A,FALSE,"т02бд"}</definedName>
    <definedName name="asf_2" localSheetId="84" hidden="1">{#N/A,#N/A,FALSE,"т02бд"}</definedName>
    <definedName name="asf_2" localSheetId="88" hidden="1">{#N/A,#N/A,FALSE,"т02бд"}</definedName>
    <definedName name="asf_2" localSheetId="11" hidden="1">{#N/A,#N/A,FALSE,"т02бд"}</definedName>
    <definedName name="asf_2" localSheetId="47" hidden="1">{#N/A,#N/A,FALSE,"т02бд"}</definedName>
    <definedName name="asf_2" localSheetId="48" hidden="1">{#N/A,#N/A,FALSE,"т02бд"}</definedName>
    <definedName name="asf_2" hidden="1">{#N/A,#N/A,FALSE,"т02бд"}</definedName>
    <definedName name="asf_2_1" localSheetId="1" hidden="1">{#N/A,#N/A,FALSE,"т02бд"}</definedName>
    <definedName name="asf_2_1" localSheetId="25" hidden="1">{#N/A,#N/A,FALSE,"т02бд"}</definedName>
    <definedName name="asf_2_1" localSheetId="26" hidden="1">{#N/A,#N/A,FALSE,"т02бд"}</definedName>
    <definedName name="asf_2_1" localSheetId="27" hidden="1">{#N/A,#N/A,FALSE,"т02бд"}</definedName>
    <definedName name="asf_2_1" localSheetId="28" hidden="1">{#N/A,#N/A,FALSE,"т02бд"}</definedName>
    <definedName name="asf_2_1" localSheetId="29" hidden="1">{#N/A,#N/A,FALSE,"т02бд"}</definedName>
    <definedName name="asf_2_1" localSheetId="30" hidden="1">{#N/A,#N/A,FALSE,"т02бд"}</definedName>
    <definedName name="asf_2_1" localSheetId="31" hidden="1">{#N/A,#N/A,FALSE,"т02бд"}</definedName>
    <definedName name="asf_2_1" localSheetId="32" hidden="1">{#N/A,#N/A,FALSE,"т02бд"}</definedName>
    <definedName name="asf_2_1" localSheetId="33" hidden="1">{#N/A,#N/A,FALSE,"т02бд"}</definedName>
    <definedName name="asf_2_1" localSheetId="41" hidden="1">{#N/A,#N/A,FALSE,"т02бд"}</definedName>
    <definedName name="asf_2_1" localSheetId="43" hidden="1">{#N/A,#N/A,FALSE,"т02бд"}</definedName>
    <definedName name="asf_2_1" localSheetId="49" hidden="1">{#N/A,#N/A,FALSE,"т02бд"}</definedName>
    <definedName name="asf_2_1" localSheetId="54" hidden="1">{#N/A,#N/A,FALSE,"т02бд"}</definedName>
    <definedName name="asf_2_1" localSheetId="55" hidden="1">{#N/A,#N/A,FALSE,"т02бд"}</definedName>
    <definedName name="asf_2_1" localSheetId="56" hidden="1">{#N/A,#N/A,FALSE,"т02бд"}</definedName>
    <definedName name="asf_2_1" localSheetId="57" hidden="1">{#N/A,#N/A,FALSE,"т02бд"}</definedName>
    <definedName name="asf_2_1" localSheetId="58" hidden="1">{#N/A,#N/A,FALSE,"т02бд"}</definedName>
    <definedName name="asf_2_1" localSheetId="68" hidden="1">{#N/A,#N/A,FALSE,"т02бд"}</definedName>
    <definedName name="asf_2_1" localSheetId="80" hidden="1">{#N/A,#N/A,FALSE,"т02бд"}</definedName>
    <definedName name="asf_2_1" localSheetId="84" hidden="1">{#N/A,#N/A,FALSE,"т02бд"}</definedName>
    <definedName name="asf_2_1" localSheetId="88" hidden="1">{#N/A,#N/A,FALSE,"т02бд"}</definedName>
    <definedName name="asf_2_1" localSheetId="11" hidden="1">{#N/A,#N/A,FALSE,"т02бд"}</definedName>
    <definedName name="asf_2_1" localSheetId="47" hidden="1">{#N/A,#N/A,FALSE,"т02бд"}</definedName>
    <definedName name="asf_2_1" localSheetId="48" hidden="1">{#N/A,#N/A,FALSE,"т02бд"}</definedName>
    <definedName name="asf_2_1" hidden="1">{#N/A,#N/A,FALSE,"т02бд"}</definedName>
    <definedName name="asfasg" localSheetId="1" hidden="1">{#N/A,#N/A,FALSE,"т02бд"}</definedName>
    <definedName name="asfasg" localSheetId="2" hidden="1">{#N/A,#N/A,FALSE,"т02бд"}</definedName>
    <definedName name="asfasg" localSheetId="17" hidden="1">{#N/A,#N/A,FALSE,"т02бд"}</definedName>
    <definedName name="asfasg" localSheetId="20" hidden="1">{#N/A,#N/A,FALSE,"т02бд"}</definedName>
    <definedName name="asfasg" localSheetId="22" hidden="1">{#N/A,#N/A,FALSE,"т02бд"}</definedName>
    <definedName name="asfasg" localSheetId="23" hidden="1">{#N/A,#N/A,FALSE,"т02бд"}</definedName>
    <definedName name="asfasg" localSheetId="24" hidden="1">{#N/A,#N/A,FALSE,"т02бд"}</definedName>
    <definedName name="asfasg" localSheetId="25" hidden="1">{#N/A,#N/A,FALSE,"т02бд"}</definedName>
    <definedName name="asfasg" localSheetId="26" hidden="1">{#N/A,#N/A,FALSE,"т02бд"}</definedName>
    <definedName name="asfasg" localSheetId="27" hidden="1">{#N/A,#N/A,FALSE,"т02бд"}</definedName>
    <definedName name="asfasg" localSheetId="28" hidden="1">{#N/A,#N/A,FALSE,"т02бд"}</definedName>
    <definedName name="asfasg" localSheetId="29" hidden="1">{#N/A,#N/A,FALSE,"т02бд"}</definedName>
    <definedName name="asfasg" localSheetId="30" hidden="1">{#N/A,#N/A,FALSE,"т02бд"}</definedName>
    <definedName name="asfasg" localSheetId="31" hidden="1">{#N/A,#N/A,FALSE,"т02бд"}</definedName>
    <definedName name="asfasg" localSheetId="32" hidden="1">{#N/A,#N/A,FALSE,"т02бд"}</definedName>
    <definedName name="asfasg" localSheetId="33" hidden="1">{#N/A,#N/A,FALSE,"т02бд"}</definedName>
    <definedName name="asfasg" localSheetId="41" hidden="1">{#N/A,#N/A,FALSE,"т02бд"}</definedName>
    <definedName name="asfasg" localSheetId="43" hidden="1">{#N/A,#N/A,FALSE,"т02бд"}</definedName>
    <definedName name="asfasg" localSheetId="49" hidden="1">{#N/A,#N/A,FALSE,"т02бд"}</definedName>
    <definedName name="asfasg" localSheetId="50" hidden="1">{#N/A,#N/A,FALSE,"т02бд"}</definedName>
    <definedName name="asfasg" localSheetId="51" hidden="1">{#N/A,#N/A,FALSE,"т02бд"}</definedName>
    <definedName name="asfasg" localSheetId="52" hidden="1">{#N/A,#N/A,FALSE,"т02бд"}</definedName>
    <definedName name="asfasg" localSheetId="53" hidden="1">{#N/A,#N/A,FALSE,"т02бд"}</definedName>
    <definedName name="asfasg" localSheetId="54" hidden="1">{#N/A,#N/A,FALSE,"т02бд"}</definedName>
    <definedName name="asfasg" localSheetId="55" hidden="1">{#N/A,#N/A,FALSE,"т02бд"}</definedName>
    <definedName name="asfasg" localSheetId="56" hidden="1">{#N/A,#N/A,FALSE,"т02бд"}</definedName>
    <definedName name="asfasg" localSheetId="57" hidden="1">{#N/A,#N/A,FALSE,"т02бд"}</definedName>
    <definedName name="asfasg" localSheetId="58" hidden="1">{#N/A,#N/A,FALSE,"т02бд"}</definedName>
    <definedName name="asfasg" localSheetId="64" hidden="1">{#N/A,#N/A,FALSE,"т02бд"}</definedName>
    <definedName name="asfasg" localSheetId="66" hidden="1">{#N/A,#N/A,FALSE,"т02бд"}</definedName>
    <definedName name="asfasg" localSheetId="68" hidden="1">{#N/A,#N/A,FALSE,"т02бд"}</definedName>
    <definedName name="asfasg" localSheetId="69" hidden="1">{#N/A,#N/A,FALSE,"т02бд"}</definedName>
    <definedName name="asfasg" localSheetId="70" hidden="1">{#N/A,#N/A,FALSE,"т02бд"}</definedName>
    <definedName name="asfasg" localSheetId="71" hidden="1">{#N/A,#N/A,FALSE,"т02бд"}</definedName>
    <definedName name="asfasg" localSheetId="79" hidden="1">{#N/A,#N/A,FALSE,"т02бд"}</definedName>
    <definedName name="asfasg" localSheetId="80" hidden="1">{#N/A,#N/A,FALSE,"т02бд"}</definedName>
    <definedName name="asfasg" localSheetId="84" hidden="1">{#N/A,#N/A,FALSE,"т02бд"}</definedName>
    <definedName name="asfasg" localSheetId="86" hidden="1">{#N/A,#N/A,FALSE,"т02бд"}</definedName>
    <definedName name="asfasg" localSheetId="87" hidden="1">{#N/A,#N/A,FALSE,"т02бд"}</definedName>
    <definedName name="asfasg" localSheetId="88" hidden="1">{#N/A,#N/A,FALSE,"т02бд"}</definedName>
    <definedName name="asfasg" localSheetId="89" hidden="1">{#N/A,#N/A,FALSE,"т02бд"}</definedName>
    <definedName name="asfasg" localSheetId="11" hidden="1">{#N/A,#N/A,FALSE,"т02бд"}</definedName>
    <definedName name="asfasg" localSheetId="13" hidden="1">{#N/A,#N/A,FALSE,"т02бд"}</definedName>
    <definedName name="asfasg" localSheetId="14" hidden="1">{#N/A,#N/A,FALSE,"т02бд"}</definedName>
    <definedName name="asfasg" localSheetId="62" hidden="1">{#N/A,#N/A,FALSE,"т02бд"}</definedName>
    <definedName name="asfasg" localSheetId="47" hidden="1">{#N/A,#N/A,FALSE,"т02бд"}</definedName>
    <definedName name="asfasg" localSheetId="48" hidden="1">{#N/A,#N/A,FALSE,"т02бд"}</definedName>
    <definedName name="asfasg" hidden="1">{#N/A,#N/A,FALSE,"т02бд"}</definedName>
    <definedName name="asfasg_2" localSheetId="1" hidden="1">{#N/A,#N/A,FALSE,"т02бд"}</definedName>
    <definedName name="asfasg_2" localSheetId="25" hidden="1">{#N/A,#N/A,FALSE,"т02бд"}</definedName>
    <definedName name="asfasg_2" localSheetId="26" hidden="1">{#N/A,#N/A,FALSE,"т02бд"}</definedName>
    <definedName name="asfasg_2" localSheetId="27" hidden="1">{#N/A,#N/A,FALSE,"т02бд"}</definedName>
    <definedName name="asfasg_2" localSheetId="28" hidden="1">{#N/A,#N/A,FALSE,"т02бд"}</definedName>
    <definedName name="asfasg_2" localSheetId="29" hidden="1">{#N/A,#N/A,FALSE,"т02бд"}</definedName>
    <definedName name="asfasg_2" localSheetId="30" hidden="1">{#N/A,#N/A,FALSE,"т02бд"}</definedName>
    <definedName name="asfasg_2" localSheetId="31" hidden="1">{#N/A,#N/A,FALSE,"т02бд"}</definedName>
    <definedName name="asfasg_2" localSheetId="32" hidden="1">{#N/A,#N/A,FALSE,"т02бд"}</definedName>
    <definedName name="asfasg_2" localSheetId="33" hidden="1">{#N/A,#N/A,FALSE,"т02бд"}</definedName>
    <definedName name="asfasg_2" localSheetId="41" hidden="1">{#N/A,#N/A,FALSE,"т02бд"}</definedName>
    <definedName name="asfasg_2" localSheetId="43" hidden="1">{#N/A,#N/A,FALSE,"т02бд"}</definedName>
    <definedName name="asfasg_2" localSheetId="49" hidden="1">{#N/A,#N/A,FALSE,"т02бд"}</definedName>
    <definedName name="asfasg_2" localSheetId="54" hidden="1">{#N/A,#N/A,FALSE,"т02бд"}</definedName>
    <definedName name="asfasg_2" localSheetId="55" hidden="1">{#N/A,#N/A,FALSE,"т02бд"}</definedName>
    <definedName name="asfasg_2" localSheetId="56" hidden="1">{#N/A,#N/A,FALSE,"т02бд"}</definedName>
    <definedName name="asfasg_2" localSheetId="57" hidden="1">{#N/A,#N/A,FALSE,"т02бд"}</definedName>
    <definedName name="asfasg_2" localSheetId="58" hidden="1">{#N/A,#N/A,FALSE,"т02бд"}</definedName>
    <definedName name="asfasg_2" localSheetId="68" hidden="1">{#N/A,#N/A,FALSE,"т02бд"}</definedName>
    <definedName name="asfasg_2" localSheetId="80" hidden="1">{#N/A,#N/A,FALSE,"т02бд"}</definedName>
    <definedName name="asfasg_2" localSheetId="84" hidden="1">{#N/A,#N/A,FALSE,"т02бд"}</definedName>
    <definedName name="asfasg_2" localSheetId="88" hidden="1">{#N/A,#N/A,FALSE,"т02бд"}</definedName>
    <definedName name="asfasg_2" localSheetId="11" hidden="1">{#N/A,#N/A,FALSE,"т02бд"}</definedName>
    <definedName name="asfasg_2" localSheetId="47" hidden="1">{#N/A,#N/A,FALSE,"т02бд"}</definedName>
    <definedName name="asfasg_2" localSheetId="48" hidden="1">{#N/A,#N/A,FALSE,"т02бд"}</definedName>
    <definedName name="asfasg_2" hidden="1">{#N/A,#N/A,FALSE,"т02бд"}</definedName>
    <definedName name="asfasg_2_1" localSheetId="1" hidden="1">{#N/A,#N/A,FALSE,"т02бд"}</definedName>
    <definedName name="asfasg_2_1" localSheetId="25" hidden="1">{#N/A,#N/A,FALSE,"т02бд"}</definedName>
    <definedName name="asfasg_2_1" localSheetId="26" hidden="1">{#N/A,#N/A,FALSE,"т02бд"}</definedName>
    <definedName name="asfasg_2_1" localSheetId="27" hidden="1">{#N/A,#N/A,FALSE,"т02бд"}</definedName>
    <definedName name="asfasg_2_1" localSheetId="28" hidden="1">{#N/A,#N/A,FALSE,"т02бд"}</definedName>
    <definedName name="asfasg_2_1" localSheetId="29" hidden="1">{#N/A,#N/A,FALSE,"т02бд"}</definedName>
    <definedName name="asfasg_2_1" localSheetId="30" hidden="1">{#N/A,#N/A,FALSE,"т02бд"}</definedName>
    <definedName name="asfasg_2_1" localSheetId="31" hidden="1">{#N/A,#N/A,FALSE,"т02бд"}</definedName>
    <definedName name="asfasg_2_1" localSheetId="32" hidden="1">{#N/A,#N/A,FALSE,"т02бд"}</definedName>
    <definedName name="asfasg_2_1" localSheetId="33" hidden="1">{#N/A,#N/A,FALSE,"т02бд"}</definedName>
    <definedName name="asfasg_2_1" localSheetId="41" hidden="1">{#N/A,#N/A,FALSE,"т02бд"}</definedName>
    <definedName name="asfasg_2_1" localSheetId="43" hidden="1">{#N/A,#N/A,FALSE,"т02бд"}</definedName>
    <definedName name="asfasg_2_1" localSheetId="49" hidden="1">{#N/A,#N/A,FALSE,"т02бд"}</definedName>
    <definedName name="asfasg_2_1" localSheetId="54" hidden="1">{#N/A,#N/A,FALSE,"т02бд"}</definedName>
    <definedName name="asfasg_2_1" localSheetId="55" hidden="1">{#N/A,#N/A,FALSE,"т02бд"}</definedName>
    <definedName name="asfasg_2_1" localSheetId="56" hidden="1">{#N/A,#N/A,FALSE,"т02бд"}</definedName>
    <definedName name="asfasg_2_1" localSheetId="57" hidden="1">{#N/A,#N/A,FALSE,"т02бд"}</definedName>
    <definedName name="asfasg_2_1" localSheetId="58" hidden="1">{#N/A,#N/A,FALSE,"т02бд"}</definedName>
    <definedName name="asfasg_2_1" localSheetId="68" hidden="1">{#N/A,#N/A,FALSE,"т02бд"}</definedName>
    <definedName name="asfasg_2_1" localSheetId="80" hidden="1">{#N/A,#N/A,FALSE,"т02бд"}</definedName>
    <definedName name="asfasg_2_1" localSheetId="84" hidden="1">{#N/A,#N/A,FALSE,"т02бд"}</definedName>
    <definedName name="asfasg_2_1" localSheetId="88" hidden="1">{#N/A,#N/A,FALSE,"т02бд"}</definedName>
    <definedName name="asfasg_2_1" localSheetId="11" hidden="1">{#N/A,#N/A,FALSE,"т02бд"}</definedName>
    <definedName name="asfasg_2_1" localSheetId="47" hidden="1">{#N/A,#N/A,FALSE,"т02бд"}</definedName>
    <definedName name="asfasg_2_1" localSheetId="48" hidden="1">{#N/A,#N/A,FALSE,"т02бд"}</definedName>
    <definedName name="asfasg_2_1" hidden="1">{#N/A,#N/A,FALSE,"т02бд"}</definedName>
    <definedName name="asfdasdf" localSheetId="1" hidden="1">{#N/A,#N/A,FALSE,"т04"}</definedName>
    <definedName name="asfdasdf" localSheetId="2" hidden="1">{#N/A,#N/A,FALSE,"т04"}</definedName>
    <definedName name="asfdasdf" localSheetId="17" hidden="1">{#N/A,#N/A,FALSE,"т04"}</definedName>
    <definedName name="asfdasdf" localSheetId="20" hidden="1">{#N/A,#N/A,FALSE,"т04"}</definedName>
    <definedName name="asfdasdf" localSheetId="22" hidden="1">{#N/A,#N/A,FALSE,"т04"}</definedName>
    <definedName name="asfdasdf" localSheetId="23" hidden="1">{#N/A,#N/A,FALSE,"т04"}</definedName>
    <definedName name="asfdasdf" localSheetId="24" hidden="1">{#N/A,#N/A,FALSE,"т04"}</definedName>
    <definedName name="asfdasdf" localSheetId="25" hidden="1">{#N/A,#N/A,FALSE,"т04"}</definedName>
    <definedName name="asfdasdf" localSheetId="26" hidden="1">{#N/A,#N/A,FALSE,"т04"}</definedName>
    <definedName name="asfdasdf" localSheetId="27" hidden="1">{#N/A,#N/A,FALSE,"т04"}</definedName>
    <definedName name="asfdasdf" localSheetId="28" hidden="1">{#N/A,#N/A,FALSE,"т04"}</definedName>
    <definedName name="asfdasdf" localSheetId="29" hidden="1">{#N/A,#N/A,FALSE,"т04"}</definedName>
    <definedName name="asfdasdf" localSheetId="30" hidden="1">{#N/A,#N/A,FALSE,"т04"}</definedName>
    <definedName name="asfdasdf" localSheetId="31" hidden="1">{#N/A,#N/A,FALSE,"т04"}</definedName>
    <definedName name="asfdasdf" localSheetId="32" hidden="1">{#N/A,#N/A,FALSE,"т04"}</definedName>
    <definedName name="asfdasdf" localSheetId="33" hidden="1">{#N/A,#N/A,FALSE,"т04"}</definedName>
    <definedName name="asfdasdf" localSheetId="41" hidden="1">{#N/A,#N/A,FALSE,"т04"}</definedName>
    <definedName name="asfdasdf" localSheetId="43" hidden="1">{#N/A,#N/A,FALSE,"т04"}</definedName>
    <definedName name="asfdasdf" localSheetId="49" hidden="1">{#N/A,#N/A,FALSE,"т04"}</definedName>
    <definedName name="asfdasdf" localSheetId="50" hidden="1">{#N/A,#N/A,FALSE,"т04"}</definedName>
    <definedName name="asfdasdf" localSheetId="51" hidden="1">{#N/A,#N/A,FALSE,"т04"}</definedName>
    <definedName name="asfdasdf" localSheetId="52" hidden="1">{#N/A,#N/A,FALSE,"т04"}</definedName>
    <definedName name="asfdasdf" localSheetId="53" hidden="1">{#N/A,#N/A,FALSE,"т04"}</definedName>
    <definedName name="asfdasdf" localSheetId="54" hidden="1">{#N/A,#N/A,FALSE,"т04"}</definedName>
    <definedName name="asfdasdf" localSheetId="55" hidden="1">{#N/A,#N/A,FALSE,"т04"}</definedName>
    <definedName name="asfdasdf" localSheetId="56" hidden="1">{#N/A,#N/A,FALSE,"т04"}</definedName>
    <definedName name="asfdasdf" localSheetId="57" hidden="1">{#N/A,#N/A,FALSE,"т04"}</definedName>
    <definedName name="asfdasdf" localSheetId="58" hidden="1">{#N/A,#N/A,FALSE,"т04"}</definedName>
    <definedName name="asfdasdf" localSheetId="64" hidden="1">{#N/A,#N/A,FALSE,"т04"}</definedName>
    <definedName name="asfdasdf" localSheetId="66" hidden="1">{#N/A,#N/A,FALSE,"т04"}</definedName>
    <definedName name="asfdasdf" localSheetId="68" hidden="1">{#N/A,#N/A,FALSE,"т04"}</definedName>
    <definedName name="asfdasdf" localSheetId="69" hidden="1">{#N/A,#N/A,FALSE,"т04"}</definedName>
    <definedName name="asfdasdf" localSheetId="70" hidden="1">{#N/A,#N/A,FALSE,"т04"}</definedName>
    <definedName name="asfdasdf" localSheetId="71" hidden="1">{#N/A,#N/A,FALSE,"т04"}</definedName>
    <definedName name="asfdasdf" localSheetId="79" hidden="1">{#N/A,#N/A,FALSE,"т04"}</definedName>
    <definedName name="asfdasdf" localSheetId="80" hidden="1">{#N/A,#N/A,FALSE,"т04"}</definedName>
    <definedName name="asfdasdf" localSheetId="84" hidden="1">{#N/A,#N/A,FALSE,"т04"}</definedName>
    <definedName name="asfdasdf" localSheetId="86" hidden="1">{#N/A,#N/A,FALSE,"т04"}</definedName>
    <definedName name="asfdasdf" localSheetId="87" hidden="1">{#N/A,#N/A,FALSE,"т04"}</definedName>
    <definedName name="asfdasdf" localSheetId="88" hidden="1">{#N/A,#N/A,FALSE,"т04"}</definedName>
    <definedName name="asfdasdf" localSheetId="89" hidden="1">{#N/A,#N/A,FALSE,"т04"}</definedName>
    <definedName name="asfdasdf" localSheetId="11" hidden="1">{#N/A,#N/A,FALSE,"т04"}</definedName>
    <definedName name="asfdasdf" localSheetId="13" hidden="1">{#N/A,#N/A,FALSE,"т04"}</definedName>
    <definedName name="asfdasdf" localSheetId="14" hidden="1">{#N/A,#N/A,FALSE,"т04"}</definedName>
    <definedName name="asfdasdf" localSheetId="62" hidden="1">{#N/A,#N/A,FALSE,"т04"}</definedName>
    <definedName name="asfdasdf" localSheetId="47" hidden="1">{#N/A,#N/A,FALSE,"т04"}</definedName>
    <definedName name="asfdasdf" localSheetId="48" hidden="1">{#N/A,#N/A,FALSE,"т04"}</definedName>
    <definedName name="asfdasdf" hidden="1">{#N/A,#N/A,FALSE,"т04"}</definedName>
    <definedName name="asfdasdf_2" localSheetId="1" hidden="1">{#N/A,#N/A,FALSE,"т04"}</definedName>
    <definedName name="asfdasdf_2" localSheetId="25" hidden="1">{#N/A,#N/A,FALSE,"т04"}</definedName>
    <definedName name="asfdasdf_2" localSheetId="26" hidden="1">{#N/A,#N/A,FALSE,"т04"}</definedName>
    <definedName name="asfdasdf_2" localSheetId="27" hidden="1">{#N/A,#N/A,FALSE,"т04"}</definedName>
    <definedName name="asfdasdf_2" localSheetId="28" hidden="1">{#N/A,#N/A,FALSE,"т04"}</definedName>
    <definedName name="asfdasdf_2" localSheetId="29" hidden="1">{#N/A,#N/A,FALSE,"т04"}</definedName>
    <definedName name="asfdasdf_2" localSheetId="30" hidden="1">{#N/A,#N/A,FALSE,"т04"}</definedName>
    <definedName name="asfdasdf_2" localSheetId="31" hidden="1">{#N/A,#N/A,FALSE,"т04"}</definedName>
    <definedName name="asfdasdf_2" localSheetId="32" hidden="1">{#N/A,#N/A,FALSE,"т04"}</definedName>
    <definedName name="asfdasdf_2" localSheetId="33" hidden="1">{#N/A,#N/A,FALSE,"т04"}</definedName>
    <definedName name="asfdasdf_2" localSheetId="41" hidden="1">{#N/A,#N/A,FALSE,"т04"}</definedName>
    <definedName name="asfdasdf_2" localSheetId="43" hidden="1">{#N/A,#N/A,FALSE,"т04"}</definedName>
    <definedName name="asfdasdf_2" localSheetId="49" hidden="1">{#N/A,#N/A,FALSE,"т04"}</definedName>
    <definedName name="asfdasdf_2" localSheetId="54" hidden="1">{#N/A,#N/A,FALSE,"т04"}</definedName>
    <definedName name="asfdasdf_2" localSheetId="55" hidden="1">{#N/A,#N/A,FALSE,"т04"}</definedName>
    <definedName name="asfdasdf_2" localSheetId="56" hidden="1">{#N/A,#N/A,FALSE,"т04"}</definedName>
    <definedName name="asfdasdf_2" localSheetId="57" hidden="1">{#N/A,#N/A,FALSE,"т04"}</definedName>
    <definedName name="asfdasdf_2" localSheetId="58" hidden="1">{#N/A,#N/A,FALSE,"т04"}</definedName>
    <definedName name="asfdasdf_2" localSheetId="68" hidden="1">{#N/A,#N/A,FALSE,"т04"}</definedName>
    <definedName name="asfdasdf_2" localSheetId="80" hidden="1">{#N/A,#N/A,FALSE,"т04"}</definedName>
    <definedName name="asfdasdf_2" localSheetId="84" hidden="1">{#N/A,#N/A,FALSE,"т04"}</definedName>
    <definedName name="asfdasdf_2" localSheetId="88" hidden="1">{#N/A,#N/A,FALSE,"т04"}</definedName>
    <definedName name="asfdasdf_2" localSheetId="11" hidden="1">{#N/A,#N/A,FALSE,"т04"}</definedName>
    <definedName name="asfdasdf_2" localSheetId="47" hidden="1">{#N/A,#N/A,FALSE,"т04"}</definedName>
    <definedName name="asfdasdf_2" localSheetId="48" hidden="1">{#N/A,#N/A,FALSE,"т04"}</definedName>
    <definedName name="asfdasdf_2" hidden="1">{#N/A,#N/A,FALSE,"т04"}</definedName>
    <definedName name="asfdasdf_2_1" localSheetId="1" hidden="1">{#N/A,#N/A,FALSE,"т04"}</definedName>
    <definedName name="asfdasdf_2_1" localSheetId="25" hidden="1">{#N/A,#N/A,FALSE,"т04"}</definedName>
    <definedName name="asfdasdf_2_1" localSheetId="26" hidden="1">{#N/A,#N/A,FALSE,"т04"}</definedName>
    <definedName name="asfdasdf_2_1" localSheetId="27" hidden="1">{#N/A,#N/A,FALSE,"т04"}</definedName>
    <definedName name="asfdasdf_2_1" localSheetId="28" hidden="1">{#N/A,#N/A,FALSE,"т04"}</definedName>
    <definedName name="asfdasdf_2_1" localSheetId="29" hidden="1">{#N/A,#N/A,FALSE,"т04"}</definedName>
    <definedName name="asfdasdf_2_1" localSheetId="30" hidden="1">{#N/A,#N/A,FALSE,"т04"}</definedName>
    <definedName name="asfdasdf_2_1" localSheetId="31" hidden="1">{#N/A,#N/A,FALSE,"т04"}</definedName>
    <definedName name="asfdasdf_2_1" localSheetId="32" hidden="1">{#N/A,#N/A,FALSE,"т04"}</definedName>
    <definedName name="asfdasdf_2_1" localSheetId="33" hidden="1">{#N/A,#N/A,FALSE,"т04"}</definedName>
    <definedName name="asfdasdf_2_1" localSheetId="41" hidden="1">{#N/A,#N/A,FALSE,"т04"}</definedName>
    <definedName name="asfdasdf_2_1" localSheetId="43" hidden="1">{#N/A,#N/A,FALSE,"т04"}</definedName>
    <definedName name="asfdasdf_2_1" localSheetId="49" hidden="1">{#N/A,#N/A,FALSE,"т04"}</definedName>
    <definedName name="asfdasdf_2_1" localSheetId="54" hidden="1">{#N/A,#N/A,FALSE,"т04"}</definedName>
    <definedName name="asfdasdf_2_1" localSheetId="55" hidden="1">{#N/A,#N/A,FALSE,"т04"}</definedName>
    <definedName name="asfdasdf_2_1" localSheetId="56" hidden="1">{#N/A,#N/A,FALSE,"т04"}</definedName>
    <definedName name="asfdasdf_2_1" localSheetId="57" hidden="1">{#N/A,#N/A,FALSE,"т04"}</definedName>
    <definedName name="asfdasdf_2_1" localSheetId="58" hidden="1">{#N/A,#N/A,FALSE,"т04"}</definedName>
    <definedName name="asfdasdf_2_1" localSheetId="68" hidden="1">{#N/A,#N/A,FALSE,"т04"}</definedName>
    <definedName name="asfdasdf_2_1" localSheetId="80" hidden="1">{#N/A,#N/A,FALSE,"т04"}</definedName>
    <definedName name="asfdasdf_2_1" localSheetId="84" hidden="1">{#N/A,#N/A,FALSE,"т04"}</definedName>
    <definedName name="asfdasdf_2_1" localSheetId="88" hidden="1">{#N/A,#N/A,FALSE,"т04"}</definedName>
    <definedName name="asfdasdf_2_1" localSheetId="11" hidden="1">{#N/A,#N/A,FALSE,"т04"}</definedName>
    <definedName name="asfdasdf_2_1" localSheetId="47" hidden="1">{#N/A,#N/A,FALSE,"т04"}</definedName>
    <definedName name="asfdasdf_2_1" localSheetId="48" hidden="1">{#N/A,#N/A,FALSE,"т04"}</definedName>
    <definedName name="asfdasdf_2_1" hidden="1">{#N/A,#N/A,FALSE,"т04"}</definedName>
    <definedName name="asgf" localSheetId="1" hidden="1">{#N/A,#N/A,FALSE,"т02бд"}</definedName>
    <definedName name="asgf" localSheetId="2" hidden="1">{#N/A,#N/A,FALSE,"т02бд"}</definedName>
    <definedName name="asgf" localSheetId="17" hidden="1">{#N/A,#N/A,FALSE,"т02бд"}</definedName>
    <definedName name="asgf" localSheetId="20" hidden="1">{#N/A,#N/A,FALSE,"т02бд"}</definedName>
    <definedName name="asgf" localSheetId="22" hidden="1">{#N/A,#N/A,FALSE,"т02бд"}</definedName>
    <definedName name="asgf" localSheetId="23" hidden="1">{#N/A,#N/A,FALSE,"т02бд"}</definedName>
    <definedName name="asgf" localSheetId="24" hidden="1">{#N/A,#N/A,FALSE,"т02бд"}</definedName>
    <definedName name="asgf" localSheetId="25" hidden="1">{#N/A,#N/A,FALSE,"т02бд"}</definedName>
    <definedName name="asgf" localSheetId="26" hidden="1">{#N/A,#N/A,FALSE,"т02бд"}</definedName>
    <definedName name="asgf" localSheetId="27" hidden="1">{#N/A,#N/A,FALSE,"т02бд"}</definedName>
    <definedName name="asgf" localSheetId="28" hidden="1">{#N/A,#N/A,FALSE,"т02бд"}</definedName>
    <definedName name="asgf" localSheetId="29" hidden="1">{#N/A,#N/A,FALSE,"т02бд"}</definedName>
    <definedName name="asgf" localSheetId="30" hidden="1">{#N/A,#N/A,FALSE,"т02бд"}</definedName>
    <definedName name="asgf" localSheetId="31" hidden="1">{#N/A,#N/A,FALSE,"т02бд"}</definedName>
    <definedName name="asgf" localSheetId="32" hidden="1">{#N/A,#N/A,FALSE,"т02бд"}</definedName>
    <definedName name="asgf" localSheetId="33" hidden="1">{#N/A,#N/A,FALSE,"т02бд"}</definedName>
    <definedName name="asgf" localSheetId="41" hidden="1">{#N/A,#N/A,FALSE,"т02бд"}</definedName>
    <definedName name="asgf" localSheetId="43" hidden="1">{#N/A,#N/A,FALSE,"т02бд"}</definedName>
    <definedName name="asgf" localSheetId="49" hidden="1">{#N/A,#N/A,FALSE,"т02бд"}</definedName>
    <definedName name="asgf" localSheetId="50" hidden="1">{#N/A,#N/A,FALSE,"т02бд"}</definedName>
    <definedName name="asgf" localSheetId="51" hidden="1">{#N/A,#N/A,FALSE,"т02бд"}</definedName>
    <definedName name="asgf" localSheetId="52" hidden="1">{#N/A,#N/A,FALSE,"т02бд"}</definedName>
    <definedName name="asgf" localSheetId="53" hidden="1">{#N/A,#N/A,FALSE,"т02бд"}</definedName>
    <definedName name="asgf" localSheetId="54" hidden="1">{#N/A,#N/A,FALSE,"т02бд"}</definedName>
    <definedName name="asgf" localSheetId="55" hidden="1">{#N/A,#N/A,FALSE,"т02бд"}</definedName>
    <definedName name="asgf" localSheetId="56" hidden="1">{#N/A,#N/A,FALSE,"т02бд"}</definedName>
    <definedName name="asgf" localSheetId="57" hidden="1">{#N/A,#N/A,FALSE,"т02бд"}</definedName>
    <definedName name="asgf" localSheetId="58" hidden="1">{#N/A,#N/A,FALSE,"т02бд"}</definedName>
    <definedName name="asgf" localSheetId="64" hidden="1">{#N/A,#N/A,FALSE,"т02бд"}</definedName>
    <definedName name="asgf" localSheetId="66" hidden="1">{#N/A,#N/A,FALSE,"т02бд"}</definedName>
    <definedName name="asgf" localSheetId="68" hidden="1">{#N/A,#N/A,FALSE,"т02бд"}</definedName>
    <definedName name="asgf" localSheetId="69" hidden="1">{#N/A,#N/A,FALSE,"т02бд"}</definedName>
    <definedName name="asgf" localSheetId="70" hidden="1">{#N/A,#N/A,FALSE,"т02бд"}</definedName>
    <definedName name="asgf" localSheetId="71" hidden="1">{#N/A,#N/A,FALSE,"т02бд"}</definedName>
    <definedName name="asgf" localSheetId="79" hidden="1">{#N/A,#N/A,FALSE,"т02бд"}</definedName>
    <definedName name="asgf" localSheetId="80" hidden="1">{#N/A,#N/A,FALSE,"т02бд"}</definedName>
    <definedName name="asgf" localSheetId="84" hidden="1">{#N/A,#N/A,FALSE,"т02бд"}</definedName>
    <definedName name="asgf" localSheetId="86" hidden="1">{#N/A,#N/A,FALSE,"т02бд"}</definedName>
    <definedName name="asgf" localSheetId="87" hidden="1">{#N/A,#N/A,FALSE,"т02бд"}</definedName>
    <definedName name="asgf" localSheetId="88" hidden="1">{#N/A,#N/A,FALSE,"т02бд"}</definedName>
    <definedName name="asgf" localSheetId="89" hidden="1">{#N/A,#N/A,FALSE,"т02бд"}</definedName>
    <definedName name="asgf" localSheetId="11" hidden="1">{#N/A,#N/A,FALSE,"т02бд"}</definedName>
    <definedName name="asgf" localSheetId="13" hidden="1">{#N/A,#N/A,FALSE,"т02бд"}</definedName>
    <definedName name="asgf" localSheetId="14" hidden="1">{#N/A,#N/A,FALSE,"т02бд"}</definedName>
    <definedName name="asgf" localSheetId="62" hidden="1">{#N/A,#N/A,FALSE,"т02бд"}</definedName>
    <definedName name="asgf" localSheetId="47" hidden="1">{#N/A,#N/A,FALSE,"т02бд"}</definedName>
    <definedName name="asgf" localSheetId="48" hidden="1">{#N/A,#N/A,FALSE,"т02бд"}</definedName>
    <definedName name="asgf" hidden="1">{#N/A,#N/A,FALSE,"т02бд"}</definedName>
    <definedName name="asgf_2" localSheetId="1" hidden="1">{#N/A,#N/A,FALSE,"т02бд"}</definedName>
    <definedName name="asgf_2" localSheetId="25" hidden="1">{#N/A,#N/A,FALSE,"т02бд"}</definedName>
    <definedName name="asgf_2" localSheetId="26" hidden="1">{#N/A,#N/A,FALSE,"т02бд"}</definedName>
    <definedName name="asgf_2" localSheetId="27" hidden="1">{#N/A,#N/A,FALSE,"т02бд"}</definedName>
    <definedName name="asgf_2" localSheetId="28" hidden="1">{#N/A,#N/A,FALSE,"т02бд"}</definedName>
    <definedName name="asgf_2" localSheetId="29" hidden="1">{#N/A,#N/A,FALSE,"т02бд"}</definedName>
    <definedName name="asgf_2" localSheetId="30" hidden="1">{#N/A,#N/A,FALSE,"т02бд"}</definedName>
    <definedName name="asgf_2" localSheetId="31" hidden="1">{#N/A,#N/A,FALSE,"т02бд"}</definedName>
    <definedName name="asgf_2" localSheetId="32" hidden="1">{#N/A,#N/A,FALSE,"т02бд"}</definedName>
    <definedName name="asgf_2" localSheetId="33" hidden="1">{#N/A,#N/A,FALSE,"т02бд"}</definedName>
    <definedName name="asgf_2" localSheetId="41" hidden="1">{#N/A,#N/A,FALSE,"т02бд"}</definedName>
    <definedName name="asgf_2" localSheetId="43" hidden="1">{#N/A,#N/A,FALSE,"т02бд"}</definedName>
    <definedName name="asgf_2" localSheetId="49" hidden="1">{#N/A,#N/A,FALSE,"т02бд"}</definedName>
    <definedName name="asgf_2" localSheetId="54" hidden="1">{#N/A,#N/A,FALSE,"т02бд"}</definedName>
    <definedName name="asgf_2" localSheetId="55" hidden="1">{#N/A,#N/A,FALSE,"т02бд"}</definedName>
    <definedName name="asgf_2" localSheetId="56" hidden="1">{#N/A,#N/A,FALSE,"т02бд"}</definedName>
    <definedName name="asgf_2" localSheetId="57" hidden="1">{#N/A,#N/A,FALSE,"т02бд"}</definedName>
    <definedName name="asgf_2" localSheetId="58" hidden="1">{#N/A,#N/A,FALSE,"т02бд"}</definedName>
    <definedName name="asgf_2" localSheetId="68" hidden="1">{#N/A,#N/A,FALSE,"т02бд"}</definedName>
    <definedName name="asgf_2" localSheetId="80" hidden="1">{#N/A,#N/A,FALSE,"т02бд"}</definedName>
    <definedName name="asgf_2" localSheetId="84" hidden="1">{#N/A,#N/A,FALSE,"т02бд"}</definedName>
    <definedName name="asgf_2" localSheetId="88" hidden="1">{#N/A,#N/A,FALSE,"т02бд"}</definedName>
    <definedName name="asgf_2" localSheetId="11" hidden="1">{#N/A,#N/A,FALSE,"т02бд"}</definedName>
    <definedName name="asgf_2" localSheetId="47" hidden="1">{#N/A,#N/A,FALSE,"т02бд"}</definedName>
    <definedName name="asgf_2" localSheetId="48" hidden="1">{#N/A,#N/A,FALSE,"т02бд"}</definedName>
    <definedName name="asgf_2" hidden="1">{#N/A,#N/A,FALSE,"т02бд"}</definedName>
    <definedName name="asgf_2_1" localSheetId="1" hidden="1">{#N/A,#N/A,FALSE,"т02бд"}</definedName>
    <definedName name="asgf_2_1" localSheetId="25" hidden="1">{#N/A,#N/A,FALSE,"т02бд"}</definedName>
    <definedName name="asgf_2_1" localSheetId="26" hidden="1">{#N/A,#N/A,FALSE,"т02бд"}</definedName>
    <definedName name="asgf_2_1" localSheetId="27" hidden="1">{#N/A,#N/A,FALSE,"т02бд"}</definedName>
    <definedName name="asgf_2_1" localSheetId="28" hidden="1">{#N/A,#N/A,FALSE,"т02бд"}</definedName>
    <definedName name="asgf_2_1" localSheetId="29" hidden="1">{#N/A,#N/A,FALSE,"т02бд"}</definedName>
    <definedName name="asgf_2_1" localSheetId="30" hidden="1">{#N/A,#N/A,FALSE,"т02бд"}</definedName>
    <definedName name="asgf_2_1" localSheetId="31" hidden="1">{#N/A,#N/A,FALSE,"т02бд"}</definedName>
    <definedName name="asgf_2_1" localSheetId="32" hidden="1">{#N/A,#N/A,FALSE,"т02бд"}</definedName>
    <definedName name="asgf_2_1" localSheetId="33" hidden="1">{#N/A,#N/A,FALSE,"т02бд"}</definedName>
    <definedName name="asgf_2_1" localSheetId="41" hidden="1">{#N/A,#N/A,FALSE,"т02бд"}</definedName>
    <definedName name="asgf_2_1" localSheetId="43" hidden="1">{#N/A,#N/A,FALSE,"т02бд"}</definedName>
    <definedName name="asgf_2_1" localSheetId="49" hidden="1">{#N/A,#N/A,FALSE,"т02бд"}</definedName>
    <definedName name="asgf_2_1" localSheetId="54" hidden="1">{#N/A,#N/A,FALSE,"т02бд"}</definedName>
    <definedName name="asgf_2_1" localSheetId="55" hidden="1">{#N/A,#N/A,FALSE,"т02бд"}</definedName>
    <definedName name="asgf_2_1" localSheetId="56" hidden="1">{#N/A,#N/A,FALSE,"т02бд"}</definedName>
    <definedName name="asgf_2_1" localSheetId="57" hidden="1">{#N/A,#N/A,FALSE,"т02бд"}</definedName>
    <definedName name="asgf_2_1" localSheetId="58" hidden="1">{#N/A,#N/A,FALSE,"т02бд"}</definedName>
    <definedName name="asgf_2_1" localSheetId="68" hidden="1">{#N/A,#N/A,FALSE,"т02бд"}</definedName>
    <definedName name="asgf_2_1" localSheetId="80" hidden="1">{#N/A,#N/A,FALSE,"т02бд"}</definedName>
    <definedName name="asgf_2_1" localSheetId="84" hidden="1">{#N/A,#N/A,FALSE,"т02бд"}</definedName>
    <definedName name="asgf_2_1" localSheetId="88" hidden="1">{#N/A,#N/A,FALSE,"т02бд"}</definedName>
    <definedName name="asgf_2_1" localSheetId="11" hidden="1">{#N/A,#N/A,FALSE,"т02бд"}</definedName>
    <definedName name="asgf_2_1" localSheetId="47" hidden="1">{#N/A,#N/A,FALSE,"т02бд"}</definedName>
    <definedName name="asgf_2_1" localSheetId="48" hidden="1">{#N/A,#N/A,FALSE,"т02бд"}</definedName>
    <definedName name="asgf_2_1" hidden="1">{#N/A,#N/A,FALSE,"т02бд"}</definedName>
    <definedName name="b" localSheetId="1" hidden="1">{#N/A,#N/A,FALSE,"т02бд"}</definedName>
    <definedName name="b" localSheetId="2" hidden="1">{#N/A,#N/A,FALSE,"т02бд"}</definedName>
    <definedName name="b" localSheetId="17" hidden="1">{#N/A,#N/A,FALSE,"т02бд"}</definedName>
    <definedName name="b" localSheetId="22" hidden="1">{#N/A,#N/A,FALSE,"т02бд"}</definedName>
    <definedName name="b" localSheetId="23" hidden="1">{#N/A,#N/A,FALSE,"т02бд"}</definedName>
    <definedName name="b" localSheetId="24" hidden="1">{#N/A,#N/A,FALSE,"т02бд"}</definedName>
    <definedName name="b" localSheetId="25" hidden="1">{#N/A,#N/A,FALSE,"т02бд"}</definedName>
    <definedName name="b" localSheetId="26" hidden="1">{#N/A,#N/A,FALSE,"т02бд"}</definedName>
    <definedName name="b" localSheetId="27" hidden="1">{#N/A,#N/A,FALSE,"т02бд"}</definedName>
    <definedName name="b" localSheetId="28" hidden="1">{#N/A,#N/A,FALSE,"т02бд"}</definedName>
    <definedName name="b" localSheetId="29" hidden="1">{#N/A,#N/A,FALSE,"т02бд"}</definedName>
    <definedName name="b" localSheetId="30" hidden="1">{#N/A,#N/A,FALSE,"т02бд"}</definedName>
    <definedName name="b" localSheetId="31" hidden="1">{#N/A,#N/A,FALSE,"т02бд"}</definedName>
    <definedName name="b" localSheetId="32" hidden="1">{#N/A,#N/A,FALSE,"т02бд"}</definedName>
    <definedName name="b" localSheetId="33" hidden="1">{#N/A,#N/A,FALSE,"т02бд"}</definedName>
    <definedName name="b" localSheetId="41" hidden="1">{#N/A,#N/A,FALSE,"т02бд"}</definedName>
    <definedName name="b" localSheetId="43" hidden="1">{#N/A,#N/A,FALSE,"т02бд"}</definedName>
    <definedName name="b" localSheetId="49" hidden="1">{#N/A,#N/A,FALSE,"т02бд"}</definedName>
    <definedName name="b" localSheetId="50" hidden="1">{#N/A,#N/A,FALSE,"т02бд"}</definedName>
    <definedName name="b" localSheetId="51" hidden="1">{#N/A,#N/A,FALSE,"т02бд"}</definedName>
    <definedName name="b" localSheetId="52" hidden="1">{#N/A,#N/A,FALSE,"т02бд"}</definedName>
    <definedName name="b" localSheetId="53" hidden="1">{#N/A,#N/A,FALSE,"т02бд"}</definedName>
    <definedName name="b" localSheetId="54" hidden="1">{#N/A,#N/A,FALSE,"т02бд"}</definedName>
    <definedName name="b" localSheetId="55" hidden="1">{#N/A,#N/A,FALSE,"т02бд"}</definedName>
    <definedName name="b" localSheetId="56" hidden="1">{#N/A,#N/A,FALSE,"т02бд"}</definedName>
    <definedName name="b" localSheetId="57" hidden="1">{#N/A,#N/A,FALSE,"т02бд"}</definedName>
    <definedName name="b" localSheetId="58" hidden="1">{#N/A,#N/A,FALSE,"т02бд"}</definedName>
    <definedName name="b" localSheetId="64" hidden="1">{#N/A,#N/A,FALSE,"т02бд"}</definedName>
    <definedName name="b" localSheetId="66" hidden="1">{#N/A,#N/A,FALSE,"т02бд"}</definedName>
    <definedName name="b" localSheetId="68" hidden="1">{#N/A,#N/A,FALSE,"т02бд"}</definedName>
    <definedName name="b" localSheetId="69" hidden="1">{#N/A,#N/A,FALSE,"т02бд"}</definedName>
    <definedName name="b" localSheetId="70" hidden="1">{#N/A,#N/A,FALSE,"т02бд"}</definedName>
    <definedName name="b" localSheetId="71" hidden="1">{#N/A,#N/A,FALSE,"т02бд"}</definedName>
    <definedName name="b" localSheetId="79" hidden="1">{#N/A,#N/A,FALSE,"т02бд"}</definedName>
    <definedName name="b" localSheetId="80" hidden="1">{#N/A,#N/A,FALSE,"т02бд"}</definedName>
    <definedName name="b" localSheetId="84" hidden="1">{#N/A,#N/A,FALSE,"т02бд"}</definedName>
    <definedName name="b" localSheetId="86" hidden="1">{#N/A,#N/A,FALSE,"т02бд"}</definedName>
    <definedName name="b" localSheetId="87" hidden="1">{#N/A,#N/A,FALSE,"т02бд"}</definedName>
    <definedName name="b" localSheetId="88" hidden="1">{#N/A,#N/A,FALSE,"т02бд"}</definedName>
    <definedName name="b" localSheetId="89" hidden="1">{#N/A,#N/A,FALSE,"т02бд"}</definedName>
    <definedName name="b" localSheetId="90" hidden="1">{#N/A,#N/A,FALSE,"т02бд"}</definedName>
    <definedName name="b" localSheetId="11" hidden="1">{#N/A,#N/A,FALSE,"т02бд"}</definedName>
    <definedName name="b" localSheetId="13" hidden="1">{#N/A,#N/A,FALSE,"т02бд"}</definedName>
    <definedName name="b" localSheetId="14" hidden="1">{#N/A,#N/A,FALSE,"т02бд"}</definedName>
    <definedName name="b" localSheetId="62" hidden="1">{#N/A,#N/A,FALSE,"т02бд"}</definedName>
    <definedName name="b" localSheetId="47" hidden="1">{#N/A,#N/A,FALSE,"т02бд"}</definedName>
    <definedName name="b" localSheetId="48" hidden="1">{#N/A,#N/A,FALSE,"т02бд"}</definedName>
    <definedName name="b" hidden="1">{#N/A,#N/A,FALSE,"т02бд"}</definedName>
    <definedName name="b_1" localSheetId="1" hidden="1">{#N/A,#N/A,FALSE,"т02бд"}</definedName>
    <definedName name="b_1" localSheetId="25" hidden="1">{#N/A,#N/A,FALSE,"т02бд"}</definedName>
    <definedName name="b_1" localSheetId="26" hidden="1">{#N/A,#N/A,FALSE,"т02бд"}</definedName>
    <definedName name="b_1" localSheetId="27" hidden="1">{#N/A,#N/A,FALSE,"т02бд"}</definedName>
    <definedName name="b_1" localSheetId="28" hidden="1">{#N/A,#N/A,FALSE,"т02бд"}</definedName>
    <definedName name="b_1" localSheetId="29" hidden="1">{#N/A,#N/A,FALSE,"т02бд"}</definedName>
    <definedName name="b_1" localSheetId="30" hidden="1">{#N/A,#N/A,FALSE,"т02бд"}</definedName>
    <definedName name="b_1" localSheetId="31" hidden="1">{#N/A,#N/A,FALSE,"т02бд"}</definedName>
    <definedName name="b_1" localSheetId="32" hidden="1">{#N/A,#N/A,FALSE,"т02бд"}</definedName>
    <definedName name="b_1" localSheetId="33" hidden="1">{#N/A,#N/A,FALSE,"т02бд"}</definedName>
    <definedName name="b_1" localSheetId="41" hidden="1">{#N/A,#N/A,FALSE,"т02бд"}</definedName>
    <definedName name="b_1" localSheetId="43" hidden="1">{#N/A,#N/A,FALSE,"т02бд"}</definedName>
    <definedName name="b_1" localSheetId="49" hidden="1">{#N/A,#N/A,FALSE,"т02бд"}</definedName>
    <definedName name="b_1" localSheetId="54" hidden="1">{#N/A,#N/A,FALSE,"т02бд"}</definedName>
    <definedName name="b_1" localSheetId="55" hidden="1">{#N/A,#N/A,FALSE,"т02бд"}</definedName>
    <definedName name="b_1" localSheetId="56" hidden="1">{#N/A,#N/A,FALSE,"т02бд"}</definedName>
    <definedName name="b_1" localSheetId="57" hidden="1">{#N/A,#N/A,FALSE,"т02бд"}</definedName>
    <definedName name="b_1" localSheetId="58" hidden="1">{#N/A,#N/A,FALSE,"т02бд"}</definedName>
    <definedName name="b_1" localSheetId="68" hidden="1">{#N/A,#N/A,FALSE,"т02бд"}</definedName>
    <definedName name="b_1" localSheetId="80" hidden="1">{#N/A,#N/A,FALSE,"т02бд"}</definedName>
    <definedName name="b_1" localSheetId="84" hidden="1">{#N/A,#N/A,FALSE,"т02бд"}</definedName>
    <definedName name="b_1" localSheetId="88" hidden="1">{#N/A,#N/A,FALSE,"т02бд"}</definedName>
    <definedName name="b_1" localSheetId="11" hidden="1">{#N/A,#N/A,FALSE,"т02бд"}</definedName>
    <definedName name="b_1" localSheetId="47" hidden="1">{#N/A,#N/A,FALSE,"т02бд"}</definedName>
    <definedName name="b_1" localSheetId="48" hidden="1">{#N/A,#N/A,FALSE,"т02бд"}</definedName>
    <definedName name="b_1" hidden="1">{#N/A,#N/A,FALSE,"т02бд"}</definedName>
    <definedName name="b_2" localSheetId="1" hidden="1">{#N/A,#N/A,FALSE,"т02бд"}</definedName>
    <definedName name="b_2" localSheetId="25" hidden="1">{#N/A,#N/A,FALSE,"т02бд"}</definedName>
    <definedName name="b_2" localSheetId="26" hidden="1">{#N/A,#N/A,FALSE,"т02бд"}</definedName>
    <definedName name="b_2" localSheetId="27" hidden="1">{#N/A,#N/A,FALSE,"т02бд"}</definedName>
    <definedName name="b_2" localSheetId="28" hidden="1">{#N/A,#N/A,FALSE,"т02бд"}</definedName>
    <definedName name="b_2" localSheetId="29" hidden="1">{#N/A,#N/A,FALSE,"т02бд"}</definedName>
    <definedName name="b_2" localSheetId="30" hidden="1">{#N/A,#N/A,FALSE,"т02бд"}</definedName>
    <definedName name="b_2" localSheetId="31" hidden="1">{#N/A,#N/A,FALSE,"т02бд"}</definedName>
    <definedName name="b_2" localSheetId="32" hidden="1">{#N/A,#N/A,FALSE,"т02бд"}</definedName>
    <definedName name="b_2" localSheetId="33" hidden="1">{#N/A,#N/A,FALSE,"т02бд"}</definedName>
    <definedName name="b_2" localSheetId="41" hidden="1">{#N/A,#N/A,FALSE,"т02бд"}</definedName>
    <definedName name="b_2" localSheetId="43" hidden="1">{#N/A,#N/A,FALSE,"т02бд"}</definedName>
    <definedName name="b_2" localSheetId="49" hidden="1">{#N/A,#N/A,FALSE,"т02бд"}</definedName>
    <definedName name="b_2" localSheetId="54" hidden="1">{#N/A,#N/A,FALSE,"т02бд"}</definedName>
    <definedName name="b_2" localSheetId="55" hidden="1">{#N/A,#N/A,FALSE,"т02бд"}</definedName>
    <definedName name="b_2" localSheetId="56" hidden="1">{#N/A,#N/A,FALSE,"т02бд"}</definedName>
    <definedName name="b_2" localSheetId="57" hidden="1">{#N/A,#N/A,FALSE,"т02бд"}</definedName>
    <definedName name="b_2" localSheetId="58" hidden="1">{#N/A,#N/A,FALSE,"т02бд"}</definedName>
    <definedName name="b_2" localSheetId="68" hidden="1">{#N/A,#N/A,FALSE,"т02бд"}</definedName>
    <definedName name="b_2" localSheetId="80" hidden="1">{#N/A,#N/A,FALSE,"т02бд"}</definedName>
    <definedName name="b_2" localSheetId="84" hidden="1">{#N/A,#N/A,FALSE,"т02бд"}</definedName>
    <definedName name="b_2" localSheetId="88" hidden="1">{#N/A,#N/A,FALSE,"т02бд"}</definedName>
    <definedName name="b_2" localSheetId="11" hidden="1">{#N/A,#N/A,FALSE,"т02бд"}</definedName>
    <definedName name="b_2" localSheetId="47" hidden="1">{#N/A,#N/A,FALSE,"т02бд"}</definedName>
    <definedName name="b_2" localSheetId="48" hidden="1">{#N/A,#N/A,FALSE,"т02бд"}</definedName>
    <definedName name="b_2" hidden="1">{#N/A,#N/A,FALSE,"т02бд"}</definedName>
    <definedName name="Balance_of_payments" localSheetId="62">#REF!</definedName>
    <definedName name="Balance_of_payments" localSheetId="36">#REF!</definedName>
    <definedName name="Balance_of_payments" localSheetId="46">#REF!</definedName>
    <definedName name="Balance_of_payments">#REF!</definedName>
    <definedName name="BASE">[4]Links!$B$10</definedName>
    <definedName name="BASEC">[5]Links!$B$28</definedName>
    <definedName name="BASEMY">[4]Links!$B$55</definedName>
    <definedName name="BASEPA">[4]Links!$B$73</definedName>
    <definedName name="BASEQ">[5]Links!$B$37</definedName>
    <definedName name="BASEQA">[5]Links!$B$46</definedName>
    <definedName name="BASEY">[4]Links!$B$19</definedName>
    <definedName name="BASEYA">[5]Links!$B$64</definedName>
    <definedName name="BAZA">'[6]Мульт-ор М2, швидкість'!$E$1:$E$65536</definedName>
    <definedName name="bbb" localSheetId="1" hidden="1">{#N/A,#N/A,FALSE,"т02бд"}</definedName>
    <definedName name="bbb" localSheetId="2" hidden="1">{#N/A,#N/A,FALSE,"т02бд"}</definedName>
    <definedName name="bbb" localSheetId="17" hidden="1">{#N/A,#N/A,FALSE,"т02бд"}</definedName>
    <definedName name="bbb" localSheetId="20" hidden="1">{#N/A,#N/A,FALSE,"т02бд"}</definedName>
    <definedName name="bbb" localSheetId="22" hidden="1">{#N/A,#N/A,FALSE,"т02бд"}</definedName>
    <definedName name="bbb" localSheetId="23" hidden="1">{#N/A,#N/A,FALSE,"т02бд"}</definedName>
    <definedName name="bbb" localSheetId="24" hidden="1">{#N/A,#N/A,FALSE,"т02бд"}</definedName>
    <definedName name="bbb" localSheetId="25" hidden="1">{#N/A,#N/A,FALSE,"т02бд"}</definedName>
    <definedName name="bbb" localSheetId="26" hidden="1">{#N/A,#N/A,FALSE,"т02бд"}</definedName>
    <definedName name="bbb" localSheetId="27" hidden="1">{#N/A,#N/A,FALSE,"т02бд"}</definedName>
    <definedName name="bbb" localSheetId="28" hidden="1">{#N/A,#N/A,FALSE,"т02бд"}</definedName>
    <definedName name="bbb" localSheetId="29" hidden="1">{#N/A,#N/A,FALSE,"т02бд"}</definedName>
    <definedName name="bbb" localSheetId="30" hidden="1">{#N/A,#N/A,FALSE,"т02бд"}</definedName>
    <definedName name="bbb" localSheetId="31" hidden="1">{#N/A,#N/A,FALSE,"т02бд"}</definedName>
    <definedName name="bbb" localSheetId="32" hidden="1">{#N/A,#N/A,FALSE,"т02бд"}</definedName>
    <definedName name="bbb" localSheetId="33" hidden="1">{#N/A,#N/A,FALSE,"т02бд"}</definedName>
    <definedName name="bbb" localSheetId="41" hidden="1">{#N/A,#N/A,FALSE,"т02бд"}</definedName>
    <definedName name="bbb" localSheetId="43" hidden="1">{#N/A,#N/A,FALSE,"т02бд"}</definedName>
    <definedName name="bbb" localSheetId="49" hidden="1">{#N/A,#N/A,FALSE,"т02бд"}</definedName>
    <definedName name="bbb" localSheetId="50" hidden="1">{#N/A,#N/A,FALSE,"т02бд"}</definedName>
    <definedName name="bbb" localSheetId="51" hidden="1">{#N/A,#N/A,FALSE,"т02бд"}</definedName>
    <definedName name="bbb" localSheetId="52" hidden="1">{#N/A,#N/A,FALSE,"т02бд"}</definedName>
    <definedName name="bbb" localSheetId="53" hidden="1">{#N/A,#N/A,FALSE,"т02бд"}</definedName>
    <definedName name="bbb" localSheetId="54" hidden="1">{#N/A,#N/A,FALSE,"т02бд"}</definedName>
    <definedName name="bbb" localSheetId="55" hidden="1">{#N/A,#N/A,FALSE,"т02бд"}</definedName>
    <definedName name="bbb" localSheetId="56" hidden="1">{#N/A,#N/A,FALSE,"т02бд"}</definedName>
    <definedName name="bbb" localSheetId="57" hidden="1">{#N/A,#N/A,FALSE,"т02бд"}</definedName>
    <definedName name="bbb" localSheetId="58" hidden="1">{#N/A,#N/A,FALSE,"т02бд"}</definedName>
    <definedName name="bbb" localSheetId="64" hidden="1">{#N/A,#N/A,FALSE,"т02бд"}</definedName>
    <definedName name="bbb" localSheetId="66" hidden="1">{#N/A,#N/A,FALSE,"т02бд"}</definedName>
    <definedName name="bbb" localSheetId="68" hidden="1">{#N/A,#N/A,FALSE,"т02бд"}</definedName>
    <definedName name="bbb" localSheetId="69" hidden="1">{#N/A,#N/A,FALSE,"т02бд"}</definedName>
    <definedName name="bbb" localSheetId="70" hidden="1">{#N/A,#N/A,FALSE,"т02бд"}</definedName>
    <definedName name="bbb" localSheetId="71" hidden="1">{#N/A,#N/A,FALSE,"т02бд"}</definedName>
    <definedName name="bbb" localSheetId="79" hidden="1">{#N/A,#N/A,FALSE,"т02бд"}</definedName>
    <definedName name="bbb" localSheetId="80" hidden="1">{#N/A,#N/A,FALSE,"т02бд"}</definedName>
    <definedName name="bbb" localSheetId="84" hidden="1">{#N/A,#N/A,FALSE,"т02бд"}</definedName>
    <definedName name="bbb" localSheetId="86" hidden="1">{#N/A,#N/A,FALSE,"т02бд"}</definedName>
    <definedName name="bbb" localSheetId="87" hidden="1">{#N/A,#N/A,FALSE,"т02бд"}</definedName>
    <definedName name="bbb" localSheetId="88" hidden="1">{#N/A,#N/A,FALSE,"т02бд"}</definedName>
    <definedName name="bbb" localSheetId="89" hidden="1">{#N/A,#N/A,FALSE,"т02бд"}</definedName>
    <definedName name="bbb" localSheetId="90" hidden="1">{#N/A,#N/A,FALSE,"т02бд"}</definedName>
    <definedName name="bbb" localSheetId="11" hidden="1">{#N/A,#N/A,FALSE,"т02бд"}</definedName>
    <definedName name="bbb" localSheetId="13" hidden="1">{#N/A,#N/A,FALSE,"т02бд"}</definedName>
    <definedName name="bbb" localSheetId="14" hidden="1">{#N/A,#N/A,FALSE,"т02бд"}</definedName>
    <definedName name="bbb" localSheetId="62" hidden="1">{#N/A,#N/A,FALSE,"т02бд"}</definedName>
    <definedName name="bbb" localSheetId="47" hidden="1">{#N/A,#N/A,FALSE,"т02бд"}</definedName>
    <definedName name="bbb" localSheetId="48" hidden="1">{#N/A,#N/A,FALSE,"т02бд"}</definedName>
    <definedName name="bbb" hidden="1">{#N/A,#N/A,FALSE,"т02бд"}</definedName>
    <definedName name="bbb_2" localSheetId="1" hidden="1">{#N/A,#N/A,FALSE,"т02бд"}</definedName>
    <definedName name="bbb_2" localSheetId="25" hidden="1">{#N/A,#N/A,FALSE,"т02бд"}</definedName>
    <definedName name="bbb_2" localSheetId="26" hidden="1">{#N/A,#N/A,FALSE,"т02бд"}</definedName>
    <definedName name="bbb_2" localSheetId="27" hidden="1">{#N/A,#N/A,FALSE,"т02бд"}</definedName>
    <definedName name="bbb_2" localSheetId="28" hidden="1">{#N/A,#N/A,FALSE,"т02бд"}</definedName>
    <definedName name="bbb_2" localSheetId="29" hidden="1">{#N/A,#N/A,FALSE,"т02бд"}</definedName>
    <definedName name="bbb_2" localSheetId="30" hidden="1">{#N/A,#N/A,FALSE,"т02бд"}</definedName>
    <definedName name="bbb_2" localSheetId="31" hidden="1">{#N/A,#N/A,FALSE,"т02бд"}</definedName>
    <definedName name="bbb_2" localSheetId="32" hidden="1">{#N/A,#N/A,FALSE,"т02бд"}</definedName>
    <definedName name="bbb_2" localSheetId="33" hidden="1">{#N/A,#N/A,FALSE,"т02бд"}</definedName>
    <definedName name="bbb_2" localSheetId="41" hidden="1">{#N/A,#N/A,FALSE,"т02бд"}</definedName>
    <definedName name="bbb_2" localSheetId="43" hidden="1">{#N/A,#N/A,FALSE,"т02бд"}</definedName>
    <definedName name="bbb_2" localSheetId="49" hidden="1">{#N/A,#N/A,FALSE,"т02бд"}</definedName>
    <definedName name="bbb_2" localSheetId="54" hidden="1">{#N/A,#N/A,FALSE,"т02бд"}</definedName>
    <definedName name="bbb_2" localSheetId="55" hidden="1">{#N/A,#N/A,FALSE,"т02бд"}</definedName>
    <definedName name="bbb_2" localSheetId="56" hidden="1">{#N/A,#N/A,FALSE,"т02бд"}</definedName>
    <definedName name="bbb_2" localSheetId="57" hidden="1">{#N/A,#N/A,FALSE,"т02бд"}</definedName>
    <definedName name="bbb_2" localSheetId="58" hidden="1">{#N/A,#N/A,FALSE,"т02бд"}</definedName>
    <definedName name="bbb_2" localSheetId="68" hidden="1">{#N/A,#N/A,FALSE,"т02бд"}</definedName>
    <definedName name="bbb_2" localSheetId="80" hidden="1">{#N/A,#N/A,FALSE,"т02бд"}</definedName>
    <definedName name="bbb_2" localSheetId="84" hidden="1">{#N/A,#N/A,FALSE,"т02бд"}</definedName>
    <definedName name="bbb_2" localSheetId="88" hidden="1">{#N/A,#N/A,FALSE,"т02бд"}</definedName>
    <definedName name="bbb_2" localSheetId="11" hidden="1">{#N/A,#N/A,FALSE,"т02бд"}</definedName>
    <definedName name="bbb_2" localSheetId="47" hidden="1">{#N/A,#N/A,FALSE,"т02бд"}</definedName>
    <definedName name="bbb_2" localSheetId="48" hidden="1">{#N/A,#N/A,FALSE,"т02бд"}</definedName>
    <definedName name="bbb_2" hidden="1">{#N/A,#N/A,FALSE,"т02бд"}</definedName>
    <definedName name="bbb_2_1" localSheetId="1" hidden="1">{#N/A,#N/A,FALSE,"т02бд"}</definedName>
    <definedName name="bbb_2_1" localSheetId="25" hidden="1">{#N/A,#N/A,FALSE,"т02бд"}</definedName>
    <definedName name="bbb_2_1" localSheetId="26" hidden="1">{#N/A,#N/A,FALSE,"т02бд"}</definedName>
    <definedName name="bbb_2_1" localSheetId="27" hidden="1">{#N/A,#N/A,FALSE,"т02бд"}</definedName>
    <definedName name="bbb_2_1" localSheetId="28" hidden="1">{#N/A,#N/A,FALSE,"т02бд"}</definedName>
    <definedName name="bbb_2_1" localSheetId="29" hidden="1">{#N/A,#N/A,FALSE,"т02бд"}</definedName>
    <definedName name="bbb_2_1" localSheetId="30" hidden="1">{#N/A,#N/A,FALSE,"т02бд"}</definedName>
    <definedName name="bbb_2_1" localSheetId="31" hidden="1">{#N/A,#N/A,FALSE,"т02бд"}</definedName>
    <definedName name="bbb_2_1" localSheetId="32" hidden="1">{#N/A,#N/A,FALSE,"т02бд"}</definedName>
    <definedName name="bbb_2_1" localSheetId="33" hidden="1">{#N/A,#N/A,FALSE,"т02бд"}</definedName>
    <definedName name="bbb_2_1" localSheetId="41" hidden="1">{#N/A,#N/A,FALSE,"т02бд"}</definedName>
    <definedName name="bbb_2_1" localSheetId="43" hidden="1">{#N/A,#N/A,FALSE,"т02бд"}</definedName>
    <definedName name="bbb_2_1" localSheetId="49" hidden="1">{#N/A,#N/A,FALSE,"т02бд"}</definedName>
    <definedName name="bbb_2_1" localSheetId="54" hidden="1">{#N/A,#N/A,FALSE,"т02бд"}</definedName>
    <definedName name="bbb_2_1" localSheetId="55" hidden="1">{#N/A,#N/A,FALSE,"т02бд"}</definedName>
    <definedName name="bbb_2_1" localSheetId="56" hidden="1">{#N/A,#N/A,FALSE,"т02бд"}</definedName>
    <definedName name="bbb_2_1" localSheetId="57" hidden="1">{#N/A,#N/A,FALSE,"т02бд"}</definedName>
    <definedName name="bbb_2_1" localSheetId="58" hidden="1">{#N/A,#N/A,FALSE,"т02бд"}</definedName>
    <definedName name="bbb_2_1" localSheetId="68" hidden="1">{#N/A,#N/A,FALSE,"т02бд"}</definedName>
    <definedName name="bbb_2_1" localSheetId="80" hidden="1">{#N/A,#N/A,FALSE,"т02бд"}</definedName>
    <definedName name="bbb_2_1" localSheetId="84" hidden="1">{#N/A,#N/A,FALSE,"т02бд"}</definedName>
    <definedName name="bbb_2_1" localSheetId="88" hidden="1">{#N/A,#N/A,FALSE,"т02бд"}</definedName>
    <definedName name="bbb_2_1" localSheetId="11" hidden="1">{#N/A,#N/A,FALSE,"т02бд"}</definedName>
    <definedName name="bbb_2_1" localSheetId="47" hidden="1">{#N/A,#N/A,FALSE,"т02бд"}</definedName>
    <definedName name="bbb_2_1" localSheetId="48" hidden="1">{#N/A,#N/A,FALSE,"т02бд"}</definedName>
    <definedName name="bbb_2_1" hidden="1">{#N/A,#N/A,FALSE,"т02бд"}</definedName>
    <definedName name="BDEF">[3]C!$L$35</definedName>
    <definedName name="BDEF_f" localSheetId="62">#REF!</definedName>
    <definedName name="BDEF_f" localSheetId="36">#REF!</definedName>
    <definedName name="BDEF_f" localSheetId="46">#REF!</definedName>
    <definedName name="BDEF_f">#REF!</definedName>
    <definedName name="BDEFG" localSheetId="62">#REF!</definedName>
    <definedName name="BDEFG" localSheetId="36">#REF!</definedName>
    <definedName name="BDEFG" localSheetId="46">#REF!</definedName>
    <definedName name="BDEFG">#REF!</definedName>
    <definedName name="BDEFgdp_f" localSheetId="62">#REF!</definedName>
    <definedName name="BDEFgdp_f" localSheetId="36">#REF!</definedName>
    <definedName name="BDEFgdp_f" localSheetId="46">#REF!</definedName>
    <definedName name="BDEFgdp_f">#REF!</definedName>
    <definedName name="BDEFM" localSheetId="62">#REF!</definedName>
    <definedName name="BDEFM" localSheetId="36">#REF!</definedName>
    <definedName name="BDEFM" localSheetId="46">#REF!</definedName>
    <definedName name="BDEFM">#REF!</definedName>
    <definedName name="BDEFMG" localSheetId="62">#REF!</definedName>
    <definedName name="BDEFMG" localSheetId="36">#REF!</definedName>
    <definedName name="BDEFMG" localSheetId="46">#REF!</definedName>
    <definedName name="BDEFMG">#REF!</definedName>
    <definedName name="BEXP">[3]C!$L$34</definedName>
    <definedName name="BEXP_F" localSheetId="62">#REF!</definedName>
    <definedName name="BEXP_F" localSheetId="36">#REF!</definedName>
    <definedName name="BEXP_F" localSheetId="46">#REF!</definedName>
    <definedName name="BEXP_F">#REF!</definedName>
    <definedName name="BEXP_P" localSheetId="62">#REF!</definedName>
    <definedName name="BEXP_P" localSheetId="36">#REF!</definedName>
    <definedName name="BEXP_P" localSheetId="46">#REF!</definedName>
    <definedName name="BEXP_P">#REF!</definedName>
    <definedName name="BEXPG" localSheetId="62">#REF!</definedName>
    <definedName name="BEXPG" localSheetId="36">#REF!</definedName>
    <definedName name="BEXPG" localSheetId="46">#REF!</definedName>
    <definedName name="BEXPG">#REF!</definedName>
    <definedName name="BEXPgdp_f" localSheetId="62">#REF!</definedName>
    <definedName name="BEXPgdp_f" localSheetId="36">#REF!</definedName>
    <definedName name="BEXPgdp_f" localSheetId="46">#REF!</definedName>
    <definedName name="BEXPgdp_f">#REF!</definedName>
    <definedName name="BEXPM" localSheetId="62">#REF!</definedName>
    <definedName name="BEXPM" localSheetId="36">#REF!</definedName>
    <definedName name="BEXPM" localSheetId="46">#REF!</definedName>
    <definedName name="BEXPM">#REF!</definedName>
    <definedName name="BEXPMG" localSheetId="62">#REF!</definedName>
    <definedName name="BEXPMG" localSheetId="36">#REF!</definedName>
    <definedName name="BEXPMG" localSheetId="46">#REF!</definedName>
    <definedName name="BEXPMG">#REF!</definedName>
    <definedName name="BGS">[3]C!$L$43</definedName>
    <definedName name="BGSG" localSheetId="62">#REF!</definedName>
    <definedName name="BGSG" localSheetId="36">#REF!</definedName>
    <definedName name="BGSG" localSheetId="46">#REF!</definedName>
    <definedName name="BGSG">#REF!</definedName>
    <definedName name="BGSM" localSheetId="62">#REF!</definedName>
    <definedName name="BGSM" localSheetId="36">#REF!</definedName>
    <definedName name="BGSM" localSheetId="46">#REF!</definedName>
    <definedName name="BGSM">#REF!</definedName>
    <definedName name="BGSMG" localSheetId="62">#REF!</definedName>
    <definedName name="BGSMG" localSheetId="36">#REF!</definedName>
    <definedName name="BGSMG" localSheetId="46">#REF!</definedName>
    <definedName name="BGSMG">#REF!</definedName>
    <definedName name="BGSY" localSheetId="62">#REF!</definedName>
    <definedName name="BGSY" localSheetId="36">#REF!</definedName>
    <definedName name="BGSY" localSheetId="46">#REF!</definedName>
    <definedName name="BGSY">#REF!</definedName>
    <definedName name="BGSYG" localSheetId="62">#REF!</definedName>
    <definedName name="BGSYG" localSheetId="36">#REF!</definedName>
    <definedName name="BGSYG" localSheetId="46">#REF!</definedName>
    <definedName name="BGSYG">#REF!</definedName>
    <definedName name="BOP_Y" localSheetId="1" hidden="1">{"BOP_TAB",#N/A,FALSE,"N";"MIDTERM_TAB",#N/A,FALSE,"O";"FUND_CRED",#N/A,FALSE,"P";"DEBT_TAB1",#N/A,FALSE,"Q";"DEBT_TAB2",#N/A,FALSE,"Q";"FORFIN_TAB1",#N/A,FALSE,"R";"FORFIN_TAB2",#N/A,FALSE,"R";"BOP_ANALY",#N/A,FALSE,"U"}</definedName>
    <definedName name="BOP_Y" localSheetId="2" hidden="1">{"BOP_TAB",#N/A,FALSE,"N";"MIDTERM_TAB",#N/A,FALSE,"O";"FUND_CRED",#N/A,FALSE,"P";"DEBT_TAB1",#N/A,FALSE,"Q";"DEBT_TAB2",#N/A,FALSE,"Q";"FORFIN_TAB1",#N/A,FALSE,"R";"FORFIN_TAB2",#N/A,FALSE,"R";"BOP_ANALY",#N/A,FALSE,"U"}</definedName>
    <definedName name="BOP_Y" localSheetId="25" hidden="1">{"BOP_TAB",#N/A,FALSE,"N";"MIDTERM_TAB",#N/A,FALSE,"O";"FUND_CRED",#N/A,FALSE,"P";"DEBT_TAB1",#N/A,FALSE,"Q";"DEBT_TAB2",#N/A,FALSE,"Q";"FORFIN_TAB1",#N/A,FALSE,"R";"FORFIN_TAB2",#N/A,FALSE,"R";"BOP_ANALY",#N/A,FALSE,"U"}</definedName>
    <definedName name="BOP_Y" localSheetId="26" hidden="1">{"BOP_TAB",#N/A,FALSE,"N";"MIDTERM_TAB",#N/A,FALSE,"O";"FUND_CRED",#N/A,FALSE,"P";"DEBT_TAB1",#N/A,FALSE,"Q";"DEBT_TAB2",#N/A,FALSE,"Q";"FORFIN_TAB1",#N/A,FALSE,"R";"FORFIN_TAB2",#N/A,FALSE,"R";"BOP_ANALY",#N/A,FALSE,"U"}</definedName>
    <definedName name="BOP_Y" localSheetId="27" hidden="1">{"BOP_TAB",#N/A,FALSE,"N";"MIDTERM_TAB",#N/A,FALSE,"O";"FUND_CRED",#N/A,FALSE,"P";"DEBT_TAB1",#N/A,FALSE,"Q";"DEBT_TAB2",#N/A,FALSE,"Q";"FORFIN_TAB1",#N/A,FALSE,"R";"FORFIN_TAB2",#N/A,FALSE,"R";"BOP_ANALY",#N/A,FALSE,"U"}</definedName>
    <definedName name="BOP_Y" localSheetId="28" hidden="1">{"BOP_TAB",#N/A,FALSE,"N";"MIDTERM_TAB",#N/A,FALSE,"O";"FUND_CRED",#N/A,FALSE,"P";"DEBT_TAB1",#N/A,FALSE,"Q";"DEBT_TAB2",#N/A,FALSE,"Q";"FORFIN_TAB1",#N/A,FALSE,"R";"FORFIN_TAB2",#N/A,FALSE,"R";"BOP_ANALY",#N/A,FALSE,"U"}</definedName>
    <definedName name="BOP_Y" localSheetId="29" hidden="1">{"BOP_TAB",#N/A,FALSE,"N";"MIDTERM_TAB",#N/A,FALSE,"O";"FUND_CRED",#N/A,FALSE,"P";"DEBT_TAB1",#N/A,FALSE,"Q";"DEBT_TAB2",#N/A,FALSE,"Q";"FORFIN_TAB1",#N/A,FALSE,"R";"FORFIN_TAB2",#N/A,FALSE,"R";"BOP_ANALY",#N/A,FALSE,"U"}</definedName>
    <definedName name="BOP_Y" localSheetId="30" hidden="1">{"BOP_TAB",#N/A,FALSE,"N";"MIDTERM_TAB",#N/A,FALSE,"O";"FUND_CRED",#N/A,FALSE,"P";"DEBT_TAB1",#N/A,FALSE,"Q";"DEBT_TAB2",#N/A,FALSE,"Q";"FORFIN_TAB1",#N/A,FALSE,"R";"FORFIN_TAB2",#N/A,FALSE,"R";"BOP_ANALY",#N/A,FALSE,"U"}</definedName>
    <definedName name="BOP_Y" localSheetId="31" hidden="1">{"BOP_TAB",#N/A,FALSE,"N";"MIDTERM_TAB",#N/A,FALSE,"O";"FUND_CRED",#N/A,FALSE,"P";"DEBT_TAB1",#N/A,FALSE,"Q";"DEBT_TAB2",#N/A,FALSE,"Q";"FORFIN_TAB1",#N/A,FALSE,"R";"FORFIN_TAB2",#N/A,FALSE,"R";"BOP_ANALY",#N/A,FALSE,"U"}</definedName>
    <definedName name="BOP_Y" localSheetId="32" hidden="1">{"BOP_TAB",#N/A,FALSE,"N";"MIDTERM_TAB",#N/A,FALSE,"O";"FUND_CRED",#N/A,FALSE,"P";"DEBT_TAB1",#N/A,FALSE,"Q";"DEBT_TAB2",#N/A,FALSE,"Q";"FORFIN_TAB1",#N/A,FALSE,"R";"FORFIN_TAB2",#N/A,FALSE,"R";"BOP_ANALY",#N/A,FALSE,"U"}</definedName>
    <definedName name="BOP_Y" localSheetId="33" hidden="1">{"BOP_TAB",#N/A,FALSE,"N";"MIDTERM_TAB",#N/A,FALSE,"O";"FUND_CRED",#N/A,FALSE,"P";"DEBT_TAB1",#N/A,FALSE,"Q";"DEBT_TAB2",#N/A,FALSE,"Q";"FORFIN_TAB1",#N/A,FALSE,"R";"FORFIN_TAB2",#N/A,FALSE,"R";"BOP_ANALY",#N/A,FALSE,"U"}</definedName>
    <definedName name="BOP_Y" localSheetId="41" hidden="1">{"BOP_TAB",#N/A,FALSE,"N";"MIDTERM_TAB",#N/A,FALSE,"O";"FUND_CRED",#N/A,FALSE,"P";"DEBT_TAB1",#N/A,FALSE,"Q";"DEBT_TAB2",#N/A,FALSE,"Q";"FORFIN_TAB1",#N/A,FALSE,"R";"FORFIN_TAB2",#N/A,FALSE,"R";"BOP_ANALY",#N/A,FALSE,"U"}</definedName>
    <definedName name="BOP_Y" localSheetId="43" hidden="1">{"BOP_TAB",#N/A,FALSE,"N";"MIDTERM_TAB",#N/A,FALSE,"O";"FUND_CRED",#N/A,FALSE,"P";"DEBT_TAB1",#N/A,FALSE,"Q";"DEBT_TAB2",#N/A,FALSE,"Q";"FORFIN_TAB1",#N/A,FALSE,"R";"FORFIN_TAB2",#N/A,FALSE,"R";"BOP_ANALY",#N/A,FALSE,"U"}</definedName>
    <definedName name="BOP_Y" localSheetId="49" hidden="1">{"BOP_TAB",#N/A,FALSE,"N";"MIDTERM_TAB",#N/A,FALSE,"O";"FUND_CRED",#N/A,FALSE,"P";"DEBT_TAB1",#N/A,FALSE,"Q";"DEBT_TAB2",#N/A,FALSE,"Q";"FORFIN_TAB1",#N/A,FALSE,"R";"FORFIN_TAB2",#N/A,FALSE,"R";"BOP_ANALY",#N/A,FALSE,"U"}</definedName>
    <definedName name="BOP_Y" localSheetId="51" hidden="1">{"BOP_TAB",#N/A,FALSE,"N";"MIDTERM_TAB",#N/A,FALSE,"O";"FUND_CRED",#N/A,FALSE,"P";"DEBT_TAB1",#N/A,FALSE,"Q";"DEBT_TAB2",#N/A,FALSE,"Q";"FORFIN_TAB1",#N/A,FALSE,"R";"FORFIN_TAB2",#N/A,FALSE,"R";"BOP_ANALY",#N/A,FALSE,"U"}</definedName>
    <definedName name="BOP_Y" localSheetId="52" hidden="1">{"BOP_TAB",#N/A,FALSE,"N";"MIDTERM_TAB",#N/A,FALSE,"O";"FUND_CRED",#N/A,FALSE,"P";"DEBT_TAB1",#N/A,FALSE,"Q";"DEBT_TAB2",#N/A,FALSE,"Q";"FORFIN_TAB1",#N/A,FALSE,"R";"FORFIN_TAB2",#N/A,FALSE,"R";"BOP_ANALY",#N/A,FALSE,"U"}</definedName>
    <definedName name="BOP_Y" localSheetId="54" hidden="1">{"BOP_TAB",#N/A,FALSE,"N";"MIDTERM_TAB",#N/A,FALSE,"O";"FUND_CRED",#N/A,FALSE,"P";"DEBT_TAB1",#N/A,FALSE,"Q";"DEBT_TAB2",#N/A,FALSE,"Q";"FORFIN_TAB1",#N/A,FALSE,"R";"FORFIN_TAB2",#N/A,FALSE,"R";"BOP_ANALY",#N/A,FALSE,"U"}</definedName>
    <definedName name="BOP_Y" localSheetId="55" hidden="1">{"BOP_TAB",#N/A,FALSE,"N";"MIDTERM_TAB",#N/A,FALSE,"O";"FUND_CRED",#N/A,FALSE,"P";"DEBT_TAB1",#N/A,FALSE,"Q";"DEBT_TAB2",#N/A,FALSE,"Q";"FORFIN_TAB1",#N/A,FALSE,"R";"FORFIN_TAB2",#N/A,FALSE,"R";"BOP_ANALY",#N/A,FALSE,"U"}</definedName>
    <definedName name="BOP_Y" localSheetId="56" hidden="1">{"BOP_TAB",#N/A,FALSE,"N";"MIDTERM_TAB",#N/A,FALSE,"O";"FUND_CRED",#N/A,FALSE,"P";"DEBT_TAB1",#N/A,FALSE,"Q";"DEBT_TAB2",#N/A,FALSE,"Q";"FORFIN_TAB1",#N/A,FALSE,"R";"FORFIN_TAB2",#N/A,FALSE,"R";"BOP_ANALY",#N/A,FALSE,"U"}</definedName>
    <definedName name="BOP_Y" localSheetId="57" hidden="1">{"BOP_TAB",#N/A,FALSE,"N";"MIDTERM_TAB",#N/A,FALSE,"O";"FUND_CRED",#N/A,FALSE,"P";"DEBT_TAB1",#N/A,FALSE,"Q";"DEBT_TAB2",#N/A,FALSE,"Q";"FORFIN_TAB1",#N/A,FALSE,"R";"FORFIN_TAB2",#N/A,FALSE,"R";"BOP_ANALY",#N/A,FALSE,"U"}</definedName>
    <definedName name="BOP_Y" localSheetId="58" hidden="1">{"BOP_TAB",#N/A,FALSE,"N";"MIDTERM_TAB",#N/A,FALSE,"O";"FUND_CRED",#N/A,FALSE,"P";"DEBT_TAB1",#N/A,FALSE,"Q";"DEBT_TAB2",#N/A,FALSE,"Q";"FORFIN_TAB1",#N/A,FALSE,"R";"FORFIN_TAB2",#N/A,FALSE,"R";"BOP_ANALY",#N/A,FALSE,"U"}</definedName>
    <definedName name="BOP_Y" localSheetId="64" hidden="1">{"BOP_TAB",#N/A,FALSE,"N";"MIDTERM_TAB",#N/A,FALSE,"O";"FUND_CRED",#N/A,FALSE,"P";"DEBT_TAB1",#N/A,FALSE,"Q";"DEBT_TAB2",#N/A,FALSE,"Q";"FORFIN_TAB1",#N/A,FALSE,"R";"FORFIN_TAB2",#N/A,FALSE,"R";"BOP_ANALY",#N/A,FALSE,"U"}</definedName>
    <definedName name="BOP_Y" localSheetId="66" hidden="1">{"BOP_TAB",#N/A,FALSE,"N";"MIDTERM_TAB",#N/A,FALSE,"O";"FUND_CRED",#N/A,FALSE,"P";"DEBT_TAB1",#N/A,FALSE,"Q";"DEBT_TAB2",#N/A,FALSE,"Q";"FORFIN_TAB1",#N/A,FALSE,"R";"FORFIN_TAB2",#N/A,FALSE,"R";"BOP_ANALY",#N/A,FALSE,"U"}</definedName>
    <definedName name="BOP_Y" localSheetId="68" hidden="1">{"BOP_TAB",#N/A,FALSE,"N";"MIDTERM_TAB",#N/A,FALSE,"O";"FUND_CRED",#N/A,FALSE,"P";"DEBT_TAB1",#N/A,FALSE,"Q";"DEBT_TAB2",#N/A,FALSE,"Q";"FORFIN_TAB1",#N/A,FALSE,"R";"FORFIN_TAB2",#N/A,FALSE,"R";"BOP_ANALY",#N/A,FALSE,"U"}</definedName>
    <definedName name="BOP_Y" localSheetId="69" hidden="1">{"BOP_TAB",#N/A,FALSE,"N";"MIDTERM_TAB",#N/A,FALSE,"O";"FUND_CRED",#N/A,FALSE,"P";"DEBT_TAB1",#N/A,FALSE,"Q";"DEBT_TAB2",#N/A,FALSE,"Q";"FORFIN_TAB1",#N/A,FALSE,"R";"FORFIN_TAB2",#N/A,FALSE,"R";"BOP_ANALY",#N/A,FALSE,"U"}</definedName>
    <definedName name="BOP_Y" localSheetId="70" hidden="1">{"BOP_TAB",#N/A,FALSE,"N";"MIDTERM_TAB",#N/A,FALSE,"O";"FUND_CRED",#N/A,FALSE,"P";"DEBT_TAB1",#N/A,FALSE,"Q";"DEBT_TAB2",#N/A,FALSE,"Q";"FORFIN_TAB1",#N/A,FALSE,"R";"FORFIN_TAB2",#N/A,FALSE,"R";"BOP_ANALY",#N/A,FALSE,"U"}</definedName>
    <definedName name="BOP_Y" localSheetId="71" hidden="1">{"BOP_TAB",#N/A,FALSE,"N";"MIDTERM_TAB",#N/A,FALSE,"O";"FUND_CRED",#N/A,FALSE,"P";"DEBT_TAB1",#N/A,FALSE,"Q";"DEBT_TAB2",#N/A,FALSE,"Q";"FORFIN_TAB1",#N/A,FALSE,"R";"FORFIN_TAB2",#N/A,FALSE,"R";"BOP_ANALY",#N/A,FALSE,"U"}</definedName>
    <definedName name="BOP_Y" localSheetId="79" hidden="1">{"BOP_TAB",#N/A,FALSE,"N";"MIDTERM_TAB",#N/A,FALSE,"O";"FUND_CRED",#N/A,FALSE,"P";"DEBT_TAB1",#N/A,FALSE,"Q";"DEBT_TAB2",#N/A,FALSE,"Q";"FORFIN_TAB1",#N/A,FALSE,"R";"FORFIN_TAB2",#N/A,FALSE,"R";"BOP_ANALY",#N/A,FALSE,"U"}</definedName>
    <definedName name="BOP_Y" localSheetId="80" hidden="1">{"BOP_TAB",#N/A,FALSE,"N";"MIDTERM_TAB",#N/A,FALSE,"O";"FUND_CRED",#N/A,FALSE,"P";"DEBT_TAB1",#N/A,FALSE,"Q";"DEBT_TAB2",#N/A,FALSE,"Q";"FORFIN_TAB1",#N/A,FALSE,"R";"FORFIN_TAB2",#N/A,FALSE,"R";"BOP_ANALY",#N/A,FALSE,"U"}</definedName>
    <definedName name="BOP_Y" localSheetId="84" hidden="1">{"BOP_TAB",#N/A,FALSE,"N";"MIDTERM_TAB",#N/A,FALSE,"O";"FUND_CRED",#N/A,FALSE,"P";"DEBT_TAB1",#N/A,FALSE,"Q";"DEBT_TAB2",#N/A,FALSE,"Q";"FORFIN_TAB1",#N/A,FALSE,"R";"FORFIN_TAB2",#N/A,FALSE,"R";"BOP_ANALY",#N/A,FALSE,"U"}</definedName>
    <definedName name="BOP_Y" localSheetId="86" hidden="1">{"BOP_TAB",#N/A,FALSE,"N";"MIDTERM_TAB",#N/A,FALSE,"O";"FUND_CRED",#N/A,FALSE,"P";"DEBT_TAB1",#N/A,FALSE,"Q";"DEBT_TAB2",#N/A,FALSE,"Q";"FORFIN_TAB1",#N/A,FALSE,"R";"FORFIN_TAB2",#N/A,FALSE,"R";"BOP_ANALY",#N/A,FALSE,"U"}</definedName>
    <definedName name="BOP_Y" localSheetId="87" hidden="1">{"BOP_TAB",#N/A,FALSE,"N";"MIDTERM_TAB",#N/A,FALSE,"O";"FUND_CRED",#N/A,FALSE,"P";"DEBT_TAB1",#N/A,FALSE,"Q";"DEBT_TAB2",#N/A,FALSE,"Q";"FORFIN_TAB1",#N/A,FALSE,"R";"FORFIN_TAB2",#N/A,FALSE,"R";"BOP_ANALY",#N/A,FALSE,"U"}</definedName>
    <definedName name="BOP_Y" localSheetId="88" hidden="1">{"BOP_TAB",#N/A,FALSE,"N";"MIDTERM_TAB",#N/A,FALSE,"O";"FUND_CRED",#N/A,FALSE,"P";"DEBT_TAB1",#N/A,FALSE,"Q";"DEBT_TAB2",#N/A,FALSE,"Q";"FORFIN_TAB1",#N/A,FALSE,"R";"FORFIN_TAB2",#N/A,FALSE,"R";"BOP_ANALY",#N/A,FALSE,"U"}</definedName>
    <definedName name="BOP_Y" localSheetId="89" hidden="1">{"BOP_TAB",#N/A,FALSE,"N";"MIDTERM_TAB",#N/A,FALSE,"O";"FUND_CRED",#N/A,FALSE,"P";"DEBT_TAB1",#N/A,FALSE,"Q";"DEBT_TAB2",#N/A,FALSE,"Q";"FORFIN_TAB1",#N/A,FALSE,"R";"FORFIN_TAB2",#N/A,FALSE,"R";"BOP_ANALY",#N/A,FALSE,"U"}</definedName>
    <definedName name="BOP_Y" localSheetId="90" hidden="1">{"BOP_TAB",#N/A,FALSE,"N";"MIDTERM_TAB",#N/A,FALSE,"O";"FUND_CRED",#N/A,FALSE,"P";"DEBT_TAB1",#N/A,FALSE,"Q";"DEBT_TAB2",#N/A,FALSE,"Q";"FORFIN_TAB1",#N/A,FALSE,"R";"FORFIN_TAB2",#N/A,FALSE,"R";"BOP_ANALY",#N/A,FALSE,"U"}</definedName>
    <definedName name="BOP_Y" localSheetId="11" hidden="1">{"BOP_TAB",#N/A,FALSE,"N";"MIDTERM_TAB",#N/A,FALSE,"O";"FUND_CRED",#N/A,FALSE,"P";"DEBT_TAB1",#N/A,FALSE,"Q";"DEBT_TAB2",#N/A,FALSE,"Q";"FORFIN_TAB1",#N/A,FALSE,"R";"FORFIN_TAB2",#N/A,FALSE,"R";"BOP_ANALY",#N/A,FALSE,"U"}</definedName>
    <definedName name="BOP_Y" localSheetId="13" hidden="1">{"BOP_TAB",#N/A,FALSE,"N";"MIDTERM_TAB",#N/A,FALSE,"O";"FUND_CRED",#N/A,FALSE,"P";"DEBT_TAB1",#N/A,FALSE,"Q";"DEBT_TAB2",#N/A,FALSE,"Q";"FORFIN_TAB1",#N/A,FALSE,"R";"FORFIN_TAB2",#N/A,FALSE,"R";"BOP_ANALY",#N/A,FALSE,"U"}</definedName>
    <definedName name="BOP_Y" localSheetId="14" hidden="1">{"BOP_TAB",#N/A,FALSE,"N";"MIDTERM_TAB",#N/A,FALSE,"O";"FUND_CRED",#N/A,FALSE,"P";"DEBT_TAB1",#N/A,FALSE,"Q";"DEBT_TAB2",#N/A,FALSE,"Q";"FORFIN_TAB1",#N/A,FALSE,"R";"FORFIN_TAB2",#N/A,FALSE,"R";"BOP_ANALY",#N/A,FALSE,"U"}</definedName>
    <definedName name="BOP_Y" localSheetId="47" hidden="1">{"BOP_TAB",#N/A,FALSE,"N";"MIDTERM_TAB",#N/A,FALSE,"O";"FUND_CRED",#N/A,FALSE,"P";"DEBT_TAB1",#N/A,FALSE,"Q";"DEBT_TAB2",#N/A,FALSE,"Q";"FORFIN_TAB1",#N/A,FALSE,"R";"FORFIN_TAB2",#N/A,FALSE,"R";"BOP_ANALY",#N/A,FALSE,"U"}</definedName>
    <definedName name="BOP_Y" localSheetId="48" hidden="1">{"BOP_TAB",#N/A,FALSE,"N";"MIDTERM_TAB",#N/A,FALSE,"O";"FUND_CRED",#N/A,FALSE,"P";"DEBT_TAB1",#N/A,FALSE,"Q";"DEBT_TAB2",#N/A,FALSE,"Q";"FORFIN_TAB1",#N/A,FALSE,"R";"FORFIN_TAB2",#N/A,FALSE,"R";"BOP_ANALY",#N/A,FALSE,"U"}</definedName>
    <definedName name="BOP_Y" hidden="1">{"BOP_TAB",#N/A,FALSE,"N";"MIDTERM_TAB",#N/A,FALSE,"O";"FUND_CRED",#N/A,FALSE,"P";"DEBT_TAB1",#N/A,FALSE,"Q";"DEBT_TAB2",#N/A,FALSE,"Q";"FORFIN_TAB1",#N/A,FALSE,"R";"FORFIN_TAB2",#N/A,FALSE,"R";"BOP_ANALY",#N/A,FALSE,"U"}</definedName>
    <definedName name="bp" localSheetId="1" hidden="1">{"BOP_TAB",#N/A,FALSE,"N";"MIDTERM_TAB",#N/A,FALSE,"O";"FUND_CRED",#N/A,FALSE,"P";"DEBT_TAB1",#N/A,FALSE,"Q";"DEBT_TAB2",#N/A,FALSE,"Q";"FORFIN_TAB1",#N/A,FALSE,"R";"FORFIN_TAB2",#N/A,FALSE,"R";"BOP_ANALY",#N/A,FALSE,"U"}</definedName>
    <definedName name="bp" localSheetId="2" hidden="1">{"BOP_TAB",#N/A,FALSE,"N";"MIDTERM_TAB",#N/A,FALSE,"O";"FUND_CRED",#N/A,FALSE,"P";"DEBT_TAB1",#N/A,FALSE,"Q";"DEBT_TAB2",#N/A,FALSE,"Q";"FORFIN_TAB1",#N/A,FALSE,"R";"FORFIN_TAB2",#N/A,FALSE,"R";"BOP_ANALY",#N/A,FALSE,"U"}</definedName>
    <definedName name="bp" localSheetId="17" hidden="1">{"BOP_TAB",#N/A,FALSE,"N";"MIDTERM_TAB",#N/A,FALSE,"O";"FUND_CRED",#N/A,FALSE,"P";"DEBT_TAB1",#N/A,FALSE,"Q";"DEBT_TAB2",#N/A,FALSE,"Q";"FORFIN_TAB1",#N/A,FALSE,"R";"FORFIN_TAB2",#N/A,FALSE,"R";"BOP_ANALY",#N/A,FALSE,"U"}</definedName>
    <definedName name="bp" localSheetId="22" hidden="1">{"BOP_TAB",#N/A,FALSE,"N";"MIDTERM_TAB",#N/A,FALSE,"O";"FUND_CRED",#N/A,FALSE,"P";"DEBT_TAB1",#N/A,FALSE,"Q";"DEBT_TAB2",#N/A,FALSE,"Q";"FORFIN_TAB1",#N/A,FALSE,"R";"FORFIN_TAB2",#N/A,FALSE,"R";"BOP_ANALY",#N/A,FALSE,"U"}</definedName>
    <definedName name="bp" localSheetId="23" hidden="1">{"BOP_TAB",#N/A,FALSE,"N";"MIDTERM_TAB",#N/A,FALSE,"O";"FUND_CRED",#N/A,FALSE,"P";"DEBT_TAB1",#N/A,FALSE,"Q";"DEBT_TAB2",#N/A,FALSE,"Q";"FORFIN_TAB1",#N/A,FALSE,"R";"FORFIN_TAB2",#N/A,FALSE,"R";"BOP_ANALY",#N/A,FALSE,"U"}</definedName>
    <definedName name="bp" localSheetId="24" hidden="1">{"BOP_TAB",#N/A,FALSE,"N";"MIDTERM_TAB",#N/A,FALSE,"O";"FUND_CRED",#N/A,FALSE,"P";"DEBT_TAB1",#N/A,FALSE,"Q";"DEBT_TAB2",#N/A,FALSE,"Q";"FORFIN_TAB1",#N/A,FALSE,"R";"FORFIN_TAB2",#N/A,FALSE,"R";"BOP_ANALY",#N/A,FALSE,"U"}</definedName>
    <definedName name="bp" localSheetId="25" hidden="1">{"BOP_TAB",#N/A,FALSE,"N";"MIDTERM_TAB",#N/A,FALSE,"O";"FUND_CRED",#N/A,FALSE,"P";"DEBT_TAB1",#N/A,FALSE,"Q";"DEBT_TAB2",#N/A,FALSE,"Q";"FORFIN_TAB1",#N/A,FALSE,"R";"FORFIN_TAB2",#N/A,FALSE,"R";"BOP_ANALY",#N/A,FALSE,"U"}</definedName>
    <definedName name="bp" localSheetId="26" hidden="1">{"BOP_TAB",#N/A,FALSE,"N";"MIDTERM_TAB",#N/A,FALSE,"O";"FUND_CRED",#N/A,FALSE,"P";"DEBT_TAB1",#N/A,FALSE,"Q";"DEBT_TAB2",#N/A,FALSE,"Q";"FORFIN_TAB1",#N/A,FALSE,"R";"FORFIN_TAB2",#N/A,FALSE,"R";"BOP_ANALY",#N/A,FALSE,"U"}</definedName>
    <definedName name="bp" localSheetId="27" hidden="1">{"BOP_TAB",#N/A,FALSE,"N";"MIDTERM_TAB",#N/A,FALSE,"O";"FUND_CRED",#N/A,FALSE,"P";"DEBT_TAB1",#N/A,FALSE,"Q";"DEBT_TAB2",#N/A,FALSE,"Q";"FORFIN_TAB1",#N/A,FALSE,"R";"FORFIN_TAB2",#N/A,FALSE,"R";"BOP_ANALY",#N/A,FALSE,"U"}</definedName>
    <definedName name="bp" localSheetId="28" hidden="1">{"BOP_TAB",#N/A,FALSE,"N";"MIDTERM_TAB",#N/A,FALSE,"O";"FUND_CRED",#N/A,FALSE,"P";"DEBT_TAB1",#N/A,FALSE,"Q";"DEBT_TAB2",#N/A,FALSE,"Q";"FORFIN_TAB1",#N/A,FALSE,"R";"FORFIN_TAB2",#N/A,FALSE,"R";"BOP_ANALY",#N/A,FALSE,"U"}</definedName>
    <definedName name="bp" localSheetId="29" hidden="1">{"BOP_TAB",#N/A,FALSE,"N";"MIDTERM_TAB",#N/A,FALSE,"O";"FUND_CRED",#N/A,FALSE,"P";"DEBT_TAB1",#N/A,FALSE,"Q";"DEBT_TAB2",#N/A,FALSE,"Q";"FORFIN_TAB1",#N/A,FALSE,"R";"FORFIN_TAB2",#N/A,FALSE,"R";"BOP_ANALY",#N/A,FALSE,"U"}</definedName>
    <definedName name="bp" localSheetId="30" hidden="1">{"BOP_TAB",#N/A,FALSE,"N";"MIDTERM_TAB",#N/A,FALSE,"O";"FUND_CRED",#N/A,FALSE,"P";"DEBT_TAB1",#N/A,FALSE,"Q";"DEBT_TAB2",#N/A,FALSE,"Q";"FORFIN_TAB1",#N/A,FALSE,"R";"FORFIN_TAB2",#N/A,FALSE,"R";"BOP_ANALY",#N/A,FALSE,"U"}</definedName>
    <definedName name="bp" localSheetId="31" hidden="1">{"BOP_TAB",#N/A,FALSE,"N";"MIDTERM_TAB",#N/A,FALSE,"O";"FUND_CRED",#N/A,FALSE,"P";"DEBT_TAB1",#N/A,FALSE,"Q";"DEBT_TAB2",#N/A,FALSE,"Q";"FORFIN_TAB1",#N/A,FALSE,"R";"FORFIN_TAB2",#N/A,FALSE,"R";"BOP_ANALY",#N/A,FALSE,"U"}</definedName>
    <definedName name="bp" localSheetId="32" hidden="1">{"BOP_TAB",#N/A,FALSE,"N";"MIDTERM_TAB",#N/A,FALSE,"O";"FUND_CRED",#N/A,FALSE,"P";"DEBT_TAB1",#N/A,FALSE,"Q";"DEBT_TAB2",#N/A,FALSE,"Q";"FORFIN_TAB1",#N/A,FALSE,"R";"FORFIN_TAB2",#N/A,FALSE,"R";"BOP_ANALY",#N/A,FALSE,"U"}</definedName>
    <definedName name="bp" localSheetId="33" hidden="1">{"BOP_TAB",#N/A,FALSE,"N";"MIDTERM_TAB",#N/A,FALSE,"O";"FUND_CRED",#N/A,FALSE,"P";"DEBT_TAB1",#N/A,FALSE,"Q";"DEBT_TAB2",#N/A,FALSE,"Q";"FORFIN_TAB1",#N/A,FALSE,"R";"FORFIN_TAB2",#N/A,FALSE,"R";"BOP_ANALY",#N/A,FALSE,"U"}</definedName>
    <definedName name="bp" localSheetId="41" hidden="1">{"BOP_TAB",#N/A,FALSE,"N";"MIDTERM_TAB",#N/A,FALSE,"O";"FUND_CRED",#N/A,FALSE,"P";"DEBT_TAB1",#N/A,FALSE,"Q";"DEBT_TAB2",#N/A,FALSE,"Q";"FORFIN_TAB1",#N/A,FALSE,"R";"FORFIN_TAB2",#N/A,FALSE,"R";"BOP_ANALY",#N/A,FALSE,"U"}</definedName>
    <definedName name="bp" localSheetId="43" hidden="1">{"BOP_TAB",#N/A,FALSE,"N";"MIDTERM_TAB",#N/A,FALSE,"O";"FUND_CRED",#N/A,FALSE,"P";"DEBT_TAB1",#N/A,FALSE,"Q";"DEBT_TAB2",#N/A,FALSE,"Q";"FORFIN_TAB1",#N/A,FALSE,"R";"FORFIN_TAB2",#N/A,FALSE,"R";"BOP_ANALY",#N/A,FALSE,"U"}</definedName>
    <definedName name="bp" localSheetId="49" hidden="1">{"BOP_TAB",#N/A,FALSE,"N";"MIDTERM_TAB",#N/A,FALSE,"O";"FUND_CRED",#N/A,FALSE,"P";"DEBT_TAB1",#N/A,FALSE,"Q";"DEBT_TAB2",#N/A,FALSE,"Q";"FORFIN_TAB1",#N/A,FALSE,"R";"FORFIN_TAB2",#N/A,FALSE,"R";"BOP_ANALY",#N/A,FALSE,"U"}</definedName>
    <definedName name="bp" localSheetId="50" hidden="1">{"BOP_TAB",#N/A,FALSE,"N";"MIDTERM_TAB",#N/A,FALSE,"O";"FUND_CRED",#N/A,FALSE,"P";"DEBT_TAB1",#N/A,FALSE,"Q";"DEBT_TAB2",#N/A,FALSE,"Q";"FORFIN_TAB1",#N/A,FALSE,"R";"FORFIN_TAB2",#N/A,FALSE,"R";"BOP_ANALY",#N/A,FALSE,"U"}</definedName>
    <definedName name="bp" localSheetId="51" hidden="1">{"BOP_TAB",#N/A,FALSE,"N";"MIDTERM_TAB",#N/A,FALSE,"O";"FUND_CRED",#N/A,FALSE,"P";"DEBT_TAB1",#N/A,FALSE,"Q";"DEBT_TAB2",#N/A,FALSE,"Q";"FORFIN_TAB1",#N/A,FALSE,"R";"FORFIN_TAB2",#N/A,FALSE,"R";"BOP_ANALY",#N/A,FALSE,"U"}</definedName>
    <definedName name="bp" localSheetId="52" hidden="1">{"BOP_TAB",#N/A,FALSE,"N";"MIDTERM_TAB",#N/A,FALSE,"O";"FUND_CRED",#N/A,FALSE,"P";"DEBT_TAB1",#N/A,FALSE,"Q";"DEBT_TAB2",#N/A,FALSE,"Q";"FORFIN_TAB1",#N/A,FALSE,"R";"FORFIN_TAB2",#N/A,FALSE,"R";"BOP_ANALY",#N/A,FALSE,"U"}</definedName>
    <definedName name="bp" localSheetId="53" hidden="1">{"BOP_TAB",#N/A,FALSE,"N";"MIDTERM_TAB",#N/A,FALSE,"O";"FUND_CRED",#N/A,FALSE,"P";"DEBT_TAB1",#N/A,FALSE,"Q";"DEBT_TAB2",#N/A,FALSE,"Q";"FORFIN_TAB1",#N/A,FALSE,"R";"FORFIN_TAB2",#N/A,FALSE,"R";"BOP_ANALY",#N/A,FALSE,"U"}</definedName>
    <definedName name="bp" localSheetId="54" hidden="1">{"BOP_TAB",#N/A,FALSE,"N";"MIDTERM_TAB",#N/A,FALSE,"O";"FUND_CRED",#N/A,FALSE,"P";"DEBT_TAB1",#N/A,FALSE,"Q";"DEBT_TAB2",#N/A,FALSE,"Q";"FORFIN_TAB1",#N/A,FALSE,"R";"FORFIN_TAB2",#N/A,FALSE,"R";"BOP_ANALY",#N/A,FALSE,"U"}</definedName>
    <definedName name="bp" localSheetId="55" hidden="1">{"BOP_TAB",#N/A,FALSE,"N";"MIDTERM_TAB",#N/A,FALSE,"O";"FUND_CRED",#N/A,FALSE,"P";"DEBT_TAB1",#N/A,FALSE,"Q";"DEBT_TAB2",#N/A,FALSE,"Q";"FORFIN_TAB1",#N/A,FALSE,"R";"FORFIN_TAB2",#N/A,FALSE,"R";"BOP_ANALY",#N/A,FALSE,"U"}</definedName>
    <definedName name="bp" localSheetId="56" hidden="1">{"BOP_TAB",#N/A,FALSE,"N";"MIDTERM_TAB",#N/A,FALSE,"O";"FUND_CRED",#N/A,FALSE,"P";"DEBT_TAB1",#N/A,FALSE,"Q";"DEBT_TAB2",#N/A,FALSE,"Q";"FORFIN_TAB1",#N/A,FALSE,"R";"FORFIN_TAB2",#N/A,FALSE,"R";"BOP_ANALY",#N/A,FALSE,"U"}</definedName>
    <definedName name="bp" localSheetId="57" hidden="1">{"BOP_TAB",#N/A,FALSE,"N";"MIDTERM_TAB",#N/A,FALSE,"O";"FUND_CRED",#N/A,FALSE,"P";"DEBT_TAB1",#N/A,FALSE,"Q";"DEBT_TAB2",#N/A,FALSE,"Q";"FORFIN_TAB1",#N/A,FALSE,"R";"FORFIN_TAB2",#N/A,FALSE,"R";"BOP_ANALY",#N/A,FALSE,"U"}</definedName>
    <definedName name="bp" localSheetId="58" hidden="1">{"BOP_TAB",#N/A,FALSE,"N";"MIDTERM_TAB",#N/A,FALSE,"O";"FUND_CRED",#N/A,FALSE,"P";"DEBT_TAB1",#N/A,FALSE,"Q";"DEBT_TAB2",#N/A,FALSE,"Q";"FORFIN_TAB1",#N/A,FALSE,"R";"FORFIN_TAB2",#N/A,FALSE,"R";"BOP_ANALY",#N/A,FALSE,"U"}</definedName>
    <definedName name="bp" localSheetId="64" hidden="1">{"BOP_TAB",#N/A,FALSE,"N";"MIDTERM_TAB",#N/A,FALSE,"O";"FUND_CRED",#N/A,FALSE,"P";"DEBT_TAB1",#N/A,FALSE,"Q";"DEBT_TAB2",#N/A,FALSE,"Q";"FORFIN_TAB1",#N/A,FALSE,"R";"FORFIN_TAB2",#N/A,FALSE,"R";"BOP_ANALY",#N/A,FALSE,"U"}</definedName>
    <definedName name="bp" localSheetId="66" hidden="1">{"BOP_TAB",#N/A,FALSE,"N";"MIDTERM_TAB",#N/A,FALSE,"O";"FUND_CRED",#N/A,FALSE,"P";"DEBT_TAB1",#N/A,FALSE,"Q";"DEBT_TAB2",#N/A,FALSE,"Q";"FORFIN_TAB1",#N/A,FALSE,"R";"FORFIN_TAB2",#N/A,FALSE,"R";"BOP_ANALY",#N/A,FALSE,"U"}</definedName>
    <definedName name="bp" localSheetId="68" hidden="1">{"BOP_TAB",#N/A,FALSE,"N";"MIDTERM_TAB",#N/A,FALSE,"O";"FUND_CRED",#N/A,FALSE,"P";"DEBT_TAB1",#N/A,FALSE,"Q";"DEBT_TAB2",#N/A,FALSE,"Q";"FORFIN_TAB1",#N/A,FALSE,"R";"FORFIN_TAB2",#N/A,FALSE,"R";"BOP_ANALY",#N/A,FALSE,"U"}</definedName>
    <definedName name="bp" localSheetId="69" hidden="1">{"BOP_TAB",#N/A,FALSE,"N";"MIDTERM_TAB",#N/A,FALSE,"O";"FUND_CRED",#N/A,FALSE,"P";"DEBT_TAB1",#N/A,FALSE,"Q";"DEBT_TAB2",#N/A,FALSE,"Q";"FORFIN_TAB1",#N/A,FALSE,"R";"FORFIN_TAB2",#N/A,FALSE,"R";"BOP_ANALY",#N/A,FALSE,"U"}</definedName>
    <definedName name="bp" localSheetId="70" hidden="1">{"BOP_TAB",#N/A,FALSE,"N";"MIDTERM_TAB",#N/A,FALSE,"O";"FUND_CRED",#N/A,FALSE,"P";"DEBT_TAB1",#N/A,FALSE,"Q";"DEBT_TAB2",#N/A,FALSE,"Q";"FORFIN_TAB1",#N/A,FALSE,"R";"FORFIN_TAB2",#N/A,FALSE,"R";"BOP_ANALY",#N/A,FALSE,"U"}</definedName>
    <definedName name="bp" localSheetId="71" hidden="1">{"BOP_TAB",#N/A,FALSE,"N";"MIDTERM_TAB",#N/A,FALSE,"O";"FUND_CRED",#N/A,FALSE,"P";"DEBT_TAB1",#N/A,FALSE,"Q";"DEBT_TAB2",#N/A,FALSE,"Q";"FORFIN_TAB1",#N/A,FALSE,"R";"FORFIN_TAB2",#N/A,FALSE,"R";"BOP_ANALY",#N/A,FALSE,"U"}</definedName>
    <definedName name="bp" localSheetId="79" hidden="1">{"BOP_TAB",#N/A,FALSE,"N";"MIDTERM_TAB",#N/A,FALSE,"O";"FUND_CRED",#N/A,FALSE,"P";"DEBT_TAB1",#N/A,FALSE,"Q";"DEBT_TAB2",#N/A,FALSE,"Q";"FORFIN_TAB1",#N/A,FALSE,"R";"FORFIN_TAB2",#N/A,FALSE,"R";"BOP_ANALY",#N/A,FALSE,"U"}</definedName>
    <definedName name="bp" localSheetId="80" hidden="1">{"BOP_TAB",#N/A,FALSE,"N";"MIDTERM_TAB",#N/A,FALSE,"O";"FUND_CRED",#N/A,FALSE,"P";"DEBT_TAB1",#N/A,FALSE,"Q";"DEBT_TAB2",#N/A,FALSE,"Q";"FORFIN_TAB1",#N/A,FALSE,"R";"FORFIN_TAB2",#N/A,FALSE,"R";"BOP_ANALY",#N/A,FALSE,"U"}</definedName>
    <definedName name="bp" localSheetId="84" hidden="1">{"BOP_TAB",#N/A,FALSE,"N";"MIDTERM_TAB",#N/A,FALSE,"O";"FUND_CRED",#N/A,FALSE,"P";"DEBT_TAB1",#N/A,FALSE,"Q";"DEBT_TAB2",#N/A,FALSE,"Q";"FORFIN_TAB1",#N/A,FALSE,"R";"FORFIN_TAB2",#N/A,FALSE,"R";"BOP_ANALY",#N/A,FALSE,"U"}</definedName>
    <definedName name="bp" localSheetId="86" hidden="1">{"BOP_TAB",#N/A,FALSE,"N";"MIDTERM_TAB",#N/A,FALSE,"O";"FUND_CRED",#N/A,FALSE,"P";"DEBT_TAB1",#N/A,FALSE,"Q";"DEBT_TAB2",#N/A,FALSE,"Q";"FORFIN_TAB1",#N/A,FALSE,"R";"FORFIN_TAB2",#N/A,FALSE,"R";"BOP_ANALY",#N/A,FALSE,"U"}</definedName>
    <definedName name="bp" localSheetId="87" hidden="1">{"BOP_TAB",#N/A,FALSE,"N";"MIDTERM_TAB",#N/A,FALSE,"O";"FUND_CRED",#N/A,FALSE,"P";"DEBT_TAB1",#N/A,FALSE,"Q";"DEBT_TAB2",#N/A,FALSE,"Q";"FORFIN_TAB1",#N/A,FALSE,"R";"FORFIN_TAB2",#N/A,FALSE,"R";"BOP_ANALY",#N/A,FALSE,"U"}</definedName>
    <definedName name="bp" localSheetId="88" hidden="1">{"BOP_TAB",#N/A,FALSE,"N";"MIDTERM_TAB",#N/A,FALSE,"O";"FUND_CRED",#N/A,FALSE,"P";"DEBT_TAB1",#N/A,FALSE,"Q";"DEBT_TAB2",#N/A,FALSE,"Q";"FORFIN_TAB1",#N/A,FALSE,"R";"FORFIN_TAB2",#N/A,FALSE,"R";"BOP_ANALY",#N/A,FALSE,"U"}</definedName>
    <definedName name="bp" localSheetId="89" hidden="1">{"BOP_TAB",#N/A,FALSE,"N";"MIDTERM_TAB",#N/A,FALSE,"O";"FUND_CRED",#N/A,FALSE,"P";"DEBT_TAB1",#N/A,FALSE,"Q";"DEBT_TAB2",#N/A,FALSE,"Q";"FORFIN_TAB1",#N/A,FALSE,"R";"FORFIN_TAB2",#N/A,FALSE,"R";"BOP_ANALY",#N/A,FALSE,"U"}</definedName>
    <definedName name="bp" localSheetId="90" hidden="1">{"BOP_TAB",#N/A,FALSE,"N";"MIDTERM_TAB",#N/A,FALSE,"O";"FUND_CRED",#N/A,FALSE,"P";"DEBT_TAB1",#N/A,FALSE,"Q";"DEBT_TAB2",#N/A,FALSE,"Q";"FORFIN_TAB1",#N/A,FALSE,"R";"FORFIN_TAB2",#N/A,FALSE,"R";"BOP_ANALY",#N/A,FALSE,"U"}</definedName>
    <definedName name="bp" localSheetId="11"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62" hidden="1">{"BOP_TAB",#N/A,FALSE,"N";"MIDTERM_TAB",#N/A,FALSE,"O";"FUND_CRED",#N/A,FALSE,"P";"DEBT_TAB1",#N/A,FALSE,"Q";"DEBT_TAB2",#N/A,FALSE,"Q";"FORFIN_TAB1",#N/A,FALSE,"R";"FORFIN_TAB2",#N/A,FALSE,"R";"BOP_ANALY",#N/A,FALSE,"U"}</definedName>
    <definedName name="bp" localSheetId="47" hidden="1">{"BOP_TAB",#N/A,FALSE,"N";"MIDTERM_TAB",#N/A,FALSE,"O";"FUND_CRED",#N/A,FALSE,"P";"DEBT_TAB1",#N/A,FALSE,"Q";"DEBT_TAB2",#N/A,FALSE,"Q";"FORFIN_TAB1",#N/A,FALSE,"R";"FORFIN_TAB2",#N/A,FALSE,"R";"BOP_ANALY",#N/A,FALSE,"U"}</definedName>
    <definedName name="bp" localSheetId="48"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p_1" localSheetId="1" hidden="1">{"BOP_TAB",#N/A,FALSE,"N";"MIDTERM_TAB",#N/A,FALSE,"O";"FUND_CRED",#N/A,FALSE,"P";"DEBT_TAB1",#N/A,FALSE,"Q";"DEBT_TAB2",#N/A,FALSE,"Q";"FORFIN_TAB1",#N/A,FALSE,"R";"FORFIN_TAB2",#N/A,FALSE,"R";"BOP_ANALY",#N/A,FALSE,"U"}</definedName>
    <definedName name="bp_1" localSheetId="25" hidden="1">{"BOP_TAB",#N/A,FALSE,"N";"MIDTERM_TAB",#N/A,FALSE,"O";"FUND_CRED",#N/A,FALSE,"P";"DEBT_TAB1",#N/A,FALSE,"Q";"DEBT_TAB2",#N/A,FALSE,"Q";"FORFIN_TAB1",#N/A,FALSE,"R";"FORFIN_TAB2",#N/A,FALSE,"R";"BOP_ANALY",#N/A,FALSE,"U"}</definedName>
    <definedName name="bp_1" localSheetId="26" hidden="1">{"BOP_TAB",#N/A,FALSE,"N";"MIDTERM_TAB",#N/A,FALSE,"O";"FUND_CRED",#N/A,FALSE,"P";"DEBT_TAB1",#N/A,FALSE,"Q";"DEBT_TAB2",#N/A,FALSE,"Q";"FORFIN_TAB1",#N/A,FALSE,"R";"FORFIN_TAB2",#N/A,FALSE,"R";"BOP_ANALY",#N/A,FALSE,"U"}</definedName>
    <definedName name="bp_1" localSheetId="27" hidden="1">{"BOP_TAB",#N/A,FALSE,"N";"MIDTERM_TAB",#N/A,FALSE,"O";"FUND_CRED",#N/A,FALSE,"P";"DEBT_TAB1",#N/A,FALSE,"Q";"DEBT_TAB2",#N/A,FALSE,"Q";"FORFIN_TAB1",#N/A,FALSE,"R";"FORFIN_TAB2",#N/A,FALSE,"R";"BOP_ANALY",#N/A,FALSE,"U"}</definedName>
    <definedName name="bp_1" localSheetId="28" hidden="1">{"BOP_TAB",#N/A,FALSE,"N";"MIDTERM_TAB",#N/A,FALSE,"O";"FUND_CRED",#N/A,FALSE,"P";"DEBT_TAB1",#N/A,FALSE,"Q";"DEBT_TAB2",#N/A,FALSE,"Q";"FORFIN_TAB1",#N/A,FALSE,"R";"FORFIN_TAB2",#N/A,FALSE,"R";"BOP_ANALY",#N/A,FALSE,"U"}</definedName>
    <definedName name="bp_1" localSheetId="29" hidden="1">{"BOP_TAB",#N/A,FALSE,"N";"MIDTERM_TAB",#N/A,FALSE,"O";"FUND_CRED",#N/A,FALSE,"P";"DEBT_TAB1",#N/A,FALSE,"Q";"DEBT_TAB2",#N/A,FALSE,"Q";"FORFIN_TAB1",#N/A,FALSE,"R";"FORFIN_TAB2",#N/A,FALSE,"R";"BOP_ANALY",#N/A,FALSE,"U"}</definedName>
    <definedName name="bp_1" localSheetId="30" hidden="1">{"BOP_TAB",#N/A,FALSE,"N";"MIDTERM_TAB",#N/A,FALSE,"O";"FUND_CRED",#N/A,FALSE,"P";"DEBT_TAB1",#N/A,FALSE,"Q";"DEBT_TAB2",#N/A,FALSE,"Q";"FORFIN_TAB1",#N/A,FALSE,"R";"FORFIN_TAB2",#N/A,FALSE,"R";"BOP_ANALY",#N/A,FALSE,"U"}</definedName>
    <definedName name="bp_1" localSheetId="31" hidden="1">{"BOP_TAB",#N/A,FALSE,"N";"MIDTERM_TAB",#N/A,FALSE,"O";"FUND_CRED",#N/A,FALSE,"P";"DEBT_TAB1",#N/A,FALSE,"Q";"DEBT_TAB2",#N/A,FALSE,"Q";"FORFIN_TAB1",#N/A,FALSE,"R";"FORFIN_TAB2",#N/A,FALSE,"R";"BOP_ANALY",#N/A,FALSE,"U"}</definedName>
    <definedName name="bp_1" localSheetId="32" hidden="1">{"BOP_TAB",#N/A,FALSE,"N";"MIDTERM_TAB",#N/A,FALSE,"O";"FUND_CRED",#N/A,FALSE,"P";"DEBT_TAB1",#N/A,FALSE,"Q";"DEBT_TAB2",#N/A,FALSE,"Q";"FORFIN_TAB1",#N/A,FALSE,"R";"FORFIN_TAB2",#N/A,FALSE,"R";"BOP_ANALY",#N/A,FALSE,"U"}</definedName>
    <definedName name="bp_1" localSheetId="33" hidden="1">{"BOP_TAB",#N/A,FALSE,"N";"MIDTERM_TAB",#N/A,FALSE,"O";"FUND_CRED",#N/A,FALSE,"P";"DEBT_TAB1",#N/A,FALSE,"Q";"DEBT_TAB2",#N/A,FALSE,"Q";"FORFIN_TAB1",#N/A,FALSE,"R";"FORFIN_TAB2",#N/A,FALSE,"R";"BOP_ANALY",#N/A,FALSE,"U"}</definedName>
    <definedName name="bp_1" localSheetId="41" hidden="1">{"BOP_TAB",#N/A,FALSE,"N";"MIDTERM_TAB",#N/A,FALSE,"O";"FUND_CRED",#N/A,FALSE,"P";"DEBT_TAB1",#N/A,FALSE,"Q";"DEBT_TAB2",#N/A,FALSE,"Q";"FORFIN_TAB1",#N/A,FALSE,"R";"FORFIN_TAB2",#N/A,FALSE,"R";"BOP_ANALY",#N/A,FALSE,"U"}</definedName>
    <definedName name="bp_1" localSheetId="43" hidden="1">{"BOP_TAB",#N/A,FALSE,"N";"MIDTERM_TAB",#N/A,FALSE,"O";"FUND_CRED",#N/A,FALSE,"P";"DEBT_TAB1",#N/A,FALSE,"Q";"DEBT_TAB2",#N/A,FALSE,"Q";"FORFIN_TAB1",#N/A,FALSE,"R";"FORFIN_TAB2",#N/A,FALSE,"R";"BOP_ANALY",#N/A,FALSE,"U"}</definedName>
    <definedName name="bp_1" localSheetId="49" hidden="1">{"BOP_TAB",#N/A,FALSE,"N";"MIDTERM_TAB",#N/A,FALSE,"O";"FUND_CRED",#N/A,FALSE,"P";"DEBT_TAB1",#N/A,FALSE,"Q";"DEBT_TAB2",#N/A,FALSE,"Q";"FORFIN_TAB1",#N/A,FALSE,"R";"FORFIN_TAB2",#N/A,FALSE,"R";"BOP_ANALY",#N/A,FALSE,"U"}</definedName>
    <definedName name="bp_1" localSheetId="54" hidden="1">{"BOP_TAB",#N/A,FALSE,"N";"MIDTERM_TAB",#N/A,FALSE,"O";"FUND_CRED",#N/A,FALSE,"P";"DEBT_TAB1",#N/A,FALSE,"Q";"DEBT_TAB2",#N/A,FALSE,"Q";"FORFIN_TAB1",#N/A,FALSE,"R";"FORFIN_TAB2",#N/A,FALSE,"R";"BOP_ANALY",#N/A,FALSE,"U"}</definedName>
    <definedName name="bp_1" localSheetId="55" hidden="1">{"BOP_TAB",#N/A,FALSE,"N";"MIDTERM_TAB",#N/A,FALSE,"O";"FUND_CRED",#N/A,FALSE,"P";"DEBT_TAB1",#N/A,FALSE,"Q";"DEBT_TAB2",#N/A,FALSE,"Q";"FORFIN_TAB1",#N/A,FALSE,"R";"FORFIN_TAB2",#N/A,FALSE,"R";"BOP_ANALY",#N/A,FALSE,"U"}</definedName>
    <definedName name="bp_1" localSheetId="56" hidden="1">{"BOP_TAB",#N/A,FALSE,"N";"MIDTERM_TAB",#N/A,FALSE,"O";"FUND_CRED",#N/A,FALSE,"P";"DEBT_TAB1",#N/A,FALSE,"Q";"DEBT_TAB2",#N/A,FALSE,"Q";"FORFIN_TAB1",#N/A,FALSE,"R";"FORFIN_TAB2",#N/A,FALSE,"R";"BOP_ANALY",#N/A,FALSE,"U"}</definedName>
    <definedName name="bp_1" localSheetId="57" hidden="1">{"BOP_TAB",#N/A,FALSE,"N";"MIDTERM_TAB",#N/A,FALSE,"O";"FUND_CRED",#N/A,FALSE,"P";"DEBT_TAB1",#N/A,FALSE,"Q";"DEBT_TAB2",#N/A,FALSE,"Q";"FORFIN_TAB1",#N/A,FALSE,"R";"FORFIN_TAB2",#N/A,FALSE,"R";"BOP_ANALY",#N/A,FALSE,"U"}</definedName>
    <definedName name="bp_1" localSheetId="58" hidden="1">{"BOP_TAB",#N/A,FALSE,"N";"MIDTERM_TAB",#N/A,FALSE,"O";"FUND_CRED",#N/A,FALSE,"P";"DEBT_TAB1",#N/A,FALSE,"Q";"DEBT_TAB2",#N/A,FALSE,"Q";"FORFIN_TAB1",#N/A,FALSE,"R";"FORFIN_TAB2",#N/A,FALSE,"R";"BOP_ANALY",#N/A,FALSE,"U"}</definedName>
    <definedName name="bp_1" localSheetId="68" hidden="1">{"BOP_TAB",#N/A,FALSE,"N";"MIDTERM_TAB",#N/A,FALSE,"O";"FUND_CRED",#N/A,FALSE,"P";"DEBT_TAB1",#N/A,FALSE,"Q";"DEBT_TAB2",#N/A,FALSE,"Q";"FORFIN_TAB1",#N/A,FALSE,"R";"FORFIN_TAB2",#N/A,FALSE,"R";"BOP_ANALY",#N/A,FALSE,"U"}</definedName>
    <definedName name="bp_1" localSheetId="80" hidden="1">{"BOP_TAB",#N/A,FALSE,"N";"MIDTERM_TAB",#N/A,FALSE,"O";"FUND_CRED",#N/A,FALSE,"P";"DEBT_TAB1",#N/A,FALSE,"Q";"DEBT_TAB2",#N/A,FALSE,"Q";"FORFIN_TAB1",#N/A,FALSE,"R";"FORFIN_TAB2",#N/A,FALSE,"R";"BOP_ANALY",#N/A,FALSE,"U"}</definedName>
    <definedName name="bp_1" localSheetId="84" hidden="1">{"BOP_TAB",#N/A,FALSE,"N";"MIDTERM_TAB",#N/A,FALSE,"O";"FUND_CRED",#N/A,FALSE,"P";"DEBT_TAB1",#N/A,FALSE,"Q";"DEBT_TAB2",#N/A,FALSE,"Q";"FORFIN_TAB1",#N/A,FALSE,"R";"FORFIN_TAB2",#N/A,FALSE,"R";"BOP_ANALY",#N/A,FALSE,"U"}</definedName>
    <definedName name="bp_1" localSheetId="88" hidden="1">{"BOP_TAB",#N/A,FALSE,"N";"MIDTERM_TAB",#N/A,FALSE,"O";"FUND_CRED",#N/A,FALSE,"P";"DEBT_TAB1",#N/A,FALSE,"Q";"DEBT_TAB2",#N/A,FALSE,"Q";"FORFIN_TAB1",#N/A,FALSE,"R";"FORFIN_TAB2",#N/A,FALSE,"R";"BOP_ANALY",#N/A,FALSE,"U"}</definedName>
    <definedName name="bp_1" localSheetId="11" hidden="1">{"BOP_TAB",#N/A,FALSE,"N";"MIDTERM_TAB",#N/A,FALSE,"O";"FUND_CRED",#N/A,FALSE,"P";"DEBT_TAB1",#N/A,FALSE,"Q";"DEBT_TAB2",#N/A,FALSE,"Q";"FORFIN_TAB1",#N/A,FALSE,"R";"FORFIN_TAB2",#N/A,FALSE,"R";"BOP_ANALY",#N/A,FALSE,"U"}</definedName>
    <definedName name="bp_1" localSheetId="47" hidden="1">{"BOP_TAB",#N/A,FALSE,"N";"MIDTERM_TAB",#N/A,FALSE,"O";"FUND_CRED",#N/A,FALSE,"P";"DEBT_TAB1",#N/A,FALSE,"Q";"DEBT_TAB2",#N/A,FALSE,"Q";"FORFIN_TAB1",#N/A,FALSE,"R";"FORFIN_TAB2",#N/A,FALSE,"R";"BOP_ANALY",#N/A,FALSE,"U"}</definedName>
    <definedName name="bp_1" localSheetId="48" hidden="1">{"BOP_TAB",#N/A,FALSE,"N";"MIDTERM_TAB",#N/A,FALSE,"O";"FUND_CRED",#N/A,FALSE,"P";"DEBT_TAB1",#N/A,FALSE,"Q";"DEBT_TAB2",#N/A,FALSE,"Q";"FORFIN_TAB1",#N/A,FALSE,"R";"FORFIN_TAB2",#N/A,FALSE,"R";"BOP_ANALY",#N/A,FALSE,"U"}</definedName>
    <definedName name="bp_1" hidden="1">{"BOP_TAB",#N/A,FALSE,"N";"MIDTERM_TAB",#N/A,FALSE,"O";"FUND_CRED",#N/A,FALSE,"P";"DEBT_TAB1",#N/A,FALSE,"Q";"DEBT_TAB2",#N/A,FALSE,"Q";"FORFIN_TAB1",#N/A,FALSE,"R";"FORFIN_TAB2",#N/A,FALSE,"R";"BOP_ANALY",#N/A,FALSE,"U"}</definedName>
    <definedName name="bp_2" localSheetId="1" hidden="1">{"BOP_TAB",#N/A,FALSE,"N";"MIDTERM_TAB",#N/A,FALSE,"O";"FUND_CRED",#N/A,FALSE,"P";"DEBT_TAB1",#N/A,FALSE,"Q";"DEBT_TAB2",#N/A,FALSE,"Q";"FORFIN_TAB1",#N/A,FALSE,"R";"FORFIN_TAB2",#N/A,FALSE,"R";"BOP_ANALY",#N/A,FALSE,"U"}</definedName>
    <definedName name="bp_2" localSheetId="25" hidden="1">{"BOP_TAB",#N/A,FALSE,"N";"MIDTERM_TAB",#N/A,FALSE,"O";"FUND_CRED",#N/A,FALSE,"P";"DEBT_TAB1",#N/A,FALSE,"Q";"DEBT_TAB2",#N/A,FALSE,"Q";"FORFIN_TAB1",#N/A,FALSE,"R";"FORFIN_TAB2",#N/A,FALSE,"R";"BOP_ANALY",#N/A,FALSE,"U"}</definedName>
    <definedName name="bp_2" localSheetId="26" hidden="1">{"BOP_TAB",#N/A,FALSE,"N";"MIDTERM_TAB",#N/A,FALSE,"O";"FUND_CRED",#N/A,FALSE,"P";"DEBT_TAB1",#N/A,FALSE,"Q";"DEBT_TAB2",#N/A,FALSE,"Q";"FORFIN_TAB1",#N/A,FALSE,"R";"FORFIN_TAB2",#N/A,FALSE,"R";"BOP_ANALY",#N/A,FALSE,"U"}</definedName>
    <definedName name="bp_2" localSheetId="27" hidden="1">{"BOP_TAB",#N/A,FALSE,"N";"MIDTERM_TAB",#N/A,FALSE,"O";"FUND_CRED",#N/A,FALSE,"P";"DEBT_TAB1",#N/A,FALSE,"Q";"DEBT_TAB2",#N/A,FALSE,"Q";"FORFIN_TAB1",#N/A,FALSE,"R";"FORFIN_TAB2",#N/A,FALSE,"R";"BOP_ANALY",#N/A,FALSE,"U"}</definedName>
    <definedName name="bp_2" localSheetId="28" hidden="1">{"BOP_TAB",#N/A,FALSE,"N";"MIDTERM_TAB",#N/A,FALSE,"O";"FUND_CRED",#N/A,FALSE,"P";"DEBT_TAB1",#N/A,FALSE,"Q";"DEBT_TAB2",#N/A,FALSE,"Q";"FORFIN_TAB1",#N/A,FALSE,"R";"FORFIN_TAB2",#N/A,FALSE,"R";"BOP_ANALY",#N/A,FALSE,"U"}</definedName>
    <definedName name="bp_2" localSheetId="29" hidden="1">{"BOP_TAB",#N/A,FALSE,"N";"MIDTERM_TAB",#N/A,FALSE,"O";"FUND_CRED",#N/A,FALSE,"P";"DEBT_TAB1",#N/A,FALSE,"Q";"DEBT_TAB2",#N/A,FALSE,"Q";"FORFIN_TAB1",#N/A,FALSE,"R";"FORFIN_TAB2",#N/A,FALSE,"R";"BOP_ANALY",#N/A,FALSE,"U"}</definedName>
    <definedName name="bp_2" localSheetId="30" hidden="1">{"BOP_TAB",#N/A,FALSE,"N";"MIDTERM_TAB",#N/A,FALSE,"O";"FUND_CRED",#N/A,FALSE,"P";"DEBT_TAB1",#N/A,FALSE,"Q";"DEBT_TAB2",#N/A,FALSE,"Q";"FORFIN_TAB1",#N/A,FALSE,"R";"FORFIN_TAB2",#N/A,FALSE,"R";"BOP_ANALY",#N/A,FALSE,"U"}</definedName>
    <definedName name="bp_2" localSheetId="31" hidden="1">{"BOP_TAB",#N/A,FALSE,"N";"MIDTERM_TAB",#N/A,FALSE,"O";"FUND_CRED",#N/A,FALSE,"P";"DEBT_TAB1",#N/A,FALSE,"Q";"DEBT_TAB2",#N/A,FALSE,"Q";"FORFIN_TAB1",#N/A,FALSE,"R";"FORFIN_TAB2",#N/A,FALSE,"R";"BOP_ANALY",#N/A,FALSE,"U"}</definedName>
    <definedName name="bp_2" localSheetId="32" hidden="1">{"BOP_TAB",#N/A,FALSE,"N";"MIDTERM_TAB",#N/A,FALSE,"O";"FUND_CRED",#N/A,FALSE,"P";"DEBT_TAB1",#N/A,FALSE,"Q";"DEBT_TAB2",#N/A,FALSE,"Q";"FORFIN_TAB1",#N/A,FALSE,"R";"FORFIN_TAB2",#N/A,FALSE,"R";"BOP_ANALY",#N/A,FALSE,"U"}</definedName>
    <definedName name="bp_2" localSheetId="33" hidden="1">{"BOP_TAB",#N/A,FALSE,"N";"MIDTERM_TAB",#N/A,FALSE,"O";"FUND_CRED",#N/A,FALSE,"P";"DEBT_TAB1",#N/A,FALSE,"Q";"DEBT_TAB2",#N/A,FALSE,"Q";"FORFIN_TAB1",#N/A,FALSE,"R";"FORFIN_TAB2",#N/A,FALSE,"R";"BOP_ANALY",#N/A,FALSE,"U"}</definedName>
    <definedName name="bp_2" localSheetId="41" hidden="1">{"BOP_TAB",#N/A,FALSE,"N";"MIDTERM_TAB",#N/A,FALSE,"O";"FUND_CRED",#N/A,FALSE,"P";"DEBT_TAB1",#N/A,FALSE,"Q";"DEBT_TAB2",#N/A,FALSE,"Q";"FORFIN_TAB1",#N/A,FALSE,"R";"FORFIN_TAB2",#N/A,FALSE,"R";"BOP_ANALY",#N/A,FALSE,"U"}</definedName>
    <definedName name="bp_2" localSheetId="43" hidden="1">{"BOP_TAB",#N/A,FALSE,"N";"MIDTERM_TAB",#N/A,FALSE,"O";"FUND_CRED",#N/A,FALSE,"P";"DEBT_TAB1",#N/A,FALSE,"Q";"DEBT_TAB2",#N/A,FALSE,"Q";"FORFIN_TAB1",#N/A,FALSE,"R";"FORFIN_TAB2",#N/A,FALSE,"R";"BOP_ANALY",#N/A,FALSE,"U"}</definedName>
    <definedName name="bp_2" localSheetId="49" hidden="1">{"BOP_TAB",#N/A,FALSE,"N";"MIDTERM_TAB",#N/A,FALSE,"O";"FUND_CRED",#N/A,FALSE,"P";"DEBT_TAB1",#N/A,FALSE,"Q";"DEBT_TAB2",#N/A,FALSE,"Q";"FORFIN_TAB1",#N/A,FALSE,"R";"FORFIN_TAB2",#N/A,FALSE,"R";"BOP_ANALY",#N/A,FALSE,"U"}</definedName>
    <definedName name="bp_2" localSheetId="54" hidden="1">{"BOP_TAB",#N/A,FALSE,"N";"MIDTERM_TAB",#N/A,FALSE,"O";"FUND_CRED",#N/A,FALSE,"P";"DEBT_TAB1",#N/A,FALSE,"Q";"DEBT_TAB2",#N/A,FALSE,"Q";"FORFIN_TAB1",#N/A,FALSE,"R";"FORFIN_TAB2",#N/A,FALSE,"R";"BOP_ANALY",#N/A,FALSE,"U"}</definedName>
    <definedName name="bp_2" localSheetId="55" hidden="1">{"BOP_TAB",#N/A,FALSE,"N";"MIDTERM_TAB",#N/A,FALSE,"O";"FUND_CRED",#N/A,FALSE,"P";"DEBT_TAB1",#N/A,FALSE,"Q";"DEBT_TAB2",#N/A,FALSE,"Q";"FORFIN_TAB1",#N/A,FALSE,"R";"FORFIN_TAB2",#N/A,FALSE,"R";"BOP_ANALY",#N/A,FALSE,"U"}</definedName>
    <definedName name="bp_2" localSheetId="56" hidden="1">{"BOP_TAB",#N/A,FALSE,"N";"MIDTERM_TAB",#N/A,FALSE,"O";"FUND_CRED",#N/A,FALSE,"P";"DEBT_TAB1",#N/A,FALSE,"Q";"DEBT_TAB2",#N/A,FALSE,"Q";"FORFIN_TAB1",#N/A,FALSE,"R";"FORFIN_TAB2",#N/A,FALSE,"R";"BOP_ANALY",#N/A,FALSE,"U"}</definedName>
    <definedName name="bp_2" localSheetId="57" hidden="1">{"BOP_TAB",#N/A,FALSE,"N";"MIDTERM_TAB",#N/A,FALSE,"O";"FUND_CRED",#N/A,FALSE,"P";"DEBT_TAB1",#N/A,FALSE,"Q";"DEBT_TAB2",#N/A,FALSE,"Q";"FORFIN_TAB1",#N/A,FALSE,"R";"FORFIN_TAB2",#N/A,FALSE,"R";"BOP_ANALY",#N/A,FALSE,"U"}</definedName>
    <definedName name="bp_2" localSheetId="58" hidden="1">{"BOP_TAB",#N/A,FALSE,"N";"MIDTERM_TAB",#N/A,FALSE,"O";"FUND_CRED",#N/A,FALSE,"P";"DEBT_TAB1",#N/A,FALSE,"Q";"DEBT_TAB2",#N/A,FALSE,"Q";"FORFIN_TAB1",#N/A,FALSE,"R";"FORFIN_TAB2",#N/A,FALSE,"R";"BOP_ANALY",#N/A,FALSE,"U"}</definedName>
    <definedName name="bp_2" localSheetId="68" hidden="1">{"BOP_TAB",#N/A,FALSE,"N";"MIDTERM_TAB",#N/A,FALSE,"O";"FUND_CRED",#N/A,FALSE,"P";"DEBT_TAB1",#N/A,FALSE,"Q";"DEBT_TAB2",#N/A,FALSE,"Q";"FORFIN_TAB1",#N/A,FALSE,"R";"FORFIN_TAB2",#N/A,FALSE,"R";"BOP_ANALY",#N/A,FALSE,"U"}</definedName>
    <definedName name="bp_2" localSheetId="80" hidden="1">{"BOP_TAB",#N/A,FALSE,"N";"MIDTERM_TAB",#N/A,FALSE,"O";"FUND_CRED",#N/A,FALSE,"P";"DEBT_TAB1",#N/A,FALSE,"Q";"DEBT_TAB2",#N/A,FALSE,"Q";"FORFIN_TAB1",#N/A,FALSE,"R";"FORFIN_TAB2",#N/A,FALSE,"R";"BOP_ANALY",#N/A,FALSE,"U"}</definedName>
    <definedName name="bp_2" localSheetId="84" hidden="1">{"BOP_TAB",#N/A,FALSE,"N";"MIDTERM_TAB",#N/A,FALSE,"O";"FUND_CRED",#N/A,FALSE,"P";"DEBT_TAB1",#N/A,FALSE,"Q";"DEBT_TAB2",#N/A,FALSE,"Q";"FORFIN_TAB1",#N/A,FALSE,"R";"FORFIN_TAB2",#N/A,FALSE,"R";"BOP_ANALY",#N/A,FALSE,"U"}</definedName>
    <definedName name="bp_2" localSheetId="88" hidden="1">{"BOP_TAB",#N/A,FALSE,"N";"MIDTERM_TAB",#N/A,FALSE,"O";"FUND_CRED",#N/A,FALSE,"P";"DEBT_TAB1",#N/A,FALSE,"Q";"DEBT_TAB2",#N/A,FALSE,"Q";"FORFIN_TAB1",#N/A,FALSE,"R";"FORFIN_TAB2",#N/A,FALSE,"R";"BOP_ANALY",#N/A,FALSE,"U"}</definedName>
    <definedName name="bp_2" localSheetId="11" hidden="1">{"BOP_TAB",#N/A,FALSE,"N";"MIDTERM_TAB",#N/A,FALSE,"O";"FUND_CRED",#N/A,FALSE,"P";"DEBT_TAB1",#N/A,FALSE,"Q";"DEBT_TAB2",#N/A,FALSE,"Q";"FORFIN_TAB1",#N/A,FALSE,"R";"FORFIN_TAB2",#N/A,FALSE,"R";"BOP_ANALY",#N/A,FALSE,"U"}</definedName>
    <definedName name="bp_2" localSheetId="47" hidden="1">{"BOP_TAB",#N/A,FALSE,"N";"MIDTERM_TAB",#N/A,FALSE,"O";"FUND_CRED",#N/A,FALSE,"P";"DEBT_TAB1",#N/A,FALSE,"Q";"DEBT_TAB2",#N/A,FALSE,"Q";"FORFIN_TAB1",#N/A,FALSE,"R";"FORFIN_TAB2",#N/A,FALSE,"R";"BOP_ANALY",#N/A,FALSE,"U"}</definedName>
    <definedName name="bp_2" localSheetId="48" hidden="1">{"BOP_TAB",#N/A,FALSE,"N";"MIDTERM_TAB",#N/A,FALSE,"O";"FUND_CRED",#N/A,FALSE,"P";"DEBT_TAB1",#N/A,FALSE,"Q";"DEBT_TAB2",#N/A,FALSE,"Q";"FORFIN_TAB1",#N/A,FALSE,"R";"FORFIN_TAB2",#N/A,FALSE,"R";"BOP_ANALY",#N/A,FALSE,"U"}</definedName>
    <definedName name="bp_2" hidden="1">{"BOP_TAB",#N/A,FALSE,"N";"MIDTERM_TAB",#N/A,FALSE,"O";"FUND_CRED",#N/A,FALSE,"P";"DEBT_TAB1",#N/A,FALSE,"Q";"DEBT_TAB2",#N/A,FALSE,"Q";"FORFIN_TAB1",#N/A,FALSE,"R";"FORFIN_TAB2",#N/A,FALSE,"R";"BOP_ANALY",#N/A,FALSE,"U"}</definedName>
    <definedName name="BREV">[3]C!$L$32</definedName>
    <definedName name="BREV_F" localSheetId="62">#REF!</definedName>
    <definedName name="BREV_F" localSheetId="36">#REF!</definedName>
    <definedName name="BREV_F" localSheetId="46">#REF!</definedName>
    <definedName name="BREV_F">#REF!</definedName>
    <definedName name="BREV_P" localSheetId="62">#REF!</definedName>
    <definedName name="BREV_P" localSheetId="36">#REF!</definedName>
    <definedName name="BREV_P" localSheetId="46">#REF!</definedName>
    <definedName name="BREV_P">#REF!</definedName>
    <definedName name="BREVG" localSheetId="62">#REF!</definedName>
    <definedName name="BREVG" localSheetId="36">#REF!</definedName>
    <definedName name="BREVG" localSheetId="46">#REF!</definedName>
    <definedName name="BREVG">#REF!</definedName>
    <definedName name="BREVgdp_f" localSheetId="62">#REF!</definedName>
    <definedName name="BREVgdp_f" localSheetId="36">#REF!</definedName>
    <definedName name="BREVgdp_f" localSheetId="46">#REF!</definedName>
    <definedName name="BREVgdp_f">#REF!</definedName>
    <definedName name="BREVM" localSheetId="62">#REF!</definedName>
    <definedName name="BREVM" localSheetId="36">#REF!</definedName>
    <definedName name="BREVM" localSheetId="46">#REF!</definedName>
    <definedName name="BREVM">#REF!</definedName>
    <definedName name="BREVMG" localSheetId="62">#REF!</definedName>
    <definedName name="BREVMG" localSheetId="36">#REF!</definedName>
    <definedName name="BREVMG" localSheetId="46">#REF!</definedName>
    <definedName name="BREVMG">#REF!</definedName>
    <definedName name="BRO" localSheetId="62">#REF!</definedName>
    <definedName name="BRO" localSheetId="36">#REF!</definedName>
    <definedName name="BRO" localSheetId="46">#REF!</definedName>
    <definedName name="BRO">#REF!</definedName>
    <definedName name="BudArrears" localSheetId="62">#REF!</definedName>
    <definedName name="BudArrears" localSheetId="36">#REF!</definedName>
    <definedName name="BudArrears" localSheetId="46">#REF!</definedName>
    <definedName name="BudArrears">#REF!</definedName>
    <definedName name="budfin" localSheetId="62">#REF!</definedName>
    <definedName name="budfin" localSheetId="36">#REF!</definedName>
    <definedName name="budfin" localSheetId="46">#REF!</definedName>
    <definedName name="budfin">#REF!</definedName>
    <definedName name="Budget" localSheetId="62">#REF!</definedName>
    <definedName name="Budget" localSheetId="36">#REF!</definedName>
    <definedName name="Budget" localSheetId="46">#REF!</definedName>
    <definedName name="Budget">#REF!</definedName>
    <definedName name="budget_financing" localSheetId="62">#REF!</definedName>
    <definedName name="budget_financing" localSheetId="36">#REF!</definedName>
    <definedName name="budget_financing" localSheetId="46">#REF!</definedName>
    <definedName name="budget_financing">#REF!</definedName>
    <definedName name="bull" localSheetId="62">#REF!</definedName>
    <definedName name="bull" localSheetId="36">#REF!</definedName>
    <definedName name="bull" localSheetId="46">#REF!</definedName>
    <definedName name="bull">#REF!</definedName>
    <definedName name="Central" localSheetId="62">#REF!</definedName>
    <definedName name="Central" localSheetId="36">#REF!</definedName>
    <definedName name="Central" localSheetId="46">#REF!</definedName>
    <definedName name="Central">#REF!</definedName>
    <definedName name="CIQWBGuid" hidden="1">"bf171f1b-7df5-45fb-8634-350c0bcd1c78"</definedName>
    <definedName name="CONS_f" localSheetId="62">#REF!</definedName>
    <definedName name="CONS_f" localSheetId="36">#REF!</definedName>
    <definedName name="CONS_f" localSheetId="46">#REF!</definedName>
    <definedName name="CONS_f">#REF!</definedName>
    <definedName name="CPI" localSheetId="62">#REF!</definedName>
    <definedName name="CPI" localSheetId="36">#REF!</definedName>
    <definedName name="CPI" localSheetId="46">#REF!</definedName>
    <definedName name="CPI">#REF!</definedName>
    <definedName name="CPI_F" localSheetId="62">#REF!</definedName>
    <definedName name="CPI_F" localSheetId="36">#REF!</definedName>
    <definedName name="CPI_F" localSheetId="46">#REF!</definedName>
    <definedName name="CPI_F">#REF!</definedName>
    <definedName name="CPI_I" localSheetId="62">#REF!</definedName>
    <definedName name="CPI_I" localSheetId="36">#REF!</definedName>
    <definedName name="CPI_I" localSheetId="46">#REF!</definedName>
    <definedName name="CPI_I">#REF!</definedName>
    <definedName name="CPI_P" localSheetId="62">#REF!</definedName>
    <definedName name="CPI_P" localSheetId="36">#REF!</definedName>
    <definedName name="CPI_P" localSheetId="46">#REF!</definedName>
    <definedName name="CPI_P">#REF!</definedName>
    <definedName name="CPIA_f" localSheetId="62">#REF!</definedName>
    <definedName name="CPIA_f" localSheetId="36">#REF!</definedName>
    <definedName name="CPIA_f" localSheetId="46">#REF!</definedName>
    <definedName name="CPIA_f">#REF!</definedName>
    <definedName name="CPIADDR" localSheetId="62">#REF!</definedName>
    <definedName name="CPIADDR" localSheetId="36">#REF!</definedName>
    <definedName name="CPIADDR" localSheetId="46">#REF!</definedName>
    <definedName name="CPIADDR">#REF!</definedName>
    <definedName name="CPIAVG">[3]C!$L$9</definedName>
    <definedName name="CPIAVG_F" localSheetId="62">#REF!</definedName>
    <definedName name="CPIAVG_F" localSheetId="36">#REF!</definedName>
    <definedName name="CPIAVG_F" localSheetId="46">#REF!</definedName>
    <definedName name="CPIAVG_F">#REF!</definedName>
    <definedName name="CPIAVG_P" localSheetId="62">#REF!</definedName>
    <definedName name="CPIAVG_P" localSheetId="36">#REF!</definedName>
    <definedName name="CPIAVG_P" localSheetId="46">#REF!</definedName>
    <definedName name="CPIAVG_P">#REF!</definedName>
    <definedName name="CPIC">[5]Links!$B$20</definedName>
    <definedName name="CPICA" localSheetId="62">#REF!</definedName>
    <definedName name="CPICA" localSheetId="36">#REF!</definedName>
    <definedName name="CPICA" localSheetId="46">#REF!</definedName>
    <definedName name="CPICA">#REF!</definedName>
    <definedName name="CPIF" localSheetId="62">#REF!</definedName>
    <definedName name="CPIF" localSheetId="36">#REF!</definedName>
    <definedName name="CPIF" localSheetId="46">#REF!</definedName>
    <definedName name="CPIF">#REF!</definedName>
    <definedName name="CPIF_F" localSheetId="62">#REF!</definedName>
    <definedName name="CPIF_F" localSheetId="36">#REF!</definedName>
    <definedName name="CPIF_F" localSheetId="46">#REF!</definedName>
    <definedName name="CPIF_F">#REF!</definedName>
    <definedName name="CPIFA_f" localSheetId="62">#REF!</definedName>
    <definedName name="CPIFA_f" localSheetId="36">#REF!</definedName>
    <definedName name="CPIFA_f" localSheetId="46">#REF!</definedName>
    <definedName name="CPIFA_f">#REF!</definedName>
    <definedName name="CPIFAVG_F" localSheetId="62">#REF!</definedName>
    <definedName name="CPIFAVG_F" localSheetId="36">#REF!</definedName>
    <definedName name="CPIFAVG_F" localSheetId="46">#REF!</definedName>
    <definedName name="CPIFAVG_F">#REF!</definedName>
    <definedName name="CPIFC">[5]Links!$B$21</definedName>
    <definedName name="CPIFCA" localSheetId="62">#REF!</definedName>
    <definedName name="CPIFCA" localSheetId="36">#REF!</definedName>
    <definedName name="CPIFCA" localSheetId="46">#REF!</definedName>
    <definedName name="CPIFCA">#REF!</definedName>
    <definedName name="CPIFmov_f" localSheetId="62">#REF!</definedName>
    <definedName name="CPIFmov_f" localSheetId="36">#REF!</definedName>
    <definedName name="CPIFmov_f" localSheetId="46">#REF!</definedName>
    <definedName name="CPIFmov_f">#REF!</definedName>
    <definedName name="CPIFMY" localSheetId="62">#REF!</definedName>
    <definedName name="CPIFMY" localSheetId="36">#REF!</definedName>
    <definedName name="CPIFMY" localSheetId="46">#REF!</definedName>
    <definedName name="CPIFMY">#REF!</definedName>
    <definedName name="CPIFMYA" localSheetId="62">#REF!</definedName>
    <definedName name="CPIFMYA" localSheetId="36">#REF!</definedName>
    <definedName name="CPIFMYA" localSheetId="46">#REF!</definedName>
    <definedName name="CPIFMYA">#REF!</definedName>
    <definedName name="CPIFPA">[5]Links!$B$66</definedName>
    <definedName name="CPIFQ">[5]Links!$B$30</definedName>
    <definedName name="CPIFQA">[5]Links!$B$39</definedName>
    <definedName name="CPIFY" localSheetId="62">#REF!</definedName>
    <definedName name="CPIFY" localSheetId="36">#REF!</definedName>
    <definedName name="CPIFY" localSheetId="46">#REF!</definedName>
    <definedName name="CPIFY">#REF!</definedName>
    <definedName name="CPIFYA">[5]Links!$B$57</definedName>
    <definedName name="CPImov_f" localSheetId="62">#REF!</definedName>
    <definedName name="CPImov_f" localSheetId="36">#REF!</definedName>
    <definedName name="CPImov_f" localSheetId="46">#REF!</definedName>
    <definedName name="CPImov_f">#REF!</definedName>
    <definedName name="CPIMY" localSheetId="62">#REF!</definedName>
    <definedName name="CPIMY" localSheetId="36">#REF!</definedName>
    <definedName name="CPIMY" localSheetId="46">#REF!</definedName>
    <definedName name="CPIMY">#REF!</definedName>
    <definedName name="cpimya" localSheetId="62">#REF!</definedName>
    <definedName name="cpimya" localSheetId="36">#REF!</definedName>
    <definedName name="cpimya" localSheetId="46">#REF!</definedName>
    <definedName name="cpimya">#REF!</definedName>
    <definedName name="CPINF" localSheetId="62">#REF!</definedName>
    <definedName name="CPINF" localSheetId="36">#REF!</definedName>
    <definedName name="CPINF" localSheetId="46">#REF!</definedName>
    <definedName name="CPINF">#REF!</definedName>
    <definedName name="CPINF_F" localSheetId="62">#REF!</definedName>
    <definedName name="CPINF_F" localSheetId="36">#REF!</definedName>
    <definedName name="CPINF_F" localSheetId="46">#REF!</definedName>
    <definedName name="CPINF_F">#REF!</definedName>
    <definedName name="CPINFA_f" localSheetId="62">#REF!</definedName>
    <definedName name="CPINFA_f" localSheetId="36">#REF!</definedName>
    <definedName name="CPINFA_f" localSheetId="46">#REF!</definedName>
    <definedName name="CPINFA_f">#REF!</definedName>
    <definedName name="CPINFAVG_F" localSheetId="62">#REF!</definedName>
    <definedName name="CPINFAVG_F" localSheetId="36">#REF!</definedName>
    <definedName name="CPINFAVG_F" localSheetId="46">#REF!</definedName>
    <definedName name="CPINFAVG_F">#REF!</definedName>
    <definedName name="CPINFC">[5]Links!$B$22</definedName>
    <definedName name="CPINFCA" localSheetId="62">#REF!</definedName>
    <definedName name="CPINFCA" localSheetId="36">#REF!</definedName>
    <definedName name="CPINFCA" localSheetId="46">#REF!</definedName>
    <definedName name="CPINFCA">#REF!</definedName>
    <definedName name="CPINFmov_f" localSheetId="62">#REF!</definedName>
    <definedName name="CPINFmov_f" localSheetId="36">#REF!</definedName>
    <definedName name="CPINFmov_f" localSheetId="46">#REF!</definedName>
    <definedName name="CPINFmov_f">#REF!</definedName>
    <definedName name="CPINFMY" localSheetId="62">#REF!</definedName>
    <definedName name="CPINFMY" localSheetId="36">#REF!</definedName>
    <definedName name="CPINFMY" localSheetId="46">#REF!</definedName>
    <definedName name="CPINFMY">#REF!</definedName>
    <definedName name="CPINFMYA" localSheetId="62">#REF!</definedName>
    <definedName name="CPINFMYA" localSheetId="36">#REF!</definedName>
    <definedName name="CPINFMYA" localSheetId="46">#REF!</definedName>
    <definedName name="CPINFMYA">#REF!</definedName>
    <definedName name="CPINFPA">[5]Links!$B$67</definedName>
    <definedName name="CPINFQ">[5]Links!$B$31</definedName>
    <definedName name="CPINFQA">[5]Links!$B$40</definedName>
    <definedName name="CPINFY" localSheetId="62">#REF!</definedName>
    <definedName name="CPINFY" localSheetId="36">#REF!</definedName>
    <definedName name="CPINFY" localSheetId="46">#REF!</definedName>
    <definedName name="CPINFY">#REF!</definedName>
    <definedName name="CPINFYA">[5]Links!$B$58</definedName>
    <definedName name="CPIPA">[5]Links!$B$65</definedName>
    <definedName name="CPIQ">[5]Links!$B$29</definedName>
    <definedName name="CPIQA">[5]Links!$B$38</definedName>
    <definedName name="CPIS" localSheetId="62">#REF!</definedName>
    <definedName name="CPIS" localSheetId="36">#REF!</definedName>
    <definedName name="CPIS" localSheetId="46">#REF!</definedName>
    <definedName name="CPIS">#REF!</definedName>
    <definedName name="CPIS_F" localSheetId="62">#REF!</definedName>
    <definedName name="CPIS_F" localSheetId="36">#REF!</definedName>
    <definedName name="CPIS_F" localSheetId="46">#REF!</definedName>
    <definedName name="CPIS_F">#REF!</definedName>
    <definedName name="CPISA_f" localSheetId="62">#REF!</definedName>
    <definedName name="CPISA_f" localSheetId="36">#REF!</definedName>
    <definedName name="CPISA_f" localSheetId="46">#REF!</definedName>
    <definedName name="CPISA_f">#REF!</definedName>
    <definedName name="CPISAVG_F" localSheetId="62">#REF!</definedName>
    <definedName name="CPISAVG_F" localSheetId="36">#REF!</definedName>
    <definedName name="CPISAVG_F" localSheetId="46">#REF!</definedName>
    <definedName name="CPISAVG_F">#REF!</definedName>
    <definedName name="CPISC">[5]Links!$B$23</definedName>
    <definedName name="CPISCA" localSheetId="62">#REF!</definedName>
    <definedName name="CPISCA" localSheetId="36">#REF!</definedName>
    <definedName name="CPISCA" localSheetId="46">#REF!</definedName>
    <definedName name="CPISCA">#REF!</definedName>
    <definedName name="CPISmov_f" localSheetId="62">#REF!</definedName>
    <definedName name="CPISmov_f" localSheetId="36">#REF!</definedName>
    <definedName name="CPISmov_f" localSheetId="46">#REF!</definedName>
    <definedName name="CPISmov_f">#REF!</definedName>
    <definedName name="CPISMY" localSheetId="62">#REF!</definedName>
    <definedName name="CPISMY" localSheetId="36">#REF!</definedName>
    <definedName name="CPISMY" localSheetId="46">#REF!</definedName>
    <definedName name="CPISMY">#REF!</definedName>
    <definedName name="CPISMYA" localSheetId="62">#REF!</definedName>
    <definedName name="CPISMYA" localSheetId="36">#REF!</definedName>
    <definedName name="CPISMYA" localSheetId="46">#REF!</definedName>
    <definedName name="CPISMYA">#REF!</definedName>
    <definedName name="CPISPA">[5]Links!$B$68</definedName>
    <definedName name="CPISQ">[5]Links!$B$32</definedName>
    <definedName name="CPISQA">[5]Links!$B$41</definedName>
    <definedName name="CPISY" localSheetId="62">#REF!</definedName>
    <definedName name="CPISY" localSheetId="36">#REF!</definedName>
    <definedName name="CPISY" localSheetId="46">#REF!</definedName>
    <definedName name="CPISY">#REF!</definedName>
    <definedName name="CPISYA">[5]Links!$B$59</definedName>
    <definedName name="CPIY" localSheetId="62">#REF!</definedName>
    <definedName name="CPIY" localSheetId="36">#REF!</definedName>
    <definedName name="CPIY" localSheetId="46">#REF!</definedName>
    <definedName name="CPIY">#REF!</definedName>
    <definedName name="CPIYA">[5]Links!$B$56</definedName>
    <definedName name="CRED" localSheetId="62">#REF!</definedName>
    <definedName name="CRED" localSheetId="36">#REF!</definedName>
    <definedName name="CRED" localSheetId="46">#REF!</definedName>
    <definedName name="CRED">#REF!</definedName>
    <definedName name="CRED_F" localSheetId="62">#REF!</definedName>
    <definedName name="CRED_F" localSheetId="36">#REF!</definedName>
    <definedName name="CRED_F" localSheetId="46">#REF!</definedName>
    <definedName name="CRED_F">#REF!</definedName>
    <definedName name="CREDM" localSheetId="62">#REF!</definedName>
    <definedName name="CREDM" localSheetId="36">#REF!</definedName>
    <definedName name="CREDM" localSheetId="46">#REF!</definedName>
    <definedName name="CREDM">#REF!</definedName>
    <definedName name="CREDRATE" localSheetId="62">#REF!</definedName>
    <definedName name="CREDRATE" localSheetId="36">#REF!</definedName>
    <definedName name="CREDRATE" localSheetId="46">#REF!</definedName>
    <definedName name="CREDRATE">#REF!</definedName>
    <definedName name="CREDRATE_F" localSheetId="62">#REF!</definedName>
    <definedName name="CREDRATE_F" localSheetId="36">#REF!</definedName>
    <definedName name="CREDRATE_F" localSheetId="46">#REF!</definedName>
    <definedName name="CREDRATE_F">#REF!</definedName>
    <definedName name="CREDRM" localSheetId="62">#REF!</definedName>
    <definedName name="CREDRM" localSheetId="36">#REF!</definedName>
    <definedName name="CREDRM" localSheetId="46">#REF!</definedName>
    <definedName name="CREDRM">#REF!</definedName>
    <definedName name="CREDRTYA" localSheetId="62">#REF!</definedName>
    <definedName name="CREDRTYA" localSheetId="36">#REF!</definedName>
    <definedName name="CREDRTYA" localSheetId="46">#REF!</definedName>
    <definedName name="CREDRTYA">#REF!</definedName>
    <definedName name="CREDRY" localSheetId="62">#REF!</definedName>
    <definedName name="CREDRY" localSheetId="36">#REF!</definedName>
    <definedName name="CREDRY" localSheetId="46">#REF!</definedName>
    <definedName name="CREDRY">#REF!</definedName>
    <definedName name="CREDY" localSheetId="62">#REF!</definedName>
    <definedName name="CREDY" localSheetId="36">#REF!</definedName>
    <definedName name="CREDY" localSheetId="46">#REF!</definedName>
    <definedName name="CREDY">#REF!</definedName>
    <definedName name="CREDYN" localSheetId="62">#REF!</definedName>
    <definedName name="CREDYN" localSheetId="36">#REF!</definedName>
    <definedName name="CREDYN" localSheetId="46">#REF!</definedName>
    <definedName name="CREDYN">#REF!</definedName>
    <definedName name="CREDYND" localSheetId="62">#REF!</definedName>
    <definedName name="CREDYND" localSheetId="36">#REF!</definedName>
    <definedName name="CREDYND" localSheetId="46">#REF!</definedName>
    <definedName name="CREDYND">#REF!</definedName>
    <definedName name="CURR_f" localSheetId="62">#REF!</definedName>
    <definedName name="CURR_f" localSheetId="36">#REF!</definedName>
    <definedName name="CURR_f" localSheetId="46">#REF!</definedName>
    <definedName name="CURR_f">#REF!</definedName>
    <definedName name="Current_account" localSheetId="62">#REF!</definedName>
    <definedName name="Current_account" localSheetId="36">#REF!</definedName>
    <definedName name="Current_account" localSheetId="46">#REF!</definedName>
    <definedName name="Current_account">#REF!</definedName>
    <definedName name="CurrentM" localSheetId="62">#REF!</definedName>
    <definedName name="CurrentM" localSheetId="36">#REF!</definedName>
    <definedName name="CurrentM" localSheetId="46">#REF!</definedName>
    <definedName name="CurrentM">#REF!</definedName>
    <definedName name="D_SHARES_f" localSheetId="62">#REF!</definedName>
    <definedName name="D_SHARES_f" localSheetId="36">#REF!</definedName>
    <definedName name="D_SHARES_f" localSheetId="46">#REF!</definedName>
    <definedName name="D_SHARES_f">#REF!</definedName>
    <definedName name="date" localSheetId="62">#REF!</definedName>
    <definedName name="date" localSheetId="36">#REF!</definedName>
    <definedName name="date" localSheetId="46">#REF!</definedName>
    <definedName name="date">#REF!</definedName>
    <definedName name="DATES" localSheetId="62">#REF!</definedName>
    <definedName name="DATES" localSheetId="36">#REF!</definedName>
    <definedName name="DATES" localSheetId="46">#REF!</definedName>
    <definedName name="DATES">#REF!</definedName>
    <definedName name="DATESA" localSheetId="62">#REF!</definedName>
    <definedName name="DATESA" localSheetId="36">#REF!</definedName>
    <definedName name="DATESA" localSheetId="46">#REF!</definedName>
    <definedName name="DATESA">#REF!</definedName>
    <definedName name="DATESM" localSheetId="62">#REF!</definedName>
    <definedName name="DATESM" localSheetId="36">#REF!</definedName>
    <definedName name="DATESM" localSheetId="46">#REF!</definedName>
    <definedName name="DATESM">#REF!</definedName>
    <definedName name="DATESQ" localSheetId="62">#REF!</definedName>
    <definedName name="DATESQ" localSheetId="36">#REF!</definedName>
    <definedName name="DATESQ" localSheetId="46">#REF!</definedName>
    <definedName name="DATESQ">#REF!</definedName>
    <definedName name="DD_f" localSheetId="62">#REF!</definedName>
    <definedName name="DD_f" localSheetId="36">#REF!</definedName>
    <definedName name="DD_f" localSheetId="46">#REF!</definedName>
    <definedName name="DD_f">#REF!</definedName>
    <definedName name="ddd" localSheetId="1" hidden="1">{#N/A,#N/A,FALSE,"т04"}</definedName>
    <definedName name="ddd" localSheetId="2" hidden="1">{#N/A,#N/A,FALSE,"т04"}</definedName>
    <definedName name="ddd" localSheetId="17" hidden="1">{#N/A,#N/A,FALSE,"т04"}</definedName>
    <definedName name="ddd" localSheetId="22" hidden="1">{#N/A,#N/A,FALSE,"т04"}</definedName>
    <definedName name="ddd" localSheetId="23" hidden="1">{#N/A,#N/A,FALSE,"т04"}</definedName>
    <definedName name="ddd" localSheetId="24" hidden="1">{#N/A,#N/A,FALSE,"т04"}</definedName>
    <definedName name="ddd" localSheetId="25" hidden="1">{#N/A,#N/A,FALSE,"т04"}</definedName>
    <definedName name="ddd" localSheetId="26" hidden="1">{#N/A,#N/A,FALSE,"т04"}</definedName>
    <definedName name="ddd" localSheetId="27" hidden="1">{#N/A,#N/A,FALSE,"т04"}</definedName>
    <definedName name="ddd" localSheetId="28" hidden="1">{#N/A,#N/A,FALSE,"т04"}</definedName>
    <definedName name="ddd" localSheetId="29" hidden="1">{#N/A,#N/A,FALSE,"т04"}</definedName>
    <definedName name="ddd" localSheetId="30" hidden="1">{#N/A,#N/A,FALSE,"т04"}</definedName>
    <definedName name="ddd" localSheetId="31" hidden="1">{#N/A,#N/A,FALSE,"т04"}</definedName>
    <definedName name="ddd" localSheetId="32" hidden="1">{#N/A,#N/A,FALSE,"т04"}</definedName>
    <definedName name="ddd" localSheetId="33" hidden="1">{#N/A,#N/A,FALSE,"т04"}</definedName>
    <definedName name="ddd" localSheetId="41" hidden="1">{#N/A,#N/A,FALSE,"т04"}</definedName>
    <definedName name="ddd" localSheetId="43" hidden="1">{#N/A,#N/A,FALSE,"т04"}</definedName>
    <definedName name="ddd" localSheetId="49" hidden="1">{#N/A,#N/A,FALSE,"т04"}</definedName>
    <definedName name="ddd" localSheetId="51" hidden="1">{#N/A,#N/A,FALSE,"т04"}</definedName>
    <definedName name="ddd" localSheetId="52" hidden="1">{#N/A,#N/A,FALSE,"т04"}</definedName>
    <definedName name="ddd" localSheetId="54" hidden="1">{#N/A,#N/A,FALSE,"т04"}</definedName>
    <definedName name="ddd" localSheetId="55" hidden="1">{#N/A,#N/A,FALSE,"т04"}</definedName>
    <definedName name="ddd" localSheetId="56" hidden="1">{#N/A,#N/A,FALSE,"т04"}</definedName>
    <definedName name="ddd" localSheetId="57" hidden="1">{#N/A,#N/A,FALSE,"т04"}</definedName>
    <definedName name="ddd" localSheetId="58" hidden="1">{#N/A,#N/A,FALSE,"т04"}</definedName>
    <definedName name="ddd" localSheetId="64" hidden="1">{#N/A,#N/A,FALSE,"т04"}</definedName>
    <definedName name="ddd" localSheetId="66" hidden="1">{#N/A,#N/A,FALSE,"т04"}</definedName>
    <definedName name="ddd" localSheetId="68" hidden="1">{#N/A,#N/A,FALSE,"т04"}</definedName>
    <definedName name="ddd" localSheetId="69" hidden="1">{#N/A,#N/A,FALSE,"т04"}</definedName>
    <definedName name="ddd" localSheetId="70" hidden="1">{#N/A,#N/A,FALSE,"т04"}</definedName>
    <definedName name="ddd" localSheetId="71" hidden="1">{#N/A,#N/A,FALSE,"т04"}</definedName>
    <definedName name="ddd" localSheetId="79" hidden="1">{#N/A,#N/A,FALSE,"т04"}</definedName>
    <definedName name="ddd" localSheetId="80" hidden="1">{#N/A,#N/A,FALSE,"т04"}</definedName>
    <definedName name="ddd" localSheetId="84" hidden="1">{#N/A,#N/A,FALSE,"т04"}</definedName>
    <definedName name="ddd" localSheetId="86" hidden="1">{#N/A,#N/A,FALSE,"т04"}</definedName>
    <definedName name="ddd" localSheetId="87" hidden="1">{#N/A,#N/A,FALSE,"т04"}</definedName>
    <definedName name="ddd" localSheetId="88" hidden="1">{#N/A,#N/A,FALSE,"т04"}</definedName>
    <definedName name="ddd" localSheetId="89" hidden="1">{#N/A,#N/A,FALSE,"т04"}</definedName>
    <definedName name="ddd" localSheetId="11" hidden="1">{#N/A,#N/A,FALSE,"т04"}</definedName>
    <definedName name="ddd" localSheetId="13" hidden="1">{#N/A,#N/A,FALSE,"т04"}</definedName>
    <definedName name="ddd" localSheetId="14" hidden="1">{#N/A,#N/A,FALSE,"т04"}</definedName>
    <definedName name="ddd" localSheetId="62" hidden="1">{#N/A,#N/A,FALSE,"т04"}</definedName>
    <definedName name="ddd" localSheetId="47" hidden="1">{#N/A,#N/A,FALSE,"т04"}</definedName>
    <definedName name="ddd" localSheetId="48" hidden="1">{#N/A,#N/A,FALSE,"т04"}</definedName>
    <definedName name="ddd" hidden="1">{#N/A,#N/A,FALSE,"т04"}</definedName>
    <definedName name="ddd_1" localSheetId="1" hidden="1">{#N/A,#N/A,FALSE,"т04"}</definedName>
    <definedName name="ddd_1" localSheetId="25" hidden="1">{#N/A,#N/A,FALSE,"т04"}</definedName>
    <definedName name="ddd_1" localSheetId="26" hidden="1">{#N/A,#N/A,FALSE,"т04"}</definedName>
    <definedName name="ddd_1" localSheetId="27" hidden="1">{#N/A,#N/A,FALSE,"т04"}</definedName>
    <definedName name="ddd_1" localSheetId="28" hidden="1">{#N/A,#N/A,FALSE,"т04"}</definedName>
    <definedName name="ddd_1" localSheetId="29" hidden="1">{#N/A,#N/A,FALSE,"т04"}</definedName>
    <definedName name="ddd_1" localSheetId="30" hidden="1">{#N/A,#N/A,FALSE,"т04"}</definedName>
    <definedName name="ddd_1" localSheetId="31" hidden="1">{#N/A,#N/A,FALSE,"т04"}</definedName>
    <definedName name="ddd_1" localSheetId="32" hidden="1">{#N/A,#N/A,FALSE,"т04"}</definedName>
    <definedName name="ddd_1" localSheetId="33" hidden="1">{#N/A,#N/A,FALSE,"т04"}</definedName>
    <definedName name="ddd_1" localSheetId="41" hidden="1">{#N/A,#N/A,FALSE,"т04"}</definedName>
    <definedName name="ddd_1" localSheetId="43" hidden="1">{#N/A,#N/A,FALSE,"т04"}</definedName>
    <definedName name="ddd_1" localSheetId="49" hidden="1">{#N/A,#N/A,FALSE,"т04"}</definedName>
    <definedName name="ddd_1" localSheetId="54" hidden="1">{#N/A,#N/A,FALSE,"т04"}</definedName>
    <definedName name="ddd_1" localSheetId="55" hidden="1">{#N/A,#N/A,FALSE,"т04"}</definedName>
    <definedName name="ddd_1" localSheetId="56" hidden="1">{#N/A,#N/A,FALSE,"т04"}</definedName>
    <definedName name="ddd_1" localSheetId="57" hidden="1">{#N/A,#N/A,FALSE,"т04"}</definedName>
    <definedName name="ddd_1" localSheetId="58" hidden="1">{#N/A,#N/A,FALSE,"т04"}</definedName>
    <definedName name="ddd_1" localSheetId="68" hidden="1">{#N/A,#N/A,FALSE,"т04"}</definedName>
    <definedName name="ddd_1" localSheetId="80" hidden="1">{#N/A,#N/A,FALSE,"т04"}</definedName>
    <definedName name="ddd_1" localSheetId="84" hidden="1">{#N/A,#N/A,FALSE,"т04"}</definedName>
    <definedName name="ddd_1" localSheetId="88" hidden="1">{#N/A,#N/A,FALSE,"т04"}</definedName>
    <definedName name="ddd_1" localSheetId="11" hidden="1">{#N/A,#N/A,FALSE,"т04"}</definedName>
    <definedName name="ddd_1" localSheetId="47" hidden="1">{#N/A,#N/A,FALSE,"т04"}</definedName>
    <definedName name="ddd_1" localSheetId="48" hidden="1">{#N/A,#N/A,FALSE,"т04"}</definedName>
    <definedName name="ddd_1" hidden="1">{#N/A,#N/A,FALSE,"т04"}</definedName>
    <definedName name="ddd_2" localSheetId="1" hidden="1">{#N/A,#N/A,FALSE,"т04"}</definedName>
    <definedName name="ddd_2" localSheetId="25" hidden="1">{#N/A,#N/A,FALSE,"т04"}</definedName>
    <definedName name="ddd_2" localSheetId="26" hidden="1">{#N/A,#N/A,FALSE,"т04"}</definedName>
    <definedName name="ddd_2" localSheetId="27" hidden="1">{#N/A,#N/A,FALSE,"т04"}</definedName>
    <definedName name="ddd_2" localSheetId="28" hidden="1">{#N/A,#N/A,FALSE,"т04"}</definedName>
    <definedName name="ddd_2" localSheetId="29" hidden="1">{#N/A,#N/A,FALSE,"т04"}</definedName>
    <definedName name="ddd_2" localSheetId="30" hidden="1">{#N/A,#N/A,FALSE,"т04"}</definedName>
    <definedName name="ddd_2" localSheetId="31" hidden="1">{#N/A,#N/A,FALSE,"т04"}</definedName>
    <definedName name="ddd_2" localSheetId="32" hidden="1">{#N/A,#N/A,FALSE,"т04"}</definedName>
    <definedName name="ddd_2" localSheetId="33" hidden="1">{#N/A,#N/A,FALSE,"т04"}</definedName>
    <definedName name="ddd_2" localSheetId="41" hidden="1">{#N/A,#N/A,FALSE,"т04"}</definedName>
    <definedName name="ddd_2" localSheetId="43" hidden="1">{#N/A,#N/A,FALSE,"т04"}</definedName>
    <definedName name="ddd_2" localSheetId="49" hidden="1">{#N/A,#N/A,FALSE,"т04"}</definedName>
    <definedName name="ddd_2" localSheetId="54" hidden="1">{#N/A,#N/A,FALSE,"т04"}</definedName>
    <definedName name="ddd_2" localSheetId="55" hidden="1">{#N/A,#N/A,FALSE,"т04"}</definedName>
    <definedName name="ddd_2" localSheetId="56" hidden="1">{#N/A,#N/A,FALSE,"т04"}</definedName>
    <definedName name="ddd_2" localSheetId="57" hidden="1">{#N/A,#N/A,FALSE,"т04"}</definedName>
    <definedName name="ddd_2" localSheetId="58" hidden="1">{#N/A,#N/A,FALSE,"т04"}</definedName>
    <definedName name="ddd_2" localSheetId="68" hidden="1">{#N/A,#N/A,FALSE,"т04"}</definedName>
    <definedName name="ddd_2" localSheetId="80" hidden="1">{#N/A,#N/A,FALSE,"т04"}</definedName>
    <definedName name="ddd_2" localSheetId="84" hidden="1">{#N/A,#N/A,FALSE,"т04"}</definedName>
    <definedName name="ddd_2" localSheetId="88" hidden="1">{#N/A,#N/A,FALSE,"т04"}</definedName>
    <definedName name="ddd_2" localSheetId="11" hidden="1">{#N/A,#N/A,FALSE,"т04"}</definedName>
    <definedName name="ddd_2" localSheetId="47" hidden="1">{#N/A,#N/A,FALSE,"т04"}</definedName>
    <definedName name="ddd_2" localSheetId="48" hidden="1">{#N/A,#N/A,FALSE,"т04"}</definedName>
    <definedName name="ddd_2" hidden="1">{#N/A,#N/A,FALSE,"т04"}</definedName>
    <definedName name="DDN" localSheetId="62">#REF!</definedName>
    <definedName name="DDN" localSheetId="36">#REF!</definedName>
    <definedName name="DDN" localSheetId="46">#REF!</definedName>
    <definedName name="DDN">#REF!</definedName>
    <definedName name="DDNM" localSheetId="62">#REF!</definedName>
    <definedName name="DDNM" localSheetId="36">#REF!</definedName>
    <definedName name="DDNM" localSheetId="46">#REF!</definedName>
    <definedName name="DDNM">#REF!</definedName>
    <definedName name="DDNRM" localSheetId="62">#REF!</definedName>
    <definedName name="DDNRM" localSheetId="36">#REF!</definedName>
    <definedName name="DDNRM" localSheetId="46">#REF!</definedName>
    <definedName name="DDNRM">#REF!</definedName>
    <definedName name="DDNRY" localSheetId="62">#REF!</definedName>
    <definedName name="DDNRY" localSheetId="36">#REF!</definedName>
    <definedName name="DDNRY" localSheetId="46">#REF!</definedName>
    <definedName name="DDNRY">#REF!</definedName>
    <definedName name="DDNY" localSheetId="62">#REF!</definedName>
    <definedName name="DDNY" localSheetId="36">#REF!</definedName>
    <definedName name="DDNY" localSheetId="46">#REF!</definedName>
    <definedName name="DDNY">#REF!</definedName>
    <definedName name="DDNYN" localSheetId="62">#REF!</definedName>
    <definedName name="DDNYN" localSheetId="36">#REF!</definedName>
    <definedName name="DDNYN" localSheetId="46">#REF!</definedName>
    <definedName name="DDNYN">#REF!</definedName>
    <definedName name="DDNYND" localSheetId="62">#REF!</definedName>
    <definedName name="DDNYND" localSheetId="36">#REF!</definedName>
    <definedName name="DDNYND" localSheetId="46">#REF!</definedName>
    <definedName name="DDNYND">#REF!</definedName>
    <definedName name="DEFL" localSheetId="62">#REF!</definedName>
    <definedName name="DEFL" localSheetId="36">#REF!</definedName>
    <definedName name="DEFL" localSheetId="46">#REF!</definedName>
    <definedName name="DEFL">#REF!</definedName>
    <definedName name="defl2" localSheetId="62">#REF!</definedName>
    <definedName name="defl2" localSheetId="36">#REF!</definedName>
    <definedName name="defl2" localSheetId="46">#REF!</definedName>
    <definedName name="defl2">#REF!</definedName>
    <definedName name="DEPO" localSheetId="62">#REF!</definedName>
    <definedName name="DEPO" localSheetId="36">#REF!</definedName>
    <definedName name="DEPO" localSheetId="46">#REF!</definedName>
    <definedName name="DEPO">#REF!</definedName>
    <definedName name="DEPO_F" localSheetId="62">#REF!</definedName>
    <definedName name="DEPO_F" localSheetId="36">#REF!</definedName>
    <definedName name="DEPO_F" localSheetId="46">#REF!</definedName>
    <definedName name="DEPO_F">#REF!</definedName>
    <definedName name="DEPOM" localSheetId="62">#REF!</definedName>
    <definedName name="DEPOM" localSheetId="36">#REF!</definedName>
    <definedName name="DEPOM" localSheetId="46">#REF!</definedName>
    <definedName name="DEPOM">#REF!</definedName>
    <definedName name="DEPORATE" localSheetId="62">#REF!</definedName>
    <definedName name="DEPORATE" localSheetId="36">#REF!</definedName>
    <definedName name="DEPORATE" localSheetId="46">#REF!</definedName>
    <definedName name="DEPORATE">#REF!</definedName>
    <definedName name="DEPORATE_F" localSheetId="62">#REF!</definedName>
    <definedName name="DEPORATE_F" localSheetId="36">#REF!</definedName>
    <definedName name="DEPORATE_F" localSheetId="46">#REF!</definedName>
    <definedName name="DEPORATE_F">#REF!</definedName>
    <definedName name="DEPORM" localSheetId="62">#REF!</definedName>
    <definedName name="DEPORM" localSheetId="36">#REF!</definedName>
    <definedName name="DEPORM" localSheetId="46">#REF!</definedName>
    <definedName name="DEPORM">#REF!</definedName>
    <definedName name="DEPORTYA" localSheetId="62">#REF!</definedName>
    <definedName name="DEPORTYA" localSheetId="36">#REF!</definedName>
    <definedName name="DEPORTYA" localSheetId="46">#REF!</definedName>
    <definedName name="DEPORTYA">#REF!</definedName>
    <definedName name="DEPORY" localSheetId="62">#REF!</definedName>
    <definedName name="DEPORY" localSheetId="36">#REF!</definedName>
    <definedName name="DEPORY" localSheetId="46">#REF!</definedName>
    <definedName name="DEPORY">#REF!</definedName>
    <definedName name="DEPOY" localSheetId="62">#REF!</definedName>
    <definedName name="DEPOY" localSheetId="36">#REF!</definedName>
    <definedName name="DEPOY" localSheetId="46">#REF!</definedName>
    <definedName name="DEPOY">#REF!</definedName>
    <definedName name="DEPOYN" localSheetId="62">#REF!</definedName>
    <definedName name="DEPOYN" localSheetId="36">#REF!</definedName>
    <definedName name="DEPOYN" localSheetId="46">#REF!</definedName>
    <definedName name="DEPOYN">#REF!</definedName>
    <definedName name="DEPOYND" localSheetId="62">#REF!</definedName>
    <definedName name="DEPOYND" localSheetId="36">#REF!</definedName>
    <definedName name="DEPOYND" localSheetId="46">#REF!</definedName>
    <definedName name="DEPOYND">#REF!</definedName>
    <definedName name="dfdfdf" localSheetId="1" hidden="1">{#N/A,#N/A,FALSE,"т02бд"}</definedName>
    <definedName name="dfdfdf" localSheetId="2" hidden="1">{#N/A,#N/A,FALSE,"т02бд"}</definedName>
    <definedName name="dfdfdf" localSheetId="17" hidden="1">{#N/A,#N/A,FALSE,"т02бд"}</definedName>
    <definedName name="dfdfdf" localSheetId="20" hidden="1">{#N/A,#N/A,FALSE,"т02бд"}</definedName>
    <definedName name="dfdfdf" localSheetId="22" hidden="1">{#N/A,#N/A,FALSE,"т02бд"}</definedName>
    <definedName name="dfdfdf" localSheetId="23" hidden="1">{#N/A,#N/A,FALSE,"т02бд"}</definedName>
    <definedName name="dfdfdf" localSheetId="24" hidden="1">{#N/A,#N/A,FALSE,"т02бд"}</definedName>
    <definedName name="dfdfdf" localSheetId="25" hidden="1">{#N/A,#N/A,FALSE,"т02бд"}</definedName>
    <definedName name="dfdfdf" localSheetId="26" hidden="1">{#N/A,#N/A,FALSE,"т02бд"}</definedName>
    <definedName name="dfdfdf" localSheetId="27" hidden="1">{#N/A,#N/A,FALSE,"т02бд"}</definedName>
    <definedName name="dfdfdf" localSheetId="28" hidden="1">{#N/A,#N/A,FALSE,"т02бд"}</definedName>
    <definedName name="dfdfdf" localSheetId="29" hidden="1">{#N/A,#N/A,FALSE,"т02бд"}</definedName>
    <definedName name="dfdfdf" localSheetId="30" hidden="1">{#N/A,#N/A,FALSE,"т02бд"}</definedName>
    <definedName name="dfdfdf" localSheetId="31" hidden="1">{#N/A,#N/A,FALSE,"т02бд"}</definedName>
    <definedName name="dfdfdf" localSheetId="32" hidden="1">{#N/A,#N/A,FALSE,"т02бд"}</definedName>
    <definedName name="dfdfdf" localSheetId="33" hidden="1">{#N/A,#N/A,FALSE,"т02бд"}</definedName>
    <definedName name="dfdfdf" localSheetId="41" hidden="1">{#N/A,#N/A,FALSE,"т02бд"}</definedName>
    <definedName name="dfdfdf" localSheetId="43" hidden="1">{#N/A,#N/A,FALSE,"т02бд"}</definedName>
    <definedName name="dfdfdf" localSheetId="49" hidden="1">{#N/A,#N/A,FALSE,"т02бд"}</definedName>
    <definedName name="dfdfdf" localSheetId="50" hidden="1">{#N/A,#N/A,FALSE,"т02бд"}</definedName>
    <definedName name="dfdfdf" localSheetId="51" hidden="1">{#N/A,#N/A,FALSE,"т02бд"}</definedName>
    <definedName name="dfdfdf" localSheetId="52" hidden="1">{#N/A,#N/A,FALSE,"т02бд"}</definedName>
    <definedName name="dfdfdf" localSheetId="53" hidden="1">{#N/A,#N/A,FALSE,"т02бд"}</definedName>
    <definedName name="dfdfdf" localSheetId="54" hidden="1">{#N/A,#N/A,FALSE,"т02бд"}</definedName>
    <definedName name="dfdfdf" localSheetId="55" hidden="1">{#N/A,#N/A,FALSE,"т02бд"}</definedName>
    <definedName name="dfdfdf" localSheetId="56" hidden="1">{#N/A,#N/A,FALSE,"т02бд"}</definedName>
    <definedName name="dfdfdf" localSheetId="57" hidden="1">{#N/A,#N/A,FALSE,"т02бд"}</definedName>
    <definedName name="dfdfdf" localSheetId="58" hidden="1">{#N/A,#N/A,FALSE,"т02бд"}</definedName>
    <definedName name="dfdfdf" localSheetId="64" hidden="1">{#N/A,#N/A,FALSE,"т02бд"}</definedName>
    <definedName name="dfdfdf" localSheetId="66" hidden="1">{#N/A,#N/A,FALSE,"т02бд"}</definedName>
    <definedName name="dfdfdf" localSheetId="68" hidden="1">{#N/A,#N/A,FALSE,"т02бд"}</definedName>
    <definedName name="dfdfdf" localSheetId="69" hidden="1">{#N/A,#N/A,FALSE,"т02бд"}</definedName>
    <definedName name="dfdfdf" localSheetId="70" hidden="1">{#N/A,#N/A,FALSE,"т02бд"}</definedName>
    <definedName name="dfdfdf" localSheetId="71" hidden="1">{#N/A,#N/A,FALSE,"т02бд"}</definedName>
    <definedName name="dfdfdf" localSheetId="79" hidden="1">{#N/A,#N/A,FALSE,"т02бд"}</definedName>
    <definedName name="dfdfdf" localSheetId="80" hidden="1">{#N/A,#N/A,FALSE,"т02бд"}</definedName>
    <definedName name="dfdfdf" localSheetId="84" hidden="1">{#N/A,#N/A,FALSE,"т02бд"}</definedName>
    <definedName name="dfdfdf" localSheetId="86" hidden="1">{#N/A,#N/A,FALSE,"т02бд"}</definedName>
    <definedName name="dfdfdf" localSheetId="87" hidden="1">{#N/A,#N/A,FALSE,"т02бд"}</definedName>
    <definedName name="dfdfdf" localSheetId="88" hidden="1">{#N/A,#N/A,FALSE,"т02бд"}</definedName>
    <definedName name="dfdfdf" localSheetId="89" hidden="1">{#N/A,#N/A,FALSE,"т02бд"}</definedName>
    <definedName name="dfdfdf" localSheetId="90" hidden="1">{#N/A,#N/A,FALSE,"т02бд"}</definedName>
    <definedName name="dfdfdf" localSheetId="11" hidden="1">{#N/A,#N/A,FALSE,"т02бд"}</definedName>
    <definedName name="dfdfdf" localSheetId="13" hidden="1">{#N/A,#N/A,FALSE,"т02бд"}</definedName>
    <definedName name="dfdfdf" localSheetId="14" hidden="1">{#N/A,#N/A,FALSE,"т02бд"}</definedName>
    <definedName name="dfdfdf" localSheetId="62" hidden="1">{#N/A,#N/A,FALSE,"т02бд"}</definedName>
    <definedName name="dfdfdf" localSheetId="47" hidden="1">{#N/A,#N/A,FALSE,"т02бд"}</definedName>
    <definedName name="dfdfdf" localSheetId="48" hidden="1">{#N/A,#N/A,FALSE,"т02бд"}</definedName>
    <definedName name="dfdfdf" hidden="1">{#N/A,#N/A,FALSE,"т02бд"}</definedName>
    <definedName name="dfdfdf_2" localSheetId="1" hidden="1">{#N/A,#N/A,FALSE,"т02бд"}</definedName>
    <definedName name="dfdfdf_2" localSheetId="25" hidden="1">{#N/A,#N/A,FALSE,"т02бд"}</definedName>
    <definedName name="dfdfdf_2" localSheetId="26" hidden="1">{#N/A,#N/A,FALSE,"т02бд"}</definedName>
    <definedName name="dfdfdf_2" localSheetId="27" hidden="1">{#N/A,#N/A,FALSE,"т02бд"}</definedName>
    <definedName name="dfdfdf_2" localSheetId="28" hidden="1">{#N/A,#N/A,FALSE,"т02бд"}</definedName>
    <definedName name="dfdfdf_2" localSheetId="29" hidden="1">{#N/A,#N/A,FALSE,"т02бд"}</definedName>
    <definedName name="dfdfdf_2" localSheetId="30" hidden="1">{#N/A,#N/A,FALSE,"т02бд"}</definedName>
    <definedName name="dfdfdf_2" localSheetId="31" hidden="1">{#N/A,#N/A,FALSE,"т02бд"}</definedName>
    <definedName name="dfdfdf_2" localSheetId="32" hidden="1">{#N/A,#N/A,FALSE,"т02бд"}</definedName>
    <definedName name="dfdfdf_2" localSheetId="33" hidden="1">{#N/A,#N/A,FALSE,"т02бд"}</definedName>
    <definedName name="dfdfdf_2" localSheetId="41" hidden="1">{#N/A,#N/A,FALSE,"т02бд"}</definedName>
    <definedName name="dfdfdf_2" localSheetId="43" hidden="1">{#N/A,#N/A,FALSE,"т02бд"}</definedName>
    <definedName name="dfdfdf_2" localSheetId="49" hidden="1">{#N/A,#N/A,FALSE,"т02бд"}</definedName>
    <definedName name="dfdfdf_2" localSheetId="54" hidden="1">{#N/A,#N/A,FALSE,"т02бд"}</definedName>
    <definedName name="dfdfdf_2" localSheetId="55" hidden="1">{#N/A,#N/A,FALSE,"т02бд"}</definedName>
    <definedName name="dfdfdf_2" localSheetId="56" hidden="1">{#N/A,#N/A,FALSE,"т02бд"}</definedName>
    <definedName name="dfdfdf_2" localSheetId="57" hidden="1">{#N/A,#N/A,FALSE,"т02бд"}</definedName>
    <definedName name="dfdfdf_2" localSheetId="58" hidden="1">{#N/A,#N/A,FALSE,"т02бд"}</definedName>
    <definedName name="dfdfdf_2" localSheetId="68" hidden="1">{#N/A,#N/A,FALSE,"т02бд"}</definedName>
    <definedName name="dfdfdf_2" localSheetId="80" hidden="1">{#N/A,#N/A,FALSE,"т02бд"}</definedName>
    <definedName name="dfdfdf_2" localSheetId="84" hidden="1">{#N/A,#N/A,FALSE,"т02бд"}</definedName>
    <definedName name="dfdfdf_2" localSheetId="88" hidden="1">{#N/A,#N/A,FALSE,"т02бд"}</definedName>
    <definedName name="dfdfdf_2" localSheetId="11" hidden="1">{#N/A,#N/A,FALSE,"т02бд"}</definedName>
    <definedName name="dfdfdf_2" localSheetId="47" hidden="1">{#N/A,#N/A,FALSE,"т02бд"}</definedName>
    <definedName name="dfdfdf_2" localSheetId="48" hidden="1">{#N/A,#N/A,FALSE,"т02бд"}</definedName>
    <definedName name="dfdfdf_2" hidden="1">{#N/A,#N/A,FALSE,"т02бд"}</definedName>
    <definedName name="dfdfdf_2_1" localSheetId="1" hidden="1">{#N/A,#N/A,FALSE,"т02бд"}</definedName>
    <definedName name="dfdfdf_2_1" localSheetId="25" hidden="1">{#N/A,#N/A,FALSE,"т02бд"}</definedName>
    <definedName name="dfdfdf_2_1" localSheetId="26" hidden="1">{#N/A,#N/A,FALSE,"т02бд"}</definedName>
    <definedName name="dfdfdf_2_1" localSheetId="27" hidden="1">{#N/A,#N/A,FALSE,"т02бд"}</definedName>
    <definedName name="dfdfdf_2_1" localSheetId="28" hidden="1">{#N/A,#N/A,FALSE,"т02бд"}</definedName>
    <definedName name="dfdfdf_2_1" localSheetId="29" hidden="1">{#N/A,#N/A,FALSE,"т02бд"}</definedName>
    <definedName name="dfdfdf_2_1" localSheetId="30" hidden="1">{#N/A,#N/A,FALSE,"т02бд"}</definedName>
    <definedName name="dfdfdf_2_1" localSheetId="31" hidden="1">{#N/A,#N/A,FALSE,"т02бд"}</definedName>
    <definedName name="dfdfdf_2_1" localSheetId="32" hidden="1">{#N/A,#N/A,FALSE,"т02бд"}</definedName>
    <definedName name="dfdfdf_2_1" localSheetId="33" hidden="1">{#N/A,#N/A,FALSE,"т02бд"}</definedName>
    <definedName name="dfdfdf_2_1" localSheetId="41" hidden="1">{#N/A,#N/A,FALSE,"т02бд"}</definedName>
    <definedName name="dfdfdf_2_1" localSheetId="43" hidden="1">{#N/A,#N/A,FALSE,"т02бд"}</definedName>
    <definedName name="dfdfdf_2_1" localSheetId="49" hidden="1">{#N/A,#N/A,FALSE,"т02бд"}</definedName>
    <definedName name="dfdfdf_2_1" localSheetId="54" hidden="1">{#N/A,#N/A,FALSE,"т02бд"}</definedName>
    <definedName name="dfdfdf_2_1" localSheetId="55" hidden="1">{#N/A,#N/A,FALSE,"т02бд"}</definedName>
    <definedName name="dfdfdf_2_1" localSheetId="56" hidden="1">{#N/A,#N/A,FALSE,"т02бд"}</definedName>
    <definedName name="dfdfdf_2_1" localSheetId="57" hidden="1">{#N/A,#N/A,FALSE,"т02бд"}</definedName>
    <definedName name="dfdfdf_2_1" localSheetId="58" hidden="1">{#N/A,#N/A,FALSE,"т02бд"}</definedName>
    <definedName name="dfdfdf_2_1" localSheetId="68" hidden="1">{#N/A,#N/A,FALSE,"т02бд"}</definedName>
    <definedName name="dfdfdf_2_1" localSheetId="80" hidden="1">{#N/A,#N/A,FALSE,"т02бд"}</definedName>
    <definedName name="dfdfdf_2_1" localSheetId="84" hidden="1">{#N/A,#N/A,FALSE,"т02бд"}</definedName>
    <definedName name="dfdfdf_2_1" localSheetId="88" hidden="1">{#N/A,#N/A,FALSE,"т02бд"}</definedName>
    <definedName name="dfdfdf_2_1" localSheetId="11" hidden="1">{#N/A,#N/A,FALSE,"т02бд"}</definedName>
    <definedName name="dfdfdf_2_1" localSheetId="47" hidden="1">{#N/A,#N/A,FALSE,"т02бд"}</definedName>
    <definedName name="dfdfdf_2_1" localSheetId="48" hidden="1">{#N/A,#N/A,FALSE,"т02бд"}</definedName>
    <definedName name="dfdfdf_2_1" hidden="1">{#N/A,#N/A,FALSE,"т02бд"}</definedName>
    <definedName name="Dif_1">[7]C!$N$146</definedName>
    <definedName name="Dif_2">[7]C!$BB$139</definedName>
    <definedName name="drfgdfgf" localSheetId="1" hidden="1">{#N/A,#N/A,FALSE,"Лист4"}</definedName>
    <definedName name="drfgdfgf" localSheetId="25" hidden="1">{#N/A,#N/A,FALSE,"Лист4"}</definedName>
    <definedName name="drfgdfgf" localSheetId="26" hidden="1">{#N/A,#N/A,FALSE,"Лист4"}</definedName>
    <definedName name="drfgdfgf" localSheetId="27" hidden="1">{#N/A,#N/A,FALSE,"Лист4"}</definedName>
    <definedName name="drfgdfgf" localSheetId="28" hidden="1">{#N/A,#N/A,FALSE,"Лист4"}</definedName>
    <definedName name="drfgdfgf" localSheetId="29" hidden="1">{#N/A,#N/A,FALSE,"Лист4"}</definedName>
    <definedName name="drfgdfgf" localSheetId="30" hidden="1">{#N/A,#N/A,FALSE,"Лист4"}</definedName>
    <definedName name="drfgdfgf" localSheetId="31" hidden="1">{#N/A,#N/A,FALSE,"Лист4"}</definedName>
    <definedName name="drfgdfgf" localSheetId="32" hidden="1">{#N/A,#N/A,FALSE,"Лист4"}</definedName>
    <definedName name="drfgdfgf" localSheetId="33" hidden="1">{#N/A,#N/A,FALSE,"Лист4"}</definedName>
    <definedName name="drfgdfgf" localSheetId="41" hidden="1">{#N/A,#N/A,FALSE,"Лист4"}</definedName>
    <definedName name="drfgdfgf" localSheetId="43" hidden="1">{#N/A,#N/A,FALSE,"Лист4"}</definedName>
    <definedName name="drfgdfgf" localSheetId="49" hidden="1">{#N/A,#N/A,FALSE,"Лист4"}</definedName>
    <definedName name="drfgdfgf" localSheetId="54" hidden="1">{#N/A,#N/A,FALSE,"Лист4"}</definedName>
    <definedName name="drfgdfgf" localSheetId="55" hidden="1">{#N/A,#N/A,FALSE,"Лист4"}</definedName>
    <definedName name="drfgdfgf" localSheetId="56" hidden="1">{#N/A,#N/A,FALSE,"Лист4"}</definedName>
    <definedName name="drfgdfgf" localSheetId="57" hidden="1">{#N/A,#N/A,FALSE,"Лист4"}</definedName>
    <definedName name="drfgdfgf" localSheetId="58" hidden="1">{#N/A,#N/A,FALSE,"Лист4"}</definedName>
    <definedName name="drfgdfgf" localSheetId="64" hidden="1">{#N/A,#N/A,FALSE,"Лист4"}</definedName>
    <definedName name="drfgdfgf" localSheetId="66" hidden="1">{#N/A,#N/A,FALSE,"Лист4"}</definedName>
    <definedName name="drfgdfgf" localSheetId="68" hidden="1">{#N/A,#N/A,FALSE,"Лист4"}</definedName>
    <definedName name="drfgdfgf" localSheetId="69" hidden="1">{#N/A,#N/A,FALSE,"Лист4"}</definedName>
    <definedName name="drfgdfgf" localSheetId="70" hidden="1">{#N/A,#N/A,FALSE,"Лист4"}</definedName>
    <definedName name="drfgdfgf" localSheetId="71" hidden="1">{#N/A,#N/A,FALSE,"Лист4"}</definedName>
    <definedName name="drfgdfgf" localSheetId="79" hidden="1">{#N/A,#N/A,FALSE,"Лист4"}</definedName>
    <definedName name="drfgdfgf" localSheetId="80" hidden="1">{#N/A,#N/A,FALSE,"Лист4"}</definedName>
    <definedName name="drfgdfgf" localSheetId="84" hidden="1">{#N/A,#N/A,FALSE,"Лист4"}</definedName>
    <definedName name="drfgdfgf" localSheetId="86" hidden="1">{#N/A,#N/A,FALSE,"Лист4"}</definedName>
    <definedName name="drfgdfgf" localSheetId="87" hidden="1">{#N/A,#N/A,FALSE,"Лист4"}</definedName>
    <definedName name="drfgdfgf" localSheetId="88" hidden="1">{#N/A,#N/A,FALSE,"Лист4"}</definedName>
    <definedName name="drfgdfgf" localSheetId="89" hidden="1">{#N/A,#N/A,FALSE,"Лист4"}</definedName>
    <definedName name="drfgdfgf" localSheetId="90" hidden="1">{#N/A,#N/A,FALSE,"Лист4"}</definedName>
    <definedName name="drfgdfgf" localSheetId="11" hidden="1">{#N/A,#N/A,FALSE,"Лист4"}</definedName>
    <definedName name="drfgdfgf" localSheetId="13" hidden="1">{#N/A,#N/A,FALSE,"Лист4"}</definedName>
    <definedName name="drfgdfgf" localSheetId="14" hidden="1">{#N/A,#N/A,FALSE,"Лист4"}</definedName>
    <definedName name="drfgdfgf" localSheetId="47" hidden="1">{#N/A,#N/A,FALSE,"Лист4"}</definedName>
    <definedName name="drfgdfgf" localSheetId="48" hidden="1">{#N/A,#N/A,FALSE,"Лист4"}</definedName>
    <definedName name="drfgdfgf" hidden="1">{#N/A,#N/A,FALSE,"Лист4"}</definedName>
    <definedName name="dsf" localSheetId="1" hidden="1">{#N/A,#N/A,FALSE,"т02бд"}</definedName>
    <definedName name="dsf" localSheetId="2" hidden="1">{#N/A,#N/A,FALSE,"т02бд"}</definedName>
    <definedName name="dsf" localSheetId="17" hidden="1">{#N/A,#N/A,FALSE,"т02бд"}</definedName>
    <definedName name="dsf" localSheetId="20" hidden="1">{#N/A,#N/A,FALSE,"т02бд"}</definedName>
    <definedName name="dsf" localSheetId="22" hidden="1">{#N/A,#N/A,FALSE,"т02бд"}</definedName>
    <definedName name="dsf" localSheetId="23" hidden="1">{#N/A,#N/A,FALSE,"т02бд"}</definedName>
    <definedName name="dsf" localSheetId="24" hidden="1">{#N/A,#N/A,FALSE,"т02бд"}</definedName>
    <definedName name="dsf" localSheetId="25" hidden="1">{#N/A,#N/A,FALSE,"т02бд"}</definedName>
    <definedName name="dsf" localSheetId="26" hidden="1">{#N/A,#N/A,FALSE,"т02бд"}</definedName>
    <definedName name="dsf" localSheetId="27" hidden="1">{#N/A,#N/A,FALSE,"т02бд"}</definedName>
    <definedName name="dsf" localSheetId="28" hidden="1">{#N/A,#N/A,FALSE,"т02бд"}</definedName>
    <definedName name="dsf" localSheetId="29" hidden="1">{#N/A,#N/A,FALSE,"т02бд"}</definedName>
    <definedName name="dsf" localSheetId="30" hidden="1">{#N/A,#N/A,FALSE,"т02бд"}</definedName>
    <definedName name="dsf" localSheetId="31" hidden="1">{#N/A,#N/A,FALSE,"т02бд"}</definedName>
    <definedName name="dsf" localSheetId="32" hidden="1">{#N/A,#N/A,FALSE,"т02бд"}</definedName>
    <definedName name="dsf" localSheetId="33" hidden="1">{#N/A,#N/A,FALSE,"т02бд"}</definedName>
    <definedName name="dsf" localSheetId="41" hidden="1">{#N/A,#N/A,FALSE,"т02бд"}</definedName>
    <definedName name="dsf" localSheetId="43" hidden="1">{#N/A,#N/A,FALSE,"т02бд"}</definedName>
    <definedName name="dsf" localSheetId="49" hidden="1">{#N/A,#N/A,FALSE,"т02бд"}</definedName>
    <definedName name="dsf" localSheetId="50" hidden="1">{#N/A,#N/A,FALSE,"т02бд"}</definedName>
    <definedName name="dsf" localSheetId="51" hidden="1">{#N/A,#N/A,FALSE,"т02бд"}</definedName>
    <definedName name="dsf" localSheetId="52" hidden="1">{#N/A,#N/A,FALSE,"т02бд"}</definedName>
    <definedName name="dsf" localSheetId="53" hidden="1">{#N/A,#N/A,FALSE,"т02бд"}</definedName>
    <definedName name="dsf" localSheetId="54" hidden="1">{#N/A,#N/A,FALSE,"т02бд"}</definedName>
    <definedName name="dsf" localSheetId="55" hidden="1">{#N/A,#N/A,FALSE,"т02бд"}</definedName>
    <definedName name="dsf" localSheetId="56" hidden="1">{#N/A,#N/A,FALSE,"т02бд"}</definedName>
    <definedName name="dsf" localSheetId="57" hidden="1">{#N/A,#N/A,FALSE,"т02бд"}</definedName>
    <definedName name="dsf" localSheetId="58" hidden="1">{#N/A,#N/A,FALSE,"т02бд"}</definedName>
    <definedName name="dsf" localSheetId="64" hidden="1">{#N/A,#N/A,FALSE,"т02бд"}</definedName>
    <definedName name="dsf" localSheetId="66" hidden="1">{#N/A,#N/A,FALSE,"т02бд"}</definedName>
    <definedName name="dsf" localSheetId="68" hidden="1">{#N/A,#N/A,FALSE,"т02бд"}</definedName>
    <definedName name="dsf" localSheetId="69" hidden="1">{#N/A,#N/A,FALSE,"т02бд"}</definedName>
    <definedName name="dsf" localSheetId="70" hidden="1">{#N/A,#N/A,FALSE,"т02бд"}</definedName>
    <definedName name="dsf" localSheetId="71" hidden="1">{#N/A,#N/A,FALSE,"т02бд"}</definedName>
    <definedName name="dsf" localSheetId="79" hidden="1">{#N/A,#N/A,FALSE,"т02бд"}</definedName>
    <definedName name="dsf" localSheetId="80" hidden="1">{#N/A,#N/A,FALSE,"т02бд"}</definedName>
    <definedName name="dsf" localSheetId="84" hidden="1">{#N/A,#N/A,FALSE,"т02бд"}</definedName>
    <definedName name="dsf" localSheetId="86" hidden="1">{#N/A,#N/A,FALSE,"т02бд"}</definedName>
    <definedName name="dsf" localSheetId="87" hidden="1">{#N/A,#N/A,FALSE,"т02бд"}</definedName>
    <definedName name="dsf" localSheetId="88" hidden="1">{#N/A,#N/A,FALSE,"т02бд"}</definedName>
    <definedName name="dsf" localSheetId="89" hidden="1">{#N/A,#N/A,FALSE,"т02бд"}</definedName>
    <definedName name="dsf" localSheetId="11" hidden="1">{#N/A,#N/A,FALSE,"т02бд"}</definedName>
    <definedName name="dsf" localSheetId="13" hidden="1">{#N/A,#N/A,FALSE,"т02бд"}</definedName>
    <definedName name="dsf" localSheetId="14" hidden="1">{#N/A,#N/A,FALSE,"т02бд"}</definedName>
    <definedName name="dsf" localSheetId="62" hidden="1">{#N/A,#N/A,FALSE,"т02бд"}</definedName>
    <definedName name="dsf" localSheetId="47" hidden="1">{#N/A,#N/A,FALSE,"т02бд"}</definedName>
    <definedName name="dsf" localSheetId="48" hidden="1">{#N/A,#N/A,FALSE,"т02бд"}</definedName>
    <definedName name="dsf" hidden="1">{#N/A,#N/A,FALSE,"т02бд"}</definedName>
    <definedName name="dsf_2" localSheetId="1" hidden="1">{#N/A,#N/A,FALSE,"т02бд"}</definedName>
    <definedName name="dsf_2" localSheetId="25" hidden="1">{#N/A,#N/A,FALSE,"т02бд"}</definedName>
    <definedName name="dsf_2" localSheetId="26" hidden="1">{#N/A,#N/A,FALSE,"т02бд"}</definedName>
    <definedName name="dsf_2" localSheetId="27" hidden="1">{#N/A,#N/A,FALSE,"т02бд"}</definedName>
    <definedName name="dsf_2" localSheetId="28" hidden="1">{#N/A,#N/A,FALSE,"т02бд"}</definedName>
    <definedName name="dsf_2" localSheetId="29" hidden="1">{#N/A,#N/A,FALSE,"т02бд"}</definedName>
    <definedName name="dsf_2" localSheetId="30" hidden="1">{#N/A,#N/A,FALSE,"т02бд"}</definedName>
    <definedName name="dsf_2" localSheetId="31" hidden="1">{#N/A,#N/A,FALSE,"т02бд"}</definedName>
    <definedName name="dsf_2" localSheetId="32" hidden="1">{#N/A,#N/A,FALSE,"т02бд"}</definedName>
    <definedName name="dsf_2" localSheetId="33" hidden="1">{#N/A,#N/A,FALSE,"т02бд"}</definedName>
    <definedName name="dsf_2" localSheetId="41" hidden="1">{#N/A,#N/A,FALSE,"т02бд"}</definedName>
    <definedName name="dsf_2" localSheetId="43" hidden="1">{#N/A,#N/A,FALSE,"т02бд"}</definedName>
    <definedName name="dsf_2" localSheetId="49" hidden="1">{#N/A,#N/A,FALSE,"т02бд"}</definedName>
    <definedName name="dsf_2" localSheetId="54" hidden="1">{#N/A,#N/A,FALSE,"т02бд"}</definedName>
    <definedName name="dsf_2" localSheetId="55" hidden="1">{#N/A,#N/A,FALSE,"т02бд"}</definedName>
    <definedName name="dsf_2" localSheetId="56" hidden="1">{#N/A,#N/A,FALSE,"т02бд"}</definedName>
    <definedName name="dsf_2" localSheetId="57" hidden="1">{#N/A,#N/A,FALSE,"т02бд"}</definedName>
    <definedName name="dsf_2" localSheetId="58" hidden="1">{#N/A,#N/A,FALSE,"т02бд"}</definedName>
    <definedName name="dsf_2" localSheetId="68" hidden="1">{#N/A,#N/A,FALSE,"т02бд"}</definedName>
    <definedName name="dsf_2" localSheetId="80" hidden="1">{#N/A,#N/A,FALSE,"т02бд"}</definedName>
    <definedName name="dsf_2" localSheetId="84" hidden="1">{#N/A,#N/A,FALSE,"т02бд"}</definedName>
    <definedName name="dsf_2" localSheetId="88" hidden="1">{#N/A,#N/A,FALSE,"т02бд"}</definedName>
    <definedName name="dsf_2" localSheetId="11" hidden="1">{#N/A,#N/A,FALSE,"т02бд"}</definedName>
    <definedName name="dsf_2" localSheetId="47" hidden="1">{#N/A,#N/A,FALSE,"т02бд"}</definedName>
    <definedName name="dsf_2" localSheetId="48" hidden="1">{#N/A,#N/A,FALSE,"т02бд"}</definedName>
    <definedName name="dsf_2" hidden="1">{#N/A,#N/A,FALSE,"т02бд"}</definedName>
    <definedName name="dsf_2_1" localSheetId="1" hidden="1">{#N/A,#N/A,FALSE,"т02бд"}</definedName>
    <definedName name="dsf_2_1" localSheetId="25" hidden="1">{#N/A,#N/A,FALSE,"т02бд"}</definedName>
    <definedName name="dsf_2_1" localSheetId="26" hidden="1">{#N/A,#N/A,FALSE,"т02бд"}</definedName>
    <definedName name="dsf_2_1" localSheetId="27" hidden="1">{#N/A,#N/A,FALSE,"т02бд"}</definedName>
    <definedName name="dsf_2_1" localSheetId="28" hidden="1">{#N/A,#N/A,FALSE,"т02бд"}</definedName>
    <definedName name="dsf_2_1" localSheetId="29" hidden="1">{#N/A,#N/A,FALSE,"т02бд"}</definedName>
    <definedName name="dsf_2_1" localSheetId="30" hidden="1">{#N/A,#N/A,FALSE,"т02бд"}</definedName>
    <definedName name="dsf_2_1" localSheetId="31" hidden="1">{#N/A,#N/A,FALSE,"т02бд"}</definedName>
    <definedName name="dsf_2_1" localSheetId="32" hidden="1">{#N/A,#N/A,FALSE,"т02бд"}</definedName>
    <definedName name="dsf_2_1" localSheetId="33" hidden="1">{#N/A,#N/A,FALSE,"т02бд"}</definedName>
    <definedName name="dsf_2_1" localSheetId="41" hidden="1">{#N/A,#N/A,FALSE,"т02бд"}</definedName>
    <definedName name="dsf_2_1" localSheetId="43" hidden="1">{#N/A,#N/A,FALSE,"т02бд"}</definedName>
    <definedName name="dsf_2_1" localSheetId="49" hidden="1">{#N/A,#N/A,FALSE,"т02бд"}</definedName>
    <definedName name="dsf_2_1" localSheetId="54" hidden="1">{#N/A,#N/A,FALSE,"т02бд"}</definedName>
    <definedName name="dsf_2_1" localSheetId="55" hidden="1">{#N/A,#N/A,FALSE,"т02бд"}</definedName>
    <definedName name="dsf_2_1" localSheetId="56" hidden="1">{#N/A,#N/A,FALSE,"т02бд"}</definedName>
    <definedName name="dsf_2_1" localSheetId="57" hidden="1">{#N/A,#N/A,FALSE,"т02бд"}</definedName>
    <definedName name="dsf_2_1" localSheetId="58" hidden="1">{#N/A,#N/A,FALSE,"т02бд"}</definedName>
    <definedName name="dsf_2_1" localSheetId="68" hidden="1">{#N/A,#N/A,FALSE,"т02бд"}</definedName>
    <definedName name="dsf_2_1" localSheetId="80" hidden="1">{#N/A,#N/A,FALSE,"т02бд"}</definedName>
    <definedName name="dsf_2_1" localSheetId="84" hidden="1">{#N/A,#N/A,FALSE,"т02бд"}</definedName>
    <definedName name="dsf_2_1" localSheetId="88" hidden="1">{#N/A,#N/A,FALSE,"т02бд"}</definedName>
    <definedName name="dsf_2_1" localSheetId="11" hidden="1">{#N/A,#N/A,FALSE,"т02бд"}</definedName>
    <definedName name="dsf_2_1" localSheetId="47" hidden="1">{#N/A,#N/A,FALSE,"т02бд"}</definedName>
    <definedName name="dsf_2_1" localSheetId="48" hidden="1">{#N/A,#N/A,FALSE,"т02бд"}</definedName>
    <definedName name="dsf_2_1" hidden="1">{#N/A,#N/A,FALSE,"т02бд"}</definedName>
    <definedName name="dsfb" localSheetId="1" hidden="1">{#N/A,#N/A,FALSE,"т02бд"}</definedName>
    <definedName name="dsfb" localSheetId="2" hidden="1">{#N/A,#N/A,FALSE,"т02бд"}</definedName>
    <definedName name="dsfb" localSheetId="17" hidden="1">{#N/A,#N/A,FALSE,"т02бд"}</definedName>
    <definedName name="dsfb" localSheetId="20" hidden="1">{#N/A,#N/A,FALSE,"т02бд"}</definedName>
    <definedName name="dsfb" localSheetId="22" hidden="1">{#N/A,#N/A,FALSE,"т02бд"}</definedName>
    <definedName name="dsfb" localSheetId="23" hidden="1">{#N/A,#N/A,FALSE,"т02бд"}</definedName>
    <definedName name="dsfb" localSheetId="24" hidden="1">{#N/A,#N/A,FALSE,"т02бд"}</definedName>
    <definedName name="dsfb" localSheetId="25" hidden="1">{#N/A,#N/A,FALSE,"т02бд"}</definedName>
    <definedName name="dsfb" localSheetId="26" hidden="1">{#N/A,#N/A,FALSE,"т02бд"}</definedName>
    <definedName name="dsfb" localSheetId="27" hidden="1">{#N/A,#N/A,FALSE,"т02бд"}</definedName>
    <definedName name="dsfb" localSheetId="28" hidden="1">{#N/A,#N/A,FALSE,"т02бд"}</definedName>
    <definedName name="dsfb" localSheetId="29" hidden="1">{#N/A,#N/A,FALSE,"т02бд"}</definedName>
    <definedName name="dsfb" localSheetId="30" hidden="1">{#N/A,#N/A,FALSE,"т02бд"}</definedName>
    <definedName name="dsfb" localSheetId="31" hidden="1">{#N/A,#N/A,FALSE,"т02бд"}</definedName>
    <definedName name="dsfb" localSheetId="32" hidden="1">{#N/A,#N/A,FALSE,"т02бд"}</definedName>
    <definedName name="dsfb" localSheetId="33" hidden="1">{#N/A,#N/A,FALSE,"т02бд"}</definedName>
    <definedName name="dsfb" localSheetId="41" hidden="1">{#N/A,#N/A,FALSE,"т02бд"}</definedName>
    <definedName name="dsfb" localSheetId="43" hidden="1">{#N/A,#N/A,FALSE,"т02бд"}</definedName>
    <definedName name="dsfb" localSheetId="49" hidden="1">{#N/A,#N/A,FALSE,"т02бд"}</definedName>
    <definedName name="dsfb" localSheetId="50" hidden="1">{#N/A,#N/A,FALSE,"т02бд"}</definedName>
    <definedName name="dsfb" localSheetId="51" hidden="1">{#N/A,#N/A,FALSE,"т02бд"}</definedName>
    <definedName name="dsfb" localSheetId="52" hidden="1">{#N/A,#N/A,FALSE,"т02бд"}</definedName>
    <definedName name="dsfb" localSheetId="53" hidden="1">{#N/A,#N/A,FALSE,"т02бд"}</definedName>
    <definedName name="dsfb" localSheetId="54" hidden="1">{#N/A,#N/A,FALSE,"т02бд"}</definedName>
    <definedName name="dsfb" localSheetId="55" hidden="1">{#N/A,#N/A,FALSE,"т02бд"}</definedName>
    <definedName name="dsfb" localSheetId="56" hidden="1">{#N/A,#N/A,FALSE,"т02бд"}</definedName>
    <definedName name="dsfb" localSheetId="57" hidden="1">{#N/A,#N/A,FALSE,"т02бд"}</definedName>
    <definedName name="dsfb" localSheetId="58" hidden="1">{#N/A,#N/A,FALSE,"т02бд"}</definedName>
    <definedName name="dsfb" localSheetId="64" hidden="1">{#N/A,#N/A,FALSE,"т02бд"}</definedName>
    <definedName name="dsfb" localSheetId="66" hidden="1">{#N/A,#N/A,FALSE,"т02бд"}</definedName>
    <definedName name="dsfb" localSheetId="68" hidden="1">{#N/A,#N/A,FALSE,"т02бд"}</definedName>
    <definedName name="dsfb" localSheetId="69" hidden="1">{#N/A,#N/A,FALSE,"т02бд"}</definedName>
    <definedName name="dsfb" localSheetId="70" hidden="1">{#N/A,#N/A,FALSE,"т02бд"}</definedName>
    <definedName name="dsfb" localSheetId="71" hidden="1">{#N/A,#N/A,FALSE,"т02бд"}</definedName>
    <definedName name="dsfb" localSheetId="79" hidden="1">{#N/A,#N/A,FALSE,"т02бд"}</definedName>
    <definedName name="dsfb" localSheetId="80" hidden="1">{#N/A,#N/A,FALSE,"т02бд"}</definedName>
    <definedName name="dsfb" localSheetId="84" hidden="1">{#N/A,#N/A,FALSE,"т02бд"}</definedName>
    <definedName name="dsfb" localSheetId="86" hidden="1">{#N/A,#N/A,FALSE,"т02бд"}</definedName>
    <definedName name="dsfb" localSheetId="87" hidden="1">{#N/A,#N/A,FALSE,"т02бд"}</definedName>
    <definedName name="dsfb" localSheetId="88" hidden="1">{#N/A,#N/A,FALSE,"т02бд"}</definedName>
    <definedName name="dsfb" localSheetId="89" hidden="1">{#N/A,#N/A,FALSE,"т02бд"}</definedName>
    <definedName name="dsfb" localSheetId="11" hidden="1">{#N/A,#N/A,FALSE,"т02бд"}</definedName>
    <definedName name="dsfb" localSheetId="13" hidden="1">{#N/A,#N/A,FALSE,"т02бд"}</definedName>
    <definedName name="dsfb" localSheetId="14" hidden="1">{#N/A,#N/A,FALSE,"т02бд"}</definedName>
    <definedName name="dsfb" localSheetId="62" hidden="1">{#N/A,#N/A,FALSE,"т02бд"}</definedName>
    <definedName name="dsfb" localSheetId="47" hidden="1">{#N/A,#N/A,FALSE,"т02бд"}</definedName>
    <definedName name="dsfb" localSheetId="48" hidden="1">{#N/A,#N/A,FALSE,"т02бд"}</definedName>
    <definedName name="dsfb" hidden="1">{#N/A,#N/A,FALSE,"т02бд"}</definedName>
    <definedName name="dsfb_2" localSheetId="1" hidden="1">{#N/A,#N/A,FALSE,"т02бд"}</definedName>
    <definedName name="dsfb_2" localSheetId="25" hidden="1">{#N/A,#N/A,FALSE,"т02бд"}</definedName>
    <definedName name="dsfb_2" localSheetId="26" hidden="1">{#N/A,#N/A,FALSE,"т02бд"}</definedName>
    <definedName name="dsfb_2" localSheetId="27" hidden="1">{#N/A,#N/A,FALSE,"т02бд"}</definedName>
    <definedName name="dsfb_2" localSheetId="28" hidden="1">{#N/A,#N/A,FALSE,"т02бд"}</definedName>
    <definedName name="dsfb_2" localSheetId="29" hidden="1">{#N/A,#N/A,FALSE,"т02бд"}</definedName>
    <definedName name="dsfb_2" localSheetId="30" hidden="1">{#N/A,#N/A,FALSE,"т02бд"}</definedName>
    <definedName name="dsfb_2" localSheetId="31" hidden="1">{#N/A,#N/A,FALSE,"т02бд"}</definedName>
    <definedName name="dsfb_2" localSheetId="32" hidden="1">{#N/A,#N/A,FALSE,"т02бд"}</definedName>
    <definedName name="dsfb_2" localSheetId="33" hidden="1">{#N/A,#N/A,FALSE,"т02бд"}</definedName>
    <definedName name="dsfb_2" localSheetId="41" hidden="1">{#N/A,#N/A,FALSE,"т02бд"}</definedName>
    <definedName name="dsfb_2" localSheetId="43" hidden="1">{#N/A,#N/A,FALSE,"т02бд"}</definedName>
    <definedName name="dsfb_2" localSheetId="49" hidden="1">{#N/A,#N/A,FALSE,"т02бд"}</definedName>
    <definedName name="dsfb_2" localSheetId="54" hidden="1">{#N/A,#N/A,FALSE,"т02бд"}</definedName>
    <definedName name="dsfb_2" localSheetId="55" hidden="1">{#N/A,#N/A,FALSE,"т02бд"}</definedName>
    <definedName name="dsfb_2" localSheetId="56" hidden="1">{#N/A,#N/A,FALSE,"т02бд"}</definedName>
    <definedName name="dsfb_2" localSheetId="57" hidden="1">{#N/A,#N/A,FALSE,"т02бд"}</definedName>
    <definedName name="dsfb_2" localSheetId="58" hidden="1">{#N/A,#N/A,FALSE,"т02бд"}</definedName>
    <definedName name="dsfb_2" localSheetId="68" hidden="1">{#N/A,#N/A,FALSE,"т02бд"}</definedName>
    <definedName name="dsfb_2" localSheetId="80" hidden="1">{#N/A,#N/A,FALSE,"т02бд"}</definedName>
    <definedName name="dsfb_2" localSheetId="84" hidden="1">{#N/A,#N/A,FALSE,"т02бд"}</definedName>
    <definedName name="dsfb_2" localSheetId="88" hidden="1">{#N/A,#N/A,FALSE,"т02бд"}</definedName>
    <definedName name="dsfb_2" localSheetId="11" hidden="1">{#N/A,#N/A,FALSE,"т02бд"}</definedName>
    <definedName name="dsfb_2" localSheetId="47" hidden="1">{#N/A,#N/A,FALSE,"т02бд"}</definedName>
    <definedName name="dsfb_2" localSheetId="48" hidden="1">{#N/A,#N/A,FALSE,"т02бд"}</definedName>
    <definedName name="dsfb_2" hidden="1">{#N/A,#N/A,FALSE,"т02бд"}</definedName>
    <definedName name="dsfb_2_1" localSheetId="1" hidden="1">{#N/A,#N/A,FALSE,"т02бд"}</definedName>
    <definedName name="dsfb_2_1" localSheetId="25" hidden="1">{#N/A,#N/A,FALSE,"т02бд"}</definedName>
    <definedName name="dsfb_2_1" localSheetId="26" hidden="1">{#N/A,#N/A,FALSE,"т02бд"}</definedName>
    <definedName name="dsfb_2_1" localSheetId="27" hidden="1">{#N/A,#N/A,FALSE,"т02бд"}</definedName>
    <definedName name="dsfb_2_1" localSheetId="28" hidden="1">{#N/A,#N/A,FALSE,"т02бд"}</definedName>
    <definedName name="dsfb_2_1" localSheetId="29" hidden="1">{#N/A,#N/A,FALSE,"т02бд"}</definedName>
    <definedName name="dsfb_2_1" localSheetId="30" hidden="1">{#N/A,#N/A,FALSE,"т02бд"}</definedName>
    <definedName name="dsfb_2_1" localSheetId="31" hidden="1">{#N/A,#N/A,FALSE,"т02бд"}</definedName>
    <definedName name="dsfb_2_1" localSheetId="32" hidden="1">{#N/A,#N/A,FALSE,"т02бд"}</definedName>
    <definedName name="dsfb_2_1" localSheetId="33" hidden="1">{#N/A,#N/A,FALSE,"т02бд"}</definedName>
    <definedName name="dsfb_2_1" localSheetId="41" hidden="1">{#N/A,#N/A,FALSE,"т02бд"}</definedName>
    <definedName name="dsfb_2_1" localSheetId="43" hidden="1">{#N/A,#N/A,FALSE,"т02бд"}</definedName>
    <definedName name="dsfb_2_1" localSheetId="49" hidden="1">{#N/A,#N/A,FALSE,"т02бд"}</definedName>
    <definedName name="dsfb_2_1" localSheetId="54" hidden="1">{#N/A,#N/A,FALSE,"т02бд"}</definedName>
    <definedName name="dsfb_2_1" localSheetId="55" hidden="1">{#N/A,#N/A,FALSE,"т02бд"}</definedName>
    <definedName name="dsfb_2_1" localSheetId="56" hidden="1">{#N/A,#N/A,FALSE,"т02бд"}</definedName>
    <definedName name="dsfb_2_1" localSheetId="57" hidden="1">{#N/A,#N/A,FALSE,"т02бд"}</definedName>
    <definedName name="dsfb_2_1" localSheetId="58" hidden="1">{#N/A,#N/A,FALSE,"т02бд"}</definedName>
    <definedName name="dsfb_2_1" localSheetId="68" hidden="1">{#N/A,#N/A,FALSE,"т02бд"}</definedName>
    <definedName name="dsfb_2_1" localSheetId="80" hidden="1">{#N/A,#N/A,FALSE,"т02бд"}</definedName>
    <definedName name="dsfb_2_1" localSheetId="84" hidden="1">{#N/A,#N/A,FALSE,"т02бд"}</definedName>
    <definedName name="dsfb_2_1" localSheetId="88" hidden="1">{#N/A,#N/A,FALSE,"т02бд"}</definedName>
    <definedName name="dsfb_2_1" localSheetId="11" hidden="1">{#N/A,#N/A,FALSE,"т02бд"}</definedName>
    <definedName name="dsfb_2_1" localSheetId="47" hidden="1">{#N/A,#N/A,FALSE,"т02бд"}</definedName>
    <definedName name="dsfb_2_1" localSheetId="48" hidden="1">{#N/A,#N/A,FALSE,"т02бд"}</definedName>
    <definedName name="dsfb_2_1" hidden="1">{#N/A,#N/A,FALSE,"т02бд"}</definedName>
    <definedName name="dsfg" localSheetId="1" hidden="1">{#N/A,#N/A,FALSE,"т02бд"}</definedName>
    <definedName name="dsfg" localSheetId="2" hidden="1">{#N/A,#N/A,FALSE,"т02бд"}</definedName>
    <definedName name="dsfg" localSheetId="17" hidden="1">{#N/A,#N/A,FALSE,"т02бд"}</definedName>
    <definedName name="dsfg" localSheetId="20" hidden="1">{#N/A,#N/A,FALSE,"т02бд"}</definedName>
    <definedName name="dsfg" localSheetId="22" hidden="1">{#N/A,#N/A,FALSE,"т02бд"}</definedName>
    <definedName name="dsfg" localSheetId="23" hidden="1">{#N/A,#N/A,FALSE,"т02бд"}</definedName>
    <definedName name="dsfg" localSheetId="24" hidden="1">{#N/A,#N/A,FALSE,"т02бд"}</definedName>
    <definedName name="dsfg" localSheetId="25" hidden="1">{#N/A,#N/A,FALSE,"т02бд"}</definedName>
    <definedName name="dsfg" localSheetId="26" hidden="1">{#N/A,#N/A,FALSE,"т02бд"}</definedName>
    <definedName name="dsfg" localSheetId="27" hidden="1">{#N/A,#N/A,FALSE,"т02бд"}</definedName>
    <definedName name="dsfg" localSheetId="28" hidden="1">{#N/A,#N/A,FALSE,"т02бд"}</definedName>
    <definedName name="dsfg" localSheetId="29" hidden="1">{#N/A,#N/A,FALSE,"т02бд"}</definedName>
    <definedName name="dsfg" localSheetId="30" hidden="1">{#N/A,#N/A,FALSE,"т02бд"}</definedName>
    <definedName name="dsfg" localSheetId="31" hidden="1">{#N/A,#N/A,FALSE,"т02бд"}</definedName>
    <definedName name="dsfg" localSheetId="32" hidden="1">{#N/A,#N/A,FALSE,"т02бд"}</definedName>
    <definedName name="dsfg" localSheetId="33" hidden="1">{#N/A,#N/A,FALSE,"т02бд"}</definedName>
    <definedName name="dsfg" localSheetId="41" hidden="1">{#N/A,#N/A,FALSE,"т02бд"}</definedName>
    <definedName name="dsfg" localSheetId="43" hidden="1">{#N/A,#N/A,FALSE,"т02бд"}</definedName>
    <definedName name="dsfg" localSheetId="49" hidden="1">{#N/A,#N/A,FALSE,"т02бд"}</definedName>
    <definedName name="dsfg" localSheetId="50" hidden="1">{#N/A,#N/A,FALSE,"т02бд"}</definedName>
    <definedName name="dsfg" localSheetId="51" hidden="1">{#N/A,#N/A,FALSE,"т02бд"}</definedName>
    <definedName name="dsfg" localSheetId="52" hidden="1">{#N/A,#N/A,FALSE,"т02бд"}</definedName>
    <definedName name="dsfg" localSheetId="53" hidden="1">{#N/A,#N/A,FALSE,"т02бд"}</definedName>
    <definedName name="dsfg" localSheetId="54" hidden="1">{#N/A,#N/A,FALSE,"т02бд"}</definedName>
    <definedName name="dsfg" localSheetId="55" hidden="1">{#N/A,#N/A,FALSE,"т02бд"}</definedName>
    <definedName name="dsfg" localSheetId="56" hidden="1">{#N/A,#N/A,FALSE,"т02бд"}</definedName>
    <definedName name="dsfg" localSheetId="57" hidden="1">{#N/A,#N/A,FALSE,"т02бд"}</definedName>
    <definedName name="dsfg" localSheetId="58" hidden="1">{#N/A,#N/A,FALSE,"т02бд"}</definedName>
    <definedName name="dsfg" localSheetId="64" hidden="1">{#N/A,#N/A,FALSE,"т02бд"}</definedName>
    <definedName name="dsfg" localSheetId="66" hidden="1">{#N/A,#N/A,FALSE,"т02бд"}</definedName>
    <definedName name="dsfg" localSheetId="68" hidden="1">{#N/A,#N/A,FALSE,"т02бд"}</definedName>
    <definedName name="dsfg" localSheetId="69" hidden="1">{#N/A,#N/A,FALSE,"т02бд"}</definedName>
    <definedName name="dsfg" localSheetId="70" hidden="1">{#N/A,#N/A,FALSE,"т02бд"}</definedName>
    <definedName name="dsfg" localSheetId="71" hidden="1">{#N/A,#N/A,FALSE,"т02бд"}</definedName>
    <definedName name="dsfg" localSheetId="79" hidden="1">{#N/A,#N/A,FALSE,"т02бд"}</definedName>
    <definedName name="dsfg" localSheetId="80" hidden="1">{#N/A,#N/A,FALSE,"т02бд"}</definedName>
    <definedName name="dsfg" localSheetId="84" hidden="1">{#N/A,#N/A,FALSE,"т02бд"}</definedName>
    <definedName name="dsfg" localSheetId="86" hidden="1">{#N/A,#N/A,FALSE,"т02бд"}</definedName>
    <definedName name="dsfg" localSheetId="87" hidden="1">{#N/A,#N/A,FALSE,"т02бд"}</definedName>
    <definedName name="dsfg" localSheetId="88" hidden="1">{#N/A,#N/A,FALSE,"т02бд"}</definedName>
    <definedName name="dsfg" localSheetId="89" hidden="1">{#N/A,#N/A,FALSE,"т02бд"}</definedName>
    <definedName name="dsfg" localSheetId="11" hidden="1">{#N/A,#N/A,FALSE,"т02бд"}</definedName>
    <definedName name="dsfg" localSheetId="13" hidden="1">{#N/A,#N/A,FALSE,"т02бд"}</definedName>
    <definedName name="dsfg" localSheetId="14" hidden="1">{#N/A,#N/A,FALSE,"т02бд"}</definedName>
    <definedName name="dsfg" localSheetId="62" hidden="1">{#N/A,#N/A,FALSE,"т02бд"}</definedName>
    <definedName name="dsfg" localSheetId="47" hidden="1">{#N/A,#N/A,FALSE,"т02бд"}</definedName>
    <definedName name="dsfg" localSheetId="48" hidden="1">{#N/A,#N/A,FALSE,"т02бд"}</definedName>
    <definedName name="dsfg" hidden="1">{#N/A,#N/A,FALSE,"т02бд"}</definedName>
    <definedName name="dsfg_2" localSheetId="1" hidden="1">{#N/A,#N/A,FALSE,"т02бд"}</definedName>
    <definedName name="dsfg_2" localSheetId="25" hidden="1">{#N/A,#N/A,FALSE,"т02бд"}</definedName>
    <definedName name="dsfg_2" localSheetId="26" hidden="1">{#N/A,#N/A,FALSE,"т02бд"}</definedName>
    <definedName name="dsfg_2" localSheetId="27" hidden="1">{#N/A,#N/A,FALSE,"т02бд"}</definedName>
    <definedName name="dsfg_2" localSheetId="28" hidden="1">{#N/A,#N/A,FALSE,"т02бд"}</definedName>
    <definedName name="dsfg_2" localSheetId="29" hidden="1">{#N/A,#N/A,FALSE,"т02бд"}</definedName>
    <definedName name="dsfg_2" localSheetId="30" hidden="1">{#N/A,#N/A,FALSE,"т02бд"}</definedName>
    <definedName name="dsfg_2" localSheetId="31" hidden="1">{#N/A,#N/A,FALSE,"т02бд"}</definedName>
    <definedName name="dsfg_2" localSheetId="32" hidden="1">{#N/A,#N/A,FALSE,"т02бд"}</definedName>
    <definedName name="dsfg_2" localSheetId="33" hidden="1">{#N/A,#N/A,FALSE,"т02бд"}</definedName>
    <definedName name="dsfg_2" localSheetId="41" hidden="1">{#N/A,#N/A,FALSE,"т02бд"}</definedName>
    <definedName name="dsfg_2" localSheetId="43" hidden="1">{#N/A,#N/A,FALSE,"т02бд"}</definedName>
    <definedName name="dsfg_2" localSheetId="49" hidden="1">{#N/A,#N/A,FALSE,"т02бд"}</definedName>
    <definedName name="dsfg_2" localSheetId="54" hidden="1">{#N/A,#N/A,FALSE,"т02бд"}</definedName>
    <definedName name="dsfg_2" localSheetId="55" hidden="1">{#N/A,#N/A,FALSE,"т02бд"}</definedName>
    <definedName name="dsfg_2" localSheetId="56" hidden="1">{#N/A,#N/A,FALSE,"т02бд"}</definedName>
    <definedName name="dsfg_2" localSheetId="57" hidden="1">{#N/A,#N/A,FALSE,"т02бд"}</definedName>
    <definedName name="dsfg_2" localSheetId="58" hidden="1">{#N/A,#N/A,FALSE,"т02бд"}</definedName>
    <definedName name="dsfg_2" localSheetId="68" hidden="1">{#N/A,#N/A,FALSE,"т02бд"}</definedName>
    <definedName name="dsfg_2" localSheetId="80" hidden="1">{#N/A,#N/A,FALSE,"т02бд"}</definedName>
    <definedName name="dsfg_2" localSheetId="84" hidden="1">{#N/A,#N/A,FALSE,"т02бд"}</definedName>
    <definedName name="dsfg_2" localSheetId="88" hidden="1">{#N/A,#N/A,FALSE,"т02бд"}</definedName>
    <definedName name="dsfg_2" localSheetId="11" hidden="1">{#N/A,#N/A,FALSE,"т02бд"}</definedName>
    <definedName name="dsfg_2" localSheetId="47" hidden="1">{#N/A,#N/A,FALSE,"т02бд"}</definedName>
    <definedName name="dsfg_2" localSheetId="48" hidden="1">{#N/A,#N/A,FALSE,"т02бд"}</definedName>
    <definedName name="dsfg_2" hidden="1">{#N/A,#N/A,FALSE,"т02бд"}</definedName>
    <definedName name="dsfg_2_1" localSheetId="1" hidden="1">{#N/A,#N/A,FALSE,"т02бд"}</definedName>
    <definedName name="dsfg_2_1" localSheetId="25" hidden="1">{#N/A,#N/A,FALSE,"т02бд"}</definedName>
    <definedName name="dsfg_2_1" localSheetId="26" hidden="1">{#N/A,#N/A,FALSE,"т02бд"}</definedName>
    <definedName name="dsfg_2_1" localSheetId="27" hidden="1">{#N/A,#N/A,FALSE,"т02бд"}</definedName>
    <definedName name="dsfg_2_1" localSheetId="28" hidden="1">{#N/A,#N/A,FALSE,"т02бд"}</definedName>
    <definedName name="dsfg_2_1" localSheetId="29" hidden="1">{#N/A,#N/A,FALSE,"т02бд"}</definedName>
    <definedName name="dsfg_2_1" localSheetId="30" hidden="1">{#N/A,#N/A,FALSE,"т02бд"}</definedName>
    <definedName name="dsfg_2_1" localSheetId="31" hidden="1">{#N/A,#N/A,FALSE,"т02бд"}</definedName>
    <definedName name="dsfg_2_1" localSheetId="32" hidden="1">{#N/A,#N/A,FALSE,"т02бд"}</definedName>
    <definedName name="dsfg_2_1" localSheetId="33" hidden="1">{#N/A,#N/A,FALSE,"т02бд"}</definedName>
    <definedName name="dsfg_2_1" localSheetId="41" hidden="1">{#N/A,#N/A,FALSE,"т02бд"}</definedName>
    <definedName name="dsfg_2_1" localSheetId="43" hidden="1">{#N/A,#N/A,FALSE,"т02бд"}</definedName>
    <definedName name="dsfg_2_1" localSheetId="49" hidden="1">{#N/A,#N/A,FALSE,"т02бд"}</definedName>
    <definedName name="dsfg_2_1" localSheetId="54" hidden="1">{#N/A,#N/A,FALSE,"т02бд"}</definedName>
    <definedName name="dsfg_2_1" localSheetId="55" hidden="1">{#N/A,#N/A,FALSE,"т02бд"}</definedName>
    <definedName name="dsfg_2_1" localSheetId="56" hidden="1">{#N/A,#N/A,FALSE,"т02бд"}</definedName>
    <definedName name="dsfg_2_1" localSheetId="57" hidden="1">{#N/A,#N/A,FALSE,"т02бд"}</definedName>
    <definedName name="dsfg_2_1" localSheetId="58" hidden="1">{#N/A,#N/A,FALSE,"т02бд"}</definedName>
    <definedName name="dsfg_2_1" localSheetId="68" hidden="1">{#N/A,#N/A,FALSE,"т02бд"}</definedName>
    <definedName name="dsfg_2_1" localSheetId="80" hidden="1">{#N/A,#N/A,FALSE,"т02бд"}</definedName>
    <definedName name="dsfg_2_1" localSheetId="84" hidden="1">{#N/A,#N/A,FALSE,"т02бд"}</definedName>
    <definedName name="dsfg_2_1" localSheetId="88" hidden="1">{#N/A,#N/A,FALSE,"т02бд"}</definedName>
    <definedName name="dsfg_2_1" localSheetId="11" hidden="1">{#N/A,#N/A,FALSE,"т02бд"}</definedName>
    <definedName name="dsfg_2_1" localSheetId="47" hidden="1">{#N/A,#N/A,FALSE,"т02бд"}</definedName>
    <definedName name="dsfg_2_1" localSheetId="48" hidden="1">{#N/A,#N/A,FALSE,"т02бд"}</definedName>
    <definedName name="dsfg_2_1" hidden="1">{#N/A,#N/A,FALSE,"т02бд"}</definedName>
    <definedName name="DUSAYA" localSheetId="62">#REF!</definedName>
    <definedName name="DUSAYA" localSheetId="36">#REF!</definedName>
    <definedName name="DUSAYA" localSheetId="46">#REF!</definedName>
    <definedName name="DUSAYA">#REF!</definedName>
    <definedName name="DVM0" localSheetId="62">#REF!</definedName>
    <definedName name="DVM0" localSheetId="36">#REF!</definedName>
    <definedName name="DVM0" localSheetId="46">#REF!</definedName>
    <definedName name="DVM0">#REF!</definedName>
    <definedName name="DVM0M" localSheetId="62">#REF!</definedName>
    <definedName name="DVM0M" localSheetId="36">#REF!</definedName>
    <definedName name="DVM0M" localSheetId="46">#REF!</definedName>
    <definedName name="DVM0M">#REF!</definedName>
    <definedName name="DVM0MC" localSheetId="62">#REF!</definedName>
    <definedName name="DVM0MC" localSheetId="36">#REF!</definedName>
    <definedName name="DVM0MC" localSheetId="46">#REF!</definedName>
    <definedName name="DVM0MC">#REF!</definedName>
    <definedName name="DVM3M" localSheetId="62">#REF!</definedName>
    <definedName name="DVM3M" localSheetId="36">#REF!</definedName>
    <definedName name="DVM3M" localSheetId="46">#REF!</definedName>
    <definedName name="DVM3M">#REF!</definedName>
    <definedName name="DVM3MC" localSheetId="62">#REF!</definedName>
    <definedName name="DVM3MC" localSheetId="36">#REF!</definedName>
    <definedName name="DVM3MC" localSheetId="46">#REF!</definedName>
    <definedName name="DVM3MC">#REF!</definedName>
    <definedName name="DVM3P" localSheetId="62">#REF!</definedName>
    <definedName name="DVM3P" localSheetId="36">#REF!</definedName>
    <definedName name="DVM3P" localSheetId="46">#REF!</definedName>
    <definedName name="DVM3P">#REF!</definedName>
    <definedName name="DWAGEYA" localSheetId="62">#REF!</definedName>
    <definedName name="DWAGEYA" localSheetId="36">#REF!</definedName>
    <definedName name="DWAGEYA" localSheetId="46">#REF!</definedName>
    <definedName name="DWAGEYA">#REF!</definedName>
    <definedName name="E">[3]C!$L$22</definedName>
    <definedName name="E_F" localSheetId="62">#REF!</definedName>
    <definedName name="E_F" localSheetId="36">#REF!</definedName>
    <definedName name="E_F" localSheetId="46">#REF!</definedName>
    <definedName name="E_F">#REF!</definedName>
    <definedName name="E_P" localSheetId="62">#REF!</definedName>
    <definedName name="E_P" localSheetId="36">#REF!</definedName>
    <definedName name="E_P" localSheetId="46">#REF!</definedName>
    <definedName name="E_P">#REF!</definedName>
    <definedName name="EdssBatchRange" localSheetId="62">#REF!</definedName>
    <definedName name="EdssBatchRange" localSheetId="36">#REF!</definedName>
    <definedName name="EdssBatchRange" localSheetId="46">#REF!</definedName>
    <definedName name="EdssBatchRange">#REF!</definedName>
    <definedName name="EGS">[3]C!$L$41</definedName>
    <definedName name="EGS_P" localSheetId="62">#REF!</definedName>
    <definedName name="EGS_P" localSheetId="36">#REF!</definedName>
    <definedName name="EGS_P" localSheetId="46">#REF!</definedName>
    <definedName name="EGS_P">#REF!</definedName>
    <definedName name="EGSG" localSheetId="62">#REF!</definedName>
    <definedName name="EGSG" localSheetId="36">#REF!</definedName>
    <definedName name="EGSG" localSheetId="46">#REF!</definedName>
    <definedName name="EGSG">#REF!</definedName>
    <definedName name="EGSM" localSheetId="62">#REF!</definedName>
    <definedName name="EGSM" localSheetId="36">#REF!</definedName>
    <definedName name="EGSM" localSheetId="46">#REF!</definedName>
    <definedName name="EGSM">#REF!</definedName>
    <definedName name="EGSMG" localSheetId="62">#REF!</definedName>
    <definedName name="EGSMG" localSheetId="36">#REF!</definedName>
    <definedName name="EGSMG" localSheetId="46">#REF!</definedName>
    <definedName name="EGSMG">#REF!</definedName>
    <definedName name="EGSY" localSheetId="62">#REF!</definedName>
    <definedName name="EGSY" localSheetId="36">#REF!</definedName>
    <definedName name="EGSY" localSheetId="46">#REF!</definedName>
    <definedName name="EGSY">#REF!</definedName>
    <definedName name="EGSYG" localSheetId="62">#REF!</definedName>
    <definedName name="EGSYG" localSheetId="36">#REF!</definedName>
    <definedName name="EGSYG" localSheetId="46">#REF!</definedName>
    <definedName name="EGSYG">#REF!</definedName>
    <definedName name="ENTL">[3]C!$L$17</definedName>
    <definedName name="ENTL_F" localSheetId="62">#REF!</definedName>
    <definedName name="ENTL_F" localSheetId="36">#REF!</definedName>
    <definedName name="ENTL_F" localSheetId="46">#REF!</definedName>
    <definedName name="ENTL_F">#REF!</definedName>
    <definedName name="ENTL_P" localSheetId="62">#REF!</definedName>
    <definedName name="ENTL_P" localSheetId="36">#REF!</definedName>
    <definedName name="ENTL_P" localSheetId="46">#REF!</definedName>
    <definedName name="ENTL_P">#REF!</definedName>
    <definedName name="ENTLMN" localSheetId="62">#REF!</definedName>
    <definedName name="ENTLMN" localSheetId="36">#REF!</definedName>
    <definedName name="ENTLMN" localSheetId="46">#REF!</definedName>
    <definedName name="ENTLMN">#REF!</definedName>
    <definedName name="ENTLY" localSheetId="62">#REF!</definedName>
    <definedName name="ENTLY" localSheetId="36">#REF!</definedName>
    <definedName name="ENTLY" localSheetId="46">#REF!</definedName>
    <definedName name="ENTLY">#REF!</definedName>
    <definedName name="ENTP">[3]C!$L$16</definedName>
    <definedName name="ENTP_F" localSheetId="62">#REF!</definedName>
    <definedName name="ENTP_F" localSheetId="36">#REF!</definedName>
    <definedName name="ENTP_F" localSheetId="46">#REF!</definedName>
    <definedName name="ENTP_F">#REF!</definedName>
    <definedName name="ENTP_P" localSheetId="62">#REF!</definedName>
    <definedName name="ENTP_P" localSheetId="36">#REF!</definedName>
    <definedName name="ENTP_P" localSheetId="46">#REF!</definedName>
    <definedName name="ENTP_P">#REF!</definedName>
    <definedName name="ENTPMN" localSheetId="62">#REF!</definedName>
    <definedName name="ENTPMN" localSheetId="36">#REF!</definedName>
    <definedName name="ENTPMN" localSheetId="46">#REF!</definedName>
    <definedName name="ENTPMN">#REF!</definedName>
    <definedName name="ENTPY" localSheetId="62">#REF!</definedName>
    <definedName name="ENTPY" localSheetId="36">#REF!</definedName>
    <definedName name="ENTPY" localSheetId="46">#REF!</definedName>
    <definedName name="ENTPY">#REF!</definedName>
    <definedName name="ENTS">[3]C!$L$18</definedName>
    <definedName name="ENTS_f" localSheetId="62">#REF!</definedName>
    <definedName name="ENTS_f" localSheetId="36">#REF!</definedName>
    <definedName name="ENTS_f" localSheetId="46">#REF!</definedName>
    <definedName name="ENTS_f">#REF!</definedName>
    <definedName name="ENTSM" localSheetId="62">#REF!</definedName>
    <definedName name="ENTSM" localSheetId="36">#REF!</definedName>
    <definedName name="ENTSM" localSheetId="46">#REF!</definedName>
    <definedName name="ENTSM">#REF!</definedName>
    <definedName name="ENTSMN" localSheetId="62">#REF!</definedName>
    <definedName name="ENTSMN" localSheetId="36">#REF!</definedName>
    <definedName name="ENTSMN" localSheetId="46">#REF!</definedName>
    <definedName name="ENTSMN">#REF!</definedName>
    <definedName name="EXP" localSheetId="62">#REF!</definedName>
    <definedName name="EXP" localSheetId="36">#REF!</definedName>
    <definedName name="EXP" localSheetId="46">#REF!</definedName>
    <definedName name="EXP">#REF!</definedName>
    <definedName name="Exp_GDP" localSheetId="62">#REF!</definedName>
    <definedName name="Exp_GDP" localSheetId="36">#REF!</definedName>
    <definedName name="Exp_GDP" localSheetId="46">#REF!</definedName>
    <definedName name="Exp_GDP">#REF!</definedName>
    <definedName name="Exp_nom" localSheetId="62">#REF!</definedName>
    <definedName name="Exp_nom" localSheetId="36">#REF!</definedName>
    <definedName name="Exp_nom" localSheetId="46">#REF!</definedName>
    <definedName name="Exp_nom">#REF!</definedName>
    <definedName name="EXPC" localSheetId="62">#REF!</definedName>
    <definedName name="EXPC" localSheetId="36">#REF!</definedName>
    <definedName name="EXPC" localSheetId="46">#REF!</definedName>
    <definedName name="EXPC">#REF!</definedName>
    <definedName name="EXPCP" localSheetId="62">#REF!</definedName>
    <definedName name="EXPCP" localSheetId="36">#REF!</definedName>
    <definedName name="EXPCP" localSheetId="46">#REF!</definedName>
    <definedName name="EXPCP">#REF!</definedName>
    <definedName name="EXPEND_f" localSheetId="62">#REF!</definedName>
    <definedName name="EXPEND_f" localSheetId="36">#REF!</definedName>
    <definedName name="EXPEND_f" localSheetId="46">#REF!</definedName>
    <definedName name="EXPEND_f">#REF!</definedName>
    <definedName name="EXPENDO_f" localSheetId="62">#REF!</definedName>
    <definedName name="EXPENDO_f" localSheetId="36">#REF!</definedName>
    <definedName name="EXPENDO_f" localSheetId="46">#REF!</definedName>
    <definedName name="EXPENDO_f">#REF!</definedName>
    <definedName name="EXPM" localSheetId="62">#REF!</definedName>
    <definedName name="EXPM" localSheetId="36">#REF!</definedName>
    <definedName name="EXPM" localSheetId="46">#REF!</definedName>
    <definedName name="EXPM">#REF!</definedName>
    <definedName name="EXPRCY" localSheetId="62">#REF!</definedName>
    <definedName name="EXPRCY" localSheetId="36">#REF!</definedName>
    <definedName name="EXPRCY" localSheetId="46">#REF!</definedName>
    <definedName name="EXPRCY">#REF!</definedName>
    <definedName name="EXPRM" localSheetId="62">#REF!</definedName>
    <definedName name="EXPRM" localSheetId="36">#REF!</definedName>
    <definedName name="EXPRM" localSheetId="46">#REF!</definedName>
    <definedName name="EXPRM">#REF!</definedName>
    <definedName name="EXRAVR">[3]C!$L$24</definedName>
    <definedName name="EXRAVR_P" localSheetId="62">#REF!</definedName>
    <definedName name="EXRAVR_P" localSheetId="36">#REF!</definedName>
    <definedName name="EXRAVR_P" localSheetId="46">#REF!</definedName>
    <definedName name="EXRAVR_P">#REF!</definedName>
    <definedName name="EXREND">[3]C!$L$25</definedName>
    <definedName name="EXREND_P" localSheetId="62">#REF!</definedName>
    <definedName name="EXREND_P" localSheetId="36">#REF!</definedName>
    <definedName name="EXREND_P" localSheetId="46">#REF!</definedName>
    <definedName name="EXREND_P">#REF!</definedName>
    <definedName name="f" localSheetId="62">#REF!</definedName>
    <definedName name="f" localSheetId="36">#REF!</definedName>
    <definedName name="f" localSheetId="46">#REF!</definedName>
    <definedName name="f">#REF!</definedName>
    <definedName name="fdfs" localSheetId="1" hidden="1">{#N/A,#N/A,FALSE,"т02бд"}</definedName>
    <definedName name="fdfs" localSheetId="2" hidden="1">{#N/A,#N/A,FALSE,"т02бд"}</definedName>
    <definedName name="fdfs" localSheetId="17" hidden="1">{#N/A,#N/A,FALSE,"т02бд"}</definedName>
    <definedName name="fdfs" localSheetId="22" hidden="1">{#N/A,#N/A,FALSE,"т02бд"}</definedName>
    <definedName name="fdfs" localSheetId="23" hidden="1">{#N/A,#N/A,FALSE,"т02бд"}</definedName>
    <definedName name="fdfs" localSheetId="24" hidden="1">{#N/A,#N/A,FALSE,"т02бд"}</definedName>
    <definedName name="fdfs" localSheetId="25" hidden="1">{#N/A,#N/A,FALSE,"т02бд"}</definedName>
    <definedName name="fdfs" localSheetId="26" hidden="1">{#N/A,#N/A,FALSE,"т02бд"}</definedName>
    <definedName name="fdfs" localSheetId="27" hidden="1">{#N/A,#N/A,FALSE,"т02бд"}</definedName>
    <definedName name="fdfs" localSheetId="28" hidden="1">{#N/A,#N/A,FALSE,"т02бд"}</definedName>
    <definedName name="fdfs" localSheetId="29" hidden="1">{#N/A,#N/A,FALSE,"т02бд"}</definedName>
    <definedName name="fdfs" localSheetId="30" hidden="1">{#N/A,#N/A,FALSE,"т02бд"}</definedName>
    <definedName name="fdfs" localSheetId="31" hidden="1">{#N/A,#N/A,FALSE,"т02бд"}</definedName>
    <definedName name="fdfs" localSheetId="32" hidden="1">{#N/A,#N/A,FALSE,"т02бд"}</definedName>
    <definedName name="fdfs" localSheetId="33" hidden="1">{#N/A,#N/A,FALSE,"т02бд"}</definedName>
    <definedName name="fdfs" localSheetId="41" hidden="1">{#N/A,#N/A,FALSE,"т02бд"}</definedName>
    <definedName name="fdfs" localSheetId="43" hidden="1">{#N/A,#N/A,FALSE,"т02бд"}</definedName>
    <definedName name="fdfs" localSheetId="49" hidden="1">{#N/A,#N/A,FALSE,"т02бд"}</definedName>
    <definedName name="fdfs" localSheetId="51" hidden="1">{#N/A,#N/A,FALSE,"т02бд"}</definedName>
    <definedName name="fdfs" localSheetId="52" hidden="1">{#N/A,#N/A,FALSE,"т02бд"}</definedName>
    <definedName name="fdfs" localSheetId="54" hidden="1">{#N/A,#N/A,FALSE,"т02бд"}</definedName>
    <definedName name="fdfs" localSheetId="55" hidden="1">{#N/A,#N/A,FALSE,"т02бд"}</definedName>
    <definedName name="fdfs" localSheetId="56" hidden="1">{#N/A,#N/A,FALSE,"т02бд"}</definedName>
    <definedName name="fdfs" localSheetId="57" hidden="1">{#N/A,#N/A,FALSE,"т02бд"}</definedName>
    <definedName name="fdfs" localSheetId="58" hidden="1">{#N/A,#N/A,FALSE,"т02бд"}</definedName>
    <definedName name="fdfs" localSheetId="64" hidden="1">{#N/A,#N/A,FALSE,"т02бд"}</definedName>
    <definedName name="fdfs" localSheetId="66" hidden="1">{#N/A,#N/A,FALSE,"т02бд"}</definedName>
    <definedName name="fdfs" localSheetId="68" hidden="1">{#N/A,#N/A,FALSE,"т02бд"}</definedName>
    <definedName name="fdfs" localSheetId="69" hidden="1">{#N/A,#N/A,FALSE,"т02бд"}</definedName>
    <definedName name="fdfs" localSheetId="70" hidden="1">{#N/A,#N/A,FALSE,"т02бд"}</definedName>
    <definedName name="fdfs" localSheetId="71" hidden="1">{#N/A,#N/A,FALSE,"т02бд"}</definedName>
    <definedName name="fdfs" localSheetId="79" hidden="1">{#N/A,#N/A,FALSE,"т02бд"}</definedName>
    <definedName name="fdfs" localSheetId="80" hidden="1">{#N/A,#N/A,FALSE,"т02бд"}</definedName>
    <definedName name="fdfs" localSheetId="84" hidden="1">{#N/A,#N/A,FALSE,"т02бд"}</definedName>
    <definedName name="fdfs" localSheetId="86" hidden="1">{#N/A,#N/A,FALSE,"т02бд"}</definedName>
    <definedName name="fdfs" localSheetId="87" hidden="1">{#N/A,#N/A,FALSE,"т02бд"}</definedName>
    <definedName name="fdfs" localSheetId="88" hidden="1">{#N/A,#N/A,FALSE,"т02бд"}</definedName>
    <definedName name="fdfs" localSheetId="89" hidden="1">{#N/A,#N/A,FALSE,"т02бд"}</definedName>
    <definedName name="fdfs" localSheetId="11" hidden="1">{#N/A,#N/A,FALSE,"т02бд"}</definedName>
    <definedName name="fdfs" localSheetId="13" hidden="1">{#N/A,#N/A,FALSE,"т02бд"}</definedName>
    <definedName name="fdfs" localSheetId="14" hidden="1">{#N/A,#N/A,FALSE,"т02бд"}</definedName>
    <definedName name="fdfs" localSheetId="62" hidden="1">{#N/A,#N/A,FALSE,"т02бд"}</definedName>
    <definedName name="fdfs" localSheetId="47" hidden="1">{#N/A,#N/A,FALSE,"т02бд"}</definedName>
    <definedName name="fdfs" localSheetId="48" hidden="1">{#N/A,#N/A,FALSE,"т02бд"}</definedName>
    <definedName name="fdfs" hidden="1">{#N/A,#N/A,FALSE,"т02бд"}</definedName>
    <definedName name="FDI">[3]C!$L$40</definedName>
    <definedName name="ff" localSheetId="1" hidden="1">{#N/A,#N/A,FALSE,"т02бд"}</definedName>
    <definedName name="ff" localSheetId="25" hidden="1">{#N/A,#N/A,FALSE,"т02бд"}</definedName>
    <definedName name="ff" localSheetId="26" hidden="1">{#N/A,#N/A,FALSE,"т02бд"}</definedName>
    <definedName name="ff" localSheetId="27" hidden="1">{#N/A,#N/A,FALSE,"т02бд"}</definedName>
    <definedName name="ff" localSheetId="28" hidden="1">{#N/A,#N/A,FALSE,"т02бд"}</definedName>
    <definedName name="ff" localSheetId="29" hidden="1">{#N/A,#N/A,FALSE,"т02бд"}</definedName>
    <definedName name="ff" localSheetId="30" hidden="1">{#N/A,#N/A,FALSE,"т02бд"}</definedName>
    <definedName name="ff" localSheetId="31" hidden="1">{#N/A,#N/A,FALSE,"т02бд"}</definedName>
    <definedName name="ff" localSheetId="32" hidden="1">{#N/A,#N/A,FALSE,"т02бд"}</definedName>
    <definedName name="ff" localSheetId="33" hidden="1">{#N/A,#N/A,FALSE,"т02бд"}</definedName>
    <definedName name="ff" localSheetId="41" hidden="1">{#N/A,#N/A,FALSE,"т02бд"}</definedName>
    <definedName name="ff" localSheetId="43" hidden="1">{#N/A,#N/A,FALSE,"т02бд"}</definedName>
    <definedName name="ff" localSheetId="49" hidden="1">{#N/A,#N/A,FALSE,"т02бд"}</definedName>
    <definedName name="ff" localSheetId="54" hidden="1">{#N/A,#N/A,FALSE,"т02бд"}</definedName>
    <definedName name="ff" localSheetId="55" hidden="1">{#N/A,#N/A,FALSE,"т02бд"}</definedName>
    <definedName name="ff" localSheetId="56" hidden="1">{#N/A,#N/A,FALSE,"т02бд"}</definedName>
    <definedName name="ff" localSheetId="57" hidden="1">{#N/A,#N/A,FALSE,"т02бд"}</definedName>
    <definedName name="ff" localSheetId="58" hidden="1">{#N/A,#N/A,FALSE,"т02бд"}</definedName>
    <definedName name="ff" localSheetId="64" hidden="1">{#N/A,#N/A,FALSE,"т02бд"}</definedName>
    <definedName name="ff" localSheetId="66" hidden="1">{#N/A,#N/A,FALSE,"т02бд"}</definedName>
    <definedName name="ff" localSheetId="68" hidden="1">{#N/A,#N/A,FALSE,"т02бд"}</definedName>
    <definedName name="ff" localSheetId="69" hidden="1">{#N/A,#N/A,FALSE,"т02бд"}</definedName>
    <definedName name="ff" localSheetId="70" hidden="1">{#N/A,#N/A,FALSE,"т02бд"}</definedName>
    <definedName name="ff" localSheetId="71" hidden="1">{#N/A,#N/A,FALSE,"т02бд"}</definedName>
    <definedName name="ff" localSheetId="79" hidden="1">{#N/A,#N/A,FALSE,"т02бд"}</definedName>
    <definedName name="ff" localSheetId="80" hidden="1">{#N/A,#N/A,FALSE,"т02бд"}</definedName>
    <definedName name="ff" localSheetId="84" hidden="1">{#N/A,#N/A,FALSE,"т02бд"}</definedName>
    <definedName name="ff" localSheetId="86" hidden="1">{#N/A,#N/A,FALSE,"т02бд"}</definedName>
    <definedName name="ff" localSheetId="87" hidden="1">{#N/A,#N/A,FALSE,"т02бд"}</definedName>
    <definedName name="ff" localSheetId="88" hidden="1">{#N/A,#N/A,FALSE,"т02бд"}</definedName>
    <definedName name="ff" localSheetId="89" hidden="1">{#N/A,#N/A,FALSE,"т02бд"}</definedName>
    <definedName name="ff" localSheetId="90" hidden="1">{#N/A,#N/A,FALSE,"т02бд"}</definedName>
    <definedName name="ff" localSheetId="11" hidden="1">{#N/A,#N/A,FALSE,"т02бд"}</definedName>
    <definedName name="ff" localSheetId="13" hidden="1">{#N/A,#N/A,FALSE,"т02бд"}</definedName>
    <definedName name="ff" localSheetId="14" hidden="1">{#N/A,#N/A,FALSE,"т02бд"}</definedName>
    <definedName name="ff" localSheetId="47" hidden="1">{#N/A,#N/A,FALSE,"т02бд"}</definedName>
    <definedName name="ff" localSheetId="48" hidden="1">{#N/A,#N/A,FALSE,"т02бд"}</definedName>
    <definedName name="ff" hidden="1">{#N/A,#N/A,FALSE,"т02бд"}</definedName>
    <definedName name="fff" localSheetId="1" hidden="1">{#N/A,#N/A,FALSE,"т02бд"}</definedName>
    <definedName name="fff" localSheetId="2" hidden="1">{#N/A,#N/A,FALSE,"т02бд"}</definedName>
    <definedName name="fff" localSheetId="17" hidden="1">{#N/A,#N/A,FALSE,"т02бд"}</definedName>
    <definedName name="fff" localSheetId="20" hidden="1">{#N/A,#N/A,FALSE,"т02бд"}</definedName>
    <definedName name="fff" localSheetId="22" hidden="1">{#N/A,#N/A,FALSE,"т02бд"}</definedName>
    <definedName name="fff" localSheetId="23" hidden="1">{#N/A,#N/A,FALSE,"т02бд"}</definedName>
    <definedName name="fff" localSheetId="24" hidden="1">{#N/A,#N/A,FALSE,"т02бд"}</definedName>
    <definedName name="fff" localSheetId="25" hidden="1">{#N/A,#N/A,FALSE,"т02бд"}</definedName>
    <definedName name="fff" localSheetId="26" hidden="1">{#N/A,#N/A,FALSE,"т02бд"}</definedName>
    <definedName name="fff" localSheetId="27" hidden="1">{#N/A,#N/A,FALSE,"т02бд"}</definedName>
    <definedName name="fff" localSheetId="28" hidden="1">{#N/A,#N/A,FALSE,"т02бд"}</definedName>
    <definedName name="fff" localSheetId="29" hidden="1">{#N/A,#N/A,FALSE,"т02бд"}</definedName>
    <definedName name="fff" localSheetId="30" hidden="1">{#N/A,#N/A,FALSE,"т02бд"}</definedName>
    <definedName name="fff" localSheetId="31" hidden="1">{#N/A,#N/A,FALSE,"т02бд"}</definedName>
    <definedName name="fff" localSheetId="32" hidden="1">{#N/A,#N/A,FALSE,"т02бд"}</definedName>
    <definedName name="fff" localSheetId="33" hidden="1">{#N/A,#N/A,FALSE,"т02бд"}</definedName>
    <definedName name="fff" localSheetId="41" hidden="1">{#N/A,#N/A,FALSE,"т02бд"}</definedName>
    <definedName name="fff" localSheetId="43" hidden="1">{#N/A,#N/A,FALSE,"т02бд"}</definedName>
    <definedName name="fff" localSheetId="49" hidden="1">{#N/A,#N/A,FALSE,"т02бд"}</definedName>
    <definedName name="fff" localSheetId="50" hidden="1">{#N/A,#N/A,FALSE,"т02бд"}</definedName>
    <definedName name="fff" localSheetId="51" hidden="1">{#N/A,#N/A,FALSE,"т02бд"}</definedName>
    <definedName name="fff" localSheetId="52" hidden="1">{#N/A,#N/A,FALSE,"т02бд"}</definedName>
    <definedName name="fff" localSheetId="53" hidden="1">{#N/A,#N/A,FALSE,"т02бд"}</definedName>
    <definedName name="fff" localSheetId="54" hidden="1">{#N/A,#N/A,FALSE,"т02бд"}</definedName>
    <definedName name="fff" localSheetId="55" hidden="1">{#N/A,#N/A,FALSE,"т02бд"}</definedName>
    <definedName name="fff" localSheetId="56" hidden="1">{#N/A,#N/A,FALSE,"т02бд"}</definedName>
    <definedName name="fff" localSheetId="57" hidden="1">{#N/A,#N/A,FALSE,"т02бд"}</definedName>
    <definedName name="fff" localSheetId="58" hidden="1">{#N/A,#N/A,FALSE,"т02бд"}</definedName>
    <definedName name="fff" localSheetId="64" hidden="1">{#N/A,#N/A,FALSE,"т02бд"}</definedName>
    <definedName name="fff" localSheetId="66" hidden="1">{#N/A,#N/A,FALSE,"т02бд"}</definedName>
    <definedName name="fff" localSheetId="68" hidden="1">{#N/A,#N/A,FALSE,"т02бд"}</definedName>
    <definedName name="fff" localSheetId="69" hidden="1">{#N/A,#N/A,FALSE,"т02бд"}</definedName>
    <definedName name="fff" localSheetId="70" hidden="1">{#N/A,#N/A,FALSE,"т02бд"}</definedName>
    <definedName name="fff" localSheetId="71" hidden="1">{#N/A,#N/A,FALSE,"т02бд"}</definedName>
    <definedName name="fff" localSheetId="79" hidden="1">{#N/A,#N/A,FALSE,"т02бд"}</definedName>
    <definedName name="fff" localSheetId="80" hidden="1">{#N/A,#N/A,FALSE,"т02бд"}</definedName>
    <definedName name="fff" localSheetId="84" hidden="1">{#N/A,#N/A,FALSE,"т02бд"}</definedName>
    <definedName name="fff" localSheetId="86" hidden="1">{#N/A,#N/A,FALSE,"т02бд"}</definedName>
    <definedName name="fff" localSheetId="87" hidden="1">{#N/A,#N/A,FALSE,"т02бд"}</definedName>
    <definedName name="fff" localSheetId="88" hidden="1">{#N/A,#N/A,FALSE,"т02бд"}</definedName>
    <definedName name="fff" localSheetId="89" hidden="1">{#N/A,#N/A,FALSE,"т02бд"}</definedName>
    <definedName name="fff" localSheetId="90" hidden="1">{#N/A,#N/A,FALSE,"т02бд"}</definedName>
    <definedName name="fff" localSheetId="11" hidden="1">{#N/A,#N/A,FALSE,"т02бд"}</definedName>
    <definedName name="fff" localSheetId="13" hidden="1">{#N/A,#N/A,FALSE,"т02бд"}</definedName>
    <definedName name="fff" localSheetId="14" hidden="1">{#N/A,#N/A,FALSE,"т02бд"}</definedName>
    <definedName name="fff" localSheetId="62" hidden="1">{#N/A,#N/A,FALSE,"т02бд"}</definedName>
    <definedName name="fff" localSheetId="47" hidden="1">{#N/A,#N/A,FALSE,"т02бд"}</definedName>
    <definedName name="fff" localSheetId="48" hidden="1">{#N/A,#N/A,FALSE,"т02бд"}</definedName>
    <definedName name="fff" hidden="1">{#N/A,#N/A,FALSE,"т02бд"}</definedName>
    <definedName name="fff_2" localSheetId="1" hidden="1">{#N/A,#N/A,FALSE,"т02бд"}</definedName>
    <definedName name="fff_2" localSheetId="25" hidden="1">{#N/A,#N/A,FALSE,"т02бд"}</definedName>
    <definedName name="fff_2" localSheetId="26" hidden="1">{#N/A,#N/A,FALSE,"т02бд"}</definedName>
    <definedName name="fff_2" localSheetId="27" hidden="1">{#N/A,#N/A,FALSE,"т02бд"}</definedName>
    <definedName name="fff_2" localSheetId="28" hidden="1">{#N/A,#N/A,FALSE,"т02бд"}</definedName>
    <definedName name="fff_2" localSheetId="29" hidden="1">{#N/A,#N/A,FALSE,"т02бд"}</definedName>
    <definedName name="fff_2" localSheetId="30" hidden="1">{#N/A,#N/A,FALSE,"т02бд"}</definedName>
    <definedName name="fff_2" localSheetId="31" hidden="1">{#N/A,#N/A,FALSE,"т02бд"}</definedName>
    <definedName name="fff_2" localSheetId="32" hidden="1">{#N/A,#N/A,FALSE,"т02бд"}</definedName>
    <definedName name="fff_2" localSheetId="33" hidden="1">{#N/A,#N/A,FALSE,"т02бд"}</definedName>
    <definedName name="fff_2" localSheetId="41" hidden="1">{#N/A,#N/A,FALSE,"т02бд"}</definedName>
    <definedName name="fff_2" localSheetId="43" hidden="1">{#N/A,#N/A,FALSE,"т02бд"}</definedName>
    <definedName name="fff_2" localSheetId="49" hidden="1">{#N/A,#N/A,FALSE,"т02бд"}</definedName>
    <definedName name="fff_2" localSheetId="54" hidden="1">{#N/A,#N/A,FALSE,"т02бд"}</definedName>
    <definedName name="fff_2" localSheetId="55" hidden="1">{#N/A,#N/A,FALSE,"т02бд"}</definedName>
    <definedName name="fff_2" localSheetId="56" hidden="1">{#N/A,#N/A,FALSE,"т02бд"}</definedName>
    <definedName name="fff_2" localSheetId="57" hidden="1">{#N/A,#N/A,FALSE,"т02бд"}</definedName>
    <definedName name="fff_2" localSheetId="58" hidden="1">{#N/A,#N/A,FALSE,"т02бд"}</definedName>
    <definedName name="fff_2" localSheetId="68" hidden="1">{#N/A,#N/A,FALSE,"т02бд"}</definedName>
    <definedName name="fff_2" localSheetId="80" hidden="1">{#N/A,#N/A,FALSE,"т02бд"}</definedName>
    <definedName name="fff_2" localSheetId="84" hidden="1">{#N/A,#N/A,FALSE,"т02бд"}</definedName>
    <definedName name="fff_2" localSheetId="88" hidden="1">{#N/A,#N/A,FALSE,"т02бд"}</definedName>
    <definedName name="fff_2" localSheetId="11" hidden="1">{#N/A,#N/A,FALSE,"т02бд"}</definedName>
    <definedName name="fff_2" localSheetId="47" hidden="1">{#N/A,#N/A,FALSE,"т02бд"}</definedName>
    <definedName name="fff_2" localSheetId="48" hidden="1">{#N/A,#N/A,FALSE,"т02бд"}</definedName>
    <definedName name="fff_2" hidden="1">{#N/A,#N/A,FALSE,"т02бд"}</definedName>
    <definedName name="fff_2_1" localSheetId="1" hidden="1">{#N/A,#N/A,FALSE,"т02бд"}</definedName>
    <definedName name="fff_2_1" localSheetId="25" hidden="1">{#N/A,#N/A,FALSE,"т02бд"}</definedName>
    <definedName name="fff_2_1" localSheetId="26" hidden="1">{#N/A,#N/A,FALSE,"т02бд"}</definedName>
    <definedName name="fff_2_1" localSheetId="27" hidden="1">{#N/A,#N/A,FALSE,"т02бд"}</definedName>
    <definedName name="fff_2_1" localSheetId="28" hidden="1">{#N/A,#N/A,FALSE,"т02бд"}</definedName>
    <definedName name="fff_2_1" localSheetId="29" hidden="1">{#N/A,#N/A,FALSE,"т02бд"}</definedName>
    <definedName name="fff_2_1" localSheetId="30" hidden="1">{#N/A,#N/A,FALSE,"т02бд"}</definedName>
    <definedName name="fff_2_1" localSheetId="31" hidden="1">{#N/A,#N/A,FALSE,"т02бд"}</definedName>
    <definedName name="fff_2_1" localSheetId="32" hidden="1">{#N/A,#N/A,FALSE,"т02бд"}</definedName>
    <definedName name="fff_2_1" localSheetId="33" hidden="1">{#N/A,#N/A,FALSE,"т02бд"}</definedName>
    <definedName name="fff_2_1" localSheetId="41" hidden="1">{#N/A,#N/A,FALSE,"т02бд"}</definedName>
    <definedName name="fff_2_1" localSheetId="43" hidden="1">{#N/A,#N/A,FALSE,"т02бд"}</definedName>
    <definedName name="fff_2_1" localSheetId="49" hidden="1">{#N/A,#N/A,FALSE,"т02бд"}</definedName>
    <definedName name="fff_2_1" localSheetId="54" hidden="1">{#N/A,#N/A,FALSE,"т02бд"}</definedName>
    <definedName name="fff_2_1" localSheetId="55" hidden="1">{#N/A,#N/A,FALSE,"т02бд"}</definedName>
    <definedName name="fff_2_1" localSheetId="56" hidden="1">{#N/A,#N/A,FALSE,"т02бд"}</definedName>
    <definedName name="fff_2_1" localSheetId="57" hidden="1">{#N/A,#N/A,FALSE,"т02бд"}</definedName>
    <definedName name="fff_2_1" localSheetId="58" hidden="1">{#N/A,#N/A,FALSE,"т02бд"}</definedName>
    <definedName name="fff_2_1" localSheetId="68" hidden="1">{#N/A,#N/A,FALSE,"т02бд"}</definedName>
    <definedName name="fff_2_1" localSheetId="80" hidden="1">{#N/A,#N/A,FALSE,"т02бд"}</definedName>
    <definedName name="fff_2_1" localSheetId="84" hidden="1">{#N/A,#N/A,FALSE,"т02бд"}</definedName>
    <definedName name="fff_2_1" localSheetId="88" hidden="1">{#N/A,#N/A,FALSE,"т02бд"}</definedName>
    <definedName name="fff_2_1" localSheetId="11" hidden="1">{#N/A,#N/A,FALSE,"т02бд"}</definedName>
    <definedName name="fff_2_1" localSheetId="47" hidden="1">{#N/A,#N/A,FALSE,"т02бд"}</definedName>
    <definedName name="fff_2_1" localSheetId="48" hidden="1">{#N/A,#N/A,FALSE,"т02бд"}</definedName>
    <definedName name="fff_2_1" hidden="1">{#N/A,#N/A,FALSE,"т02бд"}</definedName>
    <definedName name="fffffff" localSheetId="1" hidden="1">{#N/A,#N/A,FALSE,"т17-1банки (2)"}</definedName>
    <definedName name="fffffff" localSheetId="2" hidden="1">{#N/A,#N/A,FALSE,"т17-1банки (2)"}</definedName>
    <definedName name="fffffff" localSheetId="17" hidden="1">{#N/A,#N/A,FALSE,"т17-1банки (2)"}</definedName>
    <definedName name="fffffff" localSheetId="22" hidden="1">{#N/A,#N/A,FALSE,"т17-1банки (2)"}</definedName>
    <definedName name="fffffff" localSheetId="23" hidden="1">{#N/A,#N/A,FALSE,"т17-1банки (2)"}</definedName>
    <definedName name="fffffff" localSheetId="24" hidden="1">{#N/A,#N/A,FALSE,"т17-1банки (2)"}</definedName>
    <definedName name="fffffff" localSheetId="25" hidden="1">{#N/A,#N/A,FALSE,"т17-1банки (2)"}</definedName>
    <definedName name="fffffff" localSheetId="26" hidden="1">{#N/A,#N/A,FALSE,"т17-1банки (2)"}</definedName>
    <definedName name="fffffff" localSheetId="27" hidden="1">{#N/A,#N/A,FALSE,"т17-1банки (2)"}</definedName>
    <definedName name="fffffff" localSheetId="28" hidden="1">{#N/A,#N/A,FALSE,"т17-1банки (2)"}</definedName>
    <definedName name="fffffff" localSheetId="29" hidden="1">{#N/A,#N/A,FALSE,"т17-1банки (2)"}</definedName>
    <definedName name="fffffff" localSheetId="30" hidden="1">{#N/A,#N/A,FALSE,"т17-1банки (2)"}</definedName>
    <definedName name="fffffff" localSheetId="31" hidden="1">{#N/A,#N/A,FALSE,"т17-1банки (2)"}</definedName>
    <definedName name="fffffff" localSheetId="32" hidden="1">{#N/A,#N/A,FALSE,"т17-1банки (2)"}</definedName>
    <definedName name="fffffff" localSheetId="33" hidden="1">{#N/A,#N/A,FALSE,"т17-1банки (2)"}</definedName>
    <definedName name="fffffff" localSheetId="41" hidden="1">{#N/A,#N/A,FALSE,"т17-1банки (2)"}</definedName>
    <definedName name="fffffff" localSheetId="43" hidden="1">{#N/A,#N/A,FALSE,"т17-1банки (2)"}</definedName>
    <definedName name="fffffff" localSheetId="49" hidden="1">{#N/A,#N/A,FALSE,"т17-1банки (2)"}</definedName>
    <definedName name="fffffff" localSheetId="50" hidden="1">{#N/A,#N/A,FALSE,"т17-1банки (2)"}</definedName>
    <definedName name="fffffff" localSheetId="51" hidden="1">{#N/A,#N/A,FALSE,"т17-1банки (2)"}</definedName>
    <definedName name="fffffff" localSheetId="52" hidden="1">{#N/A,#N/A,FALSE,"т17-1банки (2)"}</definedName>
    <definedName name="fffffff" localSheetId="53" hidden="1">{#N/A,#N/A,FALSE,"т17-1банки (2)"}</definedName>
    <definedName name="fffffff" localSheetId="54" hidden="1">{#N/A,#N/A,FALSE,"т17-1банки (2)"}</definedName>
    <definedName name="fffffff" localSheetId="55" hidden="1">{#N/A,#N/A,FALSE,"т17-1банки (2)"}</definedName>
    <definedName name="fffffff" localSheetId="56" hidden="1">{#N/A,#N/A,FALSE,"т17-1банки (2)"}</definedName>
    <definedName name="fffffff" localSheetId="57" hidden="1">{#N/A,#N/A,FALSE,"т17-1банки (2)"}</definedName>
    <definedName name="fffffff" localSheetId="58" hidden="1">{#N/A,#N/A,FALSE,"т17-1банки (2)"}</definedName>
    <definedName name="fffffff" localSheetId="64" hidden="1">{#N/A,#N/A,FALSE,"т17-1банки (2)"}</definedName>
    <definedName name="fffffff" localSheetId="66" hidden="1">{#N/A,#N/A,FALSE,"т17-1банки (2)"}</definedName>
    <definedName name="fffffff" localSheetId="68" hidden="1">{#N/A,#N/A,FALSE,"т17-1банки (2)"}</definedName>
    <definedName name="fffffff" localSheetId="69" hidden="1">{#N/A,#N/A,FALSE,"т17-1банки (2)"}</definedName>
    <definedName name="fffffff" localSheetId="70" hidden="1">{#N/A,#N/A,FALSE,"т17-1банки (2)"}</definedName>
    <definedName name="fffffff" localSheetId="71" hidden="1">{#N/A,#N/A,FALSE,"т17-1банки (2)"}</definedName>
    <definedName name="fffffff" localSheetId="79" hidden="1">{#N/A,#N/A,FALSE,"т17-1банки (2)"}</definedName>
    <definedName name="fffffff" localSheetId="80" hidden="1">{#N/A,#N/A,FALSE,"т17-1банки (2)"}</definedName>
    <definedName name="fffffff" localSheetId="84" hidden="1">{#N/A,#N/A,FALSE,"т17-1банки (2)"}</definedName>
    <definedName name="fffffff" localSheetId="86" hidden="1">{#N/A,#N/A,FALSE,"т17-1банки (2)"}</definedName>
    <definedName name="fffffff" localSheetId="87" hidden="1">{#N/A,#N/A,FALSE,"т17-1банки (2)"}</definedName>
    <definedName name="fffffff" localSheetId="88" hidden="1">{#N/A,#N/A,FALSE,"т17-1банки (2)"}</definedName>
    <definedName name="fffffff" localSheetId="89" hidden="1">{#N/A,#N/A,FALSE,"т17-1банки (2)"}</definedName>
    <definedName name="fffffff" localSheetId="90" hidden="1">{#N/A,#N/A,FALSE,"т17-1банки (2)"}</definedName>
    <definedName name="fffffff" localSheetId="11" hidden="1">{#N/A,#N/A,FALSE,"т17-1банки (2)"}</definedName>
    <definedName name="fffffff" localSheetId="13" hidden="1">{#N/A,#N/A,FALSE,"т17-1банки (2)"}</definedName>
    <definedName name="fffffff" localSheetId="14" hidden="1">{#N/A,#N/A,FALSE,"т17-1банки (2)"}</definedName>
    <definedName name="fffffff" localSheetId="62" hidden="1">{#N/A,#N/A,FALSE,"т17-1банки (2)"}</definedName>
    <definedName name="fffffff" localSheetId="47" hidden="1">{#N/A,#N/A,FALSE,"т17-1банки (2)"}</definedName>
    <definedName name="fffffff" localSheetId="48" hidden="1">{#N/A,#N/A,FALSE,"т17-1банки (2)"}</definedName>
    <definedName name="fffffff" hidden="1">{#N/A,#N/A,FALSE,"т17-1банки (2)"}</definedName>
    <definedName name="fffffff_1" localSheetId="1" hidden="1">{#N/A,#N/A,FALSE,"т17-1банки (2)"}</definedName>
    <definedName name="fffffff_1" localSheetId="25" hidden="1">{#N/A,#N/A,FALSE,"т17-1банки (2)"}</definedName>
    <definedName name="fffffff_1" localSheetId="26" hidden="1">{#N/A,#N/A,FALSE,"т17-1банки (2)"}</definedName>
    <definedName name="fffffff_1" localSheetId="27" hidden="1">{#N/A,#N/A,FALSE,"т17-1банки (2)"}</definedName>
    <definedName name="fffffff_1" localSheetId="28" hidden="1">{#N/A,#N/A,FALSE,"т17-1банки (2)"}</definedName>
    <definedName name="fffffff_1" localSheetId="29" hidden="1">{#N/A,#N/A,FALSE,"т17-1банки (2)"}</definedName>
    <definedName name="fffffff_1" localSheetId="30" hidden="1">{#N/A,#N/A,FALSE,"т17-1банки (2)"}</definedName>
    <definedName name="fffffff_1" localSheetId="31" hidden="1">{#N/A,#N/A,FALSE,"т17-1банки (2)"}</definedName>
    <definedName name="fffffff_1" localSheetId="32" hidden="1">{#N/A,#N/A,FALSE,"т17-1банки (2)"}</definedName>
    <definedName name="fffffff_1" localSheetId="33" hidden="1">{#N/A,#N/A,FALSE,"т17-1банки (2)"}</definedName>
    <definedName name="fffffff_1" localSheetId="41" hidden="1">{#N/A,#N/A,FALSE,"т17-1банки (2)"}</definedName>
    <definedName name="fffffff_1" localSheetId="43" hidden="1">{#N/A,#N/A,FALSE,"т17-1банки (2)"}</definedName>
    <definedName name="fffffff_1" localSheetId="49" hidden="1">{#N/A,#N/A,FALSE,"т17-1банки (2)"}</definedName>
    <definedName name="fffffff_1" localSheetId="54" hidden="1">{#N/A,#N/A,FALSE,"т17-1банки (2)"}</definedName>
    <definedName name="fffffff_1" localSheetId="55" hidden="1">{#N/A,#N/A,FALSE,"т17-1банки (2)"}</definedName>
    <definedName name="fffffff_1" localSheetId="56" hidden="1">{#N/A,#N/A,FALSE,"т17-1банки (2)"}</definedName>
    <definedName name="fffffff_1" localSheetId="57" hidden="1">{#N/A,#N/A,FALSE,"т17-1банки (2)"}</definedName>
    <definedName name="fffffff_1" localSheetId="58" hidden="1">{#N/A,#N/A,FALSE,"т17-1банки (2)"}</definedName>
    <definedName name="fffffff_1" localSheetId="68" hidden="1">{#N/A,#N/A,FALSE,"т17-1банки (2)"}</definedName>
    <definedName name="fffffff_1" localSheetId="80" hidden="1">{#N/A,#N/A,FALSE,"т17-1банки (2)"}</definedName>
    <definedName name="fffffff_1" localSheetId="84" hidden="1">{#N/A,#N/A,FALSE,"т17-1банки (2)"}</definedName>
    <definedName name="fffffff_1" localSheetId="88" hidden="1">{#N/A,#N/A,FALSE,"т17-1банки (2)"}</definedName>
    <definedName name="fffffff_1" localSheetId="11" hidden="1">{#N/A,#N/A,FALSE,"т17-1банки (2)"}</definedName>
    <definedName name="fffffff_1" localSheetId="47" hidden="1">{#N/A,#N/A,FALSE,"т17-1банки (2)"}</definedName>
    <definedName name="fffffff_1" localSheetId="48" hidden="1">{#N/A,#N/A,FALSE,"т17-1банки (2)"}</definedName>
    <definedName name="fffffff_1" hidden="1">{#N/A,#N/A,FALSE,"т17-1банки (2)"}</definedName>
    <definedName name="fffffff_2" localSheetId="1" hidden="1">{#N/A,#N/A,FALSE,"т17-1банки (2)"}</definedName>
    <definedName name="fffffff_2" localSheetId="25" hidden="1">{#N/A,#N/A,FALSE,"т17-1банки (2)"}</definedName>
    <definedName name="fffffff_2" localSheetId="26" hidden="1">{#N/A,#N/A,FALSE,"т17-1банки (2)"}</definedName>
    <definedName name="fffffff_2" localSheetId="27" hidden="1">{#N/A,#N/A,FALSE,"т17-1банки (2)"}</definedName>
    <definedName name="fffffff_2" localSheetId="28" hidden="1">{#N/A,#N/A,FALSE,"т17-1банки (2)"}</definedName>
    <definedName name="fffffff_2" localSheetId="29" hidden="1">{#N/A,#N/A,FALSE,"т17-1банки (2)"}</definedName>
    <definedName name="fffffff_2" localSheetId="30" hidden="1">{#N/A,#N/A,FALSE,"т17-1банки (2)"}</definedName>
    <definedName name="fffffff_2" localSheetId="31" hidden="1">{#N/A,#N/A,FALSE,"т17-1банки (2)"}</definedName>
    <definedName name="fffffff_2" localSheetId="32" hidden="1">{#N/A,#N/A,FALSE,"т17-1банки (2)"}</definedName>
    <definedName name="fffffff_2" localSheetId="33" hidden="1">{#N/A,#N/A,FALSE,"т17-1банки (2)"}</definedName>
    <definedName name="fffffff_2" localSheetId="41" hidden="1">{#N/A,#N/A,FALSE,"т17-1банки (2)"}</definedName>
    <definedName name="fffffff_2" localSheetId="43" hidden="1">{#N/A,#N/A,FALSE,"т17-1банки (2)"}</definedName>
    <definedName name="fffffff_2" localSheetId="49" hidden="1">{#N/A,#N/A,FALSE,"т17-1банки (2)"}</definedName>
    <definedName name="fffffff_2" localSheetId="54" hidden="1">{#N/A,#N/A,FALSE,"т17-1банки (2)"}</definedName>
    <definedName name="fffffff_2" localSheetId="55" hidden="1">{#N/A,#N/A,FALSE,"т17-1банки (2)"}</definedName>
    <definedName name="fffffff_2" localSheetId="56" hidden="1">{#N/A,#N/A,FALSE,"т17-1банки (2)"}</definedName>
    <definedName name="fffffff_2" localSheetId="57" hidden="1">{#N/A,#N/A,FALSE,"т17-1банки (2)"}</definedName>
    <definedName name="fffffff_2" localSheetId="58" hidden="1">{#N/A,#N/A,FALSE,"т17-1банки (2)"}</definedName>
    <definedName name="fffffff_2" localSheetId="68" hidden="1">{#N/A,#N/A,FALSE,"т17-1банки (2)"}</definedName>
    <definedName name="fffffff_2" localSheetId="80" hidden="1">{#N/A,#N/A,FALSE,"т17-1банки (2)"}</definedName>
    <definedName name="fffffff_2" localSheetId="84" hidden="1">{#N/A,#N/A,FALSE,"т17-1банки (2)"}</definedName>
    <definedName name="fffffff_2" localSheetId="88" hidden="1">{#N/A,#N/A,FALSE,"т17-1банки (2)"}</definedName>
    <definedName name="fffffff_2" localSheetId="11" hidden="1">{#N/A,#N/A,FALSE,"т17-1банки (2)"}</definedName>
    <definedName name="fffffff_2" localSheetId="47" hidden="1">{#N/A,#N/A,FALSE,"т17-1банки (2)"}</definedName>
    <definedName name="fffffff_2" localSheetId="48" hidden="1">{#N/A,#N/A,FALSE,"т17-1банки (2)"}</definedName>
    <definedName name="fffffff_2" hidden="1">{#N/A,#N/A,FALSE,"т17-1банки (2)"}</definedName>
    <definedName name="fgf" localSheetId="1" hidden="1">{#N/A,#N/A,FALSE,"т02бд"}</definedName>
    <definedName name="fgf" localSheetId="2" hidden="1">{#N/A,#N/A,FALSE,"т02бд"}</definedName>
    <definedName name="fgf" localSheetId="17" hidden="1">{#N/A,#N/A,FALSE,"т02бд"}</definedName>
    <definedName name="fgf" localSheetId="20" hidden="1">{#N/A,#N/A,FALSE,"т02бд"}</definedName>
    <definedName name="fgf" localSheetId="22" hidden="1">{#N/A,#N/A,FALSE,"т02бд"}</definedName>
    <definedName name="fgf" localSheetId="23" hidden="1">{#N/A,#N/A,FALSE,"т02бд"}</definedName>
    <definedName name="fgf" localSheetId="24" hidden="1">{#N/A,#N/A,FALSE,"т02бд"}</definedName>
    <definedName name="fgf" localSheetId="25" hidden="1">{#N/A,#N/A,FALSE,"т02бд"}</definedName>
    <definedName name="fgf" localSheetId="26" hidden="1">{#N/A,#N/A,FALSE,"т02бд"}</definedName>
    <definedName name="fgf" localSheetId="27" hidden="1">{#N/A,#N/A,FALSE,"т02бд"}</definedName>
    <definedName name="fgf" localSheetId="28" hidden="1">{#N/A,#N/A,FALSE,"т02бд"}</definedName>
    <definedName name="fgf" localSheetId="29" hidden="1">{#N/A,#N/A,FALSE,"т02бд"}</definedName>
    <definedName name="fgf" localSheetId="30" hidden="1">{#N/A,#N/A,FALSE,"т02бд"}</definedName>
    <definedName name="fgf" localSheetId="31" hidden="1">{#N/A,#N/A,FALSE,"т02бд"}</definedName>
    <definedName name="fgf" localSheetId="32" hidden="1">{#N/A,#N/A,FALSE,"т02бд"}</definedName>
    <definedName name="fgf" localSheetId="33" hidden="1">{#N/A,#N/A,FALSE,"т02бд"}</definedName>
    <definedName name="fgf" localSheetId="41" hidden="1">{#N/A,#N/A,FALSE,"т02бд"}</definedName>
    <definedName name="fgf" localSheetId="43" hidden="1">{#N/A,#N/A,FALSE,"т02бд"}</definedName>
    <definedName name="fgf" localSheetId="49" hidden="1">{#N/A,#N/A,FALSE,"т02бд"}</definedName>
    <definedName name="fgf" localSheetId="50" hidden="1">{#N/A,#N/A,FALSE,"т02бд"}</definedName>
    <definedName name="fgf" localSheetId="51" hidden="1">{#N/A,#N/A,FALSE,"т02бд"}</definedName>
    <definedName name="fgf" localSheetId="52" hidden="1">{#N/A,#N/A,FALSE,"т02бд"}</definedName>
    <definedName name="fgf" localSheetId="53" hidden="1">{#N/A,#N/A,FALSE,"т02бд"}</definedName>
    <definedName name="fgf" localSheetId="54" hidden="1">{#N/A,#N/A,FALSE,"т02бд"}</definedName>
    <definedName name="fgf" localSheetId="55" hidden="1">{#N/A,#N/A,FALSE,"т02бд"}</definedName>
    <definedName name="fgf" localSheetId="56" hidden="1">{#N/A,#N/A,FALSE,"т02бд"}</definedName>
    <definedName name="fgf" localSheetId="57" hidden="1">{#N/A,#N/A,FALSE,"т02бд"}</definedName>
    <definedName name="fgf" localSheetId="58" hidden="1">{#N/A,#N/A,FALSE,"т02бд"}</definedName>
    <definedName name="fgf" localSheetId="64" hidden="1">{#N/A,#N/A,FALSE,"т02бд"}</definedName>
    <definedName name="fgf" localSheetId="66" hidden="1">{#N/A,#N/A,FALSE,"т02бд"}</definedName>
    <definedName name="fgf" localSheetId="68" hidden="1">{#N/A,#N/A,FALSE,"т02бд"}</definedName>
    <definedName name="fgf" localSheetId="69" hidden="1">{#N/A,#N/A,FALSE,"т02бд"}</definedName>
    <definedName name="fgf" localSheetId="70" hidden="1">{#N/A,#N/A,FALSE,"т02бд"}</definedName>
    <definedName name="fgf" localSheetId="71" hidden="1">{#N/A,#N/A,FALSE,"т02бд"}</definedName>
    <definedName name="fgf" localSheetId="79" hidden="1">{#N/A,#N/A,FALSE,"т02бд"}</definedName>
    <definedName name="fgf" localSheetId="80" hidden="1">{#N/A,#N/A,FALSE,"т02бд"}</definedName>
    <definedName name="fgf" localSheetId="84" hidden="1">{#N/A,#N/A,FALSE,"т02бд"}</definedName>
    <definedName name="fgf" localSheetId="86" hidden="1">{#N/A,#N/A,FALSE,"т02бд"}</definedName>
    <definedName name="fgf" localSheetId="87" hidden="1">{#N/A,#N/A,FALSE,"т02бд"}</definedName>
    <definedName name="fgf" localSheetId="88" hidden="1">{#N/A,#N/A,FALSE,"т02бд"}</definedName>
    <definedName name="fgf" localSheetId="89" hidden="1">{#N/A,#N/A,FALSE,"т02бд"}</definedName>
    <definedName name="fgf" localSheetId="90" hidden="1">{#N/A,#N/A,FALSE,"т02бд"}</definedName>
    <definedName name="fgf" localSheetId="11" hidden="1">{#N/A,#N/A,FALSE,"т02бд"}</definedName>
    <definedName name="fgf" localSheetId="13" hidden="1">{#N/A,#N/A,FALSE,"т02бд"}</definedName>
    <definedName name="fgf" localSheetId="14" hidden="1">{#N/A,#N/A,FALSE,"т02бд"}</definedName>
    <definedName name="fgf" localSheetId="62" hidden="1">{#N/A,#N/A,FALSE,"т02бд"}</definedName>
    <definedName name="fgf" localSheetId="47" hidden="1">{#N/A,#N/A,FALSE,"т02бд"}</definedName>
    <definedName name="fgf" localSheetId="48" hidden="1">{#N/A,#N/A,FALSE,"т02бд"}</definedName>
    <definedName name="fgf" hidden="1">{#N/A,#N/A,FALSE,"т02бд"}</definedName>
    <definedName name="fgf_2" localSheetId="1" hidden="1">{#N/A,#N/A,FALSE,"т02бд"}</definedName>
    <definedName name="fgf_2" localSheetId="25" hidden="1">{#N/A,#N/A,FALSE,"т02бд"}</definedName>
    <definedName name="fgf_2" localSheetId="26" hidden="1">{#N/A,#N/A,FALSE,"т02бд"}</definedName>
    <definedName name="fgf_2" localSheetId="27" hidden="1">{#N/A,#N/A,FALSE,"т02бд"}</definedName>
    <definedName name="fgf_2" localSheetId="28" hidden="1">{#N/A,#N/A,FALSE,"т02бд"}</definedName>
    <definedName name="fgf_2" localSheetId="29" hidden="1">{#N/A,#N/A,FALSE,"т02бд"}</definedName>
    <definedName name="fgf_2" localSheetId="30" hidden="1">{#N/A,#N/A,FALSE,"т02бд"}</definedName>
    <definedName name="fgf_2" localSheetId="31" hidden="1">{#N/A,#N/A,FALSE,"т02бд"}</definedName>
    <definedName name="fgf_2" localSheetId="32" hidden="1">{#N/A,#N/A,FALSE,"т02бд"}</definedName>
    <definedName name="fgf_2" localSheetId="33" hidden="1">{#N/A,#N/A,FALSE,"т02бд"}</definedName>
    <definedName name="fgf_2" localSheetId="41" hidden="1">{#N/A,#N/A,FALSE,"т02бд"}</definedName>
    <definedName name="fgf_2" localSheetId="43" hidden="1">{#N/A,#N/A,FALSE,"т02бд"}</definedName>
    <definedName name="fgf_2" localSheetId="49" hidden="1">{#N/A,#N/A,FALSE,"т02бд"}</definedName>
    <definedName name="fgf_2" localSheetId="54" hidden="1">{#N/A,#N/A,FALSE,"т02бд"}</definedName>
    <definedName name="fgf_2" localSheetId="55" hidden="1">{#N/A,#N/A,FALSE,"т02бд"}</definedName>
    <definedName name="fgf_2" localSheetId="56" hidden="1">{#N/A,#N/A,FALSE,"т02бд"}</definedName>
    <definedName name="fgf_2" localSheetId="57" hidden="1">{#N/A,#N/A,FALSE,"т02бд"}</definedName>
    <definedName name="fgf_2" localSheetId="58" hidden="1">{#N/A,#N/A,FALSE,"т02бд"}</definedName>
    <definedName name="fgf_2" localSheetId="68" hidden="1">{#N/A,#N/A,FALSE,"т02бд"}</definedName>
    <definedName name="fgf_2" localSheetId="80" hidden="1">{#N/A,#N/A,FALSE,"т02бд"}</definedName>
    <definedName name="fgf_2" localSheetId="84" hidden="1">{#N/A,#N/A,FALSE,"т02бд"}</definedName>
    <definedName name="fgf_2" localSheetId="88" hidden="1">{#N/A,#N/A,FALSE,"т02бд"}</definedName>
    <definedName name="fgf_2" localSheetId="11" hidden="1">{#N/A,#N/A,FALSE,"т02бд"}</definedName>
    <definedName name="fgf_2" localSheetId="47" hidden="1">{#N/A,#N/A,FALSE,"т02бд"}</definedName>
    <definedName name="fgf_2" localSheetId="48" hidden="1">{#N/A,#N/A,FALSE,"т02бд"}</definedName>
    <definedName name="fgf_2" hidden="1">{#N/A,#N/A,FALSE,"т02бд"}</definedName>
    <definedName name="fgf_2_1" localSheetId="1" hidden="1">{#N/A,#N/A,FALSE,"т02бд"}</definedName>
    <definedName name="fgf_2_1" localSheetId="25" hidden="1">{#N/A,#N/A,FALSE,"т02бд"}</definedName>
    <definedName name="fgf_2_1" localSheetId="26" hidden="1">{#N/A,#N/A,FALSE,"т02бд"}</definedName>
    <definedName name="fgf_2_1" localSheetId="27" hidden="1">{#N/A,#N/A,FALSE,"т02бд"}</definedName>
    <definedName name="fgf_2_1" localSheetId="28" hidden="1">{#N/A,#N/A,FALSE,"т02бд"}</definedName>
    <definedName name="fgf_2_1" localSheetId="29" hidden="1">{#N/A,#N/A,FALSE,"т02бд"}</definedName>
    <definedName name="fgf_2_1" localSheetId="30" hidden="1">{#N/A,#N/A,FALSE,"т02бд"}</definedName>
    <definedName name="fgf_2_1" localSheetId="31" hidden="1">{#N/A,#N/A,FALSE,"т02бд"}</definedName>
    <definedName name="fgf_2_1" localSheetId="32" hidden="1">{#N/A,#N/A,FALSE,"т02бд"}</definedName>
    <definedName name="fgf_2_1" localSheetId="33" hidden="1">{#N/A,#N/A,FALSE,"т02бд"}</definedName>
    <definedName name="fgf_2_1" localSheetId="41" hidden="1">{#N/A,#N/A,FALSE,"т02бд"}</definedName>
    <definedName name="fgf_2_1" localSheetId="43" hidden="1">{#N/A,#N/A,FALSE,"т02бд"}</definedName>
    <definedName name="fgf_2_1" localSheetId="49" hidden="1">{#N/A,#N/A,FALSE,"т02бд"}</definedName>
    <definedName name="fgf_2_1" localSheetId="54" hidden="1">{#N/A,#N/A,FALSE,"т02бд"}</definedName>
    <definedName name="fgf_2_1" localSheetId="55" hidden="1">{#N/A,#N/A,FALSE,"т02бд"}</definedName>
    <definedName name="fgf_2_1" localSheetId="56" hidden="1">{#N/A,#N/A,FALSE,"т02бд"}</definedName>
    <definedName name="fgf_2_1" localSheetId="57" hidden="1">{#N/A,#N/A,FALSE,"т02бд"}</definedName>
    <definedName name="fgf_2_1" localSheetId="58" hidden="1">{#N/A,#N/A,FALSE,"т02бд"}</definedName>
    <definedName name="fgf_2_1" localSheetId="68" hidden="1">{#N/A,#N/A,FALSE,"т02бд"}</definedName>
    <definedName name="fgf_2_1" localSheetId="80" hidden="1">{#N/A,#N/A,FALSE,"т02бд"}</definedName>
    <definedName name="fgf_2_1" localSheetId="84" hidden="1">{#N/A,#N/A,FALSE,"т02бд"}</definedName>
    <definedName name="fgf_2_1" localSheetId="88" hidden="1">{#N/A,#N/A,FALSE,"т02бд"}</definedName>
    <definedName name="fgf_2_1" localSheetId="11" hidden="1">{#N/A,#N/A,FALSE,"т02бд"}</definedName>
    <definedName name="fgf_2_1" localSheetId="47" hidden="1">{#N/A,#N/A,FALSE,"т02бд"}</definedName>
    <definedName name="fgf_2_1" localSheetId="48" hidden="1">{#N/A,#N/A,FALSE,"т02бд"}</definedName>
    <definedName name="fgf_2_1" hidden="1">{#N/A,#N/A,FALSE,"т02бд"}</definedName>
    <definedName name="fgfgf" localSheetId="1" hidden="1">{#N/A,#N/A,FALSE,"т02бд"}</definedName>
    <definedName name="fgfgf" localSheetId="2" hidden="1">{#N/A,#N/A,FALSE,"т02бд"}</definedName>
    <definedName name="fgfgf" localSheetId="17" hidden="1">{#N/A,#N/A,FALSE,"т02бд"}</definedName>
    <definedName name="fgfgf" localSheetId="20" hidden="1">{#N/A,#N/A,FALSE,"т02бд"}</definedName>
    <definedName name="fgfgf" localSheetId="22" hidden="1">{#N/A,#N/A,FALSE,"т02бд"}</definedName>
    <definedName name="fgfgf" localSheetId="23" hidden="1">{#N/A,#N/A,FALSE,"т02бд"}</definedName>
    <definedName name="fgfgf" localSheetId="24" hidden="1">{#N/A,#N/A,FALSE,"т02бд"}</definedName>
    <definedName name="fgfgf" localSheetId="25" hidden="1">{#N/A,#N/A,FALSE,"т02бд"}</definedName>
    <definedName name="fgfgf" localSheetId="26" hidden="1">{#N/A,#N/A,FALSE,"т02бд"}</definedName>
    <definedName name="fgfgf" localSheetId="27" hidden="1">{#N/A,#N/A,FALSE,"т02бд"}</definedName>
    <definedName name="fgfgf" localSheetId="28" hidden="1">{#N/A,#N/A,FALSE,"т02бд"}</definedName>
    <definedName name="fgfgf" localSheetId="29" hidden="1">{#N/A,#N/A,FALSE,"т02бд"}</definedName>
    <definedName name="fgfgf" localSheetId="30" hidden="1">{#N/A,#N/A,FALSE,"т02бд"}</definedName>
    <definedName name="fgfgf" localSheetId="31" hidden="1">{#N/A,#N/A,FALSE,"т02бд"}</definedName>
    <definedName name="fgfgf" localSheetId="32" hidden="1">{#N/A,#N/A,FALSE,"т02бд"}</definedName>
    <definedName name="fgfgf" localSheetId="33" hidden="1">{#N/A,#N/A,FALSE,"т02бд"}</definedName>
    <definedName name="fgfgf" localSheetId="41" hidden="1">{#N/A,#N/A,FALSE,"т02бд"}</definedName>
    <definedName name="fgfgf" localSheetId="43" hidden="1">{#N/A,#N/A,FALSE,"т02бд"}</definedName>
    <definedName name="fgfgf" localSheetId="49" hidden="1">{#N/A,#N/A,FALSE,"т02бд"}</definedName>
    <definedName name="fgfgf" localSheetId="50" hidden="1">{#N/A,#N/A,FALSE,"т02бд"}</definedName>
    <definedName name="fgfgf" localSheetId="51" hidden="1">{#N/A,#N/A,FALSE,"т02бд"}</definedName>
    <definedName name="fgfgf" localSheetId="52" hidden="1">{#N/A,#N/A,FALSE,"т02бд"}</definedName>
    <definedName name="fgfgf" localSheetId="53" hidden="1">{#N/A,#N/A,FALSE,"т02бд"}</definedName>
    <definedName name="fgfgf" localSheetId="54" hidden="1">{#N/A,#N/A,FALSE,"т02бд"}</definedName>
    <definedName name="fgfgf" localSheetId="55" hidden="1">{#N/A,#N/A,FALSE,"т02бд"}</definedName>
    <definedName name="fgfgf" localSheetId="56" hidden="1">{#N/A,#N/A,FALSE,"т02бд"}</definedName>
    <definedName name="fgfgf" localSheetId="57" hidden="1">{#N/A,#N/A,FALSE,"т02бд"}</definedName>
    <definedName name="fgfgf" localSheetId="58" hidden="1">{#N/A,#N/A,FALSE,"т02бд"}</definedName>
    <definedName name="fgfgf" localSheetId="64" hidden="1">{#N/A,#N/A,FALSE,"т02бд"}</definedName>
    <definedName name="fgfgf" localSheetId="66" hidden="1">{#N/A,#N/A,FALSE,"т02бд"}</definedName>
    <definedName name="fgfgf" localSheetId="68" hidden="1">{#N/A,#N/A,FALSE,"т02бд"}</definedName>
    <definedName name="fgfgf" localSheetId="69" hidden="1">{#N/A,#N/A,FALSE,"т02бд"}</definedName>
    <definedName name="fgfgf" localSheetId="70" hidden="1">{#N/A,#N/A,FALSE,"т02бд"}</definedName>
    <definedName name="fgfgf" localSheetId="71" hidden="1">{#N/A,#N/A,FALSE,"т02бд"}</definedName>
    <definedName name="fgfgf" localSheetId="79" hidden="1">{#N/A,#N/A,FALSE,"т02бд"}</definedName>
    <definedName name="fgfgf" localSheetId="80" hidden="1">{#N/A,#N/A,FALSE,"т02бд"}</definedName>
    <definedName name="fgfgf" localSheetId="84" hidden="1">{#N/A,#N/A,FALSE,"т02бд"}</definedName>
    <definedName name="fgfgf" localSheetId="86" hidden="1">{#N/A,#N/A,FALSE,"т02бд"}</definedName>
    <definedName name="fgfgf" localSheetId="87" hidden="1">{#N/A,#N/A,FALSE,"т02бд"}</definedName>
    <definedName name="fgfgf" localSheetId="88" hidden="1">{#N/A,#N/A,FALSE,"т02бд"}</definedName>
    <definedName name="fgfgf" localSheetId="89" hidden="1">{#N/A,#N/A,FALSE,"т02бд"}</definedName>
    <definedName name="fgfgf" localSheetId="90" hidden="1">{#N/A,#N/A,FALSE,"т02бд"}</definedName>
    <definedName name="fgfgf" localSheetId="11" hidden="1">{#N/A,#N/A,FALSE,"т02бд"}</definedName>
    <definedName name="fgfgf" localSheetId="13" hidden="1">{#N/A,#N/A,FALSE,"т02бд"}</definedName>
    <definedName name="fgfgf" localSheetId="14" hidden="1">{#N/A,#N/A,FALSE,"т02бд"}</definedName>
    <definedName name="fgfgf" localSheetId="62" hidden="1">{#N/A,#N/A,FALSE,"т02бд"}</definedName>
    <definedName name="fgfgf" localSheetId="47" hidden="1">{#N/A,#N/A,FALSE,"т02бд"}</definedName>
    <definedName name="fgfgf" localSheetId="48" hidden="1">{#N/A,#N/A,FALSE,"т02бд"}</definedName>
    <definedName name="fgfgf" hidden="1">{#N/A,#N/A,FALSE,"т02бд"}</definedName>
    <definedName name="fgfgf_2" localSheetId="1" hidden="1">{#N/A,#N/A,FALSE,"т02бд"}</definedName>
    <definedName name="fgfgf_2" localSheetId="25" hidden="1">{#N/A,#N/A,FALSE,"т02бд"}</definedName>
    <definedName name="fgfgf_2" localSheetId="26" hidden="1">{#N/A,#N/A,FALSE,"т02бд"}</definedName>
    <definedName name="fgfgf_2" localSheetId="27" hidden="1">{#N/A,#N/A,FALSE,"т02бд"}</definedName>
    <definedName name="fgfgf_2" localSheetId="28" hidden="1">{#N/A,#N/A,FALSE,"т02бд"}</definedName>
    <definedName name="fgfgf_2" localSheetId="29" hidden="1">{#N/A,#N/A,FALSE,"т02бд"}</definedName>
    <definedName name="fgfgf_2" localSheetId="30" hidden="1">{#N/A,#N/A,FALSE,"т02бд"}</definedName>
    <definedName name="fgfgf_2" localSheetId="31" hidden="1">{#N/A,#N/A,FALSE,"т02бд"}</definedName>
    <definedName name="fgfgf_2" localSheetId="32" hidden="1">{#N/A,#N/A,FALSE,"т02бд"}</definedName>
    <definedName name="fgfgf_2" localSheetId="33" hidden="1">{#N/A,#N/A,FALSE,"т02бд"}</definedName>
    <definedName name="fgfgf_2" localSheetId="41" hidden="1">{#N/A,#N/A,FALSE,"т02бд"}</definedName>
    <definedName name="fgfgf_2" localSheetId="43" hidden="1">{#N/A,#N/A,FALSE,"т02бд"}</definedName>
    <definedName name="fgfgf_2" localSheetId="49" hidden="1">{#N/A,#N/A,FALSE,"т02бд"}</definedName>
    <definedName name="fgfgf_2" localSheetId="54" hidden="1">{#N/A,#N/A,FALSE,"т02бд"}</definedName>
    <definedName name="fgfgf_2" localSheetId="55" hidden="1">{#N/A,#N/A,FALSE,"т02бд"}</definedName>
    <definedName name="fgfgf_2" localSheetId="56" hidden="1">{#N/A,#N/A,FALSE,"т02бд"}</definedName>
    <definedName name="fgfgf_2" localSheetId="57" hidden="1">{#N/A,#N/A,FALSE,"т02бд"}</definedName>
    <definedName name="fgfgf_2" localSheetId="58" hidden="1">{#N/A,#N/A,FALSE,"т02бд"}</definedName>
    <definedName name="fgfgf_2" localSheetId="68" hidden="1">{#N/A,#N/A,FALSE,"т02бд"}</definedName>
    <definedName name="fgfgf_2" localSheetId="80" hidden="1">{#N/A,#N/A,FALSE,"т02бд"}</definedName>
    <definedName name="fgfgf_2" localSheetId="84" hidden="1">{#N/A,#N/A,FALSE,"т02бд"}</definedName>
    <definedName name="fgfgf_2" localSheetId="88" hidden="1">{#N/A,#N/A,FALSE,"т02бд"}</definedName>
    <definedName name="fgfgf_2" localSheetId="11" hidden="1">{#N/A,#N/A,FALSE,"т02бд"}</definedName>
    <definedName name="fgfgf_2" localSheetId="47" hidden="1">{#N/A,#N/A,FALSE,"т02бд"}</definedName>
    <definedName name="fgfgf_2" localSheetId="48" hidden="1">{#N/A,#N/A,FALSE,"т02бд"}</definedName>
    <definedName name="fgfgf_2" hidden="1">{#N/A,#N/A,FALSE,"т02бд"}</definedName>
    <definedName name="fgfgf_2_1" localSheetId="1" hidden="1">{#N/A,#N/A,FALSE,"т02бд"}</definedName>
    <definedName name="fgfgf_2_1" localSheetId="25" hidden="1">{#N/A,#N/A,FALSE,"т02бд"}</definedName>
    <definedName name="fgfgf_2_1" localSheetId="26" hidden="1">{#N/A,#N/A,FALSE,"т02бд"}</definedName>
    <definedName name="fgfgf_2_1" localSheetId="27" hidden="1">{#N/A,#N/A,FALSE,"т02бд"}</definedName>
    <definedName name="fgfgf_2_1" localSheetId="28" hidden="1">{#N/A,#N/A,FALSE,"т02бд"}</definedName>
    <definedName name="fgfgf_2_1" localSheetId="29" hidden="1">{#N/A,#N/A,FALSE,"т02бд"}</definedName>
    <definedName name="fgfgf_2_1" localSheetId="30" hidden="1">{#N/A,#N/A,FALSE,"т02бд"}</definedName>
    <definedName name="fgfgf_2_1" localSheetId="31" hidden="1">{#N/A,#N/A,FALSE,"т02бд"}</definedName>
    <definedName name="fgfgf_2_1" localSheetId="32" hidden="1">{#N/A,#N/A,FALSE,"т02бд"}</definedName>
    <definedName name="fgfgf_2_1" localSheetId="33" hidden="1">{#N/A,#N/A,FALSE,"т02бд"}</definedName>
    <definedName name="fgfgf_2_1" localSheetId="41" hidden="1">{#N/A,#N/A,FALSE,"т02бд"}</definedName>
    <definedName name="fgfgf_2_1" localSheetId="43" hidden="1">{#N/A,#N/A,FALSE,"т02бд"}</definedName>
    <definedName name="fgfgf_2_1" localSheetId="49" hidden="1">{#N/A,#N/A,FALSE,"т02бд"}</definedName>
    <definedName name="fgfgf_2_1" localSheetId="54" hidden="1">{#N/A,#N/A,FALSE,"т02бд"}</definedName>
    <definedName name="fgfgf_2_1" localSheetId="55" hidden="1">{#N/A,#N/A,FALSE,"т02бд"}</definedName>
    <definedName name="fgfgf_2_1" localSheetId="56" hidden="1">{#N/A,#N/A,FALSE,"т02бд"}</definedName>
    <definedName name="fgfgf_2_1" localSheetId="57" hidden="1">{#N/A,#N/A,FALSE,"т02бд"}</definedName>
    <definedName name="fgfgf_2_1" localSheetId="58" hidden="1">{#N/A,#N/A,FALSE,"т02бд"}</definedName>
    <definedName name="fgfgf_2_1" localSheetId="68" hidden="1">{#N/A,#N/A,FALSE,"т02бд"}</definedName>
    <definedName name="fgfgf_2_1" localSheetId="80" hidden="1">{#N/A,#N/A,FALSE,"т02бд"}</definedName>
    <definedName name="fgfgf_2_1" localSheetId="84" hidden="1">{#N/A,#N/A,FALSE,"т02бд"}</definedName>
    <definedName name="fgfgf_2_1" localSheetId="88" hidden="1">{#N/A,#N/A,FALSE,"т02бд"}</definedName>
    <definedName name="fgfgf_2_1" localSheetId="11" hidden="1">{#N/A,#N/A,FALSE,"т02бд"}</definedName>
    <definedName name="fgfgf_2_1" localSheetId="47" hidden="1">{#N/A,#N/A,FALSE,"т02бд"}</definedName>
    <definedName name="fgfgf_2_1" localSheetId="48" hidden="1">{#N/A,#N/A,FALSE,"т02бд"}</definedName>
    <definedName name="fgfgf_2_1" hidden="1">{#N/A,#N/A,FALSE,"т02бд"}</definedName>
    <definedName name="fgfgfgfgfgf" localSheetId="1" hidden="1">{#N/A,#N/A,FALSE,"т02бд"}</definedName>
    <definedName name="fgfgfgfgfgf" localSheetId="2" hidden="1">{#N/A,#N/A,FALSE,"т02бд"}</definedName>
    <definedName name="fgfgfgfgfgf" localSheetId="17" hidden="1">{#N/A,#N/A,FALSE,"т02бд"}</definedName>
    <definedName name="fgfgfgfgfgf" localSheetId="20" hidden="1">{#N/A,#N/A,FALSE,"т02бд"}</definedName>
    <definedName name="fgfgfgfgfgf" localSheetId="22" hidden="1">{#N/A,#N/A,FALSE,"т02бд"}</definedName>
    <definedName name="fgfgfgfgfgf" localSheetId="23" hidden="1">{#N/A,#N/A,FALSE,"т02бд"}</definedName>
    <definedName name="fgfgfgfgfgf" localSheetId="24" hidden="1">{#N/A,#N/A,FALSE,"т02бд"}</definedName>
    <definedName name="fgfgfgfgfgf" localSheetId="25" hidden="1">{#N/A,#N/A,FALSE,"т02бд"}</definedName>
    <definedName name="fgfgfgfgfgf" localSheetId="26" hidden="1">{#N/A,#N/A,FALSE,"т02бд"}</definedName>
    <definedName name="fgfgfgfgfgf" localSheetId="27" hidden="1">{#N/A,#N/A,FALSE,"т02бд"}</definedName>
    <definedName name="fgfgfgfgfgf" localSheetId="28" hidden="1">{#N/A,#N/A,FALSE,"т02бд"}</definedName>
    <definedName name="fgfgfgfgfgf" localSheetId="29" hidden="1">{#N/A,#N/A,FALSE,"т02бд"}</definedName>
    <definedName name="fgfgfgfgfgf" localSheetId="30" hidden="1">{#N/A,#N/A,FALSE,"т02бд"}</definedName>
    <definedName name="fgfgfgfgfgf" localSheetId="31" hidden="1">{#N/A,#N/A,FALSE,"т02бд"}</definedName>
    <definedName name="fgfgfgfgfgf" localSheetId="32" hidden="1">{#N/A,#N/A,FALSE,"т02бд"}</definedName>
    <definedName name="fgfgfgfgfgf" localSheetId="33" hidden="1">{#N/A,#N/A,FALSE,"т02бд"}</definedName>
    <definedName name="fgfgfgfgfgf" localSheetId="41" hidden="1">{#N/A,#N/A,FALSE,"т02бд"}</definedName>
    <definedName name="fgfgfgfgfgf" localSheetId="43" hidden="1">{#N/A,#N/A,FALSE,"т02бд"}</definedName>
    <definedName name="fgfgfgfgfgf" localSheetId="49" hidden="1">{#N/A,#N/A,FALSE,"т02бд"}</definedName>
    <definedName name="fgfgfgfgfgf" localSheetId="50" hidden="1">{#N/A,#N/A,FALSE,"т02бд"}</definedName>
    <definedName name="fgfgfgfgfgf" localSheetId="51" hidden="1">{#N/A,#N/A,FALSE,"т02бд"}</definedName>
    <definedName name="fgfgfgfgfgf" localSheetId="52" hidden="1">{#N/A,#N/A,FALSE,"т02бд"}</definedName>
    <definedName name="fgfgfgfgfgf" localSheetId="53" hidden="1">{#N/A,#N/A,FALSE,"т02бд"}</definedName>
    <definedName name="fgfgfgfgfgf" localSheetId="54" hidden="1">{#N/A,#N/A,FALSE,"т02бд"}</definedName>
    <definedName name="fgfgfgfgfgf" localSheetId="55" hidden="1">{#N/A,#N/A,FALSE,"т02бд"}</definedName>
    <definedName name="fgfgfgfgfgf" localSheetId="56" hidden="1">{#N/A,#N/A,FALSE,"т02бд"}</definedName>
    <definedName name="fgfgfgfgfgf" localSheetId="57" hidden="1">{#N/A,#N/A,FALSE,"т02бд"}</definedName>
    <definedName name="fgfgfgfgfgf" localSheetId="58" hidden="1">{#N/A,#N/A,FALSE,"т02бд"}</definedName>
    <definedName name="fgfgfgfgfgf" localSheetId="64" hidden="1">{#N/A,#N/A,FALSE,"т02бд"}</definedName>
    <definedName name="fgfgfgfgfgf" localSheetId="66" hidden="1">{#N/A,#N/A,FALSE,"т02бд"}</definedName>
    <definedName name="fgfgfgfgfgf" localSheetId="68" hidden="1">{#N/A,#N/A,FALSE,"т02бд"}</definedName>
    <definedName name="fgfgfgfgfgf" localSheetId="69" hidden="1">{#N/A,#N/A,FALSE,"т02бд"}</definedName>
    <definedName name="fgfgfgfgfgf" localSheetId="70" hidden="1">{#N/A,#N/A,FALSE,"т02бд"}</definedName>
    <definedName name="fgfgfgfgfgf" localSheetId="71" hidden="1">{#N/A,#N/A,FALSE,"т02бд"}</definedName>
    <definedName name="fgfgfgfgfgf" localSheetId="79" hidden="1">{#N/A,#N/A,FALSE,"т02бд"}</definedName>
    <definedName name="fgfgfgfgfgf" localSheetId="80" hidden="1">{#N/A,#N/A,FALSE,"т02бд"}</definedName>
    <definedName name="fgfgfgfgfgf" localSheetId="84" hidden="1">{#N/A,#N/A,FALSE,"т02бд"}</definedName>
    <definedName name="fgfgfgfgfgf" localSheetId="86" hidden="1">{#N/A,#N/A,FALSE,"т02бд"}</definedName>
    <definedName name="fgfgfgfgfgf" localSheetId="87" hidden="1">{#N/A,#N/A,FALSE,"т02бд"}</definedName>
    <definedName name="fgfgfgfgfgf" localSheetId="88" hidden="1">{#N/A,#N/A,FALSE,"т02бд"}</definedName>
    <definedName name="fgfgfgfgfgf" localSheetId="89" hidden="1">{#N/A,#N/A,FALSE,"т02бд"}</definedName>
    <definedName name="fgfgfgfgfgf" localSheetId="90" hidden="1">{#N/A,#N/A,FALSE,"т02бд"}</definedName>
    <definedName name="fgfgfgfgfgf" localSheetId="11" hidden="1">{#N/A,#N/A,FALSE,"т02бд"}</definedName>
    <definedName name="fgfgfgfgfgf" localSheetId="13" hidden="1">{#N/A,#N/A,FALSE,"т02бд"}</definedName>
    <definedName name="fgfgfgfgfgf" localSheetId="14" hidden="1">{#N/A,#N/A,FALSE,"т02бд"}</definedName>
    <definedName name="fgfgfgfgfgf" localSheetId="62" hidden="1">{#N/A,#N/A,FALSE,"т02бд"}</definedName>
    <definedName name="fgfgfgfgfgf" localSheetId="47" hidden="1">{#N/A,#N/A,FALSE,"т02бд"}</definedName>
    <definedName name="fgfgfgfgfgf" localSheetId="48" hidden="1">{#N/A,#N/A,FALSE,"т02бд"}</definedName>
    <definedName name="fgfgfgfgfgf" hidden="1">{#N/A,#N/A,FALSE,"т02бд"}</definedName>
    <definedName name="fgfgfgfgfgf_2" localSheetId="1" hidden="1">{#N/A,#N/A,FALSE,"т02бд"}</definedName>
    <definedName name="fgfgfgfgfgf_2" localSheetId="25" hidden="1">{#N/A,#N/A,FALSE,"т02бд"}</definedName>
    <definedName name="fgfgfgfgfgf_2" localSheetId="26" hidden="1">{#N/A,#N/A,FALSE,"т02бд"}</definedName>
    <definedName name="fgfgfgfgfgf_2" localSheetId="27" hidden="1">{#N/A,#N/A,FALSE,"т02бд"}</definedName>
    <definedName name="fgfgfgfgfgf_2" localSheetId="28" hidden="1">{#N/A,#N/A,FALSE,"т02бд"}</definedName>
    <definedName name="fgfgfgfgfgf_2" localSheetId="29" hidden="1">{#N/A,#N/A,FALSE,"т02бд"}</definedName>
    <definedName name="fgfgfgfgfgf_2" localSheetId="30" hidden="1">{#N/A,#N/A,FALSE,"т02бд"}</definedName>
    <definedName name="fgfgfgfgfgf_2" localSheetId="31" hidden="1">{#N/A,#N/A,FALSE,"т02бд"}</definedName>
    <definedName name="fgfgfgfgfgf_2" localSheetId="32" hidden="1">{#N/A,#N/A,FALSE,"т02бд"}</definedName>
    <definedName name="fgfgfgfgfgf_2" localSheetId="33" hidden="1">{#N/A,#N/A,FALSE,"т02бд"}</definedName>
    <definedName name="fgfgfgfgfgf_2" localSheetId="41" hidden="1">{#N/A,#N/A,FALSE,"т02бд"}</definedName>
    <definedName name="fgfgfgfgfgf_2" localSheetId="43" hidden="1">{#N/A,#N/A,FALSE,"т02бд"}</definedName>
    <definedName name="fgfgfgfgfgf_2" localSheetId="49" hidden="1">{#N/A,#N/A,FALSE,"т02бд"}</definedName>
    <definedName name="fgfgfgfgfgf_2" localSheetId="54" hidden="1">{#N/A,#N/A,FALSE,"т02бд"}</definedName>
    <definedName name="fgfgfgfgfgf_2" localSheetId="55" hidden="1">{#N/A,#N/A,FALSE,"т02бд"}</definedName>
    <definedName name="fgfgfgfgfgf_2" localSheetId="56" hidden="1">{#N/A,#N/A,FALSE,"т02бд"}</definedName>
    <definedName name="fgfgfgfgfgf_2" localSheetId="57" hidden="1">{#N/A,#N/A,FALSE,"т02бд"}</definedName>
    <definedName name="fgfgfgfgfgf_2" localSheetId="58" hidden="1">{#N/A,#N/A,FALSE,"т02бд"}</definedName>
    <definedName name="fgfgfgfgfgf_2" localSheetId="68" hidden="1">{#N/A,#N/A,FALSE,"т02бд"}</definedName>
    <definedName name="fgfgfgfgfgf_2" localSheetId="80" hidden="1">{#N/A,#N/A,FALSE,"т02бд"}</definedName>
    <definedName name="fgfgfgfgfgf_2" localSheetId="84" hidden="1">{#N/A,#N/A,FALSE,"т02бд"}</definedName>
    <definedName name="fgfgfgfgfgf_2" localSheetId="88" hidden="1">{#N/A,#N/A,FALSE,"т02бд"}</definedName>
    <definedName name="fgfgfgfgfgf_2" localSheetId="11" hidden="1">{#N/A,#N/A,FALSE,"т02бд"}</definedName>
    <definedName name="fgfgfgfgfgf_2" localSheetId="47" hidden="1">{#N/A,#N/A,FALSE,"т02бд"}</definedName>
    <definedName name="fgfgfgfgfgf_2" localSheetId="48" hidden="1">{#N/A,#N/A,FALSE,"т02бд"}</definedName>
    <definedName name="fgfgfgfgfgf_2" hidden="1">{#N/A,#N/A,FALSE,"т02бд"}</definedName>
    <definedName name="fgfgfgfgfgf_2_1" localSheetId="1" hidden="1">{#N/A,#N/A,FALSE,"т02бд"}</definedName>
    <definedName name="fgfgfgfgfgf_2_1" localSheetId="25" hidden="1">{#N/A,#N/A,FALSE,"т02бд"}</definedName>
    <definedName name="fgfgfgfgfgf_2_1" localSheetId="26" hidden="1">{#N/A,#N/A,FALSE,"т02бд"}</definedName>
    <definedName name="fgfgfgfgfgf_2_1" localSheetId="27" hidden="1">{#N/A,#N/A,FALSE,"т02бд"}</definedName>
    <definedName name="fgfgfgfgfgf_2_1" localSheetId="28" hidden="1">{#N/A,#N/A,FALSE,"т02бд"}</definedName>
    <definedName name="fgfgfgfgfgf_2_1" localSheetId="29" hidden="1">{#N/A,#N/A,FALSE,"т02бд"}</definedName>
    <definedName name="fgfgfgfgfgf_2_1" localSheetId="30" hidden="1">{#N/A,#N/A,FALSE,"т02бд"}</definedName>
    <definedName name="fgfgfgfgfgf_2_1" localSheetId="31" hidden="1">{#N/A,#N/A,FALSE,"т02бд"}</definedName>
    <definedName name="fgfgfgfgfgf_2_1" localSheetId="32" hidden="1">{#N/A,#N/A,FALSE,"т02бд"}</definedName>
    <definedName name="fgfgfgfgfgf_2_1" localSheetId="33" hidden="1">{#N/A,#N/A,FALSE,"т02бд"}</definedName>
    <definedName name="fgfgfgfgfgf_2_1" localSheetId="41" hidden="1">{#N/A,#N/A,FALSE,"т02бд"}</definedName>
    <definedName name="fgfgfgfgfgf_2_1" localSheetId="43" hidden="1">{#N/A,#N/A,FALSE,"т02бд"}</definedName>
    <definedName name="fgfgfgfgfgf_2_1" localSheetId="49" hidden="1">{#N/A,#N/A,FALSE,"т02бд"}</definedName>
    <definedName name="fgfgfgfgfgf_2_1" localSheetId="54" hidden="1">{#N/A,#N/A,FALSE,"т02бд"}</definedName>
    <definedName name="fgfgfgfgfgf_2_1" localSheetId="55" hidden="1">{#N/A,#N/A,FALSE,"т02бд"}</definedName>
    <definedName name="fgfgfgfgfgf_2_1" localSheetId="56" hidden="1">{#N/A,#N/A,FALSE,"т02бд"}</definedName>
    <definedName name="fgfgfgfgfgf_2_1" localSheetId="57" hidden="1">{#N/A,#N/A,FALSE,"т02бд"}</definedName>
    <definedName name="fgfgfgfgfgf_2_1" localSheetId="58" hidden="1">{#N/A,#N/A,FALSE,"т02бд"}</definedName>
    <definedName name="fgfgfgfgfgf_2_1" localSheetId="68" hidden="1">{#N/A,#N/A,FALSE,"т02бд"}</definedName>
    <definedName name="fgfgfgfgfgf_2_1" localSheetId="80" hidden="1">{#N/A,#N/A,FALSE,"т02бд"}</definedName>
    <definedName name="fgfgfgfgfgf_2_1" localSheetId="84" hidden="1">{#N/A,#N/A,FALSE,"т02бд"}</definedName>
    <definedName name="fgfgfgfgfgf_2_1" localSheetId="88" hidden="1">{#N/A,#N/A,FALSE,"т02бд"}</definedName>
    <definedName name="fgfgfgfgfgf_2_1" localSheetId="11" hidden="1">{#N/A,#N/A,FALSE,"т02бд"}</definedName>
    <definedName name="fgfgfgfgfgf_2_1" localSheetId="47" hidden="1">{#N/A,#N/A,FALSE,"т02бд"}</definedName>
    <definedName name="fgfgfgfgfgf_2_1" localSheetId="48" hidden="1">{#N/A,#N/A,FALSE,"т02бд"}</definedName>
    <definedName name="fgfgfgfgfgf_2_1" hidden="1">{#N/A,#N/A,FALSE,"т02бд"}</definedName>
    <definedName name="fgk" localSheetId="1" hidden="1">{#N/A,#N/A,FALSE,"т17-1банки (2)"}</definedName>
    <definedName name="fgk" localSheetId="2" hidden="1">{#N/A,#N/A,FALSE,"т17-1банки (2)"}</definedName>
    <definedName name="fgk" localSheetId="17" hidden="1">{#N/A,#N/A,FALSE,"т17-1банки (2)"}</definedName>
    <definedName name="fgk" localSheetId="20" hidden="1">{#N/A,#N/A,FALSE,"т17-1банки (2)"}</definedName>
    <definedName name="fgk" localSheetId="22" hidden="1">{#N/A,#N/A,FALSE,"т17-1банки (2)"}</definedName>
    <definedName name="fgk" localSheetId="23" hidden="1">{#N/A,#N/A,FALSE,"т17-1банки (2)"}</definedName>
    <definedName name="fgk" localSheetId="24" hidden="1">{#N/A,#N/A,FALSE,"т17-1банки (2)"}</definedName>
    <definedName name="fgk" localSheetId="25" hidden="1">{#N/A,#N/A,FALSE,"т17-1банки (2)"}</definedName>
    <definedName name="fgk" localSheetId="26" hidden="1">{#N/A,#N/A,FALSE,"т17-1банки (2)"}</definedName>
    <definedName name="fgk" localSheetId="27" hidden="1">{#N/A,#N/A,FALSE,"т17-1банки (2)"}</definedName>
    <definedName name="fgk" localSheetId="28" hidden="1">{#N/A,#N/A,FALSE,"т17-1банки (2)"}</definedName>
    <definedName name="fgk" localSheetId="29" hidden="1">{#N/A,#N/A,FALSE,"т17-1банки (2)"}</definedName>
    <definedName name="fgk" localSheetId="30" hidden="1">{#N/A,#N/A,FALSE,"т17-1банки (2)"}</definedName>
    <definedName name="fgk" localSheetId="31" hidden="1">{#N/A,#N/A,FALSE,"т17-1банки (2)"}</definedName>
    <definedName name="fgk" localSheetId="32" hidden="1">{#N/A,#N/A,FALSE,"т17-1банки (2)"}</definedName>
    <definedName name="fgk" localSheetId="33" hidden="1">{#N/A,#N/A,FALSE,"т17-1банки (2)"}</definedName>
    <definedName name="fgk" localSheetId="41" hidden="1">{#N/A,#N/A,FALSE,"т17-1банки (2)"}</definedName>
    <definedName name="fgk" localSheetId="43" hidden="1">{#N/A,#N/A,FALSE,"т17-1банки (2)"}</definedName>
    <definedName name="fgk" localSheetId="49" hidden="1">{#N/A,#N/A,FALSE,"т17-1банки (2)"}</definedName>
    <definedName name="fgk" localSheetId="50" hidden="1">{#N/A,#N/A,FALSE,"т17-1банки (2)"}</definedName>
    <definedName name="fgk" localSheetId="51" hidden="1">{#N/A,#N/A,FALSE,"т17-1банки (2)"}</definedName>
    <definedName name="fgk" localSheetId="52" hidden="1">{#N/A,#N/A,FALSE,"т17-1банки (2)"}</definedName>
    <definedName name="fgk" localSheetId="53" hidden="1">{#N/A,#N/A,FALSE,"т17-1банки (2)"}</definedName>
    <definedName name="fgk" localSheetId="54" hidden="1">{#N/A,#N/A,FALSE,"т17-1банки (2)"}</definedName>
    <definedName name="fgk" localSheetId="55" hidden="1">{#N/A,#N/A,FALSE,"т17-1банки (2)"}</definedName>
    <definedName name="fgk" localSheetId="56" hidden="1">{#N/A,#N/A,FALSE,"т17-1банки (2)"}</definedName>
    <definedName name="fgk" localSheetId="57" hidden="1">{#N/A,#N/A,FALSE,"т17-1банки (2)"}</definedName>
    <definedName name="fgk" localSheetId="58" hidden="1">{#N/A,#N/A,FALSE,"т17-1банки (2)"}</definedName>
    <definedName name="fgk" localSheetId="64" hidden="1">{#N/A,#N/A,FALSE,"т17-1банки (2)"}</definedName>
    <definedName name="fgk" localSheetId="66" hidden="1">{#N/A,#N/A,FALSE,"т17-1банки (2)"}</definedName>
    <definedName name="fgk" localSheetId="68" hidden="1">{#N/A,#N/A,FALSE,"т17-1банки (2)"}</definedName>
    <definedName name="fgk" localSheetId="69" hidden="1">{#N/A,#N/A,FALSE,"т17-1банки (2)"}</definedName>
    <definedName name="fgk" localSheetId="70" hidden="1">{#N/A,#N/A,FALSE,"т17-1банки (2)"}</definedName>
    <definedName name="fgk" localSheetId="71" hidden="1">{#N/A,#N/A,FALSE,"т17-1банки (2)"}</definedName>
    <definedName name="fgk" localSheetId="79" hidden="1">{#N/A,#N/A,FALSE,"т17-1банки (2)"}</definedName>
    <definedName name="fgk" localSheetId="80" hidden="1">{#N/A,#N/A,FALSE,"т17-1банки (2)"}</definedName>
    <definedName name="fgk" localSheetId="84" hidden="1">{#N/A,#N/A,FALSE,"т17-1банки (2)"}</definedName>
    <definedName name="fgk" localSheetId="86" hidden="1">{#N/A,#N/A,FALSE,"т17-1банки (2)"}</definedName>
    <definedName name="fgk" localSheetId="87" hidden="1">{#N/A,#N/A,FALSE,"т17-1банки (2)"}</definedName>
    <definedName name="fgk" localSheetId="88" hidden="1">{#N/A,#N/A,FALSE,"т17-1банки (2)"}</definedName>
    <definedName name="fgk" localSheetId="89" hidden="1">{#N/A,#N/A,FALSE,"т17-1банки (2)"}</definedName>
    <definedName name="fgk" localSheetId="11" hidden="1">{#N/A,#N/A,FALSE,"т17-1банки (2)"}</definedName>
    <definedName name="fgk" localSheetId="13" hidden="1">{#N/A,#N/A,FALSE,"т17-1банки (2)"}</definedName>
    <definedName name="fgk" localSheetId="14" hidden="1">{#N/A,#N/A,FALSE,"т17-1банки (2)"}</definedName>
    <definedName name="fgk" localSheetId="62" hidden="1">{#N/A,#N/A,FALSE,"т17-1банки (2)"}</definedName>
    <definedName name="fgk" localSheetId="47" hidden="1">{#N/A,#N/A,FALSE,"т17-1банки (2)"}</definedName>
    <definedName name="fgk" localSheetId="48" hidden="1">{#N/A,#N/A,FALSE,"т17-1банки (2)"}</definedName>
    <definedName name="fgk" hidden="1">{#N/A,#N/A,FALSE,"т17-1банки (2)"}</definedName>
    <definedName name="fgk_2" localSheetId="1" hidden="1">{#N/A,#N/A,FALSE,"т17-1банки (2)"}</definedName>
    <definedName name="fgk_2" localSheetId="25" hidden="1">{#N/A,#N/A,FALSE,"т17-1банки (2)"}</definedName>
    <definedName name="fgk_2" localSheetId="26" hidden="1">{#N/A,#N/A,FALSE,"т17-1банки (2)"}</definedName>
    <definedName name="fgk_2" localSheetId="27" hidden="1">{#N/A,#N/A,FALSE,"т17-1банки (2)"}</definedName>
    <definedName name="fgk_2" localSheetId="28" hidden="1">{#N/A,#N/A,FALSE,"т17-1банки (2)"}</definedName>
    <definedName name="fgk_2" localSheetId="29" hidden="1">{#N/A,#N/A,FALSE,"т17-1банки (2)"}</definedName>
    <definedName name="fgk_2" localSheetId="30" hidden="1">{#N/A,#N/A,FALSE,"т17-1банки (2)"}</definedName>
    <definedName name="fgk_2" localSheetId="31" hidden="1">{#N/A,#N/A,FALSE,"т17-1банки (2)"}</definedName>
    <definedName name="fgk_2" localSheetId="32" hidden="1">{#N/A,#N/A,FALSE,"т17-1банки (2)"}</definedName>
    <definedName name="fgk_2" localSheetId="33" hidden="1">{#N/A,#N/A,FALSE,"т17-1банки (2)"}</definedName>
    <definedName name="fgk_2" localSheetId="41" hidden="1">{#N/A,#N/A,FALSE,"т17-1банки (2)"}</definedName>
    <definedName name="fgk_2" localSheetId="43" hidden="1">{#N/A,#N/A,FALSE,"т17-1банки (2)"}</definedName>
    <definedName name="fgk_2" localSheetId="49" hidden="1">{#N/A,#N/A,FALSE,"т17-1банки (2)"}</definedName>
    <definedName name="fgk_2" localSheetId="54" hidden="1">{#N/A,#N/A,FALSE,"т17-1банки (2)"}</definedName>
    <definedName name="fgk_2" localSheetId="55" hidden="1">{#N/A,#N/A,FALSE,"т17-1банки (2)"}</definedName>
    <definedName name="fgk_2" localSheetId="56" hidden="1">{#N/A,#N/A,FALSE,"т17-1банки (2)"}</definedName>
    <definedName name="fgk_2" localSheetId="57" hidden="1">{#N/A,#N/A,FALSE,"т17-1банки (2)"}</definedName>
    <definedName name="fgk_2" localSheetId="58" hidden="1">{#N/A,#N/A,FALSE,"т17-1банки (2)"}</definedName>
    <definedName name="fgk_2" localSheetId="68" hidden="1">{#N/A,#N/A,FALSE,"т17-1банки (2)"}</definedName>
    <definedName name="fgk_2" localSheetId="80" hidden="1">{#N/A,#N/A,FALSE,"т17-1банки (2)"}</definedName>
    <definedName name="fgk_2" localSheetId="84" hidden="1">{#N/A,#N/A,FALSE,"т17-1банки (2)"}</definedName>
    <definedName name="fgk_2" localSheetId="88" hidden="1">{#N/A,#N/A,FALSE,"т17-1банки (2)"}</definedName>
    <definedName name="fgk_2" localSheetId="11" hidden="1">{#N/A,#N/A,FALSE,"т17-1банки (2)"}</definedName>
    <definedName name="fgk_2" localSheetId="47" hidden="1">{#N/A,#N/A,FALSE,"т17-1банки (2)"}</definedName>
    <definedName name="fgk_2" localSheetId="48" hidden="1">{#N/A,#N/A,FALSE,"т17-1банки (2)"}</definedName>
    <definedName name="fgk_2" hidden="1">{#N/A,#N/A,FALSE,"т17-1банки (2)"}</definedName>
    <definedName name="fgk_2_1" localSheetId="1" hidden="1">{#N/A,#N/A,FALSE,"т17-1банки (2)"}</definedName>
    <definedName name="fgk_2_1" localSheetId="25" hidden="1">{#N/A,#N/A,FALSE,"т17-1банки (2)"}</definedName>
    <definedName name="fgk_2_1" localSheetId="26" hidden="1">{#N/A,#N/A,FALSE,"т17-1банки (2)"}</definedName>
    <definedName name="fgk_2_1" localSheetId="27" hidden="1">{#N/A,#N/A,FALSE,"т17-1банки (2)"}</definedName>
    <definedName name="fgk_2_1" localSheetId="28" hidden="1">{#N/A,#N/A,FALSE,"т17-1банки (2)"}</definedName>
    <definedName name="fgk_2_1" localSheetId="29" hidden="1">{#N/A,#N/A,FALSE,"т17-1банки (2)"}</definedName>
    <definedName name="fgk_2_1" localSheetId="30" hidden="1">{#N/A,#N/A,FALSE,"т17-1банки (2)"}</definedName>
    <definedName name="fgk_2_1" localSheetId="31" hidden="1">{#N/A,#N/A,FALSE,"т17-1банки (2)"}</definedName>
    <definedName name="fgk_2_1" localSheetId="32" hidden="1">{#N/A,#N/A,FALSE,"т17-1банки (2)"}</definedName>
    <definedName name="fgk_2_1" localSheetId="33" hidden="1">{#N/A,#N/A,FALSE,"т17-1банки (2)"}</definedName>
    <definedName name="fgk_2_1" localSheetId="41" hidden="1">{#N/A,#N/A,FALSE,"т17-1банки (2)"}</definedName>
    <definedName name="fgk_2_1" localSheetId="43" hidden="1">{#N/A,#N/A,FALSE,"т17-1банки (2)"}</definedName>
    <definedName name="fgk_2_1" localSheetId="49" hidden="1">{#N/A,#N/A,FALSE,"т17-1банки (2)"}</definedName>
    <definedName name="fgk_2_1" localSheetId="54" hidden="1">{#N/A,#N/A,FALSE,"т17-1банки (2)"}</definedName>
    <definedName name="fgk_2_1" localSheetId="55" hidden="1">{#N/A,#N/A,FALSE,"т17-1банки (2)"}</definedName>
    <definedName name="fgk_2_1" localSheetId="56" hidden="1">{#N/A,#N/A,FALSE,"т17-1банки (2)"}</definedName>
    <definedName name="fgk_2_1" localSheetId="57" hidden="1">{#N/A,#N/A,FALSE,"т17-1банки (2)"}</definedName>
    <definedName name="fgk_2_1" localSheetId="58" hidden="1">{#N/A,#N/A,FALSE,"т17-1банки (2)"}</definedName>
    <definedName name="fgk_2_1" localSheetId="68" hidden="1">{#N/A,#N/A,FALSE,"т17-1банки (2)"}</definedName>
    <definedName name="fgk_2_1" localSheetId="80" hidden="1">{#N/A,#N/A,FALSE,"т17-1банки (2)"}</definedName>
    <definedName name="fgk_2_1" localSheetId="84" hidden="1">{#N/A,#N/A,FALSE,"т17-1банки (2)"}</definedName>
    <definedName name="fgk_2_1" localSheetId="88" hidden="1">{#N/A,#N/A,FALSE,"т17-1банки (2)"}</definedName>
    <definedName name="fgk_2_1" localSheetId="11" hidden="1">{#N/A,#N/A,FALSE,"т17-1банки (2)"}</definedName>
    <definedName name="fgk_2_1" localSheetId="47" hidden="1">{#N/A,#N/A,FALSE,"т17-1банки (2)"}</definedName>
    <definedName name="fgk_2_1" localSheetId="48" hidden="1">{#N/A,#N/A,FALSE,"т17-1банки (2)"}</definedName>
    <definedName name="fgk_2_1" hidden="1">{#N/A,#N/A,FALSE,"т17-1банки (2)"}</definedName>
    <definedName name="fgkf" localSheetId="1" hidden="1">{#N/A,#N/A,FALSE,"т02бд"}</definedName>
    <definedName name="fgkf" localSheetId="2" hidden="1">{#N/A,#N/A,FALSE,"т02бд"}</definedName>
    <definedName name="fgkf" localSheetId="17" hidden="1">{#N/A,#N/A,FALSE,"т02бд"}</definedName>
    <definedName name="fgkf" localSheetId="20" hidden="1">{#N/A,#N/A,FALSE,"т02бд"}</definedName>
    <definedName name="fgkf" localSheetId="22" hidden="1">{#N/A,#N/A,FALSE,"т02бд"}</definedName>
    <definedName name="fgkf" localSheetId="23" hidden="1">{#N/A,#N/A,FALSE,"т02бд"}</definedName>
    <definedName name="fgkf" localSheetId="24" hidden="1">{#N/A,#N/A,FALSE,"т02бд"}</definedName>
    <definedName name="fgkf" localSheetId="25" hidden="1">{#N/A,#N/A,FALSE,"т02бд"}</definedName>
    <definedName name="fgkf" localSheetId="26" hidden="1">{#N/A,#N/A,FALSE,"т02бд"}</definedName>
    <definedName name="fgkf" localSheetId="27" hidden="1">{#N/A,#N/A,FALSE,"т02бд"}</definedName>
    <definedName name="fgkf" localSheetId="28" hidden="1">{#N/A,#N/A,FALSE,"т02бд"}</definedName>
    <definedName name="fgkf" localSheetId="29" hidden="1">{#N/A,#N/A,FALSE,"т02бд"}</definedName>
    <definedName name="fgkf" localSheetId="30" hidden="1">{#N/A,#N/A,FALSE,"т02бд"}</definedName>
    <definedName name="fgkf" localSheetId="31" hidden="1">{#N/A,#N/A,FALSE,"т02бд"}</definedName>
    <definedName name="fgkf" localSheetId="32" hidden="1">{#N/A,#N/A,FALSE,"т02бд"}</definedName>
    <definedName name="fgkf" localSheetId="33" hidden="1">{#N/A,#N/A,FALSE,"т02бд"}</definedName>
    <definedName name="fgkf" localSheetId="41" hidden="1">{#N/A,#N/A,FALSE,"т02бд"}</definedName>
    <definedName name="fgkf" localSheetId="43" hidden="1">{#N/A,#N/A,FALSE,"т02бд"}</definedName>
    <definedName name="fgkf" localSheetId="49" hidden="1">{#N/A,#N/A,FALSE,"т02бд"}</definedName>
    <definedName name="fgkf" localSheetId="50" hidden="1">{#N/A,#N/A,FALSE,"т02бд"}</definedName>
    <definedName name="fgkf" localSheetId="51" hidden="1">{#N/A,#N/A,FALSE,"т02бд"}</definedName>
    <definedName name="fgkf" localSheetId="52" hidden="1">{#N/A,#N/A,FALSE,"т02бд"}</definedName>
    <definedName name="fgkf" localSheetId="53" hidden="1">{#N/A,#N/A,FALSE,"т02бд"}</definedName>
    <definedName name="fgkf" localSheetId="54" hidden="1">{#N/A,#N/A,FALSE,"т02бд"}</definedName>
    <definedName name="fgkf" localSheetId="55" hidden="1">{#N/A,#N/A,FALSE,"т02бд"}</definedName>
    <definedName name="fgkf" localSheetId="56" hidden="1">{#N/A,#N/A,FALSE,"т02бд"}</definedName>
    <definedName name="fgkf" localSheetId="57" hidden="1">{#N/A,#N/A,FALSE,"т02бд"}</definedName>
    <definedName name="fgkf" localSheetId="58" hidden="1">{#N/A,#N/A,FALSE,"т02бд"}</definedName>
    <definedName name="fgkf" localSheetId="64" hidden="1">{#N/A,#N/A,FALSE,"т02бд"}</definedName>
    <definedName name="fgkf" localSheetId="66" hidden="1">{#N/A,#N/A,FALSE,"т02бд"}</definedName>
    <definedName name="fgkf" localSheetId="68" hidden="1">{#N/A,#N/A,FALSE,"т02бд"}</definedName>
    <definedName name="fgkf" localSheetId="69" hidden="1">{#N/A,#N/A,FALSE,"т02бд"}</definedName>
    <definedName name="fgkf" localSheetId="70" hidden="1">{#N/A,#N/A,FALSE,"т02бд"}</definedName>
    <definedName name="fgkf" localSheetId="71" hidden="1">{#N/A,#N/A,FALSE,"т02бд"}</definedName>
    <definedName name="fgkf" localSheetId="79" hidden="1">{#N/A,#N/A,FALSE,"т02бд"}</definedName>
    <definedName name="fgkf" localSheetId="80" hidden="1">{#N/A,#N/A,FALSE,"т02бд"}</definedName>
    <definedName name="fgkf" localSheetId="84" hidden="1">{#N/A,#N/A,FALSE,"т02бд"}</definedName>
    <definedName name="fgkf" localSheetId="86" hidden="1">{#N/A,#N/A,FALSE,"т02бд"}</definedName>
    <definedName name="fgkf" localSheetId="87" hidden="1">{#N/A,#N/A,FALSE,"т02бд"}</definedName>
    <definedName name="fgkf" localSheetId="88" hidden="1">{#N/A,#N/A,FALSE,"т02бд"}</definedName>
    <definedName name="fgkf" localSheetId="89" hidden="1">{#N/A,#N/A,FALSE,"т02бд"}</definedName>
    <definedName name="fgkf" localSheetId="11" hidden="1">{#N/A,#N/A,FALSE,"т02бд"}</definedName>
    <definedName name="fgkf" localSheetId="13" hidden="1">{#N/A,#N/A,FALSE,"т02бд"}</definedName>
    <definedName name="fgkf" localSheetId="14" hidden="1">{#N/A,#N/A,FALSE,"т02бд"}</definedName>
    <definedName name="fgkf" localSheetId="62" hidden="1">{#N/A,#N/A,FALSE,"т02бд"}</definedName>
    <definedName name="fgkf" localSheetId="47" hidden="1">{#N/A,#N/A,FALSE,"т02бд"}</definedName>
    <definedName name="fgkf" localSheetId="48" hidden="1">{#N/A,#N/A,FALSE,"т02бд"}</definedName>
    <definedName name="fgkf" hidden="1">{#N/A,#N/A,FALSE,"т02бд"}</definedName>
    <definedName name="fgkf_2" localSheetId="1" hidden="1">{#N/A,#N/A,FALSE,"т02бд"}</definedName>
    <definedName name="fgkf_2" localSheetId="25" hidden="1">{#N/A,#N/A,FALSE,"т02бд"}</definedName>
    <definedName name="fgkf_2" localSheetId="26" hidden="1">{#N/A,#N/A,FALSE,"т02бд"}</definedName>
    <definedName name="fgkf_2" localSheetId="27" hidden="1">{#N/A,#N/A,FALSE,"т02бд"}</definedName>
    <definedName name="fgkf_2" localSheetId="28" hidden="1">{#N/A,#N/A,FALSE,"т02бд"}</definedName>
    <definedName name="fgkf_2" localSheetId="29" hidden="1">{#N/A,#N/A,FALSE,"т02бд"}</definedName>
    <definedName name="fgkf_2" localSheetId="30" hidden="1">{#N/A,#N/A,FALSE,"т02бд"}</definedName>
    <definedName name="fgkf_2" localSheetId="31" hidden="1">{#N/A,#N/A,FALSE,"т02бд"}</definedName>
    <definedName name="fgkf_2" localSheetId="32" hidden="1">{#N/A,#N/A,FALSE,"т02бд"}</definedName>
    <definedName name="fgkf_2" localSheetId="33" hidden="1">{#N/A,#N/A,FALSE,"т02бд"}</definedName>
    <definedName name="fgkf_2" localSheetId="41" hidden="1">{#N/A,#N/A,FALSE,"т02бд"}</definedName>
    <definedName name="fgkf_2" localSheetId="43" hidden="1">{#N/A,#N/A,FALSE,"т02бд"}</definedName>
    <definedName name="fgkf_2" localSheetId="49" hidden="1">{#N/A,#N/A,FALSE,"т02бд"}</definedName>
    <definedName name="fgkf_2" localSheetId="54" hidden="1">{#N/A,#N/A,FALSE,"т02бд"}</definedName>
    <definedName name="fgkf_2" localSheetId="55" hidden="1">{#N/A,#N/A,FALSE,"т02бд"}</definedName>
    <definedName name="fgkf_2" localSheetId="56" hidden="1">{#N/A,#N/A,FALSE,"т02бд"}</definedName>
    <definedName name="fgkf_2" localSheetId="57" hidden="1">{#N/A,#N/A,FALSE,"т02бд"}</definedName>
    <definedName name="fgkf_2" localSheetId="58" hidden="1">{#N/A,#N/A,FALSE,"т02бд"}</definedName>
    <definedName name="fgkf_2" localSheetId="68" hidden="1">{#N/A,#N/A,FALSE,"т02бд"}</definedName>
    <definedName name="fgkf_2" localSheetId="80" hidden="1">{#N/A,#N/A,FALSE,"т02бд"}</definedName>
    <definedName name="fgkf_2" localSheetId="84" hidden="1">{#N/A,#N/A,FALSE,"т02бд"}</definedName>
    <definedName name="fgkf_2" localSheetId="88" hidden="1">{#N/A,#N/A,FALSE,"т02бд"}</definedName>
    <definedName name="fgkf_2" localSheetId="11" hidden="1">{#N/A,#N/A,FALSE,"т02бд"}</definedName>
    <definedName name="fgkf_2" localSheetId="47" hidden="1">{#N/A,#N/A,FALSE,"т02бд"}</definedName>
    <definedName name="fgkf_2" localSheetId="48" hidden="1">{#N/A,#N/A,FALSE,"т02бд"}</definedName>
    <definedName name="fgkf_2" hidden="1">{#N/A,#N/A,FALSE,"т02бд"}</definedName>
    <definedName name="fgkf_2_1" localSheetId="1" hidden="1">{#N/A,#N/A,FALSE,"т02бд"}</definedName>
    <definedName name="fgkf_2_1" localSheetId="25" hidden="1">{#N/A,#N/A,FALSE,"т02бд"}</definedName>
    <definedName name="fgkf_2_1" localSheetId="26" hidden="1">{#N/A,#N/A,FALSE,"т02бд"}</definedName>
    <definedName name="fgkf_2_1" localSheetId="27" hidden="1">{#N/A,#N/A,FALSE,"т02бд"}</definedName>
    <definedName name="fgkf_2_1" localSheetId="28" hidden="1">{#N/A,#N/A,FALSE,"т02бд"}</definedName>
    <definedName name="fgkf_2_1" localSheetId="29" hidden="1">{#N/A,#N/A,FALSE,"т02бд"}</definedName>
    <definedName name="fgkf_2_1" localSheetId="30" hidden="1">{#N/A,#N/A,FALSE,"т02бд"}</definedName>
    <definedName name="fgkf_2_1" localSheetId="31" hidden="1">{#N/A,#N/A,FALSE,"т02бд"}</definedName>
    <definedName name="fgkf_2_1" localSheetId="32" hidden="1">{#N/A,#N/A,FALSE,"т02бд"}</definedName>
    <definedName name="fgkf_2_1" localSheetId="33" hidden="1">{#N/A,#N/A,FALSE,"т02бд"}</definedName>
    <definedName name="fgkf_2_1" localSheetId="41" hidden="1">{#N/A,#N/A,FALSE,"т02бд"}</definedName>
    <definedName name="fgkf_2_1" localSheetId="43" hidden="1">{#N/A,#N/A,FALSE,"т02бд"}</definedName>
    <definedName name="fgkf_2_1" localSheetId="49" hidden="1">{#N/A,#N/A,FALSE,"т02бд"}</definedName>
    <definedName name="fgkf_2_1" localSheetId="54" hidden="1">{#N/A,#N/A,FALSE,"т02бд"}</definedName>
    <definedName name="fgkf_2_1" localSheetId="55" hidden="1">{#N/A,#N/A,FALSE,"т02бд"}</definedName>
    <definedName name="fgkf_2_1" localSheetId="56" hidden="1">{#N/A,#N/A,FALSE,"т02бд"}</definedName>
    <definedName name="fgkf_2_1" localSheetId="57" hidden="1">{#N/A,#N/A,FALSE,"т02бд"}</definedName>
    <definedName name="fgkf_2_1" localSheetId="58" hidden="1">{#N/A,#N/A,FALSE,"т02бд"}</definedName>
    <definedName name="fgkf_2_1" localSheetId="68" hidden="1">{#N/A,#N/A,FALSE,"т02бд"}</definedName>
    <definedName name="fgkf_2_1" localSheetId="80" hidden="1">{#N/A,#N/A,FALSE,"т02бд"}</definedName>
    <definedName name="fgkf_2_1" localSheetId="84" hidden="1">{#N/A,#N/A,FALSE,"т02бд"}</definedName>
    <definedName name="fgkf_2_1" localSheetId="88" hidden="1">{#N/A,#N/A,FALSE,"т02бд"}</definedName>
    <definedName name="fgkf_2_1" localSheetId="11" hidden="1">{#N/A,#N/A,FALSE,"т02бд"}</definedName>
    <definedName name="fgkf_2_1" localSheetId="47" hidden="1">{#N/A,#N/A,FALSE,"т02бд"}</definedName>
    <definedName name="fgkf_2_1" localSheetId="48" hidden="1">{#N/A,#N/A,FALSE,"т02бд"}</definedName>
    <definedName name="fgkf_2_1" hidden="1">{#N/A,#N/A,FALSE,"т02бд"}</definedName>
    <definedName name="fkfgk" localSheetId="1" hidden="1">{#N/A,#N/A,FALSE,"т04"}</definedName>
    <definedName name="fkfgk" localSheetId="2" hidden="1">{#N/A,#N/A,FALSE,"т04"}</definedName>
    <definedName name="fkfgk" localSheetId="17" hidden="1">{#N/A,#N/A,FALSE,"т04"}</definedName>
    <definedName name="fkfgk" localSheetId="20" hidden="1">{#N/A,#N/A,FALSE,"т04"}</definedName>
    <definedName name="fkfgk" localSheetId="22" hidden="1">{#N/A,#N/A,FALSE,"т04"}</definedName>
    <definedName name="fkfgk" localSheetId="23" hidden="1">{#N/A,#N/A,FALSE,"т04"}</definedName>
    <definedName name="fkfgk" localSheetId="24" hidden="1">{#N/A,#N/A,FALSE,"т04"}</definedName>
    <definedName name="fkfgk" localSheetId="25" hidden="1">{#N/A,#N/A,FALSE,"т04"}</definedName>
    <definedName name="fkfgk" localSheetId="26" hidden="1">{#N/A,#N/A,FALSE,"т04"}</definedName>
    <definedName name="fkfgk" localSheetId="27" hidden="1">{#N/A,#N/A,FALSE,"т04"}</definedName>
    <definedName name="fkfgk" localSheetId="28" hidden="1">{#N/A,#N/A,FALSE,"т04"}</definedName>
    <definedName name="fkfgk" localSheetId="29" hidden="1">{#N/A,#N/A,FALSE,"т04"}</definedName>
    <definedName name="fkfgk" localSheetId="30" hidden="1">{#N/A,#N/A,FALSE,"т04"}</definedName>
    <definedName name="fkfgk" localSheetId="31" hidden="1">{#N/A,#N/A,FALSE,"т04"}</definedName>
    <definedName name="fkfgk" localSheetId="32" hidden="1">{#N/A,#N/A,FALSE,"т04"}</definedName>
    <definedName name="fkfgk" localSheetId="33" hidden="1">{#N/A,#N/A,FALSE,"т04"}</definedName>
    <definedName name="fkfgk" localSheetId="41" hidden="1">{#N/A,#N/A,FALSE,"т04"}</definedName>
    <definedName name="fkfgk" localSheetId="43" hidden="1">{#N/A,#N/A,FALSE,"т04"}</definedName>
    <definedName name="fkfgk" localSheetId="49" hidden="1">{#N/A,#N/A,FALSE,"т04"}</definedName>
    <definedName name="fkfgk" localSheetId="50" hidden="1">{#N/A,#N/A,FALSE,"т04"}</definedName>
    <definedName name="fkfgk" localSheetId="51" hidden="1">{#N/A,#N/A,FALSE,"т04"}</definedName>
    <definedName name="fkfgk" localSheetId="52" hidden="1">{#N/A,#N/A,FALSE,"т04"}</definedName>
    <definedName name="fkfgk" localSheetId="53" hidden="1">{#N/A,#N/A,FALSE,"т04"}</definedName>
    <definedName name="fkfgk" localSheetId="54" hidden="1">{#N/A,#N/A,FALSE,"т04"}</definedName>
    <definedName name="fkfgk" localSheetId="55" hidden="1">{#N/A,#N/A,FALSE,"т04"}</definedName>
    <definedName name="fkfgk" localSheetId="56" hidden="1">{#N/A,#N/A,FALSE,"т04"}</definedName>
    <definedName name="fkfgk" localSheetId="57" hidden="1">{#N/A,#N/A,FALSE,"т04"}</definedName>
    <definedName name="fkfgk" localSheetId="58" hidden="1">{#N/A,#N/A,FALSE,"т04"}</definedName>
    <definedName name="fkfgk" localSheetId="64" hidden="1">{#N/A,#N/A,FALSE,"т04"}</definedName>
    <definedName name="fkfgk" localSheetId="66" hidden="1">{#N/A,#N/A,FALSE,"т04"}</definedName>
    <definedName name="fkfgk" localSheetId="68" hidden="1">{#N/A,#N/A,FALSE,"т04"}</definedName>
    <definedName name="fkfgk" localSheetId="69" hidden="1">{#N/A,#N/A,FALSE,"т04"}</definedName>
    <definedName name="fkfgk" localSheetId="70" hidden="1">{#N/A,#N/A,FALSE,"т04"}</definedName>
    <definedName name="fkfgk" localSheetId="71" hidden="1">{#N/A,#N/A,FALSE,"т04"}</definedName>
    <definedName name="fkfgk" localSheetId="79" hidden="1">{#N/A,#N/A,FALSE,"т04"}</definedName>
    <definedName name="fkfgk" localSheetId="80" hidden="1">{#N/A,#N/A,FALSE,"т04"}</definedName>
    <definedName name="fkfgk" localSheetId="84" hidden="1">{#N/A,#N/A,FALSE,"т04"}</definedName>
    <definedName name="fkfgk" localSheetId="86" hidden="1">{#N/A,#N/A,FALSE,"т04"}</definedName>
    <definedName name="fkfgk" localSheetId="87" hidden="1">{#N/A,#N/A,FALSE,"т04"}</definedName>
    <definedName name="fkfgk" localSheetId="88" hidden="1">{#N/A,#N/A,FALSE,"т04"}</definedName>
    <definedName name="fkfgk" localSheetId="89" hidden="1">{#N/A,#N/A,FALSE,"т04"}</definedName>
    <definedName name="fkfgk" localSheetId="11" hidden="1">{#N/A,#N/A,FALSE,"т04"}</definedName>
    <definedName name="fkfgk" localSheetId="13" hidden="1">{#N/A,#N/A,FALSE,"т04"}</definedName>
    <definedName name="fkfgk" localSheetId="14" hidden="1">{#N/A,#N/A,FALSE,"т04"}</definedName>
    <definedName name="fkfgk" localSheetId="62" hidden="1">{#N/A,#N/A,FALSE,"т04"}</definedName>
    <definedName name="fkfgk" localSheetId="47" hidden="1">{#N/A,#N/A,FALSE,"т04"}</definedName>
    <definedName name="fkfgk" localSheetId="48" hidden="1">{#N/A,#N/A,FALSE,"т04"}</definedName>
    <definedName name="fkfgk" hidden="1">{#N/A,#N/A,FALSE,"т04"}</definedName>
    <definedName name="fkfgk_2" localSheetId="1" hidden="1">{#N/A,#N/A,FALSE,"т04"}</definedName>
    <definedName name="fkfgk_2" localSheetId="25" hidden="1">{#N/A,#N/A,FALSE,"т04"}</definedName>
    <definedName name="fkfgk_2" localSheetId="26" hidden="1">{#N/A,#N/A,FALSE,"т04"}</definedName>
    <definedName name="fkfgk_2" localSheetId="27" hidden="1">{#N/A,#N/A,FALSE,"т04"}</definedName>
    <definedName name="fkfgk_2" localSheetId="28" hidden="1">{#N/A,#N/A,FALSE,"т04"}</definedName>
    <definedName name="fkfgk_2" localSheetId="29" hidden="1">{#N/A,#N/A,FALSE,"т04"}</definedName>
    <definedName name="fkfgk_2" localSheetId="30" hidden="1">{#N/A,#N/A,FALSE,"т04"}</definedName>
    <definedName name="fkfgk_2" localSheetId="31" hidden="1">{#N/A,#N/A,FALSE,"т04"}</definedName>
    <definedName name="fkfgk_2" localSheetId="32" hidden="1">{#N/A,#N/A,FALSE,"т04"}</definedName>
    <definedName name="fkfgk_2" localSheetId="33" hidden="1">{#N/A,#N/A,FALSE,"т04"}</definedName>
    <definedName name="fkfgk_2" localSheetId="41" hidden="1">{#N/A,#N/A,FALSE,"т04"}</definedName>
    <definedName name="fkfgk_2" localSheetId="43" hidden="1">{#N/A,#N/A,FALSE,"т04"}</definedName>
    <definedName name="fkfgk_2" localSheetId="49" hidden="1">{#N/A,#N/A,FALSE,"т04"}</definedName>
    <definedName name="fkfgk_2" localSheetId="54" hidden="1">{#N/A,#N/A,FALSE,"т04"}</definedName>
    <definedName name="fkfgk_2" localSheetId="55" hidden="1">{#N/A,#N/A,FALSE,"т04"}</definedName>
    <definedName name="fkfgk_2" localSheetId="56" hidden="1">{#N/A,#N/A,FALSE,"т04"}</definedName>
    <definedName name="fkfgk_2" localSheetId="57" hidden="1">{#N/A,#N/A,FALSE,"т04"}</definedName>
    <definedName name="fkfgk_2" localSheetId="58" hidden="1">{#N/A,#N/A,FALSE,"т04"}</definedName>
    <definedName name="fkfgk_2" localSheetId="68" hidden="1">{#N/A,#N/A,FALSE,"т04"}</definedName>
    <definedName name="fkfgk_2" localSheetId="80" hidden="1">{#N/A,#N/A,FALSE,"т04"}</definedName>
    <definedName name="fkfgk_2" localSheetId="84" hidden="1">{#N/A,#N/A,FALSE,"т04"}</definedName>
    <definedName name="fkfgk_2" localSheetId="88" hidden="1">{#N/A,#N/A,FALSE,"т04"}</definedName>
    <definedName name="fkfgk_2" localSheetId="11" hidden="1">{#N/A,#N/A,FALSE,"т04"}</definedName>
    <definedName name="fkfgk_2" localSheetId="47" hidden="1">{#N/A,#N/A,FALSE,"т04"}</definedName>
    <definedName name="fkfgk_2" localSheetId="48" hidden="1">{#N/A,#N/A,FALSE,"т04"}</definedName>
    <definedName name="fkfgk_2" hidden="1">{#N/A,#N/A,FALSE,"т04"}</definedName>
    <definedName name="fkfgk_2_1" localSheetId="1" hidden="1">{#N/A,#N/A,FALSE,"т04"}</definedName>
    <definedName name="fkfgk_2_1" localSheetId="25" hidden="1">{#N/A,#N/A,FALSE,"т04"}</definedName>
    <definedName name="fkfgk_2_1" localSheetId="26" hidden="1">{#N/A,#N/A,FALSE,"т04"}</definedName>
    <definedName name="fkfgk_2_1" localSheetId="27" hidden="1">{#N/A,#N/A,FALSE,"т04"}</definedName>
    <definedName name="fkfgk_2_1" localSheetId="28" hidden="1">{#N/A,#N/A,FALSE,"т04"}</definedName>
    <definedName name="fkfgk_2_1" localSheetId="29" hidden="1">{#N/A,#N/A,FALSE,"т04"}</definedName>
    <definedName name="fkfgk_2_1" localSheetId="30" hidden="1">{#N/A,#N/A,FALSE,"т04"}</definedName>
    <definedName name="fkfgk_2_1" localSheetId="31" hidden="1">{#N/A,#N/A,FALSE,"т04"}</definedName>
    <definedName name="fkfgk_2_1" localSheetId="32" hidden="1">{#N/A,#N/A,FALSE,"т04"}</definedName>
    <definedName name="fkfgk_2_1" localSheetId="33" hidden="1">{#N/A,#N/A,FALSE,"т04"}</definedName>
    <definedName name="fkfgk_2_1" localSheetId="41" hidden="1">{#N/A,#N/A,FALSE,"т04"}</definedName>
    <definedName name="fkfgk_2_1" localSheetId="43" hidden="1">{#N/A,#N/A,FALSE,"т04"}</definedName>
    <definedName name="fkfgk_2_1" localSheetId="49" hidden="1">{#N/A,#N/A,FALSE,"т04"}</definedName>
    <definedName name="fkfgk_2_1" localSheetId="54" hidden="1">{#N/A,#N/A,FALSE,"т04"}</definedName>
    <definedName name="fkfgk_2_1" localSheetId="55" hidden="1">{#N/A,#N/A,FALSE,"т04"}</definedName>
    <definedName name="fkfgk_2_1" localSheetId="56" hidden="1">{#N/A,#N/A,FALSE,"т04"}</definedName>
    <definedName name="fkfgk_2_1" localSheetId="57" hidden="1">{#N/A,#N/A,FALSE,"т04"}</definedName>
    <definedName name="fkfgk_2_1" localSheetId="58" hidden="1">{#N/A,#N/A,FALSE,"т04"}</definedName>
    <definedName name="fkfgk_2_1" localSheetId="68" hidden="1">{#N/A,#N/A,FALSE,"т04"}</definedName>
    <definedName name="fkfgk_2_1" localSheetId="80" hidden="1">{#N/A,#N/A,FALSE,"т04"}</definedName>
    <definedName name="fkfgk_2_1" localSheetId="84" hidden="1">{#N/A,#N/A,FALSE,"т04"}</definedName>
    <definedName name="fkfgk_2_1" localSheetId="88" hidden="1">{#N/A,#N/A,FALSE,"т04"}</definedName>
    <definedName name="fkfgk_2_1" localSheetId="11" hidden="1">{#N/A,#N/A,FALSE,"т04"}</definedName>
    <definedName name="fkfgk_2_1" localSheetId="47" hidden="1">{#N/A,#N/A,FALSE,"т04"}</definedName>
    <definedName name="fkfgk_2_1" localSheetId="48" hidden="1">{#N/A,#N/A,FALSE,"т04"}</definedName>
    <definedName name="fkfgk_2_1" hidden="1">{#N/A,#N/A,FALSE,"т04"}</definedName>
    <definedName name="fkfkgk" localSheetId="1" hidden="1">{#N/A,#N/A,FALSE,"т02бд"}</definedName>
    <definedName name="fkfkgk" localSheetId="2" hidden="1">{#N/A,#N/A,FALSE,"т02бд"}</definedName>
    <definedName name="fkfkgk" localSheetId="17" hidden="1">{#N/A,#N/A,FALSE,"т02бд"}</definedName>
    <definedName name="fkfkgk" localSheetId="20" hidden="1">{#N/A,#N/A,FALSE,"т02бд"}</definedName>
    <definedName name="fkfkgk" localSheetId="22" hidden="1">{#N/A,#N/A,FALSE,"т02бд"}</definedName>
    <definedName name="fkfkgk" localSheetId="23" hidden="1">{#N/A,#N/A,FALSE,"т02бд"}</definedName>
    <definedName name="fkfkgk" localSheetId="24" hidden="1">{#N/A,#N/A,FALSE,"т02бд"}</definedName>
    <definedName name="fkfkgk" localSheetId="25" hidden="1">{#N/A,#N/A,FALSE,"т02бд"}</definedName>
    <definedName name="fkfkgk" localSheetId="26" hidden="1">{#N/A,#N/A,FALSE,"т02бд"}</definedName>
    <definedName name="fkfkgk" localSheetId="27" hidden="1">{#N/A,#N/A,FALSE,"т02бд"}</definedName>
    <definedName name="fkfkgk" localSheetId="28" hidden="1">{#N/A,#N/A,FALSE,"т02бд"}</definedName>
    <definedName name="fkfkgk" localSheetId="29" hidden="1">{#N/A,#N/A,FALSE,"т02бд"}</definedName>
    <definedName name="fkfkgk" localSheetId="30" hidden="1">{#N/A,#N/A,FALSE,"т02бд"}</definedName>
    <definedName name="fkfkgk" localSheetId="31" hidden="1">{#N/A,#N/A,FALSE,"т02бд"}</definedName>
    <definedName name="fkfkgk" localSheetId="32" hidden="1">{#N/A,#N/A,FALSE,"т02бд"}</definedName>
    <definedName name="fkfkgk" localSheetId="33" hidden="1">{#N/A,#N/A,FALSE,"т02бд"}</definedName>
    <definedName name="fkfkgk" localSheetId="41" hidden="1">{#N/A,#N/A,FALSE,"т02бд"}</definedName>
    <definedName name="fkfkgk" localSheetId="43" hidden="1">{#N/A,#N/A,FALSE,"т02бд"}</definedName>
    <definedName name="fkfkgk" localSheetId="49" hidden="1">{#N/A,#N/A,FALSE,"т02бд"}</definedName>
    <definedName name="fkfkgk" localSheetId="50" hidden="1">{#N/A,#N/A,FALSE,"т02бд"}</definedName>
    <definedName name="fkfkgk" localSheetId="51" hidden="1">{#N/A,#N/A,FALSE,"т02бд"}</definedName>
    <definedName name="fkfkgk" localSheetId="52" hidden="1">{#N/A,#N/A,FALSE,"т02бд"}</definedName>
    <definedName name="fkfkgk" localSheetId="53" hidden="1">{#N/A,#N/A,FALSE,"т02бд"}</definedName>
    <definedName name="fkfkgk" localSheetId="54" hidden="1">{#N/A,#N/A,FALSE,"т02бд"}</definedName>
    <definedName name="fkfkgk" localSheetId="55" hidden="1">{#N/A,#N/A,FALSE,"т02бд"}</definedName>
    <definedName name="fkfkgk" localSheetId="56" hidden="1">{#N/A,#N/A,FALSE,"т02бд"}</definedName>
    <definedName name="fkfkgk" localSheetId="57" hidden="1">{#N/A,#N/A,FALSE,"т02бд"}</definedName>
    <definedName name="fkfkgk" localSheetId="58" hidden="1">{#N/A,#N/A,FALSE,"т02бд"}</definedName>
    <definedName name="fkfkgk" localSheetId="64" hidden="1">{#N/A,#N/A,FALSE,"т02бд"}</definedName>
    <definedName name="fkfkgk" localSheetId="66" hidden="1">{#N/A,#N/A,FALSE,"т02бд"}</definedName>
    <definedName name="fkfkgk" localSheetId="68" hidden="1">{#N/A,#N/A,FALSE,"т02бд"}</definedName>
    <definedName name="fkfkgk" localSheetId="69" hidden="1">{#N/A,#N/A,FALSE,"т02бд"}</definedName>
    <definedName name="fkfkgk" localSheetId="70" hidden="1">{#N/A,#N/A,FALSE,"т02бд"}</definedName>
    <definedName name="fkfkgk" localSheetId="71" hidden="1">{#N/A,#N/A,FALSE,"т02бд"}</definedName>
    <definedName name="fkfkgk" localSheetId="79" hidden="1">{#N/A,#N/A,FALSE,"т02бд"}</definedName>
    <definedName name="fkfkgk" localSheetId="80" hidden="1">{#N/A,#N/A,FALSE,"т02бд"}</definedName>
    <definedName name="fkfkgk" localSheetId="84" hidden="1">{#N/A,#N/A,FALSE,"т02бд"}</definedName>
    <definedName name="fkfkgk" localSheetId="86" hidden="1">{#N/A,#N/A,FALSE,"т02бд"}</definedName>
    <definedName name="fkfkgk" localSheetId="87" hidden="1">{#N/A,#N/A,FALSE,"т02бд"}</definedName>
    <definedName name="fkfkgk" localSheetId="88" hidden="1">{#N/A,#N/A,FALSE,"т02бд"}</definedName>
    <definedName name="fkfkgk" localSheetId="89" hidden="1">{#N/A,#N/A,FALSE,"т02бд"}</definedName>
    <definedName name="fkfkgk" localSheetId="11" hidden="1">{#N/A,#N/A,FALSE,"т02бд"}</definedName>
    <definedName name="fkfkgk" localSheetId="13" hidden="1">{#N/A,#N/A,FALSE,"т02бд"}</definedName>
    <definedName name="fkfkgk" localSheetId="14" hidden="1">{#N/A,#N/A,FALSE,"т02бд"}</definedName>
    <definedName name="fkfkgk" localSheetId="62" hidden="1">{#N/A,#N/A,FALSE,"т02бд"}</definedName>
    <definedName name="fkfkgk" localSheetId="47" hidden="1">{#N/A,#N/A,FALSE,"т02бд"}</definedName>
    <definedName name="fkfkgk" localSheetId="48" hidden="1">{#N/A,#N/A,FALSE,"т02бд"}</definedName>
    <definedName name="fkfkgk" hidden="1">{#N/A,#N/A,FALSE,"т02бд"}</definedName>
    <definedName name="fkfkgk_2" localSheetId="1" hidden="1">{#N/A,#N/A,FALSE,"т02бд"}</definedName>
    <definedName name="fkfkgk_2" localSheetId="25" hidden="1">{#N/A,#N/A,FALSE,"т02бд"}</definedName>
    <definedName name="fkfkgk_2" localSheetId="26" hidden="1">{#N/A,#N/A,FALSE,"т02бд"}</definedName>
    <definedName name="fkfkgk_2" localSheetId="27" hidden="1">{#N/A,#N/A,FALSE,"т02бд"}</definedName>
    <definedName name="fkfkgk_2" localSheetId="28" hidden="1">{#N/A,#N/A,FALSE,"т02бд"}</definedName>
    <definedName name="fkfkgk_2" localSheetId="29" hidden="1">{#N/A,#N/A,FALSE,"т02бд"}</definedName>
    <definedName name="fkfkgk_2" localSheetId="30" hidden="1">{#N/A,#N/A,FALSE,"т02бд"}</definedName>
    <definedName name="fkfkgk_2" localSheetId="31" hidden="1">{#N/A,#N/A,FALSE,"т02бд"}</definedName>
    <definedName name="fkfkgk_2" localSheetId="32" hidden="1">{#N/A,#N/A,FALSE,"т02бд"}</definedName>
    <definedName name="fkfkgk_2" localSheetId="33" hidden="1">{#N/A,#N/A,FALSE,"т02бд"}</definedName>
    <definedName name="fkfkgk_2" localSheetId="41" hidden="1">{#N/A,#N/A,FALSE,"т02бд"}</definedName>
    <definedName name="fkfkgk_2" localSheetId="43" hidden="1">{#N/A,#N/A,FALSE,"т02бд"}</definedName>
    <definedName name="fkfkgk_2" localSheetId="49" hidden="1">{#N/A,#N/A,FALSE,"т02бд"}</definedName>
    <definedName name="fkfkgk_2" localSheetId="54" hidden="1">{#N/A,#N/A,FALSE,"т02бд"}</definedName>
    <definedName name="fkfkgk_2" localSheetId="55" hidden="1">{#N/A,#N/A,FALSE,"т02бд"}</definedName>
    <definedName name="fkfkgk_2" localSheetId="56" hidden="1">{#N/A,#N/A,FALSE,"т02бд"}</definedName>
    <definedName name="fkfkgk_2" localSheetId="57" hidden="1">{#N/A,#N/A,FALSE,"т02бд"}</definedName>
    <definedName name="fkfkgk_2" localSheetId="58" hidden="1">{#N/A,#N/A,FALSE,"т02бд"}</definedName>
    <definedName name="fkfkgk_2" localSheetId="68" hidden="1">{#N/A,#N/A,FALSE,"т02бд"}</definedName>
    <definedName name="fkfkgk_2" localSheetId="80" hidden="1">{#N/A,#N/A,FALSE,"т02бд"}</definedName>
    <definedName name="fkfkgk_2" localSheetId="84" hidden="1">{#N/A,#N/A,FALSE,"т02бд"}</definedName>
    <definedName name="fkfkgk_2" localSheetId="88" hidden="1">{#N/A,#N/A,FALSE,"т02бд"}</definedName>
    <definedName name="fkfkgk_2" localSheetId="11" hidden="1">{#N/A,#N/A,FALSE,"т02бд"}</definedName>
    <definedName name="fkfkgk_2" localSheetId="47" hidden="1">{#N/A,#N/A,FALSE,"т02бд"}</definedName>
    <definedName name="fkfkgk_2" localSheetId="48" hidden="1">{#N/A,#N/A,FALSE,"т02бд"}</definedName>
    <definedName name="fkfkgk_2" hidden="1">{#N/A,#N/A,FALSE,"т02бд"}</definedName>
    <definedName name="fkfkgk_2_1" localSheetId="1" hidden="1">{#N/A,#N/A,FALSE,"т02бд"}</definedName>
    <definedName name="fkfkgk_2_1" localSheetId="25" hidden="1">{#N/A,#N/A,FALSE,"т02бд"}</definedName>
    <definedName name="fkfkgk_2_1" localSheetId="26" hidden="1">{#N/A,#N/A,FALSE,"т02бд"}</definedName>
    <definedName name="fkfkgk_2_1" localSheetId="27" hidden="1">{#N/A,#N/A,FALSE,"т02бд"}</definedName>
    <definedName name="fkfkgk_2_1" localSheetId="28" hidden="1">{#N/A,#N/A,FALSE,"т02бд"}</definedName>
    <definedName name="fkfkgk_2_1" localSheetId="29" hidden="1">{#N/A,#N/A,FALSE,"т02бд"}</definedName>
    <definedName name="fkfkgk_2_1" localSheetId="30" hidden="1">{#N/A,#N/A,FALSE,"т02бд"}</definedName>
    <definedName name="fkfkgk_2_1" localSheetId="31" hidden="1">{#N/A,#N/A,FALSE,"т02бд"}</definedName>
    <definedName name="fkfkgk_2_1" localSheetId="32" hidden="1">{#N/A,#N/A,FALSE,"т02бд"}</definedName>
    <definedName name="fkfkgk_2_1" localSheetId="33" hidden="1">{#N/A,#N/A,FALSE,"т02бд"}</definedName>
    <definedName name="fkfkgk_2_1" localSheetId="41" hidden="1">{#N/A,#N/A,FALSE,"т02бд"}</definedName>
    <definedName name="fkfkgk_2_1" localSheetId="43" hidden="1">{#N/A,#N/A,FALSE,"т02бд"}</definedName>
    <definedName name="fkfkgk_2_1" localSheetId="49" hidden="1">{#N/A,#N/A,FALSE,"т02бд"}</definedName>
    <definedName name="fkfkgk_2_1" localSheetId="54" hidden="1">{#N/A,#N/A,FALSE,"т02бд"}</definedName>
    <definedName name="fkfkgk_2_1" localSheetId="55" hidden="1">{#N/A,#N/A,FALSE,"т02бд"}</definedName>
    <definedName name="fkfkgk_2_1" localSheetId="56" hidden="1">{#N/A,#N/A,FALSE,"т02бд"}</definedName>
    <definedName name="fkfkgk_2_1" localSheetId="57" hidden="1">{#N/A,#N/A,FALSE,"т02бд"}</definedName>
    <definedName name="fkfkgk_2_1" localSheetId="58" hidden="1">{#N/A,#N/A,FALSE,"т02бд"}</definedName>
    <definedName name="fkfkgk_2_1" localSheetId="68" hidden="1">{#N/A,#N/A,FALSE,"т02бд"}</definedName>
    <definedName name="fkfkgk_2_1" localSheetId="80" hidden="1">{#N/A,#N/A,FALSE,"т02бд"}</definedName>
    <definedName name="fkfkgk_2_1" localSheetId="84" hidden="1">{#N/A,#N/A,FALSE,"т02бд"}</definedName>
    <definedName name="fkfkgk_2_1" localSheetId="88" hidden="1">{#N/A,#N/A,FALSE,"т02бд"}</definedName>
    <definedName name="fkfkgk_2_1" localSheetId="11" hidden="1">{#N/A,#N/A,FALSE,"т02бд"}</definedName>
    <definedName name="fkfkgk_2_1" localSheetId="47" hidden="1">{#N/A,#N/A,FALSE,"т02бд"}</definedName>
    <definedName name="fkfkgk_2_1" localSheetId="48" hidden="1">{#N/A,#N/A,FALSE,"т02бд"}</definedName>
    <definedName name="fkfkgk_2_1" hidden="1">{#N/A,#N/A,FALSE,"т02бд"}</definedName>
    <definedName name="Food_comp" localSheetId="1" hidden="1">{#N/A,#N/A,FALSE,"т02бд"}</definedName>
    <definedName name="Food_comp" localSheetId="2" hidden="1">{#N/A,#N/A,FALSE,"т02бд"}</definedName>
    <definedName name="Food_comp" localSheetId="17" hidden="1">{#N/A,#N/A,FALSE,"т02бд"}</definedName>
    <definedName name="Food_comp" localSheetId="20" hidden="1">{#N/A,#N/A,FALSE,"т02бд"}</definedName>
    <definedName name="Food_comp" localSheetId="22" hidden="1">{#N/A,#N/A,FALSE,"т02бд"}</definedName>
    <definedName name="Food_comp" localSheetId="23" hidden="1">{#N/A,#N/A,FALSE,"т02бд"}</definedName>
    <definedName name="Food_comp" localSheetId="24" hidden="1">{#N/A,#N/A,FALSE,"т02бд"}</definedName>
    <definedName name="Food_comp" localSheetId="25" hidden="1">{#N/A,#N/A,FALSE,"т02бд"}</definedName>
    <definedName name="Food_comp" localSheetId="26" hidden="1">{#N/A,#N/A,FALSE,"т02бд"}</definedName>
    <definedName name="Food_comp" localSheetId="27" hidden="1">{#N/A,#N/A,FALSE,"т02бд"}</definedName>
    <definedName name="Food_comp" localSheetId="28" hidden="1">{#N/A,#N/A,FALSE,"т02бд"}</definedName>
    <definedName name="Food_comp" localSheetId="29" hidden="1">{#N/A,#N/A,FALSE,"т02бд"}</definedName>
    <definedName name="Food_comp" localSheetId="30" hidden="1">{#N/A,#N/A,FALSE,"т02бд"}</definedName>
    <definedName name="Food_comp" localSheetId="31" hidden="1">{#N/A,#N/A,FALSE,"т02бд"}</definedName>
    <definedName name="Food_comp" localSheetId="32" hidden="1">{#N/A,#N/A,FALSE,"т02бд"}</definedName>
    <definedName name="Food_comp" localSheetId="33" hidden="1">{#N/A,#N/A,FALSE,"т02бд"}</definedName>
    <definedName name="Food_comp" localSheetId="41" hidden="1">{#N/A,#N/A,FALSE,"т02бд"}</definedName>
    <definedName name="Food_comp" localSheetId="43" hidden="1">{#N/A,#N/A,FALSE,"т02бд"}</definedName>
    <definedName name="Food_comp" localSheetId="49" hidden="1">{#N/A,#N/A,FALSE,"т02бд"}</definedName>
    <definedName name="Food_comp" localSheetId="50" hidden="1">{#N/A,#N/A,FALSE,"т02бд"}</definedName>
    <definedName name="Food_comp" localSheetId="51" hidden="1">{#N/A,#N/A,FALSE,"т02бд"}</definedName>
    <definedName name="Food_comp" localSheetId="52" hidden="1">{#N/A,#N/A,FALSE,"т02бд"}</definedName>
    <definedName name="Food_comp" localSheetId="53" hidden="1">{#N/A,#N/A,FALSE,"т02бд"}</definedName>
    <definedName name="Food_comp" localSheetId="54" hidden="1">{#N/A,#N/A,FALSE,"т02бд"}</definedName>
    <definedName name="Food_comp" localSheetId="55" hidden="1">{#N/A,#N/A,FALSE,"т02бд"}</definedName>
    <definedName name="Food_comp" localSheetId="56" hidden="1">{#N/A,#N/A,FALSE,"т02бд"}</definedName>
    <definedName name="Food_comp" localSheetId="57" hidden="1">{#N/A,#N/A,FALSE,"т02бд"}</definedName>
    <definedName name="Food_comp" localSheetId="58" hidden="1">{#N/A,#N/A,FALSE,"т02бд"}</definedName>
    <definedName name="Food_comp" localSheetId="64" hidden="1">{#N/A,#N/A,FALSE,"т02бд"}</definedName>
    <definedName name="Food_comp" localSheetId="66" hidden="1">{#N/A,#N/A,FALSE,"т02бд"}</definedName>
    <definedName name="Food_comp" localSheetId="68" hidden="1">{#N/A,#N/A,FALSE,"т02бд"}</definedName>
    <definedName name="Food_comp" localSheetId="69" hidden="1">{#N/A,#N/A,FALSE,"т02бд"}</definedName>
    <definedName name="Food_comp" localSheetId="70" hidden="1">{#N/A,#N/A,FALSE,"т02бд"}</definedName>
    <definedName name="Food_comp" localSheetId="71" hidden="1">{#N/A,#N/A,FALSE,"т02бд"}</definedName>
    <definedName name="Food_comp" localSheetId="79" hidden="1">{#N/A,#N/A,FALSE,"т02бд"}</definedName>
    <definedName name="Food_comp" localSheetId="80" hidden="1">{#N/A,#N/A,FALSE,"т02бд"}</definedName>
    <definedName name="Food_comp" localSheetId="84" hidden="1">{#N/A,#N/A,FALSE,"т02бд"}</definedName>
    <definedName name="Food_comp" localSheetId="86" hidden="1">{#N/A,#N/A,FALSE,"т02бд"}</definedName>
    <definedName name="Food_comp" localSheetId="87" hidden="1">{#N/A,#N/A,FALSE,"т02бд"}</definedName>
    <definedName name="Food_comp" localSheetId="88" hidden="1">{#N/A,#N/A,FALSE,"т02бд"}</definedName>
    <definedName name="Food_comp" localSheetId="89" hidden="1">{#N/A,#N/A,FALSE,"т02бд"}</definedName>
    <definedName name="Food_comp" localSheetId="11" hidden="1">{#N/A,#N/A,FALSE,"т02бд"}</definedName>
    <definedName name="Food_comp" localSheetId="13" hidden="1">{#N/A,#N/A,FALSE,"т02бд"}</definedName>
    <definedName name="Food_comp" localSheetId="14" hidden="1">{#N/A,#N/A,FALSE,"т02бд"}</definedName>
    <definedName name="Food_comp" localSheetId="62" hidden="1">{#N/A,#N/A,FALSE,"т02бд"}</definedName>
    <definedName name="Food_comp" localSheetId="47" hidden="1">{#N/A,#N/A,FALSE,"т02бд"}</definedName>
    <definedName name="Food_comp" localSheetId="48" hidden="1">{#N/A,#N/A,FALSE,"т02бд"}</definedName>
    <definedName name="Food_comp" hidden="1">{#N/A,#N/A,FALSE,"т02бд"}</definedName>
    <definedName name="Food_comp_1" localSheetId="1" hidden="1">{#N/A,#N/A,FALSE,"т02бд"}</definedName>
    <definedName name="Food_comp_1" localSheetId="25" hidden="1">{#N/A,#N/A,FALSE,"т02бд"}</definedName>
    <definedName name="Food_comp_1" localSheetId="26" hidden="1">{#N/A,#N/A,FALSE,"т02бд"}</definedName>
    <definedName name="Food_comp_1" localSheetId="27" hidden="1">{#N/A,#N/A,FALSE,"т02бд"}</definedName>
    <definedName name="Food_comp_1" localSheetId="28" hidden="1">{#N/A,#N/A,FALSE,"т02бд"}</definedName>
    <definedName name="Food_comp_1" localSheetId="29" hidden="1">{#N/A,#N/A,FALSE,"т02бд"}</definedName>
    <definedName name="Food_comp_1" localSheetId="30" hidden="1">{#N/A,#N/A,FALSE,"т02бд"}</definedName>
    <definedName name="Food_comp_1" localSheetId="31" hidden="1">{#N/A,#N/A,FALSE,"т02бд"}</definedName>
    <definedName name="Food_comp_1" localSheetId="32" hidden="1">{#N/A,#N/A,FALSE,"т02бд"}</definedName>
    <definedName name="Food_comp_1" localSheetId="33" hidden="1">{#N/A,#N/A,FALSE,"т02бд"}</definedName>
    <definedName name="Food_comp_1" localSheetId="41" hidden="1">{#N/A,#N/A,FALSE,"т02бд"}</definedName>
    <definedName name="Food_comp_1" localSheetId="43" hidden="1">{#N/A,#N/A,FALSE,"т02бд"}</definedName>
    <definedName name="Food_comp_1" localSheetId="49" hidden="1">{#N/A,#N/A,FALSE,"т02бд"}</definedName>
    <definedName name="Food_comp_1" localSheetId="54" hidden="1">{#N/A,#N/A,FALSE,"т02бд"}</definedName>
    <definedName name="Food_comp_1" localSheetId="55" hidden="1">{#N/A,#N/A,FALSE,"т02бд"}</definedName>
    <definedName name="Food_comp_1" localSheetId="56" hidden="1">{#N/A,#N/A,FALSE,"т02бд"}</definedName>
    <definedName name="Food_comp_1" localSheetId="57" hidden="1">{#N/A,#N/A,FALSE,"т02бд"}</definedName>
    <definedName name="Food_comp_1" localSheetId="58" hidden="1">{#N/A,#N/A,FALSE,"т02бд"}</definedName>
    <definedName name="Food_comp_1" localSheetId="68" hidden="1">{#N/A,#N/A,FALSE,"т02бд"}</definedName>
    <definedName name="Food_comp_1" localSheetId="80" hidden="1">{#N/A,#N/A,FALSE,"т02бд"}</definedName>
    <definedName name="Food_comp_1" localSheetId="84" hidden="1">{#N/A,#N/A,FALSE,"т02бд"}</definedName>
    <definedName name="Food_comp_1" localSheetId="88" hidden="1">{#N/A,#N/A,FALSE,"т02бд"}</definedName>
    <definedName name="Food_comp_1" localSheetId="11" hidden="1">{#N/A,#N/A,FALSE,"т02бд"}</definedName>
    <definedName name="Food_comp_1" localSheetId="47" hidden="1">{#N/A,#N/A,FALSE,"т02бд"}</definedName>
    <definedName name="Food_comp_1" localSheetId="48" hidden="1">{#N/A,#N/A,FALSE,"т02бд"}</definedName>
    <definedName name="Food_comp_1" hidden="1">{#N/A,#N/A,FALSE,"т02бд"}</definedName>
    <definedName name="Food_comp_2" localSheetId="1" hidden="1">{#N/A,#N/A,FALSE,"т02бд"}</definedName>
    <definedName name="Food_comp_2" localSheetId="25" hidden="1">{#N/A,#N/A,FALSE,"т02бд"}</definedName>
    <definedName name="Food_comp_2" localSheetId="26" hidden="1">{#N/A,#N/A,FALSE,"т02бд"}</definedName>
    <definedName name="Food_comp_2" localSheetId="27" hidden="1">{#N/A,#N/A,FALSE,"т02бд"}</definedName>
    <definedName name="Food_comp_2" localSheetId="28" hidden="1">{#N/A,#N/A,FALSE,"т02бд"}</definedName>
    <definedName name="Food_comp_2" localSheetId="29" hidden="1">{#N/A,#N/A,FALSE,"т02бд"}</definedName>
    <definedName name="Food_comp_2" localSheetId="30" hidden="1">{#N/A,#N/A,FALSE,"т02бд"}</definedName>
    <definedName name="Food_comp_2" localSheetId="31" hidden="1">{#N/A,#N/A,FALSE,"т02бд"}</definedName>
    <definedName name="Food_comp_2" localSheetId="32" hidden="1">{#N/A,#N/A,FALSE,"т02бд"}</definedName>
    <definedName name="Food_comp_2" localSheetId="33" hidden="1">{#N/A,#N/A,FALSE,"т02бд"}</definedName>
    <definedName name="Food_comp_2" localSheetId="41" hidden="1">{#N/A,#N/A,FALSE,"т02бд"}</definedName>
    <definedName name="Food_comp_2" localSheetId="43" hidden="1">{#N/A,#N/A,FALSE,"т02бд"}</definedName>
    <definedName name="Food_comp_2" localSheetId="49" hidden="1">{#N/A,#N/A,FALSE,"т02бд"}</definedName>
    <definedName name="Food_comp_2" localSheetId="54" hidden="1">{#N/A,#N/A,FALSE,"т02бд"}</definedName>
    <definedName name="Food_comp_2" localSheetId="55" hidden="1">{#N/A,#N/A,FALSE,"т02бд"}</definedName>
    <definedName name="Food_comp_2" localSheetId="56" hidden="1">{#N/A,#N/A,FALSE,"т02бд"}</definedName>
    <definedName name="Food_comp_2" localSheetId="57" hidden="1">{#N/A,#N/A,FALSE,"т02бд"}</definedName>
    <definedName name="Food_comp_2" localSheetId="58" hidden="1">{#N/A,#N/A,FALSE,"т02бд"}</definedName>
    <definedName name="Food_comp_2" localSheetId="68" hidden="1">{#N/A,#N/A,FALSE,"т02бд"}</definedName>
    <definedName name="Food_comp_2" localSheetId="80" hidden="1">{#N/A,#N/A,FALSE,"т02бд"}</definedName>
    <definedName name="Food_comp_2" localSheetId="84" hidden="1">{#N/A,#N/A,FALSE,"т02бд"}</definedName>
    <definedName name="Food_comp_2" localSheetId="88" hidden="1">{#N/A,#N/A,FALSE,"т02бд"}</definedName>
    <definedName name="Food_comp_2" localSheetId="11" hidden="1">{#N/A,#N/A,FALSE,"т02бд"}</definedName>
    <definedName name="Food_comp_2" localSheetId="47" hidden="1">{#N/A,#N/A,FALSE,"т02бд"}</definedName>
    <definedName name="Food_comp_2" localSheetId="48" hidden="1">{#N/A,#N/A,FALSE,"т02бд"}</definedName>
    <definedName name="Food_comp_2" hidden="1">{#N/A,#N/A,FALSE,"т02бд"}</definedName>
    <definedName name="FOR_KV" localSheetId="1" hidden="1">{"BOP_TAB",#N/A,FALSE,"N";"MIDTERM_TAB",#N/A,FALSE,"O";"FUND_CRED",#N/A,FALSE,"P";"DEBT_TAB1",#N/A,FALSE,"Q";"DEBT_TAB2",#N/A,FALSE,"Q";"FORFIN_TAB1",#N/A,FALSE,"R";"FORFIN_TAB2",#N/A,FALSE,"R";"BOP_ANALY",#N/A,FALSE,"U"}</definedName>
    <definedName name="FOR_KV" localSheetId="2" hidden="1">{"BOP_TAB",#N/A,FALSE,"N";"MIDTERM_TAB",#N/A,FALSE,"O";"FUND_CRED",#N/A,FALSE,"P";"DEBT_TAB1",#N/A,FALSE,"Q";"DEBT_TAB2",#N/A,FALSE,"Q";"FORFIN_TAB1",#N/A,FALSE,"R";"FORFIN_TAB2",#N/A,FALSE,"R";"BOP_ANALY",#N/A,FALSE,"U"}</definedName>
    <definedName name="FOR_KV" localSheetId="17" hidden="1">{"BOP_TAB",#N/A,FALSE,"N";"MIDTERM_TAB",#N/A,FALSE,"O";"FUND_CRED",#N/A,FALSE,"P";"DEBT_TAB1",#N/A,FALSE,"Q";"DEBT_TAB2",#N/A,FALSE,"Q";"FORFIN_TAB1",#N/A,FALSE,"R";"FORFIN_TAB2",#N/A,FALSE,"R";"BOP_ANALY",#N/A,FALSE,"U"}</definedName>
    <definedName name="FOR_KV" localSheetId="22" hidden="1">{"BOP_TAB",#N/A,FALSE,"N";"MIDTERM_TAB",#N/A,FALSE,"O";"FUND_CRED",#N/A,FALSE,"P";"DEBT_TAB1",#N/A,FALSE,"Q";"DEBT_TAB2",#N/A,FALSE,"Q";"FORFIN_TAB1",#N/A,FALSE,"R";"FORFIN_TAB2",#N/A,FALSE,"R";"BOP_ANALY",#N/A,FALSE,"U"}</definedName>
    <definedName name="FOR_KV" localSheetId="23" hidden="1">{"BOP_TAB",#N/A,FALSE,"N";"MIDTERM_TAB",#N/A,FALSE,"O";"FUND_CRED",#N/A,FALSE,"P";"DEBT_TAB1",#N/A,FALSE,"Q";"DEBT_TAB2",#N/A,FALSE,"Q";"FORFIN_TAB1",#N/A,FALSE,"R";"FORFIN_TAB2",#N/A,FALSE,"R";"BOP_ANALY",#N/A,FALSE,"U"}</definedName>
    <definedName name="FOR_KV" localSheetId="24" hidden="1">{"BOP_TAB",#N/A,FALSE,"N";"MIDTERM_TAB",#N/A,FALSE,"O";"FUND_CRED",#N/A,FALSE,"P";"DEBT_TAB1",#N/A,FALSE,"Q";"DEBT_TAB2",#N/A,FALSE,"Q";"FORFIN_TAB1",#N/A,FALSE,"R";"FORFIN_TAB2",#N/A,FALSE,"R";"BOP_ANALY",#N/A,FALSE,"U"}</definedName>
    <definedName name="FOR_KV" localSheetId="25" hidden="1">{"BOP_TAB",#N/A,FALSE,"N";"MIDTERM_TAB",#N/A,FALSE,"O";"FUND_CRED",#N/A,FALSE,"P";"DEBT_TAB1",#N/A,FALSE,"Q";"DEBT_TAB2",#N/A,FALSE,"Q";"FORFIN_TAB1",#N/A,FALSE,"R";"FORFIN_TAB2",#N/A,FALSE,"R";"BOP_ANALY",#N/A,FALSE,"U"}</definedName>
    <definedName name="FOR_KV" localSheetId="26" hidden="1">{"BOP_TAB",#N/A,FALSE,"N";"MIDTERM_TAB",#N/A,FALSE,"O";"FUND_CRED",#N/A,FALSE,"P";"DEBT_TAB1",#N/A,FALSE,"Q";"DEBT_TAB2",#N/A,FALSE,"Q";"FORFIN_TAB1",#N/A,FALSE,"R";"FORFIN_TAB2",#N/A,FALSE,"R";"BOP_ANALY",#N/A,FALSE,"U"}</definedName>
    <definedName name="FOR_KV" localSheetId="27" hidden="1">{"BOP_TAB",#N/A,FALSE,"N";"MIDTERM_TAB",#N/A,FALSE,"O";"FUND_CRED",#N/A,FALSE,"P";"DEBT_TAB1",#N/A,FALSE,"Q";"DEBT_TAB2",#N/A,FALSE,"Q";"FORFIN_TAB1",#N/A,FALSE,"R";"FORFIN_TAB2",#N/A,FALSE,"R";"BOP_ANALY",#N/A,FALSE,"U"}</definedName>
    <definedName name="FOR_KV" localSheetId="28" hidden="1">{"BOP_TAB",#N/A,FALSE,"N";"MIDTERM_TAB",#N/A,FALSE,"O";"FUND_CRED",#N/A,FALSE,"P";"DEBT_TAB1",#N/A,FALSE,"Q";"DEBT_TAB2",#N/A,FALSE,"Q";"FORFIN_TAB1",#N/A,FALSE,"R";"FORFIN_TAB2",#N/A,FALSE,"R";"BOP_ANALY",#N/A,FALSE,"U"}</definedName>
    <definedName name="FOR_KV" localSheetId="29" hidden="1">{"BOP_TAB",#N/A,FALSE,"N";"MIDTERM_TAB",#N/A,FALSE,"O";"FUND_CRED",#N/A,FALSE,"P";"DEBT_TAB1",#N/A,FALSE,"Q";"DEBT_TAB2",#N/A,FALSE,"Q";"FORFIN_TAB1",#N/A,FALSE,"R";"FORFIN_TAB2",#N/A,FALSE,"R";"BOP_ANALY",#N/A,FALSE,"U"}</definedName>
    <definedName name="FOR_KV" localSheetId="30" hidden="1">{"BOP_TAB",#N/A,FALSE,"N";"MIDTERM_TAB",#N/A,FALSE,"O";"FUND_CRED",#N/A,FALSE,"P";"DEBT_TAB1",#N/A,FALSE,"Q";"DEBT_TAB2",#N/A,FALSE,"Q";"FORFIN_TAB1",#N/A,FALSE,"R";"FORFIN_TAB2",#N/A,FALSE,"R";"BOP_ANALY",#N/A,FALSE,"U"}</definedName>
    <definedName name="FOR_KV" localSheetId="31" hidden="1">{"BOP_TAB",#N/A,FALSE,"N";"MIDTERM_TAB",#N/A,FALSE,"O";"FUND_CRED",#N/A,FALSE,"P";"DEBT_TAB1",#N/A,FALSE,"Q";"DEBT_TAB2",#N/A,FALSE,"Q";"FORFIN_TAB1",#N/A,FALSE,"R";"FORFIN_TAB2",#N/A,FALSE,"R";"BOP_ANALY",#N/A,FALSE,"U"}</definedName>
    <definedName name="FOR_KV" localSheetId="32" hidden="1">{"BOP_TAB",#N/A,FALSE,"N";"MIDTERM_TAB",#N/A,FALSE,"O";"FUND_CRED",#N/A,FALSE,"P";"DEBT_TAB1",#N/A,FALSE,"Q";"DEBT_TAB2",#N/A,FALSE,"Q";"FORFIN_TAB1",#N/A,FALSE,"R";"FORFIN_TAB2",#N/A,FALSE,"R";"BOP_ANALY",#N/A,FALSE,"U"}</definedName>
    <definedName name="FOR_KV" localSheetId="33" hidden="1">{"BOP_TAB",#N/A,FALSE,"N";"MIDTERM_TAB",#N/A,FALSE,"O";"FUND_CRED",#N/A,FALSE,"P";"DEBT_TAB1",#N/A,FALSE,"Q";"DEBT_TAB2",#N/A,FALSE,"Q";"FORFIN_TAB1",#N/A,FALSE,"R";"FORFIN_TAB2",#N/A,FALSE,"R";"BOP_ANALY",#N/A,FALSE,"U"}</definedName>
    <definedName name="FOR_KV" localSheetId="41" hidden="1">{"BOP_TAB",#N/A,FALSE,"N";"MIDTERM_TAB",#N/A,FALSE,"O";"FUND_CRED",#N/A,FALSE,"P";"DEBT_TAB1",#N/A,FALSE,"Q";"DEBT_TAB2",#N/A,FALSE,"Q";"FORFIN_TAB1",#N/A,FALSE,"R";"FORFIN_TAB2",#N/A,FALSE,"R";"BOP_ANALY",#N/A,FALSE,"U"}</definedName>
    <definedName name="FOR_KV" localSheetId="43" hidden="1">{"BOP_TAB",#N/A,FALSE,"N";"MIDTERM_TAB",#N/A,FALSE,"O";"FUND_CRED",#N/A,FALSE,"P";"DEBT_TAB1",#N/A,FALSE,"Q";"DEBT_TAB2",#N/A,FALSE,"Q";"FORFIN_TAB1",#N/A,FALSE,"R";"FORFIN_TAB2",#N/A,FALSE,"R";"BOP_ANALY",#N/A,FALSE,"U"}</definedName>
    <definedName name="FOR_KV" localSheetId="49" hidden="1">{"BOP_TAB",#N/A,FALSE,"N";"MIDTERM_TAB",#N/A,FALSE,"O";"FUND_CRED",#N/A,FALSE,"P";"DEBT_TAB1",#N/A,FALSE,"Q";"DEBT_TAB2",#N/A,FALSE,"Q";"FORFIN_TAB1",#N/A,FALSE,"R";"FORFIN_TAB2",#N/A,FALSE,"R";"BOP_ANALY",#N/A,FALSE,"U"}</definedName>
    <definedName name="FOR_KV" localSheetId="50" hidden="1">{"BOP_TAB",#N/A,FALSE,"N";"MIDTERM_TAB",#N/A,FALSE,"O";"FUND_CRED",#N/A,FALSE,"P";"DEBT_TAB1",#N/A,FALSE,"Q";"DEBT_TAB2",#N/A,FALSE,"Q";"FORFIN_TAB1",#N/A,FALSE,"R";"FORFIN_TAB2",#N/A,FALSE,"R";"BOP_ANALY",#N/A,FALSE,"U"}</definedName>
    <definedName name="FOR_KV" localSheetId="51" hidden="1">{"BOP_TAB",#N/A,FALSE,"N";"MIDTERM_TAB",#N/A,FALSE,"O";"FUND_CRED",#N/A,FALSE,"P";"DEBT_TAB1",#N/A,FALSE,"Q";"DEBT_TAB2",#N/A,FALSE,"Q";"FORFIN_TAB1",#N/A,FALSE,"R";"FORFIN_TAB2",#N/A,FALSE,"R";"BOP_ANALY",#N/A,FALSE,"U"}</definedName>
    <definedName name="FOR_KV" localSheetId="52" hidden="1">{"BOP_TAB",#N/A,FALSE,"N";"MIDTERM_TAB",#N/A,FALSE,"O";"FUND_CRED",#N/A,FALSE,"P";"DEBT_TAB1",#N/A,FALSE,"Q";"DEBT_TAB2",#N/A,FALSE,"Q";"FORFIN_TAB1",#N/A,FALSE,"R";"FORFIN_TAB2",#N/A,FALSE,"R";"BOP_ANALY",#N/A,FALSE,"U"}</definedName>
    <definedName name="FOR_KV" localSheetId="53" hidden="1">{"BOP_TAB",#N/A,FALSE,"N";"MIDTERM_TAB",#N/A,FALSE,"O";"FUND_CRED",#N/A,FALSE,"P";"DEBT_TAB1",#N/A,FALSE,"Q";"DEBT_TAB2",#N/A,FALSE,"Q";"FORFIN_TAB1",#N/A,FALSE,"R";"FORFIN_TAB2",#N/A,FALSE,"R";"BOP_ANALY",#N/A,FALSE,"U"}</definedName>
    <definedName name="FOR_KV" localSheetId="54" hidden="1">{"BOP_TAB",#N/A,FALSE,"N";"MIDTERM_TAB",#N/A,FALSE,"O";"FUND_CRED",#N/A,FALSE,"P";"DEBT_TAB1",#N/A,FALSE,"Q";"DEBT_TAB2",#N/A,FALSE,"Q";"FORFIN_TAB1",#N/A,FALSE,"R";"FORFIN_TAB2",#N/A,FALSE,"R";"BOP_ANALY",#N/A,FALSE,"U"}</definedName>
    <definedName name="FOR_KV" localSheetId="55" hidden="1">{"BOP_TAB",#N/A,FALSE,"N";"MIDTERM_TAB",#N/A,FALSE,"O";"FUND_CRED",#N/A,FALSE,"P";"DEBT_TAB1",#N/A,FALSE,"Q";"DEBT_TAB2",#N/A,FALSE,"Q";"FORFIN_TAB1",#N/A,FALSE,"R";"FORFIN_TAB2",#N/A,FALSE,"R";"BOP_ANALY",#N/A,FALSE,"U"}</definedName>
    <definedName name="FOR_KV" localSheetId="56" hidden="1">{"BOP_TAB",#N/A,FALSE,"N";"MIDTERM_TAB",#N/A,FALSE,"O";"FUND_CRED",#N/A,FALSE,"P";"DEBT_TAB1",#N/A,FALSE,"Q";"DEBT_TAB2",#N/A,FALSE,"Q";"FORFIN_TAB1",#N/A,FALSE,"R";"FORFIN_TAB2",#N/A,FALSE,"R";"BOP_ANALY",#N/A,FALSE,"U"}</definedName>
    <definedName name="FOR_KV" localSheetId="57" hidden="1">{"BOP_TAB",#N/A,FALSE,"N";"MIDTERM_TAB",#N/A,FALSE,"O";"FUND_CRED",#N/A,FALSE,"P";"DEBT_TAB1",#N/A,FALSE,"Q";"DEBT_TAB2",#N/A,FALSE,"Q";"FORFIN_TAB1",#N/A,FALSE,"R";"FORFIN_TAB2",#N/A,FALSE,"R";"BOP_ANALY",#N/A,FALSE,"U"}</definedName>
    <definedName name="FOR_KV" localSheetId="58" hidden="1">{"BOP_TAB",#N/A,FALSE,"N";"MIDTERM_TAB",#N/A,FALSE,"O";"FUND_CRED",#N/A,FALSE,"P";"DEBT_TAB1",#N/A,FALSE,"Q";"DEBT_TAB2",#N/A,FALSE,"Q";"FORFIN_TAB1",#N/A,FALSE,"R";"FORFIN_TAB2",#N/A,FALSE,"R";"BOP_ANALY",#N/A,FALSE,"U"}</definedName>
    <definedName name="FOR_KV" localSheetId="64" hidden="1">{"BOP_TAB",#N/A,FALSE,"N";"MIDTERM_TAB",#N/A,FALSE,"O";"FUND_CRED",#N/A,FALSE,"P";"DEBT_TAB1",#N/A,FALSE,"Q";"DEBT_TAB2",#N/A,FALSE,"Q";"FORFIN_TAB1",#N/A,FALSE,"R";"FORFIN_TAB2",#N/A,FALSE,"R";"BOP_ANALY",#N/A,FALSE,"U"}</definedName>
    <definedName name="FOR_KV" localSheetId="66" hidden="1">{"BOP_TAB",#N/A,FALSE,"N";"MIDTERM_TAB",#N/A,FALSE,"O";"FUND_CRED",#N/A,FALSE,"P";"DEBT_TAB1",#N/A,FALSE,"Q";"DEBT_TAB2",#N/A,FALSE,"Q";"FORFIN_TAB1",#N/A,FALSE,"R";"FORFIN_TAB2",#N/A,FALSE,"R";"BOP_ANALY",#N/A,FALSE,"U"}</definedName>
    <definedName name="FOR_KV" localSheetId="68" hidden="1">{"BOP_TAB",#N/A,FALSE,"N";"MIDTERM_TAB",#N/A,FALSE,"O";"FUND_CRED",#N/A,FALSE,"P";"DEBT_TAB1",#N/A,FALSE,"Q";"DEBT_TAB2",#N/A,FALSE,"Q";"FORFIN_TAB1",#N/A,FALSE,"R";"FORFIN_TAB2",#N/A,FALSE,"R";"BOP_ANALY",#N/A,FALSE,"U"}</definedName>
    <definedName name="FOR_KV" localSheetId="69" hidden="1">{"BOP_TAB",#N/A,FALSE,"N";"MIDTERM_TAB",#N/A,FALSE,"O";"FUND_CRED",#N/A,FALSE,"P";"DEBT_TAB1",#N/A,FALSE,"Q";"DEBT_TAB2",#N/A,FALSE,"Q";"FORFIN_TAB1",#N/A,FALSE,"R";"FORFIN_TAB2",#N/A,FALSE,"R";"BOP_ANALY",#N/A,FALSE,"U"}</definedName>
    <definedName name="FOR_KV" localSheetId="70" hidden="1">{"BOP_TAB",#N/A,FALSE,"N";"MIDTERM_TAB",#N/A,FALSE,"O";"FUND_CRED",#N/A,FALSE,"P";"DEBT_TAB1",#N/A,FALSE,"Q";"DEBT_TAB2",#N/A,FALSE,"Q";"FORFIN_TAB1",#N/A,FALSE,"R";"FORFIN_TAB2",#N/A,FALSE,"R";"BOP_ANALY",#N/A,FALSE,"U"}</definedName>
    <definedName name="FOR_KV" localSheetId="71" hidden="1">{"BOP_TAB",#N/A,FALSE,"N";"MIDTERM_TAB",#N/A,FALSE,"O";"FUND_CRED",#N/A,FALSE,"P";"DEBT_TAB1",#N/A,FALSE,"Q";"DEBT_TAB2",#N/A,FALSE,"Q";"FORFIN_TAB1",#N/A,FALSE,"R";"FORFIN_TAB2",#N/A,FALSE,"R";"BOP_ANALY",#N/A,FALSE,"U"}</definedName>
    <definedName name="FOR_KV" localSheetId="79" hidden="1">{"BOP_TAB",#N/A,FALSE,"N";"MIDTERM_TAB",#N/A,FALSE,"O";"FUND_CRED",#N/A,FALSE,"P";"DEBT_TAB1",#N/A,FALSE,"Q";"DEBT_TAB2",#N/A,FALSE,"Q";"FORFIN_TAB1",#N/A,FALSE,"R";"FORFIN_TAB2",#N/A,FALSE,"R";"BOP_ANALY",#N/A,FALSE,"U"}</definedName>
    <definedName name="FOR_KV" localSheetId="80" hidden="1">{"BOP_TAB",#N/A,FALSE,"N";"MIDTERM_TAB",#N/A,FALSE,"O";"FUND_CRED",#N/A,FALSE,"P";"DEBT_TAB1",#N/A,FALSE,"Q";"DEBT_TAB2",#N/A,FALSE,"Q";"FORFIN_TAB1",#N/A,FALSE,"R";"FORFIN_TAB2",#N/A,FALSE,"R";"BOP_ANALY",#N/A,FALSE,"U"}</definedName>
    <definedName name="FOR_KV" localSheetId="84" hidden="1">{"BOP_TAB",#N/A,FALSE,"N";"MIDTERM_TAB",#N/A,FALSE,"O";"FUND_CRED",#N/A,FALSE,"P";"DEBT_TAB1",#N/A,FALSE,"Q";"DEBT_TAB2",#N/A,FALSE,"Q";"FORFIN_TAB1",#N/A,FALSE,"R";"FORFIN_TAB2",#N/A,FALSE,"R";"BOP_ANALY",#N/A,FALSE,"U"}</definedName>
    <definedName name="FOR_KV" localSheetId="86" hidden="1">{"BOP_TAB",#N/A,FALSE,"N";"MIDTERM_TAB",#N/A,FALSE,"O";"FUND_CRED",#N/A,FALSE,"P";"DEBT_TAB1",#N/A,FALSE,"Q";"DEBT_TAB2",#N/A,FALSE,"Q";"FORFIN_TAB1",#N/A,FALSE,"R";"FORFIN_TAB2",#N/A,FALSE,"R";"BOP_ANALY",#N/A,FALSE,"U"}</definedName>
    <definedName name="FOR_KV" localSheetId="87" hidden="1">{"BOP_TAB",#N/A,FALSE,"N";"MIDTERM_TAB",#N/A,FALSE,"O";"FUND_CRED",#N/A,FALSE,"P";"DEBT_TAB1",#N/A,FALSE,"Q";"DEBT_TAB2",#N/A,FALSE,"Q";"FORFIN_TAB1",#N/A,FALSE,"R";"FORFIN_TAB2",#N/A,FALSE,"R";"BOP_ANALY",#N/A,FALSE,"U"}</definedName>
    <definedName name="FOR_KV" localSheetId="88" hidden="1">{"BOP_TAB",#N/A,FALSE,"N";"MIDTERM_TAB",#N/A,FALSE,"O";"FUND_CRED",#N/A,FALSE,"P";"DEBT_TAB1",#N/A,FALSE,"Q";"DEBT_TAB2",#N/A,FALSE,"Q";"FORFIN_TAB1",#N/A,FALSE,"R";"FORFIN_TAB2",#N/A,FALSE,"R";"BOP_ANALY",#N/A,FALSE,"U"}</definedName>
    <definedName name="FOR_KV" localSheetId="89" hidden="1">{"BOP_TAB",#N/A,FALSE,"N";"MIDTERM_TAB",#N/A,FALSE,"O";"FUND_CRED",#N/A,FALSE,"P";"DEBT_TAB1",#N/A,FALSE,"Q";"DEBT_TAB2",#N/A,FALSE,"Q";"FORFIN_TAB1",#N/A,FALSE,"R";"FORFIN_TAB2",#N/A,FALSE,"R";"BOP_ANALY",#N/A,FALSE,"U"}</definedName>
    <definedName name="FOR_KV" localSheetId="90" hidden="1">{"BOP_TAB",#N/A,FALSE,"N";"MIDTERM_TAB",#N/A,FALSE,"O";"FUND_CRED",#N/A,FALSE,"P";"DEBT_TAB1",#N/A,FALSE,"Q";"DEBT_TAB2",#N/A,FALSE,"Q";"FORFIN_TAB1",#N/A,FALSE,"R";"FORFIN_TAB2",#N/A,FALSE,"R";"BOP_ANALY",#N/A,FALSE,"U"}</definedName>
    <definedName name="FOR_KV" localSheetId="11" hidden="1">{"BOP_TAB",#N/A,FALSE,"N";"MIDTERM_TAB",#N/A,FALSE,"O";"FUND_CRED",#N/A,FALSE,"P";"DEBT_TAB1",#N/A,FALSE,"Q";"DEBT_TAB2",#N/A,FALSE,"Q";"FORFIN_TAB1",#N/A,FALSE,"R";"FORFIN_TAB2",#N/A,FALSE,"R";"BOP_ANALY",#N/A,FALSE,"U"}</definedName>
    <definedName name="FOR_KV" localSheetId="13" hidden="1">{"BOP_TAB",#N/A,FALSE,"N";"MIDTERM_TAB",#N/A,FALSE,"O";"FUND_CRED",#N/A,FALSE,"P";"DEBT_TAB1",#N/A,FALSE,"Q";"DEBT_TAB2",#N/A,FALSE,"Q";"FORFIN_TAB1",#N/A,FALSE,"R";"FORFIN_TAB2",#N/A,FALSE,"R";"BOP_ANALY",#N/A,FALSE,"U"}</definedName>
    <definedName name="FOR_KV" localSheetId="14" hidden="1">{"BOP_TAB",#N/A,FALSE,"N";"MIDTERM_TAB",#N/A,FALSE,"O";"FUND_CRED",#N/A,FALSE,"P";"DEBT_TAB1",#N/A,FALSE,"Q";"DEBT_TAB2",#N/A,FALSE,"Q";"FORFIN_TAB1",#N/A,FALSE,"R";"FORFIN_TAB2",#N/A,FALSE,"R";"BOP_ANALY",#N/A,FALSE,"U"}</definedName>
    <definedName name="FOR_KV" localSheetId="62" hidden="1">{"BOP_TAB",#N/A,FALSE,"N";"MIDTERM_TAB",#N/A,FALSE,"O";"FUND_CRED",#N/A,FALSE,"P";"DEBT_TAB1",#N/A,FALSE,"Q";"DEBT_TAB2",#N/A,FALSE,"Q";"FORFIN_TAB1",#N/A,FALSE,"R";"FORFIN_TAB2",#N/A,FALSE,"R";"BOP_ANALY",#N/A,FALSE,"U"}</definedName>
    <definedName name="FOR_KV" localSheetId="47" hidden="1">{"BOP_TAB",#N/A,FALSE,"N";"MIDTERM_TAB",#N/A,FALSE,"O";"FUND_CRED",#N/A,FALSE,"P";"DEBT_TAB1",#N/A,FALSE,"Q";"DEBT_TAB2",#N/A,FALSE,"Q";"FORFIN_TAB1",#N/A,FALSE,"R";"FORFIN_TAB2",#N/A,FALSE,"R";"BOP_ANALY",#N/A,FALSE,"U"}</definedName>
    <definedName name="FOR_KV" localSheetId="48" hidden="1">{"BOP_TAB",#N/A,FALSE,"N";"MIDTERM_TAB",#N/A,FALSE,"O";"FUND_CRED",#N/A,FALSE,"P";"DEBT_TAB1",#N/A,FALSE,"Q";"DEBT_TAB2",#N/A,FALSE,"Q";"FORFIN_TAB1",#N/A,FALSE,"R";"FORFIN_TAB2",#N/A,FALSE,"R";"BOP_ANALY",#N/A,FALSE,"U"}</definedName>
    <definedName name="FOR_KV" hidden="1">{"BOP_TAB",#N/A,FALSE,"N";"MIDTERM_TAB",#N/A,FALSE,"O";"FUND_CRED",#N/A,FALSE,"P";"DEBT_TAB1",#N/A,FALSE,"Q";"DEBT_TAB2",#N/A,FALSE,"Q";"FORFIN_TAB1",#N/A,FALSE,"R";"FORFIN_TAB2",#N/A,FALSE,"R";"BOP_ANALY",#N/A,FALSE,"U"}</definedName>
    <definedName name="FOR_KV_2" localSheetId="1" hidden="1">{"BOP_TAB",#N/A,FALSE,"N";"MIDTERM_TAB",#N/A,FALSE,"O";"FUND_CRED",#N/A,FALSE,"P";"DEBT_TAB1",#N/A,FALSE,"Q";"DEBT_TAB2",#N/A,FALSE,"Q";"FORFIN_TAB1",#N/A,FALSE,"R";"FORFIN_TAB2",#N/A,FALSE,"R";"BOP_ANALY",#N/A,FALSE,"U"}</definedName>
    <definedName name="FOR_KV_2" localSheetId="25" hidden="1">{"BOP_TAB",#N/A,FALSE,"N";"MIDTERM_TAB",#N/A,FALSE,"O";"FUND_CRED",#N/A,FALSE,"P";"DEBT_TAB1",#N/A,FALSE,"Q";"DEBT_TAB2",#N/A,FALSE,"Q";"FORFIN_TAB1",#N/A,FALSE,"R";"FORFIN_TAB2",#N/A,FALSE,"R";"BOP_ANALY",#N/A,FALSE,"U"}</definedName>
    <definedName name="FOR_KV_2" localSheetId="26" hidden="1">{"BOP_TAB",#N/A,FALSE,"N";"MIDTERM_TAB",#N/A,FALSE,"O";"FUND_CRED",#N/A,FALSE,"P";"DEBT_TAB1",#N/A,FALSE,"Q";"DEBT_TAB2",#N/A,FALSE,"Q";"FORFIN_TAB1",#N/A,FALSE,"R";"FORFIN_TAB2",#N/A,FALSE,"R";"BOP_ANALY",#N/A,FALSE,"U"}</definedName>
    <definedName name="FOR_KV_2" localSheetId="27" hidden="1">{"BOP_TAB",#N/A,FALSE,"N";"MIDTERM_TAB",#N/A,FALSE,"O";"FUND_CRED",#N/A,FALSE,"P";"DEBT_TAB1",#N/A,FALSE,"Q";"DEBT_TAB2",#N/A,FALSE,"Q";"FORFIN_TAB1",#N/A,FALSE,"R";"FORFIN_TAB2",#N/A,FALSE,"R";"BOP_ANALY",#N/A,FALSE,"U"}</definedName>
    <definedName name="FOR_KV_2" localSheetId="28" hidden="1">{"BOP_TAB",#N/A,FALSE,"N";"MIDTERM_TAB",#N/A,FALSE,"O";"FUND_CRED",#N/A,FALSE,"P";"DEBT_TAB1",#N/A,FALSE,"Q";"DEBT_TAB2",#N/A,FALSE,"Q";"FORFIN_TAB1",#N/A,FALSE,"R";"FORFIN_TAB2",#N/A,FALSE,"R";"BOP_ANALY",#N/A,FALSE,"U"}</definedName>
    <definedName name="FOR_KV_2" localSheetId="29" hidden="1">{"BOP_TAB",#N/A,FALSE,"N";"MIDTERM_TAB",#N/A,FALSE,"O";"FUND_CRED",#N/A,FALSE,"P";"DEBT_TAB1",#N/A,FALSE,"Q";"DEBT_TAB2",#N/A,FALSE,"Q";"FORFIN_TAB1",#N/A,FALSE,"R";"FORFIN_TAB2",#N/A,FALSE,"R";"BOP_ANALY",#N/A,FALSE,"U"}</definedName>
    <definedName name="FOR_KV_2" localSheetId="30" hidden="1">{"BOP_TAB",#N/A,FALSE,"N";"MIDTERM_TAB",#N/A,FALSE,"O";"FUND_CRED",#N/A,FALSE,"P";"DEBT_TAB1",#N/A,FALSE,"Q";"DEBT_TAB2",#N/A,FALSE,"Q";"FORFIN_TAB1",#N/A,FALSE,"R";"FORFIN_TAB2",#N/A,FALSE,"R";"BOP_ANALY",#N/A,FALSE,"U"}</definedName>
    <definedName name="FOR_KV_2" localSheetId="31" hidden="1">{"BOP_TAB",#N/A,FALSE,"N";"MIDTERM_TAB",#N/A,FALSE,"O";"FUND_CRED",#N/A,FALSE,"P";"DEBT_TAB1",#N/A,FALSE,"Q";"DEBT_TAB2",#N/A,FALSE,"Q";"FORFIN_TAB1",#N/A,FALSE,"R";"FORFIN_TAB2",#N/A,FALSE,"R";"BOP_ANALY",#N/A,FALSE,"U"}</definedName>
    <definedName name="FOR_KV_2" localSheetId="32" hidden="1">{"BOP_TAB",#N/A,FALSE,"N";"MIDTERM_TAB",#N/A,FALSE,"O";"FUND_CRED",#N/A,FALSE,"P";"DEBT_TAB1",#N/A,FALSE,"Q";"DEBT_TAB2",#N/A,FALSE,"Q";"FORFIN_TAB1",#N/A,FALSE,"R";"FORFIN_TAB2",#N/A,FALSE,"R";"BOP_ANALY",#N/A,FALSE,"U"}</definedName>
    <definedName name="FOR_KV_2" localSheetId="33" hidden="1">{"BOP_TAB",#N/A,FALSE,"N";"MIDTERM_TAB",#N/A,FALSE,"O";"FUND_CRED",#N/A,FALSE,"P";"DEBT_TAB1",#N/A,FALSE,"Q";"DEBT_TAB2",#N/A,FALSE,"Q";"FORFIN_TAB1",#N/A,FALSE,"R";"FORFIN_TAB2",#N/A,FALSE,"R";"BOP_ANALY",#N/A,FALSE,"U"}</definedName>
    <definedName name="FOR_KV_2" localSheetId="41" hidden="1">{"BOP_TAB",#N/A,FALSE,"N";"MIDTERM_TAB",#N/A,FALSE,"O";"FUND_CRED",#N/A,FALSE,"P";"DEBT_TAB1",#N/A,FALSE,"Q";"DEBT_TAB2",#N/A,FALSE,"Q";"FORFIN_TAB1",#N/A,FALSE,"R";"FORFIN_TAB2",#N/A,FALSE,"R";"BOP_ANALY",#N/A,FALSE,"U"}</definedName>
    <definedName name="FOR_KV_2" localSheetId="43" hidden="1">{"BOP_TAB",#N/A,FALSE,"N";"MIDTERM_TAB",#N/A,FALSE,"O";"FUND_CRED",#N/A,FALSE,"P";"DEBT_TAB1",#N/A,FALSE,"Q";"DEBT_TAB2",#N/A,FALSE,"Q";"FORFIN_TAB1",#N/A,FALSE,"R";"FORFIN_TAB2",#N/A,FALSE,"R";"BOP_ANALY",#N/A,FALSE,"U"}</definedName>
    <definedName name="FOR_KV_2" localSheetId="49" hidden="1">{"BOP_TAB",#N/A,FALSE,"N";"MIDTERM_TAB",#N/A,FALSE,"O";"FUND_CRED",#N/A,FALSE,"P";"DEBT_TAB1",#N/A,FALSE,"Q";"DEBT_TAB2",#N/A,FALSE,"Q";"FORFIN_TAB1",#N/A,FALSE,"R";"FORFIN_TAB2",#N/A,FALSE,"R";"BOP_ANALY",#N/A,FALSE,"U"}</definedName>
    <definedName name="FOR_KV_2" localSheetId="54" hidden="1">{"BOP_TAB",#N/A,FALSE,"N";"MIDTERM_TAB",#N/A,FALSE,"O";"FUND_CRED",#N/A,FALSE,"P";"DEBT_TAB1",#N/A,FALSE,"Q";"DEBT_TAB2",#N/A,FALSE,"Q";"FORFIN_TAB1",#N/A,FALSE,"R";"FORFIN_TAB2",#N/A,FALSE,"R";"BOP_ANALY",#N/A,FALSE,"U"}</definedName>
    <definedName name="FOR_KV_2" localSheetId="55" hidden="1">{"BOP_TAB",#N/A,FALSE,"N";"MIDTERM_TAB",#N/A,FALSE,"O";"FUND_CRED",#N/A,FALSE,"P";"DEBT_TAB1",#N/A,FALSE,"Q";"DEBT_TAB2",#N/A,FALSE,"Q";"FORFIN_TAB1",#N/A,FALSE,"R";"FORFIN_TAB2",#N/A,FALSE,"R";"BOP_ANALY",#N/A,FALSE,"U"}</definedName>
    <definedName name="FOR_KV_2" localSheetId="56" hidden="1">{"BOP_TAB",#N/A,FALSE,"N";"MIDTERM_TAB",#N/A,FALSE,"O";"FUND_CRED",#N/A,FALSE,"P";"DEBT_TAB1",#N/A,FALSE,"Q";"DEBT_TAB2",#N/A,FALSE,"Q";"FORFIN_TAB1",#N/A,FALSE,"R";"FORFIN_TAB2",#N/A,FALSE,"R";"BOP_ANALY",#N/A,FALSE,"U"}</definedName>
    <definedName name="FOR_KV_2" localSheetId="57" hidden="1">{"BOP_TAB",#N/A,FALSE,"N";"MIDTERM_TAB",#N/A,FALSE,"O";"FUND_CRED",#N/A,FALSE,"P";"DEBT_TAB1",#N/A,FALSE,"Q";"DEBT_TAB2",#N/A,FALSE,"Q";"FORFIN_TAB1",#N/A,FALSE,"R";"FORFIN_TAB2",#N/A,FALSE,"R";"BOP_ANALY",#N/A,FALSE,"U"}</definedName>
    <definedName name="FOR_KV_2" localSheetId="58" hidden="1">{"BOP_TAB",#N/A,FALSE,"N";"MIDTERM_TAB",#N/A,FALSE,"O";"FUND_CRED",#N/A,FALSE,"P";"DEBT_TAB1",#N/A,FALSE,"Q";"DEBT_TAB2",#N/A,FALSE,"Q";"FORFIN_TAB1",#N/A,FALSE,"R";"FORFIN_TAB2",#N/A,FALSE,"R";"BOP_ANALY",#N/A,FALSE,"U"}</definedName>
    <definedName name="FOR_KV_2" localSheetId="68" hidden="1">{"BOP_TAB",#N/A,FALSE,"N";"MIDTERM_TAB",#N/A,FALSE,"O";"FUND_CRED",#N/A,FALSE,"P";"DEBT_TAB1",#N/A,FALSE,"Q";"DEBT_TAB2",#N/A,FALSE,"Q";"FORFIN_TAB1",#N/A,FALSE,"R";"FORFIN_TAB2",#N/A,FALSE,"R";"BOP_ANALY",#N/A,FALSE,"U"}</definedName>
    <definedName name="FOR_KV_2" localSheetId="80" hidden="1">{"BOP_TAB",#N/A,FALSE,"N";"MIDTERM_TAB",#N/A,FALSE,"O";"FUND_CRED",#N/A,FALSE,"P";"DEBT_TAB1",#N/A,FALSE,"Q";"DEBT_TAB2",#N/A,FALSE,"Q";"FORFIN_TAB1",#N/A,FALSE,"R";"FORFIN_TAB2",#N/A,FALSE,"R";"BOP_ANALY",#N/A,FALSE,"U"}</definedName>
    <definedName name="FOR_KV_2" localSheetId="84" hidden="1">{"BOP_TAB",#N/A,FALSE,"N";"MIDTERM_TAB",#N/A,FALSE,"O";"FUND_CRED",#N/A,FALSE,"P";"DEBT_TAB1",#N/A,FALSE,"Q";"DEBT_TAB2",#N/A,FALSE,"Q";"FORFIN_TAB1",#N/A,FALSE,"R";"FORFIN_TAB2",#N/A,FALSE,"R";"BOP_ANALY",#N/A,FALSE,"U"}</definedName>
    <definedName name="FOR_KV_2" localSheetId="88" hidden="1">{"BOP_TAB",#N/A,FALSE,"N";"MIDTERM_TAB",#N/A,FALSE,"O";"FUND_CRED",#N/A,FALSE,"P";"DEBT_TAB1",#N/A,FALSE,"Q";"DEBT_TAB2",#N/A,FALSE,"Q";"FORFIN_TAB1",#N/A,FALSE,"R";"FORFIN_TAB2",#N/A,FALSE,"R";"BOP_ANALY",#N/A,FALSE,"U"}</definedName>
    <definedName name="FOR_KV_2" localSheetId="11" hidden="1">{"BOP_TAB",#N/A,FALSE,"N";"MIDTERM_TAB",#N/A,FALSE,"O";"FUND_CRED",#N/A,FALSE,"P";"DEBT_TAB1",#N/A,FALSE,"Q";"DEBT_TAB2",#N/A,FALSE,"Q";"FORFIN_TAB1",#N/A,FALSE,"R";"FORFIN_TAB2",#N/A,FALSE,"R";"BOP_ANALY",#N/A,FALSE,"U"}</definedName>
    <definedName name="FOR_KV_2" localSheetId="47" hidden="1">{"BOP_TAB",#N/A,FALSE,"N";"MIDTERM_TAB",#N/A,FALSE,"O";"FUND_CRED",#N/A,FALSE,"P";"DEBT_TAB1",#N/A,FALSE,"Q";"DEBT_TAB2",#N/A,FALSE,"Q";"FORFIN_TAB1",#N/A,FALSE,"R";"FORFIN_TAB2",#N/A,FALSE,"R";"BOP_ANALY",#N/A,FALSE,"U"}</definedName>
    <definedName name="FOR_KV_2" localSheetId="48" hidden="1">{"BOP_TAB",#N/A,FALSE,"N";"MIDTERM_TAB",#N/A,FALSE,"O";"FUND_CRED",#N/A,FALSE,"P";"DEBT_TAB1",#N/A,FALSE,"Q";"DEBT_TAB2",#N/A,FALSE,"Q";"FORFIN_TAB1",#N/A,FALSE,"R";"FORFIN_TAB2",#N/A,FALSE,"R";"BOP_ANALY",#N/A,FALSE,"U"}</definedName>
    <definedName name="FOR_KV_2" hidden="1">{"BOP_TAB",#N/A,FALSE,"N";"MIDTERM_TAB",#N/A,FALSE,"O";"FUND_CRED",#N/A,FALSE,"P";"DEBT_TAB1",#N/A,FALSE,"Q";"DEBT_TAB2",#N/A,FALSE,"Q";"FORFIN_TAB1",#N/A,FALSE,"R";"FORFIN_TAB2",#N/A,FALSE,"R";"BOP_ANALY",#N/A,FALSE,"U"}</definedName>
    <definedName name="FOR_KV_2_1" localSheetId="1" hidden="1">{"BOP_TAB",#N/A,FALSE,"N";"MIDTERM_TAB",#N/A,FALSE,"O";"FUND_CRED",#N/A,FALSE,"P";"DEBT_TAB1",#N/A,FALSE,"Q";"DEBT_TAB2",#N/A,FALSE,"Q";"FORFIN_TAB1",#N/A,FALSE,"R";"FORFIN_TAB2",#N/A,FALSE,"R";"BOP_ANALY",#N/A,FALSE,"U"}</definedName>
    <definedName name="FOR_KV_2_1" localSheetId="25" hidden="1">{"BOP_TAB",#N/A,FALSE,"N";"MIDTERM_TAB",#N/A,FALSE,"O";"FUND_CRED",#N/A,FALSE,"P";"DEBT_TAB1",#N/A,FALSE,"Q";"DEBT_TAB2",#N/A,FALSE,"Q";"FORFIN_TAB1",#N/A,FALSE,"R";"FORFIN_TAB2",#N/A,FALSE,"R";"BOP_ANALY",#N/A,FALSE,"U"}</definedName>
    <definedName name="FOR_KV_2_1" localSheetId="26" hidden="1">{"BOP_TAB",#N/A,FALSE,"N";"MIDTERM_TAB",#N/A,FALSE,"O";"FUND_CRED",#N/A,FALSE,"P";"DEBT_TAB1",#N/A,FALSE,"Q";"DEBT_TAB2",#N/A,FALSE,"Q";"FORFIN_TAB1",#N/A,FALSE,"R";"FORFIN_TAB2",#N/A,FALSE,"R";"BOP_ANALY",#N/A,FALSE,"U"}</definedName>
    <definedName name="FOR_KV_2_1" localSheetId="27" hidden="1">{"BOP_TAB",#N/A,FALSE,"N";"MIDTERM_TAB",#N/A,FALSE,"O";"FUND_CRED",#N/A,FALSE,"P";"DEBT_TAB1",#N/A,FALSE,"Q";"DEBT_TAB2",#N/A,FALSE,"Q";"FORFIN_TAB1",#N/A,FALSE,"R";"FORFIN_TAB2",#N/A,FALSE,"R";"BOP_ANALY",#N/A,FALSE,"U"}</definedName>
    <definedName name="FOR_KV_2_1" localSheetId="28" hidden="1">{"BOP_TAB",#N/A,FALSE,"N";"MIDTERM_TAB",#N/A,FALSE,"O";"FUND_CRED",#N/A,FALSE,"P";"DEBT_TAB1",#N/A,FALSE,"Q";"DEBT_TAB2",#N/A,FALSE,"Q";"FORFIN_TAB1",#N/A,FALSE,"R";"FORFIN_TAB2",#N/A,FALSE,"R";"BOP_ANALY",#N/A,FALSE,"U"}</definedName>
    <definedName name="FOR_KV_2_1" localSheetId="29" hidden="1">{"BOP_TAB",#N/A,FALSE,"N";"MIDTERM_TAB",#N/A,FALSE,"O";"FUND_CRED",#N/A,FALSE,"P";"DEBT_TAB1",#N/A,FALSE,"Q";"DEBT_TAB2",#N/A,FALSE,"Q";"FORFIN_TAB1",#N/A,FALSE,"R";"FORFIN_TAB2",#N/A,FALSE,"R";"BOP_ANALY",#N/A,FALSE,"U"}</definedName>
    <definedName name="FOR_KV_2_1" localSheetId="30" hidden="1">{"BOP_TAB",#N/A,FALSE,"N";"MIDTERM_TAB",#N/A,FALSE,"O";"FUND_CRED",#N/A,FALSE,"P";"DEBT_TAB1",#N/A,FALSE,"Q";"DEBT_TAB2",#N/A,FALSE,"Q";"FORFIN_TAB1",#N/A,FALSE,"R";"FORFIN_TAB2",#N/A,FALSE,"R";"BOP_ANALY",#N/A,FALSE,"U"}</definedName>
    <definedName name="FOR_KV_2_1" localSheetId="31" hidden="1">{"BOP_TAB",#N/A,FALSE,"N";"MIDTERM_TAB",#N/A,FALSE,"O";"FUND_CRED",#N/A,FALSE,"P";"DEBT_TAB1",#N/A,FALSE,"Q";"DEBT_TAB2",#N/A,FALSE,"Q";"FORFIN_TAB1",#N/A,FALSE,"R";"FORFIN_TAB2",#N/A,FALSE,"R";"BOP_ANALY",#N/A,FALSE,"U"}</definedName>
    <definedName name="FOR_KV_2_1" localSheetId="32" hidden="1">{"BOP_TAB",#N/A,FALSE,"N";"MIDTERM_TAB",#N/A,FALSE,"O";"FUND_CRED",#N/A,FALSE,"P";"DEBT_TAB1",#N/A,FALSE,"Q";"DEBT_TAB2",#N/A,FALSE,"Q";"FORFIN_TAB1",#N/A,FALSE,"R";"FORFIN_TAB2",#N/A,FALSE,"R";"BOP_ANALY",#N/A,FALSE,"U"}</definedName>
    <definedName name="FOR_KV_2_1" localSheetId="33" hidden="1">{"BOP_TAB",#N/A,FALSE,"N";"MIDTERM_TAB",#N/A,FALSE,"O";"FUND_CRED",#N/A,FALSE,"P";"DEBT_TAB1",#N/A,FALSE,"Q";"DEBT_TAB2",#N/A,FALSE,"Q";"FORFIN_TAB1",#N/A,FALSE,"R";"FORFIN_TAB2",#N/A,FALSE,"R";"BOP_ANALY",#N/A,FALSE,"U"}</definedName>
    <definedName name="FOR_KV_2_1" localSheetId="41" hidden="1">{"BOP_TAB",#N/A,FALSE,"N";"MIDTERM_TAB",#N/A,FALSE,"O";"FUND_CRED",#N/A,FALSE,"P";"DEBT_TAB1",#N/A,FALSE,"Q";"DEBT_TAB2",#N/A,FALSE,"Q";"FORFIN_TAB1",#N/A,FALSE,"R";"FORFIN_TAB2",#N/A,FALSE,"R";"BOP_ANALY",#N/A,FALSE,"U"}</definedName>
    <definedName name="FOR_KV_2_1" localSheetId="43" hidden="1">{"BOP_TAB",#N/A,FALSE,"N";"MIDTERM_TAB",#N/A,FALSE,"O";"FUND_CRED",#N/A,FALSE,"P";"DEBT_TAB1",#N/A,FALSE,"Q";"DEBT_TAB2",#N/A,FALSE,"Q";"FORFIN_TAB1",#N/A,FALSE,"R";"FORFIN_TAB2",#N/A,FALSE,"R";"BOP_ANALY",#N/A,FALSE,"U"}</definedName>
    <definedName name="FOR_KV_2_1" localSheetId="49" hidden="1">{"BOP_TAB",#N/A,FALSE,"N";"MIDTERM_TAB",#N/A,FALSE,"O";"FUND_CRED",#N/A,FALSE,"P";"DEBT_TAB1",#N/A,FALSE,"Q";"DEBT_TAB2",#N/A,FALSE,"Q";"FORFIN_TAB1",#N/A,FALSE,"R";"FORFIN_TAB2",#N/A,FALSE,"R";"BOP_ANALY",#N/A,FALSE,"U"}</definedName>
    <definedName name="FOR_KV_2_1" localSheetId="54" hidden="1">{"BOP_TAB",#N/A,FALSE,"N";"MIDTERM_TAB",#N/A,FALSE,"O";"FUND_CRED",#N/A,FALSE,"P";"DEBT_TAB1",#N/A,FALSE,"Q";"DEBT_TAB2",#N/A,FALSE,"Q";"FORFIN_TAB1",#N/A,FALSE,"R";"FORFIN_TAB2",#N/A,FALSE,"R";"BOP_ANALY",#N/A,FALSE,"U"}</definedName>
    <definedName name="FOR_KV_2_1" localSheetId="55" hidden="1">{"BOP_TAB",#N/A,FALSE,"N";"MIDTERM_TAB",#N/A,FALSE,"O";"FUND_CRED",#N/A,FALSE,"P";"DEBT_TAB1",#N/A,FALSE,"Q";"DEBT_TAB2",#N/A,FALSE,"Q";"FORFIN_TAB1",#N/A,FALSE,"R";"FORFIN_TAB2",#N/A,FALSE,"R";"BOP_ANALY",#N/A,FALSE,"U"}</definedName>
    <definedName name="FOR_KV_2_1" localSheetId="56" hidden="1">{"BOP_TAB",#N/A,FALSE,"N";"MIDTERM_TAB",#N/A,FALSE,"O";"FUND_CRED",#N/A,FALSE,"P";"DEBT_TAB1",#N/A,FALSE,"Q";"DEBT_TAB2",#N/A,FALSE,"Q";"FORFIN_TAB1",#N/A,FALSE,"R";"FORFIN_TAB2",#N/A,FALSE,"R";"BOP_ANALY",#N/A,FALSE,"U"}</definedName>
    <definedName name="FOR_KV_2_1" localSheetId="57" hidden="1">{"BOP_TAB",#N/A,FALSE,"N";"MIDTERM_TAB",#N/A,FALSE,"O";"FUND_CRED",#N/A,FALSE,"P";"DEBT_TAB1",#N/A,FALSE,"Q";"DEBT_TAB2",#N/A,FALSE,"Q";"FORFIN_TAB1",#N/A,FALSE,"R";"FORFIN_TAB2",#N/A,FALSE,"R";"BOP_ANALY",#N/A,FALSE,"U"}</definedName>
    <definedName name="FOR_KV_2_1" localSheetId="58" hidden="1">{"BOP_TAB",#N/A,FALSE,"N";"MIDTERM_TAB",#N/A,FALSE,"O";"FUND_CRED",#N/A,FALSE,"P";"DEBT_TAB1",#N/A,FALSE,"Q";"DEBT_TAB2",#N/A,FALSE,"Q";"FORFIN_TAB1",#N/A,FALSE,"R";"FORFIN_TAB2",#N/A,FALSE,"R";"BOP_ANALY",#N/A,FALSE,"U"}</definedName>
    <definedName name="FOR_KV_2_1" localSheetId="68" hidden="1">{"BOP_TAB",#N/A,FALSE,"N";"MIDTERM_TAB",#N/A,FALSE,"O";"FUND_CRED",#N/A,FALSE,"P";"DEBT_TAB1",#N/A,FALSE,"Q";"DEBT_TAB2",#N/A,FALSE,"Q";"FORFIN_TAB1",#N/A,FALSE,"R";"FORFIN_TAB2",#N/A,FALSE,"R";"BOP_ANALY",#N/A,FALSE,"U"}</definedName>
    <definedName name="FOR_KV_2_1" localSheetId="80" hidden="1">{"BOP_TAB",#N/A,FALSE,"N";"MIDTERM_TAB",#N/A,FALSE,"O";"FUND_CRED",#N/A,FALSE,"P";"DEBT_TAB1",#N/A,FALSE,"Q";"DEBT_TAB2",#N/A,FALSE,"Q";"FORFIN_TAB1",#N/A,FALSE,"R";"FORFIN_TAB2",#N/A,FALSE,"R";"BOP_ANALY",#N/A,FALSE,"U"}</definedName>
    <definedName name="FOR_KV_2_1" localSheetId="84" hidden="1">{"BOP_TAB",#N/A,FALSE,"N";"MIDTERM_TAB",#N/A,FALSE,"O";"FUND_CRED",#N/A,FALSE,"P";"DEBT_TAB1",#N/A,FALSE,"Q";"DEBT_TAB2",#N/A,FALSE,"Q";"FORFIN_TAB1",#N/A,FALSE,"R";"FORFIN_TAB2",#N/A,FALSE,"R";"BOP_ANALY",#N/A,FALSE,"U"}</definedName>
    <definedName name="FOR_KV_2_1" localSheetId="88" hidden="1">{"BOP_TAB",#N/A,FALSE,"N";"MIDTERM_TAB",#N/A,FALSE,"O";"FUND_CRED",#N/A,FALSE,"P";"DEBT_TAB1",#N/A,FALSE,"Q";"DEBT_TAB2",#N/A,FALSE,"Q";"FORFIN_TAB1",#N/A,FALSE,"R";"FORFIN_TAB2",#N/A,FALSE,"R";"BOP_ANALY",#N/A,FALSE,"U"}</definedName>
    <definedName name="FOR_KV_2_1" localSheetId="11" hidden="1">{"BOP_TAB",#N/A,FALSE,"N";"MIDTERM_TAB",#N/A,FALSE,"O";"FUND_CRED",#N/A,FALSE,"P";"DEBT_TAB1",#N/A,FALSE,"Q";"DEBT_TAB2",#N/A,FALSE,"Q";"FORFIN_TAB1",#N/A,FALSE,"R";"FORFIN_TAB2",#N/A,FALSE,"R";"BOP_ANALY",#N/A,FALSE,"U"}</definedName>
    <definedName name="FOR_KV_2_1" localSheetId="47" hidden="1">{"BOP_TAB",#N/A,FALSE,"N";"MIDTERM_TAB",#N/A,FALSE,"O";"FUND_CRED",#N/A,FALSE,"P";"DEBT_TAB1",#N/A,FALSE,"Q";"DEBT_TAB2",#N/A,FALSE,"Q";"FORFIN_TAB1",#N/A,FALSE,"R";"FORFIN_TAB2",#N/A,FALSE,"R";"BOP_ANALY",#N/A,FALSE,"U"}</definedName>
    <definedName name="FOR_KV_2_1" localSheetId="48" hidden="1">{"BOP_TAB",#N/A,FALSE,"N";"MIDTERM_TAB",#N/A,FALSE,"O";"FUND_CRED",#N/A,FALSE,"P";"DEBT_TAB1",#N/A,FALSE,"Q";"DEBT_TAB2",#N/A,FALSE,"Q";"FORFIN_TAB1",#N/A,FALSE,"R";"FORFIN_TAB2",#N/A,FALSE,"R";"BOP_ANALY",#N/A,FALSE,"U"}</definedName>
    <definedName name="FOR_KV_2_1" hidden="1">{"BOP_TAB",#N/A,FALSE,"N";"MIDTERM_TAB",#N/A,FALSE,"O";"FUND_CRED",#N/A,FALSE,"P";"DEBT_TAB1",#N/A,FALSE,"Q";"DEBT_TAB2",#N/A,FALSE,"Q";"FORFIN_TAB1",#N/A,FALSE,"R";"FORFIN_TAB2",#N/A,FALSE,"R";"BOP_ANALY",#N/A,FALSE,"U"}</definedName>
    <definedName name="Foreign_liabilities" localSheetId="62">#REF!</definedName>
    <definedName name="Foreign_liabilities" localSheetId="36">#REF!</definedName>
    <definedName name="Foreign_liabilities" localSheetId="46">#REF!</definedName>
    <definedName name="Foreign_liabilities">#REF!</definedName>
    <definedName name="fuh" localSheetId="1" hidden="1">{#N/A,#N/A,FALSE,"т02бд"}</definedName>
    <definedName name="fuh" localSheetId="25" hidden="1">{#N/A,#N/A,FALSE,"т02бд"}</definedName>
    <definedName name="fuh" localSheetId="26" hidden="1">{#N/A,#N/A,FALSE,"т02бд"}</definedName>
    <definedName name="fuh" localSheetId="27" hidden="1">{#N/A,#N/A,FALSE,"т02бд"}</definedName>
    <definedName name="fuh" localSheetId="28" hidden="1">{#N/A,#N/A,FALSE,"т02бд"}</definedName>
    <definedName name="fuh" localSheetId="29" hidden="1">{#N/A,#N/A,FALSE,"т02бд"}</definedName>
    <definedName name="fuh" localSheetId="30" hidden="1">{#N/A,#N/A,FALSE,"т02бд"}</definedName>
    <definedName name="fuh" localSheetId="31" hidden="1">{#N/A,#N/A,FALSE,"т02бд"}</definedName>
    <definedName name="fuh" localSheetId="32" hidden="1">{#N/A,#N/A,FALSE,"т02бд"}</definedName>
    <definedName name="fuh" localSheetId="33" hidden="1">{#N/A,#N/A,FALSE,"т02бд"}</definedName>
    <definedName name="fuh" localSheetId="41" hidden="1">{#N/A,#N/A,FALSE,"т02бд"}</definedName>
    <definedName name="fuh" localSheetId="43" hidden="1">{#N/A,#N/A,FALSE,"т02бд"}</definedName>
    <definedName name="fuh" localSheetId="49" hidden="1">{#N/A,#N/A,FALSE,"т02бд"}</definedName>
    <definedName name="fuh" localSheetId="54" hidden="1">{#N/A,#N/A,FALSE,"т02бд"}</definedName>
    <definedName name="fuh" localSheetId="55" hidden="1">{#N/A,#N/A,FALSE,"т02бд"}</definedName>
    <definedName name="fuh" localSheetId="56" hidden="1">{#N/A,#N/A,FALSE,"т02бд"}</definedName>
    <definedName name="fuh" localSheetId="57" hidden="1">{#N/A,#N/A,FALSE,"т02бд"}</definedName>
    <definedName name="fuh" localSheetId="58" hidden="1">{#N/A,#N/A,FALSE,"т02бд"}</definedName>
    <definedName name="fuh" localSheetId="64" hidden="1">{#N/A,#N/A,FALSE,"т02бд"}</definedName>
    <definedName name="fuh" localSheetId="66" hidden="1">{#N/A,#N/A,FALSE,"т02бд"}</definedName>
    <definedName name="fuh" localSheetId="68" hidden="1">{#N/A,#N/A,FALSE,"т02бд"}</definedName>
    <definedName name="fuh" localSheetId="69" hidden="1">{#N/A,#N/A,FALSE,"т02бд"}</definedName>
    <definedName name="fuh" localSheetId="70" hidden="1">{#N/A,#N/A,FALSE,"т02бд"}</definedName>
    <definedName name="fuh" localSheetId="71" hidden="1">{#N/A,#N/A,FALSE,"т02бд"}</definedName>
    <definedName name="fuh" localSheetId="79" hidden="1">{#N/A,#N/A,FALSE,"т02бд"}</definedName>
    <definedName name="fuh" localSheetId="80" hidden="1">{#N/A,#N/A,FALSE,"т02бд"}</definedName>
    <definedName name="fuh" localSheetId="84" hidden="1">{#N/A,#N/A,FALSE,"т02бд"}</definedName>
    <definedName name="fuh" localSheetId="86" hidden="1">{#N/A,#N/A,FALSE,"т02бд"}</definedName>
    <definedName name="fuh" localSheetId="87" hidden="1">{#N/A,#N/A,FALSE,"т02бд"}</definedName>
    <definedName name="fuh" localSheetId="88" hidden="1">{#N/A,#N/A,FALSE,"т02бд"}</definedName>
    <definedName name="fuh" localSheetId="89" hidden="1">{#N/A,#N/A,FALSE,"т02бд"}</definedName>
    <definedName name="fuh" localSheetId="90" hidden="1">{#N/A,#N/A,FALSE,"т02бд"}</definedName>
    <definedName name="fuh" localSheetId="11" hidden="1">{#N/A,#N/A,FALSE,"т02бд"}</definedName>
    <definedName name="fuh" localSheetId="13" hidden="1">{#N/A,#N/A,FALSE,"т02бд"}</definedName>
    <definedName name="fuh" localSheetId="14" hidden="1">{#N/A,#N/A,FALSE,"т02бд"}</definedName>
    <definedName name="fuh" localSheetId="47" hidden="1">{#N/A,#N/A,FALSE,"т02бд"}</definedName>
    <definedName name="fuh" localSheetId="48" hidden="1">{#N/A,#N/A,FALSE,"т02бд"}</definedName>
    <definedName name="fuh" hidden="1">{#N/A,#N/A,FALSE,"т02бд"}</definedName>
    <definedName name="fx" localSheetId="1" hidden="1">{#N/A,#N/A,FALSE,"т02бд"}</definedName>
    <definedName name="fx" localSheetId="2" hidden="1">{#N/A,#N/A,FALSE,"т02бд"}</definedName>
    <definedName name="fx" localSheetId="25" hidden="1">{#N/A,#N/A,FALSE,"т02бд"}</definedName>
    <definedName name="fx" localSheetId="26" hidden="1">{#N/A,#N/A,FALSE,"т02бд"}</definedName>
    <definedName name="fx" localSheetId="27" hidden="1">{#N/A,#N/A,FALSE,"т02бд"}</definedName>
    <definedName name="fx" localSheetId="28" hidden="1">{#N/A,#N/A,FALSE,"т02бд"}</definedName>
    <definedName name="fx" localSheetId="29" hidden="1">{#N/A,#N/A,FALSE,"т02бд"}</definedName>
    <definedName name="fx" localSheetId="30" hidden="1">{#N/A,#N/A,FALSE,"т02бд"}</definedName>
    <definedName name="fx" localSheetId="31" hidden="1">{#N/A,#N/A,FALSE,"т02бд"}</definedName>
    <definedName name="fx" localSheetId="32" hidden="1">{#N/A,#N/A,FALSE,"т02бд"}</definedName>
    <definedName name="fx" localSheetId="33" hidden="1">{#N/A,#N/A,FALSE,"т02бд"}</definedName>
    <definedName name="fx" localSheetId="41" hidden="1">{#N/A,#N/A,FALSE,"т02бд"}</definedName>
    <definedName name="fx" localSheetId="43" hidden="1">{#N/A,#N/A,FALSE,"т02бд"}</definedName>
    <definedName name="fx" localSheetId="49" hidden="1">{#N/A,#N/A,FALSE,"т02бд"}</definedName>
    <definedName name="fx" localSheetId="51" hidden="1">{#N/A,#N/A,FALSE,"т02бд"}</definedName>
    <definedName name="fx" localSheetId="52" hidden="1">{#N/A,#N/A,FALSE,"т02бд"}</definedName>
    <definedName name="fx" localSheetId="54" hidden="1">{#N/A,#N/A,FALSE,"т02бд"}</definedName>
    <definedName name="fx" localSheetId="55" hidden="1">{#N/A,#N/A,FALSE,"т02бд"}</definedName>
    <definedName name="fx" localSheetId="56" hidden="1">{#N/A,#N/A,FALSE,"т02бд"}</definedName>
    <definedName name="fx" localSheetId="57" hidden="1">{#N/A,#N/A,FALSE,"т02бд"}</definedName>
    <definedName name="fx" localSheetId="58" hidden="1">{#N/A,#N/A,FALSE,"т02бд"}</definedName>
    <definedName name="fx" localSheetId="64" hidden="1">{#N/A,#N/A,FALSE,"т02бд"}</definedName>
    <definedName name="fx" localSheetId="66" hidden="1">{#N/A,#N/A,FALSE,"т02бд"}</definedName>
    <definedName name="fx" localSheetId="68" hidden="1">{#N/A,#N/A,FALSE,"т02бд"}</definedName>
    <definedName name="fx" localSheetId="69" hidden="1">{#N/A,#N/A,FALSE,"т02бд"}</definedName>
    <definedName name="fx" localSheetId="70" hidden="1">{#N/A,#N/A,FALSE,"т02бд"}</definedName>
    <definedName name="fx" localSheetId="71" hidden="1">{#N/A,#N/A,FALSE,"т02бд"}</definedName>
    <definedName name="fx" localSheetId="79" hidden="1">{#N/A,#N/A,FALSE,"т02бд"}</definedName>
    <definedName name="fx" localSheetId="80" hidden="1">{#N/A,#N/A,FALSE,"т02бд"}</definedName>
    <definedName name="fx" localSheetId="84" hidden="1">{#N/A,#N/A,FALSE,"т02бд"}</definedName>
    <definedName name="fx" localSheetId="86" hidden="1">{#N/A,#N/A,FALSE,"т02бд"}</definedName>
    <definedName name="fx" localSheetId="87" hidden="1">{#N/A,#N/A,FALSE,"т02бд"}</definedName>
    <definedName name="fx" localSheetId="88" hidden="1">{#N/A,#N/A,FALSE,"т02бд"}</definedName>
    <definedName name="fx" localSheetId="89" hidden="1">{#N/A,#N/A,FALSE,"т02бд"}</definedName>
    <definedName name="fx" localSheetId="11" hidden="1">{#N/A,#N/A,FALSE,"т02бд"}</definedName>
    <definedName name="fx" localSheetId="13" hidden="1">{#N/A,#N/A,FALSE,"т02бд"}</definedName>
    <definedName name="fx" localSheetId="14" hidden="1">{#N/A,#N/A,FALSE,"т02бд"}</definedName>
    <definedName name="fx" localSheetId="47" hidden="1">{#N/A,#N/A,FALSE,"т02бд"}</definedName>
    <definedName name="fx" localSheetId="48" hidden="1">{#N/A,#N/A,FALSE,"т02бд"}</definedName>
    <definedName name="fx" hidden="1">{#N/A,#N/A,FALSE,"т02бд"}</definedName>
    <definedName name="g" localSheetId="62">#REF!</definedName>
    <definedName name="g" localSheetId="36">#REF!</definedName>
    <definedName name="g" localSheetId="46">#REF!</definedName>
    <definedName name="g">#REF!</definedName>
    <definedName name="g7.2" localSheetId="1" hidden="1">{#N/A,#N/A,FALSE,"т04"}</definedName>
    <definedName name="g7.2" localSheetId="25" hidden="1">{#N/A,#N/A,FALSE,"т04"}</definedName>
    <definedName name="g7.2" localSheetId="26" hidden="1">{#N/A,#N/A,FALSE,"т04"}</definedName>
    <definedName name="g7.2" localSheetId="27" hidden="1">{#N/A,#N/A,FALSE,"т04"}</definedName>
    <definedName name="g7.2" localSheetId="28" hidden="1">{#N/A,#N/A,FALSE,"т04"}</definedName>
    <definedName name="g7.2" localSheetId="29" hidden="1">{#N/A,#N/A,FALSE,"т04"}</definedName>
    <definedName name="g7.2" localSheetId="30" hidden="1">{#N/A,#N/A,FALSE,"т04"}</definedName>
    <definedName name="g7.2" localSheetId="31" hidden="1">{#N/A,#N/A,FALSE,"т04"}</definedName>
    <definedName name="g7.2" localSheetId="32" hidden="1">{#N/A,#N/A,FALSE,"т04"}</definedName>
    <definedName name="g7.2" localSheetId="33" hidden="1">{#N/A,#N/A,FALSE,"т04"}</definedName>
    <definedName name="g7.2" localSheetId="41" hidden="1">{#N/A,#N/A,FALSE,"т04"}</definedName>
    <definedName name="g7.2" localSheetId="43" hidden="1">{#N/A,#N/A,FALSE,"т04"}</definedName>
    <definedName name="g7.2" localSheetId="49" hidden="1">{#N/A,#N/A,FALSE,"т04"}</definedName>
    <definedName name="g7.2" localSheetId="54" hidden="1">{#N/A,#N/A,FALSE,"т04"}</definedName>
    <definedName name="g7.2" localSheetId="55" hidden="1">{#N/A,#N/A,FALSE,"т04"}</definedName>
    <definedName name="g7.2" localSheetId="56" hidden="1">{#N/A,#N/A,FALSE,"т04"}</definedName>
    <definedName name="g7.2" localSheetId="57" hidden="1">{#N/A,#N/A,FALSE,"т04"}</definedName>
    <definedName name="g7.2" localSheetId="58" hidden="1">{#N/A,#N/A,FALSE,"т04"}</definedName>
    <definedName name="g7.2" localSheetId="64" hidden="1">{#N/A,#N/A,FALSE,"т04"}</definedName>
    <definedName name="g7.2" localSheetId="66" hidden="1">{#N/A,#N/A,FALSE,"т04"}</definedName>
    <definedName name="g7.2" localSheetId="68" hidden="1">{#N/A,#N/A,FALSE,"т04"}</definedName>
    <definedName name="g7.2" localSheetId="69" hidden="1">{#N/A,#N/A,FALSE,"т04"}</definedName>
    <definedName name="g7.2" localSheetId="70" hidden="1">{#N/A,#N/A,FALSE,"т04"}</definedName>
    <definedName name="g7.2" localSheetId="71" hidden="1">{#N/A,#N/A,FALSE,"т04"}</definedName>
    <definedName name="g7.2" localSheetId="79" hidden="1">{#N/A,#N/A,FALSE,"т04"}</definedName>
    <definedName name="g7.2" localSheetId="80" hidden="1">{#N/A,#N/A,FALSE,"т04"}</definedName>
    <definedName name="g7.2" localSheetId="84" hidden="1">{#N/A,#N/A,FALSE,"т04"}</definedName>
    <definedName name="g7.2" localSheetId="86" hidden="1">{#N/A,#N/A,FALSE,"т04"}</definedName>
    <definedName name="g7.2" localSheetId="87" hidden="1">{#N/A,#N/A,FALSE,"т04"}</definedName>
    <definedName name="g7.2" localSheetId="88" hidden="1">{#N/A,#N/A,FALSE,"т04"}</definedName>
    <definedName name="g7.2" localSheetId="89" hidden="1">{#N/A,#N/A,FALSE,"т04"}</definedName>
    <definedName name="g7.2" localSheetId="90" hidden="1">{#N/A,#N/A,FALSE,"т04"}</definedName>
    <definedName name="g7.2" localSheetId="11" hidden="1">{#N/A,#N/A,FALSE,"т04"}</definedName>
    <definedName name="g7.2" localSheetId="13" hidden="1">{#N/A,#N/A,FALSE,"т04"}</definedName>
    <definedName name="g7.2" localSheetId="14" hidden="1">{#N/A,#N/A,FALSE,"т04"}</definedName>
    <definedName name="g7.2" localSheetId="47" hidden="1">{#N/A,#N/A,FALSE,"т04"}</definedName>
    <definedName name="g7.2" localSheetId="48" hidden="1">{#N/A,#N/A,FALSE,"т04"}</definedName>
    <definedName name="g7.2" hidden="1">{#N/A,#N/A,FALSE,"т04"}</definedName>
    <definedName name="GDP">[3]C!$L$6</definedName>
    <definedName name="GDP_F" localSheetId="62">#REF!</definedName>
    <definedName name="GDP_F" localSheetId="36">#REF!</definedName>
    <definedName name="GDP_F" localSheetId="46">#REF!</definedName>
    <definedName name="GDP_F">#REF!</definedName>
    <definedName name="GDP_P" localSheetId="62">#REF!</definedName>
    <definedName name="GDP_P" localSheetId="36">#REF!</definedName>
    <definedName name="GDP_P" localSheetId="46">#REF!</definedName>
    <definedName name="GDP_P">#REF!</definedName>
    <definedName name="GDPDme" localSheetId="62">#REF!</definedName>
    <definedName name="GDPDme" localSheetId="36">#REF!</definedName>
    <definedName name="GDPDme" localSheetId="46">#REF!</definedName>
    <definedName name="GDPDme">#REF!</definedName>
    <definedName name="GDPgrowth" localSheetId="62">#REF!</definedName>
    <definedName name="GDPgrowth" localSheetId="36">#REF!</definedName>
    <definedName name="GDPgrowth" localSheetId="46">#REF!</definedName>
    <definedName name="GDPgrowth">#REF!</definedName>
    <definedName name="GDPM" localSheetId="62">#REF!</definedName>
    <definedName name="GDPM" localSheetId="36">#REF!</definedName>
    <definedName name="GDPM" localSheetId="46">#REF!</definedName>
    <definedName name="GDPM">#REF!</definedName>
    <definedName name="GDPM_f" localSheetId="62">#REF!</definedName>
    <definedName name="GDPM_f" localSheetId="36">#REF!</definedName>
    <definedName name="GDPM_f" localSheetId="46">#REF!</definedName>
    <definedName name="GDPM_f">#REF!</definedName>
    <definedName name="GDPMNC_f" localSheetId="62">#REF!</definedName>
    <definedName name="GDPMNC_f" localSheetId="36">#REF!</definedName>
    <definedName name="GDPMNC_f" localSheetId="46">#REF!</definedName>
    <definedName name="GDPMNC_f">#REF!</definedName>
    <definedName name="GDPMY" localSheetId="62">#REF!</definedName>
    <definedName name="GDPMY" localSheetId="36">#REF!</definedName>
    <definedName name="GDPMY" localSheetId="46">#REF!</definedName>
    <definedName name="GDPMY">#REF!</definedName>
    <definedName name="GDPNC_f" localSheetId="62">#REF!</definedName>
    <definedName name="GDPNC_f" localSheetId="36">#REF!</definedName>
    <definedName name="GDPNC_f" localSheetId="46">#REF!</definedName>
    <definedName name="GDPNC_f">#REF!</definedName>
    <definedName name="GDPR">[3]C!$L$7</definedName>
    <definedName name="GDPR_F" localSheetId="62">#REF!</definedName>
    <definedName name="GDPR_F" localSheetId="36">#REF!</definedName>
    <definedName name="GDPR_F" localSheetId="46">#REF!</definedName>
    <definedName name="GDPR_F">#REF!</definedName>
    <definedName name="GDPR_P" localSheetId="62">#REF!</definedName>
    <definedName name="GDPR_P" localSheetId="36">#REF!</definedName>
    <definedName name="GDPR_P" localSheetId="46">#REF!</definedName>
    <definedName name="GDPR_P">#REF!</definedName>
    <definedName name="GDPRG_f" localSheetId="62">#REF!</definedName>
    <definedName name="GDPRG_f" localSheetId="36">#REF!</definedName>
    <definedName name="GDPRG_f" localSheetId="46">#REF!</definedName>
    <definedName name="GDPRG_f">#REF!</definedName>
    <definedName name="GDPRM" localSheetId="62">#REF!</definedName>
    <definedName name="GDPRM" localSheetId="36">#REF!</definedName>
    <definedName name="GDPRM" localSheetId="46">#REF!</definedName>
    <definedName name="GDPRM">#REF!</definedName>
    <definedName name="GDPRM_f" localSheetId="62">#REF!</definedName>
    <definedName name="GDPRM_f" localSheetId="36">#REF!</definedName>
    <definedName name="GDPRM_f" localSheetId="46">#REF!</definedName>
    <definedName name="GDPRM_f">#REF!</definedName>
    <definedName name="GDPRMG_f" localSheetId="62">#REF!</definedName>
    <definedName name="GDPRMG_f" localSheetId="36">#REF!</definedName>
    <definedName name="GDPRMG_f" localSheetId="46">#REF!</definedName>
    <definedName name="GDPRMG_f">#REF!</definedName>
    <definedName name="GDPRMOC_f" localSheetId="62">#REF!</definedName>
    <definedName name="GDPRMOC_f" localSheetId="36">#REF!</definedName>
    <definedName name="GDPRMOC_f" localSheetId="46">#REF!</definedName>
    <definedName name="GDPRMOC_f">#REF!</definedName>
    <definedName name="GDPRNC_f" localSheetId="62">#REF!</definedName>
    <definedName name="GDPRNC_f" localSheetId="36">#REF!</definedName>
    <definedName name="GDPRNC_f" localSheetId="46">#REF!</definedName>
    <definedName name="GDPRNC_f">#REF!</definedName>
    <definedName name="GDPY" localSheetId="62">#REF!</definedName>
    <definedName name="GDPY" localSheetId="36">#REF!</definedName>
    <definedName name="GDPY" localSheetId="46">#REF!</definedName>
    <definedName name="GDPY">#REF!</definedName>
    <definedName name="ggg" localSheetId="1" hidden="1">{#N/A,#N/A,FALSE,"т02бд"}</definedName>
    <definedName name="ggg" localSheetId="2" hidden="1">{#N/A,#N/A,FALSE,"т02бд"}</definedName>
    <definedName name="ggg" localSheetId="17" hidden="1">{#N/A,#N/A,FALSE,"т02бд"}</definedName>
    <definedName name="ggg" localSheetId="20" hidden="1">{#N/A,#N/A,FALSE,"т02бд"}</definedName>
    <definedName name="ggg" localSheetId="22" hidden="1">{#N/A,#N/A,FALSE,"т02бд"}</definedName>
    <definedName name="ggg" localSheetId="23" hidden="1">{#N/A,#N/A,FALSE,"т02бд"}</definedName>
    <definedName name="ggg" localSheetId="24" hidden="1">{#N/A,#N/A,FALSE,"т02бд"}</definedName>
    <definedName name="ggg" localSheetId="25" hidden="1">{#N/A,#N/A,FALSE,"т02бд"}</definedName>
    <definedName name="ggg" localSheetId="26" hidden="1">{#N/A,#N/A,FALSE,"т02бд"}</definedName>
    <definedName name="ggg" localSheetId="27" hidden="1">{#N/A,#N/A,FALSE,"т02бд"}</definedName>
    <definedName name="ggg" localSheetId="28" hidden="1">{#N/A,#N/A,FALSE,"т02бд"}</definedName>
    <definedName name="ggg" localSheetId="29" hidden="1">{#N/A,#N/A,FALSE,"т02бд"}</definedName>
    <definedName name="ggg" localSheetId="30" hidden="1">{#N/A,#N/A,FALSE,"т02бд"}</definedName>
    <definedName name="ggg" localSheetId="31" hidden="1">{#N/A,#N/A,FALSE,"т02бд"}</definedName>
    <definedName name="ggg" localSheetId="32" hidden="1">{#N/A,#N/A,FALSE,"т02бд"}</definedName>
    <definedName name="ggg" localSheetId="33" hidden="1">{#N/A,#N/A,FALSE,"т02бд"}</definedName>
    <definedName name="ggg" localSheetId="41" hidden="1">{#N/A,#N/A,FALSE,"т02бд"}</definedName>
    <definedName name="ggg" localSheetId="43" hidden="1">{#N/A,#N/A,FALSE,"т02бд"}</definedName>
    <definedName name="ggg" localSheetId="49" hidden="1">{#N/A,#N/A,FALSE,"т02бд"}</definedName>
    <definedName name="ggg" localSheetId="50" hidden="1">{#N/A,#N/A,FALSE,"т02бд"}</definedName>
    <definedName name="ggg" localSheetId="51" hidden="1">{#N/A,#N/A,FALSE,"т02бд"}</definedName>
    <definedName name="ggg" localSheetId="52" hidden="1">{#N/A,#N/A,FALSE,"т02бд"}</definedName>
    <definedName name="ggg" localSheetId="53" hidden="1">{#N/A,#N/A,FALSE,"т02бд"}</definedName>
    <definedName name="ggg" localSheetId="54" hidden="1">{#N/A,#N/A,FALSE,"т02бд"}</definedName>
    <definedName name="ggg" localSheetId="55" hidden="1">{#N/A,#N/A,FALSE,"т02бд"}</definedName>
    <definedName name="ggg" localSheetId="56" hidden="1">{#N/A,#N/A,FALSE,"т02бд"}</definedName>
    <definedName name="ggg" localSheetId="57" hidden="1">{#N/A,#N/A,FALSE,"т02бд"}</definedName>
    <definedName name="ggg" localSheetId="58" hidden="1">{#N/A,#N/A,FALSE,"т02бд"}</definedName>
    <definedName name="ggg" localSheetId="64" hidden="1">{#N/A,#N/A,FALSE,"т02бд"}</definedName>
    <definedName name="ggg" localSheetId="66" hidden="1">{#N/A,#N/A,FALSE,"т02бд"}</definedName>
    <definedName name="ggg" localSheetId="68" hidden="1">{#N/A,#N/A,FALSE,"т02бд"}</definedName>
    <definedName name="ggg" localSheetId="69" hidden="1">{#N/A,#N/A,FALSE,"т02бд"}</definedName>
    <definedName name="ggg" localSheetId="70" hidden="1">{#N/A,#N/A,FALSE,"т02бд"}</definedName>
    <definedName name="ggg" localSheetId="71" hidden="1">{#N/A,#N/A,FALSE,"т02бд"}</definedName>
    <definedName name="ggg" localSheetId="79" hidden="1">{#N/A,#N/A,FALSE,"т02бд"}</definedName>
    <definedName name="ggg" localSheetId="80" hidden="1">{#N/A,#N/A,FALSE,"т02бд"}</definedName>
    <definedName name="ggg" localSheetId="84" hidden="1">{#N/A,#N/A,FALSE,"т02бд"}</definedName>
    <definedName name="ggg" localSheetId="86" hidden="1">{#N/A,#N/A,FALSE,"т02бд"}</definedName>
    <definedName name="ggg" localSheetId="87" hidden="1">{#N/A,#N/A,FALSE,"т02бд"}</definedName>
    <definedName name="ggg" localSheetId="88" hidden="1">{#N/A,#N/A,FALSE,"т02бд"}</definedName>
    <definedName name="ggg" localSheetId="89" hidden="1">{#N/A,#N/A,FALSE,"т02бд"}</definedName>
    <definedName name="ggg" localSheetId="90" hidden="1">{#N/A,#N/A,FALSE,"т02бд"}</definedName>
    <definedName name="ggg" localSheetId="11" hidden="1">{#N/A,#N/A,FALSE,"т02бд"}</definedName>
    <definedName name="ggg" localSheetId="13" hidden="1">{#N/A,#N/A,FALSE,"т02бд"}</definedName>
    <definedName name="ggg" localSheetId="14" hidden="1">{#N/A,#N/A,FALSE,"т02бд"}</definedName>
    <definedName name="ggg" localSheetId="62" hidden="1">{#N/A,#N/A,FALSE,"т02бд"}</definedName>
    <definedName name="ggg" localSheetId="47" hidden="1">{#N/A,#N/A,FALSE,"т02бд"}</definedName>
    <definedName name="ggg" localSheetId="48" hidden="1">{#N/A,#N/A,FALSE,"т02бд"}</definedName>
    <definedName name="ggg" hidden="1">{#N/A,#N/A,FALSE,"т02бд"}</definedName>
    <definedName name="ggg_2" localSheetId="1" hidden="1">{#N/A,#N/A,FALSE,"т02бд"}</definedName>
    <definedName name="ggg_2" localSheetId="25" hidden="1">{#N/A,#N/A,FALSE,"т02бд"}</definedName>
    <definedName name="ggg_2" localSheetId="26" hidden="1">{#N/A,#N/A,FALSE,"т02бд"}</definedName>
    <definedName name="ggg_2" localSheetId="27" hidden="1">{#N/A,#N/A,FALSE,"т02бд"}</definedName>
    <definedName name="ggg_2" localSheetId="28" hidden="1">{#N/A,#N/A,FALSE,"т02бд"}</definedName>
    <definedName name="ggg_2" localSheetId="29" hidden="1">{#N/A,#N/A,FALSE,"т02бд"}</definedName>
    <definedName name="ggg_2" localSheetId="30" hidden="1">{#N/A,#N/A,FALSE,"т02бд"}</definedName>
    <definedName name="ggg_2" localSheetId="31" hidden="1">{#N/A,#N/A,FALSE,"т02бд"}</definedName>
    <definedName name="ggg_2" localSheetId="32" hidden="1">{#N/A,#N/A,FALSE,"т02бд"}</definedName>
    <definedName name="ggg_2" localSheetId="33" hidden="1">{#N/A,#N/A,FALSE,"т02бд"}</definedName>
    <definedName name="ggg_2" localSheetId="41" hidden="1">{#N/A,#N/A,FALSE,"т02бд"}</definedName>
    <definedName name="ggg_2" localSheetId="43" hidden="1">{#N/A,#N/A,FALSE,"т02бд"}</definedName>
    <definedName name="ggg_2" localSheetId="49" hidden="1">{#N/A,#N/A,FALSE,"т02бд"}</definedName>
    <definedName name="ggg_2" localSheetId="54" hidden="1">{#N/A,#N/A,FALSE,"т02бд"}</definedName>
    <definedName name="ggg_2" localSheetId="55" hidden="1">{#N/A,#N/A,FALSE,"т02бд"}</definedName>
    <definedName name="ggg_2" localSheetId="56" hidden="1">{#N/A,#N/A,FALSE,"т02бд"}</definedName>
    <definedName name="ggg_2" localSheetId="57" hidden="1">{#N/A,#N/A,FALSE,"т02бд"}</definedName>
    <definedName name="ggg_2" localSheetId="58" hidden="1">{#N/A,#N/A,FALSE,"т02бд"}</definedName>
    <definedName name="ggg_2" localSheetId="68" hidden="1">{#N/A,#N/A,FALSE,"т02бд"}</definedName>
    <definedName name="ggg_2" localSheetId="80" hidden="1">{#N/A,#N/A,FALSE,"т02бд"}</definedName>
    <definedName name="ggg_2" localSheetId="84" hidden="1">{#N/A,#N/A,FALSE,"т02бд"}</definedName>
    <definedName name="ggg_2" localSheetId="88" hidden="1">{#N/A,#N/A,FALSE,"т02бд"}</definedName>
    <definedName name="ggg_2" localSheetId="11" hidden="1">{#N/A,#N/A,FALSE,"т02бд"}</definedName>
    <definedName name="ggg_2" localSheetId="47" hidden="1">{#N/A,#N/A,FALSE,"т02бд"}</definedName>
    <definedName name="ggg_2" localSheetId="48" hidden="1">{#N/A,#N/A,FALSE,"т02бд"}</definedName>
    <definedName name="ggg_2" hidden="1">{#N/A,#N/A,FALSE,"т02бд"}</definedName>
    <definedName name="ggg_2_1" localSheetId="1" hidden="1">{#N/A,#N/A,FALSE,"т02бд"}</definedName>
    <definedName name="ggg_2_1" localSheetId="25" hidden="1">{#N/A,#N/A,FALSE,"т02бд"}</definedName>
    <definedName name="ggg_2_1" localSheetId="26" hidden="1">{#N/A,#N/A,FALSE,"т02бд"}</definedName>
    <definedName name="ggg_2_1" localSheetId="27" hidden="1">{#N/A,#N/A,FALSE,"т02бд"}</definedName>
    <definedName name="ggg_2_1" localSheetId="28" hidden="1">{#N/A,#N/A,FALSE,"т02бд"}</definedName>
    <definedName name="ggg_2_1" localSheetId="29" hidden="1">{#N/A,#N/A,FALSE,"т02бд"}</definedName>
    <definedName name="ggg_2_1" localSheetId="30" hidden="1">{#N/A,#N/A,FALSE,"т02бд"}</definedName>
    <definedName name="ggg_2_1" localSheetId="31" hidden="1">{#N/A,#N/A,FALSE,"т02бд"}</definedName>
    <definedName name="ggg_2_1" localSheetId="32" hidden="1">{#N/A,#N/A,FALSE,"т02бд"}</definedName>
    <definedName name="ggg_2_1" localSheetId="33" hidden="1">{#N/A,#N/A,FALSE,"т02бд"}</definedName>
    <definedName name="ggg_2_1" localSheetId="41" hidden="1">{#N/A,#N/A,FALSE,"т02бд"}</definedName>
    <definedName name="ggg_2_1" localSheetId="43" hidden="1">{#N/A,#N/A,FALSE,"т02бд"}</definedName>
    <definedName name="ggg_2_1" localSheetId="49" hidden="1">{#N/A,#N/A,FALSE,"т02бд"}</definedName>
    <definedName name="ggg_2_1" localSheetId="54" hidden="1">{#N/A,#N/A,FALSE,"т02бд"}</definedName>
    <definedName name="ggg_2_1" localSheetId="55" hidden="1">{#N/A,#N/A,FALSE,"т02бд"}</definedName>
    <definedName name="ggg_2_1" localSheetId="56" hidden="1">{#N/A,#N/A,FALSE,"т02бд"}</definedName>
    <definedName name="ggg_2_1" localSheetId="57" hidden="1">{#N/A,#N/A,FALSE,"т02бд"}</definedName>
    <definedName name="ggg_2_1" localSheetId="58" hidden="1">{#N/A,#N/A,FALSE,"т02бд"}</definedName>
    <definedName name="ggg_2_1" localSheetId="68" hidden="1">{#N/A,#N/A,FALSE,"т02бд"}</definedName>
    <definedName name="ggg_2_1" localSheetId="80" hidden="1">{#N/A,#N/A,FALSE,"т02бд"}</definedName>
    <definedName name="ggg_2_1" localSheetId="84" hidden="1">{#N/A,#N/A,FALSE,"т02бд"}</definedName>
    <definedName name="ggg_2_1" localSheetId="88" hidden="1">{#N/A,#N/A,FALSE,"т02бд"}</definedName>
    <definedName name="ggg_2_1" localSheetId="11" hidden="1">{#N/A,#N/A,FALSE,"т02бд"}</definedName>
    <definedName name="ggg_2_1" localSheetId="47" hidden="1">{#N/A,#N/A,FALSE,"т02бд"}</definedName>
    <definedName name="ggg_2_1" localSheetId="48" hidden="1">{#N/A,#N/A,FALSE,"т02бд"}</definedName>
    <definedName name="ggg_2_1" hidden="1">{#N/A,#N/A,FALSE,"т02бд"}</definedName>
    <definedName name="gggggg" localSheetId="1" hidden="1">{#N/A,#N/A,FALSE,"т02бд"}</definedName>
    <definedName name="gggggg" localSheetId="2" hidden="1">{#N/A,#N/A,FALSE,"т02бд"}</definedName>
    <definedName name="gggggg" localSheetId="17" hidden="1">{#N/A,#N/A,FALSE,"т02бд"}</definedName>
    <definedName name="gggggg" localSheetId="20" hidden="1">{#N/A,#N/A,FALSE,"т02бд"}</definedName>
    <definedName name="gggggg" localSheetId="22" hidden="1">{#N/A,#N/A,FALSE,"т02бд"}</definedName>
    <definedName name="gggggg" localSheetId="23" hidden="1">{#N/A,#N/A,FALSE,"т02бд"}</definedName>
    <definedName name="gggggg" localSheetId="24" hidden="1">{#N/A,#N/A,FALSE,"т02бд"}</definedName>
    <definedName name="gggggg" localSheetId="25" hidden="1">{#N/A,#N/A,FALSE,"т02бд"}</definedName>
    <definedName name="gggggg" localSheetId="26" hidden="1">{#N/A,#N/A,FALSE,"т02бд"}</definedName>
    <definedName name="gggggg" localSheetId="27" hidden="1">{#N/A,#N/A,FALSE,"т02бд"}</definedName>
    <definedName name="gggggg" localSheetId="28" hidden="1">{#N/A,#N/A,FALSE,"т02бд"}</definedName>
    <definedName name="gggggg" localSheetId="29" hidden="1">{#N/A,#N/A,FALSE,"т02бд"}</definedName>
    <definedName name="gggggg" localSheetId="30" hidden="1">{#N/A,#N/A,FALSE,"т02бд"}</definedName>
    <definedName name="gggggg" localSheetId="31" hidden="1">{#N/A,#N/A,FALSE,"т02бд"}</definedName>
    <definedName name="gggggg" localSheetId="32" hidden="1">{#N/A,#N/A,FALSE,"т02бд"}</definedName>
    <definedName name="gggggg" localSheetId="33" hidden="1">{#N/A,#N/A,FALSE,"т02бд"}</definedName>
    <definedName name="gggggg" localSheetId="41" hidden="1">{#N/A,#N/A,FALSE,"т02бд"}</definedName>
    <definedName name="gggggg" localSheetId="43" hidden="1">{#N/A,#N/A,FALSE,"т02бд"}</definedName>
    <definedName name="gggggg" localSheetId="49" hidden="1">{#N/A,#N/A,FALSE,"т02бд"}</definedName>
    <definedName name="gggggg" localSheetId="50" hidden="1">{#N/A,#N/A,FALSE,"т02бд"}</definedName>
    <definedName name="gggggg" localSheetId="51" hidden="1">{#N/A,#N/A,FALSE,"т02бд"}</definedName>
    <definedName name="gggggg" localSheetId="52" hidden="1">{#N/A,#N/A,FALSE,"т02бд"}</definedName>
    <definedName name="gggggg" localSheetId="53" hidden="1">{#N/A,#N/A,FALSE,"т02бд"}</definedName>
    <definedName name="gggggg" localSheetId="54" hidden="1">{#N/A,#N/A,FALSE,"т02бд"}</definedName>
    <definedName name="gggggg" localSheetId="55" hidden="1">{#N/A,#N/A,FALSE,"т02бд"}</definedName>
    <definedName name="gggggg" localSheetId="56" hidden="1">{#N/A,#N/A,FALSE,"т02бд"}</definedName>
    <definedName name="gggggg" localSheetId="57" hidden="1">{#N/A,#N/A,FALSE,"т02бд"}</definedName>
    <definedName name="gggggg" localSheetId="58" hidden="1">{#N/A,#N/A,FALSE,"т02бд"}</definedName>
    <definedName name="gggggg" localSheetId="64" hidden="1">{#N/A,#N/A,FALSE,"т02бд"}</definedName>
    <definedName name="gggggg" localSheetId="66" hidden="1">{#N/A,#N/A,FALSE,"т02бд"}</definedName>
    <definedName name="gggggg" localSheetId="68" hidden="1">{#N/A,#N/A,FALSE,"т02бд"}</definedName>
    <definedName name="gggggg" localSheetId="69" hidden="1">{#N/A,#N/A,FALSE,"т02бд"}</definedName>
    <definedName name="gggggg" localSheetId="70" hidden="1">{#N/A,#N/A,FALSE,"т02бд"}</definedName>
    <definedName name="gggggg" localSheetId="71" hidden="1">{#N/A,#N/A,FALSE,"т02бд"}</definedName>
    <definedName name="gggggg" localSheetId="79" hidden="1">{#N/A,#N/A,FALSE,"т02бд"}</definedName>
    <definedName name="gggggg" localSheetId="80" hidden="1">{#N/A,#N/A,FALSE,"т02бд"}</definedName>
    <definedName name="gggggg" localSheetId="84" hidden="1">{#N/A,#N/A,FALSE,"т02бд"}</definedName>
    <definedName name="gggggg" localSheetId="86" hidden="1">{#N/A,#N/A,FALSE,"т02бд"}</definedName>
    <definedName name="gggggg" localSheetId="87" hidden="1">{#N/A,#N/A,FALSE,"т02бд"}</definedName>
    <definedName name="gggggg" localSheetId="88" hidden="1">{#N/A,#N/A,FALSE,"т02бд"}</definedName>
    <definedName name="gggggg" localSheetId="89" hidden="1">{#N/A,#N/A,FALSE,"т02бд"}</definedName>
    <definedName name="gggggg" localSheetId="90" hidden="1">{#N/A,#N/A,FALSE,"т02бд"}</definedName>
    <definedName name="gggggg" localSheetId="11" hidden="1">{#N/A,#N/A,FALSE,"т02бд"}</definedName>
    <definedName name="gggggg" localSheetId="13" hidden="1">{#N/A,#N/A,FALSE,"т02бд"}</definedName>
    <definedName name="gggggg" localSheetId="14" hidden="1">{#N/A,#N/A,FALSE,"т02бд"}</definedName>
    <definedName name="gggggg" localSheetId="62" hidden="1">{#N/A,#N/A,FALSE,"т02бд"}</definedName>
    <definedName name="gggggg" localSheetId="47" hidden="1">{#N/A,#N/A,FALSE,"т02бд"}</definedName>
    <definedName name="gggggg" localSheetId="48" hidden="1">{#N/A,#N/A,FALSE,"т02бд"}</definedName>
    <definedName name="gggggg" hidden="1">{#N/A,#N/A,FALSE,"т02бд"}</definedName>
    <definedName name="gggggg_2" localSheetId="1" hidden="1">{#N/A,#N/A,FALSE,"т02бд"}</definedName>
    <definedName name="gggggg_2" localSheetId="25" hidden="1">{#N/A,#N/A,FALSE,"т02бд"}</definedName>
    <definedName name="gggggg_2" localSheetId="26" hidden="1">{#N/A,#N/A,FALSE,"т02бд"}</definedName>
    <definedName name="gggggg_2" localSheetId="27" hidden="1">{#N/A,#N/A,FALSE,"т02бд"}</definedName>
    <definedName name="gggggg_2" localSheetId="28" hidden="1">{#N/A,#N/A,FALSE,"т02бд"}</definedName>
    <definedName name="gggggg_2" localSheetId="29" hidden="1">{#N/A,#N/A,FALSE,"т02бд"}</definedName>
    <definedName name="gggggg_2" localSheetId="30" hidden="1">{#N/A,#N/A,FALSE,"т02бд"}</definedName>
    <definedName name="gggggg_2" localSheetId="31" hidden="1">{#N/A,#N/A,FALSE,"т02бд"}</definedName>
    <definedName name="gggggg_2" localSheetId="32" hidden="1">{#N/A,#N/A,FALSE,"т02бд"}</definedName>
    <definedName name="gggggg_2" localSheetId="33" hidden="1">{#N/A,#N/A,FALSE,"т02бд"}</definedName>
    <definedName name="gggggg_2" localSheetId="41" hidden="1">{#N/A,#N/A,FALSE,"т02бд"}</definedName>
    <definedName name="gggggg_2" localSheetId="43" hidden="1">{#N/A,#N/A,FALSE,"т02бд"}</definedName>
    <definedName name="gggggg_2" localSheetId="49" hidden="1">{#N/A,#N/A,FALSE,"т02бд"}</definedName>
    <definedName name="gggggg_2" localSheetId="54" hidden="1">{#N/A,#N/A,FALSE,"т02бд"}</definedName>
    <definedName name="gggggg_2" localSheetId="55" hidden="1">{#N/A,#N/A,FALSE,"т02бд"}</definedName>
    <definedName name="gggggg_2" localSheetId="56" hidden="1">{#N/A,#N/A,FALSE,"т02бд"}</definedName>
    <definedName name="gggggg_2" localSheetId="57" hidden="1">{#N/A,#N/A,FALSE,"т02бд"}</definedName>
    <definedName name="gggggg_2" localSheetId="58" hidden="1">{#N/A,#N/A,FALSE,"т02бд"}</definedName>
    <definedName name="gggggg_2" localSheetId="68" hidden="1">{#N/A,#N/A,FALSE,"т02бд"}</definedName>
    <definedName name="gggggg_2" localSheetId="80" hidden="1">{#N/A,#N/A,FALSE,"т02бд"}</definedName>
    <definedName name="gggggg_2" localSheetId="84" hidden="1">{#N/A,#N/A,FALSE,"т02бд"}</definedName>
    <definedName name="gggggg_2" localSheetId="88" hidden="1">{#N/A,#N/A,FALSE,"т02бд"}</definedName>
    <definedName name="gggggg_2" localSheetId="11" hidden="1">{#N/A,#N/A,FALSE,"т02бд"}</definedName>
    <definedName name="gggggg_2" localSheetId="47" hidden="1">{#N/A,#N/A,FALSE,"т02бд"}</definedName>
    <definedName name="gggggg_2" localSheetId="48" hidden="1">{#N/A,#N/A,FALSE,"т02бд"}</definedName>
    <definedName name="gggggg_2" hidden="1">{#N/A,#N/A,FALSE,"т02бд"}</definedName>
    <definedName name="gggggg_2_1" localSheetId="1" hidden="1">{#N/A,#N/A,FALSE,"т02бд"}</definedName>
    <definedName name="gggggg_2_1" localSheetId="25" hidden="1">{#N/A,#N/A,FALSE,"т02бд"}</definedName>
    <definedName name="gggggg_2_1" localSheetId="26" hidden="1">{#N/A,#N/A,FALSE,"т02бд"}</definedName>
    <definedName name="gggggg_2_1" localSheetId="27" hidden="1">{#N/A,#N/A,FALSE,"т02бд"}</definedName>
    <definedName name="gggggg_2_1" localSheetId="28" hidden="1">{#N/A,#N/A,FALSE,"т02бд"}</definedName>
    <definedName name="gggggg_2_1" localSheetId="29" hidden="1">{#N/A,#N/A,FALSE,"т02бд"}</definedName>
    <definedName name="gggggg_2_1" localSheetId="30" hidden="1">{#N/A,#N/A,FALSE,"т02бд"}</definedName>
    <definedName name="gggggg_2_1" localSheetId="31" hidden="1">{#N/A,#N/A,FALSE,"т02бд"}</definedName>
    <definedName name="gggggg_2_1" localSheetId="32" hidden="1">{#N/A,#N/A,FALSE,"т02бд"}</definedName>
    <definedName name="gggggg_2_1" localSheetId="33" hidden="1">{#N/A,#N/A,FALSE,"т02бд"}</definedName>
    <definedName name="gggggg_2_1" localSheetId="41" hidden="1">{#N/A,#N/A,FALSE,"т02бд"}</definedName>
    <definedName name="gggggg_2_1" localSheetId="43" hidden="1">{#N/A,#N/A,FALSE,"т02бд"}</definedName>
    <definedName name="gggggg_2_1" localSheetId="49" hidden="1">{#N/A,#N/A,FALSE,"т02бд"}</definedName>
    <definedName name="gggggg_2_1" localSheetId="54" hidden="1">{#N/A,#N/A,FALSE,"т02бд"}</definedName>
    <definedName name="gggggg_2_1" localSheetId="55" hidden="1">{#N/A,#N/A,FALSE,"т02бд"}</definedName>
    <definedName name="gggggg_2_1" localSheetId="56" hidden="1">{#N/A,#N/A,FALSE,"т02бд"}</definedName>
    <definedName name="gggggg_2_1" localSheetId="57" hidden="1">{#N/A,#N/A,FALSE,"т02бд"}</definedName>
    <definedName name="gggggg_2_1" localSheetId="58" hidden="1">{#N/A,#N/A,FALSE,"т02бд"}</definedName>
    <definedName name="gggggg_2_1" localSheetId="68" hidden="1">{#N/A,#N/A,FALSE,"т02бд"}</definedName>
    <definedName name="gggggg_2_1" localSheetId="80" hidden="1">{#N/A,#N/A,FALSE,"т02бд"}</definedName>
    <definedName name="gggggg_2_1" localSheetId="84" hidden="1">{#N/A,#N/A,FALSE,"т02бд"}</definedName>
    <definedName name="gggggg_2_1" localSheetId="88" hidden="1">{#N/A,#N/A,FALSE,"т02бд"}</definedName>
    <definedName name="gggggg_2_1" localSheetId="11" hidden="1">{#N/A,#N/A,FALSE,"т02бд"}</definedName>
    <definedName name="gggggg_2_1" localSheetId="47" hidden="1">{#N/A,#N/A,FALSE,"т02бд"}</definedName>
    <definedName name="gggggg_2_1" localSheetId="48" hidden="1">{#N/A,#N/A,FALSE,"т02бд"}</definedName>
    <definedName name="gggggg_2_1" hidden="1">{#N/A,#N/A,FALSE,"т02бд"}</definedName>
    <definedName name="ghghg" localSheetId="1" hidden="1">{#N/A,#N/A,FALSE,"т02бд"}</definedName>
    <definedName name="ghghg" localSheetId="2" hidden="1">{#N/A,#N/A,FALSE,"т02бд"}</definedName>
    <definedName name="ghghg" localSheetId="17" hidden="1">{#N/A,#N/A,FALSE,"т02бд"}</definedName>
    <definedName name="ghghg" localSheetId="20" hidden="1">{#N/A,#N/A,FALSE,"т02бд"}</definedName>
    <definedName name="ghghg" localSheetId="22" hidden="1">{#N/A,#N/A,FALSE,"т02бд"}</definedName>
    <definedName name="ghghg" localSheetId="23" hidden="1">{#N/A,#N/A,FALSE,"т02бд"}</definedName>
    <definedName name="ghghg" localSheetId="24" hidden="1">{#N/A,#N/A,FALSE,"т02бд"}</definedName>
    <definedName name="ghghg" localSheetId="25" hidden="1">{#N/A,#N/A,FALSE,"т02бд"}</definedName>
    <definedName name="ghghg" localSheetId="26" hidden="1">{#N/A,#N/A,FALSE,"т02бд"}</definedName>
    <definedName name="ghghg" localSheetId="27" hidden="1">{#N/A,#N/A,FALSE,"т02бд"}</definedName>
    <definedName name="ghghg" localSheetId="28" hidden="1">{#N/A,#N/A,FALSE,"т02бд"}</definedName>
    <definedName name="ghghg" localSheetId="29" hidden="1">{#N/A,#N/A,FALSE,"т02бд"}</definedName>
    <definedName name="ghghg" localSheetId="30" hidden="1">{#N/A,#N/A,FALSE,"т02бд"}</definedName>
    <definedName name="ghghg" localSheetId="31" hidden="1">{#N/A,#N/A,FALSE,"т02бд"}</definedName>
    <definedName name="ghghg" localSheetId="32" hidden="1">{#N/A,#N/A,FALSE,"т02бд"}</definedName>
    <definedName name="ghghg" localSheetId="33" hidden="1">{#N/A,#N/A,FALSE,"т02бд"}</definedName>
    <definedName name="ghghg" localSheetId="41" hidden="1">{#N/A,#N/A,FALSE,"т02бд"}</definedName>
    <definedName name="ghghg" localSheetId="43" hidden="1">{#N/A,#N/A,FALSE,"т02бд"}</definedName>
    <definedName name="ghghg" localSheetId="49" hidden="1">{#N/A,#N/A,FALSE,"т02бд"}</definedName>
    <definedName name="ghghg" localSheetId="50" hidden="1">{#N/A,#N/A,FALSE,"т02бд"}</definedName>
    <definedName name="ghghg" localSheetId="51" hidden="1">{#N/A,#N/A,FALSE,"т02бд"}</definedName>
    <definedName name="ghghg" localSheetId="52" hidden="1">{#N/A,#N/A,FALSE,"т02бд"}</definedName>
    <definedName name="ghghg" localSheetId="53" hidden="1">{#N/A,#N/A,FALSE,"т02бд"}</definedName>
    <definedName name="ghghg" localSheetId="54" hidden="1">{#N/A,#N/A,FALSE,"т02бд"}</definedName>
    <definedName name="ghghg" localSheetId="55" hidden="1">{#N/A,#N/A,FALSE,"т02бд"}</definedName>
    <definedName name="ghghg" localSheetId="56" hidden="1">{#N/A,#N/A,FALSE,"т02бд"}</definedName>
    <definedName name="ghghg" localSheetId="57" hidden="1">{#N/A,#N/A,FALSE,"т02бд"}</definedName>
    <definedName name="ghghg" localSheetId="58" hidden="1">{#N/A,#N/A,FALSE,"т02бд"}</definedName>
    <definedName name="ghghg" localSheetId="64" hidden="1">{#N/A,#N/A,FALSE,"т02бд"}</definedName>
    <definedName name="ghghg" localSheetId="66" hidden="1">{#N/A,#N/A,FALSE,"т02бд"}</definedName>
    <definedName name="ghghg" localSheetId="68" hidden="1">{#N/A,#N/A,FALSE,"т02бд"}</definedName>
    <definedName name="ghghg" localSheetId="69" hidden="1">{#N/A,#N/A,FALSE,"т02бд"}</definedName>
    <definedName name="ghghg" localSheetId="70" hidden="1">{#N/A,#N/A,FALSE,"т02бд"}</definedName>
    <definedName name="ghghg" localSheetId="71" hidden="1">{#N/A,#N/A,FALSE,"т02бд"}</definedName>
    <definedName name="ghghg" localSheetId="79" hidden="1">{#N/A,#N/A,FALSE,"т02бд"}</definedName>
    <definedName name="ghghg" localSheetId="80" hidden="1">{#N/A,#N/A,FALSE,"т02бд"}</definedName>
    <definedName name="ghghg" localSheetId="84" hidden="1">{#N/A,#N/A,FALSE,"т02бд"}</definedName>
    <definedName name="ghghg" localSheetId="86" hidden="1">{#N/A,#N/A,FALSE,"т02бд"}</definedName>
    <definedName name="ghghg" localSheetId="87" hidden="1">{#N/A,#N/A,FALSE,"т02бд"}</definedName>
    <definedName name="ghghg" localSheetId="88" hidden="1">{#N/A,#N/A,FALSE,"т02бд"}</definedName>
    <definedName name="ghghg" localSheetId="89" hidden="1">{#N/A,#N/A,FALSE,"т02бд"}</definedName>
    <definedName name="ghghg" localSheetId="90" hidden="1">{#N/A,#N/A,FALSE,"т02бд"}</definedName>
    <definedName name="ghghg" localSheetId="11" hidden="1">{#N/A,#N/A,FALSE,"т02бд"}</definedName>
    <definedName name="ghghg" localSheetId="13" hidden="1">{#N/A,#N/A,FALSE,"т02бд"}</definedName>
    <definedName name="ghghg" localSheetId="14" hidden="1">{#N/A,#N/A,FALSE,"т02бд"}</definedName>
    <definedName name="ghghg" localSheetId="62" hidden="1">{#N/A,#N/A,FALSE,"т02бд"}</definedName>
    <definedName name="ghghg" localSheetId="47" hidden="1">{#N/A,#N/A,FALSE,"т02бд"}</definedName>
    <definedName name="ghghg" localSheetId="48" hidden="1">{#N/A,#N/A,FALSE,"т02бд"}</definedName>
    <definedName name="ghghg" hidden="1">{#N/A,#N/A,FALSE,"т02бд"}</definedName>
    <definedName name="ghghg_2" localSheetId="1" hidden="1">{#N/A,#N/A,FALSE,"т02бд"}</definedName>
    <definedName name="ghghg_2" localSheetId="25" hidden="1">{#N/A,#N/A,FALSE,"т02бд"}</definedName>
    <definedName name="ghghg_2" localSheetId="26" hidden="1">{#N/A,#N/A,FALSE,"т02бд"}</definedName>
    <definedName name="ghghg_2" localSheetId="27" hidden="1">{#N/A,#N/A,FALSE,"т02бд"}</definedName>
    <definedName name="ghghg_2" localSheetId="28" hidden="1">{#N/A,#N/A,FALSE,"т02бд"}</definedName>
    <definedName name="ghghg_2" localSheetId="29" hidden="1">{#N/A,#N/A,FALSE,"т02бд"}</definedName>
    <definedName name="ghghg_2" localSheetId="30" hidden="1">{#N/A,#N/A,FALSE,"т02бд"}</definedName>
    <definedName name="ghghg_2" localSheetId="31" hidden="1">{#N/A,#N/A,FALSE,"т02бд"}</definedName>
    <definedName name="ghghg_2" localSheetId="32" hidden="1">{#N/A,#N/A,FALSE,"т02бд"}</definedName>
    <definedName name="ghghg_2" localSheetId="33" hidden="1">{#N/A,#N/A,FALSE,"т02бд"}</definedName>
    <definedName name="ghghg_2" localSheetId="41" hidden="1">{#N/A,#N/A,FALSE,"т02бд"}</definedName>
    <definedName name="ghghg_2" localSheetId="43" hidden="1">{#N/A,#N/A,FALSE,"т02бд"}</definedName>
    <definedName name="ghghg_2" localSheetId="49" hidden="1">{#N/A,#N/A,FALSE,"т02бд"}</definedName>
    <definedName name="ghghg_2" localSheetId="54" hidden="1">{#N/A,#N/A,FALSE,"т02бд"}</definedName>
    <definedName name="ghghg_2" localSheetId="55" hidden="1">{#N/A,#N/A,FALSE,"т02бд"}</definedName>
    <definedName name="ghghg_2" localSheetId="56" hidden="1">{#N/A,#N/A,FALSE,"т02бд"}</definedName>
    <definedName name="ghghg_2" localSheetId="57" hidden="1">{#N/A,#N/A,FALSE,"т02бд"}</definedName>
    <definedName name="ghghg_2" localSheetId="58" hidden="1">{#N/A,#N/A,FALSE,"т02бд"}</definedName>
    <definedName name="ghghg_2" localSheetId="68" hidden="1">{#N/A,#N/A,FALSE,"т02бд"}</definedName>
    <definedName name="ghghg_2" localSheetId="80" hidden="1">{#N/A,#N/A,FALSE,"т02бд"}</definedName>
    <definedName name="ghghg_2" localSheetId="84" hidden="1">{#N/A,#N/A,FALSE,"т02бд"}</definedName>
    <definedName name="ghghg_2" localSheetId="88" hidden="1">{#N/A,#N/A,FALSE,"т02бд"}</definedName>
    <definedName name="ghghg_2" localSheetId="11" hidden="1">{#N/A,#N/A,FALSE,"т02бд"}</definedName>
    <definedName name="ghghg_2" localSheetId="47" hidden="1">{#N/A,#N/A,FALSE,"т02бд"}</definedName>
    <definedName name="ghghg_2" localSheetId="48" hidden="1">{#N/A,#N/A,FALSE,"т02бд"}</definedName>
    <definedName name="ghghg_2" hidden="1">{#N/A,#N/A,FALSE,"т02бд"}</definedName>
    <definedName name="ghghg_2_1" localSheetId="1" hidden="1">{#N/A,#N/A,FALSE,"т02бд"}</definedName>
    <definedName name="ghghg_2_1" localSheetId="25" hidden="1">{#N/A,#N/A,FALSE,"т02бд"}</definedName>
    <definedName name="ghghg_2_1" localSheetId="26" hidden="1">{#N/A,#N/A,FALSE,"т02бд"}</definedName>
    <definedName name="ghghg_2_1" localSheetId="27" hidden="1">{#N/A,#N/A,FALSE,"т02бд"}</definedName>
    <definedName name="ghghg_2_1" localSheetId="28" hidden="1">{#N/A,#N/A,FALSE,"т02бд"}</definedName>
    <definedName name="ghghg_2_1" localSheetId="29" hidden="1">{#N/A,#N/A,FALSE,"т02бд"}</definedName>
    <definedName name="ghghg_2_1" localSheetId="30" hidden="1">{#N/A,#N/A,FALSE,"т02бд"}</definedName>
    <definedName name="ghghg_2_1" localSheetId="31" hidden="1">{#N/A,#N/A,FALSE,"т02бд"}</definedName>
    <definedName name="ghghg_2_1" localSheetId="32" hidden="1">{#N/A,#N/A,FALSE,"т02бд"}</definedName>
    <definedName name="ghghg_2_1" localSheetId="33" hidden="1">{#N/A,#N/A,FALSE,"т02бд"}</definedName>
    <definedName name="ghghg_2_1" localSheetId="41" hidden="1">{#N/A,#N/A,FALSE,"т02бд"}</definedName>
    <definedName name="ghghg_2_1" localSheetId="43" hidden="1">{#N/A,#N/A,FALSE,"т02бд"}</definedName>
    <definedName name="ghghg_2_1" localSheetId="49" hidden="1">{#N/A,#N/A,FALSE,"т02бд"}</definedName>
    <definedName name="ghghg_2_1" localSheetId="54" hidden="1">{#N/A,#N/A,FALSE,"т02бд"}</definedName>
    <definedName name="ghghg_2_1" localSheetId="55" hidden="1">{#N/A,#N/A,FALSE,"т02бд"}</definedName>
    <definedName name="ghghg_2_1" localSheetId="56" hidden="1">{#N/A,#N/A,FALSE,"т02бд"}</definedName>
    <definedName name="ghghg_2_1" localSheetId="57" hidden="1">{#N/A,#N/A,FALSE,"т02бд"}</definedName>
    <definedName name="ghghg_2_1" localSheetId="58" hidden="1">{#N/A,#N/A,FALSE,"т02бд"}</definedName>
    <definedName name="ghghg_2_1" localSheetId="68" hidden="1">{#N/A,#N/A,FALSE,"т02бд"}</definedName>
    <definedName name="ghghg_2_1" localSheetId="80" hidden="1">{#N/A,#N/A,FALSE,"т02бд"}</definedName>
    <definedName name="ghghg_2_1" localSheetId="84" hidden="1">{#N/A,#N/A,FALSE,"т02бд"}</definedName>
    <definedName name="ghghg_2_1" localSheetId="88" hidden="1">{#N/A,#N/A,FALSE,"т02бд"}</definedName>
    <definedName name="ghghg_2_1" localSheetId="11" hidden="1">{#N/A,#N/A,FALSE,"т02бд"}</definedName>
    <definedName name="ghghg_2_1" localSheetId="47" hidden="1">{#N/A,#N/A,FALSE,"т02бд"}</definedName>
    <definedName name="ghghg_2_1" localSheetId="48" hidden="1">{#N/A,#N/A,FALSE,"т02бд"}</definedName>
    <definedName name="ghghg_2_1" hidden="1">{#N/A,#N/A,FALSE,"т02бд"}</definedName>
    <definedName name="ghghghg" localSheetId="1" hidden="1">{#N/A,#N/A,FALSE,"т02бд"}</definedName>
    <definedName name="ghghghg" localSheetId="2" hidden="1">{#N/A,#N/A,FALSE,"т02бд"}</definedName>
    <definedName name="ghghghg" localSheetId="17" hidden="1">{#N/A,#N/A,FALSE,"т02бд"}</definedName>
    <definedName name="ghghghg" localSheetId="20" hidden="1">{#N/A,#N/A,FALSE,"т02бд"}</definedName>
    <definedName name="ghghghg" localSheetId="22" hidden="1">{#N/A,#N/A,FALSE,"т02бд"}</definedName>
    <definedName name="ghghghg" localSheetId="23" hidden="1">{#N/A,#N/A,FALSE,"т02бд"}</definedName>
    <definedName name="ghghghg" localSheetId="24" hidden="1">{#N/A,#N/A,FALSE,"т02бд"}</definedName>
    <definedName name="ghghghg" localSheetId="25" hidden="1">{#N/A,#N/A,FALSE,"т02бд"}</definedName>
    <definedName name="ghghghg" localSheetId="26" hidden="1">{#N/A,#N/A,FALSE,"т02бд"}</definedName>
    <definedName name="ghghghg" localSheetId="27" hidden="1">{#N/A,#N/A,FALSE,"т02бд"}</definedName>
    <definedName name="ghghghg" localSheetId="28" hidden="1">{#N/A,#N/A,FALSE,"т02бд"}</definedName>
    <definedName name="ghghghg" localSheetId="29" hidden="1">{#N/A,#N/A,FALSE,"т02бд"}</definedName>
    <definedName name="ghghghg" localSheetId="30" hidden="1">{#N/A,#N/A,FALSE,"т02бд"}</definedName>
    <definedName name="ghghghg" localSheetId="31" hidden="1">{#N/A,#N/A,FALSE,"т02бд"}</definedName>
    <definedName name="ghghghg" localSheetId="32" hidden="1">{#N/A,#N/A,FALSE,"т02бд"}</definedName>
    <definedName name="ghghghg" localSheetId="33" hidden="1">{#N/A,#N/A,FALSE,"т02бд"}</definedName>
    <definedName name="ghghghg" localSheetId="41" hidden="1">{#N/A,#N/A,FALSE,"т02бд"}</definedName>
    <definedName name="ghghghg" localSheetId="43" hidden="1">{#N/A,#N/A,FALSE,"т02бд"}</definedName>
    <definedName name="ghghghg" localSheetId="49" hidden="1">{#N/A,#N/A,FALSE,"т02бд"}</definedName>
    <definedName name="ghghghg" localSheetId="50" hidden="1">{#N/A,#N/A,FALSE,"т02бд"}</definedName>
    <definedName name="ghghghg" localSheetId="51" hidden="1">{#N/A,#N/A,FALSE,"т02бд"}</definedName>
    <definedName name="ghghghg" localSheetId="52" hidden="1">{#N/A,#N/A,FALSE,"т02бд"}</definedName>
    <definedName name="ghghghg" localSheetId="53" hidden="1">{#N/A,#N/A,FALSE,"т02бд"}</definedName>
    <definedName name="ghghghg" localSheetId="54" hidden="1">{#N/A,#N/A,FALSE,"т02бд"}</definedName>
    <definedName name="ghghghg" localSheetId="55" hidden="1">{#N/A,#N/A,FALSE,"т02бд"}</definedName>
    <definedName name="ghghghg" localSheetId="56" hidden="1">{#N/A,#N/A,FALSE,"т02бд"}</definedName>
    <definedName name="ghghghg" localSheetId="57" hidden="1">{#N/A,#N/A,FALSE,"т02бд"}</definedName>
    <definedName name="ghghghg" localSheetId="58" hidden="1">{#N/A,#N/A,FALSE,"т02бд"}</definedName>
    <definedName name="ghghghg" localSheetId="64" hidden="1">{#N/A,#N/A,FALSE,"т02бд"}</definedName>
    <definedName name="ghghghg" localSheetId="66" hidden="1">{#N/A,#N/A,FALSE,"т02бд"}</definedName>
    <definedName name="ghghghg" localSheetId="68" hidden="1">{#N/A,#N/A,FALSE,"т02бд"}</definedName>
    <definedName name="ghghghg" localSheetId="69" hidden="1">{#N/A,#N/A,FALSE,"т02бд"}</definedName>
    <definedName name="ghghghg" localSheetId="70" hidden="1">{#N/A,#N/A,FALSE,"т02бд"}</definedName>
    <definedName name="ghghghg" localSheetId="71" hidden="1">{#N/A,#N/A,FALSE,"т02бд"}</definedName>
    <definedName name="ghghghg" localSheetId="79" hidden="1">{#N/A,#N/A,FALSE,"т02бд"}</definedName>
    <definedName name="ghghghg" localSheetId="80" hidden="1">{#N/A,#N/A,FALSE,"т02бд"}</definedName>
    <definedName name="ghghghg" localSheetId="84" hidden="1">{#N/A,#N/A,FALSE,"т02бд"}</definedName>
    <definedName name="ghghghg" localSheetId="86" hidden="1">{#N/A,#N/A,FALSE,"т02бд"}</definedName>
    <definedName name="ghghghg" localSheetId="87" hidden="1">{#N/A,#N/A,FALSE,"т02бд"}</definedName>
    <definedName name="ghghghg" localSheetId="88" hidden="1">{#N/A,#N/A,FALSE,"т02бд"}</definedName>
    <definedName name="ghghghg" localSheetId="89" hidden="1">{#N/A,#N/A,FALSE,"т02бд"}</definedName>
    <definedName name="ghghghg" localSheetId="90" hidden="1">{#N/A,#N/A,FALSE,"т02бд"}</definedName>
    <definedName name="ghghghg" localSheetId="11" hidden="1">{#N/A,#N/A,FALSE,"т02бд"}</definedName>
    <definedName name="ghghghg" localSheetId="13" hidden="1">{#N/A,#N/A,FALSE,"т02бд"}</definedName>
    <definedName name="ghghghg" localSheetId="14" hidden="1">{#N/A,#N/A,FALSE,"т02бд"}</definedName>
    <definedName name="ghghghg" localSheetId="62" hidden="1">{#N/A,#N/A,FALSE,"т02бд"}</definedName>
    <definedName name="ghghghg" localSheetId="47" hidden="1">{#N/A,#N/A,FALSE,"т02бд"}</definedName>
    <definedName name="ghghghg" localSheetId="48" hidden="1">{#N/A,#N/A,FALSE,"т02бд"}</definedName>
    <definedName name="ghghghg" hidden="1">{#N/A,#N/A,FALSE,"т02бд"}</definedName>
    <definedName name="ghghghg_2" localSheetId="1" hidden="1">{#N/A,#N/A,FALSE,"т02бд"}</definedName>
    <definedName name="ghghghg_2" localSheetId="25" hidden="1">{#N/A,#N/A,FALSE,"т02бд"}</definedName>
    <definedName name="ghghghg_2" localSheetId="26" hidden="1">{#N/A,#N/A,FALSE,"т02бд"}</definedName>
    <definedName name="ghghghg_2" localSheetId="27" hidden="1">{#N/A,#N/A,FALSE,"т02бд"}</definedName>
    <definedName name="ghghghg_2" localSheetId="28" hidden="1">{#N/A,#N/A,FALSE,"т02бд"}</definedName>
    <definedName name="ghghghg_2" localSheetId="29" hidden="1">{#N/A,#N/A,FALSE,"т02бд"}</definedName>
    <definedName name="ghghghg_2" localSheetId="30" hidden="1">{#N/A,#N/A,FALSE,"т02бд"}</definedName>
    <definedName name="ghghghg_2" localSheetId="31" hidden="1">{#N/A,#N/A,FALSE,"т02бд"}</definedName>
    <definedName name="ghghghg_2" localSheetId="32" hidden="1">{#N/A,#N/A,FALSE,"т02бд"}</definedName>
    <definedName name="ghghghg_2" localSheetId="33" hidden="1">{#N/A,#N/A,FALSE,"т02бд"}</definedName>
    <definedName name="ghghghg_2" localSheetId="41" hidden="1">{#N/A,#N/A,FALSE,"т02бд"}</definedName>
    <definedName name="ghghghg_2" localSheetId="43" hidden="1">{#N/A,#N/A,FALSE,"т02бд"}</definedName>
    <definedName name="ghghghg_2" localSheetId="49" hidden="1">{#N/A,#N/A,FALSE,"т02бд"}</definedName>
    <definedName name="ghghghg_2" localSheetId="54" hidden="1">{#N/A,#N/A,FALSE,"т02бд"}</definedName>
    <definedName name="ghghghg_2" localSheetId="55" hidden="1">{#N/A,#N/A,FALSE,"т02бд"}</definedName>
    <definedName name="ghghghg_2" localSheetId="56" hidden="1">{#N/A,#N/A,FALSE,"т02бд"}</definedName>
    <definedName name="ghghghg_2" localSheetId="57" hidden="1">{#N/A,#N/A,FALSE,"т02бд"}</definedName>
    <definedName name="ghghghg_2" localSheetId="58" hidden="1">{#N/A,#N/A,FALSE,"т02бд"}</definedName>
    <definedName name="ghghghg_2" localSheetId="68" hidden="1">{#N/A,#N/A,FALSE,"т02бд"}</definedName>
    <definedName name="ghghghg_2" localSheetId="80" hidden="1">{#N/A,#N/A,FALSE,"т02бд"}</definedName>
    <definedName name="ghghghg_2" localSheetId="84" hidden="1">{#N/A,#N/A,FALSE,"т02бд"}</definedName>
    <definedName name="ghghghg_2" localSheetId="88" hidden="1">{#N/A,#N/A,FALSE,"т02бд"}</definedName>
    <definedName name="ghghghg_2" localSheetId="11" hidden="1">{#N/A,#N/A,FALSE,"т02бд"}</definedName>
    <definedName name="ghghghg_2" localSheetId="47" hidden="1">{#N/A,#N/A,FALSE,"т02бд"}</definedName>
    <definedName name="ghghghg_2" localSheetId="48" hidden="1">{#N/A,#N/A,FALSE,"т02бд"}</definedName>
    <definedName name="ghghghg_2" hidden="1">{#N/A,#N/A,FALSE,"т02бд"}</definedName>
    <definedName name="ghghghg_2_1" localSheetId="1" hidden="1">{#N/A,#N/A,FALSE,"т02бд"}</definedName>
    <definedName name="ghghghg_2_1" localSheetId="25" hidden="1">{#N/A,#N/A,FALSE,"т02бд"}</definedName>
    <definedName name="ghghghg_2_1" localSheetId="26" hidden="1">{#N/A,#N/A,FALSE,"т02бд"}</definedName>
    <definedName name="ghghghg_2_1" localSheetId="27" hidden="1">{#N/A,#N/A,FALSE,"т02бд"}</definedName>
    <definedName name="ghghghg_2_1" localSheetId="28" hidden="1">{#N/A,#N/A,FALSE,"т02бд"}</definedName>
    <definedName name="ghghghg_2_1" localSheetId="29" hidden="1">{#N/A,#N/A,FALSE,"т02бд"}</definedName>
    <definedName name="ghghghg_2_1" localSheetId="30" hidden="1">{#N/A,#N/A,FALSE,"т02бд"}</definedName>
    <definedName name="ghghghg_2_1" localSheetId="31" hidden="1">{#N/A,#N/A,FALSE,"т02бд"}</definedName>
    <definedName name="ghghghg_2_1" localSheetId="32" hidden="1">{#N/A,#N/A,FALSE,"т02бд"}</definedName>
    <definedName name="ghghghg_2_1" localSheetId="33" hidden="1">{#N/A,#N/A,FALSE,"т02бд"}</definedName>
    <definedName name="ghghghg_2_1" localSheetId="41" hidden="1">{#N/A,#N/A,FALSE,"т02бд"}</definedName>
    <definedName name="ghghghg_2_1" localSheetId="43" hidden="1">{#N/A,#N/A,FALSE,"т02бд"}</definedName>
    <definedName name="ghghghg_2_1" localSheetId="49" hidden="1">{#N/A,#N/A,FALSE,"т02бд"}</definedName>
    <definedName name="ghghghg_2_1" localSheetId="54" hidden="1">{#N/A,#N/A,FALSE,"т02бд"}</definedName>
    <definedName name="ghghghg_2_1" localSheetId="55" hidden="1">{#N/A,#N/A,FALSE,"т02бд"}</definedName>
    <definedName name="ghghghg_2_1" localSheetId="56" hidden="1">{#N/A,#N/A,FALSE,"т02бд"}</definedName>
    <definedName name="ghghghg_2_1" localSheetId="57" hidden="1">{#N/A,#N/A,FALSE,"т02бд"}</definedName>
    <definedName name="ghghghg_2_1" localSheetId="58" hidden="1">{#N/A,#N/A,FALSE,"т02бд"}</definedName>
    <definedName name="ghghghg_2_1" localSheetId="68" hidden="1">{#N/A,#N/A,FALSE,"т02бд"}</definedName>
    <definedName name="ghghghg_2_1" localSheetId="80" hidden="1">{#N/A,#N/A,FALSE,"т02бд"}</definedName>
    <definedName name="ghghghg_2_1" localSheetId="84" hidden="1">{#N/A,#N/A,FALSE,"т02бд"}</definedName>
    <definedName name="ghghghg_2_1" localSheetId="88" hidden="1">{#N/A,#N/A,FALSE,"т02бд"}</definedName>
    <definedName name="ghghghg_2_1" localSheetId="11" hidden="1">{#N/A,#N/A,FALSE,"т02бд"}</definedName>
    <definedName name="ghghghg_2_1" localSheetId="47" hidden="1">{#N/A,#N/A,FALSE,"т02бд"}</definedName>
    <definedName name="ghghghg_2_1" localSheetId="48" hidden="1">{#N/A,#N/A,FALSE,"т02бд"}</definedName>
    <definedName name="ghghghg_2_1" hidden="1">{#N/A,#N/A,FALSE,"т02бд"}</definedName>
    <definedName name="GNC" localSheetId="62">#REF!</definedName>
    <definedName name="GNC" localSheetId="36">#REF!</definedName>
    <definedName name="GNC" localSheetId="46">#REF!</definedName>
    <definedName name="GNC">#REF!</definedName>
    <definedName name="GNC_F" localSheetId="62">#REF!</definedName>
    <definedName name="GNC_F" localSheetId="36">#REF!</definedName>
    <definedName name="GNC_F" localSheetId="46">#REF!</definedName>
    <definedName name="GNC_F">#REF!</definedName>
    <definedName name="GNCM" localSheetId="62">#REF!</definedName>
    <definedName name="GNCM" localSheetId="36">#REF!</definedName>
    <definedName name="GNCM" localSheetId="46">#REF!</definedName>
    <definedName name="GNCM">#REF!</definedName>
    <definedName name="GNCMY" localSheetId="62">#REF!</definedName>
    <definedName name="GNCMY" localSheetId="36">#REF!</definedName>
    <definedName name="GNCMY" localSheetId="46">#REF!</definedName>
    <definedName name="GNCMY">#REF!</definedName>
    <definedName name="GNCR" localSheetId="62">#REF!</definedName>
    <definedName name="GNCR" localSheetId="36">#REF!</definedName>
    <definedName name="GNCR" localSheetId="46">#REF!</definedName>
    <definedName name="GNCR">#REF!</definedName>
    <definedName name="GNCR_F" localSheetId="62">#REF!</definedName>
    <definedName name="GNCR_F" localSheetId="36">#REF!</definedName>
    <definedName name="GNCR_F" localSheetId="46">#REF!</definedName>
    <definedName name="GNCR_F">#REF!</definedName>
    <definedName name="GNCRM" localSheetId="62">#REF!</definedName>
    <definedName name="GNCRM" localSheetId="36">#REF!</definedName>
    <definedName name="GNCRM" localSheetId="46">#REF!</definedName>
    <definedName name="GNCRM">#REF!</definedName>
    <definedName name="GNCRMY" localSheetId="62">#REF!</definedName>
    <definedName name="GNCRMY" localSheetId="36">#REF!</definedName>
    <definedName name="GNCRMY" localSheetId="46">#REF!</definedName>
    <definedName name="GNCRMY">#REF!</definedName>
    <definedName name="GNCY" localSheetId="62">#REF!</definedName>
    <definedName name="GNCY" localSheetId="36">#REF!</definedName>
    <definedName name="GNCY" localSheetId="46">#REF!</definedName>
    <definedName name="GNCY">#REF!</definedName>
    <definedName name="God">[5]C!$E$3</definedName>
    <definedName name="GOODS_f" localSheetId="62">#REF!</definedName>
    <definedName name="GOODS_f" localSheetId="36">#REF!</definedName>
    <definedName name="GOODS_f" localSheetId="46">#REF!</definedName>
    <definedName name="GOODS_f">#REF!</definedName>
    <definedName name="GRANT_f" localSheetId="62">#REF!</definedName>
    <definedName name="GRANT_f" localSheetId="36">#REF!</definedName>
    <definedName name="GRANT_f" localSheetId="46">#REF!</definedName>
    <definedName name="GRANT_f">#REF!</definedName>
    <definedName name="Gross_reserves" localSheetId="62">#REF!</definedName>
    <definedName name="Gross_reserves" localSheetId="36">#REF!</definedName>
    <definedName name="Gross_reserves" localSheetId="46">#REF!</definedName>
    <definedName name="Gross_reserves">#REF!</definedName>
    <definedName name="HERE" localSheetId="62">#REF!</definedName>
    <definedName name="HERE" localSheetId="36">#REF!</definedName>
    <definedName name="HERE" localSheetId="46">#REF!</definedName>
    <definedName name="HERE">#REF!</definedName>
    <definedName name="hgj" localSheetId="1" hidden="1">{#N/A,#N/A,FALSE,"т02бд"}</definedName>
    <definedName name="hgj" localSheetId="25" hidden="1">{#N/A,#N/A,FALSE,"т02бд"}</definedName>
    <definedName name="hgj" localSheetId="26" hidden="1">{#N/A,#N/A,FALSE,"т02бд"}</definedName>
    <definedName name="hgj" localSheetId="27" hidden="1">{#N/A,#N/A,FALSE,"т02бд"}</definedName>
    <definedName name="hgj" localSheetId="28" hidden="1">{#N/A,#N/A,FALSE,"т02бд"}</definedName>
    <definedName name="hgj" localSheetId="29" hidden="1">{#N/A,#N/A,FALSE,"т02бд"}</definedName>
    <definedName name="hgj" localSheetId="30" hidden="1">{#N/A,#N/A,FALSE,"т02бд"}</definedName>
    <definedName name="hgj" localSheetId="31" hidden="1">{#N/A,#N/A,FALSE,"т02бд"}</definedName>
    <definedName name="hgj" localSheetId="32" hidden="1">{#N/A,#N/A,FALSE,"т02бд"}</definedName>
    <definedName name="hgj" localSheetId="33" hidden="1">{#N/A,#N/A,FALSE,"т02бд"}</definedName>
    <definedName name="hgj" localSheetId="41" hidden="1">{#N/A,#N/A,FALSE,"т02бд"}</definedName>
    <definedName name="hgj" localSheetId="43" hidden="1">{#N/A,#N/A,FALSE,"т02бд"}</definedName>
    <definedName name="hgj" localSheetId="49" hidden="1">{#N/A,#N/A,FALSE,"т02бд"}</definedName>
    <definedName name="hgj" localSheetId="54" hidden="1">{#N/A,#N/A,FALSE,"т02бд"}</definedName>
    <definedName name="hgj" localSheetId="55" hidden="1">{#N/A,#N/A,FALSE,"т02бд"}</definedName>
    <definedName name="hgj" localSheetId="56" hidden="1">{#N/A,#N/A,FALSE,"т02бд"}</definedName>
    <definedName name="hgj" localSheetId="57" hidden="1">{#N/A,#N/A,FALSE,"т02бд"}</definedName>
    <definedName name="hgj" localSheetId="58" hidden="1">{#N/A,#N/A,FALSE,"т02бд"}</definedName>
    <definedName name="hgj" localSheetId="68" hidden="1">{#N/A,#N/A,FALSE,"т02бд"}</definedName>
    <definedName name="hgj" localSheetId="80" hidden="1">{#N/A,#N/A,FALSE,"т02бд"}</definedName>
    <definedName name="hgj" localSheetId="84" hidden="1">{#N/A,#N/A,FALSE,"т02бд"}</definedName>
    <definedName name="hgj" localSheetId="88" hidden="1">{#N/A,#N/A,FALSE,"т02бд"}</definedName>
    <definedName name="hgj" localSheetId="11" hidden="1">{#N/A,#N/A,FALSE,"т02бд"}</definedName>
    <definedName name="hgj" localSheetId="47" hidden="1">{#N/A,#N/A,FALSE,"т02бд"}</definedName>
    <definedName name="hgj" localSheetId="48" hidden="1">{#N/A,#N/A,FALSE,"т02бд"}</definedName>
    <definedName name="hgj" hidden="1">{#N/A,#N/A,FALSE,"т02бд"}</definedName>
    <definedName name="hgj_1" localSheetId="1" hidden="1">{#N/A,#N/A,FALSE,"т02бд"}</definedName>
    <definedName name="hgj_1" localSheetId="25" hidden="1">{#N/A,#N/A,FALSE,"т02бд"}</definedName>
    <definedName name="hgj_1" localSheetId="26" hidden="1">{#N/A,#N/A,FALSE,"т02бд"}</definedName>
    <definedName name="hgj_1" localSheetId="27" hidden="1">{#N/A,#N/A,FALSE,"т02бд"}</definedName>
    <definedName name="hgj_1" localSheetId="28" hidden="1">{#N/A,#N/A,FALSE,"т02бд"}</definedName>
    <definedName name="hgj_1" localSheetId="29" hidden="1">{#N/A,#N/A,FALSE,"т02бд"}</definedName>
    <definedName name="hgj_1" localSheetId="30" hidden="1">{#N/A,#N/A,FALSE,"т02бд"}</definedName>
    <definedName name="hgj_1" localSheetId="31" hidden="1">{#N/A,#N/A,FALSE,"т02бд"}</definedName>
    <definedName name="hgj_1" localSheetId="32" hidden="1">{#N/A,#N/A,FALSE,"т02бд"}</definedName>
    <definedName name="hgj_1" localSheetId="33" hidden="1">{#N/A,#N/A,FALSE,"т02бд"}</definedName>
    <definedName name="hgj_1" localSheetId="41" hidden="1">{#N/A,#N/A,FALSE,"т02бд"}</definedName>
    <definedName name="hgj_1" localSheetId="43" hidden="1">{#N/A,#N/A,FALSE,"т02бд"}</definedName>
    <definedName name="hgj_1" localSheetId="49" hidden="1">{#N/A,#N/A,FALSE,"т02бд"}</definedName>
    <definedName name="hgj_1" localSheetId="54" hidden="1">{#N/A,#N/A,FALSE,"т02бд"}</definedName>
    <definedName name="hgj_1" localSheetId="55" hidden="1">{#N/A,#N/A,FALSE,"т02бд"}</definedName>
    <definedName name="hgj_1" localSheetId="56" hidden="1">{#N/A,#N/A,FALSE,"т02бд"}</definedName>
    <definedName name="hgj_1" localSheetId="57" hidden="1">{#N/A,#N/A,FALSE,"т02бд"}</definedName>
    <definedName name="hgj_1" localSheetId="58" hidden="1">{#N/A,#N/A,FALSE,"т02бд"}</definedName>
    <definedName name="hgj_1" localSheetId="68" hidden="1">{#N/A,#N/A,FALSE,"т02бд"}</definedName>
    <definedName name="hgj_1" localSheetId="80" hidden="1">{#N/A,#N/A,FALSE,"т02бд"}</definedName>
    <definedName name="hgj_1" localSheetId="84" hidden="1">{#N/A,#N/A,FALSE,"т02бд"}</definedName>
    <definedName name="hgj_1" localSheetId="88" hidden="1">{#N/A,#N/A,FALSE,"т02бд"}</definedName>
    <definedName name="hgj_1" localSheetId="11" hidden="1">{#N/A,#N/A,FALSE,"т02бд"}</definedName>
    <definedName name="hgj_1" localSheetId="47" hidden="1">{#N/A,#N/A,FALSE,"т02бд"}</definedName>
    <definedName name="hgj_1" localSheetId="48" hidden="1">{#N/A,#N/A,FALSE,"т02бд"}</definedName>
    <definedName name="hgj_1" hidden="1">{#N/A,#N/A,FALSE,"т02бд"}</definedName>
    <definedName name="hgj_2" localSheetId="1" hidden="1">{#N/A,#N/A,FALSE,"т02бд"}</definedName>
    <definedName name="hgj_2" localSheetId="25" hidden="1">{#N/A,#N/A,FALSE,"т02бд"}</definedName>
    <definedName name="hgj_2" localSheetId="26" hidden="1">{#N/A,#N/A,FALSE,"т02бд"}</definedName>
    <definedName name="hgj_2" localSheetId="27" hidden="1">{#N/A,#N/A,FALSE,"т02бд"}</definedName>
    <definedName name="hgj_2" localSheetId="28" hidden="1">{#N/A,#N/A,FALSE,"т02бд"}</definedName>
    <definedName name="hgj_2" localSheetId="29" hidden="1">{#N/A,#N/A,FALSE,"т02бд"}</definedName>
    <definedName name="hgj_2" localSheetId="30" hidden="1">{#N/A,#N/A,FALSE,"т02бд"}</definedName>
    <definedName name="hgj_2" localSheetId="31" hidden="1">{#N/A,#N/A,FALSE,"т02бд"}</definedName>
    <definedName name="hgj_2" localSheetId="32" hidden="1">{#N/A,#N/A,FALSE,"т02бд"}</definedName>
    <definedName name="hgj_2" localSheetId="33" hidden="1">{#N/A,#N/A,FALSE,"т02бд"}</definedName>
    <definedName name="hgj_2" localSheetId="41" hidden="1">{#N/A,#N/A,FALSE,"т02бд"}</definedName>
    <definedName name="hgj_2" localSheetId="43" hidden="1">{#N/A,#N/A,FALSE,"т02бд"}</definedName>
    <definedName name="hgj_2" localSheetId="49" hidden="1">{#N/A,#N/A,FALSE,"т02бд"}</definedName>
    <definedName name="hgj_2" localSheetId="54" hidden="1">{#N/A,#N/A,FALSE,"т02бд"}</definedName>
    <definedName name="hgj_2" localSheetId="55" hidden="1">{#N/A,#N/A,FALSE,"т02бд"}</definedName>
    <definedName name="hgj_2" localSheetId="56" hidden="1">{#N/A,#N/A,FALSE,"т02бд"}</definedName>
    <definedName name="hgj_2" localSheetId="57" hidden="1">{#N/A,#N/A,FALSE,"т02бд"}</definedName>
    <definedName name="hgj_2" localSheetId="58" hidden="1">{#N/A,#N/A,FALSE,"т02бд"}</definedName>
    <definedName name="hgj_2" localSheetId="68" hidden="1">{#N/A,#N/A,FALSE,"т02бд"}</definedName>
    <definedName name="hgj_2" localSheetId="80" hidden="1">{#N/A,#N/A,FALSE,"т02бд"}</definedName>
    <definedName name="hgj_2" localSheetId="84" hidden="1">{#N/A,#N/A,FALSE,"т02бд"}</definedName>
    <definedName name="hgj_2" localSheetId="88" hidden="1">{#N/A,#N/A,FALSE,"т02бд"}</definedName>
    <definedName name="hgj_2" localSheetId="11" hidden="1">{#N/A,#N/A,FALSE,"т02бд"}</definedName>
    <definedName name="hgj_2" localSheetId="47" hidden="1">{#N/A,#N/A,FALSE,"т02бд"}</definedName>
    <definedName name="hgj_2" localSheetId="48" hidden="1">{#N/A,#N/A,FALSE,"т02бд"}</definedName>
    <definedName name="hgj_2" hidden="1">{#N/A,#N/A,FALSE,"т02бд"}</definedName>
    <definedName name="hj" localSheetId="1" hidden="1">{#N/A,#N/A,FALSE,"т02бд"}</definedName>
    <definedName name="hj" localSheetId="25" hidden="1">{#N/A,#N/A,FALSE,"т02бд"}</definedName>
    <definedName name="hj" localSheetId="26" hidden="1">{#N/A,#N/A,FALSE,"т02бд"}</definedName>
    <definedName name="hj" localSheetId="27" hidden="1">{#N/A,#N/A,FALSE,"т02бд"}</definedName>
    <definedName name="hj" localSheetId="28" hidden="1">{#N/A,#N/A,FALSE,"т02бд"}</definedName>
    <definedName name="hj" localSheetId="29" hidden="1">{#N/A,#N/A,FALSE,"т02бд"}</definedName>
    <definedName name="hj" localSheetId="30" hidden="1">{#N/A,#N/A,FALSE,"т02бд"}</definedName>
    <definedName name="hj" localSheetId="31" hidden="1">{#N/A,#N/A,FALSE,"т02бд"}</definedName>
    <definedName name="hj" localSheetId="32" hidden="1">{#N/A,#N/A,FALSE,"т02бд"}</definedName>
    <definedName name="hj" localSheetId="33" hidden="1">{#N/A,#N/A,FALSE,"т02бд"}</definedName>
    <definedName name="hj" localSheetId="41" hidden="1">{#N/A,#N/A,FALSE,"т02бд"}</definedName>
    <definedName name="hj" localSheetId="43" hidden="1">{#N/A,#N/A,FALSE,"т02бд"}</definedName>
    <definedName name="hj" localSheetId="49" hidden="1">{#N/A,#N/A,FALSE,"т02бд"}</definedName>
    <definedName name="hj" localSheetId="54" hidden="1">{#N/A,#N/A,FALSE,"т02бд"}</definedName>
    <definedName name="hj" localSheetId="55" hidden="1">{#N/A,#N/A,FALSE,"т02бд"}</definedName>
    <definedName name="hj" localSheetId="56" hidden="1">{#N/A,#N/A,FALSE,"т02бд"}</definedName>
    <definedName name="hj" localSheetId="57" hidden="1">{#N/A,#N/A,FALSE,"т02бд"}</definedName>
    <definedName name="hj" localSheetId="58" hidden="1">{#N/A,#N/A,FALSE,"т02бд"}</definedName>
    <definedName name="hj" localSheetId="68" hidden="1">{#N/A,#N/A,FALSE,"т02бд"}</definedName>
    <definedName name="hj" localSheetId="80" hidden="1">{#N/A,#N/A,FALSE,"т02бд"}</definedName>
    <definedName name="hj" localSheetId="84" hidden="1">{#N/A,#N/A,FALSE,"т02бд"}</definedName>
    <definedName name="hj" localSheetId="88" hidden="1">{#N/A,#N/A,FALSE,"т02бд"}</definedName>
    <definedName name="hj" localSheetId="11" hidden="1">{#N/A,#N/A,FALSE,"т02бд"}</definedName>
    <definedName name="hj" localSheetId="47" hidden="1">{#N/A,#N/A,FALSE,"т02бд"}</definedName>
    <definedName name="hj" localSheetId="48" hidden="1">{#N/A,#N/A,FALSE,"т02бд"}</definedName>
    <definedName name="hj" hidden="1">{#N/A,#N/A,FALSE,"т02бд"}</definedName>
    <definedName name="hj_1" localSheetId="1" hidden="1">{#N/A,#N/A,FALSE,"т02бд"}</definedName>
    <definedName name="hj_1" localSheetId="25" hidden="1">{#N/A,#N/A,FALSE,"т02бд"}</definedName>
    <definedName name="hj_1" localSheetId="26" hidden="1">{#N/A,#N/A,FALSE,"т02бд"}</definedName>
    <definedName name="hj_1" localSheetId="27" hidden="1">{#N/A,#N/A,FALSE,"т02бд"}</definedName>
    <definedName name="hj_1" localSheetId="28" hidden="1">{#N/A,#N/A,FALSE,"т02бд"}</definedName>
    <definedName name="hj_1" localSheetId="29" hidden="1">{#N/A,#N/A,FALSE,"т02бд"}</definedName>
    <definedName name="hj_1" localSheetId="30" hidden="1">{#N/A,#N/A,FALSE,"т02бд"}</definedName>
    <definedName name="hj_1" localSheetId="31" hidden="1">{#N/A,#N/A,FALSE,"т02бд"}</definedName>
    <definedName name="hj_1" localSheetId="32" hidden="1">{#N/A,#N/A,FALSE,"т02бд"}</definedName>
    <definedName name="hj_1" localSheetId="33" hidden="1">{#N/A,#N/A,FALSE,"т02бд"}</definedName>
    <definedName name="hj_1" localSheetId="41" hidden="1">{#N/A,#N/A,FALSE,"т02бд"}</definedName>
    <definedName name="hj_1" localSheetId="43" hidden="1">{#N/A,#N/A,FALSE,"т02бд"}</definedName>
    <definedName name="hj_1" localSheetId="49" hidden="1">{#N/A,#N/A,FALSE,"т02бд"}</definedName>
    <definedName name="hj_1" localSheetId="54" hidden="1">{#N/A,#N/A,FALSE,"т02бд"}</definedName>
    <definedName name="hj_1" localSheetId="55" hidden="1">{#N/A,#N/A,FALSE,"т02бд"}</definedName>
    <definedName name="hj_1" localSheetId="56" hidden="1">{#N/A,#N/A,FALSE,"т02бд"}</definedName>
    <definedName name="hj_1" localSheetId="57" hidden="1">{#N/A,#N/A,FALSE,"т02бд"}</definedName>
    <definedName name="hj_1" localSheetId="58" hidden="1">{#N/A,#N/A,FALSE,"т02бд"}</definedName>
    <definedName name="hj_1" localSheetId="68" hidden="1">{#N/A,#N/A,FALSE,"т02бд"}</definedName>
    <definedName name="hj_1" localSheetId="80" hidden="1">{#N/A,#N/A,FALSE,"т02бд"}</definedName>
    <definedName name="hj_1" localSheetId="84" hidden="1">{#N/A,#N/A,FALSE,"т02бд"}</definedName>
    <definedName name="hj_1" localSheetId="88" hidden="1">{#N/A,#N/A,FALSE,"т02бд"}</definedName>
    <definedName name="hj_1" localSheetId="11" hidden="1">{#N/A,#N/A,FALSE,"т02бд"}</definedName>
    <definedName name="hj_1" localSheetId="47" hidden="1">{#N/A,#N/A,FALSE,"т02бд"}</definedName>
    <definedName name="hj_1" localSheetId="48" hidden="1">{#N/A,#N/A,FALSE,"т02бд"}</definedName>
    <definedName name="hj_1" hidden="1">{#N/A,#N/A,FALSE,"т02бд"}</definedName>
    <definedName name="hj_2" localSheetId="1" hidden="1">{#N/A,#N/A,FALSE,"т02бд"}</definedName>
    <definedName name="hj_2" localSheetId="25" hidden="1">{#N/A,#N/A,FALSE,"т02бд"}</definedName>
    <definedName name="hj_2" localSheetId="26" hidden="1">{#N/A,#N/A,FALSE,"т02бд"}</definedName>
    <definedName name="hj_2" localSheetId="27" hidden="1">{#N/A,#N/A,FALSE,"т02бд"}</definedName>
    <definedName name="hj_2" localSheetId="28" hidden="1">{#N/A,#N/A,FALSE,"т02бд"}</definedName>
    <definedName name="hj_2" localSheetId="29" hidden="1">{#N/A,#N/A,FALSE,"т02бд"}</definedName>
    <definedName name="hj_2" localSheetId="30" hidden="1">{#N/A,#N/A,FALSE,"т02бд"}</definedName>
    <definedName name="hj_2" localSheetId="31" hidden="1">{#N/A,#N/A,FALSE,"т02бд"}</definedName>
    <definedName name="hj_2" localSheetId="32" hidden="1">{#N/A,#N/A,FALSE,"т02бд"}</definedName>
    <definedName name="hj_2" localSheetId="33" hidden="1">{#N/A,#N/A,FALSE,"т02бд"}</definedName>
    <definedName name="hj_2" localSheetId="41" hidden="1">{#N/A,#N/A,FALSE,"т02бд"}</definedName>
    <definedName name="hj_2" localSheetId="43" hidden="1">{#N/A,#N/A,FALSE,"т02бд"}</definedName>
    <definedName name="hj_2" localSheetId="49" hidden="1">{#N/A,#N/A,FALSE,"т02бд"}</definedName>
    <definedName name="hj_2" localSheetId="54" hidden="1">{#N/A,#N/A,FALSE,"т02бд"}</definedName>
    <definedName name="hj_2" localSheetId="55" hidden="1">{#N/A,#N/A,FALSE,"т02бд"}</definedName>
    <definedName name="hj_2" localSheetId="56" hidden="1">{#N/A,#N/A,FALSE,"т02бд"}</definedName>
    <definedName name="hj_2" localSheetId="57" hidden="1">{#N/A,#N/A,FALSE,"т02бд"}</definedName>
    <definedName name="hj_2" localSheetId="58" hidden="1">{#N/A,#N/A,FALSE,"т02бд"}</definedName>
    <definedName name="hj_2" localSheetId="68" hidden="1">{#N/A,#N/A,FALSE,"т02бд"}</definedName>
    <definedName name="hj_2" localSheetId="80" hidden="1">{#N/A,#N/A,FALSE,"т02бд"}</definedName>
    <definedName name="hj_2" localSheetId="84" hidden="1">{#N/A,#N/A,FALSE,"т02бд"}</definedName>
    <definedName name="hj_2" localSheetId="88" hidden="1">{#N/A,#N/A,FALSE,"т02бд"}</definedName>
    <definedName name="hj_2" localSheetId="11" hidden="1">{#N/A,#N/A,FALSE,"т02бд"}</definedName>
    <definedName name="hj_2" localSheetId="47" hidden="1">{#N/A,#N/A,FALSE,"т02бд"}</definedName>
    <definedName name="hj_2" localSheetId="48" hidden="1">{#N/A,#N/A,FALSE,"т02бд"}</definedName>
    <definedName name="hj_2" hidden="1">{#N/A,#N/A,FALSE,"т02бд"}</definedName>
    <definedName name="i" localSheetId="1" hidden="1">{#N/A,#N/A,FALSE,"т02бд"}</definedName>
    <definedName name="i" localSheetId="2" hidden="1">{#N/A,#N/A,FALSE,"т02бд"}</definedName>
    <definedName name="i" localSheetId="17" hidden="1">{#N/A,#N/A,FALSE,"т02бд"}</definedName>
    <definedName name="i" localSheetId="22" hidden="1">{#N/A,#N/A,FALSE,"т02бд"}</definedName>
    <definedName name="i" localSheetId="23" hidden="1">{#N/A,#N/A,FALSE,"т02бд"}</definedName>
    <definedName name="i" localSheetId="24" hidden="1">{#N/A,#N/A,FALSE,"т02бд"}</definedName>
    <definedName name="i" localSheetId="25" hidden="1">{#N/A,#N/A,FALSE,"т02бд"}</definedName>
    <definedName name="i" localSheetId="26" hidden="1">{#N/A,#N/A,FALSE,"т02бд"}</definedName>
    <definedName name="i" localSheetId="27" hidden="1">{#N/A,#N/A,FALSE,"т02бд"}</definedName>
    <definedName name="i" localSheetId="28" hidden="1">{#N/A,#N/A,FALSE,"т02бд"}</definedName>
    <definedName name="i" localSheetId="29" hidden="1">{#N/A,#N/A,FALSE,"т02бд"}</definedName>
    <definedName name="i" localSheetId="30" hidden="1">{#N/A,#N/A,FALSE,"т02бд"}</definedName>
    <definedName name="i" localSheetId="31" hidden="1">{#N/A,#N/A,FALSE,"т02бд"}</definedName>
    <definedName name="i" localSheetId="32" hidden="1">{#N/A,#N/A,FALSE,"т02бд"}</definedName>
    <definedName name="i" localSheetId="33" hidden="1">{#N/A,#N/A,FALSE,"т02бд"}</definedName>
    <definedName name="i" localSheetId="41" hidden="1">{#N/A,#N/A,FALSE,"т02бд"}</definedName>
    <definedName name="i" localSheetId="43" hidden="1">{#N/A,#N/A,FALSE,"т02бд"}</definedName>
    <definedName name="i" localSheetId="49" hidden="1">{#N/A,#N/A,FALSE,"т02бд"}</definedName>
    <definedName name="i" localSheetId="50" hidden="1">{#N/A,#N/A,FALSE,"т02бд"}</definedName>
    <definedName name="i" localSheetId="51" hidden="1">{#N/A,#N/A,FALSE,"т02бд"}</definedName>
    <definedName name="i" localSheetId="52" hidden="1">{#N/A,#N/A,FALSE,"т02бд"}</definedName>
    <definedName name="i" localSheetId="53" hidden="1">{#N/A,#N/A,FALSE,"т02бд"}</definedName>
    <definedName name="i" localSheetId="54" hidden="1">{#N/A,#N/A,FALSE,"т02бд"}</definedName>
    <definedName name="i" localSheetId="55" hidden="1">{#N/A,#N/A,FALSE,"т02бд"}</definedName>
    <definedName name="i" localSheetId="56" hidden="1">{#N/A,#N/A,FALSE,"т02бд"}</definedName>
    <definedName name="i" localSheetId="57" hidden="1">{#N/A,#N/A,FALSE,"т02бд"}</definedName>
    <definedName name="i" localSheetId="58" hidden="1">{#N/A,#N/A,FALSE,"т02бд"}</definedName>
    <definedName name="i" localSheetId="64" hidden="1">{#N/A,#N/A,FALSE,"т02бд"}</definedName>
    <definedName name="i" localSheetId="66" hidden="1">{#N/A,#N/A,FALSE,"т02бд"}</definedName>
    <definedName name="i" localSheetId="68" hidden="1">{#N/A,#N/A,FALSE,"т02бд"}</definedName>
    <definedName name="i" localSheetId="69" hidden="1">{#N/A,#N/A,FALSE,"т02бд"}</definedName>
    <definedName name="i" localSheetId="70" hidden="1">{#N/A,#N/A,FALSE,"т02бд"}</definedName>
    <definedName name="i" localSheetId="71" hidden="1">{#N/A,#N/A,FALSE,"т02бд"}</definedName>
    <definedName name="i" localSheetId="79" hidden="1">{#N/A,#N/A,FALSE,"т02бд"}</definedName>
    <definedName name="i" localSheetId="80" hidden="1">{#N/A,#N/A,FALSE,"т02бд"}</definedName>
    <definedName name="i" localSheetId="84" hidden="1">{#N/A,#N/A,FALSE,"т02бд"}</definedName>
    <definedName name="i" localSheetId="86" hidden="1">{#N/A,#N/A,FALSE,"т02бд"}</definedName>
    <definedName name="i" localSheetId="87" hidden="1">{#N/A,#N/A,FALSE,"т02бд"}</definedName>
    <definedName name="i" localSheetId="88" hidden="1">{#N/A,#N/A,FALSE,"т02бд"}</definedName>
    <definedName name="i" localSheetId="89" hidden="1">{#N/A,#N/A,FALSE,"т02бд"}</definedName>
    <definedName name="i" localSheetId="90" hidden="1">{#N/A,#N/A,FALSE,"т02бд"}</definedName>
    <definedName name="i" localSheetId="11" hidden="1">{#N/A,#N/A,FALSE,"т02бд"}</definedName>
    <definedName name="i" localSheetId="13" hidden="1">{#N/A,#N/A,FALSE,"т02бд"}</definedName>
    <definedName name="i" localSheetId="14" hidden="1">{#N/A,#N/A,FALSE,"т02бд"}</definedName>
    <definedName name="i" localSheetId="62" hidden="1">{#N/A,#N/A,FALSE,"т02бд"}</definedName>
    <definedName name="i" localSheetId="47" hidden="1">{#N/A,#N/A,FALSE,"т02бд"}</definedName>
    <definedName name="i" localSheetId="48" hidden="1">{#N/A,#N/A,FALSE,"т02бд"}</definedName>
    <definedName name="i" hidden="1">{#N/A,#N/A,FALSE,"т02бд"}</definedName>
    <definedName name="i_1" localSheetId="1" hidden="1">{#N/A,#N/A,FALSE,"т02бд"}</definedName>
    <definedName name="i_1" localSheetId="25" hidden="1">{#N/A,#N/A,FALSE,"т02бд"}</definedName>
    <definedName name="i_1" localSheetId="26" hidden="1">{#N/A,#N/A,FALSE,"т02бд"}</definedName>
    <definedName name="i_1" localSheetId="27" hidden="1">{#N/A,#N/A,FALSE,"т02бд"}</definedName>
    <definedName name="i_1" localSheetId="28" hidden="1">{#N/A,#N/A,FALSE,"т02бд"}</definedName>
    <definedName name="i_1" localSheetId="29" hidden="1">{#N/A,#N/A,FALSE,"т02бд"}</definedName>
    <definedName name="i_1" localSheetId="30" hidden="1">{#N/A,#N/A,FALSE,"т02бд"}</definedName>
    <definedName name="i_1" localSheetId="31" hidden="1">{#N/A,#N/A,FALSE,"т02бд"}</definedName>
    <definedName name="i_1" localSheetId="32" hidden="1">{#N/A,#N/A,FALSE,"т02бд"}</definedName>
    <definedName name="i_1" localSheetId="33" hidden="1">{#N/A,#N/A,FALSE,"т02бд"}</definedName>
    <definedName name="i_1" localSheetId="41" hidden="1">{#N/A,#N/A,FALSE,"т02бд"}</definedName>
    <definedName name="i_1" localSheetId="43" hidden="1">{#N/A,#N/A,FALSE,"т02бд"}</definedName>
    <definedName name="i_1" localSheetId="49" hidden="1">{#N/A,#N/A,FALSE,"т02бд"}</definedName>
    <definedName name="i_1" localSheetId="54" hidden="1">{#N/A,#N/A,FALSE,"т02бд"}</definedName>
    <definedName name="i_1" localSheetId="55" hidden="1">{#N/A,#N/A,FALSE,"т02бд"}</definedName>
    <definedName name="i_1" localSheetId="56" hidden="1">{#N/A,#N/A,FALSE,"т02бд"}</definedName>
    <definedName name="i_1" localSheetId="57" hidden="1">{#N/A,#N/A,FALSE,"т02бд"}</definedName>
    <definedName name="i_1" localSheetId="58" hidden="1">{#N/A,#N/A,FALSE,"т02бд"}</definedName>
    <definedName name="i_1" localSheetId="68" hidden="1">{#N/A,#N/A,FALSE,"т02бд"}</definedName>
    <definedName name="i_1" localSheetId="80" hidden="1">{#N/A,#N/A,FALSE,"т02бд"}</definedName>
    <definedName name="i_1" localSheetId="84" hidden="1">{#N/A,#N/A,FALSE,"т02бд"}</definedName>
    <definedName name="i_1" localSheetId="88" hidden="1">{#N/A,#N/A,FALSE,"т02бд"}</definedName>
    <definedName name="i_1" localSheetId="11" hidden="1">{#N/A,#N/A,FALSE,"т02бд"}</definedName>
    <definedName name="i_1" localSheetId="47" hidden="1">{#N/A,#N/A,FALSE,"т02бд"}</definedName>
    <definedName name="i_1" localSheetId="48" hidden="1">{#N/A,#N/A,FALSE,"т02бд"}</definedName>
    <definedName name="i_1" hidden="1">{#N/A,#N/A,FALSE,"т02бд"}</definedName>
    <definedName name="i_2" localSheetId="1" hidden="1">{#N/A,#N/A,FALSE,"т02бд"}</definedName>
    <definedName name="i_2" localSheetId="25" hidden="1">{#N/A,#N/A,FALSE,"т02бд"}</definedName>
    <definedName name="i_2" localSheetId="26" hidden="1">{#N/A,#N/A,FALSE,"т02бд"}</definedName>
    <definedName name="i_2" localSheetId="27" hidden="1">{#N/A,#N/A,FALSE,"т02бд"}</definedName>
    <definedName name="i_2" localSheetId="28" hidden="1">{#N/A,#N/A,FALSE,"т02бд"}</definedName>
    <definedName name="i_2" localSheetId="29" hidden="1">{#N/A,#N/A,FALSE,"т02бд"}</definedName>
    <definedName name="i_2" localSheetId="30" hidden="1">{#N/A,#N/A,FALSE,"т02бд"}</definedName>
    <definedName name="i_2" localSheetId="31" hidden="1">{#N/A,#N/A,FALSE,"т02бд"}</definedName>
    <definedName name="i_2" localSheetId="32" hidden="1">{#N/A,#N/A,FALSE,"т02бд"}</definedName>
    <definedName name="i_2" localSheetId="33" hidden="1">{#N/A,#N/A,FALSE,"т02бд"}</definedName>
    <definedName name="i_2" localSheetId="41" hidden="1">{#N/A,#N/A,FALSE,"т02бд"}</definedName>
    <definedName name="i_2" localSheetId="43" hidden="1">{#N/A,#N/A,FALSE,"т02бд"}</definedName>
    <definedName name="i_2" localSheetId="49" hidden="1">{#N/A,#N/A,FALSE,"т02бд"}</definedName>
    <definedName name="i_2" localSheetId="54" hidden="1">{#N/A,#N/A,FALSE,"т02бд"}</definedName>
    <definedName name="i_2" localSheetId="55" hidden="1">{#N/A,#N/A,FALSE,"т02бд"}</definedName>
    <definedName name="i_2" localSheetId="56" hidden="1">{#N/A,#N/A,FALSE,"т02бд"}</definedName>
    <definedName name="i_2" localSheetId="57" hidden="1">{#N/A,#N/A,FALSE,"т02бд"}</definedName>
    <definedName name="i_2" localSheetId="58" hidden="1">{#N/A,#N/A,FALSE,"т02бд"}</definedName>
    <definedName name="i_2" localSheetId="68" hidden="1">{#N/A,#N/A,FALSE,"т02бд"}</definedName>
    <definedName name="i_2" localSheetId="80" hidden="1">{#N/A,#N/A,FALSE,"т02бд"}</definedName>
    <definedName name="i_2" localSheetId="84" hidden="1">{#N/A,#N/A,FALSE,"т02бд"}</definedName>
    <definedName name="i_2" localSheetId="88" hidden="1">{#N/A,#N/A,FALSE,"т02бд"}</definedName>
    <definedName name="i_2" localSheetId="11" hidden="1">{#N/A,#N/A,FALSE,"т02бд"}</definedName>
    <definedName name="i_2" localSheetId="47" hidden="1">{#N/A,#N/A,FALSE,"т02бд"}</definedName>
    <definedName name="i_2" localSheetId="48" hidden="1">{#N/A,#N/A,FALSE,"т02бд"}</definedName>
    <definedName name="i_2" hidden="1">{#N/A,#N/A,FALSE,"т02бд"}</definedName>
    <definedName name="IGS">[3]C!$L$42</definedName>
    <definedName name="IGS_P" localSheetId="62">#REF!</definedName>
    <definedName name="IGS_P" localSheetId="36">#REF!</definedName>
    <definedName name="IGS_P" localSheetId="46">#REF!</definedName>
    <definedName name="IGS_P">#REF!</definedName>
    <definedName name="IGSG" localSheetId="62">#REF!</definedName>
    <definedName name="IGSG" localSheetId="36">#REF!</definedName>
    <definedName name="IGSG" localSheetId="46">#REF!</definedName>
    <definedName name="IGSG">#REF!</definedName>
    <definedName name="IGSM" localSheetId="62">#REF!</definedName>
    <definedName name="IGSM" localSheetId="36">#REF!</definedName>
    <definedName name="IGSM" localSheetId="46">#REF!</definedName>
    <definedName name="IGSM">#REF!</definedName>
    <definedName name="IGSMG" localSheetId="62">#REF!</definedName>
    <definedName name="IGSMG" localSheetId="36">#REF!</definedName>
    <definedName name="IGSMG" localSheetId="46">#REF!</definedName>
    <definedName name="IGSMG">#REF!</definedName>
    <definedName name="IGSY" localSheetId="62">#REF!</definedName>
    <definedName name="IGSY" localSheetId="36">#REF!</definedName>
    <definedName name="IGSY" localSheetId="46">#REF!</definedName>
    <definedName name="IGSY">#REF!</definedName>
    <definedName name="IGSYG" localSheetId="62">#REF!</definedName>
    <definedName name="IGSYG" localSheetId="36">#REF!</definedName>
    <definedName name="IGSYG" localSheetId="46">#REF!</definedName>
    <definedName name="IGSYG">#REF!</definedName>
    <definedName name="In_millions_of_lei" localSheetId="62">#REF!</definedName>
    <definedName name="In_millions_of_lei" localSheetId="36">#REF!</definedName>
    <definedName name="In_millions_of_lei" localSheetId="46">#REF!</definedName>
    <definedName name="In_millions_of_lei">#REF!</definedName>
    <definedName name="In_millions_of_U.S._dollars" localSheetId="62">#REF!</definedName>
    <definedName name="In_millions_of_U.S._dollars" localSheetId="36">#REF!</definedName>
    <definedName name="In_millions_of_U.S._dollars" localSheetId="46">#REF!</definedName>
    <definedName name="In_millions_of_U.S._dollars">#REF!</definedName>
    <definedName name="INC" localSheetId="62">#REF!</definedName>
    <definedName name="INC" localSheetId="36">#REF!</definedName>
    <definedName name="INC" localSheetId="46">#REF!</definedName>
    <definedName name="INC">#REF!</definedName>
    <definedName name="INC_F" localSheetId="62">#REF!</definedName>
    <definedName name="INC_F" localSheetId="36">#REF!</definedName>
    <definedName name="INC_F" localSheetId="46">#REF!</definedName>
    <definedName name="INC_F">#REF!</definedName>
    <definedName name="INCBAL_f" localSheetId="62">#REF!</definedName>
    <definedName name="INCBAL_f" localSheetId="36">#REF!</definedName>
    <definedName name="INCBAL_f" localSheetId="46">#REF!</definedName>
    <definedName name="INCBAL_f">#REF!</definedName>
    <definedName name="INCC" localSheetId="62">#REF!</definedName>
    <definedName name="INCC" localSheetId="36">#REF!</definedName>
    <definedName name="INCC" localSheetId="46">#REF!</definedName>
    <definedName name="INCC">#REF!</definedName>
    <definedName name="INCC_f" localSheetId="62">#REF!</definedName>
    <definedName name="INCC_f" localSheetId="36">#REF!</definedName>
    <definedName name="INCC_f" localSheetId="46">#REF!</definedName>
    <definedName name="INCC_f">#REF!</definedName>
    <definedName name="INCCP" localSheetId="62">#REF!</definedName>
    <definedName name="INCCP" localSheetId="36">#REF!</definedName>
    <definedName name="INCCP" localSheetId="46">#REF!</definedName>
    <definedName name="INCCP">#REF!</definedName>
    <definedName name="INCCURR_f" localSheetId="62">#REF!</definedName>
    <definedName name="INCCURR_f" localSheetId="36">#REF!</definedName>
    <definedName name="INCCURR_f" localSheetId="46">#REF!</definedName>
    <definedName name="INCCURR_f">#REF!</definedName>
    <definedName name="INCM" localSheetId="62">#REF!</definedName>
    <definedName name="INCM" localSheetId="36">#REF!</definedName>
    <definedName name="INCM" localSheetId="46">#REF!</definedName>
    <definedName name="INCM">#REF!</definedName>
    <definedName name="INCO_f" localSheetId="62">#REF!</definedName>
    <definedName name="INCO_f" localSheetId="36">#REF!</definedName>
    <definedName name="INCO_f" localSheetId="46">#REF!</definedName>
    <definedName name="INCO_f">#REF!</definedName>
    <definedName name="INCRCY" localSheetId="62">#REF!</definedName>
    <definedName name="INCRCY" localSheetId="36">#REF!</definedName>
    <definedName name="INCRCY" localSheetId="46">#REF!</definedName>
    <definedName name="INCRCY">#REF!</definedName>
    <definedName name="INCRM" localSheetId="62">#REF!</definedName>
    <definedName name="INCRM" localSheetId="36">#REF!</definedName>
    <definedName name="INCRM" localSheetId="46">#REF!</definedName>
    <definedName name="INCRM">#REF!</definedName>
    <definedName name="IND">[3]C!$L$12</definedName>
    <definedName name="IND_F" localSheetId="62">#REF!</definedName>
    <definedName name="IND_F" localSheetId="36">#REF!</definedName>
    <definedName name="IND_F" localSheetId="46">#REF!</definedName>
    <definedName name="IND_F">#REF!</definedName>
    <definedName name="IND_P" localSheetId="62">#REF!</definedName>
    <definedName name="IND_P" localSheetId="36">#REF!</definedName>
    <definedName name="IND_P" localSheetId="46">#REF!</definedName>
    <definedName name="IND_P">#REF!</definedName>
    <definedName name="INDM" localSheetId="62">#REF!</definedName>
    <definedName name="INDM" localSheetId="36">#REF!</definedName>
    <definedName name="INDM" localSheetId="46">#REF!</definedName>
    <definedName name="INDM">#REF!</definedName>
    <definedName name="INDMY" localSheetId="62">#REF!</definedName>
    <definedName name="INDMY" localSheetId="36">#REF!</definedName>
    <definedName name="INDMY" localSheetId="46">#REF!</definedName>
    <definedName name="INDMY">#REF!</definedName>
    <definedName name="INDR">[3]C!$L$13</definedName>
    <definedName name="INDR_F" localSheetId="62">#REF!</definedName>
    <definedName name="INDR_F" localSheetId="36">#REF!</definedName>
    <definedName name="INDR_F" localSheetId="46">#REF!</definedName>
    <definedName name="INDR_F">#REF!</definedName>
    <definedName name="INDR_P" localSheetId="62">#REF!</definedName>
    <definedName name="INDR_P" localSheetId="36">#REF!</definedName>
    <definedName name="INDR_P" localSheetId="46">#REF!</definedName>
    <definedName name="INDR_P">#REF!</definedName>
    <definedName name="INDRM" localSheetId="62">#REF!</definedName>
    <definedName name="INDRM" localSheetId="36">#REF!</definedName>
    <definedName name="INDRM" localSheetId="46">#REF!</definedName>
    <definedName name="INDRM">#REF!</definedName>
    <definedName name="INDRMY" localSheetId="62">#REF!</definedName>
    <definedName name="INDRMY" localSheetId="36">#REF!</definedName>
    <definedName name="INDRMY" localSheetId="46">#REF!</definedName>
    <definedName name="INDRMY">#REF!</definedName>
    <definedName name="INDY" localSheetId="62">#REF!</definedName>
    <definedName name="INDY" localSheetId="36">#REF!</definedName>
    <definedName name="INDY" localSheetId="46">#REF!</definedName>
    <definedName name="INDY">#REF!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"09/14/2015 12:48:03"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m" localSheetId="62">#REF!</definedName>
    <definedName name="item" localSheetId="36">#REF!</definedName>
    <definedName name="item" localSheetId="46">#REF!</definedName>
    <definedName name="item">#REF!</definedName>
    <definedName name="jmki" localSheetId="62">#REF!</definedName>
    <definedName name="jmki" localSheetId="36">#REF!</definedName>
    <definedName name="jmki" localSheetId="46">#REF!</definedName>
    <definedName name="jmki">#REF!</definedName>
    <definedName name="joe" localSheetId="62">#REF!</definedName>
    <definedName name="joe" localSheetId="36">#REF!</definedName>
    <definedName name="joe" localSheetId="46">#REF!</definedName>
    <definedName name="joe">#REF!</definedName>
    <definedName name="k" localSheetId="41" hidden="1">{"WEO",#N/A,FALSE,"T"}</definedName>
    <definedName name="k" localSheetId="50" hidden="1">{"WEO",#N/A,FALSE,"T"}</definedName>
    <definedName name="k" localSheetId="53" hidden="1">{#N/A,#N/A,FALSE,"т02бд"}</definedName>
    <definedName name="k" localSheetId="55" hidden="1">{"WEO",#N/A,FALSE,"T"}</definedName>
    <definedName name="k" localSheetId="56" hidden="1">{"WEO",#N/A,FALSE,"T"}</definedName>
    <definedName name="k" localSheetId="57" hidden="1">{"WEO",#N/A,FALSE,"T"}</definedName>
    <definedName name="k" localSheetId="58" hidden="1">{"WEO",#N/A,FALSE,"T"}</definedName>
    <definedName name="k" localSheetId="66" hidden="1">{"WEO",#N/A,FALSE,"T"}</definedName>
    <definedName name="k" localSheetId="69" hidden="1">{"WEO",#N/A,FALSE,"T"}</definedName>
    <definedName name="k" localSheetId="70" hidden="1">{"WEO",#N/A,FALSE,"T"}</definedName>
    <definedName name="k" localSheetId="84" hidden="1">[8]Links!$D$2</definedName>
    <definedName name="k" localSheetId="88" hidden="1">[8]Links!$D$2</definedName>
    <definedName name="k" localSheetId="89" hidden="1">[8]Links!$D$2</definedName>
    <definedName name="k" localSheetId="90" hidden="1">{"WEO",#N/A,FALSE,"T"}</definedName>
    <definedName name="k" hidden="1">[8]Links!$D$2</definedName>
    <definedName name="k_1" localSheetId="1" hidden="1">{"WEO",#N/A,FALSE,"T"}</definedName>
    <definedName name="k_1" localSheetId="25" hidden="1">{"WEO",#N/A,FALSE,"T"}</definedName>
    <definedName name="k_1" localSheetId="26" hidden="1">{"WEO",#N/A,FALSE,"T"}</definedName>
    <definedName name="k_1" localSheetId="27" hidden="1">{"WEO",#N/A,FALSE,"T"}</definedName>
    <definedName name="k_1" localSheetId="28" hidden="1">{"WEO",#N/A,FALSE,"T"}</definedName>
    <definedName name="k_1" localSheetId="29" hidden="1">{"WEO",#N/A,FALSE,"T"}</definedName>
    <definedName name="k_1" localSheetId="30" hidden="1">{"WEO",#N/A,FALSE,"T"}</definedName>
    <definedName name="k_1" localSheetId="31" hidden="1">{"WEO",#N/A,FALSE,"T"}</definedName>
    <definedName name="k_1" localSheetId="32" hidden="1">{"WEO",#N/A,FALSE,"T"}</definedName>
    <definedName name="k_1" localSheetId="33" hidden="1">{"WEO",#N/A,FALSE,"T"}</definedName>
    <definedName name="k_1" localSheetId="41" hidden="1">{"WEO",#N/A,FALSE,"T"}</definedName>
    <definedName name="k_1" localSheetId="43" hidden="1">{"WEO",#N/A,FALSE,"T"}</definedName>
    <definedName name="k_1" localSheetId="49" hidden="1">{"WEO",#N/A,FALSE,"T"}</definedName>
    <definedName name="k_1" localSheetId="54" hidden="1">{"WEO",#N/A,FALSE,"T"}</definedName>
    <definedName name="k_1" localSheetId="55" hidden="1">{"WEO",#N/A,FALSE,"T"}</definedName>
    <definedName name="k_1" localSheetId="56" hidden="1">{"WEO",#N/A,FALSE,"T"}</definedName>
    <definedName name="k_1" localSheetId="57" hidden="1">{"WEO",#N/A,FALSE,"T"}</definedName>
    <definedName name="k_1" localSheetId="58" hidden="1">{"WEO",#N/A,FALSE,"T"}</definedName>
    <definedName name="k_1" localSheetId="68" hidden="1">{"WEO",#N/A,FALSE,"T"}</definedName>
    <definedName name="k_1" localSheetId="80" hidden="1">{"WEO",#N/A,FALSE,"T"}</definedName>
    <definedName name="k_1" localSheetId="84" hidden="1">{"WEO",#N/A,FALSE,"T"}</definedName>
    <definedName name="k_1" localSheetId="88" hidden="1">{"WEO",#N/A,FALSE,"T"}</definedName>
    <definedName name="k_1" localSheetId="11" hidden="1">{"WEO",#N/A,FALSE,"T"}</definedName>
    <definedName name="k_1" localSheetId="47" hidden="1">{"WEO",#N/A,FALSE,"T"}</definedName>
    <definedName name="k_1" localSheetId="48" hidden="1">{"WEO",#N/A,FALSE,"T"}</definedName>
    <definedName name="k_1" hidden="1">{"WEO",#N/A,FALSE,"T"}</definedName>
    <definedName name="k_2" localSheetId="1" hidden="1">{"WEO",#N/A,FALSE,"T"}</definedName>
    <definedName name="k_2" localSheetId="25" hidden="1">{"WEO",#N/A,FALSE,"T"}</definedName>
    <definedName name="k_2" localSheetId="26" hidden="1">{"WEO",#N/A,FALSE,"T"}</definedName>
    <definedName name="k_2" localSheetId="27" hidden="1">{"WEO",#N/A,FALSE,"T"}</definedName>
    <definedName name="k_2" localSheetId="28" hidden="1">{"WEO",#N/A,FALSE,"T"}</definedName>
    <definedName name="k_2" localSheetId="29" hidden="1">{"WEO",#N/A,FALSE,"T"}</definedName>
    <definedName name="k_2" localSheetId="30" hidden="1">{"WEO",#N/A,FALSE,"T"}</definedName>
    <definedName name="k_2" localSheetId="31" hidden="1">{"WEO",#N/A,FALSE,"T"}</definedName>
    <definedName name="k_2" localSheetId="32" hidden="1">{"WEO",#N/A,FALSE,"T"}</definedName>
    <definedName name="k_2" localSheetId="33" hidden="1">{"WEO",#N/A,FALSE,"T"}</definedName>
    <definedName name="k_2" localSheetId="41" hidden="1">{"WEO",#N/A,FALSE,"T"}</definedName>
    <definedName name="k_2" localSheetId="43" hidden="1">{"WEO",#N/A,FALSE,"T"}</definedName>
    <definedName name="k_2" localSheetId="49" hidden="1">{"WEO",#N/A,FALSE,"T"}</definedName>
    <definedName name="k_2" localSheetId="54" hidden="1">{"WEO",#N/A,FALSE,"T"}</definedName>
    <definedName name="k_2" localSheetId="55" hidden="1">{"WEO",#N/A,FALSE,"T"}</definedName>
    <definedName name="k_2" localSheetId="56" hidden="1">{"WEO",#N/A,FALSE,"T"}</definedName>
    <definedName name="k_2" localSheetId="57" hidden="1">{"WEO",#N/A,FALSE,"T"}</definedName>
    <definedName name="k_2" localSheetId="58" hidden="1">{"WEO",#N/A,FALSE,"T"}</definedName>
    <definedName name="k_2" localSheetId="68" hidden="1">{"WEO",#N/A,FALSE,"T"}</definedName>
    <definedName name="k_2" localSheetId="80" hidden="1">{"WEO",#N/A,FALSE,"T"}</definedName>
    <definedName name="k_2" localSheetId="84" hidden="1">{"WEO",#N/A,FALSE,"T"}</definedName>
    <definedName name="k_2" localSheetId="88" hidden="1">{"WEO",#N/A,FALSE,"T"}</definedName>
    <definedName name="k_2" localSheetId="11" hidden="1">{"WEO",#N/A,FALSE,"T"}</definedName>
    <definedName name="k_2" localSheetId="47" hidden="1">{"WEO",#N/A,FALSE,"T"}</definedName>
    <definedName name="k_2" localSheetId="48" hidden="1">{"WEO",#N/A,FALSE,"T"}</definedName>
    <definedName name="k_2" hidden="1">{"WEO",#N/A,FALSE,"T"}</definedName>
    <definedName name="KEND" localSheetId="62">#REF!</definedName>
    <definedName name="KEND" localSheetId="36">#REF!</definedName>
    <definedName name="KEND" localSheetId="46">#REF!</definedName>
    <definedName name="KEND">#REF!</definedName>
    <definedName name="khjkj" localSheetId="1" hidden="1">{#N/A,#N/A,FALSE,"т02бд"}</definedName>
    <definedName name="khjkj" localSheetId="2" hidden="1">{#N/A,#N/A,FALSE,"т02бд"}</definedName>
    <definedName name="khjkj" localSheetId="25" hidden="1">{#N/A,#N/A,FALSE,"т02бд"}</definedName>
    <definedName name="khjkj" localSheetId="26" hidden="1">{#N/A,#N/A,FALSE,"т02бд"}</definedName>
    <definedName name="khjkj" localSheetId="27" hidden="1">{#N/A,#N/A,FALSE,"т02бд"}</definedName>
    <definedName name="khjkj" localSheetId="28" hidden="1">{#N/A,#N/A,FALSE,"т02бд"}</definedName>
    <definedName name="khjkj" localSheetId="29" hidden="1">{#N/A,#N/A,FALSE,"т02бд"}</definedName>
    <definedName name="khjkj" localSheetId="30" hidden="1">{#N/A,#N/A,FALSE,"т02бд"}</definedName>
    <definedName name="khjkj" localSheetId="31" hidden="1">{#N/A,#N/A,FALSE,"т02бд"}</definedName>
    <definedName name="khjkj" localSheetId="32" hidden="1">{#N/A,#N/A,FALSE,"т02бд"}</definedName>
    <definedName name="khjkj" localSheetId="33" hidden="1">{#N/A,#N/A,FALSE,"т02бд"}</definedName>
    <definedName name="khjkj" localSheetId="41" hidden="1">{#N/A,#N/A,FALSE,"т02бд"}</definedName>
    <definedName name="khjkj" localSheetId="43" hidden="1">{#N/A,#N/A,FALSE,"т02бд"}</definedName>
    <definedName name="khjkj" localSheetId="49" hidden="1">{#N/A,#N/A,FALSE,"т02бд"}</definedName>
    <definedName name="khjkj" localSheetId="51" hidden="1">{#N/A,#N/A,FALSE,"т02бд"}</definedName>
    <definedName name="khjkj" localSheetId="52" hidden="1">{#N/A,#N/A,FALSE,"т02бд"}</definedName>
    <definedName name="khjkj" localSheetId="54" hidden="1">{#N/A,#N/A,FALSE,"т02бд"}</definedName>
    <definedName name="khjkj" localSheetId="55" hidden="1">{#N/A,#N/A,FALSE,"т02бд"}</definedName>
    <definedName name="khjkj" localSheetId="56" hidden="1">{#N/A,#N/A,FALSE,"т02бд"}</definedName>
    <definedName name="khjkj" localSheetId="57" hidden="1">{#N/A,#N/A,FALSE,"т02бд"}</definedName>
    <definedName name="khjkj" localSheetId="58" hidden="1">{#N/A,#N/A,FALSE,"т02бд"}</definedName>
    <definedName name="khjkj" localSheetId="64" hidden="1">{#N/A,#N/A,FALSE,"т02бд"}</definedName>
    <definedName name="khjkj" localSheetId="66" hidden="1">{#N/A,#N/A,FALSE,"т02бд"}</definedName>
    <definedName name="khjkj" localSheetId="68" hidden="1">{#N/A,#N/A,FALSE,"т02бд"}</definedName>
    <definedName name="khjkj" localSheetId="69" hidden="1">{#N/A,#N/A,FALSE,"т02бд"}</definedName>
    <definedName name="khjkj" localSheetId="70" hidden="1">{#N/A,#N/A,FALSE,"т02бд"}</definedName>
    <definedName name="khjkj" localSheetId="71" hidden="1">{#N/A,#N/A,FALSE,"т02бд"}</definedName>
    <definedName name="khjkj" localSheetId="79" hidden="1">{#N/A,#N/A,FALSE,"т02бд"}</definedName>
    <definedName name="khjkj" localSheetId="80" hidden="1">{#N/A,#N/A,FALSE,"т02бд"}</definedName>
    <definedName name="khjkj" localSheetId="84" hidden="1">{#N/A,#N/A,FALSE,"т02бд"}</definedName>
    <definedName name="khjkj" localSheetId="86" hidden="1">{#N/A,#N/A,FALSE,"т02бд"}</definedName>
    <definedName name="khjkj" localSheetId="87" hidden="1">{#N/A,#N/A,FALSE,"т02бд"}</definedName>
    <definedName name="khjkj" localSheetId="88" hidden="1">{#N/A,#N/A,FALSE,"т02бд"}</definedName>
    <definedName name="khjkj" localSheetId="89" hidden="1">{#N/A,#N/A,FALSE,"т02бд"}</definedName>
    <definedName name="khjkj" localSheetId="11" hidden="1">{#N/A,#N/A,FALSE,"т02бд"}</definedName>
    <definedName name="khjkj" localSheetId="13" hidden="1">{#N/A,#N/A,FALSE,"т02бд"}</definedName>
    <definedName name="khjkj" localSheetId="14" hidden="1">{#N/A,#N/A,FALSE,"т02бд"}</definedName>
    <definedName name="khjkj" localSheetId="47" hidden="1">{#N/A,#N/A,FALSE,"т02бд"}</definedName>
    <definedName name="khjkj" localSheetId="48" hidden="1">{#N/A,#N/A,FALSE,"т02бд"}</definedName>
    <definedName name="khjkj" hidden="1">{#N/A,#N/A,FALSE,"т02бд"}</definedName>
    <definedName name="kkk" localSheetId="1" hidden="1">{#N/A,#N/A,FALSE,"т02бд"}</definedName>
    <definedName name="kkk" localSheetId="2" hidden="1">{#N/A,#N/A,FALSE,"т02бд"}</definedName>
    <definedName name="kkk" localSheetId="17" hidden="1">{#N/A,#N/A,FALSE,"т02бд"}</definedName>
    <definedName name="kkk" localSheetId="22" hidden="1">{#N/A,#N/A,FALSE,"т02бд"}</definedName>
    <definedName name="kkk" localSheetId="23" hidden="1">{#N/A,#N/A,FALSE,"т02бд"}</definedName>
    <definedName name="kkk" localSheetId="24" hidden="1">{#N/A,#N/A,FALSE,"т02бд"}</definedName>
    <definedName name="kkk" localSheetId="25" hidden="1">{#N/A,#N/A,FALSE,"т02бд"}</definedName>
    <definedName name="kkk" localSheetId="26" hidden="1">{#N/A,#N/A,FALSE,"т02бд"}</definedName>
    <definedName name="kkk" localSheetId="27" hidden="1">{#N/A,#N/A,FALSE,"т02бд"}</definedName>
    <definedName name="kkk" localSheetId="28" hidden="1">{#N/A,#N/A,FALSE,"т02бд"}</definedName>
    <definedName name="kkk" localSheetId="29" hidden="1">{#N/A,#N/A,FALSE,"т02бд"}</definedName>
    <definedName name="kkk" localSheetId="30" hidden="1">{#N/A,#N/A,FALSE,"т02бд"}</definedName>
    <definedName name="kkk" localSheetId="31" hidden="1">{#N/A,#N/A,FALSE,"т02бд"}</definedName>
    <definedName name="kkk" localSheetId="32" hidden="1">{#N/A,#N/A,FALSE,"т02бд"}</definedName>
    <definedName name="kkk" localSheetId="33" hidden="1">{#N/A,#N/A,FALSE,"т02бд"}</definedName>
    <definedName name="kkk" localSheetId="41" hidden="1">{#N/A,#N/A,FALSE,"т02бд"}</definedName>
    <definedName name="kkk" localSheetId="43" hidden="1">{#N/A,#N/A,FALSE,"т02бд"}</definedName>
    <definedName name="kkk" localSheetId="49" hidden="1">{#N/A,#N/A,FALSE,"т02бд"}</definedName>
    <definedName name="kkk" localSheetId="50" hidden="1">{#N/A,#N/A,FALSE,"т02бд"}</definedName>
    <definedName name="kkk" localSheetId="51" hidden="1">{#N/A,#N/A,FALSE,"т02бд"}</definedName>
    <definedName name="kkk" localSheetId="52" hidden="1">{#N/A,#N/A,FALSE,"т02бд"}</definedName>
    <definedName name="kkk" localSheetId="53" hidden="1">{#N/A,#N/A,FALSE,"т02бд"}</definedName>
    <definedName name="kkk" localSheetId="54" hidden="1">{#N/A,#N/A,FALSE,"т02бд"}</definedName>
    <definedName name="kkk" localSheetId="55" hidden="1">{#N/A,#N/A,FALSE,"т02бд"}</definedName>
    <definedName name="kkk" localSheetId="56" hidden="1">{#N/A,#N/A,FALSE,"т02бд"}</definedName>
    <definedName name="kkk" localSheetId="57" hidden="1">{#N/A,#N/A,FALSE,"т02бд"}</definedName>
    <definedName name="kkk" localSheetId="58" hidden="1">{#N/A,#N/A,FALSE,"т02бд"}</definedName>
    <definedName name="kkk" localSheetId="64" hidden="1">{#N/A,#N/A,FALSE,"т02бд"}</definedName>
    <definedName name="kkk" localSheetId="66" hidden="1">{#N/A,#N/A,FALSE,"т02бд"}</definedName>
    <definedName name="kkk" localSheetId="68" hidden="1">{#N/A,#N/A,FALSE,"т02бд"}</definedName>
    <definedName name="kkk" localSheetId="69" hidden="1">{#N/A,#N/A,FALSE,"т02бд"}</definedName>
    <definedName name="kkk" localSheetId="70" hidden="1">{#N/A,#N/A,FALSE,"т02бд"}</definedName>
    <definedName name="kkk" localSheetId="71" hidden="1">{#N/A,#N/A,FALSE,"т02бд"}</definedName>
    <definedName name="kkk" localSheetId="79" hidden="1">{#N/A,#N/A,FALSE,"т02бд"}</definedName>
    <definedName name="kkk" localSheetId="80" hidden="1">{#N/A,#N/A,FALSE,"т02бд"}</definedName>
    <definedName name="kkk" localSheetId="84" hidden="1">{#N/A,#N/A,FALSE,"т02бд"}</definedName>
    <definedName name="kkk" localSheetId="86" hidden="1">{#N/A,#N/A,FALSE,"т02бд"}</definedName>
    <definedName name="kkk" localSheetId="87" hidden="1">{#N/A,#N/A,FALSE,"т02бд"}</definedName>
    <definedName name="kkk" localSheetId="88" hidden="1">{#N/A,#N/A,FALSE,"т02бд"}</definedName>
    <definedName name="kkk" localSheetId="89" hidden="1">{#N/A,#N/A,FALSE,"т02бд"}</definedName>
    <definedName name="kkk" localSheetId="90" hidden="1">{#N/A,#N/A,FALSE,"т02бд"}</definedName>
    <definedName name="kkk" localSheetId="11" hidden="1">{#N/A,#N/A,FALSE,"т02бд"}</definedName>
    <definedName name="kkk" localSheetId="13" hidden="1">{#N/A,#N/A,FALSE,"т02бд"}</definedName>
    <definedName name="kkk" localSheetId="14" hidden="1">{#N/A,#N/A,FALSE,"т02бд"}</definedName>
    <definedName name="kkk" localSheetId="62" hidden="1">{#N/A,#N/A,FALSE,"т02бд"}</definedName>
    <definedName name="kkk" localSheetId="47" hidden="1">{#N/A,#N/A,FALSE,"т02бд"}</definedName>
    <definedName name="kkk" localSheetId="48" hidden="1">{#N/A,#N/A,FALSE,"т02бд"}</definedName>
    <definedName name="kkk" hidden="1">{#N/A,#N/A,FALSE,"т02бд"}</definedName>
    <definedName name="kkk_1" localSheetId="1" hidden="1">{#N/A,#N/A,FALSE,"т02бд"}</definedName>
    <definedName name="kkk_1" localSheetId="25" hidden="1">{#N/A,#N/A,FALSE,"т02бд"}</definedName>
    <definedName name="kkk_1" localSheetId="26" hidden="1">{#N/A,#N/A,FALSE,"т02бд"}</definedName>
    <definedName name="kkk_1" localSheetId="27" hidden="1">{#N/A,#N/A,FALSE,"т02бд"}</definedName>
    <definedName name="kkk_1" localSheetId="28" hidden="1">{#N/A,#N/A,FALSE,"т02бд"}</definedName>
    <definedName name="kkk_1" localSheetId="29" hidden="1">{#N/A,#N/A,FALSE,"т02бд"}</definedName>
    <definedName name="kkk_1" localSheetId="30" hidden="1">{#N/A,#N/A,FALSE,"т02бд"}</definedName>
    <definedName name="kkk_1" localSheetId="31" hidden="1">{#N/A,#N/A,FALSE,"т02бд"}</definedName>
    <definedName name="kkk_1" localSheetId="32" hidden="1">{#N/A,#N/A,FALSE,"т02бд"}</definedName>
    <definedName name="kkk_1" localSheetId="33" hidden="1">{#N/A,#N/A,FALSE,"т02бд"}</definedName>
    <definedName name="kkk_1" localSheetId="41" hidden="1">{#N/A,#N/A,FALSE,"т02бд"}</definedName>
    <definedName name="kkk_1" localSheetId="43" hidden="1">{#N/A,#N/A,FALSE,"т02бд"}</definedName>
    <definedName name="kkk_1" localSheetId="49" hidden="1">{#N/A,#N/A,FALSE,"т02бд"}</definedName>
    <definedName name="kkk_1" localSheetId="54" hidden="1">{#N/A,#N/A,FALSE,"т02бд"}</definedName>
    <definedName name="kkk_1" localSheetId="55" hidden="1">{#N/A,#N/A,FALSE,"т02бд"}</definedName>
    <definedName name="kkk_1" localSheetId="56" hidden="1">{#N/A,#N/A,FALSE,"т02бд"}</definedName>
    <definedName name="kkk_1" localSheetId="57" hidden="1">{#N/A,#N/A,FALSE,"т02бд"}</definedName>
    <definedName name="kkk_1" localSheetId="58" hidden="1">{#N/A,#N/A,FALSE,"т02бд"}</definedName>
    <definedName name="kkk_1" localSheetId="68" hidden="1">{#N/A,#N/A,FALSE,"т02бд"}</definedName>
    <definedName name="kkk_1" localSheetId="80" hidden="1">{#N/A,#N/A,FALSE,"т02бд"}</definedName>
    <definedName name="kkk_1" localSheetId="84" hidden="1">{#N/A,#N/A,FALSE,"т02бд"}</definedName>
    <definedName name="kkk_1" localSheetId="88" hidden="1">{#N/A,#N/A,FALSE,"т02бд"}</definedName>
    <definedName name="kkk_1" localSheetId="11" hidden="1">{#N/A,#N/A,FALSE,"т02бд"}</definedName>
    <definedName name="kkk_1" localSheetId="47" hidden="1">{#N/A,#N/A,FALSE,"т02бд"}</definedName>
    <definedName name="kkk_1" localSheetId="48" hidden="1">{#N/A,#N/A,FALSE,"т02бд"}</definedName>
    <definedName name="kkk_1" hidden="1">{#N/A,#N/A,FALSE,"т02бд"}</definedName>
    <definedName name="kkk_2" localSheetId="1" hidden="1">{#N/A,#N/A,FALSE,"т02бд"}</definedName>
    <definedName name="kkk_2" localSheetId="25" hidden="1">{#N/A,#N/A,FALSE,"т02бд"}</definedName>
    <definedName name="kkk_2" localSheetId="26" hidden="1">{#N/A,#N/A,FALSE,"т02бд"}</definedName>
    <definedName name="kkk_2" localSheetId="27" hidden="1">{#N/A,#N/A,FALSE,"т02бд"}</definedName>
    <definedName name="kkk_2" localSheetId="28" hidden="1">{#N/A,#N/A,FALSE,"т02бд"}</definedName>
    <definedName name="kkk_2" localSheetId="29" hidden="1">{#N/A,#N/A,FALSE,"т02бд"}</definedName>
    <definedName name="kkk_2" localSheetId="30" hidden="1">{#N/A,#N/A,FALSE,"т02бд"}</definedName>
    <definedName name="kkk_2" localSheetId="31" hidden="1">{#N/A,#N/A,FALSE,"т02бд"}</definedName>
    <definedName name="kkk_2" localSheetId="32" hidden="1">{#N/A,#N/A,FALSE,"т02бд"}</definedName>
    <definedName name="kkk_2" localSheetId="33" hidden="1">{#N/A,#N/A,FALSE,"т02бд"}</definedName>
    <definedName name="kkk_2" localSheetId="41" hidden="1">{#N/A,#N/A,FALSE,"т02бд"}</definedName>
    <definedName name="kkk_2" localSheetId="43" hidden="1">{#N/A,#N/A,FALSE,"т02бд"}</definedName>
    <definedName name="kkk_2" localSheetId="49" hidden="1">{#N/A,#N/A,FALSE,"т02бд"}</definedName>
    <definedName name="kkk_2" localSheetId="54" hidden="1">{#N/A,#N/A,FALSE,"т02бд"}</definedName>
    <definedName name="kkk_2" localSheetId="55" hidden="1">{#N/A,#N/A,FALSE,"т02бд"}</definedName>
    <definedName name="kkk_2" localSheetId="56" hidden="1">{#N/A,#N/A,FALSE,"т02бд"}</definedName>
    <definedName name="kkk_2" localSheetId="57" hidden="1">{#N/A,#N/A,FALSE,"т02бд"}</definedName>
    <definedName name="kkk_2" localSheetId="58" hidden="1">{#N/A,#N/A,FALSE,"т02бд"}</definedName>
    <definedName name="kkk_2" localSheetId="68" hidden="1">{#N/A,#N/A,FALSE,"т02бд"}</definedName>
    <definedName name="kkk_2" localSheetId="80" hidden="1">{#N/A,#N/A,FALSE,"т02бд"}</definedName>
    <definedName name="kkk_2" localSheetId="84" hidden="1">{#N/A,#N/A,FALSE,"т02бд"}</definedName>
    <definedName name="kkk_2" localSheetId="88" hidden="1">{#N/A,#N/A,FALSE,"т02бд"}</definedName>
    <definedName name="kkk_2" localSheetId="11" hidden="1">{#N/A,#N/A,FALSE,"т02бд"}</definedName>
    <definedName name="kkk_2" localSheetId="47" hidden="1">{#N/A,#N/A,FALSE,"т02бд"}</definedName>
    <definedName name="kkk_2" localSheetId="48" hidden="1">{#N/A,#N/A,FALSE,"т02бд"}</definedName>
    <definedName name="kkk_2" hidden="1">{#N/A,#N/A,FALSE,"т02бд"}</definedName>
    <definedName name="kkkkk" localSheetId="1" hidden="1">{#N/A,#N/A,FALSE,"т02бд"}</definedName>
    <definedName name="kkkkk" localSheetId="2" hidden="1">{#N/A,#N/A,FALSE,"т02бд"}</definedName>
    <definedName name="kkkkk" localSheetId="17" hidden="1">{#N/A,#N/A,FALSE,"т02бд"}</definedName>
    <definedName name="kkkkk" localSheetId="22" hidden="1">{#N/A,#N/A,FALSE,"т02бд"}</definedName>
    <definedName name="kkkkk" localSheetId="23" hidden="1">{#N/A,#N/A,FALSE,"т02бд"}</definedName>
    <definedName name="kkkkk" localSheetId="24" hidden="1">{#N/A,#N/A,FALSE,"т02бд"}</definedName>
    <definedName name="kkkkk" localSheetId="25" hidden="1">{#N/A,#N/A,FALSE,"т02бд"}</definedName>
    <definedName name="kkkkk" localSheetId="26" hidden="1">{#N/A,#N/A,FALSE,"т02бд"}</definedName>
    <definedName name="kkkkk" localSheetId="27" hidden="1">{#N/A,#N/A,FALSE,"т02бд"}</definedName>
    <definedName name="kkkkk" localSheetId="28" hidden="1">{#N/A,#N/A,FALSE,"т02бд"}</definedName>
    <definedName name="kkkkk" localSheetId="29" hidden="1">{#N/A,#N/A,FALSE,"т02бд"}</definedName>
    <definedName name="kkkkk" localSheetId="30" hidden="1">{#N/A,#N/A,FALSE,"т02бд"}</definedName>
    <definedName name="kkkkk" localSheetId="31" hidden="1">{#N/A,#N/A,FALSE,"т02бд"}</definedName>
    <definedName name="kkkkk" localSheetId="32" hidden="1">{#N/A,#N/A,FALSE,"т02бд"}</definedName>
    <definedName name="kkkkk" localSheetId="33" hidden="1">{#N/A,#N/A,FALSE,"т02бд"}</definedName>
    <definedName name="kkkkk" localSheetId="41" hidden="1">{#N/A,#N/A,FALSE,"т02бд"}</definedName>
    <definedName name="kkkkk" localSheetId="43" hidden="1">{#N/A,#N/A,FALSE,"т02бд"}</definedName>
    <definedName name="kkkkk" localSheetId="49" hidden="1">{#N/A,#N/A,FALSE,"т02бд"}</definedName>
    <definedName name="kkkkk" localSheetId="50" hidden="1">{#N/A,#N/A,FALSE,"т02бд"}</definedName>
    <definedName name="kkkkk" localSheetId="51" hidden="1">{#N/A,#N/A,FALSE,"т02бд"}</definedName>
    <definedName name="kkkkk" localSheetId="52" hidden="1">{#N/A,#N/A,FALSE,"т02бд"}</definedName>
    <definedName name="kkkkk" localSheetId="53" hidden="1">{#N/A,#N/A,FALSE,"т02бд"}</definedName>
    <definedName name="kkkkk" localSheetId="54" hidden="1">{#N/A,#N/A,FALSE,"т02бд"}</definedName>
    <definedName name="kkkkk" localSheetId="55" hidden="1">{#N/A,#N/A,FALSE,"т02бд"}</definedName>
    <definedName name="kkkkk" localSheetId="56" hidden="1">{#N/A,#N/A,FALSE,"т02бд"}</definedName>
    <definedName name="kkkkk" localSheetId="57" hidden="1">{#N/A,#N/A,FALSE,"т02бд"}</definedName>
    <definedName name="kkkkk" localSheetId="58" hidden="1">{#N/A,#N/A,FALSE,"т02бд"}</definedName>
    <definedName name="kkkkk" localSheetId="64" hidden="1">{#N/A,#N/A,FALSE,"т02бд"}</definedName>
    <definedName name="kkkkk" localSheetId="66" hidden="1">{#N/A,#N/A,FALSE,"т02бд"}</definedName>
    <definedName name="kkkkk" localSheetId="68" hidden="1">{#N/A,#N/A,FALSE,"т02бд"}</definedName>
    <definedName name="kkkkk" localSheetId="69" hidden="1">{#N/A,#N/A,FALSE,"т02бд"}</definedName>
    <definedName name="kkkkk" localSheetId="70" hidden="1">{#N/A,#N/A,FALSE,"т02бд"}</definedName>
    <definedName name="kkkkk" localSheetId="71" hidden="1">{#N/A,#N/A,FALSE,"т02бд"}</definedName>
    <definedName name="kkkkk" localSheetId="79" hidden="1">{#N/A,#N/A,FALSE,"т02бд"}</definedName>
    <definedName name="kkkkk" localSheetId="80" hidden="1">{#N/A,#N/A,FALSE,"т02бд"}</definedName>
    <definedName name="kkkkk" localSheetId="84" hidden="1">{#N/A,#N/A,FALSE,"т02бд"}</definedName>
    <definedName name="kkkkk" localSheetId="86" hidden="1">{#N/A,#N/A,FALSE,"т02бд"}</definedName>
    <definedName name="kkkkk" localSheetId="87" hidden="1">{#N/A,#N/A,FALSE,"т02бд"}</definedName>
    <definedName name="kkkkk" localSheetId="88" hidden="1">{#N/A,#N/A,FALSE,"т02бд"}</definedName>
    <definedName name="kkkkk" localSheetId="89" hidden="1">{#N/A,#N/A,FALSE,"т02бд"}</definedName>
    <definedName name="kkkkk" localSheetId="90" hidden="1">{#N/A,#N/A,FALSE,"т02бд"}</definedName>
    <definedName name="kkkkk" localSheetId="11" hidden="1">{#N/A,#N/A,FALSE,"т02бд"}</definedName>
    <definedName name="kkkkk" localSheetId="13" hidden="1">{#N/A,#N/A,FALSE,"т02бд"}</definedName>
    <definedName name="kkkkk" localSheetId="14" hidden="1">{#N/A,#N/A,FALSE,"т02бд"}</definedName>
    <definedName name="kkkkk" localSheetId="62" hidden="1">{#N/A,#N/A,FALSE,"т02бд"}</definedName>
    <definedName name="kkkkk" localSheetId="47" hidden="1">{#N/A,#N/A,FALSE,"т02бд"}</definedName>
    <definedName name="kkkkk" localSheetId="48" hidden="1">{#N/A,#N/A,FALSE,"т02бд"}</definedName>
    <definedName name="kkkkk" hidden="1">{#N/A,#N/A,FALSE,"т02бд"}</definedName>
    <definedName name="kkkkk_1" localSheetId="1" hidden="1">{#N/A,#N/A,FALSE,"т02бд"}</definedName>
    <definedName name="kkkkk_1" localSheetId="25" hidden="1">{#N/A,#N/A,FALSE,"т02бд"}</definedName>
    <definedName name="kkkkk_1" localSheetId="26" hidden="1">{#N/A,#N/A,FALSE,"т02бд"}</definedName>
    <definedName name="kkkkk_1" localSheetId="27" hidden="1">{#N/A,#N/A,FALSE,"т02бд"}</definedName>
    <definedName name="kkkkk_1" localSheetId="28" hidden="1">{#N/A,#N/A,FALSE,"т02бд"}</definedName>
    <definedName name="kkkkk_1" localSheetId="29" hidden="1">{#N/A,#N/A,FALSE,"т02бд"}</definedName>
    <definedName name="kkkkk_1" localSheetId="30" hidden="1">{#N/A,#N/A,FALSE,"т02бд"}</definedName>
    <definedName name="kkkkk_1" localSheetId="31" hidden="1">{#N/A,#N/A,FALSE,"т02бд"}</definedName>
    <definedName name="kkkkk_1" localSheetId="32" hidden="1">{#N/A,#N/A,FALSE,"т02бд"}</definedName>
    <definedName name="kkkkk_1" localSheetId="33" hidden="1">{#N/A,#N/A,FALSE,"т02бд"}</definedName>
    <definedName name="kkkkk_1" localSheetId="41" hidden="1">{#N/A,#N/A,FALSE,"т02бд"}</definedName>
    <definedName name="kkkkk_1" localSheetId="43" hidden="1">{#N/A,#N/A,FALSE,"т02бд"}</definedName>
    <definedName name="kkkkk_1" localSheetId="49" hidden="1">{#N/A,#N/A,FALSE,"т02бд"}</definedName>
    <definedName name="kkkkk_1" localSheetId="54" hidden="1">{#N/A,#N/A,FALSE,"т02бд"}</definedName>
    <definedName name="kkkkk_1" localSheetId="55" hidden="1">{#N/A,#N/A,FALSE,"т02бд"}</definedName>
    <definedName name="kkkkk_1" localSheetId="56" hidden="1">{#N/A,#N/A,FALSE,"т02бд"}</definedName>
    <definedName name="kkkkk_1" localSheetId="57" hidden="1">{#N/A,#N/A,FALSE,"т02бд"}</definedName>
    <definedName name="kkkkk_1" localSheetId="58" hidden="1">{#N/A,#N/A,FALSE,"т02бд"}</definedName>
    <definedName name="kkkkk_1" localSheetId="68" hidden="1">{#N/A,#N/A,FALSE,"т02бд"}</definedName>
    <definedName name="kkkkk_1" localSheetId="80" hidden="1">{#N/A,#N/A,FALSE,"т02бд"}</definedName>
    <definedName name="kkkkk_1" localSheetId="84" hidden="1">{#N/A,#N/A,FALSE,"т02бд"}</definedName>
    <definedName name="kkkkk_1" localSheetId="88" hidden="1">{#N/A,#N/A,FALSE,"т02бд"}</definedName>
    <definedName name="kkkkk_1" localSheetId="11" hidden="1">{#N/A,#N/A,FALSE,"т02бд"}</definedName>
    <definedName name="kkkkk_1" localSheetId="47" hidden="1">{#N/A,#N/A,FALSE,"т02бд"}</definedName>
    <definedName name="kkkkk_1" localSheetId="48" hidden="1">{#N/A,#N/A,FALSE,"т02бд"}</definedName>
    <definedName name="kkkkk_1" hidden="1">{#N/A,#N/A,FALSE,"т02бд"}</definedName>
    <definedName name="kkkkk_2" localSheetId="1" hidden="1">{#N/A,#N/A,FALSE,"т02бд"}</definedName>
    <definedName name="kkkkk_2" localSheetId="25" hidden="1">{#N/A,#N/A,FALSE,"т02бд"}</definedName>
    <definedName name="kkkkk_2" localSheetId="26" hidden="1">{#N/A,#N/A,FALSE,"т02бд"}</definedName>
    <definedName name="kkkkk_2" localSheetId="27" hidden="1">{#N/A,#N/A,FALSE,"т02бд"}</definedName>
    <definedName name="kkkkk_2" localSheetId="28" hidden="1">{#N/A,#N/A,FALSE,"т02бд"}</definedName>
    <definedName name="kkkkk_2" localSheetId="29" hidden="1">{#N/A,#N/A,FALSE,"т02бд"}</definedName>
    <definedName name="kkkkk_2" localSheetId="30" hidden="1">{#N/A,#N/A,FALSE,"т02бд"}</definedName>
    <definedName name="kkkkk_2" localSheetId="31" hidden="1">{#N/A,#N/A,FALSE,"т02бд"}</definedName>
    <definedName name="kkkkk_2" localSheetId="32" hidden="1">{#N/A,#N/A,FALSE,"т02бд"}</definedName>
    <definedName name="kkkkk_2" localSheetId="33" hidden="1">{#N/A,#N/A,FALSE,"т02бд"}</definedName>
    <definedName name="kkkkk_2" localSheetId="41" hidden="1">{#N/A,#N/A,FALSE,"т02бд"}</definedName>
    <definedName name="kkkkk_2" localSheetId="43" hidden="1">{#N/A,#N/A,FALSE,"т02бд"}</definedName>
    <definedName name="kkkkk_2" localSheetId="49" hidden="1">{#N/A,#N/A,FALSE,"т02бд"}</definedName>
    <definedName name="kkkkk_2" localSheetId="54" hidden="1">{#N/A,#N/A,FALSE,"т02бд"}</definedName>
    <definedName name="kkkkk_2" localSheetId="55" hidden="1">{#N/A,#N/A,FALSE,"т02бд"}</definedName>
    <definedName name="kkkkk_2" localSheetId="56" hidden="1">{#N/A,#N/A,FALSE,"т02бд"}</definedName>
    <definedName name="kkkkk_2" localSheetId="57" hidden="1">{#N/A,#N/A,FALSE,"т02бд"}</definedName>
    <definedName name="kkkkk_2" localSheetId="58" hidden="1">{#N/A,#N/A,FALSE,"т02бд"}</definedName>
    <definedName name="kkkkk_2" localSheetId="68" hidden="1">{#N/A,#N/A,FALSE,"т02бд"}</definedName>
    <definedName name="kkkkk_2" localSheetId="80" hidden="1">{#N/A,#N/A,FALSE,"т02бд"}</definedName>
    <definedName name="kkkkk_2" localSheetId="84" hidden="1">{#N/A,#N/A,FALSE,"т02бд"}</definedName>
    <definedName name="kkkkk_2" localSheetId="88" hidden="1">{#N/A,#N/A,FALSE,"т02бд"}</definedName>
    <definedName name="kkkkk_2" localSheetId="11" hidden="1">{#N/A,#N/A,FALSE,"т02бд"}</definedName>
    <definedName name="kkkkk_2" localSheetId="47" hidden="1">{#N/A,#N/A,FALSE,"т02бд"}</definedName>
    <definedName name="kkkkk_2" localSheetId="48" hidden="1">{#N/A,#N/A,FALSE,"т02бд"}</definedName>
    <definedName name="kkkkk_2" hidden="1">{#N/A,#N/A,FALSE,"т02бд"}</definedName>
    <definedName name="KMENU" localSheetId="62">#REF!</definedName>
    <definedName name="KMENU" localSheetId="36">#REF!</definedName>
    <definedName name="KMENU" localSheetId="46">#REF!</definedName>
    <definedName name="KMENU">#REF!</definedName>
    <definedName name="KV_SH_FIN" localSheetId="1" hidden="1">{"BOP_TAB",#N/A,FALSE,"N";"MIDTERM_TAB",#N/A,FALSE,"O";"FUND_CRED",#N/A,FALSE,"P";"DEBT_TAB1",#N/A,FALSE,"Q";"DEBT_TAB2",#N/A,FALSE,"Q";"FORFIN_TAB1",#N/A,FALSE,"R";"FORFIN_TAB2",#N/A,FALSE,"R";"BOP_ANALY",#N/A,FALSE,"U"}</definedName>
    <definedName name="KV_SH_FIN" localSheetId="2" hidden="1">{"BOP_TAB",#N/A,FALSE,"N";"MIDTERM_TAB",#N/A,FALSE,"O";"FUND_CRED",#N/A,FALSE,"P";"DEBT_TAB1",#N/A,FALSE,"Q";"DEBT_TAB2",#N/A,FALSE,"Q";"FORFIN_TAB1",#N/A,FALSE,"R";"FORFIN_TAB2",#N/A,FALSE,"R";"BOP_ANALY",#N/A,FALSE,"U"}</definedName>
    <definedName name="KV_SH_FIN" localSheetId="17" hidden="1">{"BOP_TAB",#N/A,FALSE,"N";"MIDTERM_TAB",#N/A,FALSE,"O";"FUND_CRED",#N/A,FALSE,"P";"DEBT_TAB1",#N/A,FALSE,"Q";"DEBT_TAB2",#N/A,FALSE,"Q";"FORFIN_TAB1",#N/A,FALSE,"R";"FORFIN_TAB2",#N/A,FALSE,"R";"BOP_ANALY",#N/A,FALSE,"U"}</definedName>
    <definedName name="KV_SH_FIN" localSheetId="22" hidden="1">{"BOP_TAB",#N/A,FALSE,"N";"MIDTERM_TAB",#N/A,FALSE,"O";"FUND_CRED",#N/A,FALSE,"P";"DEBT_TAB1",#N/A,FALSE,"Q";"DEBT_TAB2",#N/A,FALSE,"Q";"FORFIN_TAB1",#N/A,FALSE,"R";"FORFIN_TAB2",#N/A,FALSE,"R";"BOP_ANALY",#N/A,FALSE,"U"}</definedName>
    <definedName name="KV_SH_FIN" localSheetId="23" hidden="1">{"BOP_TAB",#N/A,FALSE,"N";"MIDTERM_TAB",#N/A,FALSE,"O";"FUND_CRED",#N/A,FALSE,"P";"DEBT_TAB1",#N/A,FALSE,"Q";"DEBT_TAB2",#N/A,FALSE,"Q";"FORFIN_TAB1",#N/A,FALSE,"R";"FORFIN_TAB2",#N/A,FALSE,"R";"BOP_ANALY",#N/A,FALSE,"U"}</definedName>
    <definedName name="KV_SH_FIN" localSheetId="24" hidden="1">{"BOP_TAB",#N/A,FALSE,"N";"MIDTERM_TAB",#N/A,FALSE,"O";"FUND_CRED",#N/A,FALSE,"P";"DEBT_TAB1",#N/A,FALSE,"Q";"DEBT_TAB2",#N/A,FALSE,"Q";"FORFIN_TAB1",#N/A,FALSE,"R";"FORFIN_TAB2",#N/A,FALSE,"R";"BOP_ANALY",#N/A,FALSE,"U"}</definedName>
    <definedName name="KV_SH_FIN" localSheetId="25" hidden="1">{"BOP_TAB",#N/A,FALSE,"N";"MIDTERM_TAB",#N/A,FALSE,"O";"FUND_CRED",#N/A,FALSE,"P";"DEBT_TAB1",#N/A,FALSE,"Q";"DEBT_TAB2",#N/A,FALSE,"Q";"FORFIN_TAB1",#N/A,FALSE,"R";"FORFIN_TAB2",#N/A,FALSE,"R";"BOP_ANALY",#N/A,FALSE,"U"}</definedName>
    <definedName name="KV_SH_FIN" localSheetId="26" hidden="1">{"BOP_TAB",#N/A,FALSE,"N";"MIDTERM_TAB",#N/A,FALSE,"O";"FUND_CRED",#N/A,FALSE,"P";"DEBT_TAB1",#N/A,FALSE,"Q";"DEBT_TAB2",#N/A,FALSE,"Q";"FORFIN_TAB1",#N/A,FALSE,"R";"FORFIN_TAB2",#N/A,FALSE,"R";"BOP_ANALY",#N/A,FALSE,"U"}</definedName>
    <definedName name="KV_SH_FIN" localSheetId="27" hidden="1">{"BOP_TAB",#N/A,FALSE,"N";"MIDTERM_TAB",#N/A,FALSE,"O";"FUND_CRED",#N/A,FALSE,"P";"DEBT_TAB1",#N/A,FALSE,"Q";"DEBT_TAB2",#N/A,FALSE,"Q";"FORFIN_TAB1",#N/A,FALSE,"R";"FORFIN_TAB2",#N/A,FALSE,"R";"BOP_ANALY",#N/A,FALSE,"U"}</definedName>
    <definedName name="KV_SH_FIN" localSheetId="28" hidden="1">{"BOP_TAB",#N/A,FALSE,"N";"MIDTERM_TAB",#N/A,FALSE,"O";"FUND_CRED",#N/A,FALSE,"P";"DEBT_TAB1",#N/A,FALSE,"Q";"DEBT_TAB2",#N/A,FALSE,"Q";"FORFIN_TAB1",#N/A,FALSE,"R";"FORFIN_TAB2",#N/A,FALSE,"R";"BOP_ANALY",#N/A,FALSE,"U"}</definedName>
    <definedName name="KV_SH_FIN" localSheetId="29" hidden="1">{"BOP_TAB",#N/A,FALSE,"N";"MIDTERM_TAB",#N/A,FALSE,"O";"FUND_CRED",#N/A,FALSE,"P";"DEBT_TAB1",#N/A,FALSE,"Q";"DEBT_TAB2",#N/A,FALSE,"Q";"FORFIN_TAB1",#N/A,FALSE,"R";"FORFIN_TAB2",#N/A,FALSE,"R";"BOP_ANALY",#N/A,FALSE,"U"}</definedName>
    <definedName name="KV_SH_FIN" localSheetId="30" hidden="1">{"BOP_TAB",#N/A,FALSE,"N";"MIDTERM_TAB",#N/A,FALSE,"O";"FUND_CRED",#N/A,FALSE,"P";"DEBT_TAB1",#N/A,FALSE,"Q";"DEBT_TAB2",#N/A,FALSE,"Q";"FORFIN_TAB1",#N/A,FALSE,"R";"FORFIN_TAB2",#N/A,FALSE,"R";"BOP_ANALY",#N/A,FALSE,"U"}</definedName>
    <definedName name="KV_SH_FIN" localSheetId="31" hidden="1">{"BOP_TAB",#N/A,FALSE,"N";"MIDTERM_TAB",#N/A,FALSE,"O";"FUND_CRED",#N/A,FALSE,"P";"DEBT_TAB1",#N/A,FALSE,"Q";"DEBT_TAB2",#N/A,FALSE,"Q";"FORFIN_TAB1",#N/A,FALSE,"R";"FORFIN_TAB2",#N/A,FALSE,"R";"BOP_ANALY",#N/A,FALSE,"U"}</definedName>
    <definedName name="KV_SH_FIN" localSheetId="32" hidden="1">{"BOP_TAB",#N/A,FALSE,"N";"MIDTERM_TAB",#N/A,FALSE,"O";"FUND_CRED",#N/A,FALSE,"P";"DEBT_TAB1",#N/A,FALSE,"Q";"DEBT_TAB2",#N/A,FALSE,"Q";"FORFIN_TAB1",#N/A,FALSE,"R";"FORFIN_TAB2",#N/A,FALSE,"R";"BOP_ANALY",#N/A,FALSE,"U"}</definedName>
    <definedName name="KV_SH_FIN" localSheetId="33" hidden="1">{"BOP_TAB",#N/A,FALSE,"N";"MIDTERM_TAB",#N/A,FALSE,"O";"FUND_CRED",#N/A,FALSE,"P";"DEBT_TAB1",#N/A,FALSE,"Q";"DEBT_TAB2",#N/A,FALSE,"Q";"FORFIN_TAB1",#N/A,FALSE,"R";"FORFIN_TAB2",#N/A,FALSE,"R";"BOP_ANALY",#N/A,FALSE,"U"}</definedName>
    <definedName name="KV_SH_FIN" localSheetId="41" hidden="1">{"BOP_TAB",#N/A,FALSE,"N";"MIDTERM_TAB",#N/A,FALSE,"O";"FUND_CRED",#N/A,FALSE,"P";"DEBT_TAB1",#N/A,FALSE,"Q";"DEBT_TAB2",#N/A,FALSE,"Q";"FORFIN_TAB1",#N/A,FALSE,"R";"FORFIN_TAB2",#N/A,FALSE,"R";"BOP_ANALY",#N/A,FALSE,"U"}</definedName>
    <definedName name="KV_SH_FIN" localSheetId="43" hidden="1">{"BOP_TAB",#N/A,FALSE,"N";"MIDTERM_TAB",#N/A,FALSE,"O";"FUND_CRED",#N/A,FALSE,"P";"DEBT_TAB1",#N/A,FALSE,"Q";"DEBT_TAB2",#N/A,FALSE,"Q";"FORFIN_TAB1",#N/A,FALSE,"R";"FORFIN_TAB2",#N/A,FALSE,"R";"BOP_ANALY",#N/A,FALSE,"U"}</definedName>
    <definedName name="KV_SH_FIN" localSheetId="49" hidden="1">{"BOP_TAB",#N/A,FALSE,"N";"MIDTERM_TAB",#N/A,FALSE,"O";"FUND_CRED",#N/A,FALSE,"P";"DEBT_TAB1",#N/A,FALSE,"Q";"DEBT_TAB2",#N/A,FALSE,"Q";"FORFIN_TAB1",#N/A,FALSE,"R";"FORFIN_TAB2",#N/A,FALSE,"R";"BOP_ANALY",#N/A,FALSE,"U"}</definedName>
    <definedName name="KV_SH_FIN" localSheetId="50" hidden="1">{"BOP_TAB",#N/A,FALSE,"N";"MIDTERM_TAB",#N/A,FALSE,"O";"FUND_CRED",#N/A,FALSE,"P";"DEBT_TAB1",#N/A,FALSE,"Q";"DEBT_TAB2",#N/A,FALSE,"Q";"FORFIN_TAB1",#N/A,FALSE,"R";"FORFIN_TAB2",#N/A,FALSE,"R";"BOP_ANALY",#N/A,FALSE,"U"}</definedName>
    <definedName name="KV_SH_FIN" localSheetId="51" hidden="1">{"BOP_TAB",#N/A,FALSE,"N";"MIDTERM_TAB",#N/A,FALSE,"O";"FUND_CRED",#N/A,FALSE,"P";"DEBT_TAB1",#N/A,FALSE,"Q";"DEBT_TAB2",#N/A,FALSE,"Q";"FORFIN_TAB1",#N/A,FALSE,"R";"FORFIN_TAB2",#N/A,FALSE,"R";"BOP_ANALY",#N/A,FALSE,"U"}</definedName>
    <definedName name="KV_SH_FIN" localSheetId="52" hidden="1">{"BOP_TAB",#N/A,FALSE,"N";"MIDTERM_TAB",#N/A,FALSE,"O";"FUND_CRED",#N/A,FALSE,"P";"DEBT_TAB1",#N/A,FALSE,"Q";"DEBT_TAB2",#N/A,FALSE,"Q";"FORFIN_TAB1",#N/A,FALSE,"R";"FORFIN_TAB2",#N/A,FALSE,"R";"BOP_ANALY",#N/A,FALSE,"U"}</definedName>
    <definedName name="KV_SH_FIN" localSheetId="53" hidden="1">{"BOP_TAB",#N/A,FALSE,"N";"MIDTERM_TAB",#N/A,FALSE,"O";"FUND_CRED",#N/A,FALSE,"P";"DEBT_TAB1",#N/A,FALSE,"Q";"DEBT_TAB2",#N/A,FALSE,"Q";"FORFIN_TAB1",#N/A,FALSE,"R";"FORFIN_TAB2",#N/A,FALSE,"R";"BOP_ANALY",#N/A,FALSE,"U"}</definedName>
    <definedName name="KV_SH_FIN" localSheetId="54" hidden="1">{"BOP_TAB",#N/A,FALSE,"N";"MIDTERM_TAB",#N/A,FALSE,"O";"FUND_CRED",#N/A,FALSE,"P";"DEBT_TAB1",#N/A,FALSE,"Q";"DEBT_TAB2",#N/A,FALSE,"Q";"FORFIN_TAB1",#N/A,FALSE,"R";"FORFIN_TAB2",#N/A,FALSE,"R";"BOP_ANALY",#N/A,FALSE,"U"}</definedName>
    <definedName name="KV_SH_FIN" localSheetId="55" hidden="1">{"BOP_TAB",#N/A,FALSE,"N";"MIDTERM_TAB",#N/A,FALSE,"O";"FUND_CRED",#N/A,FALSE,"P";"DEBT_TAB1",#N/A,FALSE,"Q";"DEBT_TAB2",#N/A,FALSE,"Q";"FORFIN_TAB1",#N/A,FALSE,"R";"FORFIN_TAB2",#N/A,FALSE,"R";"BOP_ANALY",#N/A,FALSE,"U"}</definedName>
    <definedName name="KV_SH_FIN" localSheetId="56" hidden="1">{"BOP_TAB",#N/A,FALSE,"N";"MIDTERM_TAB",#N/A,FALSE,"O";"FUND_CRED",#N/A,FALSE,"P";"DEBT_TAB1",#N/A,FALSE,"Q";"DEBT_TAB2",#N/A,FALSE,"Q";"FORFIN_TAB1",#N/A,FALSE,"R";"FORFIN_TAB2",#N/A,FALSE,"R";"BOP_ANALY",#N/A,FALSE,"U"}</definedName>
    <definedName name="KV_SH_FIN" localSheetId="57" hidden="1">{"BOP_TAB",#N/A,FALSE,"N";"MIDTERM_TAB",#N/A,FALSE,"O";"FUND_CRED",#N/A,FALSE,"P";"DEBT_TAB1",#N/A,FALSE,"Q";"DEBT_TAB2",#N/A,FALSE,"Q";"FORFIN_TAB1",#N/A,FALSE,"R";"FORFIN_TAB2",#N/A,FALSE,"R";"BOP_ANALY",#N/A,FALSE,"U"}</definedName>
    <definedName name="KV_SH_FIN" localSheetId="58" hidden="1">{"BOP_TAB",#N/A,FALSE,"N";"MIDTERM_TAB",#N/A,FALSE,"O";"FUND_CRED",#N/A,FALSE,"P";"DEBT_TAB1",#N/A,FALSE,"Q";"DEBT_TAB2",#N/A,FALSE,"Q";"FORFIN_TAB1",#N/A,FALSE,"R";"FORFIN_TAB2",#N/A,FALSE,"R";"BOP_ANALY",#N/A,FALSE,"U"}</definedName>
    <definedName name="KV_SH_FIN" localSheetId="64" hidden="1">{"BOP_TAB",#N/A,FALSE,"N";"MIDTERM_TAB",#N/A,FALSE,"O";"FUND_CRED",#N/A,FALSE,"P";"DEBT_TAB1",#N/A,FALSE,"Q";"DEBT_TAB2",#N/A,FALSE,"Q";"FORFIN_TAB1",#N/A,FALSE,"R";"FORFIN_TAB2",#N/A,FALSE,"R";"BOP_ANALY",#N/A,FALSE,"U"}</definedName>
    <definedName name="KV_SH_FIN" localSheetId="66" hidden="1">{"BOP_TAB",#N/A,FALSE,"N";"MIDTERM_TAB",#N/A,FALSE,"O";"FUND_CRED",#N/A,FALSE,"P";"DEBT_TAB1",#N/A,FALSE,"Q";"DEBT_TAB2",#N/A,FALSE,"Q";"FORFIN_TAB1",#N/A,FALSE,"R";"FORFIN_TAB2",#N/A,FALSE,"R";"BOP_ANALY",#N/A,FALSE,"U"}</definedName>
    <definedName name="KV_SH_FIN" localSheetId="68" hidden="1">{"BOP_TAB",#N/A,FALSE,"N";"MIDTERM_TAB",#N/A,FALSE,"O";"FUND_CRED",#N/A,FALSE,"P";"DEBT_TAB1",#N/A,FALSE,"Q";"DEBT_TAB2",#N/A,FALSE,"Q";"FORFIN_TAB1",#N/A,FALSE,"R";"FORFIN_TAB2",#N/A,FALSE,"R";"BOP_ANALY",#N/A,FALSE,"U"}</definedName>
    <definedName name="KV_SH_FIN" localSheetId="69" hidden="1">{"BOP_TAB",#N/A,FALSE,"N";"MIDTERM_TAB",#N/A,FALSE,"O";"FUND_CRED",#N/A,FALSE,"P";"DEBT_TAB1",#N/A,FALSE,"Q";"DEBT_TAB2",#N/A,FALSE,"Q";"FORFIN_TAB1",#N/A,FALSE,"R";"FORFIN_TAB2",#N/A,FALSE,"R";"BOP_ANALY",#N/A,FALSE,"U"}</definedName>
    <definedName name="KV_SH_FIN" localSheetId="70" hidden="1">{"BOP_TAB",#N/A,FALSE,"N";"MIDTERM_TAB",#N/A,FALSE,"O";"FUND_CRED",#N/A,FALSE,"P";"DEBT_TAB1",#N/A,FALSE,"Q";"DEBT_TAB2",#N/A,FALSE,"Q";"FORFIN_TAB1",#N/A,FALSE,"R";"FORFIN_TAB2",#N/A,FALSE,"R";"BOP_ANALY",#N/A,FALSE,"U"}</definedName>
    <definedName name="KV_SH_FIN" localSheetId="71" hidden="1">{"BOP_TAB",#N/A,FALSE,"N";"MIDTERM_TAB",#N/A,FALSE,"O";"FUND_CRED",#N/A,FALSE,"P";"DEBT_TAB1",#N/A,FALSE,"Q";"DEBT_TAB2",#N/A,FALSE,"Q";"FORFIN_TAB1",#N/A,FALSE,"R";"FORFIN_TAB2",#N/A,FALSE,"R";"BOP_ANALY",#N/A,FALSE,"U"}</definedName>
    <definedName name="KV_SH_FIN" localSheetId="79" hidden="1">{"BOP_TAB",#N/A,FALSE,"N";"MIDTERM_TAB",#N/A,FALSE,"O";"FUND_CRED",#N/A,FALSE,"P";"DEBT_TAB1",#N/A,FALSE,"Q";"DEBT_TAB2",#N/A,FALSE,"Q";"FORFIN_TAB1",#N/A,FALSE,"R";"FORFIN_TAB2",#N/A,FALSE,"R";"BOP_ANALY",#N/A,FALSE,"U"}</definedName>
    <definedName name="KV_SH_FIN" localSheetId="80" hidden="1">{"BOP_TAB",#N/A,FALSE,"N";"MIDTERM_TAB",#N/A,FALSE,"O";"FUND_CRED",#N/A,FALSE,"P";"DEBT_TAB1",#N/A,FALSE,"Q";"DEBT_TAB2",#N/A,FALSE,"Q";"FORFIN_TAB1",#N/A,FALSE,"R";"FORFIN_TAB2",#N/A,FALSE,"R";"BOP_ANALY",#N/A,FALSE,"U"}</definedName>
    <definedName name="KV_SH_FIN" localSheetId="84" hidden="1">{"BOP_TAB",#N/A,FALSE,"N";"MIDTERM_TAB",#N/A,FALSE,"O";"FUND_CRED",#N/A,FALSE,"P";"DEBT_TAB1",#N/A,FALSE,"Q";"DEBT_TAB2",#N/A,FALSE,"Q";"FORFIN_TAB1",#N/A,FALSE,"R";"FORFIN_TAB2",#N/A,FALSE,"R";"BOP_ANALY",#N/A,FALSE,"U"}</definedName>
    <definedName name="KV_SH_FIN" localSheetId="86" hidden="1">{"BOP_TAB",#N/A,FALSE,"N";"MIDTERM_TAB",#N/A,FALSE,"O";"FUND_CRED",#N/A,FALSE,"P";"DEBT_TAB1",#N/A,FALSE,"Q";"DEBT_TAB2",#N/A,FALSE,"Q";"FORFIN_TAB1",#N/A,FALSE,"R";"FORFIN_TAB2",#N/A,FALSE,"R";"BOP_ANALY",#N/A,FALSE,"U"}</definedName>
    <definedName name="KV_SH_FIN" localSheetId="87" hidden="1">{"BOP_TAB",#N/A,FALSE,"N";"MIDTERM_TAB",#N/A,FALSE,"O";"FUND_CRED",#N/A,FALSE,"P";"DEBT_TAB1",#N/A,FALSE,"Q";"DEBT_TAB2",#N/A,FALSE,"Q";"FORFIN_TAB1",#N/A,FALSE,"R";"FORFIN_TAB2",#N/A,FALSE,"R";"BOP_ANALY",#N/A,FALSE,"U"}</definedName>
    <definedName name="KV_SH_FIN" localSheetId="88" hidden="1">{"BOP_TAB",#N/A,FALSE,"N";"MIDTERM_TAB",#N/A,FALSE,"O";"FUND_CRED",#N/A,FALSE,"P";"DEBT_TAB1",#N/A,FALSE,"Q";"DEBT_TAB2",#N/A,FALSE,"Q";"FORFIN_TAB1",#N/A,FALSE,"R";"FORFIN_TAB2",#N/A,FALSE,"R";"BOP_ANALY",#N/A,FALSE,"U"}</definedName>
    <definedName name="KV_SH_FIN" localSheetId="89" hidden="1">{"BOP_TAB",#N/A,FALSE,"N";"MIDTERM_TAB",#N/A,FALSE,"O";"FUND_CRED",#N/A,FALSE,"P";"DEBT_TAB1",#N/A,FALSE,"Q";"DEBT_TAB2",#N/A,FALSE,"Q";"FORFIN_TAB1",#N/A,FALSE,"R";"FORFIN_TAB2",#N/A,FALSE,"R";"BOP_ANALY",#N/A,FALSE,"U"}</definedName>
    <definedName name="KV_SH_FIN" localSheetId="90" hidden="1">{"BOP_TAB",#N/A,FALSE,"N";"MIDTERM_TAB",#N/A,FALSE,"O";"FUND_CRED",#N/A,FALSE,"P";"DEBT_TAB1",#N/A,FALSE,"Q";"DEBT_TAB2",#N/A,FALSE,"Q";"FORFIN_TAB1",#N/A,FALSE,"R";"FORFIN_TAB2",#N/A,FALSE,"R";"BOP_ANALY",#N/A,FALSE,"U"}</definedName>
    <definedName name="KV_SH_FIN" localSheetId="11" hidden="1">{"BOP_TAB",#N/A,FALSE,"N";"MIDTERM_TAB",#N/A,FALSE,"O";"FUND_CRED",#N/A,FALSE,"P";"DEBT_TAB1",#N/A,FALSE,"Q";"DEBT_TAB2",#N/A,FALSE,"Q";"FORFIN_TAB1",#N/A,FALSE,"R";"FORFIN_TAB2",#N/A,FALSE,"R";"BOP_ANALY",#N/A,FALSE,"U"}</definedName>
    <definedName name="KV_SH_FIN" localSheetId="13" hidden="1">{"BOP_TAB",#N/A,FALSE,"N";"MIDTERM_TAB",#N/A,FALSE,"O";"FUND_CRED",#N/A,FALSE,"P";"DEBT_TAB1",#N/A,FALSE,"Q";"DEBT_TAB2",#N/A,FALSE,"Q";"FORFIN_TAB1",#N/A,FALSE,"R";"FORFIN_TAB2",#N/A,FALSE,"R";"BOP_ANALY",#N/A,FALSE,"U"}</definedName>
    <definedName name="KV_SH_FIN" localSheetId="14" hidden="1">{"BOP_TAB",#N/A,FALSE,"N";"MIDTERM_TAB",#N/A,FALSE,"O";"FUND_CRED",#N/A,FALSE,"P";"DEBT_TAB1",#N/A,FALSE,"Q";"DEBT_TAB2",#N/A,FALSE,"Q";"FORFIN_TAB1",#N/A,FALSE,"R";"FORFIN_TAB2",#N/A,FALSE,"R";"BOP_ANALY",#N/A,FALSE,"U"}</definedName>
    <definedName name="KV_SH_FIN" localSheetId="62" hidden="1">{"BOP_TAB",#N/A,FALSE,"N";"MIDTERM_TAB",#N/A,FALSE,"O";"FUND_CRED",#N/A,FALSE,"P";"DEBT_TAB1",#N/A,FALSE,"Q";"DEBT_TAB2",#N/A,FALSE,"Q";"FORFIN_TAB1",#N/A,FALSE,"R";"FORFIN_TAB2",#N/A,FALSE,"R";"BOP_ANALY",#N/A,FALSE,"U"}</definedName>
    <definedName name="KV_SH_FIN" localSheetId="47" hidden="1">{"BOP_TAB",#N/A,FALSE,"N";"MIDTERM_TAB",#N/A,FALSE,"O";"FUND_CRED",#N/A,FALSE,"P";"DEBT_TAB1",#N/A,FALSE,"Q";"DEBT_TAB2",#N/A,FALSE,"Q";"FORFIN_TAB1",#N/A,FALSE,"R";"FORFIN_TAB2",#N/A,FALSE,"R";"BOP_ANALY",#N/A,FALSE,"U"}</definedName>
    <definedName name="KV_SH_FIN" localSheetId="48" hidden="1">{"BOP_TAB",#N/A,FALSE,"N";"MIDTERM_TAB",#N/A,FALSE,"O";"FUND_CRED",#N/A,FALSE,"P";"DEBT_TAB1",#N/A,FALSE,"Q";"DEBT_TAB2",#N/A,FALSE,"Q";"FORFIN_TAB1",#N/A,FALSE,"R";"FORFIN_TAB2",#N/A,FALSE,"R";"BOP_ANALY",#N/A,FALSE,"U"}</definedName>
    <definedName name="KV_SH_FIN" hidden="1">{"BOP_TAB",#N/A,FALSE,"N";"MIDTERM_TAB",#N/A,FALSE,"O";"FUND_CRED",#N/A,FALSE,"P";"DEBT_TAB1",#N/A,FALSE,"Q";"DEBT_TAB2",#N/A,FALSE,"Q";"FORFIN_TAB1",#N/A,FALSE,"R";"FORFIN_TAB2",#N/A,FALSE,"R";"BOP_ANALY",#N/A,FALSE,"U"}</definedName>
    <definedName name="KV_SH_FIN_2" localSheetId="1" hidden="1">{"BOP_TAB",#N/A,FALSE,"N";"MIDTERM_TAB",#N/A,FALSE,"O";"FUND_CRED",#N/A,FALSE,"P";"DEBT_TAB1",#N/A,FALSE,"Q";"DEBT_TAB2",#N/A,FALSE,"Q";"FORFIN_TAB1",#N/A,FALSE,"R";"FORFIN_TAB2",#N/A,FALSE,"R";"BOP_ANALY",#N/A,FALSE,"U"}</definedName>
    <definedName name="KV_SH_FIN_2" localSheetId="25" hidden="1">{"BOP_TAB",#N/A,FALSE,"N";"MIDTERM_TAB",#N/A,FALSE,"O";"FUND_CRED",#N/A,FALSE,"P";"DEBT_TAB1",#N/A,FALSE,"Q";"DEBT_TAB2",#N/A,FALSE,"Q";"FORFIN_TAB1",#N/A,FALSE,"R";"FORFIN_TAB2",#N/A,FALSE,"R";"BOP_ANALY",#N/A,FALSE,"U"}</definedName>
    <definedName name="KV_SH_FIN_2" localSheetId="26" hidden="1">{"BOP_TAB",#N/A,FALSE,"N";"MIDTERM_TAB",#N/A,FALSE,"O";"FUND_CRED",#N/A,FALSE,"P";"DEBT_TAB1",#N/A,FALSE,"Q";"DEBT_TAB2",#N/A,FALSE,"Q";"FORFIN_TAB1",#N/A,FALSE,"R";"FORFIN_TAB2",#N/A,FALSE,"R";"BOP_ANALY",#N/A,FALSE,"U"}</definedName>
    <definedName name="KV_SH_FIN_2" localSheetId="27" hidden="1">{"BOP_TAB",#N/A,FALSE,"N";"MIDTERM_TAB",#N/A,FALSE,"O";"FUND_CRED",#N/A,FALSE,"P";"DEBT_TAB1",#N/A,FALSE,"Q";"DEBT_TAB2",#N/A,FALSE,"Q";"FORFIN_TAB1",#N/A,FALSE,"R";"FORFIN_TAB2",#N/A,FALSE,"R";"BOP_ANALY",#N/A,FALSE,"U"}</definedName>
    <definedName name="KV_SH_FIN_2" localSheetId="28" hidden="1">{"BOP_TAB",#N/A,FALSE,"N";"MIDTERM_TAB",#N/A,FALSE,"O";"FUND_CRED",#N/A,FALSE,"P";"DEBT_TAB1",#N/A,FALSE,"Q";"DEBT_TAB2",#N/A,FALSE,"Q";"FORFIN_TAB1",#N/A,FALSE,"R";"FORFIN_TAB2",#N/A,FALSE,"R";"BOP_ANALY",#N/A,FALSE,"U"}</definedName>
    <definedName name="KV_SH_FIN_2" localSheetId="29" hidden="1">{"BOP_TAB",#N/A,FALSE,"N";"MIDTERM_TAB",#N/A,FALSE,"O";"FUND_CRED",#N/A,FALSE,"P";"DEBT_TAB1",#N/A,FALSE,"Q";"DEBT_TAB2",#N/A,FALSE,"Q";"FORFIN_TAB1",#N/A,FALSE,"R";"FORFIN_TAB2",#N/A,FALSE,"R";"BOP_ANALY",#N/A,FALSE,"U"}</definedName>
    <definedName name="KV_SH_FIN_2" localSheetId="30" hidden="1">{"BOP_TAB",#N/A,FALSE,"N";"MIDTERM_TAB",#N/A,FALSE,"O";"FUND_CRED",#N/A,FALSE,"P";"DEBT_TAB1",#N/A,FALSE,"Q";"DEBT_TAB2",#N/A,FALSE,"Q";"FORFIN_TAB1",#N/A,FALSE,"R";"FORFIN_TAB2",#N/A,FALSE,"R";"BOP_ANALY",#N/A,FALSE,"U"}</definedName>
    <definedName name="KV_SH_FIN_2" localSheetId="31" hidden="1">{"BOP_TAB",#N/A,FALSE,"N";"MIDTERM_TAB",#N/A,FALSE,"O";"FUND_CRED",#N/A,FALSE,"P";"DEBT_TAB1",#N/A,FALSE,"Q";"DEBT_TAB2",#N/A,FALSE,"Q";"FORFIN_TAB1",#N/A,FALSE,"R";"FORFIN_TAB2",#N/A,FALSE,"R";"BOP_ANALY",#N/A,FALSE,"U"}</definedName>
    <definedName name="KV_SH_FIN_2" localSheetId="32" hidden="1">{"BOP_TAB",#N/A,FALSE,"N";"MIDTERM_TAB",#N/A,FALSE,"O";"FUND_CRED",#N/A,FALSE,"P";"DEBT_TAB1",#N/A,FALSE,"Q";"DEBT_TAB2",#N/A,FALSE,"Q";"FORFIN_TAB1",#N/A,FALSE,"R";"FORFIN_TAB2",#N/A,FALSE,"R";"BOP_ANALY",#N/A,FALSE,"U"}</definedName>
    <definedName name="KV_SH_FIN_2" localSheetId="33" hidden="1">{"BOP_TAB",#N/A,FALSE,"N";"MIDTERM_TAB",#N/A,FALSE,"O";"FUND_CRED",#N/A,FALSE,"P";"DEBT_TAB1",#N/A,FALSE,"Q";"DEBT_TAB2",#N/A,FALSE,"Q";"FORFIN_TAB1",#N/A,FALSE,"R";"FORFIN_TAB2",#N/A,FALSE,"R";"BOP_ANALY",#N/A,FALSE,"U"}</definedName>
    <definedName name="KV_SH_FIN_2" localSheetId="41" hidden="1">{"BOP_TAB",#N/A,FALSE,"N";"MIDTERM_TAB",#N/A,FALSE,"O";"FUND_CRED",#N/A,FALSE,"P";"DEBT_TAB1",#N/A,FALSE,"Q";"DEBT_TAB2",#N/A,FALSE,"Q";"FORFIN_TAB1",#N/A,FALSE,"R";"FORFIN_TAB2",#N/A,FALSE,"R";"BOP_ANALY",#N/A,FALSE,"U"}</definedName>
    <definedName name="KV_SH_FIN_2" localSheetId="43" hidden="1">{"BOP_TAB",#N/A,FALSE,"N";"MIDTERM_TAB",#N/A,FALSE,"O";"FUND_CRED",#N/A,FALSE,"P";"DEBT_TAB1",#N/A,FALSE,"Q";"DEBT_TAB2",#N/A,FALSE,"Q";"FORFIN_TAB1",#N/A,FALSE,"R";"FORFIN_TAB2",#N/A,FALSE,"R";"BOP_ANALY",#N/A,FALSE,"U"}</definedName>
    <definedName name="KV_SH_FIN_2" localSheetId="49" hidden="1">{"BOP_TAB",#N/A,FALSE,"N";"MIDTERM_TAB",#N/A,FALSE,"O";"FUND_CRED",#N/A,FALSE,"P";"DEBT_TAB1",#N/A,FALSE,"Q";"DEBT_TAB2",#N/A,FALSE,"Q";"FORFIN_TAB1",#N/A,FALSE,"R";"FORFIN_TAB2",#N/A,FALSE,"R";"BOP_ANALY",#N/A,FALSE,"U"}</definedName>
    <definedName name="KV_SH_FIN_2" localSheetId="54" hidden="1">{"BOP_TAB",#N/A,FALSE,"N";"MIDTERM_TAB",#N/A,FALSE,"O";"FUND_CRED",#N/A,FALSE,"P";"DEBT_TAB1",#N/A,FALSE,"Q";"DEBT_TAB2",#N/A,FALSE,"Q";"FORFIN_TAB1",#N/A,FALSE,"R";"FORFIN_TAB2",#N/A,FALSE,"R";"BOP_ANALY",#N/A,FALSE,"U"}</definedName>
    <definedName name="KV_SH_FIN_2" localSheetId="55" hidden="1">{"BOP_TAB",#N/A,FALSE,"N";"MIDTERM_TAB",#N/A,FALSE,"O";"FUND_CRED",#N/A,FALSE,"P";"DEBT_TAB1",#N/A,FALSE,"Q";"DEBT_TAB2",#N/A,FALSE,"Q";"FORFIN_TAB1",#N/A,FALSE,"R";"FORFIN_TAB2",#N/A,FALSE,"R";"BOP_ANALY",#N/A,FALSE,"U"}</definedName>
    <definedName name="KV_SH_FIN_2" localSheetId="56" hidden="1">{"BOP_TAB",#N/A,FALSE,"N";"MIDTERM_TAB",#N/A,FALSE,"O";"FUND_CRED",#N/A,FALSE,"P";"DEBT_TAB1",#N/A,FALSE,"Q";"DEBT_TAB2",#N/A,FALSE,"Q";"FORFIN_TAB1",#N/A,FALSE,"R";"FORFIN_TAB2",#N/A,FALSE,"R";"BOP_ANALY",#N/A,FALSE,"U"}</definedName>
    <definedName name="KV_SH_FIN_2" localSheetId="57" hidden="1">{"BOP_TAB",#N/A,FALSE,"N";"MIDTERM_TAB",#N/A,FALSE,"O";"FUND_CRED",#N/A,FALSE,"P";"DEBT_TAB1",#N/A,FALSE,"Q";"DEBT_TAB2",#N/A,FALSE,"Q";"FORFIN_TAB1",#N/A,FALSE,"R";"FORFIN_TAB2",#N/A,FALSE,"R";"BOP_ANALY",#N/A,FALSE,"U"}</definedName>
    <definedName name="KV_SH_FIN_2" localSheetId="58" hidden="1">{"BOP_TAB",#N/A,FALSE,"N";"MIDTERM_TAB",#N/A,FALSE,"O";"FUND_CRED",#N/A,FALSE,"P";"DEBT_TAB1",#N/A,FALSE,"Q";"DEBT_TAB2",#N/A,FALSE,"Q";"FORFIN_TAB1",#N/A,FALSE,"R";"FORFIN_TAB2",#N/A,FALSE,"R";"BOP_ANALY",#N/A,FALSE,"U"}</definedName>
    <definedName name="KV_SH_FIN_2" localSheetId="68" hidden="1">{"BOP_TAB",#N/A,FALSE,"N";"MIDTERM_TAB",#N/A,FALSE,"O";"FUND_CRED",#N/A,FALSE,"P";"DEBT_TAB1",#N/A,FALSE,"Q";"DEBT_TAB2",#N/A,FALSE,"Q";"FORFIN_TAB1",#N/A,FALSE,"R";"FORFIN_TAB2",#N/A,FALSE,"R";"BOP_ANALY",#N/A,FALSE,"U"}</definedName>
    <definedName name="KV_SH_FIN_2" localSheetId="80" hidden="1">{"BOP_TAB",#N/A,FALSE,"N";"MIDTERM_TAB",#N/A,FALSE,"O";"FUND_CRED",#N/A,FALSE,"P";"DEBT_TAB1",#N/A,FALSE,"Q";"DEBT_TAB2",#N/A,FALSE,"Q";"FORFIN_TAB1",#N/A,FALSE,"R";"FORFIN_TAB2",#N/A,FALSE,"R";"BOP_ANALY",#N/A,FALSE,"U"}</definedName>
    <definedName name="KV_SH_FIN_2" localSheetId="84" hidden="1">{"BOP_TAB",#N/A,FALSE,"N";"MIDTERM_TAB",#N/A,FALSE,"O";"FUND_CRED",#N/A,FALSE,"P";"DEBT_TAB1",#N/A,FALSE,"Q";"DEBT_TAB2",#N/A,FALSE,"Q";"FORFIN_TAB1",#N/A,FALSE,"R";"FORFIN_TAB2",#N/A,FALSE,"R";"BOP_ANALY",#N/A,FALSE,"U"}</definedName>
    <definedName name="KV_SH_FIN_2" localSheetId="88" hidden="1">{"BOP_TAB",#N/A,FALSE,"N";"MIDTERM_TAB",#N/A,FALSE,"O";"FUND_CRED",#N/A,FALSE,"P";"DEBT_TAB1",#N/A,FALSE,"Q";"DEBT_TAB2",#N/A,FALSE,"Q";"FORFIN_TAB1",#N/A,FALSE,"R";"FORFIN_TAB2",#N/A,FALSE,"R";"BOP_ANALY",#N/A,FALSE,"U"}</definedName>
    <definedName name="KV_SH_FIN_2" localSheetId="11" hidden="1">{"BOP_TAB",#N/A,FALSE,"N";"MIDTERM_TAB",#N/A,FALSE,"O";"FUND_CRED",#N/A,FALSE,"P";"DEBT_TAB1",#N/A,FALSE,"Q";"DEBT_TAB2",#N/A,FALSE,"Q";"FORFIN_TAB1",#N/A,FALSE,"R";"FORFIN_TAB2",#N/A,FALSE,"R";"BOP_ANALY",#N/A,FALSE,"U"}</definedName>
    <definedName name="KV_SH_FIN_2" localSheetId="47" hidden="1">{"BOP_TAB",#N/A,FALSE,"N";"MIDTERM_TAB",#N/A,FALSE,"O";"FUND_CRED",#N/A,FALSE,"P";"DEBT_TAB1",#N/A,FALSE,"Q";"DEBT_TAB2",#N/A,FALSE,"Q";"FORFIN_TAB1",#N/A,FALSE,"R";"FORFIN_TAB2",#N/A,FALSE,"R";"BOP_ANALY",#N/A,FALSE,"U"}</definedName>
    <definedName name="KV_SH_FIN_2" localSheetId="48" hidden="1">{"BOP_TAB",#N/A,FALSE,"N";"MIDTERM_TAB",#N/A,FALSE,"O";"FUND_CRED",#N/A,FALSE,"P";"DEBT_TAB1",#N/A,FALSE,"Q";"DEBT_TAB2",#N/A,FALSE,"Q";"FORFIN_TAB1",#N/A,FALSE,"R";"FORFIN_TAB2",#N/A,FALSE,"R";"BOP_ANALY",#N/A,FALSE,"U"}</definedName>
    <definedName name="KV_SH_FIN_2" hidden="1">{"BOP_TAB",#N/A,FALSE,"N";"MIDTERM_TAB",#N/A,FALSE,"O";"FUND_CRED",#N/A,FALSE,"P";"DEBT_TAB1",#N/A,FALSE,"Q";"DEBT_TAB2",#N/A,FALSE,"Q";"FORFIN_TAB1",#N/A,FALSE,"R";"FORFIN_TAB2",#N/A,FALSE,"R";"BOP_ANALY",#N/A,FALSE,"U"}</definedName>
    <definedName name="KV_SH_FIN_2_1" localSheetId="1" hidden="1">{"BOP_TAB",#N/A,FALSE,"N";"MIDTERM_TAB",#N/A,FALSE,"O";"FUND_CRED",#N/A,FALSE,"P";"DEBT_TAB1",#N/A,FALSE,"Q";"DEBT_TAB2",#N/A,FALSE,"Q";"FORFIN_TAB1",#N/A,FALSE,"R";"FORFIN_TAB2",#N/A,FALSE,"R";"BOP_ANALY",#N/A,FALSE,"U"}</definedName>
    <definedName name="KV_SH_FIN_2_1" localSheetId="25" hidden="1">{"BOP_TAB",#N/A,FALSE,"N";"MIDTERM_TAB",#N/A,FALSE,"O";"FUND_CRED",#N/A,FALSE,"P";"DEBT_TAB1",#N/A,FALSE,"Q";"DEBT_TAB2",#N/A,FALSE,"Q";"FORFIN_TAB1",#N/A,FALSE,"R";"FORFIN_TAB2",#N/A,FALSE,"R";"BOP_ANALY",#N/A,FALSE,"U"}</definedName>
    <definedName name="KV_SH_FIN_2_1" localSheetId="26" hidden="1">{"BOP_TAB",#N/A,FALSE,"N";"MIDTERM_TAB",#N/A,FALSE,"O";"FUND_CRED",#N/A,FALSE,"P";"DEBT_TAB1",#N/A,FALSE,"Q";"DEBT_TAB2",#N/A,FALSE,"Q";"FORFIN_TAB1",#N/A,FALSE,"R";"FORFIN_TAB2",#N/A,FALSE,"R";"BOP_ANALY",#N/A,FALSE,"U"}</definedName>
    <definedName name="KV_SH_FIN_2_1" localSheetId="27" hidden="1">{"BOP_TAB",#N/A,FALSE,"N";"MIDTERM_TAB",#N/A,FALSE,"O";"FUND_CRED",#N/A,FALSE,"P";"DEBT_TAB1",#N/A,FALSE,"Q";"DEBT_TAB2",#N/A,FALSE,"Q";"FORFIN_TAB1",#N/A,FALSE,"R";"FORFIN_TAB2",#N/A,FALSE,"R";"BOP_ANALY",#N/A,FALSE,"U"}</definedName>
    <definedName name="KV_SH_FIN_2_1" localSheetId="28" hidden="1">{"BOP_TAB",#N/A,FALSE,"N";"MIDTERM_TAB",#N/A,FALSE,"O";"FUND_CRED",#N/A,FALSE,"P";"DEBT_TAB1",#N/A,FALSE,"Q";"DEBT_TAB2",#N/A,FALSE,"Q";"FORFIN_TAB1",#N/A,FALSE,"R";"FORFIN_TAB2",#N/A,FALSE,"R";"BOP_ANALY",#N/A,FALSE,"U"}</definedName>
    <definedName name="KV_SH_FIN_2_1" localSheetId="29" hidden="1">{"BOP_TAB",#N/A,FALSE,"N";"MIDTERM_TAB",#N/A,FALSE,"O";"FUND_CRED",#N/A,FALSE,"P";"DEBT_TAB1",#N/A,FALSE,"Q";"DEBT_TAB2",#N/A,FALSE,"Q";"FORFIN_TAB1",#N/A,FALSE,"R";"FORFIN_TAB2",#N/A,FALSE,"R";"BOP_ANALY",#N/A,FALSE,"U"}</definedName>
    <definedName name="KV_SH_FIN_2_1" localSheetId="30" hidden="1">{"BOP_TAB",#N/A,FALSE,"N";"MIDTERM_TAB",#N/A,FALSE,"O";"FUND_CRED",#N/A,FALSE,"P";"DEBT_TAB1",#N/A,FALSE,"Q";"DEBT_TAB2",#N/A,FALSE,"Q";"FORFIN_TAB1",#N/A,FALSE,"R";"FORFIN_TAB2",#N/A,FALSE,"R";"BOP_ANALY",#N/A,FALSE,"U"}</definedName>
    <definedName name="KV_SH_FIN_2_1" localSheetId="31" hidden="1">{"BOP_TAB",#N/A,FALSE,"N";"MIDTERM_TAB",#N/A,FALSE,"O";"FUND_CRED",#N/A,FALSE,"P";"DEBT_TAB1",#N/A,FALSE,"Q";"DEBT_TAB2",#N/A,FALSE,"Q";"FORFIN_TAB1",#N/A,FALSE,"R";"FORFIN_TAB2",#N/A,FALSE,"R";"BOP_ANALY",#N/A,FALSE,"U"}</definedName>
    <definedName name="KV_SH_FIN_2_1" localSheetId="32" hidden="1">{"BOP_TAB",#N/A,FALSE,"N";"MIDTERM_TAB",#N/A,FALSE,"O";"FUND_CRED",#N/A,FALSE,"P";"DEBT_TAB1",#N/A,FALSE,"Q";"DEBT_TAB2",#N/A,FALSE,"Q";"FORFIN_TAB1",#N/A,FALSE,"R";"FORFIN_TAB2",#N/A,FALSE,"R";"BOP_ANALY",#N/A,FALSE,"U"}</definedName>
    <definedName name="KV_SH_FIN_2_1" localSheetId="33" hidden="1">{"BOP_TAB",#N/A,FALSE,"N";"MIDTERM_TAB",#N/A,FALSE,"O";"FUND_CRED",#N/A,FALSE,"P";"DEBT_TAB1",#N/A,FALSE,"Q";"DEBT_TAB2",#N/A,FALSE,"Q";"FORFIN_TAB1",#N/A,FALSE,"R";"FORFIN_TAB2",#N/A,FALSE,"R";"BOP_ANALY",#N/A,FALSE,"U"}</definedName>
    <definedName name="KV_SH_FIN_2_1" localSheetId="41" hidden="1">{"BOP_TAB",#N/A,FALSE,"N";"MIDTERM_TAB",#N/A,FALSE,"O";"FUND_CRED",#N/A,FALSE,"P";"DEBT_TAB1",#N/A,FALSE,"Q";"DEBT_TAB2",#N/A,FALSE,"Q";"FORFIN_TAB1",#N/A,FALSE,"R";"FORFIN_TAB2",#N/A,FALSE,"R";"BOP_ANALY",#N/A,FALSE,"U"}</definedName>
    <definedName name="KV_SH_FIN_2_1" localSheetId="43" hidden="1">{"BOP_TAB",#N/A,FALSE,"N";"MIDTERM_TAB",#N/A,FALSE,"O";"FUND_CRED",#N/A,FALSE,"P";"DEBT_TAB1",#N/A,FALSE,"Q";"DEBT_TAB2",#N/A,FALSE,"Q";"FORFIN_TAB1",#N/A,FALSE,"R";"FORFIN_TAB2",#N/A,FALSE,"R";"BOP_ANALY",#N/A,FALSE,"U"}</definedName>
    <definedName name="KV_SH_FIN_2_1" localSheetId="49" hidden="1">{"BOP_TAB",#N/A,FALSE,"N";"MIDTERM_TAB",#N/A,FALSE,"O";"FUND_CRED",#N/A,FALSE,"P";"DEBT_TAB1",#N/A,FALSE,"Q";"DEBT_TAB2",#N/A,FALSE,"Q";"FORFIN_TAB1",#N/A,FALSE,"R";"FORFIN_TAB2",#N/A,FALSE,"R";"BOP_ANALY",#N/A,FALSE,"U"}</definedName>
    <definedName name="KV_SH_FIN_2_1" localSheetId="54" hidden="1">{"BOP_TAB",#N/A,FALSE,"N";"MIDTERM_TAB",#N/A,FALSE,"O";"FUND_CRED",#N/A,FALSE,"P";"DEBT_TAB1",#N/A,FALSE,"Q";"DEBT_TAB2",#N/A,FALSE,"Q";"FORFIN_TAB1",#N/A,FALSE,"R";"FORFIN_TAB2",#N/A,FALSE,"R";"BOP_ANALY",#N/A,FALSE,"U"}</definedName>
    <definedName name="KV_SH_FIN_2_1" localSheetId="55" hidden="1">{"BOP_TAB",#N/A,FALSE,"N";"MIDTERM_TAB",#N/A,FALSE,"O";"FUND_CRED",#N/A,FALSE,"P";"DEBT_TAB1",#N/A,FALSE,"Q";"DEBT_TAB2",#N/A,FALSE,"Q";"FORFIN_TAB1",#N/A,FALSE,"R";"FORFIN_TAB2",#N/A,FALSE,"R";"BOP_ANALY",#N/A,FALSE,"U"}</definedName>
    <definedName name="KV_SH_FIN_2_1" localSheetId="56" hidden="1">{"BOP_TAB",#N/A,FALSE,"N";"MIDTERM_TAB",#N/A,FALSE,"O";"FUND_CRED",#N/A,FALSE,"P";"DEBT_TAB1",#N/A,FALSE,"Q";"DEBT_TAB2",#N/A,FALSE,"Q";"FORFIN_TAB1",#N/A,FALSE,"R";"FORFIN_TAB2",#N/A,FALSE,"R";"BOP_ANALY",#N/A,FALSE,"U"}</definedName>
    <definedName name="KV_SH_FIN_2_1" localSheetId="57" hidden="1">{"BOP_TAB",#N/A,FALSE,"N";"MIDTERM_TAB",#N/A,FALSE,"O";"FUND_CRED",#N/A,FALSE,"P";"DEBT_TAB1",#N/A,FALSE,"Q";"DEBT_TAB2",#N/A,FALSE,"Q";"FORFIN_TAB1",#N/A,FALSE,"R";"FORFIN_TAB2",#N/A,FALSE,"R";"BOP_ANALY",#N/A,FALSE,"U"}</definedName>
    <definedName name="KV_SH_FIN_2_1" localSheetId="58" hidden="1">{"BOP_TAB",#N/A,FALSE,"N";"MIDTERM_TAB",#N/A,FALSE,"O";"FUND_CRED",#N/A,FALSE,"P";"DEBT_TAB1",#N/A,FALSE,"Q";"DEBT_TAB2",#N/A,FALSE,"Q";"FORFIN_TAB1",#N/A,FALSE,"R";"FORFIN_TAB2",#N/A,FALSE,"R";"BOP_ANALY",#N/A,FALSE,"U"}</definedName>
    <definedName name="KV_SH_FIN_2_1" localSheetId="68" hidden="1">{"BOP_TAB",#N/A,FALSE,"N";"MIDTERM_TAB",#N/A,FALSE,"O";"FUND_CRED",#N/A,FALSE,"P";"DEBT_TAB1",#N/A,FALSE,"Q";"DEBT_TAB2",#N/A,FALSE,"Q";"FORFIN_TAB1",#N/A,FALSE,"R";"FORFIN_TAB2",#N/A,FALSE,"R";"BOP_ANALY",#N/A,FALSE,"U"}</definedName>
    <definedName name="KV_SH_FIN_2_1" localSheetId="80" hidden="1">{"BOP_TAB",#N/A,FALSE,"N";"MIDTERM_TAB",#N/A,FALSE,"O";"FUND_CRED",#N/A,FALSE,"P";"DEBT_TAB1",#N/A,FALSE,"Q";"DEBT_TAB2",#N/A,FALSE,"Q";"FORFIN_TAB1",#N/A,FALSE,"R";"FORFIN_TAB2",#N/A,FALSE,"R";"BOP_ANALY",#N/A,FALSE,"U"}</definedName>
    <definedName name="KV_SH_FIN_2_1" localSheetId="84" hidden="1">{"BOP_TAB",#N/A,FALSE,"N";"MIDTERM_TAB",#N/A,FALSE,"O";"FUND_CRED",#N/A,FALSE,"P";"DEBT_TAB1",#N/A,FALSE,"Q";"DEBT_TAB2",#N/A,FALSE,"Q";"FORFIN_TAB1",#N/A,FALSE,"R";"FORFIN_TAB2",#N/A,FALSE,"R";"BOP_ANALY",#N/A,FALSE,"U"}</definedName>
    <definedName name="KV_SH_FIN_2_1" localSheetId="88" hidden="1">{"BOP_TAB",#N/A,FALSE,"N";"MIDTERM_TAB",#N/A,FALSE,"O";"FUND_CRED",#N/A,FALSE,"P";"DEBT_TAB1",#N/A,FALSE,"Q";"DEBT_TAB2",#N/A,FALSE,"Q";"FORFIN_TAB1",#N/A,FALSE,"R";"FORFIN_TAB2",#N/A,FALSE,"R";"BOP_ANALY",#N/A,FALSE,"U"}</definedName>
    <definedName name="KV_SH_FIN_2_1" localSheetId="11" hidden="1">{"BOP_TAB",#N/A,FALSE,"N";"MIDTERM_TAB",#N/A,FALSE,"O";"FUND_CRED",#N/A,FALSE,"P";"DEBT_TAB1",#N/A,FALSE,"Q";"DEBT_TAB2",#N/A,FALSE,"Q";"FORFIN_TAB1",#N/A,FALSE,"R";"FORFIN_TAB2",#N/A,FALSE,"R";"BOP_ANALY",#N/A,FALSE,"U"}</definedName>
    <definedName name="KV_SH_FIN_2_1" localSheetId="47" hidden="1">{"BOP_TAB",#N/A,FALSE,"N";"MIDTERM_TAB",#N/A,FALSE,"O";"FUND_CRED",#N/A,FALSE,"P";"DEBT_TAB1",#N/A,FALSE,"Q";"DEBT_TAB2",#N/A,FALSE,"Q";"FORFIN_TAB1",#N/A,FALSE,"R";"FORFIN_TAB2",#N/A,FALSE,"R";"BOP_ANALY",#N/A,FALSE,"U"}</definedName>
    <definedName name="KV_SH_FIN_2_1" localSheetId="48" hidden="1">{"BOP_TAB",#N/A,FALSE,"N";"MIDTERM_TAB",#N/A,FALSE,"O";"FUND_CRED",#N/A,FALSE,"P";"DEBT_TAB1",#N/A,FALSE,"Q";"DEBT_TAB2",#N/A,FALSE,"Q";"FORFIN_TAB1",#N/A,FALSE,"R";"FORFIN_TAB2",#N/A,FALSE,"R";"BOP_ANALY",#N/A,FALSE,"U"}</definedName>
    <definedName name="KV_SH_FIN_2_1" hidden="1">{"BOP_TAB",#N/A,FALSE,"N";"MIDTERM_TAB",#N/A,FALSE,"O";"FUND_CRED",#N/A,FALSE,"P";"DEBT_TAB1",#N/A,FALSE,"Q";"DEBT_TAB2",#N/A,FALSE,"Q";"FORFIN_TAB1",#N/A,FALSE,"R";"FORFIN_TAB2",#N/A,FALSE,"R";"BOP_ANALY",#N/A,FALSE,"U"}</definedName>
    <definedName name="lang" localSheetId="62">#REF!</definedName>
    <definedName name="lang" localSheetId="36">#REF!</definedName>
    <definedName name="lang" localSheetId="46">#REF!</definedName>
    <definedName name="lang">#REF!</definedName>
    <definedName name="liquidity_reserve" localSheetId="62">#REF!</definedName>
    <definedName name="liquidity_reserve" localSheetId="36">#REF!</definedName>
    <definedName name="liquidity_reserve" localSheetId="46">#REF!</definedName>
    <definedName name="liquidity_reserve">#REF!</definedName>
    <definedName name="List2">[3]Instructions!$B$71:$B$152</definedName>
    <definedName name="lk" localSheetId="1" hidden="1">{#N/A,#N/A,FALSE,"т02бд"}</definedName>
    <definedName name="lk" localSheetId="2" hidden="1">{#N/A,#N/A,FALSE,"т02бд"}</definedName>
    <definedName name="lk" localSheetId="17" hidden="1">{#N/A,#N/A,FALSE,"т02бд"}</definedName>
    <definedName name="lk" localSheetId="22" hidden="1">{#N/A,#N/A,FALSE,"т02бд"}</definedName>
    <definedName name="lk" localSheetId="23" hidden="1">{#N/A,#N/A,FALSE,"т02бд"}</definedName>
    <definedName name="lk" localSheetId="24" hidden="1">{#N/A,#N/A,FALSE,"т02бд"}</definedName>
    <definedName name="lk" localSheetId="25" hidden="1">{#N/A,#N/A,FALSE,"т02бд"}</definedName>
    <definedName name="lk" localSheetId="26" hidden="1">{#N/A,#N/A,FALSE,"т02бд"}</definedName>
    <definedName name="lk" localSheetId="27" hidden="1">{#N/A,#N/A,FALSE,"т02бд"}</definedName>
    <definedName name="lk" localSheetId="28" hidden="1">{#N/A,#N/A,FALSE,"т02бд"}</definedName>
    <definedName name="lk" localSheetId="29" hidden="1">{#N/A,#N/A,FALSE,"т02бд"}</definedName>
    <definedName name="lk" localSheetId="30" hidden="1">{#N/A,#N/A,FALSE,"т02бд"}</definedName>
    <definedName name="lk" localSheetId="31" hidden="1">{#N/A,#N/A,FALSE,"т02бд"}</definedName>
    <definedName name="lk" localSheetId="32" hidden="1">{#N/A,#N/A,FALSE,"т02бд"}</definedName>
    <definedName name="lk" localSheetId="33" hidden="1">{#N/A,#N/A,FALSE,"т02бд"}</definedName>
    <definedName name="lk" localSheetId="41" hidden="1">{#N/A,#N/A,FALSE,"т02бд"}</definedName>
    <definedName name="lk" localSheetId="43" hidden="1">{#N/A,#N/A,FALSE,"т02бд"}</definedName>
    <definedName name="lk" localSheetId="49" hidden="1">{#N/A,#N/A,FALSE,"т02бд"}</definedName>
    <definedName name="lk" localSheetId="50" hidden="1">{#N/A,#N/A,FALSE,"т02бд"}</definedName>
    <definedName name="lk" localSheetId="51" hidden="1">{#N/A,#N/A,FALSE,"т02бд"}</definedName>
    <definedName name="lk" localSheetId="52" hidden="1">{#N/A,#N/A,FALSE,"т02бд"}</definedName>
    <definedName name="lk" localSheetId="53" hidden="1">{#N/A,#N/A,FALSE,"т02бд"}</definedName>
    <definedName name="lk" localSheetId="54" hidden="1">{#N/A,#N/A,FALSE,"т02бд"}</definedName>
    <definedName name="lk" localSheetId="55" hidden="1">{#N/A,#N/A,FALSE,"т02бд"}</definedName>
    <definedName name="lk" localSheetId="56" hidden="1">{#N/A,#N/A,FALSE,"т02бд"}</definedName>
    <definedName name="lk" localSheetId="57" hidden="1">{#N/A,#N/A,FALSE,"т02бд"}</definedName>
    <definedName name="lk" localSheetId="58" hidden="1">{#N/A,#N/A,FALSE,"т02бд"}</definedName>
    <definedName name="lk" localSheetId="64" hidden="1">{#N/A,#N/A,FALSE,"т02бд"}</definedName>
    <definedName name="lk" localSheetId="66" hidden="1">{#N/A,#N/A,FALSE,"т02бд"}</definedName>
    <definedName name="lk" localSheetId="68" hidden="1">{#N/A,#N/A,FALSE,"т02бд"}</definedName>
    <definedName name="lk" localSheetId="69" hidden="1">{#N/A,#N/A,FALSE,"т02бд"}</definedName>
    <definedName name="lk" localSheetId="70" hidden="1">{#N/A,#N/A,FALSE,"т02бд"}</definedName>
    <definedName name="lk" localSheetId="71" hidden="1">{#N/A,#N/A,FALSE,"т02бд"}</definedName>
    <definedName name="lk" localSheetId="79" hidden="1">{#N/A,#N/A,FALSE,"т02бд"}</definedName>
    <definedName name="lk" localSheetId="80" hidden="1">{#N/A,#N/A,FALSE,"т02бд"}</definedName>
    <definedName name="lk" localSheetId="84" hidden="1">{#N/A,#N/A,FALSE,"т02бд"}</definedName>
    <definedName name="lk" localSheetId="86" hidden="1">{#N/A,#N/A,FALSE,"т02бд"}</definedName>
    <definedName name="lk" localSheetId="87" hidden="1">{#N/A,#N/A,FALSE,"т02бд"}</definedName>
    <definedName name="lk" localSheetId="88" hidden="1">{#N/A,#N/A,FALSE,"т02бд"}</definedName>
    <definedName name="lk" localSheetId="89" hidden="1">{#N/A,#N/A,FALSE,"т02бд"}</definedName>
    <definedName name="lk" localSheetId="90" hidden="1">{#N/A,#N/A,FALSE,"т02бд"}</definedName>
    <definedName name="lk" localSheetId="11" hidden="1">{#N/A,#N/A,FALSE,"т02бд"}</definedName>
    <definedName name="lk" localSheetId="13" hidden="1">{#N/A,#N/A,FALSE,"т02бд"}</definedName>
    <definedName name="lk" localSheetId="14" hidden="1">{#N/A,#N/A,FALSE,"т02бд"}</definedName>
    <definedName name="lk" localSheetId="62" hidden="1">{#N/A,#N/A,FALSE,"т02бд"}</definedName>
    <definedName name="lk" localSheetId="47" hidden="1">{#N/A,#N/A,FALSE,"т02бд"}</definedName>
    <definedName name="lk" localSheetId="48" hidden="1">{#N/A,#N/A,FALSE,"т02бд"}</definedName>
    <definedName name="lk" hidden="1">{#N/A,#N/A,FALSE,"т02бд"}</definedName>
    <definedName name="lk_1" localSheetId="1" hidden="1">{#N/A,#N/A,FALSE,"т02бд"}</definedName>
    <definedName name="lk_1" localSheetId="25" hidden="1">{#N/A,#N/A,FALSE,"т02бд"}</definedName>
    <definedName name="lk_1" localSheetId="26" hidden="1">{#N/A,#N/A,FALSE,"т02бд"}</definedName>
    <definedName name="lk_1" localSheetId="27" hidden="1">{#N/A,#N/A,FALSE,"т02бд"}</definedName>
    <definedName name="lk_1" localSheetId="28" hidden="1">{#N/A,#N/A,FALSE,"т02бд"}</definedName>
    <definedName name="lk_1" localSheetId="29" hidden="1">{#N/A,#N/A,FALSE,"т02бд"}</definedName>
    <definedName name="lk_1" localSheetId="30" hidden="1">{#N/A,#N/A,FALSE,"т02бд"}</definedName>
    <definedName name="lk_1" localSheetId="31" hidden="1">{#N/A,#N/A,FALSE,"т02бд"}</definedName>
    <definedName name="lk_1" localSheetId="32" hidden="1">{#N/A,#N/A,FALSE,"т02бд"}</definedName>
    <definedName name="lk_1" localSheetId="33" hidden="1">{#N/A,#N/A,FALSE,"т02бд"}</definedName>
    <definedName name="lk_1" localSheetId="41" hidden="1">{#N/A,#N/A,FALSE,"т02бд"}</definedName>
    <definedName name="lk_1" localSheetId="43" hidden="1">{#N/A,#N/A,FALSE,"т02бд"}</definedName>
    <definedName name="lk_1" localSheetId="49" hidden="1">{#N/A,#N/A,FALSE,"т02бд"}</definedName>
    <definedName name="lk_1" localSheetId="54" hidden="1">{#N/A,#N/A,FALSE,"т02бд"}</definedName>
    <definedName name="lk_1" localSheetId="55" hidden="1">{#N/A,#N/A,FALSE,"т02бд"}</definedName>
    <definedName name="lk_1" localSheetId="56" hidden="1">{#N/A,#N/A,FALSE,"т02бд"}</definedName>
    <definedName name="lk_1" localSheetId="57" hidden="1">{#N/A,#N/A,FALSE,"т02бд"}</definedName>
    <definedName name="lk_1" localSheetId="58" hidden="1">{#N/A,#N/A,FALSE,"т02бд"}</definedName>
    <definedName name="lk_1" localSheetId="68" hidden="1">{#N/A,#N/A,FALSE,"т02бд"}</definedName>
    <definedName name="lk_1" localSheetId="80" hidden="1">{#N/A,#N/A,FALSE,"т02бд"}</definedName>
    <definedName name="lk_1" localSheetId="84" hidden="1">{#N/A,#N/A,FALSE,"т02бд"}</definedName>
    <definedName name="lk_1" localSheetId="88" hidden="1">{#N/A,#N/A,FALSE,"т02бд"}</definedName>
    <definedName name="lk_1" localSheetId="11" hidden="1">{#N/A,#N/A,FALSE,"т02бд"}</definedName>
    <definedName name="lk_1" localSheetId="47" hidden="1">{#N/A,#N/A,FALSE,"т02бд"}</definedName>
    <definedName name="lk_1" localSheetId="48" hidden="1">{#N/A,#N/A,FALSE,"т02бд"}</definedName>
    <definedName name="lk_1" hidden="1">{#N/A,#N/A,FALSE,"т02бд"}</definedName>
    <definedName name="lk_2" localSheetId="1" hidden="1">{#N/A,#N/A,FALSE,"т02бд"}</definedName>
    <definedName name="lk_2" localSheetId="25" hidden="1">{#N/A,#N/A,FALSE,"т02бд"}</definedName>
    <definedName name="lk_2" localSheetId="26" hidden="1">{#N/A,#N/A,FALSE,"т02бд"}</definedName>
    <definedName name="lk_2" localSheetId="27" hidden="1">{#N/A,#N/A,FALSE,"т02бд"}</definedName>
    <definedName name="lk_2" localSheetId="28" hidden="1">{#N/A,#N/A,FALSE,"т02бд"}</definedName>
    <definedName name="lk_2" localSheetId="29" hidden="1">{#N/A,#N/A,FALSE,"т02бд"}</definedName>
    <definedName name="lk_2" localSheetId="30" hidden="1">{#N/A,#N/A,FALSE,"т02бд"}</definedName>
    <definedName name="lk_2" localSheetId="31" hidden="1">{#N/A,#N/A,FALSE,"т02бд"}</definedName>
    <definedName name="lk_2" localSheetId="32" hidden="1">{#N/A,#N/A,FALSE,"т02бд"}</definedName>
    <definedName name="lk_2" localSheetId="33" hidden="1">{#N/A,#N/A,FALSE,"т02бд"}</definedName>
    <definedName name="lk_2" localSheetId="41" hidden="1">{#N/A,#N/A,FALSE,"т02бд"}</definedName>
    <definedName name="lk_2" localSheetId="43" hidden="1">{#N/A,#N/A,FALSE,"т02бд"}</definedName>
    <definedName name="lk_2" localSheetId="49" hidden="1">{#N/A,#N/A,FALSE,"т02бд"}</definedName>
    <definedName name="lk_2" localSheetId="54" hidden="1">{#N/A,#N/A,FALSE,"т02бд"}</definedName>
    <definedName name="lk_2" localSheetId="55" hidden="1">{#N/A,#N/A,FALSE,"т02бд"}</definedName>
    <definedName name="lk_2" localSheetId="56" hidden="1">{#N/A,#N/A,FALSE,"т02бд"}</definedName>
    <definedName name="lk_2" localSheetId="57" hidden="1">{#N/A,#N/A,FALSE,"т02бд"}</definedName>
    <definedName name="lk_2" localSheetId="58" hidden="1">{#N/A,#N/A,FALSE,"т02бд"}</definedName>
    <definedName name="lk_2" localSheetId="68" hidden="1">{#N/A,#N/A,FALSE,"т02бд"}</definedName>
    <definedName name="lk_2" localSheetId="80" hidden="1">{#N/A,#N/A,FALSE,"т02бд"}</definedName>
    <definedName name="lk_2" localSheetId="84" hidden="1">{#N/A,#N/A,FALSE,"т02бд"}</definedName>
    <definedName name="lk_2" localSheetId="88" hidden="1">{#N/A,#N/A,FALSE,"т02бд"}</definedName>
    <definedName name="lk_2" localSheetId="11" hidden="1">{#N/A,#N/A,FALSE,"т02бд"}</definedName>
    <definedName name="lk_2" localSheetId="47" hidden="1">{#N/A,#N/A,FALSE,"т02бд"}</definedName>
    <definedName name="lk_2" localSheetId="48" hidden="1">{#N/A,#N/A,FALSE,"т02бд"}</definedName>
    <definedName name="lk_2" hidden="1">{#N/A,#N/A,FALSE,"т02бд"}</definedName>
    <definedName name="ll" localSheetId="1" hidden="1">{#N/A,#N/A,FALSE,"Лист4"}</definedName>
    <definedName name="ll" localSheetId="25" hidden="1">{#N/A,#N/A,FALSE,"Лист4"}</definedName>
    <definedName name="ll" localSheetId="26" hidden="1">{#N/A,#N/A,FALSE,"Лист4"}</definedName>
    <definedName name="ll" localSheetId="27" hidden="1">{#N/A,#N/A,FALSE,"Лист4"}</definedName>
    <definedName name="ll" localSheetId="28" hidden="1">{#N/A,#N/A,FALSE,"Лист4"}</definedName>
    <definedName name="ll" localSheetId="29" hidden="1">{#N/A,#N/A,FALSE,"Лист4"}</definedName>
    <definedName name="ll" localSheetId="30" hidden="1">{#N/A,#N/A,FALSE,"Лист4"}</definedName>
    <definedName name="ll" localSheetId="31" hidden="1">{#N/A,#N/A,FALSE,"Лист4"}</definedName>
    <definedName name="ll" localSheetId="32" hidden="1">{#N/A,#N/A,FALSE,"Лист4"}</definedName>
    <definedName name="ll" localSheetId="33" hidden="1">{#N/A,#N/A,FALSE,"Лист4"}</definedName>
    <definedName name="ll" localSheetId="41" hidden="1">{#N/A,#N/A,FALSE,"Лист4"}</definedName>
    <definedName name="ll" localSheetId="43" hidden="1">{#N/A,#N/A,FALSE,"Лист4"}</definedName>
    <definedName name="ll" localSheetId="49" hidden="1">{#N/A,#N/A,FALSE,"Лист4"}</definedName>
    <definedName name="ll" localSheetId="54" hidden="1">{#N/A,#N/A,FALSE,"Лист4"}</definedName>
    <definedName name="ll" localSheetId="55" hidden="1">{#N/A,#N/A,FALSE,"Лист4"}</definedName>
    <definedName name="ll" localSheetId="56" hidden="1">{#N/A,#N/A,FALSE,"Лист4"}</definedName>
    <definedName name="ll" localSheetId="57" hidden="1">{#N/A,#N/A,FALSE,"Лист4"}</definedName>
    <definedName name="ll" localSheetId="58" hidden="1">{#N/A,#N/A,FALSE,"Лист4"}</definedName>
    <definedName name="ll" localSheetId="64" hidden="1">{#N/A,#N/A,FALSE,"Лист4"}</definedName>
    <definedName name="ll" localSheetId="66" hidden="1">{#N/A,#N/A,FALSE,"Лист4"}</definedName>
    <definedName name="ll" localSheetId="68" hidden="1">{#N/A,#N/A,FALSE,"Лист4"}</definedName>
    <definedName name="ll" localSheetId="69" hidden="1">{#N/A,#N/A,FALSE,"Лист4"}</definedName>
    <definedName name="ll" localSheetId="70" hidden="1">{#N/A,#N/A,FALSE,"Лист4"}</definedName>
    <definedName name="ll" localSheetId="71" hidden="1">{#N/A,#N/A,FALSE,"Лист4"}</definedName>
    <definedName name="ll" localSheetId="79" hidden="1">{#N/A,#N/A,FALSE,"Лист4"}</definedName>
    <definedName name="ll" localSheetId="80" hidden="1">{#N/A,#N/A,FALSE,"Лист4"}</definedName>
    <definedName name="ll" localSheetId="84" hidden="1">{#N/A,#N/A,FALSE,"Лист4"}</definedName>
    <definedName name="ll" localSheetId="86" hidden="1">{#N/A,#N/A,FALSE,"Лист4"}</definedName>
    <definedName name="ll" localSheetId="87" hidden="1">{#N/A,#N/A,FALSE,"Лист4"}</definedName>
    <definedName name="ll" localSheetId="88" hidden="1">{#N/A,#N/A,FALSE,"Лист4"}</definedName>
    <definedName name="ll" localSheetId="89" hidden="1">{#N/A,#N/A,FALSE,"Лист4"}</definedName>
    <definedName name="ll" localSheetId="90" hidden="1">{#N/A,#N/A,FALSE,"Лист4"}</definedName>
    <definedName name="ll" localSheetId="11" hidden="1">{#N/A,#N/A,FALSE,"Лист4"}</definedName>
    <definedName name="ll" localSheetId="13" hidden="1">{#N/A,#N/A,FALSE,"Лист4"}</definedName>
    <definedName name="ll" localSheetId="14" hidden="1">{#N/A,#N/A,FALSE,"Лист4"}</definedName>
    <definedName name="ll" localSheetId="47" hidden="1">{#N/A,#N/A,FALSE,"Лист4"}</definedName>
    <definedName name="ll" localSheetId="48" hidden="1">{#N/A,#N/A,FALSE,"Лист4"}</definedName>
    <definedName name="ll" hidden="1">{#N/A,#N/A,FALSE,"Лист4"}</definedName>
    <definedName name="lll" localSheetId="1" hidden="1">{#N/A,#N/A,FALSE,"т02бд"}</definedName>
    <definedName name="lll" localSheetId="2" hidden="1">{#N/A,#N/A,FALSE,"т02бд"}</definedName>
    <definedName name="lll" localSheetId="17" hidden="1">{#N/A,#N/A,FALSE,"т02бд"}</definedName>
    <definedName name="lll" localSheetId="20" hidden="1">{#N/A,#N/A,FALSE,"т02бд"}</definedName>
    <definedName name="lll" localSheetId="22" hidden="1">{#N/A,#N/A,FALSE,"т02бд"}</definedName>
    <definedName name="lll" localSheetId="23" hidden="1">{#N/A,#N/A,FALSE,"т02бд"}</definedName>
    <definedName name="lll" localSheetId="24" hidden="1">{#N/A,#N/A,FALSE,"т02бд"}</definedName>
    <definedName name="lll" localSheetId="25" hidden="1">{#N/A,#N/A,FALSE,"т02бд"}</definedName>
    <definedName name="lll" localSheetId="26" hidden="1">{#N/A,#N/A,FALSE,"т02бд"}</definedName>
    <definedName name="lll" localSheetId="27" hidden="1">{#N/A,#N/A,FALSE,"т02бд"}</definedName>
    <definedName name="lll" localSheetId="28" hidden="1">{#N/A,#N/A,FALSE,"т02бд"}</definedName>
    <definedName name="lll" localSheetId="29" hidden="1">{#N/A,#N/A,FALSE,"т02бд"}</definedName>
    <definedName name="lll" localSheetId="30" hidden="1">{#N/A,#N/A,FALSE,"т02бд"}</definedName>
    <definedName name="lll" localSheetId="31" hidden="1">{#N/A,#N/A,FALSE,"т02бд"}</definedName>
    <definedName name="lll" localSheetId="32" hidden="1">{#N/A,#N/A,FALSE,"т02бд"}</definedName>
    <definedName name="lll" localSheetId="33" hidden="1">{#N/A,#N/A,FALSE,"т02бд"}</definedName>
    <definedName name="lll" localSheetId="41" hidden="1">{#N/A,#N/A,FALSE,"т02бд"}</definedName>
    <definedName name="lll" localSheetId="43" hidden="1">{#N/A,#N/A,FALSE,"т02бд"}</definedName>
    <definedName name="lll" localSheetId="49" hidden="1">{#N/A,#N/A,FALSE,"т02бд"}</definedName>
    <definedName name="lll" localSheetId="50" hidden="1">{#N/A,#N/A,FALSE,"т02бд"}</definedName>
    <definedName name="lll" localSheetId="51" hidden="1">{#N/A,#N/A,FALSE,"т02бд"}</definedName>
    <definedName name="lll" localSheetId="52" hidden="1">{#N/A,#N/A,FALSE,"т02бд"}</definedName>
    <definedName name="lll" localSheetId="53" hidden="1">{#N/A,#N/A,FALSE,"т02бд"}</definedName>
    <definedName name="lll" localSheetId="54" hidden="1">{#N/A,#N/A,FALSE,"т02бд"}</definedName>
    <definedName name="lll" localSheetId="55" hidden="1">{#N/A,#N/A,FALSE,"т02бд"}</definedName>
    <definedName name="lll" localSheetId="56" hidden="1">{#N/A,#N/A,FALSE,"т02бд"}</definedName>
    <definedName name="lll" localSheetId="57" hidden="1">{#N/A,#N/A,FALSE,"т02бд"}</definedName>
    <definedName name="lll" localSheetId="58" hidden="1">{#N/A,#N/A,FALSE,"т02бд"}</definedName>
    <definedName name="lll" localSheetId="64" hidden="1">{#N/A,#N/A,FALSE,"т02бд"}</definedName>
    <definedName name="lll" localSheetId="66" hidden="1">{#N/A,#N/A,FALSE,"т02бд"}</definedName>
    <definedName name="lll" localSheetId="68" hidden="1">{#N/A,#N/A,FALSE,"т02бд"}</definedName>
    <definedName name="lll" localSheetId="69" hidden="1">{#N/A,#N/A,FALSE,"т02бд"}</definedName>
    <definedName name="lll" localSheetId="70" hidden="1">{#N/A,#N/A,FALSE,"т02бд"}</definedName>
    <definedName name="lll" localSheetId="71" hidden="1">{#N/A,#N/A,FALSE,"т02бд"}</definedName>
    <definedName name="lll" localSheetId="79" hidden="1">{#N/A,#N/A,FALSE,"т02бд"}</definedName>
    <definedName name="lll" localSheetId="80" hidden="1">{#N/A,#N/A,FALSE,"т02бд"}</definedName>
    <definedName name="lll" localSheetId="84" hidden="1">{#N/A,#N/A,FALSE,"т02бд"}</definedName>
    <definedName name="lll" localSheetId="86" hidden="1">{#N/A,#N/A,FALSE,"т02бд"}</definedName>
    <definedName name="lll" localSheetId="87" hidden="1">{#N/A,#N/A,FALSE,"т02бд"}</definedName>
    <definedName name="lll" localSheetId="88" hidden="1">{#N/A,#N/A,FALSE,"т02бд"}</definedName>
    <definedName name="lll" localSheetId="89" hidden="1">{#N/A,#N/A,FALSE,"т02бд"}</definedName>
    <definedName name="lll" localSheetId="90" hidden="1">{#N/A,#N/A,FALSE,"т02бд"}</definedName>
    <definedName name="lll" localSheetId="11" hidden="1">{#N/A,#N/A,FALSE,"т02бд"}</definedName>
    <definedName name="lll" localSheetId="13" hidden="1">{#N/A,#N/A,FALSE,"т02бд"}</definedName>
    <definedName name="lll" localSheetId="14" hidden="1">{#N/A,#N/A,FALSE,"т02бд"}</definedName>
    <definedName name="lll" localSheetId="62" hidden="1">{#N/A,#N/A,FALSE,"т02бд"}</definedName>
    <definedName name="lll" localSheetId="47" hidden="1">{#N/A,#N/A,FALSE,"т02бд"}</definedName>
    <definedName name="lll" localSheetId="48" hidden="1">{#N/A,#N/A,FALSE,"т02бд"}</definedName>
    <definedName name="lll" hidden="1">{#N/A,#N/A,FALSE,"т02бд"}</definedName>
    <definedName name="lll_2" localSheetId="1" hidden="1">{#N/A,#N/A,FALSE,"т02бд"}</definedName>
    <definedName name="lll_2" localSheetId="25" hidden="1">{#N/A,#N/A,FALSE,"т02бд"}</definedName>
    <definedName name="lll_2" localSheetId="26" hidden="1">{#N/A,#N/A,FALSE,"т02бд"}</definedName>
    <definedName name="lll_2" localSheetId="27" hidden="1">{#N/A,#N/A,FALSE,"т02бд"}</definedName>
    <definedName name="lll_2" localSheetId="28" hidden="1">{#N/A,#N/A,FALSE,"т02бд"}</definedName>
    <definedName name="lll_2" localSheetId="29" hidden="1">{#N/A,#N/A,FALSE,"т02бд"}</definedName>
    <definedName name="lll_2" localSheetId="30" hidden="1">{#N/A,#N/A,FALSE,"т02бд"}</definedName>
    <definedName name="lll_2" localSheetId="31" hidden="1">{#N/A,#N/A,FALSE,"т02бд"}</definedName>
    <definedName name="lll_2" localSheetId="32" hidden="1">{#N/A,#N/A,FALSE,"т02бд"}</definedName>
    <definedName name="lll_2" localSheetId="33" hidden="1">{#N/A,#N/A,FALSE,"т02бд"}</definedName>
    <definedName name="lll_2" localSheetId="41" hidden="1">{#N/A,#N/A,FALSE,"т02бд"}</definedName>
    <definedName name="lll_2" localSheetId="43" hidden="1">{#N/A,#N/A,FALSE,"т02бд"}</definedName>
    <definedName name="lll_2" localSheetId="49" hidden="1">{#N/A,#N/A,FALSE,"т02бд"}</definedName>
    <definedName name="lll_2" localSheetId="54" hidden="1">{#N/A,#N/A,FALSE,"т02бд"}</definedName>
    <definedName name="lll_2" localSheetId="55" hidden="1">{#N/A,#N/A,FALSE,"т02бд"}</definedName>
    <definedName name="lll_2" localSheetId="56" hidden="1">{#N/A,#N/A,FALSE,"т02бд"}</definedName>
    <definedName name="lll_2" localSheetId="57" hidden="1">{#N/A,#N/A,FALSE,"т02бд"}</definedName>
    <definedName name="lll_2" localSheetId="58" hidden="1">{#N/A,#N/A,FALSE,"т02бд"}</definedName>
    <definedName name="lll_2" localSheetId="68" hidden="1">{#N/A,#N/A,FALSE,"т02бд"}</definedName>
    <definedName name="lll_2" localSheetId="80" hidden="1">{#N/A,#N/A,FALSE,"т02бд"}</definedName>
    <definedName name="lll_2" localSheetId="84" hidden="1">{#N/A,#N/A,FALSE,"т02бд"}</definedName>
    <definedName name="lll_2" localSheetId="88" hidden="1">{#N/A,#N/A,FALSE,"т02бд"}</definedName>
    <definedName name="lll_2" localSheetId="11" hidden="1">{#N/A,#N/A,FALSE,"т02бд"}</definedName>
    <definedName name="lll_2" localSheetId="47" hidden="1">{#N/A,#N/A,FALSE,"т02бд"}</definedName>
    <definedName name="lll_2" localSheetId="48" hidden="1">{#N/A,#N/A,FALSE,"т02бд"}</definedName>
    <definedName name="lll_2" hidden="1">{#N/A,#N/A,FALSE,"т02бд"}</definedName>
    <definedName name="lll_2_1" localSheetId="1" hidden="1">{#N/A,#N/A,FALSE,"т02бд"}</definedName>
    <definedName name="lll_2_1" localSheetId="25" hidden="1">{#N/A,#N/A,FALSE,"т02бд"}</definedName>
    <definedName name="lll_2_1" localSheetId="26" hidden="1">{#N/A,#N/A,FALSE,"т02бд"}</definedName>
    <definedName name="lll_2_1" localSheetId="27" hidden="1">{#N/A,#N/A,FALSE,"т02бд"}</definedName>
    <definedName name="lll_2_1" localSheetId="28" hidden="1">{#N/A,#N/A,FALSE,"т02бд"}</definedName>
    <definedName name="lll_2_1" localSheetId="29" hidden="1">{#N/A,#N/A,FALSE,"т02бд"}</definedName>
    <definedName name="lll_2_1" localSheetId="30" hidden="1">{#N/A,#N/A,FALSE,"т02бд"}</definedName>
    <definedName name="lll_2_1" localSheetId="31" hidden="1">{#N/A,#N/A,FALSE,"т02бд"}</definedName>
    <definedName name="lll_2_1" localSheetId="32" hidden="1">{#N/A,#N/A,FALSE,"т02бд"}</definedName>
    <definedName name="lll_2_1" localSheetId="33" hidden="1">{#N/A,#N/A,FALSE,"т02бд"}</definedName>
    <definedName name="lll_2_1" localSheetId="41" hidden="1">{#N/A,#N/A,FALSE,"т02бд"}</definedName>
    <definedName name="lll_2_1" localSheetId="43" hidden="1">{#N/A,#N/A,FALSE,"т02бд"}</definedName>
    <definedName name="lll_2_1" localSheetId="49" hidden="1">{#N/A,#N/A,FALSE,"т02бд"}</definedName>
    <definedName name="lll_2_1" localSheetId="54" hidden="1">{#N/A,#N/A,FALSE,"т02бд"}</definedName>
    <definedName name="lll_2_1" localSheetId="55" hidden="1">{#N/A,#N/A,FALSE,"т02бд"}</definedName>
    <definedName name="lll_2_1" localSheetId="56" hidden="1">{#N/A,#N/A,FALSE,"т02бд"}</definedName>
    <definedName name="lll_2_1" localSheetId="57" hidden="1">{#N/A,#N/A,FALSE,"т02бд"}</definedName>
    <definedName name="lll_2_1" localSheetId="58" hidden="1">{#N/A,#N/A,FALSE,"т02бд"}</definedName>
    <definedName name="lll_2_1" localSheetId="68" hidden="1">{#N/A,#N/A,FALSE,"т02бд"}</definedName>
    <definedName name="lll_2_1" localSheetId="80" hidden="1">{#N/A,#N/A,FALSE,"т02бд"}</definedName>
    <definedName name="lll_2_1" localSheetId="84" hidden="1">{#N/A,#N/A,FALSE,"т02бд"}</definedName>
    <definedName name="lll_2_1" localSheetId="88" hidden="1">{#N/A,#N/A,FALSE,"т02бд"}</definedName>
    <definedName name="lll_2_1" localSheetId="11" hidden="1">{#N/A,#N/A,FALSE,"т02бд"}</definedName>
    <definedName name="lll_2_1" localSheetId="47" hidden="1">{#N/A,#N/A,FALSE,"т02бд"}</definedName>
    <definedName name="lll_2_1" localSheetId="48" hidden="1">{#N/A,#N/A,FALSE,"т02бд"}</definedName>
    <definedName name="lll_2_1" hidden="1">{#N/A,#N/A,FALSE,"т02бд"}</definedName>
    <definedName name="Local" localSheetId="62">#REF!</definedName>
    <definedName name="Local" localSheetId="36">#REF!</definedName>
    <definedName name="Local" localSheetId="46">#REF!</definedName>
    <definedName name="Local">#REF!</definedName>
    <definedName name="m" localSheetId="1" hidden="1">{#N/A,#N/A,FALSE,"I";#N/A,#N/A,FALSE,"J";#N/A,#N/A,FALSE,"K";#N/A,#N/A,FALSE,"L";#N/A,#N/A,FALSE,"M";#N/A,#N/A,FALSE,"N";#N/A,#N/A,FALSE,"O"}</definedName>
    <definedName name="m" localSheetId="2" hidden="1">{#N/A,#N/A,FALSE,"I";#N/A,#N/A,FALSE,"J";#N/A,#N/A,FALSE,"K";#N/A,#N/A,FALSE,"L";#N/A,#N/A,FALSE,"M";#N/A,#N/A,FALSE,"N";#N/A,#N/A,FALSE,"O"}</definedName>
    <definedName name="m" localSheetId="17" hidden="1">{#N/A,#N/A,FALSE,"I";#N/A,#N/A,FALSE,"J";#N/A,#N/A,FALSE,"K";#N/A,#N/A,FALSE,"L";#N/A,#N/A,FALSE,"M";#N/A,#N/A,FALSE,"N";#N/A,#N/A,FALSE,"O"}</definedName>
    <definedName name="m" localSheetId="22" hidden="1">{#N/A,#N/A,FALSE,"I";#N/A,#N/A,FALSE,"J";#N/A,#N/A,FALSE,"K";#N/A,#N/A,FALSE,"L";#N/A,#N/A,FALSE,"M";#N/A,#N/A,FALSE,"N";#N/A,#N/A,FALSE,"O"}</definedName>
    <definedName name="m" localSheetId="23" hidden="1">{#N/A,#N/A,FALSE,"I";#N/A,#N/A,FALSE,"J";#N/A,#N/A,FALSE,"K";#N/A,#N/A,FALSE,"L";#N/A,#N/A,FALSE,"M";#N/A,#N/A,FALSE,"N";#N/A,#N/A,FALSE,"O"}</definedName>
    <definedName name="m" localSheetId="24" hidden="1">{#N/A,#N/A,FALSE,"I";#N/A,#N/A,FALSE,"J";#N/A,#N/A,FALSE,"K";#N/A,#N/A,FALSE,"L";#N/A,#N/A,FALSE,"M";#N/A,#N/A,FALSE,"N";#N/A,#N/A,FALSE,"O"}</definedName>
    <definedName name="m" localSheetId="25" hidden="1">{#N/A,#N/A,FALSE,"I";#N/A,#N/A,FALSE,"J";#N/A,#N/A,FALSE,"K";#N/A,#N/A,FALSE,"L";#N/A,#N/A,FALSE,"M";#N/A,#N/A,FALSE,"N";#N/A,#N/A,FALSE,"O"}</definedName>
    <definedName name="m" localSheetId="26" hidden="1">{#N/A,#N/A,FALSE,"I";#N/A,#N/A,FALSE,"J";#N/A,#N/A,FALSE,"K";#N/A,#N/A,FALSE,"L";#N/A,#N/A,FALSE,"M";#N/A,#N/A,FALSE,"N";#N/A,#N/A,FALSE,"O"}</definedName>
    <definedName name="m" localSheetId="27" hidden="1">{#N/A,#N/A,FALSE,"I";#N/A,#N/A,FALSE,"J";#N/A,#N/A,FALSE,"K";#N/A,#N/A,FALSE,"L";#N/A,#N/A,FALSE,"M";#N/A,#N/A,FALSE,"N";#N/A,#N/A,FALSE,"O"}</definedName>
    <definedName name="m" localSheetId="28" hidden="1">{#N/A,#N/A,FALSE,"I";#N/A,#N/A,FALSE,"J";#N/A,#N/A,FALSE,"K";#N/A,#N/A,FALSE,"L";#N/A,#N/A,FALSE,"M";#N/A,#N/A,FALSE,"N";#N/A,#N/A,FALSE,"O"}</definedName>
    <definedName name="m" localSheetId="29" hidden="1">{#N/A,#N/A,FALSE,"I";#N/A,#N/A,FALSE,"J";#N/A,#N/A,FALSE,"K";#N/A,#N/A,FALSE,"L";#N/A,#N/A,FALSE,"M";#N/A,#N/A,FALSE,"N";#N/A,#N/A,FALSE,"O"}</definedName>
    <definedName name="m" localSheetId="30" hidden="1">{#N/A,#N/A,FALSE,"I";#N/A,#N/A,FALSE,"J";#N/A,#N/A,FALSE,"K";#N/A,#N/A,FALSE,"L";#N/A,#N/A,FALSE,"M";#N/A,#N/A,FALSE,"N";#N/A,#N/A,FALSE,"O"}</definedName>
    <definedName name="m" localSheetId="31" hidden="1">{#N/A,#N/A,FALSE,"I";#N/A,#N/A,FALSE,"J";#N/A,#N/A,FALSE,"K";#N/A,#N/A,FALSE,"L";#N/A,#N/A,FALSE,"M";#N/A,#N/A,FALSE,"N";#N/A,#N/A,FALSE,"O"}</definedName>
    <definedName name="m" localSheetId="32" hidden="1">{#N/A,#N/A,FALSE,"I";#N/A,#N/A,FALSE,"J";#N/A,#N/A,FALSE,"K";#N/A,#N/A,FALSE,"L";#N/A,#N/A,FALSE,"M";#N/A,#N/A,FALSE,"N";#N/A,#N/A,FALSE,"O"}</definedName>
    <definedName name="m" localSheetId="33" hidden="1">{#N/A,#N/A,FALSE,"I";#N/A,#N/A,FALSE,"J";#N/A,#N/A,FALSE,"K";#N/A,#N/A,FALSE,"L";#N/A,#N/A,FALSE,"M";#N/A,#N/A,FALSE,"N";#N/A,#N/A,FALSE,"O"}</definedName>
    <definedName name="m" localSheetId="41" hidden="1">{#N/A,#N/A,FALSE,"I";#N/A,#N/A,FALSE,"J";#N/A,#N/A,FALSE,"K";#N/A,#N/A,FALSE,"L";#N/A,#N/A,FALSE,"M";#N/A,#N/A,FALSE,"N";#N/A,#N/A,FALSE,"O"}</definedName>
    <definedName name="m" localSheetId="43" hidden="1">{#N/A,#N/A,FALSE,"I";#N/A,#N/A,FALSE,"J";#N/A,#N/A,FALSE,"K";#N/A,#N/A,FALSE,"L";#N/A,#N/A,FALSE,"M";#N/A,#N/A,FALSE,"N";#N/A,#N/A,FALSE,"O"}</definedName>
    <definedName name="m" localSheetId="49" hidden="1">{#N/A,#N/A,FALSE,"I";#N/A,#N/A,FALSE,"J";#N/A,#N/A,FALSE,"K";#N/A,#N/A,FALSE,"L";#N/A,#N/A,FALSE,"M";#N/A,#N/A,FALSE,"N";#N/A,#N/A,FALSE,"O"}</definedName>
    <definedName name="m" localSheetId="50" hidden="1">{#N/A,#N/A,FALSE,"I";#N/A,#N/A,FALSE,"J";#N/A,#N/A,FALSE,"K";#N/A,#N/A,FALSE,"L";#N/A,#N/A,FALSE,"M";#N/A,#N/A,FALSE,"N";#N/A,#N/A,FALSE,"O"}</definedName>
    <definedName name="m" localSheetId="51" hidden="1">{#N/A,#N/A,FALSE,"I";#N/A,#N/A,FALSE,"J";#N/A,#N/A,FALSE,"K";#N/A,#N/A,FALSE,"L";#N/A,#N/A,FALSE,"M";#N/A,#N/A,FALSE,"N";#N/A,#N/A,FALSE,"O"}</definedName>
    <definedName name="m" localSheetId="52" hidden="1">{#N/A,#N/A,FALSE,"I";#N/A,#N/A,FALSE,"J";#N/A,#N/A,FALSE,"K";#N/A,#N/A,FALSE,"L";#N/A,#N/A,FALSE,"M";#N/A,#N/A,FALSE,"N";#N/A,#N/A,FALSE,"O"}</definedName>
    <definedName name="m" localSheetId="53" hidden="1">{#N/A,#N/A,FALSE,"I";#N/A,#N/A,FALSE,"J";#N/A,#N/A,FALSE,"K";#N/A,#N/A,FALSE,"L";#N/A,#N/A,FALSE,"M";#N/A,#N/A,FALSE,"N";#N/A,#N/A,FALSE,"O"}</definedName>
    <definedName name="m" localSheetId="54" hidden="1">{#N/A,#N/A,FALSE,"I";#N/A,#N/A,FALSE,"J";#N/A,#N/A,FALSE,"K";#N/A,#N/A,FALSE,"L";#N/A,#N/A,FALSE,"M";#N/A,#N/A,FALSE,"N";#N/A,#N/A,FALSE,"O"}</definedName>
    <definedName name="m" localSheetId="55" hidden="1">{#N/A,#N/A,FALSE,"I";#N/A,#N/A,FALSE,"J";#N/A,#N/A,FALSE,"K";#N/A,#N/A,FALSE,"L";#N/A,#N/A,FALSE,"M";#N/A,#N/A,FALSE,"N";#N/A,#N/A,FALSE,"O"}</definedName>
    <definedName name="m" localSheetId="56" hidden="1">{#N/A,#N/A,FALSE,"I";#N/A,#N/A,FALSE,"J";#N/A,#N/A,FALSE,"K";#N/A,#N/A,FALSE,"L";#N/A,#N/A,FALSE,"M";#N/A,#N/A,FALSE,"N";#N/A,#N/A,FALSE,"O"}</definedName>
    <definedName name="m" localSheetId="57" hidden="1">{#N/A,#N/A,FALSE,"I";#N/A,#N/A,FALSE,"J";#N/A,#N/A,FALSE,"K";#N/A,#N/A,FALSE,"L";#N/A,#N/A,FALSE,"M";#N/A,#N/A,FALSE,"N";#N/A,#N/A,FALSE,"O"}</definedName>
    <definedName name="m" localSheetId="58" hidden="1">{#N/A,#N/A,FALSE,"I";#N/A,#N/A,FALSE,"J";#N/A,#N/A,FALSE,"K";#N/A,#N/A,FALSE,"L";#N/A,#N/A,FALSE,"M";#N/A,#N/A,FALSE,"N";#N/A,#N/A,FALSE,"O"}</definedName>
    <definedName name="m" localSheetId="64" hidden="1">{#N/A,#N/A,FALSE,"I";#N/A,#N/A,FALSE,"J";#N/A,#N/A,FALSE,"K";#N/A,#N/A,FALSE,"L";#N/A,#N/A,FALSE,"M";#N/A,#N/A,FALSE,"N";#N/A,#N/A,FALSE,"O"}</definedName>
    <definedName name="m" localSheetId="66" hidden="1">{#N/A,#N/A,FALSE,"I";#N/A,#N/A,FALSE,"J";#N/A,#N/A,FALSE,"K";#N/A,#N/A,FALSE,"L";#N/A,#N/A,FALSE,"M";#N/A,#N/A,FALSE,"N";#N/A,#N/A,FALSE,"O"}</definedName>
    <definedName name="m" localSheetId="68" hidden="1">{#N/A,#N/A,FALSE,"I";#N/A,#N/A,FALSE,"J";#N/A,#N/A,FALSE,"K";#N/A,#N/A,FALSE,"L";#N/A,#N/A,FALSE,"M";#N/A,#N/A,FALSE,"N";#N/A,#N/A,FALSE,"O"}</definedName>
    <definedName name="m" localSheetId="69" hidden="1">{#N/A,#N/A,FALSE,"I";#N/A,#N/A,FALSE,"J";#N/A,#N/A,FALSE,"K";#N/A,#N/A,FALSE,"L";#N/A,#N/A,FALSE,"M";#N/A,#N/A,FALSE,"N";#N/A,#N/A,FALSE,"O"}</definedName>
    <definedName name="m" localSheetId="70" hidden="1">{#N/A,#N/A,FALSE,"I";#N/A,#N/A,FALSE,"J";#N/A,#N/A,FALSE,"K";#N/A,#N/A,FALSE,"L";#N/A,#N/A,FALSE,"M";#N/A,#N/A,FALSE,"N";#N/A,#N/A,FALSE,"O"}</definedName>
    <definedName name="m" localSheetId="71" hidden="1">{#N/A,#N/A,FALSE,"I";#N/A,#N/A,FALSE,"J";#N/A,#N/A,FALSE,"K";#N/A,#N/A,FALSE,"L";#N/A,#N/A,FALSE,"M";#N/A,#N/A,FALSE,"N";#N/A,#N/A,FALSE,"O"}</definedName>
    <definedName name="m" localSheetId="79" hidden="1">{#N/A,#N/A,FALSE,"I";#N/A,#N/A,FALSE,"J";#N/A,#N/A,FALSE,"K";#N/A,#N/A,FALSE,"L";#N/A,#N/A,FALSE,"M";#N/A,#N/A,FALSE,"N";#N/A,#N/A,FALSE,"O"}</definedName>
    <definedName name="m" localSheetId="80" hidden="1">{#N/A,#N/A,FALSE,"I";#N/A,#N/A,FALSE,"J";#N/A,#N/A,FALSE,"K";#N/A,#N/A,FALSE,"L";#N/A,#N/A,FALSE,"M";#N/A,#N/A,FALSE,"N";#N/A,#N/A,FALSE,"O"}</definedName>
    <definedName name="m" localSheetId="84" hidden="1">{#N/A,#N/A,FALSE,"I";#N/A,#N/A,FALSE,"J";#N/A,#N/A,FALSE,"K";#N/A,#N/A,FALSE,"L";#N/A,#N/A,FALSE,"M";#N/A,#N/A,FALSE,"N";#N/A,#N/A,FALSE,"O"}</definedName>
    <definedName name="m" localSheetId="86" hidden="1">{#N/A,#N/A,FALSE,"I";#N/A,#N/A,FALSE,"J";#N/A,#N/A,FALSE,"K";#N/A,#N/A,FALSE,"L";#N/A,#N/A,FALSE,"M";#N/A,#N/A,FALSE,"N";#N/A,#N/A,FALSE,"O"}</definedName>
    <definedName name="m" localSheetId="87" hidden="1">{#N/A,#N/A,FALSE,"I";#N/A,#N/A,FALSE,"J";#N/A,#N/A,FALSE,"K";#N/A,#N/A,FALSE,"L";#N/A,#N/A,FALSE,"M";#N/A,#N/A,FALSE,"N";#N/A,#N/A,FALSE,"O"}</definedName>
    <definedName name="m" localSheetId="88" hidden="1">{#N/A,#N/A,FALSE,"I";#N/A,#N/A,FALSE,"J";#N/A,#N/A,FALSE,"K";#N/A,#N/A,FALSE,"L";#N/A,#N/A,FALSE,"M";#N/A,#N/A,FALSE,"N";#N/A,#N/A,FALSE,"O"}</definedName>
    <definedName name="m" localSheetId="89" hidden="1">{#N/A,#N/A,FALSE,"I";#N/A,#N/A,FALSE,"J";#N/A,#N/A,FALSE,"K";#N/A,#N/A,FALSE,"L";#N/A,#N/A,FALSE,"M";#N/A,#N/A,FALSE,"N";#N/A,#N/A,FALSE,"O"}</definedName>
    <definedName name="m" localSheetId="90" hidden="1">{#N/A,#N/A,FALSE,"I";#N/A,#N/A,FALSE,"J";#N/A,#N/A,FALSE,"K";#N/A,#N/A,FALSE,"L";#N/A,#N/A,FALSE,"M";#N/A,#N/A,FALSE,"N";#N/A,#N/A,FALSE,"O"}</definedName>
    <definedName name="m" localSheetId="11" hidden="1">{#N/A,#N/A,FALSE,"I";#N/A,#N/A,FALSE,"J";#N/A,#N/A,FALSE,"K";#N/A,#N/A,FALSE,"L";#N/A,#N/A,FALSE,"M";#N/A,#N/A,FALSE,"N";#N/A,#N/A,FALSE,"O"}</definedName>
    <definedName name="m" localSheetId="13" hidden="1">{#N/A,#N/A,FALSE,"I";#N/A,#N/A,FALSE,"J";#N/A,#N/A,FALSE,"K";#N/A,#N/A,FALSE,"L";#N/A,#N/A,FALSE,"M";#N/A,#N/A,FALSE,"N";#N/A,#N/A,FALSE,"O"}</definedName>
    <definedName name="m" localSheetId="14" hidden="1">{#N/A,#N/A,FALSE,"I";#N/A,#N/A,FALSE,"J";#N/A,#N/A,FALSE,"K";#N/A,#N/A,FALSE,"L";#N/A,#N/A,FALSE,"M";#N/A,#N/A,FALSE,"N";#N/A,#N/A,FALSE,"O"}</definedName>
    <definedName name="m" localSheetId="62" hidden="1">{#N/A,#N/A,FALSE,"I";#N/A,#N/A,FALSE,"J";#N/A,#N/A,FALSE,"K";#N/A,#N/A,FALSE,"L";#N/A,#N/A,FALSE,"M";#N/A,#N/A,FALSE,"N";#N/A,#N/A,FALSE,"O"}</definedName>
    <definedName name="m" localSheetId="47" hidden="1">{#N/A,#N/A,FALSE,"I";#N/A,#N/A,FALSE,"J";#N/A,#N/A,FALSE,"K";#N/A,#N/A,FALSE,"L";#N/A,#N/A,FALSE,"M";#N/A,#N/A,FALSE,"N";#N/A,#N/A,FALSE,"O"}</definedName>
    <definedName name="m" localSheetId="48" hidden="1">{#N/A,#N/A,FALSE,"I";#N/A,#N/A,FALSE,"J";#N/A,#N/A,FALSE,"K";#N/A,#N/A,FALSE,"L";#N/A,#N/A,FALSE,"M";#N/A,#N/A,FALSE,"N";#N/A,#N/A,FALSE,"O"}</definedName>
    <definedName name="m" hidden="1">{#N/A,#N/A,FALSE,"I";#N/A,#N/A,FALSE,"J";#N/A,#N/A,FALSE,"K";#N/A,#N/A,FALSE,"L";#N/A,#N/A,FALSE,"M";#N/A,#N/A,FALSE,"N";#N/A,#N/A,FALSE,"O"}</definedName>
    <definedName name="m_1" localSheetId="1" hidden="1">{#N/A,#N/A,FALSE,"I";#N/A,#N/A,FALSE,"J";#N/A,#N/A,FALSE,"K";#N/A,#N/A,FALSE,"L";#N/A,#N/A,FALSE,"M";#N/A,#N/A,FALSE,"N";#N/A,#N/A,FALSE,"O"}</definedName>
    <definedName name="m_1" localSheetId="25" hidden="1">{#N/A,#N/A,FALSE,"I";#N/A,#N/A,FALSE,"J";#N/A,#N/A,FALSE,"K";#N/A,#N/A,FALSE,"L";#N/A,#N/A,FALSE,"M";#N/A,#N/A,FALSE,"N";#N/A,#N/A,FALSE,"O"}</definedName>
    <definedName name="m_1" localSheetId="26" hidden="1">{#N/A,#N/A,FALSE,"I";#N/A,#N/A,FALSE,"J";#N/A,#N/A,FALSE,"K";#N/A,#N/A,FALSE,"L";#N/A,#N/A,FALSE,"M";#N/A,#N/A,FALSE,"N";#N/A,#N/A,FALSE,"O"}</definedName>
    <definedName name="m_1" localSheetId="27" hidden="1">{#N/A,#N/A,FALSE,"I";#N/A,#N/A,FALSE,"J";#N/A,#N/A,FALSE,"K";#N/A,#N/A,FALSE,"L";#N/A,#N/A,FALSE,"M";#N/A,#N/A,FALSE,"N";#N/A,#N/A,FALSE,"O"}</definedName>
    <definedName name="m_1" localSheetId="28" hidden="1">{#N/A,#N/A,FALSE,"I";#N/A,#N/A,FALSE,"J";#N/A,#N/A,FALSE,"K";#N/A,#N/A,FALSE,"L";#N/A,#N/A,FALSE,"M";#N/A,#N/A,FALSE,"N";#N/A,#N/A,FALSE,"O"}</definedName>
    <definedName name="m_1" localSheetId="29" hidden="1">{#N/A,#N/A,FALSE,"I";#N/A,#N/A,FALSE,"J";#N/A,#N/A,FALSE,"K";#N/A,#N/A,FALSE,"L";#N/A,#N/A,FALSE,"M";#N/A,#N/A,FALSE,"N";#N/A,#N/A,FALSE,"O"}</definedName>
    <definedName name="m_1" localSheetId="30" hidden="1">{#N/A,#N/A,FALSE,"I";#N/A,#N/A,FALSE,"J";#N/A,#N/A,FALSE,"K";#N/A,#N/A,FALSE,"L";#N/A,#N/A,FALSE,"M";#N/A,#N/A,FALSE,"N";#N/A,#N/A,FALSE,"O"}</definedName>
    <definedName name="m_1" localSheetId="31" hidden="1">{#N/A,#N/A,FALSE,"I";#N/A,#N/A,FALSE,"J";#N/A,#N/A,FALSE,"K";#N/A,#N/A,FALSE,"L";#N/A,#N/A,FALSE,"M";#N/A,#N/A,FALSE,"N";#N/A,#N/A,FALSE,"O"}</definedName>
    <definedName name="m_1" localSheetId="32" hidden="1">{#N/A,#N/A,FALSE,"I";#N/A,#N/A,FALSE,"J";#N/A,#N/A,FALSE,"K";#N/A,#N/A,FALSE,"L";#N/A,#N/A,FALSE,"M";#N/A,#N/A,FALSE,"N";#N/A,#N/A,FALSE,"O"}</definedName>
    <definedName name="m_1" localSheetId="33" hidden="1">{#N/A,#N/A,FALSE,"I";#N/A,#N/A,FALSE,"J";#N/A,#N/A,FALSE,"K";#N/A,#N/A,FALSE,"L";#N/A,#N/A,FALSE,"M";#N/A,#N/A,FALSE,"N";#N/A,#N/A,FALSE,"O"}</definedName>
    <definedName name="m_1" localSheetId="41" hidden="1">{#N/A,#N/A,FALSE,"I";#N/A,#N/A,FALSE,"J";#N/A,#N/A,FALSE,"K";#N/A,#N/A,FALSE,"L";#N/A,#N/A,FALSE,"M";#N/A,#N/A,FALSE,"N";#N/A,#N/A,FALSE,"O"}</definedName>
    <definedName name="m_1" localSheetId="43" hidden="1">{#N/A,#N/A,FALSE,"I";#N/A,#N/A,FALSE,"J";#N/A,#N/A,FALSE,"K";#N/A,#N/A,FALSE,"L";#N/A,#N/A,FALSE,"M";#N/A,#N/A,FALSE,"N";#N/A,#N/A,FALSE,"O"}</definedName>
    <definedName name="m_1" localSheetId="49" hidden="1">{#N/A,#N/A,FALSE,"I";#N/A,#N/A,FALSE,"J";#N/A,#N/A,FALSE,"K";#N/A,#N/A,FALSE,"L";#N/A,#N/A,FALSE,"M";#N/A,#N/A,FALSE,"N";#N/A,#N/A,FALSE,"O"}</definedName>
    <definedName name="m_1" localSheetId="54" hidden="1">{#N/A,#N/A,FALSE,"I";#N/A,#N/A,FALSE,"J";#N/A,#N/A,FALSE,"K";#N/A,#N/A,FALSE,"L";#N/A,#N/A,FALSE,"M";#N/A,#N/A,FALSE,"N";#N/A,#N/A,FALSE,"O"}</definedName>
    <definedName name="m_1" localSheetId="55" hidden="1">{#N/A,#N/A,FALSE,"I";#N/A,#N/A,FALSE,"J";#N/A,#N/A,FALSE,"K";#N/A,#N/A,FALSE,"L";#N/A,#N/A,FALSE,"M";#N/A,#N/A,FALSE,"N";#N/A,#N/A,FALSE,"O"}</definedName>
    <definedName name="m_1" localSheetId="56" hidden="1">{#N/A,#N/A,FALSE,"I";#N/A,#N/A,FALSE,"J";#N/A,#N/A,FALSE,"K";#N/A,#N/A,FALSE,"L";#N/A,#N/A,FALSE,"M";#N/A,#N/A,FALSE,"N";#N/A,#N/A,FALSE,"O"}</definedName>
    <definedName name="m_1" localSheetId="57" hidden="1">{#N/A,#N/A,FALSE,"I";#N/A,#N/A,FALSE,"J";#N/A,#N/A,FALSE,"K";#N/A,#N/A,FALSE,"L";#N/A,#N/A,FALSE,"M";#N/A,#N/A,FALSE,"N";#N/A,#N/A,FALSE,"O"}</definedName>
    <definedName name="m_1" localSheetId="58" hidden="1">{#N/A,#N/A,FALSE,"I";#N/A,#N/A,FALSE,"J";#N/A,#N/A,FALSE,"K";#N/A,#N/A,FALSE,"L";#N/A,#N/A,FALSE,"M";#N/A,#N/A,FALSE,"N";#N/A,#N/A,FALSE,"O"}</definedName>
    <definedName name="m_1" localSheetId="68" hidden="1">{#N/A,#N/A,FALSE,"I";#N/A,#N/A,FALSE,"J";#N/A,#N/A,FALSE,"K";#N/A,#N/A,FALSE,"L";#N/A,#N/A,FALSE,"M";#N/A,#N/A,FALSE,"N";#N/A,#N/A,FALSE,"O"}</definedName>
    <definedName name="m_1" localSheetId="80" hidden="1">{#N/A,#N/A,FALSE,"I";#N/A,#N/A,FALSE,"J";#N/A,#N/A,FALSE,"K";#N/A,#N/A,FALSE,"L";#N/A,#N/A,FALSE,"M";#N/A,#N/A,FALSE,"N";#N/A,#N/A,FALSE,"O"}</definedName>
    <definedName name="m_1" localSheetId="84" hidden="1">{#N/A,#N/A,FALSE,"I";#N/A,#N/A,FALSE,"J";#N/A,#N/A,FALSE,"K";#N/A,#N/A,FALSE,"L";#N/A,#N/A,FALSE,"M";#N/A,#N/A,FALSE,"N";#N/A,#N/A,FALSE,"O"}</definedName>
    <definedName name="m_1" localSheetId="88" hidden="1">{#N/A,#N/A,FALSE,"I";#N/A,#N/A,FALSE,"J";#N/A,#N/A,FALSE,"K";#N/A,#N/A,FALSE,"L";#N/A,#N/A,FALSE,"M";#N/A,#N/A,FALSE,"N";#N/A,#N/A,FALSE,"O"}</definedName>
    <definedName name="m_1" localSheetId="11" hidden="1">{#N/A,#N/A,FALSE,"I";#N/A,#N/A,FALSE,"J";#N/A,#N/A,FALSE,"K";#N/A,#N/A,FALSE,"L";#N/A,#N/A,FALSE,"M";#N/A,#N/A,FALSE,"N";#N/A,#N/A,FALSE,"O"}</definedName>
    <definedName name="m_1" localSheetId="47" hidden="1">{#N/A,#N/A,FALSE,"I";#N/A,#N/A,FALSE,"J";#N/A,#N/A,FALSE,"K";#N/A,#N/A,FALSE,"L";#N/A,#N/A,FALSE,"M";#N/A,#N/A,FALSE,"N";#N/A,#N/A,FALSE,"O"}</definedName>
    <definedName name="m_1" localSheetId="48" hidden="1">{#N/A,#N/A,FALSE,"I";#N/A,#N/A,FALSE,"J";#N/A,#N/A,FALSE,"K";#N/A,#N/A,FALSE,"L";#N/A,#N/A,FALSE,"M";#N/A,#N/A,FALSE,"N";#N/A,#N/A,FALSE,"O"}</definedName>
    <definedName name="m_1" hidden="1">{#N/A,#N/A,FALSE,"I";#N/A,#N/A,FALSE,"J";#N/A,#N/A,FALSE,"K";#N/A,#N/A,FALSE,"L";#N/A,#N/A,FALSE,"M";#N/A,#N/A,FALSE,"N";#N/A,#N/A,FALSE,"O"}</definedName>
    <definedName name="m_2" localSheetId="1" hidden="1">{#N/A,#N/A,FALSE,"I";#N/A,#N/A,FALSE,"J";#N/A,#N/A,FALSE,"K";#N/A,#N/A,FALSE,"L";#N/A,#N/A,FALSE,"M";#N/A,#N/A,FALSE,"N";#N/A,#N/A,FALSE,"O"}</definedName>
    <definedName name="m_2" localSheetId="25" hidden="1">{#N/A,#N/A,FALSE,"I";#N/A,#N/A,FALSE,"J";#N/A,#N/A,FALSE,"K";#N/A,#N/A,FALSE,"L";#N/A,#N/A,FALSE,"M";#N/A,#N/A,FALSE,"N";#N/A,#N/A,FALSE,"O"}</definedName>
    <definedName name="m_2" localSheetId="26" hidden="1">{#N/A,#N/A,FALSE,"I";#N/A,#N/A,FALSE,"J";#N/A,#N/A,FALSE,"K";#N/A,#N/A,FALSE,"L";#N/A,#N/A,FALSE,"M";#N/A,#N/A,FALSE,"N";#N/A,#N/A,FALSE,"O"}</definedName>
    <definedName name="m_2" localSheetId="27" hidden="1">{#N/A,#N/A,FALSE,"I";#N/A,#N/A,FALSE,"J";#N/A,#N/A,FALSE,"K";#N/A,#N/A,FALSE,"L";#N/A,#N/A,FALSE,"M";#N/A,#N/A,FALSE,"N";#N/A,#N/A,FALSE,"O"}</definedName>
    <definedName name="m_2" localSheetId="28" hidden="1">{#N/A,#N/A,FALSE,"I";#N/A,#N/A,FALSE,"J";#N/A,#N/A,FALSE,"K";#N/A,#N/A,FALSE,"L";#N/A,#N/A,FALSE,"M";#N/A,#N/A,FALSE,"N";#N/A,#N/A,FALSE,"O"}</definedName>
    <definedName name="m_2" localSheetId="29" hidden="1">{#N/A,#N/A,FALSE,"I";#N/A,#N/A,FALSE,"J";#N/A,#N/A,FALSE,"K";#N/A,#N/A,FALSE,"L";#N/A,#N/A,FALSE,"M";#N/A,#N/A,FALSE,"N";#N/A,#N/A,FALSE,"O"}</definedName>
    <definedName name="m_2" localSheetId="30" hidden="1">{#N/A,#N/A,FALSE,"I";#N/A,#N/A,FALSE,"J";#N/A,#N/A,FALSE,"K";#N/A,#N/A,FALSE,"L";#N/A,#N/A,FALSE,"M";#N/A,#N/A,FALSE,"N";#N/A,#N/A,FALSE,"O"}</definedName>
    <definedName name="m_2" localSheetId="31" hidden="1">{#N/A,#N/A,FALSE,"I";#N/A,#N/A,FALSE,"J";#N/A,#N/A,FALSE,"K";#N/A,#N/A,FALSE,"L";#N/A,#N/A,FALSE,"M";#N/A,#N/A,FALSE,"N";#N/A,#N/A,FALSE,"O"}</definedName>
    <definedName name="m_2" localSheetId="32" hidden="1">{#N/A,#N/A,FALSE,"I";#N/A,#N/A,FALSE,"J";#N/A,#N/A,FALSE,"K";#N/A,#N/A,FALSE,"L";#N/A,#N/A,FALSE,"M";#N/A,#N/A,FALSE,"N";#N/A,#N/A,FALSE,"O"}</definedName>
    <definedName name="m_2" localSheetId="33" hidden="1">{#N/A,#N/A,FALSE,"I";#N/A,#N/A,FALSE,"J";#N/A,#N/A,FALSE,"K";#N/A,#N/A,FALSE,"L";#N/A,#N/A,FALSE,"M";#N/A,#N/A,FALSE,"N";#N/A,#N/A,FALSE,"O"}</definedName>
    <definedName name="m_2" localSheetId="41" hidden="1">{#N/A,#N/A,FALSE,"I";#N/A,#N/A,FALSE,"J";#N/A,#N/A,FALSE,"K";#N/A,#N/A,FALSE,"L";#N/A,#N/A,FALSE,"M";#N/A,#N/A,FALSE,"N";#N/A,#N/A,FALSE,"O"}</definedName>
    <definedName name="m_2" localSheetId="43" hidden="1">{#N/A,#N/A,FALSE,"I";#N/A,#N/A,FALSE,"J";#N/A,#N/A,FALSE,"K";#N/A,#N/A,FALSE,"L";#N/A,#N/A,FALSE,"M";#N/A,#N/A,FALSE,"N";#N/A,#N/A,FALSE,"O"}</definedName>
    <definedName name="m_2" localSheetId="49" hidden="1">{#N/A,#N/A,FALSE,"I";#N/A,#N/A,FALSE,"J";#N/A,#N/A,FALSE,"K";#N/A,#N/A,FALSE,"L";#N/A,#N/A,FALSE,"M";#N/A,#N/A,FALSE,"N";#N/A,#N/A,FALSE,"O"}</definedName>
    <definedName name="m_2" localSheetId="54" hidden="1">{#N/A,#N/A,FALSE,"I";#N/A,#N/A,FALSE,"J";#N/A,#N/A,FALSE,"K";#N/A,#N/A,FALSE,"L";#N/A,#N/A,FALSE,"M";#N/A,#N/A,FALSE,"N";#N/A,#N/A,FALSE,"O"}</definedName>
    <definedName name="m_2" localSheetId="55" hidden="1">{#N/A,#N/A,FALSE,"I";#N/A,#N/A,FALSE,"J";#N/A,#N/A,FALSE,"K";#N/A,#N/A,FALSE,"L";#N/A,#N/A,FALSE,"M";#N/A,#N/A,FALSE,"N";#N/A,#N/A,FALSE,"O"}</definedName>
    <definedName name="m_2" localSheetId="56" hidden="1">{#N/A,#N/A,FALSE,"I";#N/A,#N/A,FALSE,"J";#N/A,#N/A,FALSE,"K";#N/A,#N/A,FALSE,"L";#N/A,#N/A,FALSE,"M";#N/A,#N/A,FALSE,"N";#N/A,#N/A,FALSE,"O"}</definedName>
    <definedName name="m_2" localSheetId="57" hidden="1">{#N/A,#N/A,FALSE,"I";#N/A,#N/A,FALSE,"J";#N/A,#N/A,FALSE,"K";#N/A,#N/A,FALSE,"L";#N/A,#N/A,FALSE,"M";#N/A,#N/A,FALSE,"N";#N/A,#N/A,FALSE,"O"}</definedName>
    <definedName name="m_2" localSheetId="58" hidden="1">{#N/A,#N/A,FALSE,"I";#N/A,#N/A,FALSE,"J";#N/A,#N/A,FALSE,"K";#N/A,#N/A,FALSE,"L";#N/A,#N/A,FALSE,"M";#N/A,#N/A,FALSE,"N";#N/A,#N/A,FALSE,"O"}</definedName>
    <definedName name="m_2" localSheetId="68" hidden="1">{#N/A,#N/A,FALSE,"I";#N/A,#N/A,FALSE,"J";#N/A,#N/A,FALSE,"K";#N/A,#N/A,FALSE,"L";#N/A,#N/A,FALSE,"M";#N/A,#N/A,FALSE,"N";#N/A,#N/A,FALSE,"O"}</definedName>
    <definedName name="m_2" localSheetId="80" hidden="1">{#N/A,#N/A,FALSE,"I";#N/A,#N/A,FALSE,"J";#N/A,#N/A,FALSE,"K";#N/A,#N/A,FALSE,"L";#N/A,#N/A,FALSE,"M";#N/A,#N/A,FALSE,"N";#N/A,#N/A,FALSE,"O"}</definedName>
    <definedName name="m_2" localSheetId="84" hidden="1">{#N/A,#N/A,FALSE,"I";#N/A,#N/A,FALSE,"J";#N/A,#N/A,FALSE,"K";#N/A,#N/A,FALSE,"L";#N/A,#N/A,FALSE,"M";#N/A,#N/A,FALSE,"N";#N/A,#N/A,FALSE,"O"}</definedName>
    <definedName name="m_2" localSheetId="88" hidden="1">{#N/A,#N/A,FALSE,"I";#N/A,#N/A,FALSE,"J";#N/A,#N/A,FALSE,"K";#N/A,#N/A,FALSE,"L";#N/A,#N/A,FALSE,"M";#N/A,#N/A,FALSE,"N";#N/A,#N/A,FALSE,"O"}</definedName>
    <definedName name="m_2" localSheetId="11" hidden="1">{#N/A,#N/A,FALSE,"I";#N/A,#N/A,FALSE,"J";#N/A,#N/A,FALSE,"K";#N/A,#N/A,FALSE,"L";#N/A,#N/A,FALSE,"M";#N/A,#N/A,FALSE,"N";#N/A,#N/A,FALSE,"O"}</definedName>
    <definedName name="m_2" localSheetId="47" hidden="1">{#N/A,#N/A,FALSE,"I";#N/A,#N/A,FALSE,"J";#N/A,#N/A,FALSE,"K";#N/A,#N/A,FALSE,"L";#N/A,#N/A,FALSE,"M";#N/A,#N/A,FALSE,"N";#N/A,#N/A,FALSE,"O"}</definedName>
    <definedName name="m_2" localSheetId="48" hidden="1">{#N/A,#N/A,FALSE,"I";#N/A,#N/A,FALSE,"J";#N/A,#N/A,FALSE,"K";#N/A,#N/A,FALSE,"L";#N/A,#N/A,FALSE,"M";#N/A,#N/A,FALSE,"N";#N/A,#N/A,FALSE,"O"}</definedName>
    <definedName name="m_2" hidden="1">{#N/A,#N/A,FALSE,"I";#N/A,#N/A,FALSE,"J";#N/A,#N/A,FALSE,"K";#N/A,#N/A,FALSE,"L";#N/A,#N/A,FALSE,"M";#N/A,#N/A,FALSE,"N";#N/A,#N/A,FALSE,"O"}</definedName>
    <definedName name="M0">[3]Links!$V$2</definedName>
    <definedName name="M0_F" localSheetId="62">#REF!</definedName>
    <definedName name="M0_F" localSheetId="36">#REF!</definedName>
    <definedName name="M0_F" localSheetId="46">#REF!</definedName>
    <definedName name="M0_F">#REF!</definedName>
    <definedName name="M0M" localSheetId="62">#REF!</definedName>
    <definedName name="M0M" localSheetId="36">#REF!</definedName>
    <definedName name="M0M" localSheetId="46">#REF!</definedName>
    <definedName name="M0M">#REF!</definedName>
    <definedName name="M0R_f" localSheetId="62">#REF!</definedName>
    <definedName name="M0R_f" localSheetId="36">#REF!</definedName>
    <definedName name="M0R_f" localSheetId="46">#REF!</definedName>
    <definedName name="M0R_f">#REF!</definedName>
    <definedName name="M0RM" localSheetId="62">#REF!</definedName>
    <definedName name="M0RM" localSheetId="36">#REF!</definedName>
    <definedName name="M0RM" localSheetId="46">#REF!</definedName>
    <definedName name="M0RM">#REF!</definedName>
    <definedName name="M0RY" localSheetId="62">#REF!</definedName>
    <definedName name="M0RY" localSheetId="36">#REF!</definedName>
    <definedName name="M0RY" localSheetId="46">#REF!</definedName>
    <definedName name="M0RY">#REF!</definedName>
    <definedName name="M0Y" localSheetId="62">#REF!</definedName>
    <definedName name="M0Y" localSheetId="36">#REF!</definedName>
    <definedName name="M0Y" localSheetId="46">#REF!</definedName>
    <definedName name="M0Y">#REF!</definedName>
    <definedName name="M0YN" localSheetId="62">#REF!</definedName>
    <definedName name="M0YN" localSheetId="36">#REF!</definedName>
    <definedName name="M0YN" localSheetId="46">#REF!</definedName>
    <definedName name="M0YN">#REF!</definedName>
    <definedName name="M0YND" localSheetId="62">#REF!</definedName>
    <definedName name="M0YND" localSheetId="36">#REF!</definedName>
    <definedName name="M0YND" localSheetId="46">#REF!</definedName>
    <definedName name="M0YND">#REF!</definedName>
    <definedName name="M1_F" localSheetId="62">#REF!</definedName>
    <definedName name="M1_F" localSheetId="36">#REF!</definedName>
    <definedName name="M1_F" localSheetId="46">#REF!</definedName>
    <definedName name="M1_F">#REF!</definedName>
    <definedName name="M1m_f" localSheetId="62">#REF!</definedName>
    <definedName name="M1m_f" localSheetId="36">#REF!</definedName>
    <definedName name="M1m_f" localSheetId="46">#REF!</definedName>
    <definedName name="M1m_f">#REF!</definedName>
    <definedName name="M1R_f" localSheetId="62">#REF!</definedName>
    <definedName name="M1R_f" localSheetId="36">#REF!</definedName>
    <definedName name="M1R_f" localSheetId="46">#REF!</definedName>
    <definedName name="M1R_f">#REF!</definedName>
    <definedName name="M2_F" localSheetId="62">#REF!</definedName>
    <definedName name="M2_F" localSheetId="36">#REF!</definedName>
    <definedName name="M2_F" localSheetId="46">#REF!</definedName>
    <definedName name="M2_F">#REF!</definedName>
    <definedName name="M2m_f" localSheetId="62">#REF!</definedName>
    <definedName name="M2m_f" localSheetId="36">#REF!</definedName>
    <definedName name="M2m_f" localSheetId="46">#REF!</definedName>
    <definedName name="M2m_f">#REF!</definedName>
    <definedName name="M2R_f" localSheetId="62">#REF!</definedName>
    <definedName name="M2R_f" localSheetId="36">#REF!</definedName>
    <definedName name="M2R_f" localSheetId="46">#REF!</definedName>
    <definedName name="M2R_f">#REF!</definedName>
    <definedName name="M3_F">[3]Links!$AD$37</definedName>
    <definedName name="M3_P" localSheetId="62">#REF!</definedName>
    <definedName name="M3_P" localSheetId="36">#REF!</definedName>
    <definedName name="M3_P" localSheetId="46">#REF!</definedName>
    <definedName name="M3_P">#REF!</definedName>
    <definedName name="M3_R">[3]C!$L$28</definedName>
    <definedName name="M3_R1">[3]C!$L$29</definedName>
    <definedName name="M3M" localSheetId="62">#REF!</definedName>
    <definedName name="M3M" localSheetId="36">#REF!</definedName>
    <definedName name="M3M" localSheetId="46">#REF!</definedName>
    <definedName name="M3M">#REF!</definedName>
    <definedName name="M3m_f" localSheetId="62">#REF!</definedName>
    <definedName name="M3m_f" localSheetId="36">#REF!</definedName>
    <definedName name="M3m_f" localSheetId="46">#REF!</definedName>
    <definedName name="M3m_f">#REF!</definedName>
    <definedName name="M3R_f" localSheetId="62">#REF!</definedName>
    <definedName name="M3R_f" localSheetId="36">#REF!</definedName>
    <definedName name="M3R_f" localSheetId="46">#REF!</definedName>
    <definedName name="M3R_f">#REF!</definedName>
    <definedName name="M3RM" localSheetId="62">#REF!</definedName>
    <definedName name="M3RM" localSheetId="36">#REF!</definedName>
    <definedName name="M3RM" localSheetId="46">#REF!</definedName>
    <definedName name="M3RM">#REF!</definedName>
    <definedName name="M3RY" localSheetId="62">#REF!</definedName>
    <definedName name="M3RY" localSheetId="36">#REF!</definedName>
    <definedName name="M3RY" localSheetId="46">#REF!</definedName>
    <definedName name="M3RY">#REF!</definedName>
    <definedName name="M3Y" localSheetId="62">#REF!</definedName>
    <definedName name="M3Y" localSheetId="36">#REF!</definedName>
    <definedName name="M3Y" localSheetId="46">#REF!</definedName>
    <definedName name="M3Y">#REF!</definedName>
    <definedName name="M3YN" localSheetId="62">#REF!</definedName>
    <definedName name="M3YN" localSheetId="36">#REF!</definedName>
    <definedName name="M3YN" localSheetId="46">#REF!</definedName>
    <definedName name="M3YN">#REF!</definedName>
    <definedName name="M3YND" localSheetId="62">#REF!</definedName>
    <definedName name="M3YND" localSheetId="36">#REF!</definedName>
    <definedName name="M3YND" localSheetId="46">#REF!</definedName>
    <definedName name="M3YND">#REF!</definedName>
    <definedName name="macro" localSheetId="62">#REF!</definedName>
    <definedName name="macro" localSheetId="36">#REF!</definedName>
    <definedName name="macro" localSheetId="46">#REF!</definedName>
    <definedName name="macro">#REF!</definedName>
    <definedName name="MACROS" localSheetId="62">#REF!</definedName>
    <definedName name="MACROS" localSheetId="36">#REF!</definedName>
    <definedName name="MACROS" localSheetId="46">#REF!</definedName>
    <definedName name="MACROS">#REF!</definedName>
    <definedName name="main_m" localSheetId="62">#REF!</definedName>
    <definedName name="main_m" localSheetId="36">#REF!</definedName>
    <definedName name="main_m" localSheetId="46">#REF!</definedName>
    <definedName name="main_m">#REF!</definedName>
    <definedName name="MB" localSheetId="62">#REF!</definedName>
    <definedName name="MB" localSheetId="36">#REF!</definedName>
    <definedName name="MB" localSheetId="46">#REF!</definedName>
    <definedName name="MB">#REF!</definedName>
    <definedName name="MB_F">[3]Links!$AD$42</definedName>
    <definedName name="MB_P" localSheetId="62">#REF!</definedName>
    <definedName name="MB_P" localSheetId="36">#REF!</definedName>
    <definedName name="MB_P" localSheetId="46">#REF!</definedName>
    <definedName name="MB_P">#REF!</definedName>
    <definedName name="MB_R">[3]C!$L$26</definedName>
    <definedName name="MB_R1">[3]C!$L$27</definedName>
    <definedName name="MBM" localSheetId="62">#REF!</definedName>
    <definedName name="MBM" localSheetId="36">#REF!</definedName>
    <definedName name="MBM" localSheetId="46">#REF!</definedName>
    <definedName name="MBM">#REF!</definedName>
    <definedName name="MBR_f" localSheetId="62">#REF!</definedName>
    <definedName name="MBR_f" localSheetId="36">#REF!</definedName>
    <definedName name="MBR_f" localSheetId="46">#REF!</definedName>
    <definedName name="MBR_f">#REF!</definedName>
    <definedName name="MBRM" localSheetId="62">#REF!</definedName>
    <definedName name="MBRM" localSheetId="36">#REF!</definedName>
    <definedName name="MBRM" localSheetId="46">#REF!</definedName>
    <definedName name="MBRM">#REF!</definedName>
    <definedName name="MBRY" localSheetId="62">#REF!</definedName>
    <definedName name="MBRY" localSheetId="36">#REF!</definedName>
    <definedName name="MBRY" localSheetId="46">#REF!</definedName>
    <definedName name="MBRY">#REF!</definedName>
    <definedName name="MBY" localSheetId="62">#REF!</definedName>
    <definedName name="MBY" localSheetId="36">#REF!</definedName>
    <definedName name="MBY" localSheetId="46">#REF!</definedName>
    <definedName name="MBY">#REF!</definedName>
    <definedName name="MBYN" localSheetId="62">#REF!</definedName>
    <definedName name="MBYN" localSheetId="36">#REF!</definedName>
    <definedName name="MBYN" localSheetId="46">#REF!</definedName>
    <definedName name="MBYN">#REF!</definedName>
    <definedName name="MBYND" localSheetId="62">#REF!</definedName>
    <definedName name="MBYND" localSheetId="36">#REF!</definedName>
    <definedName name="MBYND" localSheetId="46">#REF!</definedName>
    <definedName name="MBYND">#REF!</definedName>
    <definedName name="ME" localSheetId="62">#REF!</definedName>
    <definedName name="ME" localSheetId="36">#REF!</definedName>
    <definedName name="ME" localSheetId="46">#REF!</definedName>
    <definedName name="ME">#REF!</definedName>
    <definedName name="ME_F" localSheetId="62">#REF!</definedName>
    <definedName name="ME_F" localSheetId="36">#REF!</definedName>
    <definedName name="ME_F" localSheetId="46">#REF!</definedName>
    <definedName name="ME_F">#REF!</definedName>
    <definedName name="Medium_term_BOP_scenario" localSheetId="62">#REF!</definedName>
    <definedName name="Medium_term_BOP_scenario" localSheetId="36">#REF!</definedName>
    <definedName name="Medium_term_BOP_scenario" localSheetId="46">#REF!</definedName>
    <definedName name="Medium_term_BOP_scenario">#REF!</definedName>
    <definedName name="MEM" localSheetId="62">#REF!</definedName>
    <definedName name="MEM" localSheetId="36">#REF!</definedName>
    <definedName name="MEM" localSheetId="46">#REF!</definedName>
    <definedName name="MEM">#REF!</definedName>
    <definedName name="MERM" localSheetId="62">#REF!</definedName>
    <definedName name="MERM" localSheetId="36">#REF!</definedName>
    <definedName name="MERM" localSheetId="46">#REF!</definedName>
    <definedName name="MERM">#REF!</definedName>
    <definedName name="MERY" localSheetId="62">#REF!</definedName>
    <definedName name="MERY" localSheetId="36">#REF!</definedName>
    <definedName name="MERY" localSheetId="46">#REF!</definedName>
    <definedName name="MERY">#REF!</definedName>
    <definedName name="MEY" localSheetId="62">#REF!</definedName>
    <definedName name="MEY" localSheetId="36">#REF!</definedName>
    <definedName name="MEY" localSheetId="46">#REF!</definedName>
    <definedName name="MEY">#REF!</definedName>
    <definedName name="MEYN" localSheetId="62">#REF!</definedName>
    <definedName name="MEYN" localSheetId="36">#REF!</definedName>
    <definedName name="MEYN" localSheetId="46">#REF!</definedName>
    <definedName name="MEYN">#REF!</definedName>
    <definedName name="MEYND" localSheetId="62">#REF!</definedName>
    <definedName name="MEYND" localSheetId="36">#REF!</definedName>
    <definedName name="MEYND" localSheetId="46">#REF!</definedName>
    <definedName name="MEYND">#REF!</definedName>
    <definedName name="MH" localSheetId="62">#REF!</definedName>
    <definedName name="MH" localSheetId="36">#REF!</definedName>
    <definedName name="MH" localSheetId="46">#REF!</definedName>
    <definedName name="MH">#REF!</definedName>
    <definedName name="MH_F" localSheetId="62">#REF!</definedName>
    <definedName name="MH_F" localSheetId="36">#REF!</definedName>
    <definedName name="MH_F" localSheetId="46">#REF!</definedName>
    <definedName name="MH_F">#REF!</definedName>
    <definedName name="MHM" localSheetId="62">#REF!</definedName>
    <definedName name="MHM" localSheetId="36">#REF!</definedName>
    <definedName name="MHM" localSheetId="46">#REF!</definedName>
    <definedName name="MHM">#REF!</definedName>
    <definedName name="MHRM" localSheetId="62">#REF!</definedName>
    <definedName name="MHRM" localSheetId="36">#REF!</definedName>
    <definedName name="MHRM" localSheetId="46">#REF!</definedName>
    <definedName name="MHRM">#REF!</definedName>
    <definedName name="MHRY" localSheetId="62">#REF!</definedName>
    <definedName name="MHRY" localSheetId="36">#REF!</definedName>
    <definedName name="MHRY" localSheetId="46">#REF!</definedName>
    <definedName name="MHRY">#REF!</definedName>
    <definedName name="MHY" localSheetId="62">#REF!</definedName>
    <definedName name="MHY" localSheetId="36">#REF!</definedName>
    <definedName name="MHY" localSheetId="46">#REF!</definedName>
    <definedName name="MHY">#REF!</definedName>
    <definedName name="MHYN" localSheetId="62">#REF!</definedName>
    <definedName name="MHYN" localSheetId="36">#REF!</definedName>
    <definedName name="MHYN" localSheetId="46">#REF!</definedName>
    <definedName name="MHYN">#REF!</definedName>
    <definedName name="MHYND" localSheetId="62">#REF!</definedName>
    <definedName name="MHYND" localSheetId="36">#REF!</definedName>
    <definedName name="MHYND" localSheetId="46">#REF!</definedName>
    <definedName name="MHYND">#REF!</definedName>
    <definedName name="mn" localSheetId="1" hidden="1">{"MONA",#N/A,FALSE,"S"}</definedName>
    <definedName name="mn" localSheetId="2" hidden="1">{"MONA",#N/A,FALSE,"S"}</definedName>
    <definedName name="mn" localSheetId="17" hidden="1">{"MONA",#N/A,FALSE,"S"}</definedName>
    <definedName name="mn" localSheetId="22" hidden="1">{"MONA",#N/A,FALSE,"S"}</definedName>
    <definedName name="mn" localSheetId="23" hidden="1">{"MONA",#N/A,FALSE,"S"}</definedName>
    <definedName name="mn" localSheetId="24" hidden="1">{"MONA",#N/A,FALSE,"S"}</definedName>
    <definedName name="mn" localSheetId="25" hidden="1">{"MONA",#N/A,FALSE,"S"}</definedName>
    <definedName name="mn" localSheetId="26" hidden="1">{"MONA",#N/A,FALSE,"S"}</definedName>
    <definedName name="mn" localSheetId="27" hidden="1">{"MONA",#N/A,FALSE,"S"}</definedName>
    <definedName name="mn" localSheetId="28" hidden="1">{"MONA",#N/A,FALSE,"S"}</definedName>
    <definedName name="mn" localSheetId="29" hidden="1">{"MONA",#N/A,FALSE,"S"}</definedName>
    <definedName name="mn" localSheetId="30" hidden="1">{"MONA",#N/A,FALSE,"S"}</definedName>
    <definedName name="mn" localSheetId="31" hidden="1">{"MONA",#N/A,FALSE,"S"}</definedName>
    <definedName name="mn" localSheetId="32" hidden="1">{"MONA",#N/A,FALSE,"S"}</definedName>
    <definedName name="mn" localSheetId="33" hidden="1">{"MONA",#N/A,FALSE,"S"}</definedName>
    <definedName name="mn" localSheetId="41" hidden="1">{"MONA",#N/A,FALSE,"S"}</definedName>
    <definedName name="mn" localSheetId="43" hidden="1">{"MONA",#N/A,FALSE,"S"}</definedName>
    <definedName name="mn" localSheetId="49" hidden="1">{"MONA",#N/A,FALSE,"S"}</definedName>
    <definedName name="mn" localSheetId="50" hidden="1">{"MONA",#N/A,FALSE,"S"}</definedName>
    <definedName name="mn" localSheetId="51" hidden="1">{"MONA",#N/A,FALSE,"S"}</definedName>
    <definedName name="mn" localSheetId="52" hidden="1">{"MONA",#N/A,FALSE,"S"}</definedName>
    <definedName name="mn" localSheetId="53" hidden="1">{"MONA",#N/A,FALSE,"S"}</definedName>
    <definedName name="mn" localSheetId="54" hidden="1">{"MONA",#N/A,FALSE,"S"}</definedName>
    <definedName name="mn" localSheetId="55" hidden="1">{"MONA",#N/A,FALSE,"S"}</definedName>
    <definedName name="mn" localSheetId="56" hidden="1">{"MONA",#N/A,FALSE,"S"}</definedName>
    <definedName name="mn" localSheetId="57" hidden="1">{"MONA",#N/A,FALSE,"S"}</definedName>
    <definedName name="mn" localSheetId="58" hidden="1">{"MONA",#N/A,FALSE,"S"}</definedName>
    <definedName name="mn" localSheetId="64" hidden="1">{"MONA",#N/A,FALSE,"S"}</definedName>
    <definedName name="mn" localSheetId="66" hidden="1">{"MONA",#N/A,FALSE,"S"}</definedName>
    <definedName name="mn" localSheetId="68" hidden="1">{"MONA",#N/A,FALSE,"S"}</definedName>
    <definedName name="mn" localSheetId="69" hidden="1">{"MONA",#N/A,FALSE,"S"}</definedName>
    <definedName name="mn" localSheetId="70" hidden="1">{"MONA",#N/A,FALSE,"S"}</definedName>
    <definedName name="mn" localSheetId="71" hidden="1">{"MONA",#N/A,FALSE,"S"}</definedName>
    <definedName name="mn" localSheetId="79" hidden="1">{"MONA",#N/A,FALSE,"S"}</definedName>
    <definedName name="mn" localSheetId="80" hidden="1">{"MONA",#N/A,FALSE,"S"}</definedName>
    <definedName name="mn" localSheetId="84" hidden="1">{"MONA",#N/A,FALSE,"S"}</definedName>
    <definedName name="mn" localSheetId="86" hidden="1">{"MONA",#N/A,FALSE,"S"}</definedName>
    <definedName name="mn" localSheetId="87" hidden="1">{"MONA",#N/A,FALSE,"S"}</definedName>
    <definedName name="mn" localSheetId="88" hidden="1">{"MONA",#N/A,FALSE,"S"}</definedName>
    <definedName name="mn" localSheetId="89" hidden="1">{"MONA",#N/A,FALSE,"S"}</definedName>
    <definedName name="mn" localSheetId="90" hidden="1">{"MONA",#N/A,FALSE,"S"}</definedName>
    <definedName name="mn" localSheetId="11" hidden="1">{"MONA",#N/A,FALSE,"S"}</definedName>
    <definedName name="mn" localSheetId="13" hidden="1">{"MONA",#N/A,FALSE,"S"}</definedName>
    <definedName name="mn" localSheetId="14" hidden="1">{"MONA",#N/A,FALSE,"S"}</definedName>
    <definedName name="mn" localSheetId="62" hidden="1">{"MONA",#N/A,FALSE,"S"}</definedName>
    <definedName name="mn" localSheetId="47" hidden="1">{"MONA",#N/A,FALSE,"S"}</definedName>
    <definedName name="mn" localSheetId="48" hidden="1">{"MONA",#N/A,FALSE,"S"}</definedName>
    <definedName name="mn" hidden="1">{"MONA",#N/A,FALSE,"S"}</definedName>
    <definedName name="mn_1" localSheetId="1" hidden="1">{"MONA",#N/A,FALSE,"S"}</definedName>
    <definedName name="mn_1" localSheetId="25" hidden="1">{"MONA",#N/A,FALSE,"S"}</definedName>
    <definedName name="mn_1" localSheetId="26" hidden="1">{"MONA",#N/A,FALSE,"S"}</definedName>
    <definedName name="mn_1" localSheetId="27" hidden="1">{"MONA",#N/A,FALSE,"S"}</definedName>
    <definedName name="mn_1" localSheetId="28" hidden="1">{"MONA",#N/A,FALSE,"S"}</definedName>
    <definedName name="mn_1" localSheetId="29" hidden="1">{"MONA",#N/A,FALSE,"S"}</definedName>
    <definedName name="mn_1" localSheetId="30" hidden="1">{"MONA",#N/A,FALSE,"S"}</definedName>
    <definedName name="mn_1" localSheetId="31" hidden="1">{"MONA",#N/A,FALSE,"S"}</definedName>
    <definedName name="mn_1" localSheetId="32" hidden="1">{"MONA",#N/A,FALSE,"S"}</definedName>
    <definedName name="mn_1" localSheetId="33" hidden="1">{"MONA",#N/A,FALSE,"S"}</definedName>
    <definedName name="mn_1" localSheetId="41" hidden="1">{"MONA",#N/A,FALSE,"S"}</definedName>
    <definedName name="mn_1" localSheetId="43" hidden="1">{"MONA",#N/A,FALSE,"S"}</definedName>
    <definedName name="mn_1" localSheetId="49" hidden="1">{"MONA",#N/A,FALSE,"S"}</definedName>
    <definedName name="mn_1" localSheetId="54" hidden="1">{"MONA",#N/A,FALSE,"S"}</definedName>
    <definedName name="mn_1" localSheetId="55" hidden="1">{"MONA",#N/A,FALSE,"S"}</definedName>
    <definedName name="mn_1" localSheetId="56" hidden="1">{"MONA",#N/A,FALSE,"S"}</definedName>
    <definedName name="mn_1" localSheetId="57" hidden="1">{"MONA",#N/A,FALSE,"S"}</definedName>
    <definedName name="mn_1" localSheetId="58" hidden="1">{"MONA",#N/A,FALSE,"S"}</definedName>
    <definedName name="mn_1" localSheetId="68" hidden="1">{"MONA",#N/A,FALSE,"S"}</definedName>
    <definedName name="mn_1" localSheetId="80" hidden="1">{"MONA",#N/A,FALSE,"S"}</definedName>
    <definedName name="mn_1" localSheetId="84" hidden="1">{"MONA",#N/A,FALSE,"S"}</definedName>
    <definedName name="mn_1" localSheetId="88" hidden="1">{"MONA",#N/A,FALSE,"S"}</definedName>
    <definedName name="mn_1" localSheetId="11" hidden="1">{"MONA",#N/A,FALSE,"S"}</definedName>
    <definedName name="mn_1" localSheetId="47" hidden="1">{"MONA",#N/A,FALSE,"S"}</definedName>
    <definedName name="mn_1" localSheetId="48" hidden="1">{"MONA",#N/A,FALSE,"S"}</definedName>
    <definedName name="mn_1" hidden="1">{"MONA",#N/A,FALSE,"S"}</definedName>
    <definedName name="mn_2" localSheetId="1" hidden="1">{"MONA",#N/A,FALSE,"S"}</definedName>
    <definedName name="mn_2" localSheetId="25" hidden="1">{"MONA",#N/A,FALSE,"S"}</definedName>
    <definedName name="mn_2" localSheetId="26" hidden="1">{"MONA",#N/A,FALSE,"S"}</definedName>
    <definedName name="mn_2" localSheetId="27" hidden="1">{"MONA",#N/A,FALSE,"S"}</definedName>
    <definedName name="mn_2" localSheetId="28" hidden="1">{"MONA",#N/A,FALSE,"S"}</definedName>
    <definedName name="mn_2" localSheetId="29" hidden="1">{"MONA",#N/A,FALSE,"S"}</definedName>
    <definedName name="mn_2" localSheetId="30" hidden="1">{"MONA",#N/A,FALSE,"S"}</definedName>
    <definedName name="mn_2" localSheetId="31" hidden="1">{"MONA",#N/A,FALSE,"S"}</definedName>
    <definedName name="mn_2" localSheetId="32" hidden="1">{"MONA",#N/A,FALSE,"S"}</definedName>
    <definedName name="mn_2" localSheetId="33" hidden="1">{"MONA",#N/A,FALSE,"S"}</definedName>
    <definedName name="mn_2" localSheetId="41" hidden="1">{"MONA",#N/A,FALSE,"S"}</definedName>
    <definedName name="mn_2" localSheetId="43" hidden="1">{"MONA",#N/A,FALSE,"S"}</definedName>
    <definedName name="mn_2" localSheetId="49" hidden="1">{"MONA",#N/A,FALSE,"S"}</definedName>
    <definedName name="mn_2" localSheetId="54" hidden="1">{"MONA",#N/A,FALSE,"S"}</definedName>
    <definedName name="mn_2" localSheetId="55" hidden="1">{"MONA",#N/A,FALSE,"S"}</definedName>
    <definedName name="mn_2" localSheetId="56" hidden="1">{"MONA",#N/A,FALSE,"S"}</definedName>
    <definedName name="mn_2" localSheetId="57" hidden="1">{"MONA",#N/A,FALSE,"S"}</definedName>
    <definedName name="mn_2" localSheetId="58" hidden="1">{"MONA",#N/A,FALSE,"S"}</definedName>
    <definedName name="mn_2" localSheetId="68" hidden="1">{"MONA",#N/A,FALSE,"S"}</definedName>
    <definedName name="mn_2" localSheetId="80" hidden="1">{"MONA",#N/A,FALSE,"S"}</definedName>
    <definedName name="mn_2" localSheetId="84" hidden="1">{"MONA",#N/A,FALSE,"S"}</definedName>
    <definedName name="mn_2" localSheetId="88" hidden="1">{"MONA",#N/A,FALSE,"S"}</definedName>
    <definedName name="mn_2" localSheetId="11" hidden="1">{"MONA",#N/A,FALSE,"S"}</definedName>
    <definedName name="mn_2" localSheetId="47" hidden="1">{"MONA",#N/A,FALSE,"S"}</definedName>
    <definedName name="mn_2" localSheetId="48" hidden="1">{"MONA",#N/A,FALSE,"S"}</definedName>
    <definedName name="mn_2" hidden="1">{"MONA",#N/A,FALSE,"S"}</definedName>
    <definedName name="MNTZ_f" localSheetId="62">#REF!</definedName>
    <definedName name="MNTZ_f" localSheetId="36">#REF!</definedName>
    <definedName name="MNTZ_f" localSheetId="46">#REF!</definedName>
    <definedName name="MNTZ_f">#REF!</definedName>
    <definedName name="Moldova__Balance_of_Payments__1994_98" localSheetId="62">#REF!</definedName>
    <definedName name="Moldova__Balance_of_Payments__1994_98" localSheetId="36">#REF!</definedName>
    <definedName name="Moldova__Balance_of_Payments__1994_98" localSheetId="46">#REF!</definedName>
    <definedName name="Moldova__Balance_of_Payments__1994_98">#REF!</definedName>
    <definedName name="MONET" localSheetId="62">#REF!</definedName>
    <definedName name="MONET" localSheetId="36">#REF!</definedName>
    <definedName name="MONET" localSheetId="46">#REF!</definedName>
    <definedName name="MONET">#REF!</definedName>
    <definedName name="Monetary_Program_Parameters" localSheetId="62">#REF!</definedName>
    <definedName name="Monetary_Program_Parameters" localSheetId="36">#REF!</definedName>
    <definedName name="Monetary_Program_Parameters" localSheetId="46">#REF!</definedName>
    <definedName name="Monetary_Program_Parameters">#REF!</definedName>
    <definedName name="MONETM" localSheetId="62">#REF!</definedName>
    <definedName name="MONETM" localSheetId="36">#REF!</definedName>
    <definedName name="MONETM" localSheetId="46">#REF!</definedName>
    <definedName name="MONETM">#REF!</definedName>
    <definedName name="MONETMC" localSheetId="62">#REF!</definedName>
    <definedName name="MONETMC" localSheetId="36">#REF!</definedName>
    <definedName name="MONETMC" localSheetId="46">#REF!</definedName>
    <definedName name="MONETMC">#REF!</definedName>
    <definedName name="MONETP" localSheetId="62">#REF!</definedName>
    <definedName name="MONETP" localSheetId="36">#REF!</definedName>
    <definedName name="MONETP" localSheetId="46">#REF!</definedName>
    <definedName name="MONETP">#REF!</definedName>
    <definedName name="moneyprogram" localSheetId="62">#REF!</definedName>
    <definedName name="moneyprogram" localSheetId="36">#REF!</definedName>
    <definedName name="moneyprogram" localSheetId="46">#REF!</definedName>
    <definedName name="moneyprogram">#REF!</definedName>
    <definedName name="monprogparameters" localSheetId="62">#REF!</definedName>
    <definedName name="monprogparameters" localSheetId="36">#REF!</definedName>
    <definedName name="monprogparameters" localSheetId="46">#REF!</definedName>
    <definedName name="monprogparameters">#REF!</definedName>
    <definedName name="monsurvey" localSheetId="62">#REF!</definedName>
    <definedName name="monsurvey" localSheetId="36">#REF!</definedName>
    <definedName name="monsurvey" localSheetId="46">#REF!</definedName>
    <definedName name="monsurvey">#REF!</definedName>
    <definedName name="Month">[3]C!$G$14</definedName>
    <definedName name="Month_" localSheetId="62">#REF!</definedName>
    <definedName name="Month_" localSheetId="36">#REF!</definedName>
    <definedName name="Month_" localSheetId="46">#REF!</definedName>
    <definedName name="Month_">#REF!</definedName>
    <definedName name="MonthL">[3]C!$G$15</definedName>
    <definedName name="mt_moneyprog" localSheetId="62">#REF!</definedName>
    <definedName name="mt_moneyprog" localSheetId="36">#REF!</definedName>
    <definedName name="mt_moneyprog" localSheetId="46">#REF!</definedName>
    <definedName name="mt_moneyprog">#REF!</definedName>
    <definedName name="n" localSheetId="1" hidden="1">{#N/A,#N/A,FALSE,"Лист4"}</definedName>
    <definedName name="n" localSheetId="25" hidden="1">{#N/A,#N/A,FALSE,"Лист4"}</definedName>
    <definedName name="n" localSheetId="26" hidden="1">{#N/A,#N/A,FALSE,"Лист4"}</definedName>
    <definedName name="n" localSheetId="27" hidden="1">{#N/A,#N/A,FALSE,"Лист4"}</definedName>
    <definedName name="n" localSheetId="28" hidden="1">{#N/A,#N/A,FALSE,"Лист4"}</definedName>
    <definedName name="n" localSheetId="29" hidden="1">{#N/A,#N/A,FALSE,"Лист4"}</definedName>
    <definedName name="n" localSheetId="30" hidden="1">{#N/A,#N/A,FALSE,"Лист4"}</definedName>
    <definedName name="n" localSheetId="31" hidden="1">{#N/A,#N/A,FALSE,"Лист4"}</definedName>
    <definedName name="n" localSheetId="32" hidden="1">{#N/A,#N/A,FALSE,"Лист4"}</definedName>
    <definedName name="n" localSheetId="33" hidden="1">{#N/A,#N/A,FALSE,"Лист4"}</definedName>
    <definedName name="n" localSheetId="41" hidden="1">{#N/A,#N/A,FALSE,"Лист4"}</definedName>
    <definedName name="n" localSheetId="43" hidden="1">{#N/A,#N/A,FALSE,"Лист4"}</definedName>
    <definedName name="n" localSheetId="49" hidden="1">{#N/A,#N/A,FALSE,"Лист4"}</definedName>
    <definedName name="n" localSheetId="54" hidden="1">{#N/A,#N/A,FALSE,"Лист4"}</definedName>
    <definedName name="n" localSheetId="55" hidden="1">{#N/A,#N/A,FALSE,"Лист4"}</definedName>
    <definedName name="n" localSheetId="56" hidden="1">{#N/A,#N/A,FALSE,"Лист4"}</definedName>
    <definedName name="n" localSheetId="57" hidden="1">{#N/A,#N/A,FALSE,"Лист4"}</definedName>
    <definedName name="n" localSheetId="58" hidden="1">{#N/A,#N/A,FALSE,"Лист4"}</definedName>
    <definedName name="n" localSheetId="64" hidden="1">{#N/A,#N/A,FALSE,"Лист4"}</definedName>
    <definedName name="n" localSheetId="66" hidden="1">{#N/A,#N/A,FALSE,"Лист4"}</definedName>
    <definedName name="n" localSheetId="68" hidden="1">{#N/A,#N/A,FALSE,"Лист4"}</definedName>
    <definedName name="n" localSheetId="69" hidden="1">{#N/A,#N/A,FALSE,"Лист4"}</definedName>
    <definedName name="n" localSheetId="70" hidden="1">{#N/A,#N/A,FALSE,"Лист4"}</definedName>
    <definedName name="n" localSheetId="71" hidden="1">{#N/A,#N/A,FALSE,"Лист4"}</definedName>
    <definedName name="n" localSheetId="79" hidden="1">{#N/A,#N/A,FALSE,"Лист4"}</definedName>
    <definedName name="n" localSheetId="80" hidden="1">{#N/A,#N/A,FALSE,"Лист4"}</definedName>
    <definedName name="n" localSheetId="84" hidden="1">{#N/A,#N/A,FALSE,"Лист4"}</definedName>
    <definedName name="n" localSheetId="86" hidden="1">{#N/A,#N/A,FALSE,"Лист4"}</definedName>
    <definedName name="n" localSheetId="87" hidden="1">{#N/A,#N/A,FALSE,"Лист4"}</definedName>
    <definedName name="n" localSheetId="88" hidden="1">{#N/A,#N/A,FALSE,"Лист4"}</definedName>
    <definedName name="n" localSheetId="89" hidden="1">{#N/A,#N/A,FALSE,"Лист4"}</definedName>
    <definedName name="n" localSheetId="90" hidden="1">{#N/A,#N/A,FALSE,"Лист4"}</definedName>
    <definedName name="n" localSheetId="11" hidden="1">{#N/A,#N/A,FALSE,"Лист4"}</definedName>
    <definedName name="n" localSheetId="13" hidden="1">{#N/A,#N/A,FALSE,"Лист4"}</definedName>
    <definedName name="n" localSheetId="14" hidden="1">{#N/A,#N/A,FALSE,"Лист4"}</definedName>
    <definedName name="n" localSheetId="47" hidden="1">{#N/A,#N/A,FALSE,"Лист4"}</definedName>
    <definedName name="n" localSheetId="48" hidden="1">{#N/A,#N/A,FALSE,"Лист4"}</definedName>
    <definedName name="n" hidden="1">{#N/A,#N/A,FALSE,"Лист4"}</definedName>
    <definedName name="NAMES" localSheetId="62">#REF!</definedName>
    <definedName name="NAMES" localSheetId="36">#REF!</definedName>
    <definedName name="NAMES" localSheetId="46">#REF!</definedName>
    <definedName name="NAMES">#REF!</definedName>
    <definedName name="NAMESA" localSheetId="62">#REF!</definedName>
    <definedName name="NAMESA" localSheetId="36">#REF!</definedName>
    <definedName name="NAMESA" localSheetId="46">#REF!</definedName>
    <definedName name="NAMESA">#REF!</definedName>
    <definedName name="NAMESM" localSheetId="62">#REF!</definedName>
    <definedName name="NAMESM" localSheetId="36">#REF!</definedName>
    <definedName name="NAMESM" localSheetId="46">#REF!</definedName>
    <definedName name="NAMESM">#REF!</definedName>
    <definedName name="NAMESQ" localSheetId="62">#REF!</definedName>
    <definedName name="NAMESQ" localSheetId="36">#REF!</definedName>
    <definedName name="NAMESQ" localSheetId="46">#REF!</definedName>
    <definedName name="NAMESQ">#REF!</definedName>
    <definedName name="NFA_assumptions" localSheetId="62">#REF!</definedName>
    <definedName name="NFA_assumptions" localSheetId="36">#REF!</definedName>
    <definedName name="NFA_assumptions" localSheetId="46">#REF!</definedName>
    <definedName name="NFA_assumptions">#REF!</definedName>
    <definedName name="njgf" localSheetId="1" hidden="1">{#N/A,#N/A,FALSE,"т04"}</definedName>
    <definedName name="njgf" localSheetId="2" hidden="1">{#N/A,#N/A,FALSE,"т04"}</definedName>
    <definedName name="njgf" localSheetId="17" hidden="1">{#N/A,#N/A,FALSE,"т04"}</definedName>
    <definedName name="njgf" localSheetId="20" hidden="1">{#N/A,#N/A,FALSE,"т04"}</definedName>
    <definedName name="njgf" localSheetId="22" hidden="1">{#N/A,#N/A,FALSE,"т04"}</definedName>
    <definedName name="njgf" localSheetId="23" hidden="1">{#N/A,#N/A,FALSE,"т04"}</definedName>
    <definedName name="njgf" localSheetId="24" hidden="1">{#N/A,#N/A,FALSE,"т04"}</definedName>
    <definedName name="njgf" localSheetId="25" hidden="1">{#N/A,#N/A,FALSE,"т04"}</definedName>
    <definedName name="njgf" localSheetId="26" hidden="1">{#N/A,#N/A,FALSE,"т04"}</definedName>
    <definedName name="njgf" localSheetId="27" hidden="1">{#N/A,#N/A,FALSE,"т04"}</definedName>
    <definedName name="njgf" localSheetId="28" hidden="1">{#N/A,#N/A,FALSE,"т04"}</definedName>
    <definedName name="njgf" localSheetId="29" hidden="1">{#N/A,#N/A,FALSE,"т04"}</definedName>
    <definedName name="njgf" localSheetId="30" hidden="1">{#N/A,#N/A,FALSE,"т04"}</definedName>
    <definedName name="njgf" localSheetId="31" hidden="1">{#N/A,#N/A,FALSE,"т04"}</definedName>
    <definedName name="njgf" localSheetId="32" hidden="1">{#N/A,#N/A,FALSE,"т04"}</definedName>
    <definedName name="njgf" localSheetId="33" hidden="1">{#N/A,#N/A,FALSE,"т04"}</definedName>
    <definedName name="njgf" localSheetId="41" hidden="1">{#N/A,#N/A,FALSE,"т04"}</definedName>
    <definedName name="njgf" localSheetId="43" hidden="1">{#N/A,#N/A,FALSE,"т04"}</definedName>
    <definedName name="njgf" localSheetId="49" hidden="1">{#N/A,#N/A,FALSE,"т04"}</definedName>
    <definedName name="njgf" localSheetId="50" hidden="1">{#N/A,#N/A,FALSE,"т04"}</definedName>
    <definedName name="njgf" localSheetId="51" hidden="1">{#N/A,#N/A,FALSE,"т04"}</definedName>
    <definedName name="njgf" localSheetId="52" hidden="1">{#N/A,#N/A,FALSE,"т04"}</definedName>
    <definedName name="njgf" localSheetId="53" hidden="1">{#N/A,#N/A,FALSE,"т04"}</definedName>
    <definedName name="njgf" localSheetId="54" hidden="1">{#N/A,#N/A,FALSE,"т04"}</definedName>
    <definedName name="njgf" localSheetId="55" hidden="1">{#N/A,#N/A,FALSE,"т04"}</definedName>
    <definedName name="njgf" localSheetId="56" hidden="1">{#N/A,#N/A,FALSE,"т04"}</definedName>
    <definedName name="njgf" localSheetId="57" hidden="1">{#N/A,#N/A,FALSE,"т04"}</definedName>
    <definedName name="njgf" localSheetId="58" hidden="1">{#N/A,#N/A,FALSE,"т04"}</definedName>
    <definedName name="njgf" localSheetId="64" hidden="1">{#N/A,#N/A,FALSE,"т04"}</definedName>
    <definedName name="njgf" localSheetId="66" hidden="1">{#N/A,#N/A,FALSE,"т04"}</definedName>
    <definedName name="njgf" localSheetId="68" hidden="1">{#N/A,#N/A,FALSE,"т04"}</definedName>
    <definedName name="njgf" localSheetId="69" hidden="1">{#N/A,#N/A,FALSE,"т04"}</definedName>
    <definedName name="njgf" localSheetId="70" hidden="1">{#N/A,#N/A,FALSE,"т04"}</definedName>
    <definedName name="njgf" localSheetId="71" hidden="1">{#N/A,#N/A,FALSE,"т04"}</definedName>
    <definedName name="njgf" localSheetId="79" hidden="1">{#N/A,#N/A,FALSE,"т04"}</definedName>
    <definedName name="njgf" localSheetId="80" hidden="1">{#N/A,#N/A,FALSE,"т04"}</definedName>
    <definedName name="njgf" localSheetId="84" hidden="1">{#N/A,#N/A,FALSE,"т04"}</definedName>
    <definedName name="njgf" localSheetId="86" hidden="1">{#N/A,#N/A,FALSE,"т04"}</definedName>
    <definedName name="njgf" localSheetId="87" hidden="1">{#N/A,#N/A,FALSE,"т04"}</definedName>
    <definedName name="njgf" localSheetId="88" hidden="1">{#N/A,#N/A,FALSE,"т04"}</definedName>
    <definedName name="njgf" localSheetId="89" hidden="1">{#N/A,#N/A,FALSE,"т04"}</definedName>
    <definedName name="njgf" localSheetId="11" hidden="1">{#N/A,#N/A,FALSE,"т04"}</definedName>
    <definedName name="njgf" localSheetId="13" hidden="1">{#N/A,#N/A,FALSE,"т04"}</definedName>
    <definedName name="njgf" localSheetId="14" hidden="1">{#N/A,#N/A,FALSE,"т04"}</definedName>
    <definedName name="njgf" localSheetId="62" hidden="1">{#N/A,#N/A,FALSE,"т04"}</definedName>
    <definedName name="njgf" localSheetId="47" hidden="1">{#N/A,#N/A,FALSE,"т04"}</definedName>
    <definedName name="njgf" localSheetId="48" hidden="1">{#N/A,#N/A,FALSE,"т04"}</definedName>
    <definedName name="njgf" hidden="1">{#N/A,#N/A,FALSE,"т04"}</definedName>
    <definedName name="njgf_2" localSheetId="1" hidden="1">{#N/A,#N/A,FALSE,"т04"}</definedName>
    <definedName name="njgf_2" localSheetId="25" hidden="1">{#N/A,#N/A,FALSE,"т04"}</definedName>
    <definedName name="njgf_2" localSheetId="26" hidden="1">{#N/A,#N/A,FALSE,"т04"}</definedName>
    <definedName name="njgf_2" localSheetId="27" hidden="1">{#N/A,#N/A,FALSE,"т04"}</definedName>
    <definedName name="njgf_2" localSheetId="28" hidden="1">{#N/A,#N/A,FALSE,"т04"}</definedName>
    <definedName name="njgf_2" localSheetId="29" hidden="1">{#N/A,#N/A,FALSE,"т04"}</definedName>
    <definedName name="njgf_2" localSheetId="30" hidden="1">{#N/A,#N/A,FALSE,"т04"}</definedName>
    <definedName name="njgf_2" localSheetId="31" hidden="1">{#N/A,#N/A,FALSE,"т04"}</definedName>
    <definedName name="njgf_2" localSheetId="32" hidden="1">{#N/A,#N/A,FALSE,"т04"}</definedName>
    <definedName name="njgf_2" localSheetId="33" hidden="1">{#N/A,#N/A,FALSE,"т04"}</definedName>
    <definedName name="njgf_2" localSheetId="41" hidden="1">{#N/A,#N/A,FALSE,"т04"}</definedName>
    <definedName name="njgf_2" localSheetId="43" hidden="1">{#N/A,#N/A,FALSE,"т04"}</definedName>
    <definedName name="njgf_2" localSheetId="49" hidden="1">{#N/A,#N/A,FALSE,"т04"}</definedName>
    <definedName name="njgf_2" localSheetId="54" hidden="1">{#N/A,#N/A,FALSE,"т04"}</definedName>
    <definedName name="njgf_2" localSheetId="55" hidden="1">{#N/A,#N/A,FALSE,"т04"}</definedName>
    <definedName name="njgf_2" localSheetId="56" hidden="1">{#N/A,#N/A,FALSE,"т04"}</definedName>
    <definedName name="njgf_2" localSheetId="57" hidden="1">{#N/A,#N/A,FALSE,"т04"}</definedName>
    <definedName name="njgf_2" localSheetId="58" hidden="1">{#N/A,#N/A,FALSE,"т04"}</definedName>
    <definedName name="njgf_2" localSheetId="68" hidden="1">{#N/A,#N/A,FALSE,"т04"}</definedName>
    <definedName name="njgf_2" localSheetId="80" hidden="1">{#N/A,#N/A,FALSE,"т04"}</definedName>
    <definedName name="njgf_2" localSheetId="84" hidden="1">{#N/A,#N/A,FALSE,"т04"}</definedName>
    <definedName name="njgf_2" localSheetId="88" hidden="1">{#N/A,#N/A,FALSE,"т04"}</definedName>
    <definedName name="njgf_2" localSheetId="11" hidden="1">{#N/A,#N/A,FALSE,"т04"}</definedName>
    <definedName name="njgf_2" localSheetId="47" hidden="1">{#N/A,#N/A,FALSE,"т04"}</definedName>
    <definedName name="njgf_2" localSheetId="48" hidden="1">{#N/A,#N/A,FALSE,"т04"}</definedName>
    <definedName name="njgf_2" hidden="1">{#N/A,#N/A,FALSE,"т04"}</definedName>
    <definedName name="njgf_2_1" localSheetId="1" hidden="1">{#N/A,#N/A,FALSE,"т04"}</definedName>
    <definedName name="njgf_2_1" localSheetId="25" hidden="1">{#N/A,#N/A,FALSE,"т04"}</definedName>
    <definedName name="njgf_2_1" localSheetId="26" hidden="1">{#N/A,#N/A,FALSE,"т04"}</definedName>
    <definedName name="njgf_2_1" localSheetId="27" hidden="1">{#N/A,#N/A,FALSE,"т04"}</definedName>
    <definedName name="njgf_2_1" localSheetId="28" hidden="1">{#N/A,#N/A,FALSE,"т04"}</definedName>
    <definedName name="njgf_2_1" localSheetId="29" hidden="1">{#N/A,#N/A,FALSE,"т04"}</definedName>
    <definedName name="njgf_2_1" localSheetId="30" hidden="1">{#N/A,#N/A,FALSE,"т04"}</definedName>
    <definedName name="njgf_2_1" localSheetId="31" hidden="1">{#N/A,#N/A,FALSE,"т04"}</definedName>
    <definedName name="njgf_2_1" localSheetId="32" hidden="1">{#N/A,#N/A,FALSE,"т04"}</definedName>
    <definedName name="njgf_2_1" localSheetId="33" hidden="1">{#N/A,#N/A,FALSE,"т04"}</definedName>
    <definedName name="njgf_2_1" localSheetId="41" hidden="1">{#N/A,#N/A,FALSE,"т04"}</definedName>
    <definedName name="njgf_2_1" localSheetId="43" hidden="1">{#N/A,#N/A,FALSE,"т04"}</definedName>
    <definedName name="njgf_2_1" localSheetId="49" hidden="1">{#N/A,#N/A,FALSE,"т04"}</definedName>
    <definedName name="njgf_2_1" localSheetId="54" hidden="1">{#N/A,#N/A,FALSE,"т04"}</definedName>
    <definedName name="njgf_2_1" localSheetId="55" hidden="1">{#N/A,#N/A,FALSE,"т04"}</definedName>
    <definedName name="njgf_2_1" localSheetId="56" hidden="1">{#N/A,#N/A,FALSE,"т04"}</definedName>
    <definedName name="njgf_2_1" localSheetId="57" hidden="1">{#N/A,#N/A,FALSE,"т04"}</definedName>
    <definedName name="njgf_2_1" localSheetId="58" hidden="1">{#N/A,#N/A,FALSE,"т04"}</definedName>
    <definedName name="njgf_2_1" localSheetId="68" hidden="1">{#N/A,#N/A,FALSE,"т04"}</definedName>
    <definedName name="njgf_2_1" localSheetId="80" hidden="1">{#N/A,#N/A,FALSE,"т04"}</definedName>
    <definedName name="njgf_2_1" localSheetId="84" hidden="1">{#N/A,#N/A,FALSE,"т04"}</definedName>
    <definedName name="njgf_2_1" localSheetId="88" hidden="1">{#N/A,#N/A,FALSE,"т04"}</definedName>
    <definedName name="njgf_2_1" localSheetId="11" hidden="1">{#N/A,#N/A,FALSE,"т04"}</definedName>
    <definedName name="njgf_2_1" localSheetId="47" hidden="1">{#N/A,#N/A,FALSE,"т04"}</definedName>
    <definedName name="njgf_2_1" localSheetId="48" hidden="1">{#N/A,#N/A,FALSE,"т04"}</definedName>
    <definedName name="njgf_2_1" hidden="1">{#N/A,#N/A,FALSE,"т04"}</definedName>
    <definedName name="Nomer" localSheetId="62">#REF!</definedName>
    <definedName name="Nomer" localSheetId="36">#REF!</definedName>
    <definedName name="Nomer" localSheetId="46">#REF!</definedName>
    <definedName name="Nomer">#REF!</definedName>
    <definedName name="Non_BRO" localSheetId="62">#REF!</definedName>
    <definedName name="Non_BRO" localSheetId="36">#REF!</definedName>
    <definedName name="Non_BRO" localSheetId="46">#REF!</definedName>
    <definedName name="Non_BRO">#REF!</definedName>
    <definedName name="Notes" localSheetId="62">#REF!</definedName>
    <definedName name="Notes" localSheetId="36">#REF!</definedName>
    <definedName name="Notes" localSheetId="46">#REF!</definedName>
    <definedName name="Notes">#REF!</definedName>
    <definedName name="Number" localSheetId="62">#REF!</definedName>
    <definedName name="Number" localSheetId="36">#REF!</definedName>
    <definedName name="Number" localSheetId="46">#REF!</definedName>
    <definedName name="Number">#REF!</definedName>
    <definedName name="ooo" localSheetId="1" hidden="1">{#N/A,#N/A,FALSE,"т02бд"}</definedName>
    <definedName name="ooo" localSheetId="2" hidden="1">{#N/A,#N/A,FALSE,"т02бд"}</definedName>
    <definedName name="ooo" localSheetId="17" hidden="1">{#N/A,#N/A,FALSE,"т02бд"}</definedName>
    <definedName name="ooo" localSheetId="22" hidden="1">{#N/A,#N/A,FALSE,"т02бд"}</definedName>
    <definedName name="ooo" localSheetId="23" hidden="1">{#N/A,#N/A,FALSE,"т02бд"}</definedName>
    <definedName name="ooo" localSheetId="24" hidden="1">{#N/A,#N/A,FALSE,"т02бд"}</definedName>
    <definedName name="ooo" localSheetId="25" hidden="1">{#N/A,#N/A,FALSE,"т02бд"}</definedName>
    <definedName name="ooo" localSheetId="26" hidden="1">{#N/A,#N/A,FALSE,"т02бд"}</definedName>
    <definedName name="ooo" localSheetId="27" hidden="1">{#N/A,#N/A,FALSE,"т02бд"}</definedName>
    <definedName name="ooo" localSheetId="28" hidden="1">{#N/A,#N/A,FALSE,"т02бд"}</definedName>
    <definedName name="ooo" localSheetId="29" hidden="1">{#N/A,#N/A,FALSE,"т02бд"}</definedName>
    <definedName name="ooo" localSheetId="30" hidden="1">{#N/A,#N/A,FALSE,"т02бд"}</definedName>
    <definedName name="ooo" localSheetId="31" hidden="1">{#N/A,#N/A,FALSE,"т02бд"}</definedName>
    <definedName name="ooo" localSheetId="32" hidden="1">{#N/A,#N/A,FALSE,"т02бд"}</definedName>
    <definedName name="ooo" localSheetId="33" hidden="1">{#N/A,#N/A,FALSE,"т02бд"}</definedName>
    <definedName name="ooo" localSheetId="41" hidden="1">{#N/A,#N/A,FALSE,"т02бд"}</definedName>
    <definedName name="ooo" localSheetId="43" hidden="1">{#N/A,#N/A,FALSE,"т02бд"}</definedName>
    <definedName name="ooo" localSheetId="49" hidden="1">{#N/A,#N/A,FALSE,"т02бд"}</definedName>
    <definedName name="ooo" localSheetId="50" hidden="1">{#N/A,#N/A,FALSE,"т02бд"}</definedName>
    <definedName name="ooo" localSheetId="51" hidden="1">{#N/A,#N/A,FALSE,"т02бд"}</definedName>
    <definedName name="ooo" localSheetId="52" hidden="1">{#N/A,#N/A,FALSE,"т02бд"}</definedName>
    <definedName name="ooo" localSheetId="53" hidden="1">{#N/A,#N/A,FALSE,"т02бд"}</definedName>
    <definedName name="ooo" localSheetId="54" hidden="1">{#N/A,#N/A,FALSE,"т02бд"}</definedName>
    <definedName name="ooo" localSheetId="55" hidden="1">{#N/A,#N/A,FALSE,"т02бд"}</definedName>
    <definedName name="ooo" localSheetId="56" hidden="1">{#N/A,#N/A,FALSE,"т02бд"}</definedName>
    <definedName name="ooo" localSheetId="57" hidden="1">{#N/A,#N/A,FALSE,"т02бд"}</definedName>
    <definedName name="ooo" localSheetId="58" hidden="1">{#N/A,#N/A,FALSE,"т02бд"}</definedName>
    <definedName name="ooo" localSheetId="64" hidden="1">{#N/A,#N/A,FALSE,"т02бд"}</definedName>
    <definedName name="ooo" localSheetId="66" hidden="1">{#N/A,#N/A,FALSE,"т02бд"}</definedName>
    <definedName name="ooo" localSheetId="68" hidden="1">{#N/A,#N/A,FALSE,"т02бд"}</definedName>
    <definedName name="ooo" localSheetId="69" hidden="1">{#N/A,#N/A,FALSE,"т02бд"}</definedName>
    <definedName name="ooo" localSheetId="70" hidden="1">{#N/A,#N/A,FALSE,"т02бд"}</definedName>
    <definedName name="ooo" localSheetId="71" hidden="1">{#N/A,#N/A,FALSE,"т02бд"}</definedName>
    <definedName name="ooo" localSheetId="79" hidden="1">{#N/A,#N/A,FALSE,"т02бд"}</definedName>
    <definedName name="ooo" localSheetId="80" hidden="1">{#N/A,#N/A,FALSE,"т02бд"}</definedName>
    <definedName name="ooo" localSheetId="84" hidden="1">{#N/A,#N/A,FALSE,"т02бд"}</definedName>
    <definedName name="ooo" localSheetId="86" hidden="1">{#N/A,#N/A,FALSE,"т02бд"}</definedName>
    <definedName name="ooo" localSheetId="87" hidden="1">{#N/A,#N/A,FALSE,"т02бд"}</definedName>
    <definedName name="ooo" localSheetId="88" hidden="1">{#N/A,#N/A,FALSE,"т02бд"}</definedName>
    <definedName name="ooo" localSheetId="89" hidden="1">{#N/A,#N/A,FALSE,"т02бд"}</definedName>
    <definedName name="ooo" localSheetId="90" hidden="1">{#N/A,#N/A,FALSE,"т02бд"}</definedName>
    <definedName name="ooo" localSheetId="11" hidden="1">{#N/A,#N/A,FALSE,"т02бд"}</definedName>
    <definedName name="ooo" localSheetId="13" hidden="1">{#N/A,#N/A,FALSE,"т02бд"}</definedName>
    <definedName name="ooo" localSheetId="14" hidden="1">{#N/A,#N/A,FALSE,"т02бд"}</definedName>
    <definedName name="ooo" localSheetId="62" hidden="1">{#N/A,#N/A,FALSE,"т02бд"}</definedName>
    <definedName name="ooo" localSheetId="47" hidden="1">{#N/A,#N/A,FALSE,"т02бд"}</definedName>
    <definedName name="ooo" localSheetId="48" hidden="1">{#N/A,#N/A,FALSE,"т02бд"}</definedName>
    <definedName name="ooo" hidden="1">{#N/A,#N/A,FALSE,"т02бд"}</definedName>
    <definedName name="ooo_1" localSheetId="1" hidden="1">{#N/A,#N/A,FALSE,"т02бд"}</definedName>
    <definedName name="ooo_1" localSheetId="25" hidden="1">{#N/A,#N/A,FALSE,"т02бд"}</definedName>
    <definedName name="ooo_1" localSheetId="26" hidden="1">{#N/A,#N/A,FALSE,"т02бд"}</definedName>
    <definedName name="ooo_1" localSheetId="27" hidden="1">{#N/A,#N/A,FALSE,"т02бд"}</definedName>
    <definedName name="ooo_1" localSheetId="28" hidden="1">{#N/A,#N/A,FALSE,"т02бд"}</definedName>
    <definedName name="ooo_1" localSheetId="29" hidden="1">{#N/A,#N/A,FALSE,"т02бд"}</definedName>
    <definedName name="ooo_1" localSheetId="30" hidden="1">{#N/A,#N/A,FALSE,"т02бд"}</definedName>
    <definedName name="ooo_1" localSheetId="31" hidden="1">{#N/A,#N/A,FALSE,"т02бд"}</definedName>
    <definedName name="ooo_1" localSheetId="32" hidden="1">{#N/A,#N/A,FALSE,"т02бд"}</definedName>
    <definedName name="ooo_1" localSheetId="33" hidden="1">{#N/A,#N/A,FALSE,"т02бд"}</definedName>
    <definedName name="ooo_1" localSheetId="41" hidden="1">{#N/A,#N/A,FALSE,"т02бд"}</definedName>
    <definedName name="ooo_1" localSheetId="43" hidden="1">{#N/A,#N/A,FALSE,"т02бд"}</definedName>
    <definedName name="ooo_1" localSheetId="49" hidden="1">{#N/A,#N/A,FALSE,"т02бд"}</definedName>
    <definedName name="ooo_1" localSheetId="54" hidden="1">{#N/A,#N/A,FALSE,"т02бд"}</definedName>
    <definedName name="ooo_1" localSheetId="55" hidden="1">{#N/A,#N/A,FALSE,"т02бд"}</definedName>
    <definedName name="ooo_1" localSheetId="56" hidden="1">{#N/A,#N/A,FALSE,"т02бд"}</definedName>
    <definedName name="ooo_1" localSheetId="57" hidden="1">{#N/A,#N/A,FALSE,"т02бд"}</definedName>
    <definedName name="ooo_1" localSheetId="58" hidden="1">{#N/A,#N/A,FALSE,"т02бд"}</definedName>
    <definedName name="ooo_1" localSheetId="68" hidden="1">{#N/A,#N/A,FALSE,"т02бд"}</definedName>
    <definedName name="ooo_1" localSheetId="80" hidden="1">{#N/A,#N/A,FALSE,"т02бд"}</definedName>
    <definedName name="ooo_1" localSheetId="84" hidden="1">{#N/A,#N/A,FALSE,"т02бд"}</definedName>
    <definedName name="ooo_1" localSheetId="88" hidden="1">{#N/A,#N/A,FALSE,"т02бд"}</definedName>
    <definedName name="ooo_1" localSheetId="11" hidden="1">{#N/A,#N/A,FALSE,"т02бд"}</definedName>
    <definedName name="ooo_1" localSheetId="47" hidden="1">{#N/A,#N/A,FALSE,"т02бд"}</definedName>
    <definedName name="ooo_1" localSheetId="48" hidden="1">{#N/A,#N/A,FALSE,"т02бд"}</definedName>
    <definedName name="ooo_1" hidden="1">{#N/A,#N/A,FALSE,"т02бд"}</definedName>
    <definedName name="ooo_2" localSheetId="1" hidden="1">{#N/A,#N/A,FALSE,"т02бд"}</definedName>
    <definedName name="ooo_2" localSheetId="25" hidden="1">{#N/A,#N/A,FALSE,"т02бд"}</definedName>
    <definedName name="ooo_2" localSheetId="26" hidden="1">{#N/A,#N/A,FALSE,"т02бд"}</definedName>
    <definedName name="ooo_2" localSheetId="27" hidden="1">{#N/A,#N/A,FALSE,"т02бд"}</definedName>
    <definedName name="ooo_2" localSheetId="28" hidden="1">{#N/A,#N/A,FALSE,"т02бд"}</definedName>
    <definedName name="ooo_2" localSheetId="29" hidden="1">{#N/A,#N/A,FALSE,"т02бд"}</definedName>
    <definedName name="ooo_2" localSheetId="30" hidden="1">{#N/A,#N/A,FALSE,"т02бд"}</definedName>
    <definedName name="ooo_2" localSheetId="31" hidden="1">{#N/A,#N/A,FALSE,"т02бд"}</definedName>
    <definedName name="ooo_2" localSheetId="32" hidden="1">{#N/A,#N/A,FALSE,"т02бд"}</definedName>
    <definedName name="ooo_2" localSheetId="33" hidden="1">{#N/A,#N/A,FALSE,"т02бд"}</definedName>
    <definedName name="ooo_2" localSheetId="41" hidden="1">{#N/A,#N/A,FALSE,"т02бд"}</definedName>
    <definedName name="ooo_2" localSheetId="43" hidden="1">{#N/A,#N/A,FALSE,"т02бд"}</definedName>
    <definedName name="ooo_2" localSheetId="49" hidden="1">{#N/A,#N/A,FALSE,"т02бд"}</definedName>
    <definedName name="ooo_2" localSheetId="54" hidden="1">{#N/A,#N/A,FALSE,"т02бд"}</definedName>
    <definedName name="ooo_2" localSheetId="55" hidden="1">{#N/A,#N/A,FALSE,"т02бд"}</definedName>
    <definedName name="ooo_2" localSheetId="56" hidden="1">{#N/A,#N/A,FALSE,"т02бд"}</definedName>
    <definedName name="ooo_2" localSheetId="57" hidden="1">{#N/A,#N/A,FALSE,"т02бд"}</definedName>
    <definedName name="ooo_2" localSheetId="58" hidden="1">{#N/A,#N/A,FALSE,"т02бд"}</definedName>
    <definedName name="ooo_2" localSheetId="68" hidden="1">{#N/A,#N/A,FALSE,"т02бд"}</definedName>
    <definedName name="ooo_2" localSheetId="80" hidden="1">{#N/A,#N/A,FALSE,"т02бд"}</definedName>
    <definedName name="ooo_2" localSheetId="84" hidden="1">{#N/A,#N/A,FALSE,"т02бд"}</definedName>
    <definedName name="ooo_2" localSheetId="88" hidden="1">{#N/A,#N/A,FALSE,"т02бд"}</definedName>
    <definedName name="ooo_2" localSheetId="11" hidden="1">{#N/A,#N/A,FALSE,"т02бд"}</definedName>
    <definedName name="ooo_2" localSheetId="47" hidden="1">{#N/A,#N/A,FALSE,"т02бд"}</definedName>
    <definedName name="ooo_2" localSheetId="48" hidden="1">{#N/A,#N/A,FALSE,"т02бд"}</definedName>
    <definedName name="ooo_2" hidden="1">{#N/A,#N/A,FALSE,"т02бд"}</definedName>
    <definedName name="OST_KV_SH" localSheetId="1" hidden="1">{#N/A,#N/A,FALSE,"SimInp1";#N/A,#N/A,FALSE,"SimInp2";#N/A,#N/A,FALSE,"SimOut1";#N/A,#N/A,FALSE,"SimOut2";#N/A,#N/A,FALSE,"SimOut3";#N/A,#N/A,FALSE,"SimOut4";#N/A,#N/A,FALSE,"SimOut5"}</definedName>
    <definedName name="OST_KV_SH" localSheetId="2" hidden="1">{#N/A,#N/A,FALSE,"SimInp1";#N/A,#N/A,FALSE,"SimInp2";#N/A,#N/A,FALSE,"SimOut1";#N/A,#N/A,FALSE,"SimOut2";#N/A,#N/A,FALSE,"SimOut3";#N/A,#N/A,FALSE,"SimOut4";#N/A,#N/A,FALSE,"SimOut5"}</definedName>
    <definedName name="OST_KV_SH" localSheetId="17" hidden="1">{#N/A,#N/A,FALSE,"SimInp1";#N/A,#N/A,FALSE,"SimInp2";#N/A,#N/A,FALSE,"SimOut1";#N/A,#N/A,FALSE,"SimOut2";#N/A,#N/A,FALSE,"SimOut3";#N/A,#N/A,FALSE,"SimOut4";#N/A,#N/A,FALSE,"SimOut5"}</definedName>
    <definedName name="OST_KV_SH" localSheetId="22" hidden="1">{#N/A,#N/A,FALSE,"SimInp1";#N/A,#N/A,FALSE,"SimInp2";#N/A,#N/A,FALSE,"SimOut1";#N/A,#N/A,FALSE,"SimOut2";#N/A,#N/A,FALSE,"SimOut3";#N/A,#N/A,FALSE,"SimOut4";#N/A,#N/A,FALSE,"SimOut5"}</definedName>
    <definedName name="OST_KV_SH" localSheetId="23" hidden="1">{#N/A,#N/A,FALSE,"SimInp1";#N/A,#N/A,FALSE,"SimInp2";#N/A,#N/A,FALSE,"SimOut1";#N/A,#N/A,FALSE,"SimOut2";#N/A,#N/A,FALSE,"SimOut3";#N/A,#N/A,FALSE,"SimOut4";#N/A,#N/A,FALSE,"SimOut5"}</definedName>
    <definedName name="OST_KV_SH" localSheetId="24" hidden="1">{#N/A,#N/A,FALSE,"SimInp1";#N/A,#N/A,FALSE,"SimInp2";#N/A,#N/A,FALSE,"SimOut1";#N/A,#N/A,FALSE,"SimOut2";#N/A,#N/A,FALSE,"SimOut3";#N/A,#N/A,FALSE,"SimOut4";#N/A,#N/A,FALSE,"SimOut5"}</definedName>
    <definedName name="OST_KV_SH" localSheetId="25" hidden="1">{#N/A,#N/A,FALSE,"SimInp1";#N/A,#N/A,FALSE,"SimInp2";#N/A,#N/A,FALSE,"SimOut1";#N/A,#N/A,FALSE,"SimOut2";#N/A,#N/A,FALSE,"SimOut3";#N/A,#N/A,FALSE,"SimOut4";#N/A,#N/A,FALSE,"SimOut5"}</definedName>
    <definedName name="OST_KV_SH" localSheetId="26" hidden="1">{#N/A,#N/A,FALSE,"SimInp1";#N/A,#N/A,FALSE,"SimInp2";#N/A,#N/A,FALSE,"SimOut1";#N/A,#N/A,FALSE,"SimOut2";#N/A,#N/A,FALSE,"SimOut3";#N/A,#N/A,FALSE,"SimOut4";#N/A,#N/A,FALSE,"SimOut5"}</definedName>
    <definedName name="OST_KV_SH" localSheetId="27" hidden="1">{#N/A,#N/A,FALSE,"SimInp1";#N/A,#N/A,FALSE,"SimInp2";#N/A,#N/A,FALSE,"SimOut1";#N/A,#N/A,FALSE,"SimOut2";#N/A,#N/A,FALSE,"SimOut3";#N/A,#N/A,FALSE,"SimOut4";#N/A,#N/A,FALSE,"SimOut5"}</definedName>
    <definedName name="OST_KV_SH" localSheetId="28" hidden="1">{#N/A,#N/A,FALSE,"SimInp1";#N/A,#N/A,FALSE,"SimInp2";#N/A,#N/A,FALSE,"SimOut1";#N/A,#N/A,FALSE,"SimOut2";#N/A,#N/A,FALSE,"SimOut3";#N/A,#N/A,FALSE,"SimOut4";#N/A,#N/A,FALSE,"SimOut5"}</definedName>
    <definedName name="OST_KV_SH" localSheetId="29" hidden="1">{#N/A,#N/A,FALSE,"SimInp1";#N/A,#N/A,FALSE,"SimInp2";#N/A,#N/A,FALSE,"SimOut1";#N/A,#N/A,FALSE,"SimOut2";#N/A,#N/A,FALSE,"SimOut3";#N/A,#N/A,FALSE,"SimOut4";#N/A,#N/A,FALSE,"SimOut5"}</definedName>
    <definedName name="OST_KV_SH" localSheetId="30" hidden="1">{#N/A,#N/A,FALSE,"SimInp1";#N/A,#N/A,FALSE,"SimInp2";#N/A,#N/A,FALSE,"SimOut1";#N/A,#N/A,FALSE,"SimOut2";#N/A,#N/A,FALSE,"SimOut3";#N/A,#N/A,FALSE,"SimOut4";#N/A,#N/A,FALSE,"SimOut5"}</definedName>
    <definedName name="OST_KV_SH" localSheetId="31" hidden="1">{#N/A,#N/A,FALSE,"SimInp1";#N/A,#N/A,FALSE,"SimInp2";#N/A,#N/A,FALSE,"SimOut1";#N/A,#N/A,FALSE,"SimOut2";#N/A,#N/A,FALSE,"SimOut3";#N/A,#N/A,FALSE,"SimOut4";#N/A,#N/A,FALSE,"SimOut5"}</definedName>
    <definedName name="OST_KV_SH" localSheetId="32" hidden="1">{#N/A,#N/A,FALSE,"SimInp1";#N/A,#N/A,FALSE,"SimInp2";#N/A,#N/A,FALSE,"SimOut1";#N/A,#N/A,FALSE,"SimOut2";#N/A,#N/A,FALSE,"SimOut3";#N/A,#N/A,FALSE,"SimOut4";#N/A,#N/A,FALSE,"SimOut5"}</definedName>
    <definedName name="OST_KV_SH" localSheetId="33" hidden="1">{#N/A,#N/A,FALSE,"SimInp1";#N/A,#N/A,FALSE,"SimInp2";#N/A,#N/A,FALSE,"SimOut1";#N/A,#N/A,FALSE,"SimOut2";#N/A,#N/A,FALSE,"SimOut3";#N/A,#N/A,FALSE,"SimOut4";#N/A,#N/A,FALSE,"SimOut5"}</definedName>
    <definedName name="OST_KV_SH" localSheetId="41" hidden="1">{#N/A,#N/A,FALSE,"SimInp1";#N/A,#N/A,FALSE,"SimInp2";#N/A,#N/A,FALSE,"SimOut1";#N/A,#N/A,FALSE,"SimOut2";#N/A,#N/A,FALSE,"SimOut3";#N/A,#N/A,FALSE,"SimOut4";#N/A,#N/A,FALSE,"SimOut5"}</definedName>
    <definedName name="OST_KV_SH" localSheetId="43" hidden="1">{#N/A,#N/A,FALSE,"SimInp1";#N/A,#N/A,FALSE,"SimInp2";#N/A,#N/A,FALSE,"SimOut1";#N/A,#N/A,FALSE,"SimOut2";#N/A,#N/A,FALSE,"SimOut3";#N/A,#N/A,FALSE,"SimOut4";#N/A,#N/A,FALSE,"SimOut5"}</definedName>
    <definedName name="OST_KV_SH" localSheetId="49" hidden="1">{#N/A,#N/A,FALSE,"SimInp1";#N/A,#N/A,FALSE,"SimInp2";#N/A,#N/A,FALSE,"SimOut1";#N/A,#N/A,FALSE,"SimOut2";#N/A,#N/A,FALSE,"SimOut3";#N/A,#N/A,FALSE,"SimOut4";#N/A,#N/A,FALSE,"SimOut5"}</definedName>
    <definedName name="OST_KV_SH" localSheetId="50" hidden="1">{#N/A,#N/A,FALSE,"SimInp1";#N/A,#N/A,FALSE,"SimInp2";#N/A,#N/A,FALSE,"SimOut1";#N/A,#N/A,FALSE,"SimOut2";#N/A,#N/A,FALSE,"SimOut3";#N/A,#N/A,FALSE,"SimOut4";#N/A,#N/A,FALSE,"SimOut5"}</definedName>
    <definedName name="OST_KV_SH" localSheetId="51" hidden="1">{#N/A,#N/A,FALSE,"SimInp1";#N/A,#N/A,FALSE,"SimInp2";#N/A,#N/A,FALSE,"SimOut1";#N/A,#N/A,FALSE,"SimOut2";#N/A,#N/A,FALSE,"SimOut3";#N/A,#N/A,FALSE,"SimOut4";#N/A,#N/A,FALSE,"SimOut5"}</definedName>
    <definedName name="OST_KV_SH" localSheetId="52" hidden="1">{#N/A,#N/A,FALSE,"SimInp1";#N/A,#N/A,FALSE,"SimInp2";#N/A,#N/A,FALSE,"SimOut1";#N/A,#N/A,FALSE,"SimOut2";#N/A,#N/A,FALSE,"SimOut3";#N/A,#N/A,FALSE,"SimOut4";#N/A,#N/A,FALSE,"SimOut5"}</definedName>
    <definedName name="OST_KV_SH" localSheetId="53" hidden="1">{#N/A,#N/A,FALSE,"SimInp1";#N/A,#N/A,FALSE,"SimInp2";#N/A,#N/A,FALSE,"SimOut1";#N/A,#N/A,FALSE,"SimOut2";#N/A,#N/A,FALSE,"SimOut3";#N/A,#N/A,FALSE,"SimOut4";#N/A,#N/A,FALSE,"SimOut5"}</definedName>
    <definedName name="OST_KV_SH" localSheetId="54" hidden="1">{#N/A,#N/A,FALSE,"SimInp1";#N/A,#N/A,FALSE,"SimInp2";#N/A,#N/A,FALSE,"SimOut1";#N/A,#N/A,FALSE,"SimOut2";#N/A,#N/A,FALSE,"SimOut3";#N/A,#N/A,FALSE,"SimOut4";#N/A,#N/A,FALSE,"SimOut5"}</definedName>
    <definedName name="OST_KV_SH" localSheetId="55" hidden="1">{#N/A,#N/A,FALSE,"SimInp1";#N/A,#N/A,FALSE,"SimInp2";#N/A,#N/A,FALSE,"SimOut1";#N/A,#N/A,FALSE,"SimOut2";#N/A,#N/A,FALSE,"SimOut3";#N/A,#N/A,FALSE,"SimOut4";#N/A,#N/A,FALSE,"SimOut5"}</definedName>
    <definedName name="OST_KV_SH" localSheetId="56" hidden="1">{#N/A,#N/A,FALSE,"SimInp1";#N/A,#N/A,FALSE,"SimInp2";#N/A,#N/A,FALSE,"SimOut1";#N/A,#N/A,FALSE,"SimOut2";#N/A,#N/A,FALSE,"SimOut3";#N/A,#N/A,FALSE,"SimOut4";#N/A,#N/A,FALSE,"SimOut5"}</definedName>
    <definedName name="OST_KV_SH" localSheetId="57" hidden="1">{#N/A,#N/A,FALSE,"SimInp1";#N/A,#N/A,FALSE,"SimInp2";#N/A,#N/A,FALSE,"SimOut1";#N/A,#N/A,FALSE,"SimOut2";#N/A,#N/A,FALSE,"SimOut3";#N/A,#N/A,FALSE,"SimOut4";#N/A,#N/A,FALSE,"SimOut5"}</definedName>
    <definedName name="OST_KV_SH" localSheetId="58" hidden="1">{#N/A,#N/A,FALSE,"SimInp1";#N/A,#N/A,FALSE,"SimInp2";#N/A,#N/A,FALSE,"SimOut1";#N/A,#N/A,FALSE,"SimOut2";#N/A,#N/A,FALSE,"SimOut3";#N/A,#N/A,FALSE,"SimOut4";#N/A,#N/A,FALSE,"SimOut5"}</definedName>
    <definedName name="OST_KV_SH" localSheetId="64" hidden="1">{#N/A,#N/A,FALSE,"SimInp1";#N/A,#N/A,FALSE,"SimInp2";#N/A,#N/A,FALSE,"SimOut1";#N/A,#N/A,FALSE,"SimOut2";#N/A,#N/A,FALSE,"SimOut3";#N/A,#N/A,FALSE,"SimOut4";#N/A,#N/A,FALSE,"SimOut5"}</definedName>
    <definedName name="OST_KV_SH" localSheetId="66" hidden="1">{#N/A,#N/A,FALSE,"SimInp1";#N/A,#N/A,FALSE,"SimInp2";#N/A,#N/A,FALSE,"SimOut1";#N/A,#N/A,FALSE,"SimOut2";#N/A,#N/A,FALSE,"SimOut3";#N/A,#N/A,FALSE,"SimOut4";#N/A,#N/A,FALSE,"SimOut5"}</definedName>
    <definedName name="OST_KV_SH" localSheetId="68" hidden="1">{#N/A,#N/A,FALSE,"SimInp1";#N/A,#N/A,FALSE,"SimInp2";#N/A,#N/A,FALSE,"SimOut1";#N/A,#N/A,FALSE,"SimOut2";#N/A,#N/A,FALSE,"SimOut3";#N/A,#N/A,FALSE,"SimOut4";#N/A,#N/A,FALSE,"SimOut5"}</definedName>
    <definedName name="OST_KV_SH" localSheetId="69" hidden="1">{#N/A,#N/A,FALSE,"SimInp1";#N/A,#N/A,FALSE,"SimInp2";#N/A,#N/A,FALSE,"SimOut1";#N/A,#N/A,FALSE,"SimOut2";#N/A,#N/A,FALSE,"SimOut3";#N/A,#N/A,FALSE,"SimOut4";#N/A,#N/A,FALSE,"SimOut5"}</definedName>
    <definedName name="OST_KV_SH" localSheetId="70" hidden="1">{#N/A,#N/A,FALSE,"SimInp1";#N/A,#N/A,FALSE,"SimInp2";#N/A,#N/A,FALSE,"SimOut1";#N/A,#N/A,FALSE,"SimOut2";#N/A,#N/A,FALSE,"SimOut3";#N/A,#N/A,FALSE,"SimOut4";#N/A,#N/A,FALSE,"SimOut5"}</definedName>
    <definedName name="OST_KV_SH" localSheetId="71" hidden="1">{#N/A,#N/A,FALSE,"SimInp1";#N/A,#N/A,FALSE,"SimInp2";#N/A,#N/A,FALSE,"SimOut1";#N/A,#N/A,FALSE,"SimOut2";#N/A,#N/A,FALSE,"SimOut3";#N/A,#N/A,FALSE,"SimOut4";#N/A,#N/A,FALSE,"SimOut5"}</definedName>
    <definedName name="OST_KV_SH" localSheetId="79" hidden="1">{#N/A,#N/A,FALSE,"SimInp1";#N/A,#N/A,FALSE,"SimInp2";#N/A,#N/A,FALSE,"SimOut1";#N/A,#N/A,FALSE,"SimOut2";#N/A,#N/A,FALSE,"SimOut3";#N/A,#N/A,FALSE,"SimOut4";#N/A,#N/A,FALSE,"SimOut5"}</definedName>
    <definedName name="OST_KV_SH" localSheetId="80" hidden="1">{#N/A,#N/A,FALSE,"SimInp1";#N/A,#N/A,FALSE,"SimInp2";#N/A,#N/A,FALSE,"SimOut1";#N/A,#N/A,FALSE,"SimOut2";#N/A,#N/A,FALSE,"SimOut3";#N/A,#N/A,FALSE,"SimOut4";#N/A,#N/A,FALSE,"SimOut5"}</definedName>
    <definedName name="OST_KV_SH" localSheetId="84" hidden="1">{#N/A,#N/A,FALSE,"SimInp1";#N/A,#N/A,FALSE,"SimInp2";#N/A,#N/A,FALSE,"SimOut1";#N/A,#N/A,FALSE,"SimOut2";#N/A,#N/A,FALSE,"SimOut3";#N/A,#N/A,FALSE,"SimOut4";#N/A,#N/A,FALSE,"SimOut5"}</definedName>
    <definedName name="OST_KV_SH" localSheetId="86" hidden="1">{#N/A,#N/A,FALSE,"SimInp1";#N/A,#N/A,FALSE,"SimInp2";#N/A,#N/A,FALSE,"SimOut1";#N/A,#N/A,FALSE,"SimOut2";#N/A,#N/A,FALSE,"SimOut3";#N/A,#N/A,FALSE,"SimOut4";#N/A,#N/A,FALSE,"SimOut5"}</definedName>
    <definedName name="OST_KV_SH" localSheetId="87" hidden="1">{#N/A,#N/A,FALSE,"SimInp1";#N/A,#N/A,FALSE,"SimInp2";#N/A,#N/A,FALSE,"SimOut1";#N/A,#N/A,FALSE,"SimOut2";#N/A,#N/A,FALSE,"SimOut3";#N/A,#N/A,FALSE,"SimOut4";#N/A,#N/A,FALSE,"SimOut5"}</definedName>
    <definedName name="OST_KV_SH" localSheetId="88" hidden="1">{#N/A,#N/A,FALSE,"SimInp1";#N/A,#N/A,FALSE,"SimInp2";#N/A,#N/A,FALSE,"SimOut1";#N/A,#N/A,FALSE,"SimOut2";#N/A,#N/A,FALSE,"SimOut3";#N/A,#N/A,FALSE,"SimOut4";#N/A,#N/A,FALSE,"SimOut5"}</definedName>
    <definedName name="OST_KV_SH" localSheetId="89" hidden="1">{#N/A,#N/A,FALSE,"SimInp1";#N/A,#N/A,FALSE,"SimInp2";#N/A,#N/A,FALSE,"SimOut1";#N/A,#N/A,FALSE,"SimOut2";#N/A,#N/A,FALSE,"SimOut3";#N/A,#N/A,FALSE,"SimOut4";#N/A,#N/A,FALSE,"SimOut5"}</definedName>
    <definedName name="OST_KV_SH" localSheetId="90" hidden="1">{#N/A,#N/A,FALSE,"SimInp1";#N/A,#N/A,FALSE,"SimInp2";#N/A,#N/A,FALSE,"SimOut1";#N/A,#N/A,FALSE,"SimOut2";#N/A,#N/A,FALSE,"SimOut3";#N/A,#N/A,FALSE,"SimOut4";#N/A,#N/A,FALSE,"SimOut5"}</definedName>
    <definedName name="OST_KV_SH" localSheetId="11" hidden="1">{#N/A,#N/A,FALSE,"SimInp1";#N/A,#N/A,FALSE,"SimInp2";#N/A,#N/A,FALSE,"SimOut1";#N/A,#N/A,FALSE,"SimOut2";#N/A,#N/A,FALSE,"SimOut3";#N/A,#N/A,FALSE,"SimOut4";#N/A,#N/A,FALSE,"SimOut5"}</definedName>
    <definedName name="OST_KV_SH" localSheetId="13" hidden="1">{#N/A,#N/A,FALSE,"SimInp1";#N/A,#N/A,FALSE,"SimInp2";#N/A,#N/A,FALSE,"SimOut1";#N/A,#N/A,FALSE,"SimOut2";#N/A,#N/A,FALSE,"SimOut3";#N/A,#N/A,FALSE,"SimOut4";#N/A,#N/A,FALSE,"SimOut5"}</definedName>
    <definedName name="OST_KV_SH" localSheetId="14" hidden="1">{#N/A,#N/A,FALSE,"SimInp1";#N/A,#N/A,FALSE,"SimInp2";#N/A,#N/A,FALSE,"SimOut1";#N/A,#N/A,FALSE,"SimOut2";#N/A,#N/A,FALSE,"SimOut3";#N/A,#N/A,FALSE,"SimOut4";#N/A,#N/A,FALSE,"SimOut5"}</definedName>
    <definedName name="OST_KV_SH" localSheetId="62" hidden="1">{#N/A,#N/A,FALSE,"SimInp1";#N/A,#N/A,FALSE,"SimInp2";#N/A,#N/A,FALSE,"SimOut1";#N/A,#N/A,FALSE,"SimOut2";#N/A,#N/A,FALSE,"SimOut3";#N/A,#N/A,FALSE,"SimOut4";#N/A,#N/A,FALSE,"SimOut5"}</definedName>
    <definedName name="OST_KV_SH" localSheetId="47" hidden="1">{#N/A,#N/A,FALSE,"SimInp1";#N/A,#N/A,FALSE,"SimInp2";#N/A,#N/A,FALSE,"SimOut1";#N/A,#N/A,FALSE,"SimOut2";#N/A,#N/A,FALSE,"SimOut3";#N/A,#N/A,FALSE,"SimOut4";#N/A,#N/A,FALSE,"SimOut5"}</definedName>
    <definedName name="OST_KV_SH" localSheetId="48" hidden="1">{#N/A,#N/A,FALSE,"SimInp1";#N/A,#N/A,FALSE,"SimInp2";#N/A,#N/A,FALSE,"SimOut1";#N/A,#N/A,FALSE,"SimOut2";#N/A,#N/A,FALSE,"SimOut3";#N/A,#N/A,FALSE,"SimOut4";#N/A,#N/A,FALSE,"SimOut5"}</definedName>
    <definedName name="OST_KV_SH" hidden="1">{#N/A,#N/A,FALSE,"SimInp1";#N/A,#N/A,FALSE,"SimInp2";#N/A,#N/A,FALSE,"SimOut1";#N/A,#N/A,FALSE,"SimOut2";#N/A,#N/A,FALSE,"SimOut3";#N/A,#N/A,FALSE,"SimOut4";#N/A,#N/A,FALSE,"SimOut5"}</definedName>
    <definedName name="OST_KV_SH_2" localSheetId="1" hidden="1">{#N/A,#N/A,FALSE,"SimInp1";#N/A,#N/A,FALSE,"SimInp2";#N/A,#N/A,FALSE,"SimOut1";#N/A,#N/A,FALSE,"SimOut2";#N/A,#N/A,FALSE,"SimOut3";#N/A,#N/A,FALSE,"SimOut4";#N/A,#N/A,FALSE,"SimOut5"}</definedName>
    <definedName name="OST_KV_SH_2" localSheetId="25" hidden="1">{#N/A,#N/A,FALSE,"SimInp1";#N/A,#N/A,FALSE,"SimInp2";#N/A,#N/A,FALSE,"SimOut1";#N/A,#N/A,FALSE,"SimOut2";#N/A,#N/A,FALSE,"SimOut3";#N/A,#N/A,FALSE,"SimOut4";#N/A,#N/A,FALSE,"SimOut5"}</definedName>
    <definedName name="OST_KV_SH_2" localSheetId="26" hidden="1">{#N/A,#N/A,FALSE,"SimInp1";#N/A,#N/A,FALSE,"SimInp2";#N/A,#N/A,FALSE,"SimOut1";#N/A,#N/A,FALSE,"SimOut2";#N/A,#N/A,FALSE,"SimOut3";#N/A,#N/A,FALSE,"SimOut4";#N/A,#N/A,FALSE,"SimOut5"}</definedName>
    <definedName name="OST_KV_SH_2" localSheetId="27" hidden="1">{#N/A,#N/A,FALSE,"SimInp1";#N/A,#N/A,FALSE,"SimInp2";#N/A,#N/A,FALSE,"SimOut1";#N/A,#N/A,FALSE,"SimOut2";#N/A,#N/A,FALSE,"SimOut3";#N/A,#N/A,FALSE,"SimOut4";#N/A,#N/A,FALSE,"SimOut5"}</definedName>
    <definedName name="OST_KV_SH_2" localSheetId="28" hidden="1">{#N/A,#N/A,FALSE,"SimInp1";#N/A,#N/A,FALSE,"SimInp2";#N/A,#N/A,FALSE,"SimOut1";#N/A,#N/A,FALSE,"SimOut2";#N/A,#N/A,FALSE,"SimOut3";#N/A,#N/A,FALSE,"SimOut4";#N/A,#N/A,FALSE,"SimOut5"}</definedName>
    <definedName name="OST_KV_SH_2" localSheetId="29" hidden="1">{#N/A,#N/A,FALSE,"SimInp1";#N/A,#N/A,FALSE,"SimInp2";#N/A,#N/A,FALSE,"SimOut1";#N/A,#N/A,FALSE,"SimOut2";#N/A,#N/A,FALSE,"SimOut3";#N/A,#N/A,FALSE,"SimOut4";#N/A,#N/A,FALSE,"SimOut5"}</definedName>
    <definedName name="OST_KV_SH_2" localSheetId="30" hidden="1">{#N/A,#N/A,FALSE,"SimInp1";#N/A,#N/A,FALSE,"SimInp2";#N/A,#N/A,FALSE,"SimOut1";#N/A,#N/A,FALSE,"SimOut2";#N/A,#N/A,FALSE,"SimOut3";#N/A,#N/A,FALSE,"SimOut4";#N/A,#N/A,FALSE,"SimOut5"}</definedName>
    <definedName name="OST_KV_SH_2" localSheetId="31" hidden="1">{#N/A,#N/A,FALSE,"SimInp1";#N/A,#N/A,FALSE,"SimInp2";#N/A,#N/A,FALSE,"SimOut1";#N/A,#N/A,FALSE,"SimOut2";#N/A,#N/A,FALSE,"SimOut3";#N/A,#N/A,FALSE,"SimOut4";#N/A,#N/A,FALSE,"SimOut5"}</definedName>
    <definedName name="OST_KV_SH_2" localSheetId="32" hidden="1">{#N/A,#N/A,FALSE,"SimInp1";#N/A,#N/A,FALSE,"SimInp2";#N/A,#N/A,FALSE,"SimOut1";#N/A,#N/A,FALSE,"SimOut2";#N/A,#N/A,FALSE,"SimOut3";#N/A,#N/A,FALSE,"SimOut4";#N/A,#N/A,FALSE,"SimOut5"}</definedName>
    <definedName name="OST_KV_SH_2" localSheetId="33" hidden="1">{#N/A,#N/A,FALSE,"SimInp1";#N/A,#N/A,FALSE,"SimInp2";#N/A,#N/A,FALSE,"SimOut1";#N/A,#N/A,FALSE,"SimOut2";#N/A,#N/A,FALSE,"SimOut3";#N/A,#N/A,FALSE,"SimOut4";#N/A,#N/A,FALSE,"SimOut5"}</definedName>
    <definedName name="OST_KV_SH_2" localSheetId="41" hidden="1">{#N/A,#N/A,FALSE,"SimInp1";#N/A,#N/A,FALSE,"SimInp2";#N/A,#N/A,FALSE,"SimOut1";#N/A,#N/A,FALSE,"SimOut2";#N/A,#N/A,FALSE,"SimOut3";#N/A,#N/A,FALSE,"SimOut4";#N/A,#N/A,FALSE,"SimOut5"}</definedName>
    <definedName name="OST_KV_SH_2" localSheetId="43" hidden="1">{#N/A,#N/A,FALSE,"SimInp1";#N/A,#N/A,FALSE,"SimInp2";#N/A,#N/A,FALSE,"SimOut1";#N/A,#N/A,FALSE,"SimOut2";#N/A,#N/A,FALSE,"SimOut3";#N/A,#N/A,FALSE,"SimOut4";#N/A,#N/A,FALSE,"SimOut5"}</definedName>
    <definedName name="OST_KV_SH_2" localSheetId="49" hidden="1">{#N/A,#N/A,FALSE,"SimInp1";#N/A,#N/A,FALSE,"SimInp2";#N/A,#N/A,FALSE,"SimOut1";#N/A,#N/A,FALSE,"SimOut2";#N/A,#N/A,FALSE,"SimOut3";#N/A,#N/A,FALSE,"SimOut4";#N/A,#N/A,FALSE,"SimOut5"}</definedName>
    <definedName name="OST_KV_SH_2" localSheetId="54" hidden="1">{#N/A,#N/A,FALSE,"SimInp1";#N/A,#N/A,FALSE,"SimInp2";#N/A,#N/A,FALSE,"SimOut1";#N/A,#N/A,FALSE,"SimOut2";#N/A,#N/A,FALSE,"SimOut3";#N/A,#N/A,FALSE,"SimOut4";#N/A,#N/A,FALSE,"SimOut5"}</definedName>
    <definedName name="OST_KV_SH_2" localSheetId="55" hidden="1">{#N/A,#N/A,FALSE,"SimInp1";#N/A,#N/A,FALSE,"SimInp2";#N/A,#N/A,FALSE,"SimOut1";#N/A,#N/A,FALSE,"SimOut2";#N/A,#N/A,FALSE,"SimOut3";#N/A,#N/A,FALSE,"SimOut4";#N/A,#N/A,FALSE,"SimOut5"}</definedName>
    <definedName name="OST_KV_SH_2" localSheetId="56" hidden="1">{#N/A,#N/A,FALSE,"SimInp1";#N/A,#N/A,FALSE,"SimInp2";#N/A,#N/A,FALSE,"SimOut1";#N/A,#N/A,FALSE,"SimOut2";#N/A,#N/A,FALSE,"SimOut3";#N/A,#N/A,FALSE,"SimOut4";#N/A,#N/A,FALSE,"SimOut5"}</definedName>
    <definedName name="OST_KV_SH_2" localSheetId="57" hidden="1">{#N/A,#N/A,FALSE,"SimInp1";#N/A,#N/A,FALSE,"SimInp2";#N/A,#N/A,FALSE,"SimOut1";#N/A,#N/A,FALSE,"SimOut2";#N/A,#N/A,FALSE,"SimOut3";#N/A,#N/A,FALSE,"SimOut4";#N/A,#N/A,FALSE,"SimOut5"}</definedName>
    <definedName name="OST_KV_SH_2" localSheetId="58" hidden="1">{#N/A,#N/A,FALSE,"SimInp1";#N/A,#N/A,FALSE,"SimInp2";#N/A,#N/A,FALSE,"SimOut1";#N/A,#N/A,FALSE,"SimOut2";#N/A,#N/A,FALSE,"SimOut3";#N/A,#N/A,FALSE,"SimOut4";#N/A,#N/A,FALSE,"SimOut5"}</definedName>
    <definedName name="OST_KV_SH_2" localSheetId="68" hidden="1">{#N/A,#N/A,FALSE,"SimInp1";#N/A,#N/A,FALSE,"SimInp2";#N/A,#N/A,FALSE,"SimOut1";#N/A,#N/A,FALSE,"SimOut2";#N/A,#N/A,FALSE,"SimOut3";#N/A,#N/A,FALSE,"SimOut4";#N/A,#N/A,FALSE,"SimOut5"}</definedName>
    <definedName name="OST_KV_SH_2" localSheetId="80" hidden="1">{#N/A,#N/A,FALSE,"SimInp1";#N/A,#N/A,FALSE,"SimInp2";#N/A,#N/A,FALSE,"SimOut1";#N/A,#N/A,FALSE,"SimOut2";#N/A,#N/A,FALSE,"SimOut3";#N/A,#N/A,FALSE,"SimOut4";#N/A,#N/A,FALSE,"SimOut5"}</definedName>
    <definedName name="OST_KV_SH_2" localSheetId="84" hidden="1">{#N/A,#N/A,FALSE,"SimInp1";#N/A,#N/A,FALSE,"SimInp2";#N/A,#N/A,FALSE,"SimOut1";#N/A,#N/A,FALSE,"SimOut2";#N/A,#N/A,FALSE,"SimOut3";#N/A,#N/A,FALSE,"SimOut4";#N/A,#N/A,FALSE,"SimOut5"}</definedName>
    <definedName name="OST_KV_SH_2" localSheetId="88" hidden="1">{#N/A,#N/A,FALSE,"SimInp1";#N/A,#N/A,FALSE,"SimInp2";#N/A,#N/A,FALSE,"SimOut1";#N/A,#N/A,FALSE,"SimOut2";#N/A,#N/A,FALSE,"SimOut3";#N/A,#N/A,FALSE,"SimOut4";#N/A,#N/A,FALSE,"SimOut5"}</definedName>
    <definedName name="OST_KV_SH_2" localSheetId="11" hidden="1">{#N/A,#N/A,FALSE,"SimInp1";#N/A,#N/A,FALSE,"SimInp2";#N/A,#N/A,FALSE,"SimOut1";#N/A,#N/A,FALSE,"SimOut2";#N/A,#N/A,FALSE,"SimOut3";#N/A,#N/A,FALSE,"SimOut4";#N/A,#N/A,FALSE,"SimOut5"}</definedName>
    <definedName name="OST_KV_SH_2" localSheetId="47" hidden="1">{#N/A,#N/A,FALSE,"SimInp1";#N/A,#N/A,FALSE,"SimInp2";#N/A,#N/A,FALSE,"SimOut1";#N/A,#N/A,FALSE,"SimOut2";#N/A,#N/A,FALSE,"SimOut3";#N/A,#N/A,FALSE,"SimOut4";#N/A,#N/A,FALSE,"SimOut5"}</definedName>
    <definedName name="OST_KV_SH_2" localSheetId="48" hidden="1">{#N/A,#N/A,FALSE,"SimInp1";#N/A,#N/A,FALSE,"SimInp2";#N/A,#N/A,FALSE,"SimOut1";#N/A,#N/A,FALSE,"SimOut2";#N/A,#N/A,FALSE,"SimOut3";#N/A,#N/A,FALSE,"SimOut4";#N/A,#N/A,FALSE,"SimOut5"}</definedName>
    <definedName name="OST_KV_SH_2" hidden="1">{#N/A,#N/A,FALSE,"SimInp1";#N/A,#N/A,FALSE,"SimInp2";#N/A,#N/A,FALSE,"SimOut1";#N/A,#N/A,FALSE,"SimOut2";#N/A,#N/A,FALSE,"SimOut3";#N/A,#N/A,FALSE,"SimOut4";#N/A,#N/A,FALSE,"SimOut5"}</definedName>
    <definedName name="OST_KV_SH_2_1" localSheetId="1" hidden="1">{#N/A,#N/A,FALSE,"SimInp1";#N/A,#N/A,FALSE,"SimInp2";#N/A,#N/A,FALSE,"SimOut1";#N/A,#N/A,FALSE,"SimOut2";#N/A,#N/A,FALSE,"SimOut3";#N/A,#N/A,FALSE,"SimOut4";#N/A,#N/A,FALSE,"SimOut5"}</definedName>
    <definedName name="OST_KV_SH_2_1" localSheetId="25" hidden="1">{#N/A,#N/A,FALSE,"SimInp1";#N/A,#N/A,FALSE,"SimInp2";#N/A,#N/A,FALSE,"SimOut1";#N/A,#N/A,FALSE,"SimOut2";#N/A,#N/A,FALSE,"SimOut3";#N/A,#N/A,FALSE,"SimOut4";#N/A,#N/A,FALSE,"SimOut5"}</definedName>
    <definedName name="OST_KV_SH_2_1" localSheetId="26" hidden="1">{#N/A,#N/A,FALSE,"SimInp1";#N/A,#N/A,FALSE,"SimInp2";#N/A,#N/A,FALSE,"SimOut1";#N/A,#N/A,FALSE,"SimOut2";#N/A,#N/A,FALSE,"SimOut3";#N/A,#N/A,FALSE,"SimOut4";#N/A,#N/A,FALSE,"SimOut5"}</definedName>
    <definedName name="OST_KV_SH_2_1" localSheetId="27" hidden="1">{#N/A,#N/A,FALSE,"SimInp1";#N/A,#N/A,FALSE,"SimInp2";#N/A,#N/A,FALSE,"SimOut1";#N/A,#N/A,FALSE,"SimOut2";#N/A,#N/A,FALSE,"SimOut3";#N/A,#N/A,FALSE,"SimOut4";#N/A,#N/A,FALSE,"SimOut5"}</definedName>
    <definedName name="OST_KV_SH_2_1" localSheetId="28" hidden="1">{#N/A,#N/A,FALSE,"SimInp1";#N/A,#N/A,FALSE,"SimInp2";#N/A,#N/A,FALSE,"SimOut1";#N/A,#N/A,FALSE,"SimOut2";#N/A,#N/A,FALSE,"SimOut3";#N/A,#N/A,FALSE,"SimOut4";#N/A,#N/A,FALSE,"SimOut5"}</definedName>
    <definedName name="OST_KV_SH_2_1" localSheetId="29" hidden="1">{#N/A,#N/A,FALSE,"SimInp1";#N/A,#N/A,FALSE,"SimInp2";#N/A,#N/A,FALSE,"SimOut1";#N/A,#N/A,FALSE,"SimOut2";#N/A,#N/A,FALSE,"SimOut3";#N/A,#N/A,FALSE,"SimOut4";#N/A,#N/A,FALSE,"SimOut5"}</definedName>
    <definedName name="OST_KV_SH_2_1" localSheetId="30" hidden="1">{#N/A,#N/A,FALSE,"SimInp1";#N/A,#N/A,FALSE,"SimInp2";#N/A,#N/A,FALSE,"SimOut1";#N/A,#N/A,FALSE,"SimOut2";#N/A,#N/A,FALSE,"SimOut3";#N/A,#N/A,FALSE,"SimOut4";#N/A,#N/A,FALSE,"SimOut5"}</definedName>
    <definedName name="OST_KV_SH_2_1" localSheetId="31" hidden="1">{#N/A,#N/A,FALSE,"SimInp1";#N/A,#N/A,FALSE,"SimInp2";#N/A,#N/A,FALSE,"SimOut1";#N/A,#N/A,FALSE,"SimOut2";#N/A,#N/A,FALSE,"SimOut3";#N/A,#N/A,FALSE,"SimOut4";#N/A,#N/A,FALSE,"SimOut5"}</definedName>
    <definedName name="OST_KV_SH_2_1" localSheetId="32" hidden="1">{#N/A,#N/A,FALSE,"SimInp1";#N/A,#N/A,FALSE,"SimInp2";#N/A,#N/A,FALSE,"SimOut1";#N/A,#N/A,FALSE,"SimOut2";#N/A,#N/A,FALSE,"SimOut3";#N/A,#N/A,FALSE,"SimOut4";#N/A,#N/A,FALSE,"SimOut5"}</definedName>
    <definedName name="OST_KV_SH_2_1" localSheetId="33" hidden="1">{#N/A,#N/A,FALSE,"SimInp1";#N/A,#N/A,FALSE,"SimInp2";#N/A,#N/A,FALSE,"SimOut1";#N/A,#N/A,FALSE,"SimOut2";#N/A,#N/A,FALSE,"SimOut3";#N/A,#N/A,FALSE,"SimOut4";#N/A,#N/A,FALSE,"SimOut5"}</definedName>
    <definedName name="OST_KV_SH_2_1" localSheetId="41" hidden="1">{#N/A,#N/A,FALSE,"SimInp1";#N/A,#N/A,FALSE,"SimInp2";#N/A,#N/A,FALSE,"SimOut1";#N/A,#N/A,FALSE,"SimOut2";#N/A,#N/A,FALSE,"SimOut3";#N/A,#N/A,FALSE,"SimOut4";#N/A,#N/A,FALSE,"SimOut5"}</definedName>
    <definedName name="OST_KV_SH_2_1" localSheetId="43" hidden="1">{#N/A,#N/A,FALSE,"SimInp1";#N/A,#N/A,FALSE,"SimInp2";#N/A,#N/A,FALSE,"SimOut1";#N/A,#N/A,FALSE,"SimOut2";#N/A,#N/A,FALSE,"SimOut3";#N/A,#N/A,FALSE,"SimOut4";#N/A,#N/A,FALSE,"SimOut5"}</definedName>
    <definedName name="OST_KV_SH_2_1" localSheetId="49" hidden="1">{#N/A,#N/A,FALSE,"SimInp1";#N/A,#N/A,FALSE,"SimInp2";#N/A,#N/A,FALSE,"SimOut1";#N/A,#N/A,FALSE,"SimOut2";#N/A,#N/A,FALSE,"SimOut3";#N/A,#N/A,FALSE,"SimOut4";#N/A,#N/A,FALSE,"SimOut5"}</definedName>
    <definedName name="OST_KV_SH_2_1" localSheetId="54" hidden="1">{#N/A,#N/A,FALSE,"SimInp1";#N/A,#N/A,FALSE,"SimInp2";#N/A,#N/A,FALSE,"SimOut1";#N/A,#N/A,FALSE,"SimOut2";#N/A,#N/A,FALSE,"SimOut3";#N/A,#N/A,FALSE,"SimOut4";#N/A,#N/A,FALSE,"SimOut5"}</definedName>
    <definedName name="OST_KV_SH_2_1" localSheetId="55" hidden="1">{#N/A,#N/A,FALSE,"SimInp1";#N/A,#N/A,FALSE,"SimInp2";#N/A,#N/A,FALSE,"SimOut1";#N/A,#N/A,FALSE,"SimOut2";#N/A,#N/A,FALSE,"SimOut3";#N/A,#N/A,FALSE,"SimOut4";#N/A,#N/A,FALSE,"SimOut5"}</definedName>
    <definedName name="OST_KV_SH_2_1" localSheetId="56" hidden="1">{#N/A,#N/A,FALSE,"SimInp1";#N/A,#N/A,FALSE,"SimInp2";#N/A,#N/A,FALSE,"SimOut1";#N/A,#N/A,FALSE,"SimOut2";#N/A,#N/A,FALSE,"SimOut3";#N/A,#N/A,FALSE,"SimOut4";#N/A,#N/A,FALSE,"SimOut5"}</definedName>
    <definedName name="OST_KV_SH_2_1" localSheetId="57" hidden="1">{#N/A,#N/A,FALSE,"SimInp1";#N/A,#N/A,FALSE,"SimInp2";#N/A,#N/A,FALSE,"SimOut1";#N/A,#N/A,FALSE,"SimOut2";#N/A,#N/A,FALSE,"SimOut3";#N/A,#N/A,FALSE,"SimOut4";#N/A,#N/A,FALSE,"SimOut5"}</definedName>
    <definedName name="OST_KV_SH_2_1" localSheetId="58" hidden="1">{#N/A,#N/A,FALSE,"SimInp1";#N/A,#N/A,FALSE,"SimInp2";#N/A,#N/A,FALSE,"SimOut1";#N/A,#N/A,FALSE,"SimOut2";#N/A,#N/A,FALSE,"SimOut3";#N/A,#N/A,FALSE,"SimOut4";#N/A,#N/A,FALSE,"SimOut5"}</definedName>
    <definedName name="OST_KV_SH_2_1" localSheetId="68" hidden="1">{#N/A,#N/A,FALSE,"SimInp1";#N/A,#N/A,FALSE,"SimInp2";#N/A,#N/A,FALSE,"SimOut1";#N/A,#N/A,FALSE,"SimOut2";#N/A,#N/A,FALSE,"SimOut3";#N/A,#N/A,FALSE,"SimOut4";#N/A,#N/A,FALSE,"SimOut5"}</definedName>
    <definedName name="OST_KV_SH_2_1" localSheetId="80" hidden="1">{#N/A,#N/A,FALSE,"SimInp1";#N/A,#N/A,FALSE,"SimInp2";#N/A,#N/A,FALSE,"SimOut1";#N/A,#N/A,FALSE,"SimOut2";#N/A,#N/A,FALSE,"SimOut3";#N/A,#N/A,FALSE,"SimOut4";#N/A,#N/A,FALSE,"SimOut5"}</definedName>
    <definedName name="OST_KV_SH_2_1" localSheetId="84" hidden="1">{#N/A,#N/A,FALSE,"SimInp1";#N/A,#N/A,FALSE,"SimInp2";#N/A,#N/A,FALSE,"SimOut1";#N/A,#N/A,FALSE,"SimOut2";#N/A,#N/A,FALSE,"SimOut3";#N/A,#N/A,FALSE,"SimOut4";#N/A,#N/A,FALSE,"SimOut5"}</definedName>
    <definedName name="OST_KV_SH_2_1" localSheetId="88" hidden="1">{#N/A,#N/A,FALSE,"SimInp1";#N/A,#N/A,FALSE,"SimInp2";#N/A,#N/A,FALSE,"SimOut1";#N/A,#N/A,FALSE,"SimOut2";#N/A,#N/A,FALSE,"SimOut3";#N/A,#N/A,FALSE,"SimOut4";#N/A,#N/A,FALSE,"SimOut5"}</definedName>
    <definedName name="OST_KV_SH_2_1" localSheetId="11" hidden="1">{#N/A,#N/A,FALSE,"SimInp1";#N/A,#N/A,FALSE,"SimInp2";#N/A,#N/A,FALSE,"SimOut1";#N/A,#N/A,FALSE,"SimOut2";#N/A,#N/A,FALSE,"SimOut3";#N/A,#N/A,FALSE,"SimOut4";#N/A,#N/A,FALSE,"SimOut5"}</definedName>
    <definedName name="OST_KV_SH_2_1" localSheetId="47" hidden="1">{#N/A,#N/A,FALSE,"SimInp1";#N/A,#N/A,FALSE,"SimInp2";#N/A,#N/A,FALSE,"SimOut1";#N/A,#N/A,FALSE,"SimOut2";#N/A,#N/A,FALSE,"SimOut3";#N/A,#N/A,FALSE,"SimOut4";#N/A,#N/A,FALSE,"SimOut5"}</definedName>
    <definedName name="OST_KV_SH_2_1" localSheetId="48" hidden="1">{#N/A,#N/A,FALSE,"SimInp1";#N/A,#N/A,FALSE,"SimInp2";#N/A,#N/A,FALSE,"SimOut1";#N/A,#N/A,FALSE,"SimOut2";#N/A,#N/A,FALSE,"SimOut3";#N/A,#N/A,FALSE,"SimOut4";#N/A,#N/A,FALSE,"SimOut5"}</definedName>
    <definedName name="OST_KV_SH_2_1" hidden="1">{#N/A,#N/A,FALSE,"SimInp1";#N/A,#N/A,FALSE,"SimInp2";#N/A,#N/A,FALSE,"SimOut1";#N/A,#N/A,FALSE,"SimOut2";#N/A,#N/A,FALSE,"SimOut3";#N/A,#N/A,FALSE,"SimOut4";#N/A,#N/A,FALSE,"SimOut5"}</definedName>
    <definedName name="OST_SH" localSheetId="1" hidden="1">{#N/A,#N/A,FALSE,"SimInp1";#N/A,#N/A,FALSE,"SimInp2";#N/A,#N/A,FALSE,"SimOut1";#N/A,#N/A,FALSE,"SimOut2";#N/A,#N/A,FALSE,"SimOut3";#N/A,#N/A,FALSE,"SimOut4";#N/A,#N/A,FALSE,"SimOut5"}</definedName>
    <definedName name="OST_SH" localSheetId="2" hidden="1">{#N/A,#N/A,FALSE,"SimInp1";#N/A,#N/A,FALSE,"SimInp2";#N/A,#N/A,FALSE,"SimOut1";#N/A,#N/A,FALSE,"SimOut2";#N/A,#N/A,FALSE,"SimOut3";#N/A,#N/A,FALSE,"SimOut4";#N/A,#N/A,FALSE,"SimOut5"}</definedName>
    <definedName name="OST_SH" localSheetId="17" hidden="1">{#N/A,#N/A,FALSE,"SimInp1";#N/A,#N/A,FALSE,"SimInp2";#N/A,#N/A,FALSE,"SimOut1";#N/A,#N/A,FALSE,"SimOut2";#N/A,#N/A,FALSE,"SimOut3";#N/A,#N/A,FALSE,"SimOut4";#N/A,#N/A,FALSE,"SimOut5"}</definedName>
    <definedName name="OST_SH" localSheetId="22" hidden="1">{#N/A,#N/A,FALSE,"SimInp1";#N/A,#N/A,FALSE,"SimInp2";#N/A,#N/A,FALSE,"SimOut1";#N/A,#N/A,FALSE,"SimOut2";#N/A,#N/A,FALSE,"SimOut3";#N/A,#N/A,FALSE,"SimOut4";#N/A,#N/A,FALSE,"SimOut5"}</definedName>
    <definedName name="OST_SH" localSheetId="23" hidden="1">{#N/A,#N/A,FALSE,"SimInp1";#N/A,#N/A,FALSE,"SimInp2";#N/A,#N/A,FALSE,"SimOut1";#N/A,#N/A,FALSE,"SimOut2";#N/A,#N/A,FALSE,"SimOut3";#N/A,#N/A,FALSE,"SimOut4";#N/A,#N/A,FALSE,"SimOut5"}</definedName>
    <definedName name="OST_SH" localSheetId="24" hidden="1">{#N/A,#N/A,FALSE,"SimInp1";#N/A,#N/A,FALSE,"SimInp2";#N/A,#N/A,FALSE,"SimOut1";#N/A,#N/A,FALSE,"SimOut2";#N/A,#N/A,FALSE,"SimOut3";#N/A,#N/A,FALSE,"SimOut4";#N/A,#N/A,FALSE,"SimOut5"}</definedName>
    <definedName name="OST_SH" localSheetId="25" hidden="1">{#N/A,#N/A,FALSE,"SimInp1";#N/A,#N/A,FALSE,"SimInp2";#N/A,#N/A,FALSE,"SimOut1";#N/A,#N/A,FALSE,"SimOut2";#N/A,#N/A,FALSE,"SimOut3";#N/A,#N/A,FALSE,"SimOut4";#N/A,#N/A,FALSE,"SimOut5"}</definedName>
    <definedName name="OST_SH" localSheetId="26" hidden="1">{#N/A,#N/A,FALSE,"SimInp1";#N/A,#N/A,FALSE,"SimInp2";#N/A,#N/A,FALSE,"SimOut1";#N/A,#N/A,FALSE,"SimOut2";#N/A,#N/A,FALSE,"SimOut3";#N/A,#N/A,FALSE,"SimOut4";#N/A,#N/A,FALSE,"SimOut5"}</definedName>
    <definedName name="OST_SH" localSheetId="27" hidden="1">{#N/A,#N/A,FALSE,"SimInp1";#N/A,#N/A,FALSE,"SimInp2";#N/A,#N/A,FALSE,"SimOut1";#N/A,#N/A,FALSE,"SimOut2";#N/A,#N/A,FALSE,"SimOut3";#N/A,#N/A,FALSE,"SimOut4";#N/A,#N/A,FALSE,"SimOut5"}</definedName>
    <definedName name="OST_SH" localSheetId="28" hidden="1">{#N/A,#N/A,FALSE,"SimInp1";#N/A,#N/A,FALSE,"SimInp2";#N/A,#N/A,FALSE,"SimOut1";#N/A,#N/A,FALSE,"SimOut2";#N/A,#N/A,FALSE,"SimOut3";#N/A,#N/A,FALSE,"SimOut4";#N/A,#N/A,FALSE,"SimOut5"}</definedName>
    <definedName name="OST_SH" localSheetId="29" hidden="1">{#N/A,#N/A,FALSE,"SimInp1";#N/A,#N/A,FALSE,"SimInp2";#N/A,#N/A,FALSE,"SimOut1";#N/A,#N/A,FALSE,"SimOut2";#N/A,#N/A,FALSE,"SimOut3";#N/A,#N/A,FALSE,"SimOut4";#N/A,#N/A,FALSE,"SimOut5"}</definedName>
    <definedName name="OST_SH" localSheetId="30" hidden="1">{#N/A,#N/A,FALSE,"SimInp1";#N/A,#N/A,FALSE,"SimInp2";#N/A,#N/A,FALSE,"SimOut1";#N/A,#N/A,FALSE,"SimOut2";#N/A,#N/A,FALSE,"SimOut3";#N/A,#N/A,FALSE,"SimOut4";#N/A,#N/A,FALSE,"SimOut5"}</definedName>
    <definedName name="OST_SH" localSheetId="31" hidden="1">{#N/A,#N/A,FALSE,"SimInp1";#N/A,#N/A,FALSE,"SimInp2";#N/A,#N/A,FALSE,"SimOut1";#N/A,#N/A,FALSE,"SimOut2";#N/A,#N/A,FALSE,"SimOut3";#N/A,#N/A,FALSE,"SimOut4";#N/A,#N/A,FALSE,"SimOut5"}</definedName>
    <definedName name="OST_SH" localSheetId="32" hidden="1">{#N/A,#N/A,FALSE,"SimInp1";#N/A,#N/A,FALSE,"SimInp2";#N/A,#N/A,FALSE,"SimOut1";#N/A,#N/A,FALSE,"SimOut2";#N/A,#N/A,FALSE,"SimOut3";#N/A,#N/A,FALSE,"SimOut4";#N/A,#N/A,FALSE,"SimOut5"}</definedName>
    <definedName name="OST_SH" localSheetId="33" hidden="1">{#N/A,#N/A,FALSE,"SimInp1";#N/A,#N/A,FALSE,"SimInp2";#N/A,#N/A,FALSE,"SimOut1";#N/A,#N/A,FALSE,"SimOut2";#N/A,#N/A,FALSE,"SimOut3";#N/A,#N/A,FALSE,"SimOut4";#N/A,#N/A,FALSE,"SimOut5"}</definedName>
    <definedName name="OST_SH" localSheetId="41" hidden="1">{#N/A,#N/A,FALSE,"SimInp1";#N/A,#N/A,FALSE,"SimInp2";#N/A,#N/A,FALSE,"SimOut1";#N/A,#N/A,FALSE,"SimOut2";#N/A,#N/A,FALSE,"SimOut3";#N/A,#N/A,FALSE,"SimOut4";#N/A,#N/A,FALSE,"SimOut5"}</definedName>
    <definedName name="OST_SH" localSheetId="43" hidden="1">{#N/A,#N/A,FALSE,"SimInp1";#N/A,#N/A,FALSE,"SimInp2";#N/A,#N/A,FALSE,"SimOut1";#N/A,#N/A,FALSE,"SimOut2";#N/A,#N/A,FALSE,"SimOut3";#N/A,#N/A,FALSE,"SimOut4";#N/A,#N/A,FALSE,"SimOut5"}</definedName>
    <definedName name="OST_SH" localSheetId="49" hidden="1">{#N/A,#N/A,FALSE,"SimInp1";#N/A,#N/A,FALSE,"SimInp2";#N/A,#N/A,FALSE,"SimOut1";#N/A,#N/A,FALSE,"SimOut2";#N/A,#N/A,FALSE,"SimOut3";#N/A,#N/A,FALSE,"SimOut4";#N/A,#N/A,FALSE,"SimOut5"}</definedName>
    <definedName name="OST_SH" localSheetId="50" hidden="1">{#N/A,#N/A,FALSE,"SimInp1";#N/A,#N/A,FALSE,"SimInp2";#N/A,#N/A,FALSE,"SimOut1";#N/A,#N/A,FALSE,"SimOut2";#N/A,#N/A,FALSE,"SimOut3";#N/A,#N/A,FALSE,"SimOut4";#N/A,#N/A,FALSE,"SimOut5"}</definedName>
    <definedName name="OST_SH" localSheetId="51" hidden="1">{#N/A,#N/A,FALSE,"SimInp1";#N/A,#N/A,FALSE,"SimInp2";#N/A,#N/A,FALSE,"SimOut1";#N/A,#N/A,FALSE,"SimOut2";#N/A,#N/A,FALSE,"SimOut3";#N/A,#N/A,FALSE,"SimOut4";#N/A,#N/A,FALSE,"SimOut5"}</definedName>
    <definedName name="OST_SH" localSheetId="52" hidden="1">{#N/A,#N/A,FALSE,"SimInp1";#N/A,#N/A,FALSE,"SimInp2";#N/A,#N/A,FALSE,"SimOut1";#N/A,#N/A,FALSE,"SimOut2";#N/A,#N/A,FALSE,"SimOut3";#N/A,#N/A,FALSE,"SimOut4";#N/A,#N/A,FALSE,"SimOut5"}</definedName>
    <definedName name="OST_SH" localSheetId="53" hidden="1">{#N/A,#N/A,FALSE,"SimInp1";#N/A,#N/A,FALSE,"SimInp2";#N/A,#N/A,FALSE,"SimOut1";#N/A,#N/A,FALSE,"SimOut2";#N/A,#N/A,FALSE,"SimOut3";#N/A,#N/A,FALSE,"SimOut4";#N/A,#N/A,FALSE,"SimOut5"}</definedName>
    <definedName name="OST_SH" localSheetId="54" hidden="1">{#N/A,#N/A,FALSE,"SimInp1";#N/A,#N/A,FALSE,"SimInp2";#N/A,#N/A,FALSE,"SimOut1";#N/A,#N/A,FALSE,"SimOut2";#N/A,#N/A,FALSE,"SimOut3";#N/A,#N/A,FALSE,"SimOut4";#N/A,#N/A,FALSE,"SimOut5"}</definedName>
    <definedName name="OST_SH" localSheetId="55" hidden="1">{#N/A,#N/A,FALSE,"SimInp1";#N/A,#N/A,FALSE,"SimInp2";#N/A,#N/A,FALSE,"SimOut1";#N/A,#N/A,FALSE,"SimOut2";#N/A,#N/A,FALSE,"SimOut3";#N/A,#N/A,FALSE,"SimOut4";#N/A,#N/A,FALSE,"SimOut5"}</definedName>
    <definedName name="OST_SH" localSheetId="56" hidden="1">{#N/A,#N/A,FALSE,"SimInp1";#N/A,#N/A,FALSE,"SimInp2";#N/A,#N/A,FALSE,"SimOut1";#N/A,#N/A,FALSE,"SimOut2";#N/A,#N/A,FALSE,"SimOut3";#N/A,#N/A,FALSE,"SimOut4";#N/A,#N/A,FALSE,"SimOut5"}</definedName>
    <definedName name="OST_SH" localSheetId="57" hidden="1">{#N/A,#N/A,FALSE,"SimInp1";#N/A,#N/A,FALSE,"SimInp2";#N/A,#N/A,FALSE,"SimOut1";#N/A,#N/A,FALSE,"SimOut2";#N/A,#N/A,FALSE,"SimOut3";#N/A,#N/A,FALSE,"SimOut4";#N/A,#N/A,FALSE,"SimOut5"}</definedName>
    <definedName name="OST_SH" localSheetId="58" hidden="1">{#N/A,#N/A,FALSE,"SimInp1";#N/A,#N/A,FALSE,"SimInp2";#N/A,#N/A,FALSE,"SimOut1";#N/A,#N/A,FALSE,"SimOut2";#N/A,#N/A,FALSE,"SimOut3";#N/A,#N/A,FALSE,"SimOut4";#N/A,#N/A,FALSE,"SimOut5"}</definedName>
    <definedName name="OST_SH" localSheetId="64" hidden="1">{#N/A,#N/A,FALSE,"SimInp1";#N/A,#N/A,FALSE,"SimInp2";#N/A,#N/A,FALSE,"SimOut1";#N/A,#N/A,FALSE,"SimOut2";#N/A,#N/A,FALSE,"SimOut3";#N/A,#N/A,FALSE,"SimOut4";#N/A,#N/A,FALSE,"SimOut5"}</definedName>
    <definedName name="OST_SH" localSheetId="66" hidden="1">{#N/A,#N/A,FALSE,"SimInp1";#N/A,#N/A,FALSE,"SimInp2";#N/A,#N/A,FALSE,"SimOut1";#N/A,#N/A,FALSE,"SimOut2";#N/A,#N/A,FALSE,"SimOut3";#N/A,#N/A,FALSE,"SimOut4";#N/A,#N/A,FALSE,"SimOut5"}</definedName>
    <definedName name="OST_SH" localSheetId="68" hidden="1">{#N/A,#N/A,FALSE,"SimInp1";#N/A,#N/A,FALSE,"SimInp2";#N/A,#N/A,FALSE,"SimOut1";#N/A,#N/A,FALSE,"SimOut2";#N/A,#N/A,FALSE,"SimOut3";#N/A,#N/A,FALSE,"SimOut4";#N/A,#N/A,FALSE,"SimOut5"}</definedName>
    <definedName name="OST_SH" localSheetId="69" hidden="1">{#N/A,#N/A,FALSE,"SimInp1";#N/A,#N/A,FALSE,"SimInp2";#N/A,#N/A,FALSE,"SimOut1";#N/A,#N/A,FALSE,"SimOut2";#N/A,#N/A,FALSE,"SimOut3";#N/A,#N/A,FALSE,"SimOut4";#N/A,#N/A,FALSE,"SimOut5"}</definedName>
    <definedName name="OST_SH" localSheetId="70" hidden="1">{#N/A,#N/A,FALSE,"SimInp1";#N/A,#N/A,FALSE,"SimInp2";#N/A,#N/A,FALSE,"SimOut1";#N/A,#N/A,FALSE,"SimOut2";#N/A,#N/A,FALSE,"SimOut3";#N/A,#N/A,FALSE,"SimOut4";#N/A,#N/A,FALSE,"SimOut5"}</definedName>
    <definedName name="OST_SH" localSheetId="71" hidden="1">{#N/A,#N/A,FALSE,"SimInp1";#N/A,#N/A,FALSE,"SimInp2";#N/A,#N/A,FALSE,"SimOut1";#N/A,#N/A,FALSE,"SimOut2";#N/A,#N/A,FALSE,"SimOut3";#N/A,#N/A,FALSE,"SimOut4";#N/A,#N/A,FALSE,"SimOut5"}</definedName>
    <definedName name="OST_SH" localSheetId="79" hidden="1">{#N/A,#N/A,FALSE,"SimInp1";#N/A,#N/A,FALSE,"SimInp2";#N/A,#N/A,FALSE,"SimOut1";#N/A,#N/A,FALSE,"SimOut2";#N/A,#N/A,FALSE,"SimOut3";#N/A,#N/A,FALSE,"SimOut4";#N/A,#N/A,FALSE,"SimOut5"}</definedName>
    <definedName name="OST_SH" localSheetId="80" hidden="1">{#N/A,#N/A,FALSE,"SimInp1";#N/A,#N/A,FALSE,"SimInp2";#N/A,#N/A,FALSE,"SimOut1";#N/A,#N/A,FALSE,"SimOut2";#N/A,#N/A,FALSE,"SimOut3";#N/A,#N/A,FALSE,"SimOut4";#N/A,#N/A,FALSE,"SimOut5"}</definedName>
    <definedName name="OST_SH" localSheetId="84" hidden="1">{#N/A,#N/A,FALSE,"SimInp1";#N/A,#N/A,FALSE,"SimInp2";#N/A,#N/A,FALSE,"SimOut1";#N/A,#N/A,FALSE,"SimOut2";#N/A,#N/A,FALSE,"SimOut3";#N/A,#N/A,FALSE,"SimOut4";#N/A,#N/A,FALSE,"SimOut5"}</definedName>
    <definedName name="OST_SH" localSheetId="86" hidden="1">{#N/A,#N/A,FALSE,"SimInp1";#N/A,#N/A,FALSE,"SimInp2";#N/A,#N/A,FALSE,"SimOut1";#N/A,#N/A,FALSE,"SimOut2";#N/A,#N/A,FALSE,"SimOut3";#N/A,#N/A,FALSE,"SimOut4";#N/A,#N/A,FALSE,"SimOut5"}</definedName>
    <definedName name="OST_SH" localSheetId="87" hidden="1">{#N/A,#N/A,FALSE,"SimInp1";#N/A,#N/A,FALSE,"SimInp2";#N/A,#N/A,FALSE,"SimOut1";#N/A,#N/A,FALSE,"SimOut2";#N/A,#N/A,FALSE,"SimOut3";#N/A,#N/A,FALSE,"SimOut4";#N/A,#N/A,FALSE,"SimOut5"}</definedName>
    <definedName name="OST_SH" localSheetId="88" hidden="1">{#N/A,#N/A,FALSE,"SimInp1";#N/A,#N/A,FALSE,"SimInp2";#N/A,#N/A,FALSE,"SimOut1";#N/A,#N/A,FALSE,"SimOut2";#N/A,#N/A,FALSE,"SimOut3";#N/A,#N/A,FALSE,"SimOut4";#N/A,#N/A,FALSE,"SimOut5"}</definedName>
    <definedName name="OST_SH" localSheetId="89" hidden="1">{#N/A,#N/A,FALSE,"SimInp1";#N/A,#N/A,FALSE,"SimInp2";#N/A,#N/A,FALSE,"SimOut1";#N/A,#N/A,FALSE,"SimOut2";#N/A,#N/A,FALSE,"SimOut3";#N/A,#N/A,FALSE,"SimOut4";#N/A,#N/A,FALSE,"SimOut5"}</definedName>
    <definedName name="OST_SH" localSheetId="90" hidden="1">{#N/A,#N/A,FALSE,"SimInp1";#N/A,#N/A,FALSE,"SimInp2";#N/A,#N/A,FALSE,"SimOut1";#N/A,#N/A,FALSE,"SimOut2";#N/A,#N/A,FALSE,"SimOut3";#N/A,#N/A,FALSE,"SimOut4";#N/A,#N/A,FALSE,"SimOut5"}</definedName>
    <definedName name="OST_SH" localSheetId="11" hidden="1">{#N/A,#N/A,FALSE,"SimInp1";#N/A,#N/A,FALSE,"SimInp2";#N/A,#N/A,FALSE,"SimOut1";#N/A,#N/A,FALSE,"SimOut2";#N/A,#N/A,FALSE,"SimOut3";#N/A,#N/A,FALSE,"SimOut4";#N/A,#N/A,FALSE,"SimOut5"}</definedName>
    <definedName name="OST_SH" localSheetId="13" hidden="1">{#N/A,#N/A,FALSE,"SimInp1";#N/A,#N/A,FALSE,"SimInp2";#N/A,#N/A,FALSE,"SimOut1";#N/A,#N/A,FALSE,"SimOut2";#N/A,#N/A,FALSE,"SimOut3";#N/A,#N/A,FALSE,"SimOut4";#N/A,#N/A,FALSE,"SimOut5"}</definedName>
    <definedName name="OST_SH" localSheetId="14" hidden="1">{#N/A,#N/A,FALSE,"SimInp1";#N/A,#N/A,FALSE,"SimInp2";#N/A,#N/A,FALSE,"SimOut1";#N/A,#N/A,FALSE,"SimOut2";#N/A,#N/A,FALSE,"SimOut3";#N/A,#N/A,FALSE,"SimOut4";#N/A,#N/A,FALSE,"SimOut5"}</definedName>
    <definedName name="OST_SH" localSheetId="62" hidden="1">{#N/A,#N/A,FALSE,"SimInp1";#N/A,#N/A,FALSE,"SimInp2";#N/A,#N/A,FALSE,"SimOut1";#N/A,#N/A,FALSE,"SimOut2";#N/A,#N/A,FALSE,"SimOut3";#N/A,#N/A,FALSE,"SimOut4";#N/A,#N/A,FALSE,"SimOut5"}</definedName>
    <definedName name="OST_SH" localSheetId="47" hidden="1">{#N/A,#N/A,FALSE,"SimInp1";#N/A,#N/A,FALSE,"SimInp2";#N/A,#N/A,FALSE,"SimOut1";#N/A,#N/A,FALSE,"SimOut2";#N/A,#N/A,FALSE,"SimOut3";#N/A,#N/A,FALSE,"SimOut4";#N/A,#N/A,FALSE,"SimOut5"}</definedName>
    <definedName name="OST_SH" localSheetId="48"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OST_SH_2" localSheetId="1" hidden="1">{#N/A,#N/A,FALSE,"SimInp1";#N/A,#N/A,FALSE,"SimInp2";#N/A,#N/A,FALSE,"SimOut1";#N/A,#N/A,FALSE,"SimOut2";#N/A,#N/A,FALSE,"SimOut3";#N/A,#N/A,FALSE,"SimOut4";#N/A,#N/A,FALSE,"SimOut5"}</definedName>
    <definedName name="OST_SH_2" localSheetId="25" hidden="1">{#N/A,#N/A,FALSE,"SimInp1";#N/A,#N/A,FALSE,"SimInp2";#N/A,#N/A,FALSE,"SimOut1";#N/A,#N/A,FALSE,"SimOut2";#N/A,#N/A,FALSE,"SimOut3";#N/A,#N/A,FALSE,"SimOut4";#N/A,#N/A,FALSE,"SimOut5"}</definedName>
    <definedName name="OST_SH_2" localSheetId="26" hidden="1">{#N/A,#N/A,FALSE,"SimInp1";#N/A,#N/A,FALSE,"SimInp2";#N/A,#N/A,FALSE,"SimOut1";#N/A,#N/A,FALSE,"SimOut2";#N/A,#N/A,FALSE,"SimOut3";#N/A,#N/A,FALSE,"SimOut4";#N/A,#N/A,FALSE,"SimOut5"}</definedName>
    <definedName name="OST_SH_2" localSheetId="27" hidden="1">{#N/A,#N/A,FALSE,"SimInp1";#N/A,#N/A,FALSE,"SimInp2";#N/A,#N/A,FALSE,"SimOut1";#N/A,#N/A,FALSE,"SimOut2";#N/A,#N/A,FALSE,"SimOut3";#N/A,#N/A,FALSE,"SimOut4";#N/A,#N/A,FALSE,"SimOut5"}</definedName>
    <definedName name="OST_SH_2" localSheetId="28" hidden="1">{#N/A,#N/A,FALSE,"SimInp1";#N/A,#N/A,FALSE,"SimInp2";#N/A,#N/A,FALSE,"SimOut1";#N/A,#N/A,FALSE,"SimOut2";#N/A,#N/A,FALSE,"SimOut3";#N/A,#N/A,FALSE,"SimOut4";#N/A,#N/A,FALSE,"SimOut5"}</definedName>
    <definedName name="OST_SH_2" localSheetId="29" hidden="1">{#N/A,#N/A,FALSE,"SimInp1";#N/A,#N/A,FALSE,"SimInp2";#N/A,#N/A,FALSE,"SimOut1";#N/A,#N/A,FALSE,"SimOut2";#N/A,#N/A,FALSE,"SimOut3";#N/A,#N/A,FALSE,"SimOut4";#N/A,#N/A,FALSE,"SimOut5"}</definedName>
    <definedName name="OST_SH_2" localSheetId="30" hidden="1">{#N/A,#N/A,FALSE,"SimInp1";#N/A,#N/A,FALSE,"SimInp2";#N/A,#N/A,FALSE,"SimOut1";#N/A,#N/A,FALSE,"SimOut2";#N/A,#N/A,FALSE,"SimOut3";#N/A,#N/A,FALSE,"SimOut4";#N/A,#N/A,FALSE,"SimOut5"}</definedName>
    <definedName name="OST_SH_2" localSheetId="31" hidden="1">{#N/A,#N/A,FALSE,"SimInp1";#N/A,#N/A,FALSE,"SimInp2";#N/A,#N/A,FALSE,"SimOut1";#N/A,#N/A,FALSE,"SimOut2";#N/A,#N/A,FALSE,"SimOut3";#N/A,#N/A,FALSE,"SimOut4";#N/A,#N/A,FALSE,"SimOut5"}</definedName>
    <definedName name="OST_SH_2" localSheetId="32" hidden="1">{#N/A,#N/A,FALSE,"SimInp1";#N/A,#N/A,FALSE,"SimInp2";#N/A,#N/A,FALSE,"SimOut1";#N/A,#N/A,FALSE,"SimOut2";#N/A,#N/A,FALSE,"SimOut3";#N/A,#N/A,FALSE,"SimOut4";#N/A,#N/A,FALSE,"SimOut5"}</definedName>
    <definedName name="OST_SH_2" localSheetId="33" hidden="1">{#N/A,#N/A,FALSE,"SimInp1";#N/A,#N/A,FALSE,"SimInp2";#N/A,#N/A,FALSE,"SimOut1";#N/A,#N/A,FALSE,"SimOut2";#N/A,#N/A,FALSE,"SimOut3";#N/A,#N/A,FALSE,"SimOut4";#N/A,#N/A,FALSE,"SimOut5"}</definedName>
    <definedName name="OST_SH_2" localSheetId="41" hidden="1">{#N/A,#N/A,FALSE,"SimInp1";#N/A,#N/A,FALSE,"SimInp2";#N/A,#N/A,FALSE,"SimOut1";#N/A,#N/A,FALSE,"SimOut2";#N/A,#N/A,FALSE,"SimOut3";#N/A,#N/A,FALSE,"SimOut4";#N/A,#N/A,FALSE,"SimOut5"}</definedName>
    <definedName name="OST_SH_2" localSheetId="43" hidden="1">{#N/A,#N/A,FALSE,"SimInp1";#N/A,#N/A,FALSE,"SimInp2";#N/A,#N/A,FALSE,"SimOut1";#N/A,#N/A,FALSE,"SimOut2";#N/A,#N/A,FALSE,"SimOut3";#N/A,#N/A,FALSE,"SimOut4";#N/A,#N/A,FALSE,"SimOut5"}</definedName>
    <definedName name="OST_SH_2" localSheetId="49" hidden="1">{#N/A,#N/A,FALSE,"SimInp1";#N/A,#N/A,FALSE,"SimInp2";#N/A,#N/A,FALSE,"SimOut1";#N/A,#N/A,FALSE,"SimOut2";#N/A,#N/A,FALSE,"SimOut3";#N/A,#N/A,FALSE,"SimOut4";#N/A,#N/A,FALSE,"SimOut5"}</definedName>
    <definedName name="OST_SH_2" localSheetId="54" hidden="1">{#N/A,#N/A,FALSE,"SimInp1";#N/A,#N/A,FALSE,"SimInp2";#N/A,#N/A,FALSE,"SimOut1";#N/A,#N/A,FALSE,"SimOut2";#N/A,#N/A,FALSE,"SimOut3";#N/A,#N/A,FALSE,"SimOut4";#N/A,#N/A,FALSE,"SimOut5"}</definedName>
    <definedName name="OST_SH_2" localSheetId="55" hidden="1">{#N/A,#N/A,FALSE,"SimInp1";#N/A,#N/A,FALSE,"SimInp2";#N/A,#N/A,FALSE,"SimOut1";#N/A,#N/A,FALSE,"SimOut2";#N/A,#N/A,FALSE,"SimOut3";#N/A,#N/A,FALSE,"SimOut4";#N/A,#N/A,FALSE,"SimOut5"}</definedName>
    <definedName name="OST_SH_2" localSheetId="56" hidden="1">{#N/A,#N/A,FALSE,"SimInp1";#N/A,#N/A,FALSE,"SimInp2";#N/A,#N/A,FALSE,"SimOut1";#N/A,#N/A,FALSE,"SimOut2";#N/A,#N/A,FALSE,"SimOut3";#N/A,#N/A,FALSE,"SimOut4";#N/A,#N/A,FALSE,"SimOut5"}</definedName>
    <definedName name="OST_SH_2" localSheetId="57" hidden="1">{#N/A,#N/A,FALSE,"SimInp1";#N/A,#N/A,FALSE,"SimInp2";#N/A,#N/A,FALSE,"SimOut1";#N/A,#N/A,FALSE,"SimOut2";#N/A,#N/A,FALSE,"SimOut3";#N/A,#N/A,FALSE,"SimOut4";#N/A,#N/A,FALSE,"SimOut5"}</definedName>
    <definedName name="OST_SH_2" localSheetId="58" hidden="1">{#N/A,#N/A,FALSE,"SimInp1";#N/A,#N/A,FALSE,"SimInp2";#N/A,#N/A,FALSE,"SimOut1";#N/A,#N/A,FALSE,"SimOut2";#N/A,#N/A,FALSE,"SimOut3";#N/A,#N/A,FALSE,"SimOut4";#N/A,#N/A,FALSE,"SimOut5"}</definedName>
    <definedName name="OST_SH_2" localSheetId="68" hidden="1">{#N/A,#N/A,FALSE,"SimInp1";#N/A,#N/A,FALSE,"SimInp2";#N/A,#N/A,FALSE,"SimOut1";#N/A,#N/A,FALSE,"SimOut2";#N/A,#N/A,FALSE,"SimOut3";#N/A,#N/A,FALSE,"SimOut4";#N/A,#N/A,FALSE,"SimOut5"}</definedName>
    <definedName name="OST_SH_2" localSheetId="80" hidden="1">{#N/A,#N/A,FALSE,"SimInp1";#N/A,#N/A,FALSE,"SimInp2";#N/A,#N/A,FALSE,"SimOut1";#N/A,#N/A,FALSE,"SimOut2";#N/A,#N/A,FALSE,"SimOut3";#N/A,#N/A,FALSE,"SimOut4";#N/A,#N/A,FALSE,"SimOut5"}</definedName>
    <definedName name="OST_SH_2" localSheetId="84" hidden="1">{#N/A,#N/A,FALSE,"SimInp1";#N/A,#N/A,FALSE,"SimInp2";#N/A,#N/A,FALSE,"SimOut1";#N/A,#N/A,FALSE,"SimOut2";#N/A,#N/A,FALSE,"SimOut3";#N/A,#N/A,FALSE,"SimOut4";#N/A,#N/A,FALSE,"SimOut5"}</definedName>
    <definedName name="OST_SH_2" localSheetId="88" hidden="1">{#N/A,#N/A,FALSE,"SimInp1";#N/A,#N/A,FALSE,"SimInp2";#N/A,#N/A,FALSE,"SimOut1";#N/A,#N/A,FALSE,"SimOut2";#N/A,#N/A,FALSE,"SimOut3";#N/A,#N/A,FALSE,"SimOut4";#N/A,#N/A,FALSE,"SimOut5"}</definedName>
    <definedName name="OST_SH_2" localSheetId="11" hidden="1">{#N/A,#N/A,FALSE,"SimInp1";#N/A,#N/A,FALSE,"SimInp2";#N/A,#N/A,FALSE,"SimOut1";#N/A,#N/A,FALSE,"SimOut2";#N/A,#N/A,FALSE,"SimOut3";#N/A,#N/A,FALSE,"SimOut4";#N/A,#N/A,FALSE,"SimOut5"}</definedName>
    <definedName name="OST_SH_2" localSheetId="47" hidden="1">{#N/A,#N/A,FALSE,"SimInp1";#N/A,#N/A,FALSE,"SimInp2";#N/A,#N/A,FALSE,"SimOut1";#N/A,#N/A,FALSE,"SimOut2";#N/A,#N/A,FALSE,"SimOut3";#N/A,#N/A,FALSE,"SimOut4";#N/A,#N/A,FALSE,"SimOut5"}</definedName>
    <definedName name="OST_SH_2" localSheetId="48" hidden="1">{#N/A,#N/A,FALSE,"SimInp1";#N/A,#N/A,FALSE,"SimInp2";#N/A,#N/A,FALSE,"SimOut1";#N/A,#N/A,FALSE,"SimOut2";#N/A,#N/A,FALSE,"SimOut3";#N/A,#N/A,FALSE,"SimOut4";#N/A,#N/A,FALSE,"SimOut5"}</definedName>
    <definedName name="OST_SH_2" hidden="1">{#N/A,#N/A,FALSE,"SimInp1";#N/A,#N/A,FALSE,"SimInp2";#N/A,#N/A,FALSE,"SimOut1";#N/A,#N/A,FALSE,"SimOut2";#N/A,#N/A,FALSE,"SimOut3";#N/A,#N/A,FALSE,"SimOut4";#N/A,#N/A,FALSE,"SimOut5"}</definedName>
    <definedName name="OST_SH_2_1" localSheetId="1" hidden="1">{#N/A,#N/A,FALSE,"SimInp1";#N/A,#N/A,FALSE,"SimInp2";#N/A,#N/A,FALSE,"SimOut1";#N/A,#N/A,FALSE,"SimOut2";#N/A,#N/A,FALSE,"SimOut3";#N/A,#N/A,FALSE,"SimOut4";#N/A,#N/A,FALSE,"SimOut5"}</definedName>
    <definedName name="OST_SH_2_1" localSheetId="25" hidden="1">{#N/A,#N/A,FALSE,"SimInp1";#N/A,#N/A,FALSE,"SimInp2";#N/A,#N/A,FALSE,"SimOut1";#N/A,#N/A,FALSE,"SimOut2";#N/A,#N/A,FALSE,"SimOut3";#N/A,#N/A,FALSE,"SimOut4";#N/A,#N/A,FALSE,"SimOut5"}</definedName>
    <definedName name="OST_SH_2_1" localSheetId="26" hidden="1">{#N/A,#N/A,FALSE,"SimInp1";#N/A,#N/A,FALSE,"SimInp2";#N/A,#N/A,FALSE,"SimOut1";#N/A,#N/A,FALSE,"SimOut2";#N/A,#N/A,FALSE,"SimOut3";#N/A,#N/A,FALSE,"SimOut4";#N/A,#N/A,FALSE,"SimOut5"}</definedName>
    <definedName name="OST_SH_2_1" localSheetId="27" hidden="1">{#N/A,#N/A,FALSE,"SimInp1";#N/A,#N/A,FALSE,"SimInp2";#N/A,#N/A,FALSE,"SimOut1";#N/A,#N/A,FALSE,"SimOut2";#N/A,#N/A,FALSE,"SimOut3";#N/A,#N/A,FALSE,"SimOut4";#N/A,#N/A,FALSE,"SimOut5"}</definedName>
    <definedName name="OST_SH_2_1" localSheetId="28" hidden="1">{#N/A,#N/A,FALSE,"SimInp1";#N/A,#N/A,FALSE,"SimInp2";#N/A,#N/A,FALSE,"SimOut1";#N/A,#N/A,FALSE,"SimOut2";#N/A,#N/A,FALSE,"SimOut3";#N/A,#N/A,FALSE,"SimOut4";#N/A,#N/A,FALSE,"SimOut5"}</definedName>
    <definedName name="OST_SH_2_1" localSheetId="29" hidden="1">{#N/A,#N/A,FALSE,"SimInp1";#N/A,#N/A,FALSE,"SimInp2";#N/A,#N/A,FALSE,"SimOut1";#N/A,#N/A,FALSE,"SimOut2";#N/A,#N/A,FALSE,"SimOut3";#N/A,#N/A,FALSE,"SimOut4";#N/A,#N/A,FALSE,"SimOut5"}</definedName>
    <definedName name="OST_SH_2_1" localSheetId="30" hidden="1">{#N/A,#N/A,FALSE,"SimInp1";#N/A,#N/A,FALSE,"SimInp2";#N/A,#N/A,FALSE,"SimOut1";#N/A,#N/A,FALSE,"SimOut2";#N/A,#N/A,FALSE,"SimOut3";#N/A,#N/A,FALSE,"SimOut4";#N/A,#N/A,FALSE,"SimOut5"}</definedName>
    <definedName name="OST_SH_2_1" localSheetId="31" hidden="1">{#N/A,#N/A,FALSE,"SimInp1";#N/A,#N/A,FALSE,"SimInp2";#N/A,#N/A,FALSE,"SimOut1";#N/A,#N/A,FALSE,"SimOut2";#N/A,#N/A,FALSE,"SimOut3";#N/A,#N/A,FALSE,"SimOut4";#N/A,#N/A,FALSE,"SimOut5"}</definedName>
    <definedName name="OST_SH_2_1" localSheetId="32" hidden="1">{#N/A,#N/A,FALSE,"SimInp1";#N/A,#N/A,FALSE,"SimInp2";#N/A,#N/A,FALSE,"SimOut1";#N/A,#N/A,FALSE,"SimOut2";#N/A,#N/A,FALSE,"SimOut3";#N/A,#N/A,FALSE,"SimOut4";#N/A,#N/A,FALSE,"SimOut5"}</definedName>
    <definedName name="OST_SH_2_1" localSheetId="33" hidden="1">{#N/A,#N/A,FALSE,"SimInp1";#N/A,#N/A,FALSE,"SimInp2";#N/A,#N/A,FALSE,"SimOut1";#N/A,#N/A,FALSE,"SimOut2";#N/A,#N/A,FALSE,"SimOut3";#N/A,#N/A,FALSE,"SimOut4";#N/A,#N/A,FALSE,"SimOut5"}</definedName>
    <definedName name="OST_SH_2_1" localSheetId="41" hidden="1">{#N/A,#N/A,FALSE,"SimInp1";#N/A,#N/A,FALSE,"SimInp2";#N/A,#N/A,FALSE,"SimOut1";#N/A,#N/A,FALSE,"SimOut2";#N/A,#N/A,FALSE,"SimOut3";#N/A,#N/A,FALSE,"SimOut4";#N/A,#N/A,FALSE,"SimOut5"}</definedName>
    <definedName name="OST_SH_2_1" localSheetId="43" hidden="1">{#N/A,#N/A,FALSE,"SimInp1";#N/A,#N/A,FALSE,"SimInp2";#N/A,#N/A,FALSE,"SimOut1";#N/A,#N/A,FALSE,"SimOut2";#N/A,#N/A,FALSE,"SimOut3";#N/A,#N/A,FALSE,"SimOut4";#N/A,#N/A,FALSE,"SimOut5"}</definedName>
    <definedName name="OST_SH_2_1" localSheetId="49" hidden="1">{#N/A,#N/A,FALSE,"SimInp1";#N/A,#N/A,FALSE,"SimInp2";#N/A,#N/A,FALSE,"SimOut1";#N/A,#N/A,FALSE,"SimOut2";#N/A,#N/A,FALSE,"SimOut3";#N/A,#N/A,FALSE,"SimOut4";#N/A,#N/A,FALSE,"SimOut5"}</definedName>
    <definedName name="OST_SH_2_1" localSheetId="54" hidden="1">{#N/A,#N/A,FALSE,"SimInp1";#N/A,#N/A,FALSE,"SimInp2";#N/A,#N/A,FALSE,"SimOut1";#N/A,#N/A,FALSE,"SimOut2";#N/A,#N/A,FALSE,"SimOut3";#N/A,#N/A,FALSE,"SimOut4";#N/A,#N/A,FALSE,"SimOut5"}</definedName>
    <definedName name="OST_SH_2_1" localSheetId="55" hidden="1">{#N/A,#N/A,FALSE,"SimInp1";#N/A,#N/A,FALSE,"SimInp2";#N/A,#N/A,FALSE,"SimOut1";#N/A,#N/A,FALSE,"SimOut2";#N/A,#N/A,FALSE,"SimOut3";#N/A,#N/A,FALSE,"SimOut4";#N/A,#N/A,FALSE,"SimOut5"}</definedName>
    <definedName name="OST_SH_2_1" localSheetId="56" hidden="1">{#N/A,#N/A,FALSE,"SimInp1";#N/A,#N/A,FALSE,"SimInp2";#N/A,#N/A,FALSE,"SimOut1";#N/A,#N/A,FALSE,"SimOut2";#N/A,#N/A,FALSE,"SimOut3";#N/A,#N/A,FALSE,"SimOut4";#N/A,#N/A,FALSE,"SimOut5"}</definedName>
    <definedName name="OST_SH_2_1" localSheetId="57" hidden="1">{#N/A,#N/A,FALSE,"SimInp1";#N/A,#N/A,FALSE,"SimInp2";#N/A,#N/A,FALSE,"SimOut1";#N/A,#N/A,FALSE,"SimOut2";#N/A,#N/A,FALSE,"SimOut3";#N/A,#N/A,FALSE,"SimOut4";#N/A,#N/A,FALSE,"SimOut5"}</definedName>
    <definedName name="OST_SH_2_1" localSheetId="58" hidden="1">{#N/A,#N/A,FALSE,"SimInp1";#N/A,#N/A,FALSE,"SimInp2";#N/A,#N/A,FALSE,"SimOut1";#N/A,#N/A,FALSE,"SimOut2";#N/A,#N/A,FALSE,"SimOut3";#N/A,#N/A,FALSE,"SimOut4";#N/A,#N/A,FALSE,"SimOut5"}</definedName>
    <definedName name="OST_SH_2_1" localSheetId="68" hidden="1">{#N/A,#N/A,FALSE,"SimInp1";#N/A,#N/A,FALSE,"SimInp2";#N/A,#N/A,FALSE,"SimOut1";#N/A,#N/A,FALSE,"SimOut2";#N/A,#N/A,FALSE,"SimOut3";#N/A,#N/A,FALSE,"SimOut4";#N/A,#N/A,FALSE,"SimOut5"}</definedName>
    <definedName name="OST_SH_2_1" localSheetId="80" hidden="1">{#N/A,#N/A,FALSE,"SimInp1";#N/A,#N/A,FALSE,"SimInp2";#N/A,#N/A,FALSE,"SimOut1";#N/A,#N/A,FALSE,"SimOut2";#N/A,#N/A,FALSE,"SimOut3";#N/A,#N/A,FALSE,"SimOut4";#N/A,#N/A,FALSE,"SimOut5"}</definedName>
    <definedName name="OST_SH_2_1" localSheetId="84" hidden="1">{#N/A,#N/A,FALSE,"SimInp1";#N/A,#N/A,FALSE,"SimInp2";#N/A,#N/A,FALSE,"SimOut1";#N/A,#N/A,FALSE,"SimOut2";#N/A,#N/A,FALSE,"SimOut3";#N/A,#N/A,FALSE,"SimOut4";#N/A,#N/A,FALSE,"SimOut5"}</definedName>
    <definedName name="OST_SH_2_1" localSheetId="88" hidden="1">{#N/A,#N/A,FALSE,"SimInp1";#N/A,#N/A,FALSE,"SimInp2";#N/A,#N/A,FALSE,"SimOut1";#N/A,#N/A,FALSE,"SimOut2";#N/A,#N/A,FALSE,"SimOut3";#N/A,#N/A,FALSE,"SimOut4";#N/A,#N/A,FALSE,"SimOut5"}</definedName>
    <definedName name="OST_SH_2_1" localSheetId="11" hidden="1">{#N/A,#N/A,FALSE,"SimInp1";#N/A,#N/A,FALSE,"SimInp2";#N/A,#N/A,FALSE,"SimOut1";#N/A,#N/A,FALSE,"SimOut2";#N/A,#N/A,FALSE,"SimOut3";#N/A,#N/A,FALSE,"SimOut4";#N/A,#N/A,FALSE,"SimOut5"}</definedName>
    <definedName name="OST_SH_2_1" localSheetId="47" hidden="1">{#N/A,#N/A,FALSE,"SimInp1";#N/A,#N/A,FALSE,"SimInp2";#N/A,#N/A,FALSE,"SimOut1";#N/A,#N/A,FALSE,"SimOut2";#N/A,#N/A,FALSE,"SimOut3";#N/A,#N/A,FALSE,"SimOut4";#N/A,#N/A,FALSE,"SimOut5"}</definedName>
    <definedName name="OST_SH_2_1" localSheetId="48" hidden="1">{#N/A,#N/A,FALSE,"SimInp1";#N/A,#N/A,FALSE,"SimInp2";#N/A,#N/A,FALSE,"SimOut1";#N/A,#N/A,FALSE,"SimOut2";#N/A,#N/A,FALSE,"SimOut3";#N/A,#N/A,FALSE,"SimOut4";#N/A,#N/A,FALSE,"SimOut5"}</definedName>
    <definedName name="OST_SH_2_1" hidden="1">{#N/A,#N/A,FALSE,"SimInp1";#N/A,#N/A,FALSE,"SimInp2";#N/A,#N/A,FALSE,"SimOut1";#N/A,#N/A,FALSE,"SimOut2";#N/A,#N/A,FALSE,"SimOut3";#N/A,#N/A,FALSE,"SimOut4";#N/A,#N/A,FALSE,"SimOut5"}</definedName>
    <definedName name="p" localSheetId="62">[3]labels!#REF!</definedName>
    <definedName name="p" localSheetId="36">[3]labels!#REF!</definedName>
    <definedName name="p" localSheetId="46">[3]labels!#REF!</definedName>
    <definedName name="p">[3]labels!#REF!</definedName>
    <definedName name="PAYMENT_f" localSheetId="62">#REF!</definedName>
    <definedName name="PAYMENT_f" localSheetId="36">#REF!</definedName>
    <definedName name="PAYMENT_f" localSheetId="46">#REF!</definedName>
    <definedName name="PAYMENT_f">#REF!</definedName>
    <definedName name="PEND" localSheetId="62">#REF!</definedName>
    <definedName name="PEND" localSheetId="36">#REF!</definedName>
    <definedName name="PEND" localSheetId="46">#REF!</definedName>
    <definedName name="PEND">#REF!</definedName>
    <definedName name="PENSION_f" localSheetId="62">#REF!</definedName>
    <definedName name="PENSION_f" localSheetId="36">#REF!</definedName>
    <definedName name="PENSION_f" localSheetId="46">#REF!</definedName>
    <definedName name="PENSION_f">#REF!</definedName>
    <definedName name="PMENU" localSheetId="62">#REF!</definedName>
    <definedName name="PMENU" localSheetId="36">#REF!</definedName>
    <definedName name="PMENU" localSheetId="46">#REF!</definedName>
    <definedName name="PMENU">#REF!</definedName>
    <definedName name="PRINT_AREA_MI">#N/A</definedName>
    <definedName name="PRIV">[3]C!$L$33</definedName>
    <definedName name="PRIV_F" localSheetId="62">#REF!</definedName>
    <definedName name="PRIV_F" localSheetId="36">#REF!</definedName>
    <definedName name="PRIV_F" localSheetId="46">#REF!</definedName>
    <definedName name="PRIV_F">#REF!</definedName>
    <definedName name="PRIV_P" localSheetId="62">#REF!</definedName>
    <definedName name="PRIV_P" localSheetId="36">#REF!</definedName>
    <definedName name="PRIV_P" localSheetId="46">#REF!</definedName>
    <definedName name="PRIV_P">#REF!</definedName>
    <definedName name="PRIVG" localSheetId="62">#REF!</definedName>
    <definedName name="PRIVG" localSheetId="36">#REF!</definedName>
    <definedName name="PRIVG" localSheetId="46">#REF!</definedName>
    <definedName name="PRIVG">#REF!</definedName>
    <definedName name="PRIVM" localSheetId="62">#REF!</definedName>
    <definedName name="PRIVM" localSheetId="36">#REF!</definedName>
    <definedName name="PRIVM" localSheetId="46">#REF!</definedName>
    <definedName name="PRIVM">#REF!</definedName>
    <definedName name="PRIVMG" localSheetId="62">#REF!</definedName>
    <definedName name="PRIVMG" localSheetId="36">#REF!</definedName>
    <definedName name="PRIVMG" localSheetId="46">#REF!</definedName>
    <definedName name="PRIVMG">#REF!</definedName>
    <definedName name="q" localSheetId="1" hidden="1">{#N/A,#N/A,FALSE,"т02бд"}</definedName>
    <definedName name="q" localSheetId="2" hidden="1">{#N/A,#N/A,FALSE,"т02бд"}</definedName>
    <definedName name="q" localSheetId="17" hidden="1">{#N/A,#N/A,FALSE,"т02бд"}</definedName>
    <definedName name="q" localSheetId="20" hidden="1">{#N/A,#N/A,FALSE,"т02бд"}</definedName>
    <definedName name="q" localSheetId="22" hidden="1">{#N/A,#N/A,FALSE,"т02бд"}</definedName>
    <definedName name="q" localSheetId="23" hidden="1">{#N/A,#N/A,FALSE,"т02бд"}</definedName>
    <definedName name="q" localSheetId="24" hidden="1">{#N/A,#N/A,FALSE,"т02бд"}</definedName>
    <definedName name="q" localSheetId="25" hidden="1">{#N/A,#N/A,FALSE,"т02бд"}</definedName>
    <definedName name="q" localSheetId="26" hidden="1">{#N/A,#N/A,FALSE,"т02бд"}</definedName>
    <definedName name="q" localSheetId="27" hidden="1">{#N/A,#N/A,FALSE,"т02бд"}</definedName>
    <definedName name="q" localSheetId="28" hidden="1">{#N/A,#N/A,FALSE,"т02бд"}</definedName>
    <definedName name="q" localSheetId="29" hidden="1">{#N/A,#N/A,FALSE,"т02бд"}</definedName>
    <definedName name="q" localSheetId="30" hidden="1">{#N/A,#N/A,FALSE,"т02бд"}</definedName>
    <definedName name="q" localSheetId="31" hidden="1">{#N/A,#N/A,FALSE,"т02бд"}</definedName>
    <definedName name="q" localSheetId="32" hidden="1">{#N/A,#N/A,FALSE,"т02бд"}</definedName>
    <definedName name="q" localSheetId="33" hidden="1">{#N/A,#N/A,FALSE,"т02бд"}</definedName>
    <definedName name="q" localSheetId="41" hidden="1">{#N/A,#N/A,FALSE,"т02бд"}</definedName>
    <definedName name="q" localSheetId="43" hidden="1">{#N/A,#N/A,FALSE,"т02бд"}</definedName>
    <definedName name="q" localSheetId="49" hidden="1">{#N/A,#N/A,FALSE,"т02бд"}</definedName>
    <definedName name="q" localSheetId="50" hidden="1">{#N/A,#N/A,FALSE,"т02бд"}</definedName>
    <definedName name="q" localSheetId="51" hidden="1">{#N/A,#N/A,FALSE,"т02бд"}</definedName>
    <definedName name="q" localSheetId="52" hidden="1">{#N/A,#N/A,FALSE,"т02бд"}</definedName>
    <definedName name="q" localSheetId="53" hidden="1">{#N/A,#N/A,FALSE,"т02бд"}</definedName>
    <definedName name="q" localSheetId="54" hidden="1">{#N/A,#N/A,FALSE,"т02бд"}</definedName>
    <definedName name="q" localSheetId="55" hidden="1">{#N/A,#N/A,FALSE,"т02бд"}</definedName>
    <definedName name="q" localSheetId="56" hidden="1">{#N/A,#N/A,FALSE,"т02бд"}</definedName>
    <definedName name="q" localSheetId="57" hidden="1">{#N/A,#N/A,FALSE,"т02бд"}</definedName>
    <definedName name="q" localSheetId="58" hidden="1">{#N/A,#N/A,FALSE,"т02бд"}</definedName>
    <definedName name="q" localSheetId="64" hidden="1">{#N/A,#N/A,FALSE,"т02бд"}</definedName>
    <definedName name="q" localSheetId="66" hidden="1">{#N/A,#N/A,FALSE,"т02бд"}</definedName>
    <definedName name="q" localSheetId="68" hidden="1">{#N/A,#N/A,FALSE,"т02бд"}</definedName>
    <definedName name="q" localSheetId="69" hidden="1">{#N/A,#N/A,FALSE,"т02бд"}</definedName>
    <definedName name="q" localSheetId="70" hidden="1">{#N/A,#N/A,FALSE,"т02бд"}</definedName>
    <definedName name="q" localSheetId="71" hidden="1">{#N/A,#N/A,FALSE,"т02бд"}</definedName>
    <definedName name="q" localSheetId="79" hidden="1">{#N/A,#N/A,FALSE,"т02бд"}</definedName>
    <definedName name="q" localSheetId="80" hidden="1">{#N/A,#N/A,FALSE,"т02бд"}</definedName>
    <definedName name="q" localSheetId="84" hidden="1">{#N/A,#N/A,FALSE,"т02бд"}</definedName>
    <definedName name="q" localSheetId="86" hidden="1">{#N/A,#N/A,FALSE,"т02бд"}</definedName>
    <definedName name="q" localSheetId="87" hidden="1">{#N/A,#N/A,FALSE,"т02бд"}</definedName>
    <definedName name="q" localSheetId="88" hidden="1">{#N/A,#N/A,FALSE,"т02бд"}</definedName>
    <definedName name="q" localSheetId="89" hidden="1">{#N/A,#N/A,FALSE,"т02бд"}</definedName>
    <definedName name="q" localSheetId="90" hidden="1">{#N/A,#N/A,FALSE,"т02бд"}</definedName>
    <definedName name="q" localSheetId="11" hidden="1">{#N/A,#N/A,FALSE,"т02бд"}</definedName>
    <definedName name="q" localSheetId="13" hidden="1">{#N/A,#N/A,FALSE,"т02бд"}</definedName>
    <definedName name="q" localSheetId="14" hidden="1">{#N/A,#N/A,FALSE,"т02бд"}</definedName>
    <definedName name="q" localSheetId="62" hidden="1">{#N/A,#N/A,FALSE,"т02бд"}</definedName>
    <definedName name="q" localSheetId="47" hidden="1">{#N/A,#N/A,FALSE,"т02бд"}</definedName>
    <definedName name="q" localSheetId="48" hidden="1">{#N/A,#N/A,FALSE,"т02бд"}</definedName>
    <definedName name="q" hidden="1">{#N/A,#N/A,FALSE,"т02бд"}</definedName>
    <definedName name="q_2" localSheetId="1" hidden="1">{#N/A,#N/A,FALSE,"т02бд"}</definedName>
    <definedName name="q_2" localSheetId="25" hidden="1">{#N/A,#N/A,FALSE,"т02бд"}</definedName>
    <definedName name="q_2" localSheetId="26" hidden="1">{#N/A,#N/A,FALSE,"т02бд"}</definedName>
    <definedName name="q_2" localSheetId="27" hidden="1">{#N/A,#N/A,FALSE,"т02бд"}</definedName>
    <definedName name="q_2" localSheetId="28" hidden="1">{#N/A,#N/A,FALSE,"т02бд"}</definedName>
    <definedName name="q_2" localSheetId="29" hidden="1">{#N/A,#N/A,FALSE,"т02бд"}</definedName>
    <definedName name="q_2" localSheetId="30" hidden="1">{#N/A,#N/A,FALSE,"т02бд"}</definedName>
    <definedName name="q_2" localSheetId="31" hidden="1">{#N/A,#N/A,FALSE,"т02бд"}</definedName>
    <definedName name="q_2" localSheetId="32" hidden="1">{#N/A,#N/A,FALSE,"т02бд"}</definedName>
    <definedName name="q_2" localSheetId="33" hidden="1">{#N/A,#N/A,FALSE,"т02бд"}</definedName>
    <definedName name="q_2" localSheetId="41" hidden="1">{#N/A,#N/A,FALSE,"т02бд"}</definedName>
    <definedName name="q_2" localSheetId="43" hidden="1">{#N/A,#N/A,FALSE,"т02бд"}</definedName>
    <definedName name="q_2" localSheetId="49" hidden="1">{#N/A,#N/A,FALSE,"т02бд"}</definedName>
    <definedName name="q_2" localSheetId="54" hidden="1">{#N/A,#N/A,FALSE,"т02бд"}</definedName>
    <definedName name="q_2" localSheetId="55" hidden="1">{#N/A,#N/A,FALSE,"т02бд"}</definedName>
    <definedName name="q_2" localSheetId="56" hidden="1">{#N/A,#N/A,FALSE,"т02бд"}</definedName>
    <definedName name="q_2" localSheetId="57" hidden="1">{#N/A,#N/A,FALSE,"т02бд"}</definedName>
    <definedName name="q_2" localSheetId="58" hidden="1">{#N/A,#N/A,FALSE,"т02бд"}</definedName>
    <definedName name="q_2" localSheetId="68" hidden="1">{#N/A,#N/A,FALSE,"т02бд"}</definedName>
    <definedName name="q_2" localSheetId="80" hidden="1">{#N/A,#N/A,FALSE,"т02бд"}</definedName>
    <definedName name="q_2" localSheetId="84" hidden="1">{#N/A,#N/A,FALSE,"т02бд"}</definedName>
    <definedName name="q_2" localSheetId="88" hidden="1">{#N/A,#N/A,FALSE,"т02бд"}</definedName>
    <definedName name="q_2" localSheetId="11" hidden="1">{#N/A,#N/A,FALSE,"т02бд"}</definedName>
    <definedName name="q_2" localSheetId="47" hidden="1">{#N/A,#N/A,FALSE,"т02бд"}</definedName>
    <definedName name="q_2" localSheetId="48" hidden="1">{#N/A,#N/A,FALSE,"т02бд"}</definedName>
    <definedName name="q_2" hidden="1">{#N/A,#N/A,FALSE,"т02бд"}</definedName>
    <definedName name="q_2_1" localSheetId="1" hidden="1">{#N/A,#N/A,FALSE,"т02бд"}</definedName>
    <definedName name="q_2_1" localSheetId="25" hidden="1">{#N/A,#N/A,FALSE,"т02бд"}</definedName>
    <definedName name="q_2_1" localSheetId="26" hidden="1">{#N/A,#N/A,FALSE,"т02бд"}</definedName>
    <definedName name="q_2_1" localSheetId="27" hidden="1">{#N/A,#N/A,FALSE,"т02бд"}</definedName>
    <definedName name="q_2_1" localSheetId="28" hidden="1">{#N/A,#N/A,FALSE,"т02бд"}</definedName>
    <definedName name="q_2_1" localSheetId="29" hidden="1">{#N/A,#N/A,FALSE,"т02бд"}</definedName>
    <definedName name="q_2_1" localSheetId="30" hidden="1">{#N/A,#N/A,FALSE,"т02бд"}</definedName>
    <definedName name="q_2_1" localSheetId="31" hidden="1">{#N/A,#N/A,FALSE,"т02бд"}</definedName>
    <definedName name="q_2_1" localSheetId="32" hidden="1">{#N/A,#N/A,FALSE,"т02бд"}</definedName>
    <definedName name="q_2_1" localSheetId="33" hidden="1">{#N/A,#N/A,FALSE,"т02бд"}</definedName>
    <definedName name="q_2_1" localSheetId="41" hidden="1">{#N/A,#N/A,FALSE,"т02бд"}</definedName>
    <definedName name="q_2_1" localSheetId="43" hidden="1">{#N/A,#N/A,FALSE,"т02бд"}</definedName>
    <definedName name="q_2_1" localSheetId="49" hidden="1">{#N/A,#N/A,FALSE,"т02бд"}</definedName>
    <definedName name="q_2_1" localSheetId="54" hidden="1">{#N/A,#N/A,FALSE,"т02бд"}</definedName>
    <definedName name="q_2_1" localSheetId="55" hidden="1">{#N/A,#N/A,FALSE,"т02бд"}</definedName>
    <definedName name="q_2_1" localSheetId="56" hidden="1">{#N/A,#N/A,FALSE,"т02бд"}</definedName>
    <definedName name="q_2_1" localSheetId="57" hidden="1">{#N/A,#N/A,FALSE,"т02бд"}</definedName>
    <definedName name="q_2_1" localSheetId="58" hidden="1">{#N/A,#N/A,FALSE,"т02бд"}</definedName>
    <definedName name="q_2_1" localSheetId="68" hidden="1">{#N/A,#N/A,FALSE,"т02бд"}</definedName>
    <definedName name="q_2_1" localSheetId="80" hidden="1">{#N/A,#N/A,FALSE,"т02бд"}</definedName>
    <definedName name="q_2_1" localSheetId="84" hidden="1">{#N/A,#N/A,FALSE,"т02бд"}</definedName>
    <definedName name="q_2_1" localSheetId="88" hidden="1">{#N/A,#N/A,FALSE,"т02бд"}</definedName>
    <definedName name="q_2_1" localSheetId="11" hidden="1">{#N/A,#N/A,FALSE,"т02бд"}</definedName>
    <definedName name="q_2_1" localSheetId="47" hidden="1">{#N/A,#N/A,FALSE,"т02бд"}</definedName>
    <definedName name="q_2_1" localSheetId="48" hidden="1">{#N/A,#N/A,FALSE,"т02бд"}</definedName>
    <definedName name="q_2_1" hidden="1">{#N/A,#N/A,FALSE,"т02бд"}</definedName>
    <definedName name="qart" localSheetId="1" hidden="1">{#N/A,#N/A,FALSE,"т04"}</definedName>
    <definedName name="qart" localSheetId="2" hidden="1">{#N/A,#N/A,FALSE,"т04"}</definedName>
    <definedName name="qart" localSheetId="17" hidden="1">{#N/A,#N/A,FALSE,"т04"}</definedName>
    <definedName name="qart" localSheetId="20" hidden="1">{#N/A,#N/A,FALSE,"т04"}</definedName>
    <definedName name="qart" localSheetId="22" hidden="1">{#N/A,#N/A,FALSE,"т04"}</definedName>
    <definedName name="qart" localSheetId="23" hidden="1">{#N/A,#N/A,FALSE,"т04"}</definedName>
    <definedName name="qart" localSheetId="24" hidden="1">{#N/A,#N/A,FALSE,"т04"}</definedName>
    <definedName name="qart" localSheetId="25" hidden="1">{#N/A,#N/A,FALSE,"т04"}</definedName>
    <definedName name="qart" localSheetId="26" hidden="1">{#N/A,#N/A,FALSE,"т04"}</definedName>
    <definedName name="qart" localSheetId="27" hidden="1">{#N/A,#N/A,FALSE,"т04"}</definedName>
    <definedName name="qart" localSheetId="28" hidden="1">{#N/A,#N/A,FALSE,"т04"}</definedName>
    <definedName name="qart" localSheetId="29" hidden="1">{#N/A,#N/A,FALSE,"т04"}</definedName>
    <definedName name="qart" localSheetId="30" hidden="1">{#N/A,#N/A,FALSE,"т04"}</definedName>
    <definedName name="qart" localSheetId="31" hidden="1">{#N/A,#N/A,FALSE,"т04"}</definedName>
    <definedName name="qart" localSheetId="32" hidden="1">{#N/A,#N/A,FALSE,"т04"}</definedName>
    <definedName name="qart" localSheetId="33" hidden="1">{#N/A,#N/A,FALSE,"т04"}</definedName>
    <definedName name="qart" localSheetId="41" hidden="1">{#N/A,#N/A,FALSE,"т04"}</definedName>
    <definedName name="qart" localSheetId="43" hidden="1">{#N/A,#N/A,FALSE,"т04"}</definedName>
    <definedName name="qart" localSheetId="49" hidden="1">{#N/A,#N/A,FALSE,"т04"}</definedName>
    <definedName name="qart" localSheetId="50" hidden="1">{#N/A,#N/A,FALSE,"т04"}</definedName>
    <definedName name="qart" localSheetId="51" hidden="1">{#N/A,#N/A,FALSE,"т04"}</definedName>
    <definedName name="qart" localSheetId="52" hidden="1">{#N/A,#N/A,FALSE,"т04"}</definedName>
    <definedName name="qart" localSheetId="53" hidden="1">{#N/A,#N/A,FALSE,"т04"}</definedName>
    <definedName name="qart" localSheetId="54" hidden="1">{#N/A,#N/A,FALSE,"т04"}</definedName>
    <definedName name="qart" localSheetId="55" hidden="1">{#N/A,#N/A,FALSE,"т04"}</definedName>
    <definedName name="qart" localSheetId="56" hidden="1">{#N/A,#N/A,FALSE,"т04"}</definedName>
    <definedName name="qart" localSheetId="57" hidden="1">{#N/A,#N/A,FALSE,"т04"}</definedName>
    <definedName name="qart" localSheetId="58" hidden="1">{#N/A,#N/A,FALSE,"т04"}</definedName>
    <definedName name="qart" localSheetId="64" hidden="1">{#N/A,#N/A,FALSE,"т04"}</definedName>
    <definedName name="qart" localSheetId="66" hidden="1">{#N/A,#N/A,FALSE,"т04"}</definedName>
    <definedName name="qart" localSheetId="68" hidden="1">{#N/A,#N/A,FALSE,"т04"}</definedName>
    <definedName name="qart" localSheetId="69" hidden="1">{#N/A,#N/A,FALSE,"т04"}</definedName>
    <definedName name="qart" localSheetId="70" hidden="1">{#N/A,#N/A,FALSE,"т04"}</definedName>
    <definedName name="qart" localSheetId="71" hidden="1">{#N/A,#N/A,FALSE,"т04"}</definedName>
    <definedName name="qart" localSheetId="79" hidden="1">{#N/A,#N/A,FALSE,"т04"}</definedName>
    <definedName name="qart" localSheetId="80" hidden="1">{#N/A,#N/A,FALSE,"т04"}</definedName>
    <definedName name="qart" localSheetId="84" hidden="1">{#N/A,#N/A,FALSE,"т04"}</definedName>
    <definedName name="qart" localSheetId="86" hidden="1">{#N/A,#N/A,FALSE,"т04"}</definedName>
    <definedName name="qart" localSheetId="87" hidden="1">{#N/A,#N/A,FALSE,"т04"}</definedName>
    <definedName name="qart" localSheetId="88" hidden="1">{#N/A,#N/A,FALSE,"т04"}</definedName>
    <definedName name="qart" localSheetId="89" hidden="1">{#N/A,#N/A,FALSE,"т04"}</definedName>
    <definedName name="qart" localSheetId="11" hidden="1">{#N/A,#N/A,FALSE,"т04"}</definedName>
    <definedName name="qart" localSheetId="13" hidden="1">{#N/A,#N/A,FALSE,"т04"}</definedName>
    <definedName name="qart" localSheetId="14" hidden="1">{#N/A,#N/A,FALSE,"т04"}</definedName>
    <definedName name="qart" localSheetId="62" hidden="1">{#N/A,#N/A,FALSE,"т04"}</definedName>
    <definedName name="qart" localSheetId="47" hidden="1">{#N/A,#N/A,FALSE,"т04"}</definedName>
    <definedName name="qart" localSheetId="48" hidden="1">{#N/A,#N/A,FALSE,"т04"}</definedName>
    <definedName name="qart" hidden="1">{#N/A,#N/A,FALSE,"т04"}</definedName>
    <definedName name="qart_2" localSheetId="1" hidden="1">{#N/A,#N/A,FALSE,"т04"}</definedName>
    <definedName name="qart_2" localSheetId="25" hidden="1">{#N/A,#N/A,FALSE,"т04"}</definedName>
    <definedName name="qart_2" localSheetId="26" hidden="1">{#N/A,#N/A,FALSE,"т04"}</definedName>
    <definedName name="qart_2" localSheetId="27" hidden="1">{#N/A,#N/A,FALSE,"т04"}</definedName>
    <definedName name="qart_2" localSheetId="28" hidden="1">{#N/A,#N/A,FALSE,"т04"}</definedName>
    <definedName name="qart_2" localSheetId="29" hidden="1">{#N/A,#N/A,FALSE,"т04"}</definedName>
    <definedName name="qart_2" localSheetId="30" hidden="1">{#N/A,#N/A,FALSE,"т04"}</definedName>
    <definedName name="qart_2" localSheetId="31" hidden="1">{#N/A,#N/A,FALSE,"т04"}</definedName>
    <definedName name="qart_2" localSheetId="32" hidden="1">{#N/A,#N/A,FALSE,"т04"}</definedName>
    <definedName name="qart_2" localSheetId="33" hidden="1">{#N/A,#N/A,FALSE,"т04"}</definedName>
    <definedName name="qart_2" localSheetId="41" hidden="1">{#N/A,#N/A,FALSE,"т04"}</definedName>
    <definedName name="qart_2" localSheetId="43" hidden="1">{#N/A,#N/A,FALSE,"т04"}</definedName>
    <definedName name="qart_2" localSheetId="49" hidden="1">{#N/A,#N/A,FALSE,"т04"}</definedName>
    <definedName name="qart_2" localSheetId="54" hidden="1">{#N/A,#N/A,FALSE,"т04"}</definedName>
    <definedName name="qart_2" localSheetId="55" hidden="1">{#N/A,#N/A,FALSE,"т04"}</definedName>
    <definedName name="qart_2" localSheetId="56" hidden="1">{#N/A,#N/A,FALSE,"т04"}</definedName>
    <definedName name="qart_2" localSheetId="57" hidden="1">{#N/A,#N/A,FALSE,"т04"}</definedName>
    <definedName name="qart_2" localSheetId="58" hidden="1">{#N/A,#N/A,FALSE,"т04"}</definedName>
    <definedName name="qart_2" localSheetId="68" hidden="1">{#N/A,#N/A,FALSE,"т04"}</definedName>
    <definedName name="qart_2" localSheetId="80" hidden="1">{#N/A,#N/A,FALSE,"т04"}</definedName>
    <definedName name="qart_2" localSheetId="84" hidden="1">{#N/A,#N/A,FALSE,"т04"}</definedName>
    <definedName name="qart_2" localSheetId="88" hidden="1">{#N/A,#N/A,FALSE,"т04"}</definedName>
    <definedName name="qart_2" localSheetId="11" hidden="1">{#N/A,#N/A,FALSE,"т04"}</definedName>
    <definedName name="qart_2" localSheetId="47" hidden="1">{#N/A,#N/A,FALSE,"т04"}</definedName>
    <definedName name="qart_2" localSheetId="48" hidden="1">{#N/A,#N/A,FALSE,"т04"}</definedName>
    <definedName name="qart_2" hidden="1">{#N/A,#N/A,FALSE,"т04"}</definedName>
    <definedName name="qart_2_1" localSheetId="1" hidden="1">{#N/A,#N/A,FALSE,"т04"}</definedName>
    <definedName name="qart_2_1" localSheetId="25" hidden="1">{#N/A,#N/A,FALSE,"т04"}</definedName>
    <definedName name="qart_2_1" localSheetId="26" hidden="1">{#N/A,#N/A,FALSE,"т04"}</definedName>
    <definedName name="qart_2_1" localSheetId="27" hidden="1">{#N/A,#N/A,FALSE,"т04"}</definedName>
    <definedName name="qart_2_1" localSheetId="28" hidden="1">{#N/A,#N/A,FALSE,"т04"}</definedName>
    <definedName name="qart_2_1" localSheetId="29" hidden="1">{#N/A,#N/A,FALSE,"т04"}</definedName>
    <definedName name="qart_2_1" localSheetId="30" hidden="1">{#N/A,#N/A,FALSE,"т04"}</definedName>
    <definedName name="qart_2_1" localSheetId="31" hidden="1">{#N/A,#N/A,FALSE,"т04"}</definedName>
    <definedName name="qart_2_1" localSheetId="32" hidden="1">{#N/A,#N/A,FALSE,"т04"}</definedName>
    <definedName name="qart_2_1" localSheetId="33" hidden="1">{#N/A,#N/A,FALSE,"т04"}</definedName>
    <definedName name="qart_2_1" localSheetId="41" hidden="1">{#N/A,#N/A,FALSE,"т04"}</definedName>
    <definedName name="qart_2_1" localSheetId="43" hidden="1">{#N/A,#N/A,FALSE,"т04"}</definedName>
    <definedName name="qart_2_1" localSheetId="49" hidden="1">{#N/A,#N/A,FALSE,"т04"}</definedName>
    <definedName name="qart_2_1" localSheetId="54" hidden="1">{#N/A,#N/A,FALSE,"т04"}</definedName>
    <definedName name="qart_2_1" localSheetId="55" hidden="1">{#N/A,#N/A,FALSE,"т04"}</definedName>
    <definedName name="qart_2_1" localSheetId="56" hidden="1">{#N/A,#N/A,FALSE,"т04"}</definedName>
    <definedName name="qart_2_1" localSheetId="57" hidden="1">{#N/A,#N/A,FALSE,"т04"}</definedName>
    <definedName name="qart_2_1" localSheetId="58" hidden="1">{#N/A,#N/A,FALSE,"т04"}</definedName>
    <definedName name="qart_2_1" localSheetId="68" hidden="1">{#N/A,#N/A,FALSE,"т04"}</definedName>
    <definedName name="qart_2_1" localSheetId="80" hidden="1">{#N/A,#N/A,FALSE,"т04"}</definedName>
    <definedName name="qart_2_1" localSheetId="84" hidden="1">{#N/A,#N/A,FALSE,"т04"}</definedName>
    <definedName name="qart_2_1" localSheetId="88" hidden="1">{#N/A,#N/A,FALSE,"т04"}</definedName>
    <definedName name="qart_2_1" localSheetId="11" hidden="1">{#N/A,#N/A,FALSE,"т04"}</definedName>
    <definedName name="qart_2_1" localSheetId="47" hidden="1">{#N/A,#N/A,FALSE,"т04"}</definedName>
    <definedName name="qart_2_1" localSheetId="48" hidden="1">{#N/A,#N/A,FALSE,"т04"}</definedName>
    <definedName name="qart_2_1" hidden="1">{#N/A,#N/A,FALSE,"т04"}</definedName>
    <definedName name="qq" localSheetId="1" hidden="1">{#N/A,#N/A,FALSE,"т02бд"}</definedName>
    <definedName name="qq" localSheetId="2" hidden="1">{#N/A,#N/A,FALSE,"т02бд"}</definedName>
    <definedName name="qq" localSheetId="17" hidden="1">{#N/A,#N/A,FALSE,"т02бд"}</definedName>
    <definedName name="qq" localSheetId="20" hidden="1">{#N/A,#N/A,FALSE,"т02бд"}</definedName>
    <definedName name="qq" localSheetId="22" hidden="1">{#N/A,#N/A,FALSE,"т02бд"}</definedName>
    <definedName name="qq" localSheetId="23" hidden="1">{#N/A,#N/A,FALSE,"т02бд"}</definedName>
    <definedName name="qq" localSheetId="24" hidden="1">{#N/A,#N/A,FALSE,"т02бд"}</definedName>
    <definedName name="qq" localSheetId="25" hidden="1">{#N/A,#N/A,FALSE,"т02бд"}</definedName>
    <definedName name="qq" localSheetId="26" hidden="1">{#N/A,#N/A,FALSE,"т02бд"}</definedName>
    <definedName name="qq" localSheetId="27" hidden="1">{#N/A,#N/A,FALSE,"т02бд"}</definedName>
    <definedName name="qq" localSheetId="28" hidden="1">{#N/A,#N/A,FALSE,"т02бд"}</definedName>
    <definedName name="qq" localSheetId="29" hidden="1">{#N/A,#N/A,FALSE,"т02бд"}</definedName>
    <definedName name="qq" localSheetId="30" hidden="1">{#N/A,#N/A,FALSE,"т02бд"}</definedName>
    <definedName name="qq" localSheetId="31" hidden="1">{#N/A,#N/A,FALSE,"т02бд"}</definedName>
    <definedName name="qq" localSheetId="32" hidden="1">{#N/A,#N/A,FALSE,"т02бд"}</definedName>
    <definedName name="qq" localSheetId="33" hidden="1">{#N/A,#N/A,FALSE,"т02бд"}</definedName>
    <definedName name="qq" localSheetId="41" hidden="1">{#N/A,#N/A,FALSE,"т02бд"}</definedName>
    <definedName name="qq" localSheetId="43" hidden="1">{#N/A,#N/A,FALSE,"т02бд"}</definedName>
    <definedName name="qq" localSheetId="49" hidden="1">{#N/A,#N/A,FALSE,"т02бд"}</definedName>
    <definedName name="qq" localSheetId="50" hidden="1">{#N/A,#N/A,FALSE,"т02бд"}</definedName>
    <definedName name="qq" localSheetId="51" hidden="1">{#N/A,#N/A,FALSE,"т02бд"}</definedName>
    <definedName name="qq" localSheetId="52" hidden="1">{#N/A,#N/A,FALSE,"т02бд"}</definedName>
    <definedName name="qq" localSheetId="53" hidden="1">{#N/A,#N/A,FALSE,"т02бд"}</definedName>
    <definedName name="qq" localSheetId="54" hidden="1">{#N/A,#N/A,FALSE,"т02бд"}</definedName>
    <definedName name="qq" localSheetId="55" hidden="1">{#N/A,#N/A,FALSE,"т02бд"}</definedName>
    <definedName name="qq" localSheetId="56" hidden="1">{#N/A,#N/A,FALSE,"т02бд"}</definedName>
    <definedName name="qq" localSheetId="57" hidden="1">{#N/A,#N/A,FALSE,"т02бд"}</definedName>
    <definedName name="qq" localSheetId="58" hidden="1">{#N/A,#N/A,FALSE,"т02бд"}</definedName>
    <definedName name="qq" localSheetId="64" hidden="1">{#N/A,#N/A,FALSE,"т02бд"}</definedName>
    <definedName name="qq" localSheetId="66" hidden="1">{#N/A,#N/A,FALSE,"т02бд"}</definedName>
    <definedName name="qq" localSheetId="68" hidden="1">{#N/A,#N/A,FALSE,"т02бд"}</definedName>
    <definedName name="qq" localSheetId="69" hidden="1">{#N/A,#N/A,FALSE,"т02бд"}</definedName>
    <definedName name="qq" localSheetId="70" hidden="1">{#N/A,#N/A,FALSE,"т02бд"}</definedName>
    <definedName name="qq" localSheetId="71" hidden="1">{#N/A,#N/A,FALSE,"т02бд"}</definedName>
    <definedName name="qq" localSheetId="79" hidden="1">{#N/A,#N/A,FALSE,"т02бд"}</definedName>
    <definedName name="qq" localSheetId="80" hidden="1">{#N/A,#N/A,FALSE,"т02бд"}</definedName>
    <definedName name="qq" localSheetId="84" hidden="1">{#N/A,#N/A,FALSE,"т02бд"}</definedName>
    <definedName name="qq" localSheetId="86" hidden="1">{#N/A,#N/A,FALSE,"т02бд"}</definedName>
    <definedName name="qq" localSheetId="87" hidden="1">{#N/A,#N/A,FALSE,"т02бд"}</definedName>
    <definedName name="qq" localSheetId="88" hidden="1">{#N/A,#N/A,FALSE,"т02бд"}</definedName>
    <definedName name="qq" localSheetId="89" hidden="1">{#N/A,#N/A,FALSE,"т02бд"}</definedName>
    <definedName name="qq" localSheetId="90" hidden="1">{#N/A,#N/A,FALSE,"т02бд"}</definedName>
    <definedName name="qq" localSheetId="11" hidden="1">{#N/A,#N/A,FALSE,"т02бд"}</definedName>
    <definedName name="qq" localSheetId="13" hidden="1">{#N/A,#N/A,FALSE,"т02бд"}</definedName>
    <definedName name="qq" localSheetId="14" hidden="1">{#N/A,#N/A,FALSE,"т02бд"}</definedName>
    <definedName name="qq" localSheetId="62" hidden="1">{#N/A,#N/A,FALSE,"т02бд"}</definedName>
    <definedName name="qq" localSheetId="47" hidden="1">{#N/A,#N/A,FALSE,"т02бд"}</definedName>
    <definedName name="qq" localSheetId="48" hidden="1">{#N/A,#N/A,FALSE,"т02бд"}</definedName>
    <definedName name="qq" hidden="1">{#N/A,#N/A,FALSE,"т02бд"}</definedName>
    <definedName name="qq_2" localSheetId="1" hidden="1">{#N/A,#N/A,FALSE,"т02бд"}</definedName>
    <definedName name="qq_2" localSheetId="25" hidden="1">{#N/A,#N/A,FALSE,"т02бд"}</definedName>
    <definedName name="qq_2" localSheetId="26" hidden="1">{#N/A,#N/A,FALSE,"т02бд"}</definedName>
    <definedName name="qq_2" localSheetId="27" hidden="1">{#N/A,#N/A,FALSE,"т02бд"}</definedName>
    <definedName name="qq_2" localSheetId="28" hidden="1">{#N/A,#N/A,FALSE,"т02бд"}</definedName>
    <definedName name="qq_2" localSheetId="29" hidden="1">{#N/A,#N/A,FALSE,"т02бд"}</definedName>
    <definedName name="qq_2" localSheetId="30" hidden="1">{#N/A,#N/A,FALSE,"т02бд"}</definedName>
    <definedName name="qq_2" localSheetId="31" hidden="1">{#N/A,#N/A,FALSE,"т02бд"}</definedName>
    <definedName name="qq_2" localSheetId="32" hidden="1">{#N/A,#N/A,FALSE,"т02бд"}</definedName>
    <definedName name="qq_2" localSheetId="33" hidden="1">{#N/A,#N/A,FALSE,"т02бд"}</definedName>
    <definedName name="qq_2" localSheetId="41" hidden="1">{#N/A,#N/A,FALSE,"т02бд"}</definedName>
    <definedName name="qq_2" localSheetId="43" hidden="1">{#N/A,#N/A,FALSE,"т02бд"}</definedName>
    <definedName name="qq_2" localSheetId="49" hidden="1">{#N/A,#N/A,FALSE,"т02бд"}</definedName>
    <definedName name="qq_2" localSheetId="54" hidden="1">{#N/A,#N/A,FALSE,"т02бд"}</definedName>
    <definedName name="qq_2" localSheetId="55" hidden="1">{#N/A,#N/A,FALSE,"т02бд"}</definedName>
    <definedName name="qq_2" localSheetId="56" hidden="1">{#N/A,#N/A,FALSE,"т02бд"}</definedName>
    <definedName name="qq_2" localSheetId="57" hidden="1">{#N/A,#N/A,FALSE,"т02бд"}</definedName>
    <definedName name="qq_2" localSheetId="58" hidden="1">{#N/A,#N/A,FALSE,"т02бд"}</definedName>
    <definedName name="qq_2" localSheetId="68" hidden="1">{#N/A,#N/A,FALSE,"т02бд"}</definedName>
    <definedName name="qq_2" localSheetId="80" hidden="1">{#N/A,#N/A,FALSE,"т02бд"}</definedName>
    <definedName name="qq_2" localSheetId="84" hidden="1">{#N/A,#N/A,FALSE,"т02бд"}</definedName>
    <definedName name="qq_2" localSheetId="88" hidden="1">{#N/A,#N/A,FALSE,"т02бд"}</definedName>
    <definedName name="qq_2" localSheetId="11" hidden="1">{#N/A,#N/A,FALSE,"т02бд"}</definedName>
    <definedName name="qq_2" localSheetId="47" hidden="1">{#N/A,#N/A,FALSE,"т02бд"}</definedName>
    <definedName name="qq_2" localSheetId="48" hidden="1">{#N/A,#N/A,FALSE,"т02бд"}</definedName>
    <definedName name="qq_2" hidden="1">{#N/A,#N/A,FALSE,"т02бд"}</definedName>
    <definedName name="qq_2_1" localSheetId="1" hidden="1">{#N/A,#N/A,FALSE,"т02бд"}</definedName>
    <definedName name="qq_2_1" localSheetId="25" hidden="1">{#N/A,#N/A,FALSE,"т02бд"}</definedName>
    <definedName name="qq_2_1" localSheetId="26" hidden="1">{#N/A,#N/A,FALSE,"т02бд"}</definedName>
    <definedName name="qq_2_1" localSheetId="27" hidden="1">{#N/A,#N/A,FALSE,"т02бд"}</definedName>
    <definedName name="qq_2_1" localSheetId="28" hidden="1">{#N/A,#N/A,FALSE,"т02бд"}</definedName>
    <definedName name="qq_2_1" localSheetId="29" hidden="1">{#N/A,#N/A,FALSE,"т02бд"}</definedName>
    <definedName name="qq_2_1" localSheetId="30" hidden="1">{#N/A,#N/A,FALSE,"т02бд"}</definedName>
    <definedName name="qq_2_1" localSheetId="31" hidden="1">{#N/A,#N/A,FALSE,"т02бд"}</definedName>
    <definedName name="qq_2_1" localSheetId="32" hidden="1">{#N/A,#N/A,FALSE,"т02бд"}</definedName>
    <definedName name="qq_2_1" localSheetId="33" hidden="1">{#N/A,#N/A,FALSE,"т02бд"}</definedName>
    <definedName name="qq_2_1" localSheetId="41" hidden="1">{#N/A,#N/A,FALSE,"т02бд"}</definedName>
    <definedName name="qq_2_1" localSheetId="43" hidden="1">{#N/A,#N/A,FALSE,"т02бд"}</definedName>
    <definedName name="qq_2_1" localSheetId="49" hidden="1">{#N/A,#N/A,FALSE,"т02бд"}</definedName>
    <definedName name="qq_2_1" localSheetId="54" hidden="1">{#N/A,#N/A,FALSE,"т02бд"}</definedName>
    <definedName name="qq_2_1" localSheetId="55" hidden="1">{#N/A,#N/A,FALSE,"т02бд"}</definedName>
    <definedName name="qq_2_1" localSheetId="56" hidden="1">{#N/A,#N/A,FALSE,"т02бд"}</definedName>
    <definedName name="qq_2_1" localSheetId="57" hidden="1">{#N/A,#N/A,FALSE,"т02бд"}</definedName>
    <definedName name="qq_2_1" localSheetId="58" hidden="1">{#N/A,#N/A,FALSE,"т02бд"}</definedName>
    <definedName name="qq_2_1" localSheetId="68" hidden="1">{#N/A,#N/A,FALSE,"т02бд"}</definedName>
    <definedName name="qq_2_1" localSheetId="80" hidden="1">{#N/A,#N/A,FALSE,"т02бд"}</definedName>
    <definedName name="qq_2_1" localSheetId="84" hidden="1">{#N/A,#N/A,FALSE,"т02бд"}</definedName>
    <definedName name="qq_2_1" localSheetId="88" hidden="1">{#N/A,#N/A,FALSE,"т02бд"}</definedName>
    <definedName name="qq_2_1" localSheetId="11" hidden="1">{#N/A,#N/A,FALSE,"т02бд"}</definedName>
    <definedName name="qq_2_1" localSheetId="47" hidden="1">{#N/A,#N/A,FALSE,"т02бд"}</definedName>
    <definedName name="qq_2_1" localSheetId="48" hidden="1">{#N/A,#N/A,FALSE,"т02бд"}</definedName>
    <definedName name="qq_2_1" hidden="1">{#N/A,#N/A,FALSE,"т02бд"}</definedName>
    <definedName name="qqq" localSheetId="1" hidden="1">{#N/A,#N/A,FALSE,"т02бд"}</definedName>
    <definedName name="qqq" localSheetId="2" hidden="1">{#N/A,#N/A,FALSE,"т02бд"}</definedName>
    <definedName name="qqq" localSheetId="17" hidden="1">{#N/A,#N/A,FALSE,"т02бд"}</definedName>
    <definedName name="qqq" localSheetId="20" hidden="1">{#N/A,#N/A,FALSE,"т02бд"}</definedName>
    <definedName name="qqq" localSheetId="22" hidden="1">{#N/A,#N/A,FALSE,"т02бд"}</definedName>
    <definedName name="qqq" localSheetId="23" hidden="1">{#N/A,#N/A,FALSE,"т02бд"}</definedName>
    <definedName name="qqq" localSheetId="24" hidden="1">{#N/A,#N/A,FALSE,"т02бд"}</definedName>
    <definedName name="qqq" localSheetId="25" hidden="1">{#N/A,#N/A,FALSE,"т02бд"}</definedName>
    <definedName name="qqq" localSheetId="26" hidden="1">{#N/A,#N/A,FALSE,"т02бд"}</definedName>
    <definedName name="qqq" localSheetId="27" hidden="1">{#N/A,#N/A,FALSE,"т02бд"}</definedName>
    <definedName name="qqq" localSheetId="28" hidden="1">{#N/A,#N/A,FALSE,"т02бд"}</definedName>
    <definedName name="qqq" localSheetId="29" hidden="1">{#N/A,#N/A,FALSE,"т02бд"}</definedName>
    <definedName name="qqq" localSheetId="30" hidden="1">{#N/A,#N/A,FALSE,"т02бд"}</definedName>
    <definedName name="qqq" localSheetId="31" hidden="1">{#N/A,#N/A,FALSE,"т02бд"}</definedName>
    <definedName name="qqq" localSheetId="32" hidden="1">{#N/A,#N/A,FALSE,"т02бд"}</definedName>
    <definedName name="qqq" localSheetId="33" hidden="1">{#N/A,#N/A,FALSE,"т02бд"}</definedName>
    <definedName name="qqq" localSheetId="41" hidden="1">{#N/A,#N/A,FALSE,"т02бд"}</definedName>
    <definedName name="qqq" localSheetId="43" hidden="1">{#N/A,#N/A,FALSE,"т02бд"}</definedName>
    <definedName name="qqq" localSheetId="49" hidden="1">{#N/A,#N/A,FALSE,"т02бд"}</definedName>
    <definedName name="qqq" localSheetId="50" hidden="1">{#N/A,#N/A,FALSE,"т02бд"}</definedName>
    <definedName name="qqq" localSheetId="51" hidden="1">{#N/A,#N/A,FALSE,"т02бд"}</definedName>
    <definedName name="qqq" localSheetId="52" hidden="1">{#N/A,#N/A,FALSE,"т02бд"}</definedName>
    <definedName name="qqq" localSheetId="53" hidden="1">{#N/A,#N/A,FALSE,"т02бд"}</definedName>
    <definedName name="qqq" localSheetId="54" hidden="1">{#N/A,#N/A,FALSE,"т02бд"}</definedName>
    <definedName name="qqq" localSheetId="55" hidden="1">{#N/A,#N/A,FALSE,"т02бд"}</definedName>
    <definedName name="qqq" localSheetId="56" hidden="1">{#N/A,#N/A,FALSE,"т02бд"}</definedName>
    <definedName name="qqq" localSheetId="57" hidden="1">{#N/A,#N/A,FALSE,"т02бд"}</definedName>
    <definedName name="qqq" localSheetId="58" hidden="1">{#N/A,#N/A,FALSE,"т02бд"}</definedName>
    <definedName name="qqq" localSheetId="64" hidden="1">{#N/A,#N/A,FALSE,"т02бд"}</definedName>
    <definedName name="qqq" localSheetId="66" hidden="1">{#N/A,#N/A,FALSE,"т02бд"}</definedName>
    <definedName name="qqq" localSheetId="68" hidden="1">{#N/A,#N/A,FALSE,"т02бд"}</definedName>
    <definedName name="qqq" localSheetId="69" hidden="1">{#N/A,#N/A,FALSE,"т02бд"}</definedName>
    <definedName name="qqq" localSheetId="70" hidden="1">{#N/A,#N/A,FALSE,"т02бд"}</definedName>
    <definedName name="qqq" localSheetId="71" hidden="1">{#N/A,#N/A,FALSE,"т02бд"}</definedName>
    <definedName name="qqq" localSheetId="79" hidden="1">{#N/A,#N/A,FALSE,"т02бд"}</definedName>
    <definedName name="qqq" localSheetId="80" hidden="1">{#N/A,#N/A,FALSE,"т02бд"}</definedName>
    <definedName name="qqq" localSheetId="84" hidden="1">{#N/A,#N/A,FALSE,"т02бд"}</definedName>
    <definedName name="qqq" localSheetId="86" hidden="1">{#N/A,#N/A,FALSE,"т02бд"}</definedName>
    <definedName name="qqq" localSheetId="87" hidden="1">{#N/A,#N/A,FALSE,"т02бд"}</definedName>
    <definedName name="qqq" localSheetId="88" hidden="1">{#N/A,#N/A,FALSE,"т02бд"}</definedName>
    <definedName name="qqq" localSheetId="89" hidden="1">{#N/A,#N/A,FALSE,"т02бд"}</definedName>
    <definedName name="qqq" localSheetId="90" hidden="1">{#N/A,#N/A,FALSE,"т02бд"}</definedName>
    <definedName name="qqq" localSheetId="11" hidden="1">{#N/A,#N/A,FALSE,"т02бд"}</definedName>
    <definedName name="qqq" localSheetId="13" hidden="1">{#N/A,#N/A,FALSE,"т02бд"}</definedName>
    <definedName name="qqq" localSheetId="14" hidden="1">{#N/A,#N/A,FALSE,"т02бд"}</definedName>
    <definedName name="qqq" localSheetId="62" hidden="1">{#N/A,#N/A,FALSE,"т02бд"}</definedName>
    <definedName name="qqq" localSheetId="47" hidden="1">{#N/A,#N/A,FALSE,"т02бд"}</definedName>
    <definedName name="qqq" localSheetId="48" hidden="1">{#N/A,#N/A,FALSE,"т02бд"}</definedName>
    <definedName name="qqq" hidden="1">{#N/A,#N/A,FALSE,"т02бд"}</definedName>
    <definedName name="qqq_2" localSheetId="1" hidden="1">{#N/A,#N/A,FALSE,"т02бд"}</definedName>
    <definedName name="qqq_2" localSheetId="25" hidden="1">{#N/A,#N/A,FALSE,"т02бд"}</definedName>
    <definedName name="qqq_2" localSheetId="26" hidden="1">{#N/A,#N/A,FALSE,"т02бд"}</definedName>
    <definedName name="qqq_2" localSheetId="27" hidden="1">{#N/A,#N/A,FALSE,"т02бд"}</definedName>
    <definedName name="qqq_2" localSheetId="28" hidden="1">{#N/A,#N/A,FALSE,"т02бд"}</definedName>
    <definedName name="qqq_2" localSheetId="29" hidden="1">{#N/A,#N/A,FALSE,"т02бд"}</definedName>
    <definedName name="qqq_2" localSheetId="30" hidden="1">{#N/A,#N/A,FALSE,"т02бд"}</definedName>
    <definedName name="qqq_2" localSheetId="31" hidden="1">{#N/A,#N/A,FALSE,"т02бд"}</definedName>
    <definedName name="qqq_2" localSheetId="32" hidden="1">{#N/A,#N/A,FALSE,"т02бд"}</definedName>
    <definedName name="qqq_2" localSheetId="33" hidden="1">{#N/A,#N/A,FALSE,"т02бд"}</definedName>
    <definedName name="qqq_2" localSheetId="41" hidden="1">{#N/A,#N/A,FALSE,"т02бд"}</definedName>
    <definedName name="qqq_2" localSheetId="43" hidden="1">{#N/A,#N/A,FALSE,"т02бд"}</definedName>
    <definedName name="qqq_2" localSheetId="49" hidden="1">{#N/A,#N/A,FALSE,"т02бд"}</definedName>
    <definedName name="qqq_2" localSheetId="54" hidden="1">{#N/A,#N/A,FALSE,"т02бд"}</definedName>
    <definedName name="qqq_2" localSheetId="55" hidden="1">{#N/A,#N/A,FALSE,"т02бд"}</definedName>
    <definedName name="qqq_2" localSheetId="56" hidden="1">{#N/A,#N/A,FALSE,"т02бд"}</definedName>
    <definedName name="qqq_2" localSheetId="57" hidden="1">{#N/A,#N/A,FALSE,"т02бд"}</definedName>
    <definedName name="qqq_2" localSheetId="58" hidden="1">{#N/A,#N/A,FALSE,"т02бд"}</definedName>
    <definedName name="qqq_2" localSheetId="68" hidden="1">{#N/A,#N/A,FALSE,"т02бд"}</definedName>
    <definedName name="qqq_2" localSheetId="80" hidden="1">{#N/A,#N/A,FALSE,"т02бд"}</definedName>
    <definedName name="qqq_2" localSheetId="84" hidden="1">{#N/A,#N/A,FALSE,"т02бд"}</definedName>
    <definedName name="qqq_2" localSheetId="88" hidden="1">{#N/A,#N/A,FALSE,"т02бд"}</definedName>
    <definedName name="qqq_2" localSheetId="11" hidden="1">{#N/A,#N/A,FALSE,"т02бд"}</definedName>
    <definedName name="qqq_2" localSheetId="47" hidden="1">{#N/A,#N/A,FALSE,"т02бд"}</definedName>
    <definedName name="qqq_2" localSheetId="48" hidden="1">{#N/A,#N/A,FALSE,"т02бд"}</definedName>
    <definedName name="qqq_2" hidden="1">{#N/A,#N/A,FALSE,"т02бд"}</definedName>
    <definedName name="qqq_2_1" localSheetId="1" hidden="1">{#N/A,#N/A,FALSE,"т02бд"}</definedName>
    <definedName name="qqq_2_1" localSheetId="25" hidden="1">{#N/A,#N/A,FALSE,"т02бд"}</definedName>
    <definedName name="qqq_2_1" localSheetId="26" hidden="1">{#N/A,#N/A,FALSE,"т02бд"}</definedName>
    <definedName name="qqq_2_1" localSheetId="27" hidden="1">{#N/A,#N/A,FALSE,"т02бд"}</definedName>
    <definedName name="qqq_2_1" localSheetId="28" hidden="1">{#N/A,#N/A,FALSE,"т02бд"}</definedName>
    <definedName name="qqq_2_1" localSheetId="29" hidden="1">{#N/A,#N/A,FALSE,"т02бд"}</definedName>
    <definedName name="qqq_2_1" localSheetId="30" hidden="1">{#N/A,#N/A,FALSE,"т02бд"}</definedName>
    <definedName name="qqq_2_1" localSheetId="31" hidden="1">{#N/A,#N/A,FALSE,"т02бд"}</definedName>
    <definedName name="qqq_2_1" localSheetId="32" hidden="1">{#N/A,#N/A,FALSE,"т02бд"}</definedName>
    <definedName name="qqq_2_1" localSheetId="33" hidden="1">{#N/A,#N/A,FALSE,"т02бд"}</definedName>
    <definedName name="qqq_2_1" localSheetId="41" hidden="1">{#N/A,#N/A,FALSE,"т02бд"}</definedName>
    <definedName name="qqq_2_1" localSheetId="43" hidden="1">{#N/A,#N/A,FALSE,"т02бд"}</definedName>
    <definedName name="qqq_2_1" localSheetId="49" hidden="1">{#N/A,#N/A,FALSE,"т02бд"}</definedName>
    <definedName name="qqq_2_1" localSheetId="54" hidden="1">{#N/A,#N/A,FALSE,"т02бд"}</definedName>
    <definedName name="qqq_2_1" localSheetId="55" hidden="1">{#N/A,#N/A,FALSE,"т02бд"}</definedName>
    <definedName name="qqq_2_1" localSheetId="56" hidden="1">{#N/A,#N/A,FALSE,"т02бд"}</definedName>
    <definedName name="qqq_2_1" localSheetId="57" hidden="1">{#N/A,#N/A,FALSE,"т02бд"}</definedName>
    <definedName name="qqq_2_1" localSheetId="58" hidden="1">{#N/A,#N/A,FALSE,"т02бд"}</definedName>
    <definedName name="qqq_2_1" localSheetId="68" hidden="1">{#N/A,#N/A,FALSE,"т02бд"}</definedName>
    <definedName name="qqq_2_1" localSheetId="80" hidden="1">{#N/A,#N/A,FALSE,"т02бд"}</definedName>
    <definedName name="qqq_2_1" localSheetId="84" hidden="1">{#N/A,#N/A,FALSE,"т02бд"}</definedName>
    <definedName name="qqq_2_1" localSheetId="88" hidden="1">{#N/A,#N/A,FALSE,"т02бд"}</definedName>
    <definedName name="qqq_2_1" localSheetId="11" hidden="1">{#N/A,#N/A,FALSE,"т02бд"}</definedName>
    <definedName name="qqq_2_1" localSheetId="47" hidden="1">{#N/A,#N/A,FALSE,"т02бд"}</definedName>
    <definedName name="qqq_2_1" localSheetId="48" hidden="1">{#N/A,#N/A,FALSE,"т02бд"}</definedName>
    <definedName name="qqq_2_1" hidden="1">{#N/A,#N/A,FALSE,"т02бд"}</definedName>
    <definedName name="RCUKRU">[9]Довідники!$A$27:$C$1731</definedName>
    <definedName name="RCUKRU_FULL">[9]Довідники!$A$1736:$O$3417</definedName>
    <definedName name="REAL" localSheetId="62">#REF!</definedName>
    <definedName name="REAL" localSheetId="36">#REF!</definedName>
    <definedName name="REAL" localSheetId="46">#REF!</definedName>
    <definedName name="REAL">#REF!</definedName>
    <definedName name="REF_f" localSheetId="62">#REF!</definedName>
    <definedName name="REF_f" localSheetId="36">#REF!</definedName>
    <definedName name="REF_f" localSheetId="46">#REF!</definedName>
    <definedName name="REF_f">#REF!</definedName>
    <definedName name="RevA" localSheetId="62">#REF!</definedName>
    <definedName name="RevA" localSheetId="36">#REF!</definedName>
    <definedName name="RevA" localSheetId="46">#REF!</definedName>
    <definedName name="RevA">#REF!</definedName>
    <definedName name="RevB" localSheetId="62">#REF!</definedName>
    <definedName name="RevB" localSheetId="36">#REF!</definedName>
    <definedName name="RevB" localSheetId="46">#REF!</definedName>
    <definedName name="RevB">#REF!</definedName>
    <definedName name="REZREQ_f" localSheetId="62">#REF!</definedName>
    <definedName name="REZREQ_f" localSheetId="36">#REF!</definedName>
    <definedName name="REZREQ_f" localSheetId="46">#REF!</definedName>
    <definedName name="REZREQ_f">#REF!</definedName>
    <definedName name="rrr" localSheetId="1" hidden="1">{#N/A,#N/A,FALSE,"т02бд"}</definedName>
    <definedName name="rrr" localSheetId="2" hidden="1">{#N/A,#N/A,FALSE,"т02бд"}</definedName>
    <definedName name="rrr" localSheetId="17" hidden="1">{#N/A,#N/A,FALSE,"т02бд"}</definedName>
    <definedName name="rrr" localSheetId="20" hidden="1">{#N/A,#N/A,FALSE,"т02бд"}</definedName>
    <definedName name="rrr" localSheetId="22" hidden="1">{#N/A,#N/A,FALSE,"т02бд"}</definedName>
    <definedName name="rrr" localSheetId="23" hidden="1">{#N/A,#N/A,FALSE,"т02бд"}</definedName>
    <definedName name="rrr" localSheetId="24" hidden="1">{#N/A,#N/A,FALSE,"т02бд"}</definedName>
    <definedName name="rrr" localSheetId="25" hidden="1">{#N/A,#N/A,FALSE,"т02бд"}</definedName>
    <definedName name="rrr" localSheetId="26" hidden="1">{#N/A,#N/A,FALSE,"т02бд"}</definedName>
    <definedName name="rrr" localSheetId="27" hidden="1">{#N/A,#N/A,FALSE,"т02бд"}</definedName>
    <definedName name="rrr" localSheetId="28" hidden="1">{#N/A,#N/A,FALSE,"т02бд"}</definedName>
    <definedName name="rrr" localSheetId="29" hidden="1">{#N/A,#N/A,FALSE,"т02бд"}</definedName>
    <definedName name="rrr" localSheetId="30" hidden="1">{#N/A,#N/A,FALSE,"т02бд"}</definedName>
    <definedName name="rrr" localSheetId="31" hidden="1">{#N/A,#N/A,FALSE,"т02бд"}</definedName>
    <definedName name="rrr" localSheetId="32" hidden="1">{#N/A,#N/A,FALSE,"т02бд"}</definedName>
    <definedName name="rrr" localSheetId="33" hidden="1">{#N/A,#N/A,FALSE,"т02бд"}</definedName>
    <definedName name="rrr" localSheetId="41" hidden="1">{#N/A,#N/A,FALSE,"т02бд"}</definedName>
    <definedName name="rrr" localSheetId="43" hidden="1">{#N/A,#N/A,FALSE,"т02бд"}</definedName>
    <definedName name="rrr" localSheetId="49" hidden="1">{#N/A,#N/A,FALSE,"т02бд"}</definedName>
    <definedName name="rrr" localSheetId="50" hidden="1">{#N/A,#N/A,FALSE,"т02бд"}</definedName>
    <definedName name="rrr" localSheetId="51" hidden="1">{#N/A,#N/A,FALSE,"т02бд"}</definedName>
    <definedName name="rrr" localSheetId="52" hidden="1">{#N/A,#N/A,FALSE,"т02бд"}</definedName>
    <definedName name="rrr" localSheetId="53" hidden="1">{#N/A,#N/A,FALSE,"т02бд"}</definedName>
    <definedName name="rrr" localSheetId="54" hidden="1">{#N/A,#N/A,FALSE,"т02бд"}</definedName>
    <definedName name="rrr" localSheetId="55" hidden="1">{#N/A,#N/A,FALSE,"т02бд"}</definedName>
    <definedName name="rrr" localSheetId="56" hidden="1">{#N/A,#N/A,FALSE,"т02бд"}</definedName>
    <definedName name="rrr" localSheetId="57" hidden="1">{#N/A,#N/A,FALSE,"т02бд"}</definedName>
    <definedName name="rrr" localSheetId="58" hidden="1">{#N/A,#N/A,FALSE,"т02бд"}</definedName>
    <definedName name="rrr" localSheetId="64" hidden="1">{#N/A,#N/A,FALSE,"т02бд"}</definedName>
    <definedName name="rrr" localSheetId="66" hidden="1">{#N/A,#N/A,FALSE,"т02бд"}</definedName>
    <definedName name="rrr" localSheetId="68" hidden="1">{#N/A,#N/A,FALSE,"т02бд"}</definedName>
    <definedName name="rrr" localSheetId="69" hidden="1">{#N/A,#N/A,FALSE,"т02бд"}</definedName>
    <definedName name="rrr" localSheetId="70" hidden="1">{#N/A,#N/A,FALSE,"т02бд"}</definedName>
    <definedName name="rrr" localSheetId="71" hidden="1">{#N/A,#N/A,FALSE,"т02бд"}</definedName>
    <definedName name="rrr" localSheetId="79" hidden="1">{#N/A,#N/A,FALSE,"т02бд"}</definedName>
    <definedName name="rrr" localSheetId="80" hidden="1">{#N/A,#N/A,FALSE,"т02бд"}</definedName>
    <definedName name="rrr" localSheetId="84" hidden="1">{#N/A,#N/A,FALSE,"т02бд"}</definedName>
    <definedName name="rrr" localSheetId="86" hidden="1">{#N/A,#N/A,FALSE,"т02бд"}</definedName>
    <definedName name="rrr" localSheetId="87" hidden="1">{#N/A,#N/A,FALSE,"т02бд"}</definedName>
    <definedName name="rrr" localSheetId="88" hidden="1">{#N/A,#N/A,FALSE,"т02бд"}</definedName>
    <definedName name="rrr" localSheetId="89" hidden="1">{#N/A,#N/A,FALSE,"т02бд"}</definedName>
    <definedName name="rrr" localSheetId="90" hidden="1">{#N/A,#N/A,FALSE,"т02бд"}</definedName>
    <definedName name="rrr" localSheetId="11" hidden="1">{#N/A,#N/A,FALSE,"т02бд"}</definedName>
    <definedName name="rrr" localSheetId="13" hidden="1">{#N/A,#N/A,FALSE,"т02бд"}</definedName>
    <definedName name="rrr" localSheetId="14" hidden="1">{#N/A,#N/A,FALSE,"т02бд"}</definedName>
    <definedName name="rrr" localSheetId="62" hidden="1">{#N/A,#N/A,FALSE,"т02бд"}</definedName>
    <definedName name="rrr" localSheetId="47" hidden="1">{#N/A,#N/A,FALSE,"т02бд"}</definedName>
    <definedName name="rrr" localSheetId="48" hidden="1">{#N/A,#N/A,FALSE,"т02бд"}</definedName>
    <definedName name="rrr" hidden="1">{#N/A,#N/A,FALSE,"т02бд"}</definedName>
    <definedName name="rrr_2" localSheetId="1" hidden="1">{#N/A,#N/A,FALSE,"т02бд"}</definedName>
    <definedName name="rrr_2" localSheetId="25" hidden="1">{#N/A,#N/A,FALSE,"т02бд"}</definedName>
    <definedName name="rrr_2" localSheetId="26" hidden="1">{#N/A,#N/A,FALSE,"т02бд"}</definedName>
    <definedName name="rrr_2" localSheetId="27" hidden="1">{#N/A,#N/A,FALSE,"т02бд"}</definedName>
    <definedName name="rrr_2" localSheetId="28" hidden="1">{#N/A,#N/A,FALSE,"т02бд"}</definedName>
    <definedName name="rrr_2" localSheetId="29" hidden="1">{#N/A,#N/A,FALSE,"т02бд"}</definedName>
    <definedName name="rrr_2" localSheetId="30" hidden="1">{#N/A,#N/A,FALSE,"т02бд"}</definedName>
    <definedName name="rrr_2" localSheetId="31" hidden="1">{#N/A,#N/A,FALSE,"т02бд"}</definedName>
    <definedName name="rrr_2" localSheetId="32" hidden="1">{#N/A,#N/A,FALSE,"т02бд"}</definedName>
    <definedName name="rrr_2" localSheetId="33" hidden="1">{#N/A,#N/A,FALSE,"т02бд"}</definedName>
    <definedName name="rrr_2" localSheetId="41" hidden="1">{#N/A,#N/A,FALSE,"т02бд"}</definedName>
    <definedName name="rrr_2" localSheetId="43" hidden="1">{#N/A,#N/A,FALSE,"т02бд"}</definedName>
    <definedName name="rrr_2" localSheetId="49" hidden="1">{#N/A,#N/A,FALSE,"т02бд"}</definedName>
    <definedName name="rrr_2" localSheetId="54" hidden="1">{#N/A,#N/A,FALSE,"т02бд"}</definedName>
    <definedName name="rrr_2" localSheetId="55" hidden="1">{#N/A,#N/A,FALSE,"т02бд"}</definedName>
    <definedName name="rrr_2" localSheetId="56" hidden="1">{#N/A,#N/A,FALSE,"т02бд"}</definedName>
    <definedName name="rrr_2" localSheetId="57" hidden="1">{#N/A,#N/A,FALSE,"т02бд"}</definedName>
    <definedName name="rrr_2" localSheetId="58" hidden="1">{#N/A,#N/A,FALSE,"т02бд"}</definedName>
    <definedName name="rrr_2" localSheetId="68" hidden="1">{#N/A,#N/A,FALSE,"т02бд"}</definedName>
    <definedName name="rrr_2" localSheetId="80" hidden="1">{#N/A,#N/A,FALSE,"т02бд"}</definedName>
    <definedName name="rrr_2" localSheetId="84" hidden="1">{#N/A,#N/A,FALSE,"т02бд"}</definedName>
    <definedName name="rrr_2" localSheetId="88" hidden="1">{#N/A,#N/A,FALSE,"т02бд"}</definedName>
    <definedName name="rrr_2" localSheetId="11" hidden="1">{#N/A,#N/A,FALSE,"т02бд"}</definedName>
    <definedName name="rrr_2" localSheetId="47" hidden="1">{#N/A,#N/A,FALSE,"т02бд"}</definedName>
    <definedName name="rrr_2" localSheetId="48" hidden="1">{#N/A,#N/A,FALSE,"т02бд"}</definedName>
    <definedName name="rrr_2" hidden="1">{#N/A,#N/A,FALSE,"т02бд"}</definedName>
    <definedName name="rrr_2_1" localSheetId="1" hidden="1">{#N/A,#N/A,FALSE,"т02бд"}</definedName>
    <definedName name="rrr_2_1" localSheetId="25" hidden="1">{#N/A,#N/A,FALSE,"т02бд"}</definedName>
    <definedName name="rrr_2_1" localSheetId="26" hidden="1">{#N/A,#N/A,FALSE,"т02бд"}</definedName>
    <definedName name="rrr_2_1" localSheetId="27" hidden="1">{#N/A,#N/A,FALSE,"т02бд"}</definedName>
    <definedName name="rrr_2_1" localSheetId="28" hidden="1">{#N/A,#N/A,FALSE,"т02бд"}</definedName>
    <definedName name="rrr_2_1" localSheetId="29" hidden="1">{#N/A,#N/A,FALSE,"т02бд"}</definedName>
    <definedName name="rrr_2_1" localSheetId="30" hidden="1">{#N/A,#N/A,FALSE,"т02бд"}</definedName>
    <definedName name="rrr_2_1" localSheetId="31" hidden="1">{#N/A,#N/A,FALSE,"т02бд"}</definedName>
    <definedName name="rrr_2_1" localSheetId="32" hidden="1">{#N/A,#N/A,FALSE,"т02бд"}</definedName>
    <definedName name="rrr_2_1" localSheetId="33" hidden="1">{#N/A,#N/A,FALSE,"т02бд"}</definedName>
    <definedName name="rrr_2_1" localSheetId="41" hidden="1">{#N/A,#N/A,FALSE,"т02бд"}</definedName>
    <definedName name="rrr_2_1" localSheetId="43" hidden="1">{#N/A,#N/A,FALSE,"т02бд"}</definedName>
    <definedName name="rrr_2_1" localSheetId="49" hidden="1">{#N/A,#N/A,FALSE,"т02бд"}</definedName>
    <definedName name="rrr_2_1" localSheetId="54" hidden="1">{#N/A,#N/A,FALSE,"т02бд"}</definedName>
    <definedName name="rrr_2_1" localSheetId="55" hidden="1">{#N/A,#N/A,FALSE,"т02бд"}</definedName>
    <definedName name="rrr_2_1" localSheetId="56" hidden="1">{#N/A,#N/A,FALSE,"т02бд"}</definedName>
    <definedName name="rrr_2_1" localSheetId="57" hidden="1">{#N/A,#N/A,FALSE,"т02бд"}</definedName>
    <definedName name="rrr_2_1" localSheetId="58" hidden="1">{#N/A,#N/A,FALSE,"т02бд"}</definedName>
    <definedName name="rrr_2_1" localSheetId="68" hidden="1">{#N/A,#N/A,FALSE,"т02бд"}</definedName>
    <definedName name="rrr_2_1" localSheetId="80" hidden="1">{#N/A,#N/A,FALSE,"т02бд"}</definedName>
    <definedName name="rrr_2_1" localSheetId="84" hidden="1">{#N/A,#N/A,FALSE,"т02бд"}</definedName>
    <definedName name="rrr_2_1" localSheetId="88" hidden="1">{#N/A,#N/A,FALSE,"т02бд"}</definedName>
    <definedName name="rrr_2_1" localSheetId="11" hidden="1">{#N/A,#N/A,FALSE,"т02бд"}</definedName>
    <definedName name="rrr_2_1" localSheetId="47" hidden="1">{#N/A,#N/A,FALSE,"т02бд"}</definedName>
    <definedName name="rrr_2_1" localSheetId="48" hidden="1">{#N/A,#N/A,FALSE,"т02бд"}</definedName>
    <definedName name="rrr_2_1" hidden="1">{#N/A,#N/A,FALSE,"т02бд"}</definedName>
    <definedName name="rs" localSheetId="1"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22" hidden="1">{"BOP_TAB",#N/A,FALSE,"N";"MIDTERM_TAB",#N/A,FALSE,"O";"FUND_CRED",#N/A,FALSE,"P";"DEBT_TAB1",#N/A,FALSE,"Q";"DEBT_TAB2",#N/A,FALSE,"Q";"FORFIN_TAB1",#N/A,FALSE,"R";"FORFIN_TAB2",#N/A,FALSE,"R";"BOP_ANALY",#N/A,FALSE,"U"}</definedName>
    <definedName name="rs" localSheetId="23" hidden="1">{"BOP_TAB",#N/A,FALSE,"N";"MIDTERM_TAB",#N/A,FALSE,"O";"FUND_CRED",#N/A,FALSE,"P";"DEBT_TAB1",#N/A,FALSE,"Q";"DEBT_TAB2",#N/A,FALSE,"Q";"FORFIN_TAB1",#N/A,FALSE,"R";"FORFIN_TAB2",#N/A,FALSE,"R";"BOP_ANALY",#N/A,FALSE,"U"}</definedName>
    <definedName name="rs" localSheetId="24" hidden="1">{"BOP_TAB",#N/A,FALSE,"N";"MIDTERM_TAB",#N/A,FALSE,"O";"FUND_CRED",#N/A,FALSE,"P";"DEBT_TAB1",#N/A,FALSE,"Q";"DEBT_TAB2",#N/A,FALSE,"Q";"FORFIN_TAB1",#N/A,FALSE,"R";"FORFIN_TAB2",#N/A,FALSE,"R";"BOP_ANALY",#N/A,FALSE,"U"}</definedName>
    <definedName name="rs" localSheetId="25" hidden="1">{"BOP_TAB",#N/A,FALSE,"N";"MIDTERM_TAB",#N/A,FALSE,"O";"FUND_CRED",#N/A,FALSE,"P";"DEBT_TAB1",#N/A,FALSE,"Q";"DEBT_TAB2",#N/A,FALSE,"Q";"FORFIN_TAB1",#N/A,FALSE,"R";"FORFIN_TAB2",#N/A,FALSE,"R";"BOP_ANALY",#N/A,FALSE,"U"}</definedName>
    <definedName name="rs" localSheetId="26" hidden="1">{"BOP_TAB",#N/A,FALSE,"N";"MIDTERM_TAB",#N/A,FALSE,"O";"FUND_CRED",#N/A,FALSE,"P";"DEBT_TAB1",#N/A,FALSE,"Q";"DEBT_TAB2",#N/A,FALSE,"Q";"FORFIN_TAB1",#N/A,FALSE,"R";"FORFIN_TAB2",#N/A,FALSE,"R";"BOP_ANALY",#N/A,FALSE,"U"}</definedName>
    <definedName name="rs" localSheetId="27" hidden="1">{"BOP_TAB",#N/A,FALSE,"N";"MIDTERM_TAB",#N/A,FALSE,"O";"FUND_CRED",#N/A,FALSE,"P";"DEBT_TAB1",#N/A,FALSE,"Q";"DEBT_TAB2",#N/A,FALSE,"Q";"FORFIN_TAB1",#N/A,FALSE,"R";"FORFIN_TAB2",#N/A,FALSE,"R";"BOP_ANALY",#N/A,FALSE,"U"}</definedName>
    <definedName name="rs" localSheetId="28" hidden="1">{"BOP_TAB",#N/A,FALSE,"N";"MIDTERM_TAB",#N/A,FALSE,"O";"FUND_CRED",#N/A,FALSE,"P";"DEBT_TAB1",#N/A,FALSE,"Q";"DEBT_TAB2",#N/A,FALSE,"Q";"FORFIN_TAB1",#N/A,FALSE,"R";"FORFIN_TAB2",#N/A,FALSE,"R";"BOP_ANALY",#N/A,FALSE,"U"}</definedName>
    <definedName name="rs" localSheetId="29" hidden="1">{"BOP_TAB",#N/A,FALSE,"N";"MIDTERM_TAB",#N/A,FALSE,"O";"FUND_CRED",#N/A,FALSE,"P";"DEBT_TAB1",#N/A,FALSE,"Q";"DEBT_TAB2",#N/A,FALSE,"Q";"FORFIN_TAB1",#N/A,FALSE,"R";"FORFIN_TAB2",#N/A,FALSE,"R";"BOP_ANALY",#N/A,FALSE,"U"}</definedName>
    <definedName name="rs" localSheetId="30" hidden="1">{"BOP_TAB",#N/A,FALSE,"N";"MIDTERM_TAB",#N/A,FALSE,"O";"FUND_CRED",#N/A,FALSE,"P";"DEBT_TAB1",#N/A,FALSE,"Q";"DEBT_TAB2",#N/A,FALSE,"Q";"FORFIN_TAB1",#N/A,FALSE,"R";"FORFIN_TAB2",#N/A,FALSE,"R";"BOP_ANALY",#N/A,FALSE,"U"}</definedName>
    <definedName name="rs" localSheetId="31" hidden="1">{"BOP_TAB",#N/A,FALSE,"N";"MIDTERM_TAB",#N/A,FALSE,"O";"FUND_CRED",#N/A,FALSE,"P";"DEBT_TAB1",#N/A,FALSE,"Q";"DEBT_TAB2",#N/A,FALSE,"Q";"FORFIN_TAB1",#N/A,FALSE,"R";"FORFIN_TAB2",#N/A,FALSE,"R";"BOP_ANALY",#N/A,FALSE,"U"}</definedName>
    <definedName name="rs" localSheetId="32" hidden="1">{"BOP_TAB",#N/A,FALSE,"N";"MIDTERM_TAB",#N/A,FALSE,"O";"FUND_CRED",#N/A,FALSE,"P";"DEBT_TAB1",#N/A,FALSE,"Q";"DEBT_TAB2",#N/A,FALSE,"Q";"FORFIN_TAB1",#N/A,FALSE,"R";"FORFIN_TAB2",#N/A,FALSE,"R";"BOP_ANALY",#N/A,FALSE,"U"}</definedName>
    <definedName name="rs" localSheetId="33" hidden="1">{"BOP_TAB",#N/A,FALSE,"N";"MIDTERM_TAB",#N/A,FALSE,"O";"FUND_CRED",#N/A,FALSE,"P";"DEBT_TAB1",#N/A,FALSE,"Q";"DEBT_TAB2",#N/A,FALSE,"Q";"FORFIN_TAB1",#N/A,FALSE,"R";"FORFIN_TAB2",#N/A,FALSE,"R";"BOP_ANALY",#N/A,FALSE,"U"}</definedName>
    <definedName name="rs" localSheetId="41" hidden="1">{"BOP_TAB",#N/A,FALSE,"N";"MIDTERM_TAB",#N/A,FALSE,"O";"FUND_CRED",#N/A,FALSE,"P";"DEBT_TAB1",#N/A,FALSE,"Q";"DEBT_TAB2",#N/A,FALSE,"Q";"FORFIN_TAB1",#N/A,FALSE,"R";"FORFIN_TAB2",#N/A,FALSE,"R";"BOP_ANALY",#N/A,FALSE,"U"}</definedName>
    <definedName name="rs" localSheetId="43" hidden="1">{"BOP_TAB",#N/A,FALSE,"N";"MIDTERM_TAB",#N/A,FALSE,"O";"FUND_CRED",#N/A,FALSE,"P";"DEBT_TAB1",#N/A,FALSE,"Q";"DEBT_TAB2",#N/A,FALSE,"Q";"FORFIN_TAB1",#N/A,FALSE,"R";"FORFIN_TAB2",#N/A,FALSE,"R";"BOP_ANALY",#N/A,FALSE,"U"}</definedName>
    <definedName name="rs" localSheetId="49" hidden="1">{"BOP_TAB",#N/A,FALSE,"N";"MIDTERM_TAB",#N/A,FALSE,"O";"FUND_CRED",#N/A,FALSE,"P";"DEBT_TAB1",#N/A,FALSE,"Q";"DEBT_TAB2",#N/A,FALSE,"Q";"FORFIN_TAB1",#N/A,FALSE,"R";"FORFIN_TAB2",#N/A,FALSE,"R";"BOP_ANALY",#N/A,FALSE,"U"}</definedName>
    <definedName name="rs" localSheetId="50" hidden="1">{"BOP_TAB",#N/A,FALSE,"N";"MIDTERM_TAB",#N/A,FALSE,"O";"FUND_CRED",#N/A,FALSE,"P";"DEBT_TAB1",#N/A,FALSE,"Q";"DEBT_TAB2",#N/A,FALSE,"Q";"FORFIN_TAB1",#N/A,FALSE,"R";"FORFIN_TAB2",#N/A,FALSE,"R";"BOP_ANALY",#N/A,FALSE,"U"}</definedName>
    <definedName name="rs" localSheetId="51" hidden="1">{"BOP_TAB",#N/A,FALSE,"N";"MIDTERM_TAB",#N/A,FALSE,"O";"FUND_CRED",#N/A,FALSE,"P";"DEBT_TAB1",#N/A,FALSE,"Q";"DEBT_TAB2",#N/A,FALSE,"Q";"FORFIN_TAB1",#N/A,FALSE,"R";"FORFIN_TAB2",#N/A,FALSE,"R";"BOP_ANALY",#N/A,FALSE,"U"}</definedName>
    <definedName name="rs" localSheetId="52" hidden="1">{"BOP_TAB",#N/A,FALSE,"N";"MIDTERM_TAB",#N/A,FALSE,"O";"FUND_CRED",#N/A,FALSE,"P";"DEBT_TAB1",#N/A,FALSE,"Q";"DEBT_TAB2",#N/A,FALSE,"Q";"FORFIN_TAB1",#N/A,FALSE,"R";"FORFIN_TAB2",#N/A,FALSE,"R";"BOP_ANALY",#N/A,FALSE,"U"}</definedName>
    <definedName name="rs" localSheetId="53" hidden="1">{"BOP_TAB",#N/A,FALSE,"N";"MIDTERM_TAB",#N/A,FALSE,"O";"FUND_CRED",#N/A,FALSE,"P";"DEBT_TAB1",#N/A,FALSE,"Q";"DEBT_TAB2",#N/A,FALSE,"Q";"FORFIN_TAB1",#N/A,FALSE,"R";"FORFIN_TAB2",#N/A,FALSE,"R";"BOP_ANALY",#N/A,FALSE,"U"}</definedName>
    <definedName name="rs" localSheetId="54" hidden="1">{"BOP_TAB",#N/A,FALSE,"N";"MIDTERM_TAB",#N/A,FALSE,"O";"FUND_CRED",#N/A,FALSE,"P";"DEBT_TAB1",#N/A,FALSE,"Q";"DEBT_TAB2",#N/A,FALSE,"Q";"FORFIN_TAB1",#N/A,FALSE,"R";"FORFIN_TAB2",#N/A,FALSE,"R";"BOP_ANALY",#N/A,FALSE,"U"}</definedName>
    <definedName name="rs" localSheetId="55" hidden="1">{"BOP_TAB",#N/A,FALSE,"N";"MIDTERM_TAB",#N/A,FALSE,"O";"FUND_CRED",#N/A,FALSE,"P";"DEBT_TAB1",#N/A,FALSE,"Q";"DEBT_TAB2",#N/A,FALSE,"Q";"FORFIN_TAB1",#N/A,FALSE,"R";"FORFIN_TAB2",#N/A,FALSE,"R";"BOP_ANALY",#N/A,FALSE,"U"}</definedName>
    <definedName name="rs" localSheetId="56" hidden="1">{"BOP_TAB",#N/A,FALSE,"N";"MIDTERM_TAB",#N/A,FALSE,"O";"FUND_CRED",#N/A,FALSE,"P";"DEBT_TAB1",#N/A,FALSE,"Q";"DEBT_TAB2",#N/A,FALSE,"Q";"FORFIN_TAB1",#N/A,FALSE,"R";"FORFIN_TAB2",#N/A,FALSE,"R";"BOP_ANALY",#N/A,FALSE,"U"}</definedName>
    <definedName name="rs" localSheetId="57" hidden="1">{"BOP_TAB",#N/A,FALSE,"N";"MIDTERM_TAB",#N/A,FALSE,"O";"FUND_CRED",#N/A,FALSE,"P";"DEBT_TAB1",#N/A,FALSE,"Q";"DEBT_TAB2",#N/A,FALSE,"Q";"FORFIN_TAB1",#N/A,FALSE,"R";"FORFIN_TAB2",#N/A,FALSE,"R";"BOP_ANALY",#N/A,FALSE,"U"}</definedName>
    <definedName name="rs" localSheetId="58" hidden="1">{"BOP_TAB",#N/A,FALSE,"N";"MIDTERM_TAB",#N/A,FALSE,"O";"FUND_CRED",#N/A,FALSE,"P";"DEBT_TAB1",#N/A,FALSE,"Q";"DEBT_TAB2",#N/A,FALSE,"Q";"FORFIN_TAB1",#N/A,FALSE,"R";"FORFIN_TAB2",#N/A,FALSE,"R";"BOP_ANALY",#N/A,FALSE,"U"}</definedName>
    <definedName name="rs" localSheetId="64" hidden="1">{"BOP_TAB",#N/A,FALSE,"N";"MIDTERM_TAB",#N/A,FALSE,"O";"FUND_CRED",#N/A,FALSE,"P";"DEBT_TAB1",#N/A,FALSE,"Q";"DEBT_TAB2",#N/A,FALSE,"Q";"FORFIN_TAB1",#N/A,FALSE,"R";"FORFIN_TAB2",#N/A,FALSE,"R";"BOP_ANALY",#N/A,FALSE,"U"}</definedName>
    <definedName name="rs" localSheetId="66" hidden="1">{"BOP_TAB",#N/A,FALSE,"N";"MIDTERM_TAB",#N/A,FALSE,"O";"FUND_CRED",#N/A,FALSE,"P";"DEBT_TAB1",#N/A,FALSE,"Q";"DEBT_TAB2",#N/A,FALSE,"Q";"FORFIN_TAB1",#N/A,FALSE,"R";"FORFIN_TAB2",#N/A,FALSE,"R";"BOP_ANALY",#N/A,FALSE,"U"}</definedName>
    <definedName name="rs" localSheetId="68" hidden="1">{"BOP_TAB",#N/A,FALSE,"N";"MIDTERM_TAB",#N/A,FALSE,"O";"FUND_CRED",#N/A,FALSE,"P";"DEBT_TAB1",#N/A,FALSE,"Q";"DEBT_TAB2",#N/A,FALSE,"Q";"FORFIN_TAB1",#N/A,FALSE,"R";"FORFIN_TAB2",#N/A,FALSE,"R";"BOP_ANALY",#N/A,FALSE,"U"}</definedName>
    <definedName name="rs" localSheetId="69" hidden="1">{"BOP_TAB",#N/A,FALSE,"N";"MIDTERM_TAB",#N/A,FALSE,"O";"FUND_CRED",#N/A,FALSE,"P";"DEBT_TAB1",#N/A,FALSE,"Q";"DEBT_TAB2",#N/A,FALSE,"Q";"FORFIN_TAB1",#N/A,FALSE,"R";"FORFIN_TAB2",#N/A,FALSE,"R";"BOP_ANALY",#N/A,FALSE,"U"}</definedName>
    <definedName name="rs" localSheetId="70" hidden="1">{"BOP_TAB",#N/A,FALSE,"N";"MIDTERM_TAB",#N/A,FALSE,"O";"FUND_CRED",#N/A,FALSE,"P";"DEBT_TAB1",#N/A,FALSE,"Q";"DEBT_TAB2",#N/A,FALSE,"Q";"FORFIN_TAB1",#N/A,FALSE,"R";"FORFIN_TAB2",#N/A,FALSE,"R";"BOP_ANALY",#N/A,FALSE,"U"}</definedName>
    <definedName name="rs" localSheetId="71" hidden="1">{"BOP_TAB",#N/A,FALSE,"N";"MIDTERM_TAB",#N/A,FALSE,"O";"FUND_CRED",#N/A,FALSE,"P";"DEBT_TAB1",#N/A,FALSE,"Q";"DEBT_TAB2",#N/A,FALSE,"Q";"FORFIN_TAB1",#N/A,FALSE,"R";"FORFIN_TAB2",#N/A,FALSE,"R";"BOP_ANALY",#N/A,FALSE,"U"}</definedName>
    <definedName name="rs" localSheetId="79" hidden="1">{"BOP_TAB",#N/A,FALSE,"N";"MIDTERM_TAB",#N/A,FALSE,"O";"FUND_CRED",#N/A,FALSE,"P";"DEBT_TAB1",#N/A,FALSE,"Q";"DEBT_TAB2",#N/A,FALSE,"Q";"FORFIN_TAB1",#N/A,FALSE,"R";"FORFIN_TAB2",#N/A,FALSE,"R";"BOP_ANALY",#N/A,FALSE,"U"}</definedName>
    <definedName name="rs" localSheetId="80" hidden="1">{"BOP_TAB",#N/A,FALSE,"N";"MIDTERM_TAB",#N/A,FALSE,"O";"FUND_CRED",#N/A,FALSE,"P";"DEBT_TAB1",#N/A,FALSE,"Q";"DEBT_TAB2",#N/A,FALSE,"Q";"FORFIN_TAB1",#N/A,FALSE,"R";"FORFIN_TAB2",#N/A,FALSE,"R";"BOP_ANALY",#N/A,FALSE,"U"}</definedName>
    <definedName name="rs" localSheetId="84" hidden="1">{"BOP_TAB",#N/A,FALSE,"N";"MIDTERM_TAB",#N/A,FALSE,"O";"FUND_CRED",#N/A,FALSE,"P";"DEBT_TAB1",#N/A,FALSE,"Q";"DEBT_TAB2",#N/A,FALSE,"Q";"FORFIN_TAB1",#N/A,FALSE,"R";"FORFIN_TAB2",#N/A,FALSE,"R";"BOP_ANALY",#N/A,FALSE,"U"}</definedName>
    <definedName name="rs" localSheetId="86" hidden="1">{"BOP_TAB",#N/A,FALSE,"N";"MIDTERM_TAB",#N/A,FALSE,"O";"FUND_CRED",#N/A,FALSE,"P";"DEBT_TAB1",#N/A,FALSE,"Q";"DEBT_TAB2",#N/A,FALSE,"Q";"FORFIN_TAB1",#N/A,FALSE,"R";"FORFIN_TAB2",#N/A,FALSE,"R";"BOP_ANALY",#N/A,FALSE,"U"}</definedName>
    <definedName name="rs" localSheetId="87" hidden="1">{"BOP_TAB",#N/A,FALSE,"N";"MIDTERM_TAB",#N/A,FALSE,"O";"FUND_CRED",#N/A,FALSE,"P";"DEBT_TAB1",#N/A,FALSE,"Q";"DEBT_TAB2",#N/A,FALSE,"Q";"FORFIN_TAB1",#N/A,FALSE,"R";"FORFIN_TAB2",#N/A,FALSE,"R";"BOP_ANALY",#N/A,FALSE,"U"}</definedName>
    <definedName name="rs" localSheetId="88" hidden="1">{"BOP_TAB",#N/A,FALSE,"N";"MIDTERM_TAB",#N/A,FALSE,"O";"FUND_CRED",#N/A,FALSE,"P";"DEBT_TAB1",#N/A,FALSE,"Q";"DEBT_TAB2",#N/A,FALSE,"Q";"FORFIN_TAB1",#N/A,FALSE,"R";"FORFIN_TAB2",#N/A,FALSE,"R";"BOP_ANALY",#N/A,FALSE,"U"}</definedName>
    <definedName name="rs" localSheetId="89" hidden="1">{"BOP_TAB",#N/A,FALSE,"N";"MIDTERM_TAB",#N/A,FALSE,"O";"FUND_CRED",#N/A,FALSE,"P";"DEBT_TAB1",#N/A,FALSE,"Q";"DEBT_TAB2",#N/A,FALSE,"Q";"FORFIN_TAB1",#N/A,FALSE,"R";"FORFIN_TAB2",#N/A,FALSE,"R";"BOP_ANALY",#N/A,FALSE,"U"}</definedName>
    <definedName name="rs" localSheetId="9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62" hidden="1">{"BOP_TAB",#N/A,FALSE,"N";"MIDTERM_TAB",#N/A,FALSE,"O";"FUND_CRED",#N/A,FALSE,"P";"DEBT_TAB1",#N/A,FALSE,"Q";"DEBT_TAB2",#N/A,FALSE,"Q";"FORFIN_TAB1",#N/A,FALSE,"R";"FORFIN_TAB2",#N/A,FALSE,"R";"BOP_ANALY",#N/A,FALSE,"U"}</definedName>
    <definedName name="rs" localSheetId="47" hidden="1">{"BOP_TAB",#N/A,FALSE,"N";"MIDTERM_TAB",#N/A,FALSE,"O";"FUND_CRED",#N/A,FALSE,"P";"DEBT_TAB1",#N/A,FALSE,"Q";"DEBT_TAB2",#N/A,FALSE,"Q";"FORFIN_TAB1",#N/A,FALSE,"R";"FORFIN_TAB2",#N/A,FALSE,"R";"BOP_ANALY",#N/A,FALSE,"U"}</definedName>
    <definedName name="rs" localSheetId="48"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_2" localSheetId="1" hidden="1">{"BOP_TAB",#N/A,FALSE,"N";"MIDTERM_TAB",#N/A,FALSE,"O";"FUND_CRED",#N/A,FALSE,"P";"DEBT_TAB1",#N/A,FALSE,"Q";"DEBT_TAB2",#N/A,FALSE,"Q";"FORFIN_TAB1",#N/A,FALSE,"R";"FORFIN_TAB2",#N/A,FALSE,"R";"BOP_ANALY",#N/A,FALSE,"U"}</definedName>
    <definedName name="rs_2" localSheetId="25" hidden="1">{"BOP_TAB",#N/A,FALSE,"N";"MIDTERM_TAB",#N/A,FALSE,"O";"FUND_CRED",#N/A,FALSE,"P";"DEBT_TAB1",#N/A,FALSE,"Q";"DEBT_TAB2",#N/A,FALSE,"Q";"FORFIN_TAB1",#N/A,FALSE,"R";"FORFIN_TAB2",#N/A,FALSE,"R";"BOP_ANALY",#N/A,FALSE,"U"}</definedName>
    <definedName name="rs_2" localSheetId="26" hidden="1">{"BOP_TAB",#N/A,FALSE,"N";"MIDTERM_TAB",#N/A,FALSE,"O";"FUND_CRED",#N/A,FALSE,"P";"DEBT_TAB1",#N/A,FALSE,"Q";"DEBT_TAB2",#N/A,FALSE,"Q";"FORFIN_TAB1",#N/A,FALSE,"R";"FORFIN_TAB2",#N/A,FALSE,"R";"BOP_ANALY",#N/A,FALSE,"U"}</definedName>
    <definedName name="rs_2" localSheetId="27" hidden="1">{"BOP_TAB",#N/A,FALSE,"N";"MIDTERM_TAB",#N/A,FALSE,"O";"FUND_CRED",#N/A,FALSE,"P";"DEBT_TAB1",#N/A,FALSE,"Q";"DEBT_TAB2",#N/A,FALSE,"Q";"FORFIN_TAB1",#N/A,FALSE,"R";"FORFIN_TAB2",#N/A,FALSE,"R";"BOP_ANALY",#N/A,FALSE,"U"}</definedName>
    <definedName name="rs_2" localSheetId="28" hidden="1">{"BOP_TAB",#N/A,FALSE,"N";"MIDTERM_TAB",#N/A,FALSE,"O";"FUND_CRED",#N/A,FALSE,"P";"DEBT_TAB1",#N/A,FALSE,"Q";"DEBT_TAB2",#N/A,FALSE,"Q";"FORFIN_TAB1",#N/A,FALSE,"R";"FORFIN_TAB2",#N/A,FALSE,"R";"BOP_ANALY",#N/A,FALSE,"U"}</definedName>
    <definedName name="rs_2" localSheetId="29" hidden="1">{"BOP_TAB",#N/A,FALSE,"N";"MIDTERM_TAB",#N/A,FALSE,"O";"FUND_CRED",#N/A,FALSE,"P";"DEBT_TAB1",#N/A,FALSE,"Q";"DEBT_TAB2",#N/A,FALSE,"Q";"FORFIN_TAB1",#N/A,FALSE,"R";"FORFIN_TAB2",#N/A,FALSE,"R";"BOP_ANALY",#N/A,FALSE,"U"}</definedName>
    <definedName name="rs_2" localSheetId="30" hidden="1">{"BOP_TAB",#N/A,FALSE,"N";"MIDTERM_TAB",#N/A,FALSE,"O";"FUND_CRED",#N/A,FALSE,"P";"DEBT_TAB1",#N/A,FALSE,"Q";"DEBT_TAB2",#N/A,FALSE,"Q";"FORFIN_TAB1",#N/A,FALSE,"R";"FORFIN_TAB2",#N/A,FALSE,"R";"BOP_ANALY",#N/A,FALSE,"U"}</definedName>
    <definedName name="rs_2" localSheetId="31" hidden="1">{"BOP_TAB",#N/A,FALSE,"N";"MIDTERM_TAB",#N/A,FALSE,"O";"FUND_CRED",#N/A,FALSE,"P";"DEBT_TAB1",#N/A,FALSE,"Q";"DEBT_TAB2",#N/A,FALSE,"Q";"FORFIN_TAB1",#N/A,FALSE,"R";"FORFIN_TAB2",#N/A,FALSE,"R";"BOP_ANALY",#N/A,FALSE,"U"}</definedName>
    <definedName name="rs_2" localSheetId="32" hidden="1">{"BOP_TAB",#N/A,FALSE,"N";"MIDTERM_TAB",#N/A,FALSE,"O";"FUND_CRED",#N/A,FALSE,"P";"DEBT_TAB1",#N/A,FALSE,"Q";"DEBT_TAB2",#N/A,FALSE,"Q";"FORFIN_TAB1",#N/A,FALSE,"R";"FORFIN_TAB2",#N/A,FALSE,"R";"BOP_ANALY",#N/A,FALSE,"U"}</definedName>
    <definedName name="rs_2" localSheetId="33" hidden="1">{"BOP_TAB",#N/A,FALSE,"N";"MIDTERM_TAB",#N/A,FALSE,"O";"FUND_CRED",#N/A,FALSE,"P";"DEBT_TAB1",#N/A,FALSE,"Q";"DEBT_TAB2",#N/A,FALSE,"Q";"FORFIN_TAB1",#N/A,FALSE,"R";"FORFIN_TAB2",#N/A,FALSE,"R";"BOP_ANALY",#N/A,FALSE,"U"}</definedName>
    <definedName name="rs_2" localSheetId="41" hidden="1">{"BOP_TAB",#N/A,FALSE,"N";"MIDTERM_TAB",#N/A,FALSE,"O";"FUND_CRED",#N/A,FALSE,"P";"DEBT_TAB1",#N/A,FALSE,"Q";"DEBT_TAB2",#N/A,FALSE,"Q";"FORFIN_TAB1",#N/A,FALSE,"R";"FORFIN_TAB2",#N/A,FALSE,"R";"BOP_ANALY",#N/A,FALSE,"U"}</definedName>
    <definedName name="rs_2" localSheetId="43" hidden="1">{"BOP_TAB",#N/A,FALSE,"N";"MIDTERM_TAB",#N/A,FALSE,"O";"FUND_CRED",#N/A,FALSE,"P";"DEBT_TAB1",#N/A,FALSE,"Q";"DEBT_TAB2",#N/A,FALSE,"Q";"FORFIN_TAB1",#N/A,FALSE,"R";"FORFIN_TAB2",#N/A,FALSE,"R";"BOP_ANALY",#N/A,FALSE,"U"}</definedName>
    <definedName name="rs_2" localSheetId="49" hidden="1">{"BOP_TAB",#N/A,FALSE,"N";"MIDTERM_TAB",#N/A,FALSE,"O";"FUND_CRED",#N/A,FALSE,"P";"DEBT_TAB1",#N/A,FALSE,"Q";"DEBT_TAB2",#N/A,FALSE,"Q";"FORFIN_TAB1",#N/A,FALSE,"R";"FORFIN_TAB2",#N/A,FALSE,"R";"BOP_ANALY",#N/A,FALSE,"U"}</definedName>
    <definedName name="rs_2" localSheetId="54" hidden="1">{"BOP_TAB",#N/A,FALSE,"N";"MIDTERM_TAB",#N/A,FALSE,"O";"FUND_CRED",#N/A,FALSE,"P";"DEBT_TAB1",#N/A,FALSE,"Q";"DEBT_TAB2",#N/A,FALSE,"Q";"FORFIN_TAB1",#N/A,FALSE,"R";"FORFIN_TAB2",#N/A,FALSE,"R";"BOP_ANALY",#N/A,FALSE,"U"}</definedName>
    <definedName name="rs_2" localSheetId="55" hidden="1">{"BOP_TAB",#N/A,FALSE,"N";"MIDTERM_TAB",#N/A,FALSE,"O";"FUND_CRED",#N/A,FALSE,"P";"DEBT_TAB1",#N/A,FALSE,"Q";"DEBT_TAB2",#N/A,FALSE,"Q";"FORFIN_TAB1",#N/A,FALSE,"R";"FORFIN_TAB2",#N/A,FALSE,"R";"BOP_ANALY",#N/A,FALSE,"U"}</definedName>
    <definedName name="rs_2" localSheetId="56" hidden="1">{"BOP_TAB",#N/A,FALSE,"N";"MIDTERM_TAB",#N/A,FALSE,"O";"FUND_CRED",#N/A,FALSE,"P";"DEBT_TAB1",#N/A,FALSE,"Q";"DEBT_TAB2",#N/A,FALSE,"Q";"FORFIN_TAB1",#N/A,FALSE,"R";"FORFIN_TAB2",#N/A,FALSE,"R";"BOP_ANALY",#N/A,FALSE,"U"}</definedName>
    <definedName name="rs_2" localSheetId="57" hidden="1">{"BOP_TAB",#N/A,FALSE,"N";"MIDTERM_TAB",#N/A,FALSE,"O";"FUND_CRED",#N/A,FALSE,"P";"DEBT_TAB1",#N/A,FALSE,"Q";"DEBT_TAB2",#N/A,FALSE,"Q";"FORFIN_TAB1",#N/A,FALSE,"R";"FORFIN_TAB2",#N/A,FALSE,"R";"BOP_ANALY",#N/A,FALSE,"U"}</definedName>
    <definedName name="rs_2" localSheetId="58" hidden="1">{"BOP_TAB",#N/A,FALSE,"N";"MIDTERM_TAB",#N/A,FALSE,"O";"FUND_CRED",#N/A,FALSE,"P";"DEBT_TAB1",#N/A,FALSE,"Q";"DEBT_TAB2",#N/A,FALSE,"Q";"FORFIN_TAB1",#N/A,FALSE,"R";"FORFIN_TAB2",#N/A,FALSE,"R";"BOP_ANALY",#N/A,FALSE,"U"}</definedName>
    <definedName name="rs_2" localSheetId="68" hidden="1">{"BOP_TAB",#N/A,FALSE,"N";"MIDTERM_TAB",#N/A,FALSE,"O";"FUND_CRED",#N/A,FALSE,"P";"DEBT_TAB1",#N/A,FALSE,"Q";"DEBT_TAB2",#N/A,FALSE,"Q";"FORFIN_TAB1",#N/A,FALSE,"R";"FORFIN_TAB2",#N/A,FALSE,"R";"BOP_ANALY",#N/A,FALSE,"U"}</definedName>
    <definedName name="rs_2" localSheetId="80" hidden="1">{"BOP_TAB",#N/A,FALSE,"N";"MIDTERM_TAB",#N/A,FALSE,"O";"FUND_CRED",#N/A,FALSE,"P";"DEBT_TAB1",#N/A,FALSE,"Q";"DEBT_TAB2",#N/A,FALSE,"Q";"FORFIN_TAB1",#N/A,FALSE,"R";"FORFIN_TAB2",#N/A,FALSE,"R";"BOP_ANALY",#N/A,FALSE,"U"}</definedName>
    <definedName name="rs_2" localSheetId="84" hidden="1">{"BOP_TAB",#N/A,FALSE,"N";"MIDTERM_TAB",#N/A,FALSE,"O";"FUND_CRED",#N/A,FALSE,"P";"DEBT_TAB1",#N/A,FALSE,"Q";"DEBT_TAB2",#N/A,FALSE,"Q";"FORFIN_TAB1",#N/A,FALSE,"R";"FORFIN_TAB2",#N/A,FALSE,"R";"BOP_ANALY",#N/A,FALSE,"U"}</definedName>
    <definedName name="rs_2" localSheetId="88" hidden="1">{"BOP_TAB",#N/A,FALSE,"N";"MIDTERM_TAB",#N/A,FALSE,"O";"FUND_CRED",#N/A,FALSE,"P";"DEBT_TAB1",#N/A,FALSE,"Q";"DEBT_TAB2",#N/A,FALSE,"Q";"FORFIN_TAB1",#N/A,FALSE,"R";"FORFIN_TAB2",#N/A,FALSE,"R";"BOP_ANALY",#N/A,FALSE,"U"}</definedName>
    <definedName name="rs_2" localSheetId="11" hidden="1">{"BOP_TAB",#N/A,FALSE,"N";"MIDTERM_TAB",#N/A,FALSE,"O";"FUND_CRED",#N/A,FALSE,"P";"DEBT_TAB1",#N/A,FALSE,"Q";"DEBT_TAB2",#N/A,FALSE,"Q";"FORFIN_TAB1",#N/A,FALSE,"R";"FORFIN_TAB2",#N/A,FALSE,"R";"BOP_ANALY",#N/A,FALSE,"U"}</definedName>
    <definedName name="rs_2" localSheetId="47" hidden="1">{"BOP_TAB",#N/A,FALSE,"N";"MIDTERM_TAB",#N/A,FALSE,"O";"FUND_CRED",#N/A,FALSE,"P";"DEBT_TAB1",#N/A,FALSE,"Q";"DEBT_TAB2",#N/A,FALSE,"Q";"FORFIN_TAB1",#N/A,FALSE,"R";"FORFIN_TAB2",#N/A,FALSE,"R";"BOP_ANALY",#N/A,FALSE,"U"}</definedName>
    <definedName name="rs_2" localSheetId="48" hidden="1">{"BOP_TAB",#N/A,FALSE,"N";"MIDTERM_TAB",#N/A,FALSE,"O";"FUND_CRED",#N/A,FALSE,"P";"DEBT_TAB1",#N/A,FALSE,"Q";"DEBT_TAB2",#N/A,FALSE,"Q";"FORFIN_TAB1",#N/A,FALSE,"R";"FORFIN_TAB2",#N/A,FALSE,"R";"BOP_ANALY",#N/A,FALSE,"U"}</definedName>
    <definedName name="rs_2" hidden="1">{"BOP_TAB",#N/A,FALSE,"N";"MIDTERM_TAB",#N/A,FALSE,"O";"FUND_CRED",#N/A,FALSE,"P";"DEBT_TAB1",#N/A,FALSE,"Q";"DEBT_TAB2",#N/A,FALSE,"Q";"FORFIN_TAB1",#N/A,FALSE,"R";"FORFIN_TAB2",#N/A,FALSE,"R";"BOP_ANALY",#N/A,FALSE,"U"}</definedName>
    <definedName name="rs_2_1" localSheetId="1" hidden="1">{"BOP_TAB",#N/A,FALSE,"N";"MIDTERM_TAB",#N/A,FALSE,"O";"FUND_CRED",#N/A,FALSE,"P";"DEBT_TAB1",#N/A,FALSE,"Q";"DEBT_TAB2",#N/A,FALSE,"Q";"FORFIN_TAB1",#N/A,FALSE,"R";"FORFIN_TAB2",#N/A,FALSE,"R";"BOP_ANALY",#N/A,FALSE,"U"}</definedName>
    <definedName name="rs_2_1" localSheetId="25" hidden="1">{"BOP_TAB",#N/A,FALSE,"N";"MIDTERM_TAB",#N/A,FALSE,"O";"FUND_CRED",#N/A,FALSE,"P";"DEBT_TAB1",#N/A,FALSE,"Q";"DEBT_TAB2",#N/A,FALSE,"Q";"FORFIN_TAB1",#N/A,FALSE,"R";"FORFIN_TAB2",#N/A,FALSE,"R";"BOP_ANALY",#N/A,FALSE,"U"}</definedName>
    <definedName name="rs_2_1" localSheetId="26" hidden="1">{"BOP_TAB",#N/A,FALSE,"N";"MIDTERM_TAB",#N/A,FALSE,"O";"FUND_CRED",#N/A,FALSE,"P";"DEBT_TAB1",#N/A,FALSE,"Q";"DEBT_TAB2",#N/A,FALSE,"Q";"FORFIN_TAB1",#N/A,FALSE,"R";"FORFIN_TAB2",#N/A,FALSE,"R";"BOP_ANALY",#N/A,FALSE,"U"}</definedName>
    <definedName name="rs_2_1" localSheetId="27" hidden="1">{"BOP_TAB",#N/A,FALSE,"N";"MIDTERM_TAB",#N/A,FALSE,"O";"FUND_CRED",#N/A,FALSE,"P";"DEBT_TAB1",#N/A,FALSE,"Q";"DEBT_TAB2",#N/A,FALSE,"Q";"FORFIN_TAB1",#N/A,FALSE,"R";"FORFIN_TAB2",#N/A,FALSE,"R";"BOP_ANALY",#N/A,FALSE,"U"}</definedName>
    <definedName name="rs_2_1" localSheetId="28" hidden="1">{"BOP_TAB",#N/A,FALSE,"N";"MIDTERM_TAB",#N/A,FALSE,"O";"FUND_CRED",#N/A,FALSE,"P";"DEBT_TAB1",#N/A,FALSE,"Q";"DEBT_TAB2",#N/A,FALSE,"Q";"FORFIN_TAB1",#N/A,FALSE,"R";"FORFIN_TAB2",#N/A,FALSE,"R";"BOP_ANALY",#N/A,FALSE,"U"}</definedName>
    <definedName name="rs_2_1" localSheetId="29" hidden="1">{"BOP_TAB",#N/A,FALSE,"N";"MIDTERM_TAB",#N/A,FALSE,"O";"FUND_CRED",#N/A,FALSE,"P";"DEBT_TAB1",#N/A,FALSE,"Q";"DEBT_TAB2",#N/A,FALSE,"Q";"FORFIN_TAB1",#N/A,FALSE,"R";"FORFIN_TAB2",#N/A,FALSE,"R";"BOP_ANALY",#N/A,FALSE,"U"}</definedName>
    <definedName name="rs_2_1" localSheetId="30" hidden="1">{"BOP_TAB",#N/A,FALSE,"N";"MIDTERM_TAB",#N/A,FALSE,"O";"FUND_CRED",#N/A,FALSE,"P";"DEBT_TAB1",#N/A,FALSE,"Q";"DEBT_TAB2",#N/A,FALSE,"Q";"FORFIN_TAB1",#N/A,FALSE,"R";"FORFIN_TAB2",#N/A,FALSE,"R";"BOP_ANALY",#N/A,FALSE,"U"}</definedName>
    <definedName name="rs_2_1" localSheetId="31" hidden="1">{"BOP_TAB",#N/A,FALSE,"N";"MIDTERM_TAB",#N/A,FALSE,"O";"FUND_CRED",#N/A,FALSE,"P";"DEBT_TAB1",#N/A,FALSE,"Q";"DEBT_TAB2",#N/A,FALSE,"Q";"FORFIN_TAB1",#N/A,FALSE,"R";"FORFIN_TAB2",#N/A,FALSE,"R";"BOP_ANALY",#N/A,FALSE,"U"}</definedName>
    <definedName name="rs_2_1" localSheetId="32" hidden="1">{"BOP_TAB",#N/A,FALSE,"N";"MIDTERM_TAB",#N/A,FALSE,"O";"FUND_CRED",#N/A,FALSE,"P";"DEBT_TAB1",#N/A,FALSE,"Q";"DEBT_TAB2",#N/A,FALSE,"Q";"FORFIN_TAB1",#N/A,FALSE,"R";"FORFIN_TAB2",#N/A,FALSE,"R";"BOP_ANALY",#N/A,FALSE,"U"}</definedName>
    <definedName name="rs_2_1" localSheetId="33" hidden="1">{"BOP_TAB",#N/A,FALSE,"N";"MIDTERM_TAB",#N/A,FALSE,"O";"FUND_CRED",#N/A,FALSE,"P";"DEBT_TAB1",#N/A,FALSE,"Q";"DEBT_TAB2",#N/A,FALSE,"Q";"FORFIN_TAB1",#N/A,FALSE,"R";"FORFIN_TAB2",#N/A,FALSE,"R";"BOP_ANALY",#N/A,FALSE,"U"}</definedName>
    <definedName name="rs_2_1" localSheetId="41" hidden="1">{"BOP_TAB",#N/A,FALSE,"N";"MIDTERM_TAB",#N/A,FALSE,"O";"FUND_CRED",#N/A,FALSE,"P";"DEBT_TAB1",#N/A,FALSE,"Q";"DEBT_TAB2",#N/A,FALSE,"Q";"FORFIN_TAB1",#N/A,FALSE,"R";"FORFIN_TAB2",#N/A,FALSE,"R";"BOP_ANALY",#N/A,FALSE,"U"}</definedName>
    <definedName name="rs_2_1" localSheetId="43" hidden="1">{"BOP_TAB",#N/A,FALSE,"N";"MIDTERM_TAB",#N/A,FALSE,"O";"FUND_CRED",#N/A,FALSE,"P";"DEBT_TAB1",#N/A,FALSE,"Q";"DEBT_TAB2",#N/A,FALSE,"Q";"FORFIN_TAB1",#N/A,FALSE,"R";"FORFIN_TAB2",#N/A,FALSE,"R";"BOP_ANALY",#N/A,FALSE,"U"}</definedName>
    <definedName name="rs_2_1" localSheetId="49" hidden="1">{"BOP_TAB",#N/A,FALSE,"N";"MIDTERM_TAB",#N/A,FALSE,"O";"FUND_CRED",#N/A,FALSE,"P";"DEBT_TAB1",#N/A,FALSE,"Q";"DEBT_TAB2",#N/A,FALSE,"Q";"FORFIN_TAB1",#N/A,FALSE,"R";"FORFIN_TAB2",#N/A,FALSE,"R";"BOP_ANALY",#N/A,FALSE,"U"}</definedName>
    <definedName name="rs_2_1" localSheetId="54" hidden="1">{"BOP_TAB",#N/A,FALSE,"N";"MIDTERM_TAB",#N/A,FALSE,"O";"FUND_CRED",#N/A,FALSE,"P";"DEBT_TAB1",#N/A,FALSE,"Q";"DEBT_TAB2",#N/A,FALSE,"Q";"FORFIN_TAB1",#N/A,FALSE,"R";"FORFIN_TAB2",#N/A,FALSE,"R";"BOP_ANALY",#N/A,FALSE,"U"}</definedName>
    <definedName name="rs_2_1" localSheetId="55" hidden="1">{"BOP_TAB",#N/A,FALSE,"N";"MIDTERM_TAB",#N/A,FALSE,"O";"FUND_CRED",#N/A,FALSE,"P";"DEBT_TAB1",#N/A,FALSE,"Q";"DEBT_TAB2",#N/A,FALSE,"Q";"FORFIN_TAB1",#N/A,FALSE,"R";"FORFIN_TAB2",#N/A,FALSE,"R";"BOP_ANALY",#N/A,FALSE,"U"}</definedName>
    <definedName name="rs_2_1" localSheetId="56" hidden="1">{"BOP_TAB",#N/A,FALSE,"N";"MIDTERM_TAB",#N/A,FALSE,"O";"FUND_CRED",#N/A,FALSE,"P";"DEBT_TAB1",#N/A,FALSE,"Q";"DEBT_TAB2",#N/A,FALSE,"Q";"FORFIN_TAB1",#N/A,FALSE,"R";"FORFIN_TAB2",#N/A,FALSE,"R";"BOP_ANALY",#N/A,FALSE,"U"}</definedName>
    <definedName name="rs_2_1" localSheetId="57" hidden="1">{"BOP_TAB",#N/A,FALSE,"N";"MIDTERM_TAB",#N/A,FALSE,"O";"FUND_CRED",#N/A,FALSE,"P";"DEBT_TAB1",#N/A,FALSE,"Q";"DEBT_TAB2",#N/A,FALSE,"Q";"FORFIN_TAB1",#N/A,FALSE,"R";"FORFIN_TAB2",#N/A,FALSE,"R";"BOP_ANALY",#N/A,FALSE,"U"}</definedName>
    <definedName name="rs_2_1" localSheetId="58" hidden="1">{"BOP_TAB",#N/A,FALSE,"N";"MIDTERM_TAB",#N/A,FALSE,"O";"FUND_CRED",#N/A,FALSE,"P";"DEBT_TAB1",#N/A,FALSE,"Q";"DEBT_TAB2",#N/A,FALSE,"Q";"FORFIN_TAB1",#N/A,FALSE,"R";"FORFIN_TAB2",#N/A,FALSE,"R";"BOP_ANALY",#N/A,FALSE,"U"}</definedName>
    <definedName name="rs_2_1" localSheetId="68" hidden="1">{"BOP_TAB",#N/A,FALSE,"N";"MIDTERM_TAB",#N/A,FALSE,"O";"FUND_CRED",#N/A,FALSE,"P";"DEBT_TAB1",#N/A,FALSE,"Q";"DEBT_TAB2",#N/A,FALSE,"Q";"FORFIN_TAB1",#N/A,FALSE,"R";"FORFIN_TAB2",#N/A,FALSE,"R";"BOP_ANALY",#N/A,FALSE,"U"}</definedName>
    <definedName name="rs_2_1" localSheetId="80" hidden="1">{"BOP_TAB",#N/A,FALSE,"N";"MIDTERM_TAB",#N/A,FALSE,"O";"FUND_CRED",#N/A,FALSE,"P";"DEBT_TAB1",#N/A,FALSE,"Q";"DEBT_TAB2",#N/A,FALSE,"Q";"FORFIN_TAB1",#N/A,FALSE,"R";"FORFIN_TAB2",#N/A,FALSE,"R";"BOP_ANALY",#N/A,FALSE,"U"}</definedName>
    <definedName name="rs_2_1" localSheetId="84" hidden="1">{"BOP_TAB",#N/A,FALSE,"N";"MIDTERM_TAB",#N/A,FALSE,"O";"FUND_CRED",#N/A,FALSE,"P";"DEBT_TAB1",#N/A,FALSE,"Q";"DEBT_TAB2",#N/A,FALSE,"Q";"FORFIN_TAB1",#N/A,FALSE,"R";"FORFIN_TAB2",#N/A,FALSE,"R";"BOP_ANALY",#N/A,FALSE,"U"}</definedName>
    <definedName name="rs_2_1" localSheetId="88" hidden="1">{"BOP_TAB",#N/A,FALSE,"N";"MIDTERM_TAB",#N/A,FALSE,"O";"FUND_CRED",#N/A,FALSE,"P";"DEBT_TAB1",#N/A,FALSE,"Q";"DEBT_TAB2",#N/A,FALSE,"Q";"FORFIN_TAB1",#N/A,FALSE,"R";"FORFIN_TAB2",#N/A,FALSE,"R";"BOP_ANALY",#N/A,FALSE,"U"}</definedName>
    <definedName name="rs_2_1" localSheetId="11" hidden="1">{"BOP_TAB",#N/A,FALSE,"N";"MIDTERM_TAB",#N/A,FALSE,"O";"FUND_CRED",#N/A,FALSE,"P";"DEBT_TAB1",#N/A,FALSE,"Q";"DEBT_TAB2",#N/A,FALSE,"Q";"FORFIN_TAB1",#N/A,FALSE,"R";"FORFIN_TAB2",#N/A,FALSE,"R";"BOP_ANALY",#N/A,FALSE,"U"}</definedName>
    <definedName name="rs_2_1" localSheetId="47" hidden="1">{"BOP_TAB",#N/A,FALSE,"N";"MIDTERM_TAB",#N/A,FALSE,"O";"FUND_CRED",#N/A,FALSE,"P";"DEBT_TAB1",#N/A,FALSE,"Q";"DEBT_TAB2",#N/A,FALSE,"Q";"FORFIN_TAB1",#N/A,FALSE,"R";"FORFIN_TAB2",#N/A,FALSE,"R";"BOP_ANALY",#N/A,FALSE,"U"}</definedName>
    <definedName name="rs_2_1" localSheetId="48" hidden="1">{"BOP_TAB",#N/A,FALSE,"N";"MIDTERM_TAB",#N/A,FALSE,"O";"FUND_CRED",#N/A,FALSE,"P";"DEBT_TAB1",#N/A,FALSE,"Q";"DEBT_TAB2",#N/A,FALSE,"Q";"FORFIN_TAB1",#N/A,FALSE,"R";"FORFIN_TAB2",#N/A,FALSE,"R";"BOP_ANALY",#N/A,FALSE,"U"}</definedName>
    <definedName name="rs_2_1" hidden="1">{"BOP_TAB",#N/A,FALSE,"N";"MIDTERM_TAB",#N/A,FALSE,"O";"FUND_CRED",#N/A,FALSE,"P";"DEBT_TAB1",#N/A,FALSE,"Q";"DEBT_TAB2",#N/A,FALSE,"Q";"FORFIN_TAB1",#N/A,FALSE,"R";"FORFIN_TAB2",#N/A,FALSE,"R";"BOP_ANALY",#N/A,FALSE,"U"}</definedName>
    <definedName name="RTab1.1" localSheetId="62">#REF!</definedName>
    <definedName name="RTab1.1" localSheetId="36">#REF!</definedName>
    <definedName name="RTab1.1" localSheetId="46">#REF!</definedName>
    <definedName name="RTab1.1">#REF!</definedName>
    <definedName name="RTab1.1a" localSheetId="62">#REF!</definedName>
    <definedName name="RTab1.1a" localSheetId="36">#REF!</definedName>
    <definedName name="RTab1.1a" localSheetId="46">#REF!</definedName>
    <definedName name="RTab1.1a">#REF!</definedName>
    <definedName name="RTab1.2" localSheetId="62">#REF!</definedName>
    <definedName name="RTab1.2" localSheetId="36">#REF!</definedName>
    <definedName name="RTab1.2" localSheetId="46">#REF!</definedName>
    <definedName name="RTab1.2">#REF!</definedName>
    <definedName name="RTab1.2a" localSheetId="62">#REF!</definedName>
    <definedName name="RTab1.2a" localSheetId="36">#REF!</definedName>
    <definedName name="RTab1.2a" localSheetId="46">#REF!</definedName>
    <definedName name="RTab1.2a">#REF!</definedName>
    <definedName name="RTab1.4" localSheetId="62">#REF!</definedName>
    <definedName name="RTab1.4" localSheetId="36">#REF!</definedName>
    <definedName name="RTab1.4" localSheetId="46">#REF!</definedName>
    <definedName name="RTab1.4">#REF!</definedName>
    <definedName name="RTab2.1" localSheetId="62">#REF!</definedName>
    <definedName name="RTab2.1" localSheetId="36">#REF!</definedName>
    <definedName name="RTab2.1" localSheetId="46">#REF!</definedName>
    <definedName name="RTab2.1">#REF!</definedName>
    <definedName name="RTab2.1a" localSheetId="62">#REF!</definedName>
    <definedName name="RTab2.1a" localSheetId="36">#REF!</definedName>
    <definedName name="RTab2.1a" localSheetId="46">#REF!</definedName>
    <definedName name="RTab2.1a">#REF!</definedName>
    <definedName name="RTab2.2" localSheetId="62">#REF!</definedName>
    <definedName name="RTab2.2" localSheetId="36">#REF!</definedName>
    <definedName name="RTab2.2" localSheetId="46">#REF!</definedName>
    <definedName name="RTab2.2">#REF!</definedName>
    <definedName name="RTab2.3" localSheetId="62">#REF!</definedName>
    <definedName name="RTab2.3" localSheetId="36">#REF!</definedName>
    <definedName name="RTab2.3" localSheetId="46">#REF!</definedName>
    <definedName name="RTab2.3">#REF!</definedName>
    <definedName name="RTab3.3" localSheetId="62">#REF!</definedName>
    <definedName name="RTab3.3" localSheetId="36">#REF!</definedName>
    <definedName name="RTab3.3" localSheetId="46">#REF!</definedName>
    <definedName name="RTab3.3">#REF!</definedName>
    <definedName name="RTab4.1" localSheetId="62">#REF!</definedName>
    <definedName name="RTab4.1" localSheetId="36">#REF!</definedName>
    <definedName name="RTab4.1" localSheetId="46">#REF!</definedName>
    <definedName name="RTab4.1">#REF!</definedName>
    <definedName name="RTab4.1a" localSheetId="62">#REF!</definedName>
    <definedName name="RTab4.1a" localSheetId="36">#REF!</definedName>
    <definedName name="RTab4.1a" localSheetId="46">#REF!</definedName>
    <definedName name="RTab4.1a">#REF!</definedName>
    <definedName name="RTab4.2" localSheetId="62">#REF!</definedName>
    <definedName name="RTab4.2" localSheetId="36">#REF!</definedName>
    <definedName name="RTab4.2" localSheetId="46">#REF!</definedName>
    <definedName name="RTab4.2">#REF!</definedName>
    <definedName name="RTab4.2a" localSheetId="62">#REF!</definedName>
    <definedName name="RTab4.2a" localSheetId="36">#REF!</definedName>
    <definedName name="RTab4.2a" localSheetId="46">#REF!</definedName>
    <definedName name="RTab4.2a">#REF!</definedName>
    <definedName name="RTab4.3" localSheetId="62">#REF!</definedName>
    <definedName name="RTab4.3" localSheetId="36">#REF!</definedName>
    <definedName name="RTab4.3" localSheetId="46">#REF!</definedName>
    <definedName name="RTab4.3">#REF!</definedName>
    <definedName name="RTab4.3a" localSheetId="62">#REF!</definedName>
    <definedName name="RTab4.3a" localSheetId="36">#REF!</definedName>
    <definedName name="RTab4.3a" localSheetId="46">#REF!</definedName>
    <definedName name="RTab4.3a">#REF!</definedName>
    <definedName name="RTab4.4" localSheetId="62">#REF!</definedName>
    <definedName name="RTab4.4" localSheetId="36">#REF!</definedName>
    <definedName name="RTab4.4" localSheetId="46">#REF!</definedName>
    <definedName name="RTab4.4">#REF!</definedName>
    <definedName name="RTab4.4a" localSheetId="62">#REF!</definedName>
    <definedName name="RTab4.4a" localSheetId="36">#REF!</definedName>
    <definedName name="RTab4.4a" localSheetId="46">#REF!</definedName>
    <definedName name="RTab4.4a">#REF!</definedName>
    <definedName name="RTab5.1" localSheetId="62">#REF!</definedName>
    <definedName name="RTab5.1" localSheetId="36">#REF!</definedName>
    <definedName name="RTab5.1" localSheetId="46">#REF!</definedName>
    <definedName name="RTab5.1">#REF!</definedName>
    <definedName name="RTab5.1a" localSheetId="62">#REF!</definedName>
    <definedName name="RTab5.1a" localSheetId="36">#REF!</definedName>
    <definedName name="RTab5.1a" localSheetId="46">#REF!</definedName>
    <definedName name="RTab5.1a">#REF!</definedName>
    <definedName name="RTab5.2" localSheetId="62">#REF!</definedName>
    <definedName name="RTab5.2" localSheetId="36">#REF!</definedName>
    <definedName name="RTab5.2" localSheetId="46">#REF!</definedName>
    <definedName name="RTab5.2">#REF!</definedName>
    <definedName name="RTab6.1" localSheetId="62">#REF!</definedName>
    <definedName name="RTab6.1" localSheetId="36">#REF!</definedName>
    <definedName name="RTab6.1" localSheetId="46">#REF!</definedName>
    <definedName name="RTab6.1">#REF!</definedName>
    <definedName name="RTab6.10B" localSheetId="62">#REF!</definedName>
    <definedName name="RTab6.10B" localSheetId="36">#REF!</definedName>
    <definedName name="RTab6.10B" localSheetId="46">#REF!</definedName>
    <definedName name="RTab6.10B">#REF!</definedName>
    <definedName name="RTab6.10P" localSheetId="62">#REF!</definedName>
    <definedName name="RTab6.10P" localSheetId="36">#REF!</definedName>
    <definedName name="RTab6.10P" localSheetId="46">#REF!</definedName>
    <definedName name="RTab6.10P">#REF!</definedName>
    <definedName name="RTab6.2" localSheetId="62">#REF!</definedName>
    <definedName name="RTab6.2" localSheetId="36">#REF!</definedName>
    <definedName name="RTab6.2" localSheetId="46">#REF!</definedName>
    <definedName name="RTab6.2">#REF!</definedName>
    <definedName name="RTab6.3" localSheetId="62">#REF!</definedName>
    <definedName name="RTab6.3" localSheetId="36">#REF!</definedName>
    <definedName name="RTab6.3" localSheetId="46">#REF!</definedName>
    <definedName name="RTab6.3">#REF!</definedName>
    <definedName name="RTab6.4" localSheetId="62">#REF!</definedName>
    <definedName name="RTab6.4" localSheetId="36">#REF!</definedName>
    <definedName name="RTab6.4" localSheetId="46">#REF!</definedName>
    <definedName name="RTab6.4">#REF!</definedName>
    <definedName name="RTab6.5" localSheetId="62">#REF!</definedName>
    <definedName name="RTab6.5" localSheetId="36">#REF!</definedName>
    <definedName name="RTab6.5" localSheetId="46">#REF!</definedName>
    <definedName name="RTab6.5">#REF!</definedName>
    <definedName name="RTab6.6" localSheetId="62">#REF!</definedName>
    <definedName name="RTab6.6" localSheetId="36">#REF!</definedName>
    <definedName name="RTab6.6" localSheetId="46">#REF!</definedName>
    <definedName name="RTab6.6">#REF!</definedName>
    <definedName name="RTab6.7" localSheetId="62">#REF!</definedName>
    <definedName name="RTab6.7" localSheetId="36">#REF!</definedName>
    <definedName name="RTab6.7" localSheetId="46">#REF!</definedName>
    <definedName name="RTab6.7">#REF!</definedName>
    <definedName name="RTab6.8" localSheetId="62">#REF!</definedName>
    <definedName name="RTab6.8" localSheetId="36">#REF!</definedName>
    <definedName name="RTab6.8" localSheetId="46">#REF!</definedName>
    <definedName name="RTab6.8">#REF!</definedName>
    <definedName name="RTab6.9" localSheetId="62">#REF!</definedName>
    <definedName name="RTab6.9" localSheetId="36">#REF!</definedName>
    <definedName name="RTab6.9" localSheetId="46">#REF!</definedName>
    <definedName name="RTab6.9">#REF!</definedName>
    <definedName name="S_CONS_f" localSheetId="62">#REF!</definedName>
    <definedName name="S_CONS_f" localSheetId="36">#REF!</definedName>
    <definedName name="S_CONS_f" localSheetId="46">#REF!</definedName>
    <definedName name="S_CONS_f">#REF!</definedName>
    <definedName name="S_CURR_f" localSheetId="62">#REF!</definedName>
    <definedName name="S_CURR_f" localSheetId="36">#REF!</definedName>
    <definedName name="S_CURR_f" localSheetId="46">#REF!</definedName>
    <definedName name="S_CURR_f">#REF!</definedName>
    <definedName name="S_MONEY_f" localSheetId="62">#REF!</definedName>
    <definedName name="S_MONEY_f" localSheetId="36">#REF!</definedName>
    <definedName name="S_MONEY_f" localSheetId="46">#REF!</definedName>
    <definedName name="S_MONEY_f">#REF!</definedName>
    <definedName name="S_SAVE_f" localSheetId="62">#REF!</definedName>
    <definedName name="S_SAVE_f" localSheetId="36">#REF!</definedName>
    <definedName name="S_SAVE_f" localSheetId="46">#REF!</definedName>
    <definedName name="S_SAVE_f">#REF!</definedName>
    <definedName name="sencount" hidden="1">2</definedName>
    <definedName name="SERVICES_f" localSheetId="62">#REF!</definedName>
    <definedName name="SERVICES_f" localSheetId="36">#REF!</definedName>
    <definedName name="SERVICES_f" localSheetId="46">#REF!</definedName>
    <definedName name="SERVICES_f">#REF!</definedName>
    <definedName name="sf" localSheetId="1" hidden="1">{#N/A,#N/A,FALSE,"т02бд"}</definedName>
    <definedName name="sf" localSheetId="2" hidden="1">{#N/A,#N/A,FALSE,"т02бд"}</definedName>
    <definedName name="sf" localSheetId="17" hidden="1">{#N/A,#N/A,FALSE,"т02бд"}</definedName>
    <definedName name="sf" localSheetId="20" hidden="1">{#N/A,#N/A,FALSE,"т02бд"}</definedName>
    <definedName name="sf" localSheetId="22" hidden="1">{#N/A,#N/A,FALSE,"т02бд"}</definedName>
    <definedName name="sf" localSheetId="23" hidden="1">{#N/A,#N/A,FALSE,"т02бд"}</definedName>
    <definedName name="sf" localSheetId="24" hidden="1">{#N/A,#N/A,FALSE,"т02бд"}</definedName>
    <definedName name="sf" localSheetId="25" hidden="1">{#N/A,#N/A,FALSE,"т02бд"}</definedName>
    <definedName name="sf" localSheetId="26" hidden="1">{#N/A,#N/A,FALSE,"т02бд"}</definedName>
    <definedName name="sf" localSheetId="27" hidden="1">{#N/A,#N/A,FALSE,"т02бд"}</definedName>
    <definedName name="sf" localSheetId="28" hidden="1">{#N/A,#N/A,FALSE,"т02бд"}</definedName>
    <definedName name="sf" localSheetId="29" hidden="1">{#N/A,#N/A,FALSE,"т02бд"}</definedName>
    <definedName name="sf" localSheetId="30" hidden="1">{#N/A,#N/A,FALSE,"т02бд"}</definedName>
    <definedName name="sf" localSheetId="31" hidden="1">{#N/A,#N/A,FALSE,"т02бд"}</definedName>
    <definedName name="sf" localSheetId="32" hidden="1">{#N/A,#N/A,FALSE,"т02бд"}</definedName>
    <definedName name="sf" localSheetId="33" hidden="1">{#N/A,#N/A,FALSE,"т02бд"}</definedName>
    <definedName name="sf" localSheetId="41" hidden="1">{#N/A,#N/A,FALSE,"т02бд"}</definedName>
    <definedName name="sf" localSheetId="43" hidden="1">{#N/A,#N/A,FALSE,"т02бд"}</definedName>
    <definedName name="sf" localSheetId="49" hidden="1">{#N/A,#N/A,FALSE,"т02бд"}</definedName>
    <definedName name="sf" localSheetId="50" hidden="1">{#N/A,#N/A,FALSE,"т02бд"}</definedName>
    <definedName name="sf" localSheetId="51" hidden="1">{#N/A,#N/A,FALSE,"т02бд"}</definedName>
    <definedName name="sf" localSheetId="52" hidden="1">{#N/A,#N/A,FALSE,"т02бд"}</definedName>
    <definedName name="sf" localSheetId="53" hidden="1">{#N/A,#N/A,FALSE,"т02бд"}</definedName>
    <definedName name="sf" localSheetId="54" hidden="1">{#N/A,#N/A,FALSE,"т02бд"}</definedName>
    <definedName name="sf" localSheetId="55" hidden="1">{#N/A,#N/A,FALSE,"т02бд"}</definedName>
    <definedName name="sf" localSheetId="56" hidden="1">{#N/A,#N/A,FALSE,"т02бд"}</definedName>
    <definedName name="sf" localSheetId="57" hidden="1">{#N/A,#N/A,FALSE,"т02бд"}</definedName>
    <definedName name="sf" localSheetId="58" hidden="1">{#N/A,#N/A,FALSE,"т02бд"}</definedName>
    <definedName name="sf" localSheetId="64" hidden="1">{#N/A,#N/A,FALSE,"т02бд"}</definedName>
    <definedName name="sf" localSheetId="66" hidden="1">{#N/A,#N/A,FALSE,"т02бд"}</definedName>
    <definedName name="sf" localSheetId="68" hidden="1">{#N/A,#N/A,FALSE,"т02бд"}</definedName>
    <definedName name="sf" localSheetId="69" hidden="1">{#N/A,#N/A,FALSE,"т02бд"}</definedName>
    <definedName name="sf" localSheetId="70" hidden="1">{#N/A,#N/A,FALSE,"т02бд"}</definedName>
    <definedName name="sf" localSheetId="71" hidden="1">{#N/A,#N/A,FALSE,"т02бд"}</definedName>
    <definedName name="sf" localSheetId="79" hidden="1">{#N/A,#N/A,FALSE,"т02бд"}</definedName>
    <definedName name="sf" localSheetId="80" hidden="1">{#N/A,#N/A,FALSE,"т02бд"}</definedName>
    <definedName name="sf" localSheetId="84" hidden="1">{#N/A,#N/A,FALSE,"т02бд"}</definedName>
    <definedName name="sf" localSheetId="86" hidden="1">{#N/A,#N/A,FALSE,"т02бд"}</definedName>
    <definedName name="sf" localSheetId="87" hidden="1">{#N/A,#N/A,FALSE,"т02бд"}</definedName>
    <definedName name="sf" localSheetId="88" hidden="1">{#N/A,#N/A,FALSE,"т02бд"}</definedName>
    <definedName name="sf" localSheetId="89" hidden="1">{#N/A,#N/A,FALSE,"т02бд"}</definedName>
    <definedName name="sf" localSheetId="11" hidden="1">{#N/A,#N/A,FALSE,"т02бд"}</definedName>
    <definedName name="sf" localSheetId="13" hidden="1">{#N/A,#N/A,FALSE,"т02бд"}</definedName>
    <definedName name="sf" localSheetId="14" hidden="1">{#N/A,#N/A,FALSE,"т02бд"}</definedName>
    <definedName name="sf" localSheetId="62" hidden="1">{#N/A,#N/A,FALSE,"т02бд"}</definedName>
    <definedName name="sf" localSheetId="47" hidden="1">{#N/A,#N/A,FALSE,"т02бд"}</definedName>
    <definedName name="sf" localSheetId="48" hidden="1">{#N/A,#N/A,FALSE,"т02бд"}</definedName>
    <definedName name="sf" hidden="1">{#N/A,#N/A,FALSE,"т02бд"}</definedName>
    <definedName name="sf_2" localSheetId="1" hidden="1">{#N/A,#N/A,FALSE,"т02бд"}</definedName>
    <definedName name="sf_2" localSheetId="25" hidden="1">{#N/A,#N/A,FALSE,"т02бд"}</definedName>
    <definedName name="sf_2" localSheetId="26" hidden="1">{#N/A,#N/A,FALSE,"т02бд"}</definedName>
    <definedName name="sf_2" localSheetId="27" hidden="1">{#N/A,#N/A,FALSE,"т02бд"}</definedName>
    <definedName name="sf_2" localSheetId="28" hidden="1">{#N/A,#N/A,FALSE,"т02бд"}</definedName>
    <definedName name="sf_2" localSheetId="29" hidden="1">{#N/A,#N/A,FALSE,"т02бд"}</definedName>
    <definedName name="sf_2" localSheetId="30" hidden="1">{#N/A,#N/A,FALSE,"т02бд"}</definedName>
    <definedName name="sf_2" localSheetId="31" hidden="1">{#N/A,#N/A,FALSE,"т02бд"}</definedName>
    <definedName name="sf_2" localSheetId="32" hidden="1">{#N/A,#N/A,FALSE,"т02бд"}</definedName>
    <definedName name="sf_2" localSheetId="33" hidden="1">{#N/A,#N/A,FALSE,"т02бд"}</definedName>
    <definedName name="sf_2" localSheetId="41" hidden="1">{#N/A,#N/A,FALSE,"т02бд"}</definedName>
    <definedName name="sf_2" localSheetId="43" hidden="1">{#N/A,#N/A,FALSE,"т02бд"}</definedName>
    <definedName name="sf_2" localSheetId="49" hidden="1">{#N/A,#N/A,FALSE,"т02бд"}</definedName>
    <definedName name="sf_2" localSheetId="54" hidden="1">{#N/A,#N/A,FALSE,"т02бд"}</definedName>
    <definedName name="sf_2" localSheetId="55" hidden="1">{#N/A,#N/A,FALSE,"т02бд"}</definedName>
    <definedName name="sf_2" localSheetId="56" hidden="1">{#N/A,#N/A,FALSE,"т02бд"}</definedName>
    <definedName name="sf_2" localSheetId="57" hidden="1">{#N/A,#N/A,FALSE,"т02бд"}</definedName>
    <definedName name="sf_2" localSheetId="58" hidden="1">{#N/A,#N/A,FALSE,"т02бд"}</definedName>
    <definedName name="sf_2" localSheetId="68" hidden="1">{#N/A,#N/A,FALSE,"т02бд"}</definedName>
    <definedName name="sf_2" localSheetId="80" hidden="1">{#N/A,#N/A,FALSE,"т02бд"}</definedName>
    <definedName name="sf_2" localSheetId="84" hidden="1">{#N/A,#N/A,FALSE,"т02бд"}</definedName>
    <definedName name="sf_2" localSheetId="88" hidden="1">{#N/A,#N/A,FALSE,"т02бд"}</definedName>
    <definedName name="sf_2" localSheetId="11" hidden="1">{#N/A,#N/A,FALSE,"т02бд"}</definedName>
    <definedName name="sf_2" localSheetId="47" hidden="1">{#N/A,#N/A,FALSE,"т02бд"}</definedName>
    <definedName name="sf_2" localSheetId="48" hidden="1">{#N/A,#N/A,FALSE,"т02бд"}</definedName>
    <definedName name="sf_2" hidden="1">{#N/A,#N/A,FALSE,"т02бд"}</definedName>
    <definedName name="sf_2_1" localSheetId="1" hidden="1">{#N/A,#N/A,FALSE,"т02бд"}</definedName>
    <definedName name="sf_2_1" localSheetId="25" hidden="1">{#N/A,#N/A,FALSE,"т02бд"}</definedName>
    <definedName name="sf_2_1" localSheetId="26" hidden="1">{#N/A,#N/A,FALSE,"т02бд"}</definedName>
    <definedName name="sf_2_1" localSheetId="27" hidden="1">{#N/A,#N/A,FALSE,"т02бд"}</definedName>
    <definedName name="sf_2_1" localSheetId="28" hidden="1">{#N/A,#N/A,FALSE,"т02бд"}</definedName>
    <definedName name="sf_2_1" localSheetId="29" hidden="1">{#N/A,#N/A,FALSE,"т02бд"}</definedName>
    <definedName name="sf_2_1" localSheetId="30" hidden="1">{#N/A,#N/A,FALSE,"т02бд"}</definedName>
    <definedName name="sf_2_1" localSheetId="31" hidden="1">{#N/A,#N/A,FALSE,"т02бд"}</definedName>
    <definedName name="sf_2_1" localSheetId="32" hidden="1">{#N/A,#N/A,FALSE,"т02бд"}</definedName>
    <definedName name="sf_2_1" localSheetId="33" hidden="1">{#N/A,#N/A,FALSE,"т02бд"}</definedName>
    <definedName name="sf_2_1" localSheetId="41" hidden="1">{#N/A,#N/A,FALSE,"т02бд"}</definedName>
    <definedName name="sf_2_1" localSheetId="43" hidden="1">{#N/A,#N/A,FALSE,"т02бд"}</definedName>
    <definedName name="sf_2_1" localSheetId="49" hidden="1">{#N/A,#N/A,FALSE,"т02бд"}</definedName>
    <definedName name="sf_2_1" localSheetId="54" hidden="1">{#N/A,#N/A,FALSE,"т02бд"}</definedName>
    <definedName name="sf_2_1" localSheetId="55" hidden="1">{#N/A,#N/A,FALSE,"т02бд"}</definedName>
    <definedName name="sf_2_1" localSheetId="56" hidden="1">{#N/A,#N/A,FALSE,"т02бд"}</definedName>
    <definedName name="sf_2_1" localSheetId="57" hidden="1">{#N/A,#N/A,FALSE,"т02бд"}</definedName>
    <definedName name="sf_2_1" localSheetId="58" hidden="1">{#N/A,#N/A,FALSE,"т02бд"}</definedName>
    <definedName name="sf_2_1" localSheetId="68" hidden="1">{#N/A,#N/A,FALSE,"т02бд"}</definedName>
    <definedName name="sf_2_1" localSheetId="80" hidden="1">{#N/A,#N/A,FALSE,"т02бд"}</definedName>
    <definedName name="sf_2_1" localSheetId="84" hidden="1">{#N/A,#N/A,FALSE,"т02бд"}</definedName>
    <definedName name="sf_2_1" localSheetId="88" hidden="1">{#N/A,#N/A,FALSE,"т02бд"}</definedName>
    <definedName name="sf_2_1" localSheetId="11" hidden="1">{#N/A,#N/A,FALSE,"т02бд"}</definedName>
    <definedName name="sf_2_1" localSheetId="47" hidden="1">{#N/A,#N/A,FALSE,"т02бд"}</definedName>
    <definedName name="sf_2_1" localSheetId="48" hidden="1">{#N/A,#N/A,FALSE,"т02бд"}</definedName>
    <definedName name="sf_2_1" hidden="1">{#N/A,#N/A,FALSE,"т02бд"}</definedName>
    <definedName name="SOC" localSheetId="62">#REF!</definedName>
    <definedName name="SOC" localSheetId="36">#REF!</definedName>
    <definedName name="SOC" localSheetId="46">#REF!</definedName>
    <definedName name="SOC">#REF!</definedName>
    <definedName name="SOCC" localSheetId="62">#REF!</definedName>
    <definedName name="SOCC" localSheetId="36">#REF!</definedName>
    <definedName name="SOCC" localSheetId="46">#REF!</definedName>
    <definedName name="SOCC">#REF!</definedName>
    <definedName name="SOCCP" localSheetId="62">#REF!</definedName>
    <definedName name="SOCCP" localSheetId="36">#REF!</definedName>
    <definedName name="SOCCP" localSheetId="46">#REF!</definedName>
    <definedName name="SOCCP">#REF!</definedName>
    <definedName name="SOCIAL_f" localSheetId="62">#REF!</definedName>
    <definedName name="SOCIAL_f" localSheetId="36">#REF!</definedName>
    <definedName name="SOCIAL_f" localSheetId="46">#REF!</definedName>
    <definedName name="SOCIAL_f">#REF!</definedName>
    <definedName name="SOCM" localSheetId="62">#REF!</definedName>
    <definedName name="SOCM" localSheetId="36">#REF!</definedName>
    <definedName name="SOCM" localSheetId="46">#REF!</definedName>
    <definedName name="SOCM">#REF!</definedName>
    <definedName name="SOCRCY" localSheetId="62">#REF!</definedName>
    <definedName name="SOCRCY" localSheetId="36">#REF!</definedName>
    <definedName name="SOCRCY" localSheetId="46">#REF!</definedName>
    <definedName name="SOCRCY">#REF!</definedName>
    <definedName name="SOCRM" localSheetId="62">#REF!</definedName>
    <definedName name="SOCRM" localSheetId="36">#REF!</definedName>
    <definedName name="SOCRM" localSheetId="46">#REF!</definedName>
    <definedName name="SOCRM">#REF!</definedName>
    <definedName name="SPD_f" localSheetId="62">#REF!</definedName>
    <definedName name="SPD_f" localSheetId="36">#REF!</definedName>
    <definedName name="SPD_f" localSheetId="46">#REF!</definedName>
    <definedName name="SPD_f">#REF!</definedName>
    <definedName name="SUMMARY1" localSheetId="62">#REF!</definedName>
    <definedName name="SUMMARY1" localSheetId="36">#REF!</definedName>
    <definedName name="SUMMARY1" localSheetId="46">#REF!</definedName>
    <definedName name="SUMMARY1">#REF!</definedName>
    <definedName name="SUMMARY2" localSheetId="62">#REF!</definedName>
    <definedName name="SUMMARY2" localSheetId="36">#REF!</definedName>
    <definedName name="SUMMARY2" localSheetId="46">#REF!</definedName>
    <definedName name="SUMMARY2">#REF!</definedName>
    <definedName name="t01англ" localSheetId="1" hidden="1">{#N/A,#N/A,FALSE,"т02бд"}</definedName>
    <definedName name="t01англ" localSheetId="25" hidden="1">{#N/A,#N/A,FALSE,"т02бд"}</definedName>
    <definedName name="t01англ" localSheetId="26" hidden="1">{#N/A,#N/A,FALSE,"т02бд"}</definedName>
    <definedName name="t01англ" localSheetId="27" hidden="1">{#N/A,#N/A,FALSE,"т02бд"}</definedName>
    <definedName name="t01англ" localSheetId="28" hidden="1">{#N/A,#N/A,FALSE,"т02бд"}</definedName>
    <definedName name="t01англ" localSheetId="29" hidden="1">{#N/A,#N/A,FALSE,"т02бд"}</definedName>
    <definedName name="t01англ" localSheetId="30" hidden="1">{#N/A,#N/A,FALSE,"т02бд"}</definedName>
    <definedName name="t01англ" localSheetId="31" hidden="1">{#N/A,#N/A,FALSE,"т02бд"}</definedName>
    <definedName name="t01англ" localSheetId="32" hidden="1">{#N/A,#N/A,FALSE,"т02бд"}</definedName>
    <definedName name="t01англ" localSheetId="33" hidden="1">{#N/A,#N/A,FALSE,"т02бд"}</definedName>
    <definedName name="t01англ" localSheetId="41" hidden="1">{#N/A,#N/A,FALSE,"т02бд"}</definedName>
    <definedName name="t01англ" localSheetId="43" hidden="1">{#N/A,#N/A,FALSE,"т02бд"}</definedName>
    <definedName name="t01англ" localSheetId="49" hidden="1">{#N/A,#N/A,FALSE,"т02бд"}</definedName>
    <definedName name="t01англ" localSheetId="54" hidden="1">{#N/A,#N/A,FALSE,"т02бд"}</definedName>
    <definedName name="t01англ" localSheetId="55" hidden="1">{#N/A,#N/A,FALSE,"т02бд"}</definedName>
    <definedName name="t01англ" localSheetId="56" hidden="1">{#N/A,#N/A,FALSE,"т02бд"}</definedName>
    <definedName name="t01англ" localSheetId="57" hidden="1">{#N/A,#N/A,FALSE,"т02бд"}</definedName>
    <definedName name="t01англ" localSheetId="58" hidden="1">{#N/A,#N/A,FALSE,"т02бд"}</definedName>
    <definedName name="t01англ" localSheetId="64" hidden="1">{#N/A,#N/A,FALSE,"т02бд"}</definedName>
    <definedName name="t01англ" localSheetId="66" hidden="1">{#N/A,#N/A,FALSE,"т02бд"}</definedName>
    <definedName name="t01англ" localSheetId="68" hidden="1">{#N/A,#N/A,FALSE,"т02бд"}</definedName>
    <definedName name="t01англ" localSheetId="69" hidden="1">{#N/A,#N/A,FALSE,"т02бд"}</definedName>
    <definedName name="t01англ" localSheetId="70" hidden="1">{#N/A,#N/A,FALSE,"т02бд"}</definedName>
    <definedName name="t01англ" localSheetId="71" hidden="1">{#N/A,#N/A,FALSE,"т02бд"}</definedName>
    <definedName name="t01англ" localSheetId="79" hidden="1">{#N/A,#N/A,FALSE,"т02бд"}</definedName>
    <definedName name="t01англ" localSheetId="80" hidden="1">{#N/A,#N/A,FALSE,"т02бд"}</definedName>
    <definedName name="t01англ" localSheetId="84" hidden="1">{#N/A,#N/A,FALSE,"т02бд"}</definedName>
    <definedName name="t01англ" localSheetId="86" hidden="1">{#N/A,#N/A,FALSE,"т02бд"}</definedName>
    <definedName name="t01англ" localSheetId="87" hidden="1">{#N/A,#N/A,FALSE,"т02бд"}</definedName>
    <definedName name="t01англ" localSheetId="88" hidden="1">{#N/A,#N/A,FALSE,"т02бд"}</definedName>
    <definedName name="t01англ" localSheetId="89" hidden="1">{#N/A,#N/A,FALSE,"т02бд"}</definedName>
    <definedName name="t01англ" localSheetId="90" hidden="1">{#N/A,#N/A,FALSE,"т02бд"}</definedName>
    <definedName name="t01англ" localSheetId="11" hidden="1">{#N/A,#N/A,FALSE,"т02бд"}</definedName>
    <definedName name="t01англ" localSheetId="13" hidden="1">{#N/A,#N/A,FALSE,"т02бд"}</definedName>
    <definedName name="t01англ" localSheetId="14" hidden="1">{#N/A,#N/A,FALSE,"т02бд"}</definedName>
    <definedName name="t01англ" localSheetId="47" hidden="1">{#N/A,#N/A,FALSE,"т02бд"}</definedName>
    <definedName name="t01англ" localSheetId="48" hidden="1">{#N/A,#N/A,FALSE,"т02бд"}</definedName>
    <definedName name="t01англ" hidden="1">{#N/A,#N/A,FALSE,"т02бд"}</definedName>
    <definedName name="t05n" localSheetId="1" hidden="1">{#N/A,#N/A,FALSE,"т04"}</definedName>
    <definedName name="t05n" localSheetId="2" hidden="1">{#N/A,#N/A,FALSE,"т04"}</definedName>
    <definedName name="t05n" localSheetId="17" hidden="1">{#N/A,#N/A,FALSE,"т04"}</definedName>
    <definedName name="t05n" localSheetId="20" hidden="1">{#N/A,#N/A,FALSE,"т04"}</definedName>
    <definedName name="t05n" localSheetId="22" hidden="1">{#N/A,#N/A,FALSE,"т04"}</definedName>
    <definedName name="t05n" localSheetId="23" hidden="1">{#N/A,#N/A,FALSE,"т04"}</definedName>
    <definedName name="t05n" localSheetId="24" hidden="1">{#N/A,#N/A,FALSE,"т04"}</definedName>
    <definedName name="t05n" localSheetId="25" hidden="1">{#N/A,#N/A,FALSE,"т04"}</definedName>
    <definedName name="t05n" localSheetId="26" hidden="1">{#N/A,#N/A,FALSE,"т04"}</definedName>
    <definedName name="t05n" localSheetId="27" hidden="1">{#N/A,#N/A,FALSE,"т04"}</definedName>
    <definedName name="t05n" localSheetId="28" hidden="1">{#N/A,#N/A,FALSE,"т04"}</definedName>
    <definedName name="t05n" localSheetId="29" hidden="1">{#N/A,#N/A,FALSE,"т04"}</definedName>
    <definedName name="t05n" localSheetId="30" hidden="1">{#N/A,#N/A,FALSE,"т04"}</definedName>
    <definedName name="t05n" localSheetId="31" hidden="1">{#N/A,#N/A,FALSE,"т04"}</definedName>
    <definedName name="t05n" localSheetId="32" hidden="1">{#N/A,#N/A,FALSE,"т04"}</definedName>
    <definedName name="t05n" localSheetId="33" hidden="1">{#N/A,#N/A,FALSE,"т04"}</definedName>
    <definedName name="t05n" localSheetId="41" hidden="1">{#N/A,#N/A,FALSE,"т04"}</definedName>
    <definedName name="t05n" localSheetId="43" hidden="1">{#N/A,#N/A,FALSE,"т04"}</definedName>
    <definedName name="t05n" localSheetId="49" hidden="1">{#N/A,#N/A,FALSE,"т04"}</definedName>
    <definedName name="t05n" localSheetId="50" hidden="1">{#N/A,#N/A,FALSE,"т04"}</definedName>
    <definedName name="t05n" localSheetId="51" hidden="1">{#N/A,#N/A,FALSE,"т04"}</definedName>
    <definedName name="t05n" localSheetId="52" hidden="1">{#N/A,#N/A,FALSE,"т04"}</definedName>
    <definedName name="t05n" localSheetId="53" hidden="1">{#N/A,#N/A,FALSE,"т04"}</definedName>
    <definedName name="t05n" localSheetId="54" hidden="1">{#N/A,#N/A,FALSE,"т04"}</definedName>
    <definedName name="t05n" localSheetId="55" hidden="1">{#N/A,#N/A,FALSE,"т04"}</definedName>
    <definedName name="t05n" localSheetId="56" hidden="1">{#N/A,#N/A,FALSE,"т04"}</definedName>
    <definedName name="t05n" localSheetId="57" hidden="1">{#N/A,#N/A,FALSE,"т04"}</definedName>
    <definedName name="t05n" localSheetId="58" hidden="1">{#N/A,#N/A,FALSE,"т04"}</definedName>
    <definedName name="t05n" localSheetId="64" hidden="1">{#N/A,#N/A,FALSE,"т04"}</definedName>
    <definedName name="t05n" localSheetId="66" hidden="1">{#N/A,#N/A,FALSE,"т04"}</definedName>
    <definedName name="t05n" localSheetId="68" hidden="1">{#N/A,#N/A,FALSE,"т04"}</definedName>
    <definedName name="t05n" localSheetId="69" hidden="1">{#N/A,#N/A,FALSE,"т04"}</definedName>
    <definedName name="t05n" localSheetId="70" hidden="1">{#N/A,#N/A,FALSE,"т04"}</definedName>
    <definedName name="t05n" localSheetId="71" hidden="1">{#N/A,#N/A,FALSE,"т04"}</definedName>
    <definedName name="t05n" localSheetId="79" hidden="1">{#N/A,#N/A,FALSE,"т04"}</definedName>
    <definedName name="t05n" localSheetId="80" hidden="1">{#N/A,#N/A,FALSE,"т04"}</definedName>
    <definedName name="t05n" localSheetId="84" hidden="1">{#N/A,#N/A,FALSE,"т04"}</definedName>
    <definedName name="t05n" localSheetId="86" hidden="1">{#N/A,#N/A,FALSE,"т04"}</definedName>
    <definedName name="t05n" localSheetId="87" hidden="1">{#N/A,#N/A,FALSE,"т04"}</definedName>
    <definedName name="t05n" localSheetId="88" hidden="1">{#N/A,#N/A,FALSE,"т04"}</definedName>
    <definedName name="t05n" localSheetId="89" hidden="1">{#N/A,#N/A,FALSE,"т04"}</definedName>
    <definedName name="t05n" localSheetId="90" hidden="1">{#N/A,#N/A,FALSE,"т04"}</definedName>
    <definedName name="t05n" localSheetId="11" hidden="1">{#N/A,#N/A,FALSE,"т04"}</definedName>
    <definedName name="t05n" localSheetId="13" hidden="1">{#N/A,#N/A,FALSE,"т04"}</definedName>
    <definedName name="t05n" localSheetId="14" hidden="1">{#N/A,#N/A,FALSE,"т04"}</definedName>
    <definedName name="t05n" localSheetId="62" hidden="1">{#N/A,#N/A,FALSE,"т04"}</definedName>
    <definedName name="t05n" localSheetId="47" hidden="1">{#N/A,#N/A,FALSE,"т04"}</definedName>
    <definedName name="t05n" localSheetId="48" hidden="1">{#N/A,#N/A,FALSE,"т04"}</definedName>
    <definedName name="t05n" hidden="1">{#N/A,#N/A,FALSE,"т04"}</definedName>
    <definedName name="t05n_2" localSheetId="1" hidden="1">{#N/A,#N/A,FALSE,"т04"}</definedName>
    <definedName name="t05n_2" localSheetId="25" hidden="1">{#N/A,#N/A,FALSE,"т04"}</definedName>
    <definedName name="t05n_2" localSheetId="26" hidden="1">{#N/A,#N/A,FALSE,"т04"}</definedName>
    <definedName name="t05n_2" localSheetId="27" hidden="1">{#N/A,#N/A,FALSE,"т04"}</definedName>
    <definedName name="t05n_2" localSheetId="28" hidden="1">{#N/A,#N/A,FALSE,"т04"}</definedName>
    <definedName name="t05n_2" localSheetId="29" hidden="1">{#N/A,#N/A,FALSE,"т04"}</definedName>
    <definedName name="t05n_2" localSheetId="30" hidden="1">{#N/A,#N/A,FALSE,"т04"}</definedName>
    <definedName name="t05n_2" localSheetId="31" hidden="1">{#N/A,#N/A,FALSE,"т04"}</definedName>
    <definedName name="t05n_2" localSheetId="32" hidden="1">{#N/A,#N/A,FALSE,"т04"}</definedName>
    <definedName name="t05n_2" localSheetId="33" hidden="1">{#N/A,#N/A,FALSE,"т04"}</definedName>
    <definedName name="t05n_2" localSheetId="41" hidden="1">{#N/A,#N/A,FALSE,"т04"}</definedName>
    <definedName name="t05n_2" localSheetId="43" hidden="1">{#N/A,#N/A,FALSE,"т04"}</definedName>
    <definedName name="t05n_2" localSheetId="49" hidden="1">{#N/A,#N/A,FALSE,"т04"}</definedName>
    <definedName name="t05n_2" localSheetId="54" hidden="1">{#N/A,#N/A,FALSE,"т04"}</definedName>
    <definedName name="t05n_2" localSheetId="55" hidden="1">{#N/A,#N/A,FALSE,"т04"}</definedName>
    <definedName name="t05n_2" localSheetId="56" hidden="1">{#N/A,#N/A,FALSE,"т04"}</definedName>
    <definedName name="t05n_2" localSheetId="57" hidden="1">{#N/A,#N/A,FALSE,"т04"}</definedName>
    <definedName name="t05n_2" localSheetId="58" hidden="1">{#N/A,#N/A,FALSE,"т04"}</definedName>
    <definedName name="t05n_2" localSheetId="68" hidden="1">{#N/A,#N/A,FALSE,"т04"}</definedName>
    <definedName name="t05n_2" localSheetId="80" hidden="1">{#N/A,#N/A,FALSE,"т04"}</definedName>
    <definedName name="t05n_2" localSheetId="84" hidden="1">{#N/A,#N/A,FALSE,"т04"}</definedName>
    <definedName name="t05n_2" localSheetId="88" hidden="1">{#N/A,#N/A,FALSE,"т04"}</definedName>
    <definedName name="t05n_2" localSheetId="11" hidden="1">{#N/A,#N/A,FALSE,"т04"}</definedName>
    <definedName name="t05n_2" localSheetId="47" hidden="1">{#N/A,#N/A,FALSE,"т04"}</definedName>
    <definedName name="t05n_2" localSheetId="48" hidden="1">{#N/A,#N/A,FALSE,"т04"}</definedName>
    <definedName name="t05n_2" hidden="1">{#N/A,#N/A,FALSE,"т04"}</definedName>
    <definedName name="t05n_2_1" localSheetId="1" hidden="1">{#N/A,#N/A,FALSE,"т04"}</definedName>
    <definedName name="t05n_2_1" localSheetId="25" hidden="1">{#N/A,#N/A,FALSE,"т04"}</definedName>
    <definedName name="t05n_2_1" localSheetId="26" hidden="1">{#N/A,#N/A,FALSE,"т04"}</definedName>
    <definedName name="t05n_2_1" localSheetId="27" hidden="1">{#N/A,#N/A,FALSE,"т04"}</definedName>
    <definedName name="t05n_2_1" localSheetId="28" hidden="1">{#N/A,#N/A,FALSE,"т04"}</definedName>
    <definedName name="t05n_2_1" localSheetId="29" hidden="1">{#N/A,#N/A,FALSE,"т04"}</definedName>
    <definedName name="t05n_2_1" localSheetId="30" hidden="1">{#N/A,#N/A,FALSE,"т04"}</definedName>
    <definedName name="t05n_2_1" localSheetId="31" hidden="1">{#N/A,#N/A,FALSE,"т04"}</definedName>
    <definedName name="t05n_2_1" localSheetId="32" hidden="1">{#N/A,#N/A,FALSE,"т04"}</definedName>
    <definedName name="t05n_2_1" localSheetId="33" hidden="1">{#N/A,#N/A,FALSE,"т04"}</definedName>
    <definedName name="t05n_2_1" localSheetId="41" hidden="1">{#N/A,#N/A,FALSE,"т04"}</definedName>
    <definedName name="t05n_2_1" localSheetId="43" hidden="1">{#N/A,#N/A,FALSE,"т04"}</definedName>
    <definedName name="t05n_2_1" localSheetId="49" hidden="1">{#N/A,#N/A,FALSE,"т04"}</definedName>
    <definedName name="t05n_2_1" localSheetId="54" hidden="1">{#N/A,#N/A,FALSE,"т04"}</definedName>
    <definedName name="t05n_2_1" localSheetId="55" hidden="1">{#N/A,#N/A,FALSE,"т04"}</definedName>
    <definedName name="t05n_2_1" localSheetId="56" hidden="1">{#N/A,#N/A,FALSE,"т04"}</definedName>
    <definedName name="t05n_2_1" localSheetId="57" hidden="1">{#N/A,#N/A,FALSE,"т04"}</definedName>
    <definedName name="t05n_2_1" localSheetId="58" hidden="1">{#N/A,#N/A,FALSE,"т04"}</definedName>
    <definedName name="t05n_2_1" localSheetId="68" hidden="1">{#N/A,#N/A,FALSE,"т04"}</definedName>
    <definedName name="t05n_2_1" localSheetId="80" hidden="1">{#N/A,#N/A,FALSE,"т04"}</definedName>
    <definedName name="t05n_2_1" localSheetId="84" hidden="1">{#N/A,#N/A,FALSE,"т04"}</definedName>
    <definedName name="t05n_2_1" localSheetId="88" hidden="1">{#N/A,#N/A,FALSE,"т04"}</definedName>
    <definedName name="t05n_2_1" localSheetId="11" hidden="1">{#N/A,#N/A,FALSE,"т04"}</definedName>
    <definedName name="t05n_2_1" localSheetId="47" hidden="1">{#N/A,#N/A,FALSE,"т04"}</definedName>
    <definedName name="t05n_2_1" localSheetId="48" hidden="1">{#N/A,#N/A,FALSE,"т04"}</definedName>
    <definedName name="t05n_2_1" hidden="1">{#N/A,#N/A,FALSE,"т04"}</definedName>
    <definedName name="t05nn" localSheetId="1" hidden="1">{#N/A,#N/A,FALSE,"т04"}</definedName>
    <definedName name="t05nn" localSheetId="2" hidden="1">{#N/A,#N/A,FALSE,"т04"}</definedName>
    <definedName name="t05nn" localSheetId="17" hidden="1">{#N/A,#N/A,FALSE,"т04"}</definedName>
    <definedName name="t05nn" localSheetId="20" hidden="1">{#N/A,#N/A,FALSE,"т04"}</definedName>
    <definedName name="t05nn" localSheetId="22" hidden="1">{#N/A,#N/A,FALSE,"т04"}</definedName>
    <definedName name="t05nn" localSheetId="23" hidden="1">{#N/A,#N/A,FALSE,"т04"}</definedName>
    <definedName name="t05nn" localSheetId="24" hidden="1">{#N/A,#N/A,FALSE,"т04"}</definedName>
    <definedName name="t05nn" localSheetId="25" hidden="1">{#N/A,#N/A,FALSE,"т04"}</definedName>
    <definedName name="t05nn" localSheetId="26" hidden="1">{#N/A,#N/A,FALSE,"т04"}</definedName>
    <definedName name="t05nn" localSheetId="27" hidden="1">{#N/A,#N/A,FALSE,"т04"}</definedName>
    <definedName name="t05nn" localSheetId="28" hidden="1">{#N/A,#N/A,FALSE,"т04"}</definedName>
    <definedName name="t05nn" localSheetId="29" hidden="1">{#N/A,#N/A,FALSE,"т04"}</definedName>
    <definedName name="t05nn" localSheetId="30" hidden="1">{#N/A,#N/A,FALSE,"т04"}</definedName>
    <definedName name="t05nn" localSheetId="31" hidden="1">{#N/A,#N/A,FALSE,"т04"}</definedName>
    <definedName name="t05nn" localSheetId="32" hidden="1">{#N/A,#N/A,FALSE,"т04"}</definedName>
    <definedName name="t05nn" localSheetId="33" hidden="1">{#N/A,#N/A,FALSE,"т04"}</definedName>
    <definedName name="t05nn" localSheetId="41" hidden="1">{#N/A,#N/A,FALSE,"т04"}</definedName>
    <definedName name="t05nn" localSheetId="43" hidden="1">{#N/A,#N/A,FALSE,"т04"}</definedName>
    <definedName name="t05nn" localSheetId="49" hidden="1">{#N/A,#N/A,FALSE,"т04"}</definedName>
    <definedName name="t05nn" localSheetId="50" hidden="1">{#N/A,#N/A,FALSE,"т04"}</definedName>
    <definedName name="t05nn" localSheetId="51" hidden="1">{#N/A,#N/A,FALSE,"т04"}</definedName>
    <definedName name="t05nn" localSheetId="52" hidden="1">{#N/A,#N/A,FALSE,"т04"}</definedName>
    <definedName name="t05nn" localSheetId="53" hidden="1">{#N/A,#N/A,FALSE,"т04"}</definedName>
    <definedName name="t05nn" localSheetId="54" hidden="1">{#N/A,#N/A,FALSE,"т04"}</definedName>
    <definedName name="t05nn" localSheetId="55" hidden="1">{#N/A,#N/A,FALSE,"т04"}</definedName>
    <definedName name="t05nn" localSheetId="56" hidden="1">{#N/A,#N/A,FALSE,"т04"}</definedName>
    <definedName name="t05nn" localSheetId="57" hidden="1">{#N/A,#N/A,FALSE,"т04"}</definedName>
    <definedName name="t05nn" localSheetId="58" hidden="1">{#N/A,#N/A,FALSE,"т04"}</definedName>
    <definedName name="t05nn" localSheetId="64" hidden="1">{#N/A,#N/A,FALSE,"т04"}</definedName>
    <definedName name="t05nn" localSheetId="66" hidden="1">{#N/A,#N/A,FALSE,"т04"}</definedName>
    <definedName name="t05nn" localSheetId="68" hidden="1">{#N/A,#N/A,FALSE,"т04"}</definedName>
    <definedName name="t05nn" localSheetId="69" hidden="1">{#N/A,#N/A,FALSE,"т04"}</definedName>
    <definedName name="t05nn" localSheetId="70" hidden="1">{#N/A,#N/A,FALSE,"т04"}</definedName>
    <definedName name="t05nn" localSheetId="71" hidden="1">{#N/A,#N/A,FALSE,"т04"}</definedName>
    <definedName name="t05nn" localSheetId="79" hidden="1">{#N/A,#N/A,FALSE,"т04"}</definedName>
    <definedName name="t05nn" localSheetId="80" hidden="1">{#N/A,#N/A,FALSE,"т04"}</definedName>
    <definedName name="t05nn" localSheetId="84" hidden="1">{#N/A,#N/A,FALSE,"т04"}</definedName>
    <definedName name="t05nn" localSheetId="86" hidden="1">{#N/A,#N/A,FALSE,"т04"}</definedName>
    <definedName name="t05nn" localSheetId="87" hidden="1">{#N/A,#N/A,FALSE,"т04"}</definedName>
    <definedName name="t05nn" localSheetId="88" hidden="1">{#N/A,#N/A,FALSE,"т04"}</definedName>
    <definedName name="t05nn" localSheetId="89" hidden="1">{#N/A,#N/A,FALSE,"т04"}</definedName>
    <definedName name="t05nn" localSheetId="90" hidden="1">{#N/A,#N/A,FALSE,"т04"}</definedName>
    <definedName name="t05nn" localSheetId="11" hidden="1">{#N/A,#N/A,FALSE,"т04"}</definedName>
    <definedName name="t05nn" localSheetId="13" hidden="1">{#N/A,#N/A,FALSE,"т04"}</definedName>
    <definedName name="t05nn" localSheetId="14" hidden="1">{#N/A,#N/A,FALSE,"т04"}</definedName>
    <definedName name="t05nn" localSheetId="62" hidden="1">{#N/A,#N/A,FALSE,"т04"}</definedName>
    <definedName name="t05nn" localSheetId="47" hidden="1">{#N/A,#N/A,FALSE,"т04"}</definedName>
    <definedName name="t05nn" localSheetId="48" hidden="1">{#N/A,#N/A,FALSE,"т04"}</definedName>
    <definedName name="t05nn" hidden="1">{#N/A,#N/A,FALSE,"т04"}</definedName>
    <definedName name="t05nn_2" localSheetId="1" hidden="1">{#N/A,#N/A,FALSE,"т04"}</definedName>
    <definedName name="t05nn_2" localSheetId="25" hidden="1">{#N/A,#N/A,FALSE,"т04"}</definedName>
    <definedName name="t05nn_2" localSheetId="26" hidden="1">{#N/A,#N/A,FALSE,"т04"}</definedName>
    <definedName name="t05nn_2" localSheetId="27" hidden="1">{#N/A,#N/A,FALSE,"т04"}</definedName>
    <definedName name="t05nn_2" localSheetId="28" hidden="1">{#N/A,#N/A,FALSE,"т04"}</definedName>
    <definedName name="t05nn_2" localSheetId="29" hidden="1">{#N/A,#N/A,FALSE,"т04"}</definedName>
    <definedName name="t05nn_2" localSheetId="30" hidden="1">{#N/A,#N/A,FALSE,"т04"}</definedName>
    <definedName name="t05nn_2" localSheetId="31" hidden="1">{#N/A,#N/A,FALSE,"т04"}</definedName>
    <definedName name="t05nn_2" localSheetId="32" hidden="1">{#N/A,#N/A,FALSE,"т04"}</definedName>
    <definedName name="t05nn_2" localSheetId="33" hidden="1">{#N/A,#N/A,FALSE,"т04"}</definedName>
    <definedName name="t05nn_2" localSheetId="41" hidden="1">{#N/A,#N/A,FALSE,"т04"}</definedName>
    <definedName name="t05nn_2" localSheetId="43" hidden="1">{#N/A,#N/A,FALSE,"т04"}</definedName>
    <definedName name="t05nn_2" localSheetId="49" hidden="1">{#N/A,#N/A,FALSE,"т04"}</definedName>
    <definedName name="t05nn_2" localSheetId="54" hidden="1">{#N/A,#N/A,FALSE,"т04"}</definedName>
    <definedName name="t05nn_2" localSheetId="55" hidden="1">{#N/A,#N/A,FALSE,"т04"}</definedName>
    <definedName name="t05nn_2" localSheetId="56" hidden="1">{#N/A,#N/A,FALSE,"т04"}</definedName>
    <definedName name="t05nn_2" localSheetId="57" hidden="1">{#N/A,#N/A,FALSE,"т04"}</definedName>
    <definedName name="t05nn_2" localSheetId="58" hidden="1">{#N/A,#N/A,FALSE,"т04"}</definedName>
    <definedName name="t05nn_2" localSheetId="68" hidden="1">{#N/A,#N/A,FALSE,"т04"}</definedName>
    <definedName name="t05nn_2" localSheetId="80" hidden="1">{#N/A,#N/A,FALSE,"т04"}</definedName>
    <definedName name="t05nn_2" localSheetId="84" hidden="1">{#N/A,#N/A,FALSE,"т04"}</definedName>
    <definedName name="t05nn_2" localSheetId="88" hidden="1">{#N/A,#N/A,FALSE,"т04"}</definedName>
    <definedName name="t05nn_2" localSheetId="11" hidden="1">{#N/A,#N/A,FALSE,"т04"}</definedName>
    <definedName name="t05nn_2" localSheetId="47" hidden="1">{#N/A,#N/A,FALSE,"т04"}</definedName>
    <definedName name="t05nn_2" localSheetId="48" hidden="1">{#N/A,#N/A,FALSE,"т04"}</definedName>
    <definedName name="t05nn_2" hidden="1">{#N/A,#N/A,FALSE,"т04"}</definedName>
    <definedName name="t05nn_2_1" localSheetId="1" hidden="1">{#N/A,#N/A,FALSE,"т04"}</definedName>
    <definedName name="t05nn_2_1" localSheetId="25" hidden="1">{#N/A,#N/A,FALSE,"т04"}</definedName>
    <definedName name="t05nn_2_1" localSheetId="26" hidden="1">{#N/A,#N/A,FALSE,"т04"}</definedName>
    <definedName name="t05nn_2_1" localSheetId="27" hidden="1">{#N/A,#N/A,FALSE,"т04"}</definedName>
    <definedName name="t05nn_2_1" localSheetId="28" hidden="1">{#N/A,#N/A,FALSE,"т04"}</definedName>
    <definedName name="t05nn_2_1" localSheetId="29" hidden="1">{#N/A,#N/A,FALSE,"т04"}</definedName>
    <definedName name="t05nn_2_1" localSheetId="30" hidden="1">{#N/A,#N/A,FALSE,"т04"}</definedName>
    <definedName name="t05nn_2_1" localSheetId="31" hidden="1">{#N/A,#N/A,FALSE,"т04"}</definedName>
    <definedName name="t05nn_2_1" localSheetId="32" hidden="1">{#N/A,#N/A,FALSE,"т04"}</definedName>
    <definedName name="t05nn_2_1" localSheetId="33" hidden="1">{#N/A,#N/A,FALSE,"т04"}</definedName>
    <definedName name="t05nn_2_1" localSheetId="41" hidden="1">{#N/A,#N/A,FALSE,"т04"}</definedName>
    <definedName name="t05nn_2_1" localSheetId="43" hidden="1">{#N/A,#N/A,FALSE,"т04"}</definedName>
    <definedName name="t05nn_2_1" localSheetId="49" hidden="1">{#N/A,#N/A,FALSE,"т04"}</definedName>
    <definedName name="t05nn_2_1" localSheetId="54" hidden="1">{#N/A,#N/A,FALSE,"т04"}</definedName>
    <definedName name="t05nn_2_1" localSheetId="55" hidden="1">{#N/A,#N/A,FALSE,"т04"}</definedName>
    <definedName name="t05nn_2_1" localSheetId="56" hidden="1">{#N/A,#N/A,FALSE,"т04"}</definedName>
    <definedName name="t05nn_2_1" localSheetId="57" hidden="1">{#N/A,#N/A,FALSE,"т04"}</definedName>
    <definedName name="t05nn_2_1" localSheetId="58" hidden="1">{#N/A,#N/A,FALSE,"т04"}</definedName>
    <definedName name="t05nn_2_1" localSheetId="68" hidden="1">{#N/A,#N/A,FALSE,"т04"}</definedName>
    <definedName name="t05nn_2_1" localSheetId="80" hidden="1">{#N/A,#N/A,FALSE,"т04"}</definedName>
    <definedName name="t05nn_2_1" localSheetId="84" hidden="1">{#N/A,#N/A,FALSE,"т04"}</definedName>
    <definedName name="t05nn_2_1" localSheetId="88" hidden="1">{#N/A,#N/A,FALSE,"т04"}</definedName>
    <definedName name="t05nn_2_1" localSheetId="11" hidden="1">{#N/A,#N/A,FALSE,"т04"}</definedName>
    <definedName name="t05nn_2_1" localSheetId="47" hidden="1">{#N/A,#N/A,FALSE,"т04"}</definedName>
    <definedName name="t05nn_2_1" localSheetId="48" hidden="1">{#N/A,#N/A,FALSE,"т04"}</definedName>
    <definedName name="t05nn_2_1" hidden="1">{#N/A,#N/A,FALSE,"т04"}</definedName>
    <definedName name="T5.17">'[10]т07(98)'!$A$1</definedName>
    <definedName name="Tab1.1" localSheetId="62">#REF!</definedName>
    <definedName name="Tab1.1" localSheetId="36">#REF!</definedName>
    <definedName name="Tab1.1" localSheetId="46">#REF!</definedName>
    <definedName name="Tab1.1">#REF!</definedName>
    <definedName name="Tab1.1a" localSheetId="62">#REF!</definedName>
    <definedName name="Tab1.1a" localSheetId="36">#REF!</definedName>
    <definedName name="Tab1.1a" localSheetId="46">#REF!</definedName>
    <definedName name="Tab1.1a">#REF!</definedName>
    <definedName name="Tab6.5" localSheetId="62">#REF!</definedName>
    <definedName name="Tab6.5" localSheetId="36">#REF!</definedName>
    <definedName name="Tab6.5" localSheetId="46">#REF!</definedName>
    <definedName name="Tab6.5">#REF!</definedName>
    <definedName name="Taballgastables" localSheetId="62">#REF!</definedName>
    <definedName name="Taballgastables" localSheetId="36">#REF!</definedName>
    <definedName name="Taballgastables" localSheetId="46">#REF!</definedName>
    <definedName name="Taballgastables">#REF!</definedName>
    <definedName name="TabAmort2004" localSheetId="62">#REF!</definedName>
    <definedName name="TabAmort2004" localSheetId="36">#REF!</definedName>
    <definedName name="TabAmort2004" localSheetId="46">#REF!</definedName>
    <definedName name="TabAmort2004">#REF!</definedName>
    <definedName name="TabAssumptionsImports" localSheetId="62">#REF!</definedName>
    <definedName name="TabAssumptionsImports" localSheetId="36">#REF!</definedName>
    <definedName name="TabAssumptionsImports" localSheetId="46">#REF!</definedName>
    <definedName name="TabAssumptionsImports">#REF!</definedName>
    <definedName name="TabCapAccount" localSheetId="62">#REF!</definedName>
    <definedName name="TabCapAccount" localSheetId="36">#REF!</definedName>
    <definedName name="TabCapAccount" localSheetId="46">#REF!</definedName>
    <definedName name="TabCapAccount">#REF!</definedName>
    <definedName name="Tabdebt_historic" localSheetId="62">#REF!</definedName>
    <definedName name="Tabdebt_historic" localSheetId="36">#REF!</definedName>
    <definedName name="Tabdebt_historic" localSheetId="46">#REF!</definedName>
    <definedName name="Tabdebt_historic">#REF!</definedName>
    <definedName name="Tabdebtflow" localSheetId="62">#REF!</definedName>
    <definedName name="Tabdebtflow" localSheetId="36">#REF!</definedName>
    <definedName name="Tabdebtflow" localSheetId="46">#REF!</definedName>
    <definedName name="Tabdebtflow">#REF!</definedName>
    <definedName name="TabExports" localSheetId="62">#REF!</definedName>
    <definedName name="TabExports" localSheetId="36">#REF!</definedName>
    <definedName name="TabExports" localSheetId="46">#REF!</definedName>
    <definedName name="TabExports">#REF!</definedName>
    <definedName name="TabFcredit2007" localSheetId="62">#REF!</definedName>
    <definedName name="TabFcredit2007" localSheetId="36">#REF!</definedName>
    <definedName name="TabFcredit2007" localSheetId="46">#REF!</definedName>
    <definedName name="TabFcredit2007">#REF!</definedName>
    <definedName name="TabFcredit2010" localSheetId="62">#REF!</definedName>
    <definedName name="TabFcredit2010" localSheetId="36">#REF!</definedName>
    <definedName name="TabFcredit2010" localSheetId="46">#REF!</definedName>
    <definedName name="TabFcredit2010">#REF!</definedName>
    <definedName name="TabGas_arrears_to_Russia" localSheetId="62">#REF!</definedName>
    <definedName name="TabGas_arrears_to_Russia" localSheetId="36">#REF!</definedName>
    <definedName name="TabGas_arrears_to_Russia" localSheetId="46">#REF!</definedName>
    <definedName name="TabGas_arrears_to_Russia">#REF!</definedName>
    <definedName name="TabImportdetail" localSheetId="62">#REF!</definedName>
    <definedName name="TabImportdetail" localSheetId="36">#REF!</definedName>
    <definedName name="TabImportdetail" localSheetId="46">#REF!</definedName>
    <definedName name="TabImportdetail">#REF!</definedName>
    <definedName name="TabImports" localSheetId="62">#REF!</definedName>
    <definedName name="TabImports" localSheetId="36">#REF!</definedName>
    <definedName name="TabImports" localSheetId="46">#REF!</definedName>
    <definedName name="TabImports">#REF!</definedName>
    <definedName name="Table" localSheetId="62">#REF!</definedName>
    <definedName name="Table" localSheetId="36">#REF!</definedName>
    <definedName name="Table" localSheetId="46">#REF!</definedName>
    <definedName name="Table">#REF!</definedName>
    <definedName name="Table_2____Moldova___General_Government_Budget_1995_98__Mdl_millions__1" localSheetId="62">#REF!</definedName>
    <definedName name="Table_2____Moldova___General_Government_Budget_1995_98__Mdl_millions__1" localSheetId="36">#REF!</definedName>
    <definedName name="Table_2____Moldova___General_Government_Budget_1995_98__Mdl_millions__1" localSheetId="46">#REF!</definedName>
    <definedName name="Table_2____Moldova___General_Government_Budget_1995_98__Mdl_millions__1">#REF!</definedName>
    <definedName name="Table_3._Moldova__Balance_of_Payments__1994_98" localSheetId="62">#REF!</definedName>
    <definedName name="Table_3._Moldova__Balance_of_Payments__1994_98" localSheetId="36">#REF!</definedName>
    <definedName name="Table_3._Moldova__Balance_of_Payments__1994_98" localSheetId="46">#REF!</definedName>
    <definedName name="Table_3._Moldova__Balance_of_Payments__1994_98">#REF!</definedName>
    <definedName name="Table_4.__Moldova____Monetary_Survey_and_Projections__1994_98_1" localSheetId="62">#REF!</definedName>
    <definedName name="Table_4.__Moldova____Monetary_Survey_and_Projections__1994_98_1" localSheetId="36">#REF!</definedName>
    <definedName name="Table_4.__Moldova____Monetary_Survey_and_Projections__1994_98_1" localSheetId="46">#REF!</definedName>
    <definedName name="Table_4.__Moldova____Monetary_Survey_and_Projections__1994_98_1">#REF!</definedName>
    <definedName name="Table_6.__Moldova__Balance_of_Payments__1994_98" localSheetId="62">#REF!</definedName>
    <definedName name="Table_6.__Moldova__Balance_of_Payments__1994_98" localSheetId="36">#REF!</definedName>
    <definedName name="Table_6.__Moldova__Balance_of_Payments__1994_98" localSheetId="46">#REF!</definedName>
    <definedName name="Table_6.__Moldova__Balance_of_Payments__1994_98">#REF!</definedName>
    <definedName name="Table_debt">[11]Table!$A$3:$AB$73</definedName>
    <definedName name="Table129" localSheetId="62">#REF!</definedName>
    <definedName name="Table129" localSheetId="36">#REF!</definedName>
    <definedName name="Table129" localSheetId="46">#REF!</definedName>
    <definedName name="Table129">#REF!</definedName>
    <definedName name="table130" localSheetId="62">#REF!</definedName>
    <definedName name="table130" localSheetId="36">#REF!</definedName>
    <definedName name="table130" localSheetId="46">#REF!</definedName>
    <definedName name="table130">#REF!</definedName>
    <definedName name="Table135" localSheetId="62">#REF!,[12]Contents!$A$87:$H$247</definedName>
    <definedName name="Table135" localSheetId="36">#REF!,[12]Contents!$A$87:$H$247</definedName>
    <definedName name="Table135" localSheetId="46">#REF!,[12]Contents!$A$87:$H$247</definedName>
    <definedName name="Table135">#REF!,[12]Contents!$A$87:$H$247</definedName>
    <definedName name="Table16_2000" localSheetId="62">#REF!</definedName>
    <definedName name="Table16_2000" localSheetId="36">#REF!</definedName>
    <definedName name="Table16_2000" localSheetId="46">#REF!</definedName>
    <definedName name="Table16_2000">#REF!</definedName>
    <definedName name="Table17" localSheetId="62">#REF!</definedName>
    <definedName name="Table17" localSheetId="36">#REF!</definedName>
    <definedName name="Table17" localSheetId="46">#REF!</definedName>
    <definedName name="Table17">#REF!</definedName>
    <definedName name="Table19" localSheetId="62">#REF!</definedName>
    <definedName name="Table19" localSheetId="36">#REF!</definedName>
    <definedName name="Table19" localSheetId="46">#REF!</definedName>
    <definedName name="Table19">#REF!</definedName>
    <definedName name="Table20" localSheetId="62">#REF!</definedName>
    <definedName name="Table20" localSheetId="36">#REF!</definedName>
    <definedName name="Table20" localSheetId="46">#REF!</definedName>
    <definedName name="Table20">#REF!</definedName>
    <definedName name="Table21" localSheetId="62">#REF!,[13]Contents!$A$87:$H$247</definedName>
    <definedName name="Table21" localSheetId="36">#REF!,[13]Contents!$A$87:$H$247</definedName>
    <definedName name="Table21" localSheetId="46">#REF!,[13]Contents!$A$87:$H$247</definedName>
    <definedName name="Table21">#REF!,[13]Contents!$A$87:$H$247</definedName>
    <definedName name="Table22" localSheetId="62">#REF!</definedName>
    <definedName name="Table22" localSheetId="36">#REF!</definedName>
    <definedName name="Table22" localSheetId="46">#REF!</definedName>
    <definedName name="Table22">#REF!</definedName>
    <definedName name="Table23" localSheetId="62">#REF!</definedName>
    <definedName name="Table23" localSheetId="36">#REF!</definedName>
    <definedName name="Table23" localSheetId="46">#REF!</definedName>
    <definedName name="Table23">#REF!</definedName>
    <definedName name="Table24" localSheetId="62">#REF!</definedName>
    <definedName name="Table24" localSheetId="36">#REF!</definedName>
    <definedName name="Table24" localSheetId="46">#REF!</definedName>
    <definedName name="Table24">#REF!</definedName>
    <definedName name="Table25" localSheetId="62">#REF!</definedName>
    <definedName name="Table25" localSheetId="36">#REF!</definedName>
    <definedName name="Table25" localSheetId="46">#REF!</definedName>
    <definedName name="Table25">#REF!</definedName>
    <definedName name="Table26" localSheetId="62">#REF!</definedName>
    <definedName name="Table26" localSheetId="36">#REF!</definedName>
    <definedName name="Table26" localSheetId="46">#REF!</definedName>
    <definedName name="Table26">#REF!</definedName>
    <definedName name="Table27" localSheetId="62">#REF!</definedName>
    <definedName name="Table27" localSheetId="36">#REF!</definedName>
    <definedName name="Table27" localSheetId="46">#REF!</definedName>
    <definedName name="Table27">#REF!</definedName>
    <definedName name="Table28" localSheetId="62">#REF!</definedName>
    <definedName name="Table28" localSheetId="36">#REF!</definedName>
    <definedName name="Table28" localSheetId="46">#REF!</definedName>
    <definedName name="Table28">#REF!</definedName>
    <definedName name="Table29" localSheetId="62">#REF!</definedName>
    <definedName name="Table29" localSheetId="36">#REF!</definedName>
    <definedName name="Table29" localSheetId="46">#REF!</definedName>
    <definedName name="Table29">#REF!</definedName>
    <definedName name="Table30" localSheetId="62">#REF!</definedName>
    <definedName name="Table30" localSheetId="36">#REF!</definedName>
    <definedName name="Table30" localSheetId="46">#REF!</definedName>
    <definedName name="Table30">#REF!</definedName>
    <definedName name="Table31" localSheetId="62">#REF!</definedName>
    <definedName name="Table31" localSheetId="36">#REF!</definedName>
    <definedName name="Table31" localSheetId="46">#REF!</definedName>
    <definedName name="Table31">#REF!</definedName>
    <definedName name="Table32" localSheetId="62">#REF!</definedName>
    <definedName name="Table32" localSheetId="36">#REF!</definedName>
    <definedName name="Table32" localSheetId="46">#REF!</definedName>
    <definedName name="Table32">#REF!</definedName>
    <definedName name="Table33" localSheetId="62">#REF!</definedName>
    <definedName name="Table33" localSheetId="36">#REF!</definedName>
    <definedName name="Table33" localSheetId="46">#REF!</definedName>
    <definedName name="Table33">#REF!</definedName>
    <definedName name="Table330" localSheetId="62">#REF!</definedName>
    <definedName name="Table330" localSheetId="36">#REF!</definedName>
    <definedName name="Table330" localSheetId="46">#REF!</definedName>
    <definedName name="Table330">#REF!</definedName>
    <definedName name="Table336" localSheetId="62">#REF!</definedName>
    <definedName name="Table336" localSheetId="36">#REF!</definedName>
    <definedName name="Table336" localSheetId="46">#REF!</definedName>
    <definedName name="Table336">#REF!</definedName>
    <definedName name="Table34" localSheetId="62">#REF!</definedName>
    <definedName name="Table34" localSheetId="36">#REF!</definedName>
    <definedName name="Table34" localSheetId="46">#REF!</definedName>
    <definedName name="Table34">#REF!</definedName>
    <definedName name="Table35" localSheetId="62">#REF!</definedName>
    <definedName name="Table35" localSheetId="36">#REF!</definedName>
    <definedName name="Table35" localSheetId="46">#REF!</definedName>
    <definedName name="Table35">#REF!</definedName>
    <definedName name="Table36" localSheetId="62">#REF!</definedName>
    <definedName name="Table36" localSheetId="36">#REF!</definedName>
    <definedName name="Table36" localSheetId="46">#REF!</definedName>
    <definedName name="Table36">#REF!</definedName>
    <definedName name="Table37" localSheetId="62">#REF!</definedName>
    <definedName name="Table37" localSheetId="36">#REF!</definedName>
    <definedName name="Table37" localSheetId="46">#REF!</definedName>
    <definedName name="Table37">#REF!</definedName>
    <definedName name="Table38" localSheetId="62">#REF!</definedName>
    <definedName name="Table38" localSheetId="36">#REF!</definedName>
    <definedName name="Table38" localSheetId="46">#REF!</definedName>
    <definedName name="Table38">#REF!</definedName>
    <definedName name="Table39" localSheetId="62">#REF!</definedName>
    <definedName name="Table39" localSheetId="36">#REF!</definedName>
    <definedName name="Table39" localSheetId="46">#REF!</definedName>
    <definedName name="Table39">#REF!</definedName>
    <definedName name="Table40" localSheetId="62">#REF!</definedName>
    <definedName name="Table40" localSheetId="36">#REF!</definedName>
    <definedName name="Table40" localSheetId="46">#REF!</definedName>
    <definedName name="Table40">#REF!</definedName>
    <definedName name="Table41" localSheetId="62">#REF!</definedName>
    <definedName name="Table41" localSheetId="36">#REF!</definedName>
    <definedName name="Table41" localSheetId="46">#REF!</definedName>
    <definedName name="Table41">#REF!</definedName>
    <definedName name="Table42" localSheetId="62">#REF!</definedName>
    <definedName name="Table42" localSheetId="36">#REF!</definedName>
    <definedName name="Table42" localSheetId="46">#REF!</definedName>
    <definedName name="Table42">#REF!</definedName>
    <definedName name="Table43" localSheetId="62">#REF!</definedName>
    <definedName name="Table43" localSheetId="36">#REF!</definedName>
    <definedName name="Table43" localSheetId="46">#REF!</definedName>
    <definedName name="Table43">#REF!</definedName>
    <definedName name="Table44" localSheetId="62">#REF!</definedName>
    <definedName name="Table44" localSheetId="36">#REF!</definedName>
    <definedName name="Table44" localSheetId="46">#REF!</definedName>
    <definedName name="Table44">#REF!</definedName>
    <definedName name="TabMTBOP2006" localSheetId="62">#REF!</definedName>
    <definedName name="TabMTBOP2006" localSheetId="36">#REF!</definedName>
    <definedName name="TabMTBOP2006" localSheetId="46">#REF!</definedName>
    <definedName name="TabMTBOP2006">#REF!</definedName>
    <definedName name="TabMTbop2010" localSheetId="62">#REF!</definedName>
    <definedName name="TabMTbop2010" localSheetId="36">#REF!</definedName>
    <definedName name="TabMTbop2010" localSheetId="46">#REF!</definedName>
    <definedName name="TabMTbop2010">#REF!</definedName>
    <definedName name="TabMTdebt" localSheetId="62">#REF!</definedName>
    <definedName name="TabMTdebt" localSheetId="36">#REF!</definedName>
    <definedName name="TabMTdebt" localSheetId="46">#REF!</definedName>
    <definedName name="TabMTdebt">#REF!</definedName>
    <definedName name="TabNonfactorServices_and_Income" localSheetId="62">#REF!</definedName>
    <definedName name="TabNonfactorServices_and_Income" localSheetId="36">#REF!</definedName>
    <definedName name="TabNonfactorServices_and_Income" localSheetId="46">#REF!</definedName>
    <definedName name="TabNonfactorServices_and_Income">#REF!</definedName>
    <definedName name="TabOutMon" localSheetId="62">#REF!</definedName>
    <definedName name="TabOutMon" localSheetId="36">#REF!</definedName>
    <definedName name="TabOutMon" localSheetId="46">#REF!</definedName>
    <definedName name="TabOutMon">#REF!</definedName>
    <definedName name="TabsimplifiedBOP" localSheetId="62">#REF!</definedName>
    <definedName name="TabsimplifiedBOP" localSheetId="36">#REF!</definedName>
    <definedName name="TabsimplifiedBOP" localSheetId="46">#REF!</definedName>
    <definedName name="TabsimplifiedBOP">#REF!</definedName>
    <definedName name="TAX_f" localSheetId="62">#REF!</definedName>
    <definedName name="TAX_f" localSheetId="36">#REF!</definedName>
    <definedName name="TAX_f" localSheetId="46">#REF!</definedName>
    <definedName name="TAX_f">#REF!</definedName>
    <definedName name="TaxArrears" localSheetId="62">#REF!</definedName>
    <definedName name="TaxArrears" localSheetId="36">#REF!</definedName>
    <definedName name="TaxArrears" localSheetId="46">#REF!</definedName>
    <definedName name="TaxArrears">#REF!</definedName>
    <definedName name="TB" localSheetId="62">#REF!</definedName>
    <definedName name="TB" localSheetId="36">#REF!</definedName>
    <definedName name="TB" localSheetId="46">#REF!</definedName>
    <definedName name="TB">#REF!</definedName>
    <definedName name="TB_f" localSheetId="62">#REF!</definedName>
    <definedName name="TB_f" localSheetId="36">#REF!</definedName>
    <definedName name="TB_f" localSheetId="46">#REF!</definedName>
    <definedName name="TB_f">#REF!</definedName>
    <definedName name="Tbl_GFN">[11]Table_GEF!$B$2:$T$53</definedName>
    <definedName name="TD_f" localSheetId="62">#REF!</definedName>
    <definedName name="TD_f" localSheetId="36">#REF!</definedName>
    <definedName name="TD_f" localSheetId="46">#REF!</definedName>
    <definedName name="TD_f">#REF!</definedName>
    <definedName name="TDNF" localSheetId="62">#REF!</definedName>
    <definedName name="TDNF" localSheetId="36">#REF!</definedName>
    <definedName name="TDNF" localSheetId="46">#REF!</definedName>
    <definedName name="TDNF">#REF!</definedName>
    <definedName name="TDNFM" localSheetId="62">#REF!</definedName>
    <definedName name="TDNFM" localSheetId="36">#REF!</definedName>
    <definedName name="TDNFM" localSheetId="46">#REF!</definedName>
    <definedName name="TDNFM">#REF!</definedName>
    <definedName name="TDNFRM" localSheetId="62">#REF!</definedName>
    <definedName name="TDNFRM" localSheetId="36">#REF!</definedName>
    <definedName name="TDNFRM" localSheetId="46">#REF!</definedName>
    <definedName name="TDNFRM">#REF!</definedName>
    <definedName name="TDNFRY" localSheetId="62">#REF!</definedName>
    <definedName name="TDNFRY" localSheetId="36">#REF!</definedName>
    <definedName name="TDNFRY" localSheetId="46">#REF!</definedName>
    <definedName name="TDNFRY">#REF!</definedName>
    <definedName name="TDNFY" localSheetId="62">#REF!</definedName>
    <definedName name="TDNFY" localSheetId="36">#REF!</definedName>
    <definedName name="TDNFY" localSheetId="46">#REF!</definedName>
    <definedName name="TDNFY">#REF!</definedName>
    <definedName name="TDNFYN" localSheetId="62">#REF!</definedName>
    <definedName name="TDNFYN" localSheetId="36">#REF!</definedName>
    <definedName name="TDNFYN" localSheetId="46">#REF!</definedName>
    <definedName name="TDNFYN">#REF!</definedName>
    <definedName name="TDNFYND" localSheetId="62">#REF!</definedName>
    <definedName name="TDNFYND" localSheetId="36">#REF!</definedName>
    <definedName name="TDNFYND" localSheetId="46">#REF!</definedName>
    <definedName name="TDNFYND">#REF!</definedName>
    <definedName name="teset" localSheetId="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22" hidden="1">{#N/A,#N/A,FALSE,"SimInp1";#N/A,#N/A,FALSE,"SimInp2";#N/A,#N/A,FALSE,"SimOut1";#N/A,#N/A,FALSE,"SimOut2";#N/A,#N/A,FALSE,"SimOut3";#N/A,#N/A,FALSE,"SimOut4";#N/A,#N/A,FALSE,"SimOut5"}</definedName>
    <definedName name="teset" localSheetId="23" hidden="1">{#N/A,#N/A,FALSE,"SimInp1";#N/A,#N/A,FALSE,"SimInp2";#N/A,#N/A,FALSE,"SimOut1";#N/A,#N/A,FALSE,"SimOut2";#N/A,#N/A,FALSE,"SimOut3";#N/A,#N/A,FALSE,"SimOut4";#N/A,#N/A,FALSE,"SimOut5"}</definedName>
    <definedName name="teset" localSheetId="24" hidden="1">{#N/A,#N/A,FALSE,"SimInp1";#N/A,#N/A,FALSE,"SimInp2";#N/A,#N/A,FALSE,"SimOut1";#N/A,#N/A,FALSE,"SimOut2";#N/A,#N/A,FALSE,"SimOut3";#N/A,#N/A,FALSE,"SimOut4";#N/A,#N/A,FALSE,"SimOut5"}</definedName>
    <definedName name="teset" localSheetId="25" hidden="1">{#N/A,#N/A,FALSE,"SimInp1";#N/A,#N/A,FALSE,"SimInp2";#N/A,#N/A,FALSE,"SimOut1";#N/A,#N/A,FALSE,"SimOut2";#N/A,#N/A,FALSE,"SimOut3";#N/A,#N/A,FALSE,"SimOut4";#N/A,#N/A,FALSE,"SimOut5"}</definedName>
    <definedName name="teset" localSheetId="26" hidden="1">{#N/A,#N/A,FALSE,"SimInp1";#N/A,#N/A,FALSE,"SimInp2";#N/A,#N/A,FALSE,"SimOut1";#N/A,#N/A,FALSE,"SimOut2";#N/A,#N/A,FALSE,"SimOut3";#N/A,#N/A,FALSE,"SimOut4";#N/A,#N/A,FALSE,"SimOut5"}</definedName>
    <definedName name="teset" localSheetId="27" hidden="1">{#N/A,#N/A,FALSE,"SimInp1";#N/A,#N/A,FALSE,"SimInp2";#N/A,#N/A,FALSE,"SimOut1";#N/A,#N/A,FALSE,"SimOut2";#N/A,#N/A,FALSE,"SimOut3";#N/A,#N/A,FALSE,"SimOut4";#N/A,#N/A,FALSE,"SimOut5"}</definedName>
    <definedName name="teset" localSheetId="28" hidden="1">{#N/A,#N/A,FALSE,"SimInp1";#N/A,#N/A,FALSE,"SimInp2";#N/A,#N/A,FALSE,"SimOut1";#N/A,#N/A,FALSE,"SimOut2";#N/A,#N/A,FALSE,"SimOut3";#N/A,#N/A,FALSE,"SimOut4";#N/A,#N/A,FALSE,"SimOut5"}</definedName>
    <definedName name="teset" localSheetId="29" hidden="1">{#N/A,#N/A,FALSE,"SimInp1";#N/A,#N/A,FALSE,"SimInp2";#N/A,#N/A,FALSE,"SimOut1";#N/A,#N/A,FALSE,"SimOut2";#N/A,#N/A,FALSE,"SimOut3";#N/A,#N/A,FALSE,"SimOut4";#N/A,#N/A,FALSE,"SimOut5"}</definedName>
    <definedName name="teset" localSheetId="30" hidden="1">{#N/A,#N/A,FALSE,"SimInp1";#N/A,#N/A,FALSE,"SimInp2";#N/A,#N/A,FALSE,"SimOut1";#N/A,#N/A,FALSE,"SimOut2";#N/A,#N/A,FALSE,"SimOut3";#N/A,#N/A,FALSE,"SimOut4";#N/A,#N/A,FALSE,"SimOut5"}</definedName>
    <definedName name="teset" localSheetId="31" hidden="1">{#N/A,#N/A,FALSE,"SimInp1";#N/A,#N/A,FALSE,"SimInp2";#N/A,#N/A,FALSE,"SimOut1";#N/A,#N/A,FALSE,"SimOut2";#N/A,#N/A,FALSE,"SimOut3";#N/A,#N/A,FALSE,"SimOut4";#N/A,#N/A,FALSE,"SimOut5"}</definedName>
    <definedName name="teset" localSheetId="32" hidden="1">{#N/A,#N/A,FALSE,"SimInp1";#N/A,#N/A,FALSE,"SimInp2";#N/A,#N/A,FALSE,"SimOut1";#N/A,#N/A,FALSE,"SimOut2";#N/A,#N/A,FALSE,"SimOut3";#N/A,#N/A,FALSE,"SimOut4";#N/A,#N/A,FALSE,"SimOut5"}</definedName>
    <definedName name="teset" localSheetId="33" hidden="1">{#N/A,#N/A,FALSE,"SimInp1";#N/A,#N/A,FALSE,"SimInp2";#N/A,#N/A,FALSE,"SimOut1";#N/A,#N/A,FALSE,"SimOut2";#N/A,#N/A,FALSE,"SimOut3";#N/A,#N/A,FALSE,"SimOut4";#N/A,#N/A,FALSE,"SimOut5"}</definedName>
    <definedName name="teset" localSheetId="41" hidden="1">{#N/A,#N/A,FALSE,"SimInp1";#N/A,#N/A,FALSE,"SimInp2";#N/A,#N/A,FALSE,"SimOut1";#N/A,#N/A,FALSE,"SimOut2";#N/A,#N/A,FALSE,"SimOut3";#N/A,#N/A,FALSE,"SimOut4";#N/A,#N/A,FALSE,"SimOut5"}</definedName>
    <definedName name="teset" localSheetId="43" hidden="1">{#N/A,#N/A,FALSE,"SimInp1";#N/A,#N/A,FALSE,"SimInp2";#N/A,#N/A,FALSE,"SimOut1";#N/A,#N/A,FALSE,"SimOut2";#N/A,#N/A,FALSE,"SimOut3";#N/A,#N/A,FALSE,"SimOut4";#N/A,#N/A,FALSE,"SimOut5"}</definedName>
    <definedName name="teset" localSheetId="49" hidden="1">{#N/A,#N/A,FALSE,"SimInp1";#N/A,#N/A,FALSE,"SimInp2";#N/A,#N/A,FALSE,"SimOut1";#N/A,#N/A,FALSE,"SimOut2";#N/A,#N/A,FALSE,"SimOut3";#N/A,#N/A,FALSE,"SimOut4";#N/A,#N/A,FALSE,"SimOut5"}</definedName>
    <definedName name="teset" localSheetId="50" hidden="1">{#N/A,#N/A,FALSE,"SimInp1";#N/A,#N/A,FALSE,"SimInp2";#N/A,#N/A,FALSE,"SimOut1";#N/A,#N/A,FALSE,"SimOut2";#N/A,#N/A,FALSE,"SimOut3";#N/A,#N/A,FALSE,"SimOut4";#N/A,#N/A,FALSE,"SimOut5"}</definedName>
    <definedName name="teset" localSheetId="51" hidden="1">{#N/A,#N/A,FALSE,"SimInp1";#N/A,#N/A,FALSE,"SimInp2";#N/A,#N/A,FALSE,"SimOut1";#N/A,#N/A,FALSE,"SimOut2";#N/A,#N/A,FALSE,"SimOut3";#N/A,#N/A,FALSE,"SimOut4";#N/A,#N/A,FALSE,"SimOut5"}</definedName>
    <definedName name="teset" localSheetId="52" hidden="1">{#N/A,#N/A,FALSE,"SimInp1";#N/A,#N/A,FALSE,"SimInp2";#N/A,#N/A,FALSE,"SimOut1";#N/A,#N/A,FALSE,"SimOut2";#N/A,#N/A,FALSE,"SimOut3";#N/A,#N/A,FALSE,"SimOut4";#N/A,#N/A,FALSE,"SimOut5"}</definedName>
    <definedName name="teset" localSheetId="53" hidden="1">{#N/A,#N/A,FALSE,"SimInp1";#N/A,#N/A,FALSE,"SimInp2";#N/A,#N/A,FALSE,"SimOut1";#N/A,#N/A,FALSE,"SimOut2";#N/A,#N/A,FALSE,"SimOut3";#N/A,#N/A,FALSE,"SimOut4";#N/A,#N/A,FALSE,"SimOut5"}</definedName>
    <definedName name="teset" localSheetId="54" hidden="1">{#N/A,#N/A,FALSE,"SimInp1";#N/A,#N/A,FALSE,"SimInp2";#N/A,#N/A,FALSE,"SimOut1";#N/A,#N/A,FALSE,"SimOut2";#N/A,#N/A,FALSE,"SimOut3";#N/A,#N/A,FALSE,"SimOut4";#N/A,#N/A,FALSE,"SimOut5"}</definedName>
    <definedName name="teset" localSheetId="55" hidden="1">{#N/A,#N/A,FALSE,"SimInp1";#N/A,#N/A,FALSE,"SimInp2";#N/A,#N/A,FALSE,"SimOut1";#N/A,#N/A,FALSE,"SimOut2";#N/A,#N/A,FALSE,"SimOut3";#N/A,#N/A,FALSE,"SimOut4";#N/A,#N/A,FALSE,"SimOut5"}</definedName>
    <definedName name="teset" localSheetId="56" hidden="1">{#N/A,#N/A,FALSE,"SimInp1";#N/A,#N/A,FALSE,"SimInp2";#N/A,#N/A,FALSE,"SimOut1";#N/A,#N/A,FALSE,"SimOut2";#N/A,#N/A,FALSE,"SimOut3";#N/A,#N/A,FALSE,"SimOut4";#N/A,#N/A,FALSE,"SimOut5"}</definedName>
    <definedName name="teset" localSheetId="57" hidden="1">{#N/A,#N/A,FALSE,"SimInp1";#N/A,#N/A,FALSE,"SimInp2";#N/A,#N/A,FALSE,"SimOut1";#N/A,#N/A,FALSE,"SimOut2";#N/A,#N/A,FALSE,"SimOut3";#N/A,#N/A,FALSE,"SimOut4";#N/A,#N/A,FALSE,"SimOut5"}</definedName>
    <definedName name="teset" localSheetId="58" hidden="1">{#N/A,#N/A,FALSE,"SimInp1";#N/A,#N/A,FALSE,"SimInp2";#N/A,#N/A,FALSE,"SimOut1";#N/A,#N/A,FALSE,"SimOut2";#N/A,#N/A,FALSE,"SimOut3";#N/A,#N/A,FALSE,"SimOut4";#N/A,#N/A,FALSE,"SimOut5"}</definedName>
    <definedName name="teset" localSheetId="64" hidden="1">{#N/A,#N/A,FALSE,"SimInp1";#N/A,#N/A,FALSE,"SimInp2";#N/A,#N/A,FALSE,"SimOut1";#N/A,#N/A,FALSE,"SimOut2";#N/A,#N/A,FALSE,"SimOut3";#N/A,#N/A,FALSE,"SimOut4";#N/A,#N/A,FALSE,"SimOut5"}</definedName>
    <definedName name="teset" localSheetId="66" hidden="1">{#N/A,#N/A,FALSE,"SimInp1";#N/A,#N/A,FALSE,"SimInp2";#N/A,#N/A,FALSE,"SimOut1";#N/A,#N/A,FALSE,"SimOut2";#N/A,#N/A,FALSE,"SimOut3";#N/A,#N/A,FALSE,"SimOut4";#N/A,#N/A,FALSE,"SimOut5"}</definedName>
    <definedName name="teset" localSheetId="68" hidden="1">{#N/A,#N/A,FALSE,"SimInp1";#N/A,#N/A,FALSE,"SimInp2";#N/A,#N/A,FALSE,"SimOut1";#N/A,#N/A,FALSE,"SimOut2";#N/A,#N/A,FALSE,"SimOut3";#N/A,#N/A,FALSE,"SimOut4";#N/A,#N/A,FALSE,"SimOut5"}</definedName>
    <definedName name="teset" localSheetId="69" hidden="1">{#N/A,#N/A,FALSE,"SimInp1";#N/A,#N/A,FALSE,"SimInp2";#N/A,#N/A,FALSE,"SimOut1";#N/A,#N/A,FALSE,"SimOut2";#N/A,#N/A,FALSE,"SimOut3";#N/A,#N/A,FALSE,"SimOut4";#N/A,#N/A,FALSE,"SimOut5"}</definedName>
    <definedName name="teset" localSheetId="70" hidden="1">{#N/A,#N/A,FALSE,"SimInp1";#N/A,#N/A,FALSE,"SimInp2";#N/A,#N/A,FALSE,"SimOut1";#N/A,#N/A,FALSE,"SimOut2";#N/A,#N/A,FALSE,"SimOut3";#N/A,#N/A,FALSE,"SimOut4";#N/A,#N/A,FALSE,"SimOut5"}</definedName>
    <definedName name="teset" localSheetId="71" hidden="1">{#N/A,#N/A,FALSE,"SimInp1";#N/A,#N/A,FALSE,"SimInp2";#N/A,#N/A,FALSE,"SimOut1";#N/A,#N/A,FALSE,"SimOut2";#N/A,#N/A,FALSE,"SimOut3";#N/A,#N/A,FALSE,"SimOut4";#N/A,#N/A,FALSE,"SimOut5"}</definedName>
    <definedName name="teset" localSheetId="79" hidden="1">{#N/A,#N/A,FALSE,"SimInp1";#N/A,#N/A,FALSE,"SimInp2";#N/A,#N/A,FALSE,"SimOut1";#N/A,#N/A,FALSE,"SimOut2";#N/A,#N/A,FALSE,"SimOut3";#N/A,#N/A,FALSE,"SimOut4";#N/A,#N/A,FALSE,"SimOut5"}</definedName>
    <definedName name="teset" localSheetId="80" hidden="1">{#N/A,#N/A,FALSE,"SimInp1";#N/A,#N/A,FALSE,"SimInp2";#N/A,#N/A,FALSE,"SimOut1";#N/A,#N/A,FALSE,"SimOut2";#N/A,#N/A,FALSE,"SimOut3";#N/A,#N/A,FALSE,"SimOut4";#N/A,#N/A,FALSE,"SimOut5"}</definedName>
    <definedName name="teset" localSheetId="84" hidden="1">{#N/A,#N/A,FALSE,"SimInp1";#N/A,#N/A,FALSE,"SimInp2";#N/A,#N/A,FALSE,"SimOut1";#N/A,#N/A,FALSE,"SimOut2";#N/A,#N/A,FALSE,"SimOut3";#N/A,#N/A,FALSE,"SimOut4";#N/A,#N/A,FALSE,"SimOut5"}</definedName>
    <definedName name="teset" localSheetId="86" hidden="1">{#N/A,#N/A,FALSE,"SimInp1";#N/A,#N/A,FALSE,"SimInp2";#N/A,#N/A,FALSE,"SimOut1";#N/A,#N/A,FALSE,"SimOut2";#N/A,#N/A,FALSE,"SimOut3";#N/A,#N/A,FALSE,"SimOut4";#N/A,#N/A,FALSE,"SimOut5"}</definedName>
    <definedName name="teset" localSheetId="87" hidden="1">{#N/A,#N/A,FALSE,"SimInp1";#N/A,#N/A,FALSE,"SimInp2";#N/A,#N/A,FALSE,"SimOut1";#N/A,#N/A,FALSE,"SimOut2";#N/A,#N/A,FALSE,"SimOut3";#N/A,#N/A,FALSE,"SimOut4";#N/A,#N/A,FALSE,"SimOut5"}</definedName>
    <definedName name="teset" localSheetId="88" hidden="1">{#N/A,#N/A,FALSE,"SimInp1";#N/A,#N/A,FALSE,"SimInp2";#N/A,#N/A,FALSE,"SimOut1";#N/A,#N/A,FALSE,"SimOut2";#N/A,#N/A,FALSE,"SimOut3";#N/A,#N/A,FALSE,"SimOut4";#N/A,#N/A,FALSE,"SimOut5"}</definedName>
    <definedName name="teset" localSheetId="89" hidden="1">{#N/A,#N/A,FALSE,"SimInp1";#N/A,#N/A,FALSE,"SimInp2";#N/A,#N/A,FALSE,"SimOut1";#N/A,#N/A,FALSE,"SimOut2";#N/A,#N/A,FALSE,"SimOut3";#N/A,#N/A,FALSE,"SimOut4";#N/A,#N/A,FALSE,"SimOut5"}</definedName>
    <definedName name="teset" localSheetId="9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62" hidden="1">{#N/A,#N/A,FALSE,"SimInp1";#N/A,#N/A,FALSE,"SimInp2";#N/A,#N/A,FALSE,"SimOut1";#N/A,#N/A,FALSE,"SimOut2";#N/A,#N/A,FALSE,"SimOut3";#N/A,#N/A,FALSE,"SimOut4";#N/A,#N/A,FALSE,"SimOut5"}</definedName>
    <definedName name="teset" localSheetId="47" hidden="1">{#N/A,#N/A,FALSE,"SimInp1";#N/A,#N/A,FALSE,"SimInp2";#N/A,#N/A,FALSE,"SimOut1";#N/A,#N/A,FALSE,"SimOut2";#N/A,#N/A,FALSE,"SimOut3";#N/A,#N/A,FALSE,"SimOut4";#N/A,#N/A,FALSE,"SimOut5"}</definedName>
    <definedName name="teset" localSheetId="48"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et_2" localSheetId="1" hidden="1">{#N/A,#N/A,FALSE,"SimInp1";#N/A,#N/A,FALSE,"SimInp2";#N/A,#N/A,FALSE,"SimOut1";#N/A,#N/A,FALSE,"SimOut2";#N/A,#N/A,FALSE,"SimOut3";#N/A,#N/A,FALSE,"SimOut4";#N/A,#N/A,FALSE,"SimOut5"}</definedName>
    <definedName name="teset_2" localSheetId="25" hidden="1">{#N/A,#N/A,FALSE,"SimInp1";#N/A,#N/A,FALSE,"SimInp2";#N/A,#N/A,FALSE,"SimOut1";#N/A,#N/A,FALSE,"SimOut2";#N/A,#N/A,FALSE,"SimOut3";#N/A,#N/A,FALSE,"SimOut4";#N/A,#N/A,FALSE,"SimOut5"}</definedName>
    <definedName name="teset_2" localSheetId="26" hidden="1">{#N/A,#N/A,FALSE,"SimInp1";#N/A,#N/A,FALSE,"SimInp2";#N/A,#N/A,FALSE,"SimOut1";#N/A,#N/A,FALSE,"SimOut2";#N/A,#N/A,FALSE,"SimOut3";#N/A,#N/A,FALSE,"SimOut4";#N/A,#N/A,FALSE,"SimOut5"}</definedName>
    <definedName name="teset_2" localSheetId="27" hidden="1">{#N/A,#N/A,FALSE,"SimInp1";#N/A,#N/A,FALSE,"SimInp2";#N/A,#N/A,FALSE,"SimOut1";#N/A,#N/A,FALSE,"SimOut2";#N/A,#N/A,FALSE,"SimOut3";#N/A,#N/A,FALSE,"SimOut4";#N/A,#N/A,FALSE,"SimOut5"}</definedName>
    <definedName name="teset_2" localSheetId="28" hidden="1">{#N/A,#N/A,FALSE,"SimInp1";#N/A,#N/A,FALSE,"SimInp2";#N/A,#N/A,FALSE,"SimOut1";#N/A,#N/A,FALSE,"SimOut2";#N/A,#N/A,FALSE,"SimOut3";#N/A,#N/A,FALSE,"SimOut4";#N/A,#N/A,FALSE,"SimOut5"}</definedName>
    <definedName name="teset_2" localSheetId="29" hidden="1">{#N/A,#N/A,FALSE,"SimInp1";#N/A,#N/A,FALSE,"SimInp2";#N/A,#N/A,FALSE,"SimOut1";#N/A,#N/A,FALSE,"SimOut2";#N/A,#N/A,FALSE,"SimOut3";#N/A,#N/A,FALSE,"SimOut4";#N/A,#N/A,FALSE,"SimOut5"}</definedName>
    <definedName name="teset_2" localSheetId="30" hidden="1">{#N/A,#N/A,FALSE,"SimInp1";#N/A,#N/A,FALSE,"SimInp2";#N/A,#N/A,FALSE,"SimOut1";#N/A,#N/A,FALSE,"SimOut2";#N/A,#N/A,FALSE,"SimOut3";#N/A,#N/A,FALSE,"SimOut4";#N/A,#N/A,FALSE,"SimOut5"}</definedName>
    <definedName name="teset_2" localSheetId="31" hidden="1">{#N/A,#N/A,FALSE,"SimInp1";#N/A,#N/A,FALSE,"SimInp2";#N/A,#N/A,FALSE,"SimOut1";#N/A,#N/A,FALSE,"SimOut2";#N/A,#N/A,FALSE,"SimOut3";#N/A,#N/A,FALSE,"SimOut4";#N/A,#N/A,FALSE,"SimOut5"}</definedName>
    <definedName name="teset_2" localSheetId="32" hidden="1">{#N/A,#N/A,FALSE,"SimInp1";#N/A,#N/A,FALSE,"SimInp2";#N/A,#N/A,FALSE,"SimOut1";#N/A,#N/A,FALSE,"SimOut2";#N/A,#N/A,FALSE,"SimOut3";#N/A,#N/A,FALSE,"SimOut4";#N/A,#N/A,FALSE,"SimOut5"}</definedName>
    <definedName name="teset_2" localSheetId="33" hidden="1">{#N/A,#N/A,FALSE,"SimInp1";#N/A,#N/A,FALSE,"SimInp2";#N/A,#N/A,FALSE,"SimOut1";#N/A,#N/A,FALSE,"SimOut2";#N/A,#N/A,FALSE,"SimOut3";#N/A,#N/A,FALSE,"SimOut4";#N/A,#N/A,FALSE,"SimOut5"}</definedName>
    <definedName name="teset_2" localSheetId="41" hidden="1">{#N/A,#N/A,FALSE,"SimInp1";#N/A,#N/A,FALSE,"SimInp2";#N/A,#N/A,FALSE,"SimOut1";#N/A,#N/A,FALSE,"SimOut2";#N/A,#N/A,FALSE,"SimOut3";#N/A,#N/A,FALSE,"SimOut4";#N/A,#N/A,FALSE,"SimOut5"}</definedName>
    <definedName name="teset_2" localSheetId="43" hidden="1">{#N/A,#N/A,FALSE,"SimInp1";#N/A,#N/A,FALSE,"SimInp2";#N/A,#N/A,FALSE,"SimOut1";#N/A,#N/A,FALSE,"SimOut2";#N/A,#N/A,FALSE,"SimOut3";#N/A,#N/A,FALSE,"SimOut4";#N/A,#N/A,FALSE,"SimOut5"}</definedName>
    <definedName name="teset_2" localSheetId="49" hidden="1">{#N/A,#N/A,FALSE,"SimInp1";#N/A,#N/A,FALSE,"SimInp2";#N/A,#N/A,FALSE,"SimOut1";#N/A,#N/A,FALSE,"SimOut2";#N/A,#N/A,FALSE,"SimOut3";#N/A,#N/A,FALSE,"SimOut4";#N/A,#N/A,FALSE,"SimOut5"}</definedName>
    <definedName name="teset_2" localSheetId="54" hidden="1">{#N/A,#N/A,FALSE,"SimInp1";#N/A,#N/A,FALSE,"SimInp2";#N/A,#N/A,FALSE,"SimOut1";#N/A,#N/A,FALSE,"SimOut2";#N/A,#N/A,FALSE,"SimOut3";#N/A,#N/A,FALSE,"SimOut4";#N/A,#N/A,FALSE,"SimOut5"}</definedName>
    <definedName name="teset_2" localSheetId="55" hidden="1">{#N/A,#N/A,FALSE,"SimInp1";#N/A,#N/A,FALSE,"SimInp2";#N/A,#N/A,FALSE,"SimOut1";#N/A,#N/A,FALSE,"SimOut2";#N/A,#N/A,FALSE,"SimOut3";#N/A,#N/A,FALSE,"SimOut4";#N/A,#N/A,FALSE,"SimOut5"}</definedName>
    <definedName name="teset_2" localSheetId="56" hidden="1">{#N/A,#N/A,FALSE,"SimInp1";#N/A,#N/A,FALSE,"SimInp2";#N/A,#N/A,FALSE,"SimOut1";#N/A,#N/A,FALSE,"SimOut2";#N/A,#N/A,FALSE,"SimOut3";#N/A,#N/A,FALSE,"SimOut4";#N/A,#N/A,FALSE,"SimOut5"}</definedName>
    <definedName name="teset_2" localSheetId="57" hidden="1">{#N/A,#N/A,FALSE,"SimInp1";#N/A,#N/A,FALSE,"SimInp2";#N/A,#N/A,FALSE,"SimOut1";#N/A,#N/A,FALSE,"SimOut2";#N/A,#N/A,FALSE,"SimOut3";#N/A,#N/A,FALSE,"SimOut4";#N/A,#N/A,FALSE,"SimOut5"}</definedName>
    <definedName name="teset_2" localSheetId="58" hidden="1">{#N/A,#N/A,FALSE,"SimInp1";#N/A,#N/A,FALSE,"SimInp2";#N/A,#N/A,FALSE,"SimOut1";#N/A,#N/A,FALSE,"SimOut2";#N/A,#N/A,FALSE,"SimOut3";#N/A,#N/A,FALSE,"SimOut4";#N/A,#N/A,FALSE,"SimOut5"}</definedName>
    <definedName name="teset_2" localSheetId="68" hidden="1">{#N/A,#N/A,FALSE,"SimInp1";#N/A,#N/A,FALSE,"SimInp2";#N/A,#N/A,FALSE,"SimOut1";#N/A,#N/A,FALSE,"SimOut2";#N/A,#N/A,FALSE,"SimOut3";#N/A,#N/A,FALSE,"SimOut4";#N/A,#N/A,FALSE,"SimOut5"}</definedName>
    <definedName name="teset_2" localSheetId="80" hidden="1">{#N/A,#N/A,FALSE,"SimInp1";#N/A,#N/A,FALSE,"SimInp2";#N/A,#N/A,FALSE,"SimOut1";#N/A,#N/A,FALSE,"SimOut2";#N/A,#N/A,FALSE,"SimOut3";#N/A,#N/A,FALSE,"SimOut4";#N/A,#N/A,FALSE,"SimOut5"}</definedName>
    <definedName name="teset_2" localSheetId="84" hidden="1">{#N/A,#N/A,FALSE,"SimInp1";#N/A,#N/A,FALSE,"SimInp2";#N/A,#N/A,FALSE,"SimOut1";#N/A,#N/A,FALSE,"SimOut2";#N/A,#N/A,FALSE,"SimOut3";#N/A,#N/A,FALSE,"SimOut4";#N/A,#N/A,FALSE,"SimOut5"}</definedName>
    <definedName name="teset_2" localSheetId="88" hidden="1">{#N/A,#N/A,FALSE,"SimInp1";#N/A,#N/A,FALSE,"SimInp2";#N/A,#N/A,FALSE,"SimOut1";#N/A,#N/A,FALSE,"SimOut2";#N/A,#N/A,FALSE,"SimOut3";#N/A,#N/A,FALSE,"SimOut4";#N/A,#N/A,FALSE,"SimOut5"}</definedName>
    <definedName name="teset_2" localSheetId="11" hidden="1">{#N/A,#N/A,FALSE,"SimInp1";#N/A,#N/A,FALSE,"SimInp2";#N/A,#N/A,FALSE,"SimOut1";#N/A,#N/A,FALSE,"SimOut2";#N/A,#N/A,FALSE,"SimOut3";#N/A,#N/A,FALSE,"SimOut4";#N/A,#N/A,FALSE,"SimOut5"}</definedName>
    <definedName name="teset_2" localSheetId="47" hidden="1">{#N/A,#N/A,FALSE,"SimInp1";#N/A,#N/A,FALSE,"SimInp2";#N/A,#N/A,FALSE,"SimOut1";#N/A,#N/A,FALSE,"SimOut2";#N/A,#N/A,FALSE,"SimOut3";#N/A,#N/A,FALSE,"SimOut4";#N/A,#N/A,FALSE,"SimOut5"}</definedName>
    <definedName name="teset_2" localSheetId="48" hidden="1">{#N/A,#N/A,FALSE,"SimInp1";#N/A,#N/A,FALSE,"SimInp2";#N/A,#N/A,FALSE,"SimOut1";#N/A,#N/A,FALSE,"SimOut2";#N/A,#N/A,FALSE,"SimOut3";#N/A,#N/A,FALSE,"SimOut4";#N/A,#N/A,FALSE,"SimOut5"}</definedName>
    <definedName name="teset_2" hidden="1">{#N/A,#N/A,FALSE,"SimInp1";#N/A,#N/A,FALSE,"SimInp2";#N/A,#N/A,FALSE,"SimOut1";#N/A,#N/A,FALSE,"SimOut2";#N/A,#N/A,FALSE,"SimOut3";#N/A,#N/A,FALSE,"SimOut4";#N/A,#N/A,FALSE,"SimOut5"}</definedName>
    <definedName name="teset_2_1" localSheetId="1" hidden="1">{#N/A,#N/A,FALSE,"SimInp1";#N/A,#N/A,FALSE,"SimInp2";#N/A,#N/A,FALSE,"SimOut1";#N/A,#N/A,FALSE,"SimOut2";#N/A,#N/A,FALSE,"SimOut3";#N/A,#N/A,FALSE,"SimOut4";#N/A,#N/A,FALSE,"SimOut5"}</definedName>
    <definedName name="teset_2_1" localSheetId="25" hidden="1">{#N/A,#N/A,FALSE,"SimInp1";#N/A,#N/A,FALSE,"SimInp2";#N/A,#N/A,FALSE,"SimOut1";#N/A,#N/A,FALSE,"SimOut2";#N/A,#N/A,FALSE,"SimOut3";#N/A,#N/A,FALSE,"SimOut4";#N/A,#N/A,FALSE,"SimOut5"}</definedName>
    <definedName name="teset_2_1" localSheetId="26" hidden="1">{#N/A,#N/A,FALSE,"SimInp1";#N/A,#N/A,FALSE,"SimInp2";#N/A,#N/A,FALSE,"SimOut1";#N/A,#N/A,FALSE,"SimOut2";#N/A,#N/A,FALSE,"SimOut3";#N/A,#N/A,FALSE,"SimOut4";#N/A,#N/A,FALSE,"SimOut5"}</definedName>
    <definedName name="teset_2_1" localSheetId="27" hidden="1">{#N/A,#N/A,FALSE,"SimInp1";#N/A,#N/A,FALSE,"SimInp2";#N/A,#N/A,FALSE,"SimOut1";#N/A,#N/A,FALSE,"SimOut2";#N/A,#N/A,FALSE,"SimOut3";#N/A,#N/A,FALSE,"SimOut4";#N/A,#N/A,FALSE,"SimOut5"}</definedName>
    <definedName name="teset_2_1" localSheetId="28" hidden="1">{#N/A,#N/A,FALSE,"SimInp1";#N/A,#N/A,FALSE,"SimInp2";#N/A,#N/A,FALSE,"SimOut1";#N/A,#N/A,FALSE,"SimOut2";#N/A,#N/A,FALSE,"SimOut3";#N/A,#N/A,FALSE,"SimOut4";#N/A,#N/A,FALSE,"SimOut5"}</definedName>
    <definedName name="teset_2_1" localSheetId="29" hidden="1">{#N/A,#N/A,FALSE,"SimInp1";#N/A,#N/A,FALSE,"SimInp2";#N/A,#N/A,FALSE,"SimOut1";#N/A,#N/A,FALSE,"SimOut2";#N/A,#N/A,FALSE,"SimOut3";#N/A,#N/A,FALSE,"SimOut4";#N/A,#N/A,FALSE,"SimOut5"}</definedName>
    <definedName name="teset_2_1" localSheetId="30" hidden="1">{#N/A,#N/A,FALSE,"SimInp1";#N/A,#N/A,FALSE,"SimInp2";#N/A,#N/A,FALSE,"SimOut1";#N/A,#N/A,FALSE,"SimOut2";#N/A,#N/A,FALSE,"SimOut3";#N/A,#N/A,FALSE,"SimOut4";#N/A,#N/A,FALSE,"SimOut5"}</definedName>
    <definedName name="teset_2_1" localSheetId="31" hidden="1">{#N/A,#N/A,FALSE,"SimInp1";#N/A,#N/A,FALSE,"SimInp2";#N/A,#N/A,FALSE,"SimOut1";#N/A,#N/A,FALSE,"SimOut2";#N/A,#N/A,FALSE,"SimOut3";#N/A,#N/A,FALSE,"SimOut4";#N/A,#N/A,FALSE,"SimOut5"}</definedName>
    <definedName name="teset_2_1" localSheetId="32" hidden="1">{#N/A,#N/A,FALSE,"SimInp1";#N/A,#N/A,FALSE,"SimInp2";#N/A,#N/A,FALSE,"SimOut1";#N/A,#N/A,FALSE,"SimOut2";#N/A,#N/A,FALSE,"SimOut3";#N/A,#N/A,FALSE,"SimOut4";#N/A,#N/A,FALSE,"SimOut5"}</definedName>
    <definedName name="teset_2_1" localSheetId="33" hidden="1">{#N/A,#N/A,FALSE,"SimInp1";#N/A,#N/A,FALSE,"SimInp2";#N/A,#N/A,FALSE,"SimOut1";#N/A,#N/A,FALSE,"SimOut2";#N/A,#N/A,FALSE,"SimOut3";#N/A,#N/A,FALSE,"SimOut4";#N/A,#N/A,FALSE,"SimOut5"}</definedName>
    <definedName name="teset_2_1" localSheetId="41" hidden="1">{#N/A,#N/A,FALSE,"SimInp1";#N/A,#N/A,FALSE,"SimInp2";#N/A,#N/A,FALSE,"SimOut1";#N/A,#N/A,FALSE,"SimOut2";#N/A,#N/A,FALSE,"SimOut3";#N/A,#N/A,FALSE,"SimOut4";#N/A,#N/A,FALSE,"SimOut5"}</definedName>
    <definedName name="teset_2_1" localSheetId="43" hidden="1">{#N/A,#N/A,FALSE,"SimInp1";#N/A,#N/A,FALSE,"SimInp2";#N/A,#N/A,FALSE,"SimOut1";#N/A,#N/A,FALSE,"SimOut2";#N/A,#N/A,FALSE,"SimOut3";#N/A,#N/A,FALSE,"SimOut4";#N/A,#N/A,FALSE,"SimOut5"}</definedName>
    <definedName name="teset_2_1" localSheetId="49" hidden="1">{#N/A,#N/A,FALSE,"SimInp1";#N/A,#N/A,FALSE,"SimInp2";#N/A,#N/A,FALSE,"SimOut1";#N/A,#N/A,FALSE,"SimOut2";#N/A,#N/A,FALSE,"SimOut3";#N/A,#N/A,FALSE,"SimOut4";#N/A,#N/A,FALSE,"SimOut5"}</definedName>
    <definedName name="teset_2_1" localSheetId="54" hidden="1">{#N/A,#N/A,FALSE,"SimInp1";#N/A,#N/A,FALSE,"SimInp2";#N/A,#N/A,FALSE,"SimOut1";#N/A,#N/A,FALSE,"SimOut2";#N/A,#N/A,FALSE,"SimOut3";#N/A,#N/A,FALSE,"SimOut4";#N/A,#N/A,FALSE,"SimOut5"}</definedName>
    <definedName name="teset_2_1" localSheetId="55" hidden="1">{#N/A,#N/A,FALSE,"SimInp1";#N/A,#N/A,FALSE,"SimInp2";#N/A,#N/A,FALSE,"SimOut1";#N/A,#N/A,FALSE,"SimOut2";#N/A,#N/A,FALSE,"SimOut3";#N/A,#N/A,FALSE,"SimOut4";#N/A,#N/A,FALSE,"SimOut5"}</definedName>
    <definedName name="teset_2_1" localSheetId="56" hidden="1">{#N/A,#N/A,FALSE,"SimInp1";#N/A,#N/A,FALSE,"SimInp2";#N/A,#N/A,FALSE,"SimOut1";#N/A,#N/A,FALSE,"SimOut2";#N/A,#N/A,FALSE,"SimOut3";#N/A,#N/A,FALSE,"SimOut4";#N/A,#N/A,FALSE,"SimOut5"}</definedName>
    <definedName name="teset_2_1" localSheetId="57" hidden="1">{#N/A,#N/A,FALSE,"SimInp1";#N/A,#N/A,FALSE,"SimInp2";#N/A,#N/A,FALSE,"SimOut1";#N/A,#N/A,FALSE,"SimOut2";#N/A,#N/A,FALSE,"SimOut3";#N/A,#N/A,FALSE,"SimOut4";#N/A,#N/A,FALSE,"SimOut5"}</definedName>
    <definedName name="teset_2_1" localSheetId="58" hidden="1">{#N/A,#N/A,FALSE,"SimInp1";#N/A,#N/A,FALSE,"SimInp2";#N/A,#N/A,FALSE,"SimOut1";#N/A,#N/A,FALSE,"SimOut2";#N/A,#N/A,FALSE,"SimOut3";#N/A,#N/A,FALSE,"SimOut4";#N/A,#N/A,FALSE,"SimOut5"}</definedName>
    <definedName name="teset_2_1" localSheetId="68" hidden="1">{#N/A,#N/A,FALSE,"SimInp1";#N/A,#N/A,FALSE,"SimInp2";#N/A,#N/A,FALSE,"SimOut1";#N/A,#N/A,FALSE,"SimOut2";#N/A,#N/A,FALSE,"SimOut3";#N/A,#N/A,FALSE,"SimOut4";#N/A,#N/A,FALSE,"SimOut5"}</definedName>
    <definedName name="teset_2_1" localSheetId="80" hidden="1">{#N/A,#N/A,FALSE,"SimInp1";#N/A,#N/A,FALSE,"SimInp2";#N/A,#N/A,FALSE,"SimOut1";#N/A,#N/A,FALSE,"SimOut2";#N/A,#N/A,FALSE,"SimOut3";#N/A,#N/A,FALSE,"SimOut4";#N/A,#N/A,FALSE,"SimOut5"}</definedName>
    <definedName name="teset_2_1" localSheetId="84" hidden="1">{#N/A,#N/A,FALSE,"SimInp1";#N/A,#N/A,FALSE,"SimInp2";#N/A,#N/A,FALSE,"SimOut1";#N/A,#N/A,FALSE,"SimOut2";#N/A,#N/A,FALSE,"SimOut3";#N/A,#N/A,FALSE,"SimOut4";#N/A,#N/A,FALSE,"SimOut5"}</definedName>
    <definedName name="teset_2_1" localSheetId="88" hidden="1">{#N/A,#N/A,FALSE,"SimInp1";#N/A,#N/A,FALSE,"SimInp2";#N/A,#N/A,FALSE,"SimOut1";#N/A,#N/A,FALSE,"SimOut2";#N/A,#N/A,FALSE,"SimOut3";#N/A,#N/A,FALSE,"SimOut4";#N/A,#N/A,FALSE,"SimOut5"}</definedName>
    <definedName name="teset_2_1" localSheetId="11" hidden="1">{#N/A,#N/A,FALSE,"SimInp1";#N/A,#N/A,FALSE,"SimInp2";#N/A,#N/A,FALSE,"SimOut1";#N/A,#N/A,FALSE,"SimOut2";#N/A,#N/A,FALSE,"SimOut3";#N/A,#N/A,FALSE,"SimOut4";#N/A,#N/A,FALSE,"SimOut5"}</definedName>
    <definedName name="teset_2_1" localSheetId="47" hidden="1">{#N/A,#N/A,FALSE,"SimInp1";#N/A,#N/A,FALSE,"SimInp2";#N/A,#N/A,FALSE,"SimOut1";#N/A,#N/A,FALSE,"SimOut2";#N/A,#N/A,FALSE,"SimOut3";#N/A,#N/A,FALSE,"SimOut4";#N/A,#N/A,FALSE,"SimOut5"}</definedName>
    <definedName name="teset_2_1" localSheetId="48" hidden="1">{#N/A,#N/A,FALSE,"SimInp1";#N/A,#N/A,FALSE,"SimInp2";#N/A,#N/A,FALSE,"SimOut1";#N/A,#N/A,FALSE,"SimOut2";#N/A,#N/A,FALSE,"SimOut3";#N/A,#N/A,FALSE,"SimOut4";#N/A,#N/A,FALSE,"SimOut5"}</definedName>
    <definedName name="teset_2_1" hidden="1">{#N/A,#N/A,FALSE,"SimInp1";#N/A,#N/A,FALSE,"SimInp2";#N/A,#N/A,FALSE,"SimOut1";#N/A,#N/A,FALSE,"SimOut2";#N/A,#N/A,FALSE,"SimOut3";#N/A,#N/A,FALSE,"SimOut4";#N/A,#N/A,FALSE,"SimOut5"}</definedName>
    <definedName name="Trade_balance" localSheetId="62">#REF!</definedName>
    <definedName name="Trade_balance" localSheetId="36">#REF!</definedName>
    <definedName name="Trade_balance" localSheetId="46">#REF!</definedName>
    <definedName name="Trade_balance">#REF!</definedName>
    <definedName name="trade_figure" localSheetId="62">#REF!</definedName>
    <definedName name="trade_figure" localSheetId="36">#REF!</definedName>
    <definedName name="trade_figure" localSheetId="46">#REF!</definedName>
    <definedName name="trade_figure">#REF!</definedName>
    <definedName name="tre">[3]Links!$J$12</definedName>
    <definedName name="tt" localSheetId="1" hidden="1">{#N/A,#N/A,FALSE,"т02бд"}</definedName>
    <definedName name="tt" localSheetId="25" hidden="1">{#N/A,#N/A,FALSE,"т02бд"}</definedName>
    <definedName name="tt" localSheetId="26" hidden="1">{#N/A,#N/A,FALSE,"т02бд"}</definedName>
    <definedName name="tt" localSheetId="27" hidden="1">{#N/A,#N/A,FALSE,"т02бд"}</definedName>
    <definedName name="tt" localSheetId="28" hidden="1">{#N/A,#N/A,FALSE,"т02бд"}</definedName>
    <definedName name="tt" localSheetId="29" hidden="1">{#N/A,#N/A,FALSE,"т02бд"}</definedName>
    <definedName name="tt" localSheetId="30" hidden="1">{#N/A,#N/A,FALSE,"т02бд"}</definedName>
    <definedName name="tt" localSheetId="31" hidden="1">{#N/A,#N/A,FALSE,"т02бд"}</definedName>
    <definedName name="tt" localSheetId="32" hidden="1">{#N/A,#N/A,FALSE,"т02бд"}</definedName>
    <definedName name="tt" localSheetId="33" hidden="1">{#N/A,#N/A,FALSE,"т02бд"}</definedName>
    <definedName name="tt" localSheetId="41" hidden="1">{#N/A,#N/A,FALSE,"т02бд"}</definedName>
    <definedName name="tt" localSheetId="43" hidden="1">{#N/A,#N/A,FALSE,"т02бд"}</definedName>
    <definedName name="tt" localSheetId="49" hidden="1">{#N/A,#N/A,FALSE,"т02бд"}</definedName>
    <definedName name="tt" localSheetId="54" hidden="1">{#N/A,#N/A,FALSE,"т02бд"}</definedName>
    <definedName name="tt" localSheetId="55" hidden="1">{#N/A,#N/A,FALSE,"т02бд"}</definedName>
    <definedName name="tt" localSheetId="56" hidden="1">{#N/A,#N/A,FALSE,"т02бд"}</definedName>
    <definedName name="tt" localSheetId="57" hidden="1">{#N/A,#N/A,FALSE,"т02бд"}</definedName>
    <definedName name="tt" localSheetId="58" hidden="1">{#N/A,#N/A,FALSE,"т02бд"}</definedName>
    <definedName name="tt" localSheetId="64" hidden="1">{#N/A,#N/A,FALSE,"т02бд"}</definedName>
    <definedName name="tt" localSheetId="66" hidden="1">{#N/A,#N/A,FALSE,"т02бд"}</definedName>
    <definedName name="tt" localSheetId="68" hidden="1">{#N/A,#N/A,FALSE,"т02бд"}</definedName>
    <definedName name="tt" localSheetId="69" hidden="1">{#N/A,#N/A,FALSE,"т02бд"}</definedName>
    <definedName name="tt" localSheetId="70" hidden="1">{#N/A,#N/A,FALSE,"т02бд"}</definedName>
    <definedName name="tt" localSheetId="71" hidden="1">{#N/A,#N/A,FALSE,"т02бд"}</definedName>
    <definedName name="tt" localSheetId="79" hidden="1">{#N/A,#N/A,FALSE,"т02бд"}</definedName>
    <definedName name="tt" localSheetId="80" hidden="1">{#N/A,#N/A,FALSE,"т02бд"}</definedName>
    <definedName name="tt" localSheetId="84" hidden="1">{#N/A,#N/A,FALSE,"т02бд"}</definedName>
    <definedName name="tt" localSheetId="86" hidden="1">{#N/A,#N/A,FALSE,"т02бд"}</definedName>
    <definedName name="tt" localSheetId="87" hidden="1">{#N/A,#N/A,FALSE,"т02бд"}</definedName>
    <definedName name="tt" localSheetId="88" hidden="1">{#N/A,#N/A,FALSE,"т02бд"}</definedName>
    <definedName name="tt" localSheetId="89" hidden="1">{#N/A,#N/A,FALSE,"т02бд"}</definedName>
    <definedName name="tt" localSheetId="90" hidden="1">{#N/A,#N/A,FALSE,"т02бд"}</definedName>
    <definedName name="tt" localSheetId="11" hidden="1">{#N/A,#N/A,FALSE,"т02бд"}</definedName>
    <definedName name="tt" localSheetId="13" hidden="1">{#N/A,#N/A,FALSE,"т02бд"}</definedName>
    <definedName name="tt" localSheetId="14" hidden="1">{#N/A,#N/A,FALSE,"т02бд"}</definedName>
    <definedName name="tt" localSheetId="47" hidden="1">{#N/A,#N/A,FALSE,"т02бд"}</definedName>
    <definedName name="tt" localSheetId="48" hidden="1">{#N/A,#N/A,FALSE,"т02бд"}</definedName>
    <definedName name="tt" hidden="1">{#N/A,#N/A,FALSE,"т02бд"}</definedName>
    <definedName name="TURN" localSheetId="62">#REF!</definedName>
    <definedName name="TURN" localSheetId="36">#REF!</definedName>
    <definedName name="TURN" localSheetId="46">#REF!</definedName>
    <definedName name="TURN">#REF!</definedName>
    <definedName name="TURN_F" localSheetId="62">#REF!</definedName>
    <definedName name="TURN_F" localSheetId="36">#REF!</definedName>
    <definedName name="TURN_F" localSheetId="46">#REF!</definedName>
    <definedName name="TURN_F">#REF!</definedName>
    <definedName name="TURNM" localSheetId="62">#REF!</definedName>
    <definedName name="TURNM" localSheetId="36">#REF!</definedName>
    <definedName name="TURNM" localSheetId="46">#REF!</definedName>
    <definedName name="TURNM">#REF!</definedName>
    <definedName name="TURNMY" localSheetId="62">#REF!</definedName>
    <definedName name="TURNMY" localSheetId="36">#REF!</definedName>
    <definedName name="TURNMY" localSheetId="46">#REF!</definedName>
    <definedName name="TURNMY">#REF!</definedName>
    <definedName name="TURNR" localSheetId="62">#REF!</definedName>
    <definedName name="TURNR" localSheetId="36">#REF!</definedName>
    <definedName name="TURNR" localSheetId="46">#REF!</definedName>
    <definedName name="TURNR">#REF!</definedName>
    <definedName name="TURNR_F" localSheetId="62">#REF!</definedName>
    <definedName name="TURNR_F" localSheetId="36">#REF!</definedName>
    <definedName name="TURNR_F" localSheetId="46">#REF!</definedName>
    <definedName name="TURNR_F">#REF!</definedName>
    <definedName name="TURNRM" localSheetId="62">#REF!</definedName>
    <definedName name="TURNRM" localSheetId="36">#REF!</definedName>
    <definedName name="TURNRM" localSheetId="46">#REF!</definedName>
    <definedName name="TURNRM">#REF!</definedName>
    <definedName name="TURNY" localSheetId="62">#REF!</definedName>
    <definedName name="TURNY" localSheetId="36">#REF!</definedName>
    <definedName name="TURNY" localSheetId="46">#REF!</definedName>
    <definedName name="TURNY">#REF!</definedName>
    <definedName name="UNEMP">[3]C!$L$23</definedName>
    <definedName name="UNEMP_F" localSheetId="62">#REF!</definedName>
    <definedName name="UNEMP_F" localSheetId="36">#REF!</definedName>
    <definedName name="UNEMP_F" localSheetId="46">#REF!</definedName>
    <definedName name="UNEMP_F">#REF!</definedName>
    <definedName name="UNEMP_P" localSheetId="62">#REF!</definedName>
    <definedName name="UNEMP_P" localSheetId="36">#REF!</definedName>
    <definedName name="UNEMP_P" localSheetId="46">#REF!</definedName>
    <definedName name="UNEMP_P">#REF!</definedName>
    <definedName name="USAA" localSheetId="62">#REF!</definedName>
    <definedName name="USAA" localSheetId="36">#REF!</definedName>
    <definedName name="USAA" localSheetId="46">#REF!</definedName>
    <definedName name="USAA">#REF!</definedName>
    <definedName name="USAAM" localSheetId="62">#REF!</definedName>
    <definedName name="USAAM" localSheetId="36">#REF!</definedName>
    <definedName name="USAAM" localSheetId="46">#REF!</definedName>
    <definedName name="USAAM">#REF!</definedName>
    <definedName name="USAAY" localSheetId="62">#REF!</definedName>
    <definedName name="USAAY" localSheetId="36">#REF!</definedName>
    <definedName name="USAAY" localSheetId="46">#REF!</definedName>
    <definedName name="USAAY">#REF!</definedName>
    <definedName name="USAE" localSheetId="62">#REF!</definedName>
    <definedName name="USAE" localSheetId="36">#REF!</definedName>
    <definedName name="USAE" localSheetId="46">#REF!</definedName>
    <definedName name="USAE">#REF!</definedName>
    <definedName name="USAEM" localSheetId="62">#REF!</definedName>
    <definedName name="USAEM" localSheetId="36">#REF!</definedName>
    <definedName name="USAEM" localSheetId="46">#REF!</definedName>
    <definedName name="USAEM">#REF!</definedName>
    <definedName name="USAEY" localSheetId="62">#REF!</definedName>
    <definedName name="USAEY" localSheetId="36">#REF!</definedName>
    <definedName name="USAEY" localSheetId="46">#REF!</definedName>
    <definedName name="USAEY">#REF!</definedName>
    <definedName name="USAYA" localSheetId="62">#REF!</definedName>
    <definedName name="USAYA" localSheetId="36">#REF!</definedName>
    <definedName name="USAYA" localSheetId="46">#REF!</definedName>
    <definedName name="USAYA">#REF!</definedName>
    <definedName name="V">'[14]146024'!$A$1:$K$1</definedName>
    <definedName name="Vaga" localSheetId="1" hidden="1">{#N/A,#N/A,FALSE,"т02бд"}</definedName>
    <definedName name="Vaga" localSheetId="2" hidden="1">{#N/A,#N/A,FALSE,"т02бд"}</definedName>
    <definedName name="Vaga" localSheetId="17" hidden="1">{#N/A,#N/A,FALSE,"т02бд"}</definedName>
    <definedName name="Vaga" localSheetId="22" hidden="1">{#N/A,#N/A,FALSE,"т02бд"}</definedName>
    <definedName name="Vaga" localSheetId="23" hidden="1">{#N/A,#N/A,FALSE,"т02бд"}</definedName>
    <definedName name="Vaga" localSheetId="24" hidden="1">{#N/A,#N/A,FALSE,"т02бд"}</definedName>
    <definedName name="Vaga" localSheetId="25" hidden="1">{#N/A,#N/A,FALSE,"т02бд"}</definedName>
    <definedName name="Vaga" localSheetId="26" hidden="1">{#N/A,#N/A,FALSE,"т02бд"}</definedName>
    <definedName name="Vaga" localSheetId="27" hidden="1">{#N/A,#N/A,FALSE,"т02бд"}</definedName>
    <definedName name="Vaga" localSheetId="28" hidden="1">{#N/A,#N/A,FALSE,"т02бд"}</definedName>
    <definedName name="Vaga" localSheetId="29" hidden="1">{#N/A,#N/A,FALSE,"т02бд"}</definedName>
    <definedName name="Vaga" localSheetId="30" hidden="1">{#N/A,#N/A,FALSE,"т02бд"}</definedName>
    <definedName name="Vaga" localSheetId="31" hidden="1">{#N/A,#N/A,FALSE,"т02бд"}</definedName>
    <definedName name="Vaga" localSheetId="32" hidden="1">{#N/A,#N/A,FALSE,"т02бд"}</definedName>
    <definedName name="Vaga" localSheetId="33" hidden="1">{#N/A,#N/A,FALSE,"т02бд"}</definedName>
    <definedName name="Vaga" localSheetId="41" hidden="1">{#N/A,#N/A,FALSE,"т02бд"}</definedName>
    <definedName name="Vaga" localSheetId="43" hidden="1">{#N/A,#N/A,FALSE,"т02бд"}</definedName>
    <definedName name="Vaga" localSheetId="49" hidden="1">{#N/A,#N/A,FALSE,"т02бд"}</definedName>
    <definedName name="Vaga" localSheetId="50" hidden="1">{#N/A,#N/A,FALSE,"т02бд"}</definedName>
    <definedName name="Vaga" localSheetId="51" hidden="1">{#N/A,#N/A,FALSE,"т02бд"}</definedName>
    <definedName name="Vaga" localSheetId="52" hidden="1">{#N/A,#N/A,FALSE,"т02бд"}</definedName>
    <definedName name="Vaga" localSheetId="53" hidden="1">{#N/A,#N/A,FALSE,"т02бд"}</definedName>
    <definedName name="Vaga" localSheetId="54" hidden="1">{#N/A,#N/A,FALSE,"т02бд"}</definedName>
    <definedName name="Vaga" localSheetId="55" hidden="1">{#N/A,#N/A,FALSE,"т02бд"}</definedName>
    <definedName name="Vaga" localSheetId="56" hidden="1">{#N/A,#N/A,FALSE,"т02бд"}</definedName>
    <definedName name="Vaga" localSheetId="57" hidden="1">{#N/A,#N/A,FALSE,"т02бд"}</definedName>
    <definedName name="Vaga" localSheetId="58" hidden="1">{#N/A,#N/A,FALSE,"т02бд"}</definedName>
    <definedName name="Vaga" localSheetId="64" hidden="1">{#N/A,#N/A,FALSE,"т02бд"}</definedName>
    <definedName name="Vaga" localSheetId="66" hidden="1">{#N/A,#N/A,FALSE,"т02бд"}</definedName>
    <definedName name="Vaga" localSheetId="68" hidden="1">{#N/A,#N/A,FALSE,"т02бд"}</definedName>
    <definedName name="Vaga" localSheetId="69" hidden="1">{#N/A,#N/A,FALSE,"т02бд"}</definedName>
    <definedName name="Vaga" localSheetId="70" hidden="1">{#N/A,#N/A,FALSE,"т02бд"}</definedName>
    <definedName name="Vaga" localSheetId="71" hidden="1">{#N/A,#N/A,FALSE,"т02бд"}</definedName>
    <definedName name="Vaga" localSheetId="79" hidden="1">{#N/A,#N/A,FALSE,"т02бд"}</definedName>
    <definedName name="Vaga" localSheetId="80" hidden="1">{#N/A,#N/A,FALSE,"т02бд"}</definedName>
    <definedName name="Vaga" localSheetId="84" hidden="1">{#N/A,#N/A,FALSE,"т02бд"}</definedName>
    <definedName name="Vaga" localSheetId="86" hidden="1">{#N/A,#N/A,FALSE,"т02бд"}</definedName>
    <definedName name="Vaga" localSheetId="87" hidden="1">{#N/A,#N/A,FALSE,"т02бд"}</definedName>
    <definedName name="Vaga" localSheetId="88" hidden="1">{#N/A,#N/A,FALSE,"т02бд"}</definedName>
    <definedName name="Vaga" localSheetId="89" hidden="1">{#N/A,#N/A,FALSE,"т02бд"}</definedName>
    <definedName name="Vaga" localSheetId="90" hidden="1">{#N/A,#N/A,FALSE,"т02бд"}</definedName>
    <definedName name="Vaga" localSheetId="11" hidden="1">{#N/A,#N/A,FALSE,"т02бд"}</definedName>
    <definedName name="Vaga" localSheetId="13" hidden="1">{#N/A,#N/A,FALSE,"т02бд"}</definedName>
    <definedName name="Vaga" localSheetId="14" hidden="1">{#N/A,#N/A,FALSE,"т02бд"}</definedName>
    <definedName name="Vaga" localSheetId="62" hidden="1">{#N/A,#N/A,FALSE,"т02бд"}</definedName>
    <definedName name="Vaga" localSheetId="47" hidden="1">{#N/A,#N/A,FALSE,"т02бд"}</definedName>
    <definedName name="Vaga" localSheetId="48" hidden="1">{#N/A,#N/A,FALSE,"т02бд"}</definedName>
    <definedName name="Vaga" hidden="1">{#N/A,#N/A,FALSE,"т02бд"}</definedName>
    <definedName name="Vaga_1" localSheetId="1" hidden="1">{#N/A,#N/A,FALSE,"т02бд"}</definedName>
    <definedName name="Vaga_1" localSheetId="25" hidden="1">{#N/A,#N/A,FALSE,"т02бд"}</definedName>
    <definedName name="Vaga_1" localSheetId="26" hidden="1">{#N/A,#N/A,FALSE,"т02бд"}</definedName>
    <definedName name="Vaga_1" localSheetId="27" hidden="1">{#N/A,#N/A,FALSE,"т02бд"}</definedName>
    <definedName name="Vaga_1" localSheetId="28" hidden="1">{#N/A,#N/A,FALSE,"т02бд"}</definedName>
    <definedName name="Vaga_1" localSheetId="29" hidden="1">{#N/A,#N/A,FALSE,"т02бд"}</definedName>
    <definedName name="Vaga_1" localSheetId="30" hidden="1">{#N/A,#N/A,FALSE,"т02бд"}</definedName>
    <definedName name="Vaga_1" localSheetId="31" hidden="1">{#N/A,#N/A,FALSE,"т02бд"}</definedName>
    <definedName name="Vaga_1" localSheetId="32" hidden="1">{#N/A,#N/A,FALSE,"т02бд"}</definedName>
    <definedName name="Vaga_1" localSheetId="33" hidden="1">{#N/A,#N/A,FALSE,"т02бд"}</definedName>
    <definedName name="Vaga_1" localSheetId="41" hidden="1">{#N/A,#N/A,FALSE,"т02бд"}</definedName>
    <definedName name="Vaga_1" localSheetId="43" hidden="1">{#N/A,#N/A,FALSE,"т02бд"}</definedName>
    <definedName name="Vaga_1" localSheetId="49" hidden="1">{#N/A,#N/A,FALSE,"т02бд"}</definedName>
    <definedName name="Vaga_1" localSheetId="54" hidden="1">{#N/A,#N/A,FALSE,"т02бд"}</definedName>
    <definedName name="Vaga_1" localSheetId="55" hidden="1">{#N/A,#N/A,FALSE,"т02бд"}</definedName>
    <definedName name="Vaga_1" localSheetId="56" hidden="1">{#N/A,#N/A,FALSE,"т02бд"}</definedName>
    <definedName name="Vaga_1" localSheetId="57" hidden="1">{#N/A,#N/A,FALSE,"т02бд"}</definedName>
    <definedName name="Vaga_1" localSheetId="58" hidden="1">{#N/A,#N/A,FALSE,"т02бд"}</definedName>
    <definedName name="Vaga_1" localSheetId="68" hidden="1">{#N/A,#N/A,FALSE,"т02бд"}</definedName>
    <definedName name="Vaga_1" localSheetId="80" hidden="1">{#N/A,#N/A,FALSE,"т02бд"}</definedName>
    <definedName name="Vaga_1" localSheetId="84" hidden="1">{#N/A,#N/A,FALSE,"т02бд"}</definedName>
    <definedName name="Vaga_1" localSheetId="88" hidden="1">{#N/A,#N/A,FALSE,"т02бд"}</definedName>
    <definedName name="Vaga_1" localSheetId="11" hidden="1">{#N/A,#N/A,FALSE,"т02бд"}</definedName>
    <definedName name="Vaga_1" localSheetId="47" hidden="1">{#N/A,#N/A,FALSE,"т02бд"}</definedName>
    <definedName name="Vaga_1" localSheetId="48" hidden="1">{#N/A,#N/A,FALSE,"т02бд"}</definedName>
    <definedName name="Vaga_1" hidden="1">{#N/A,#N/A,FALSE,"т02бд"}</definedName>
    <definedName name="Vaga_2" localSheetId="1" hidden="1">{#N/A,#N/A,FALSE,"т02бд"}</definedName>
    <definedName name="Vaga_2" localSheetId="25" hidden="1">{#N/A,#N/A,FALSE,"т02бд"}</definedName>
    <definedName name="Vaga_2" localSheetId="26" hidden="1">{#N/A,#N/A,FALSE,"т02бд"}</definedName>
    <definedName name="Vaga_2" localSheetId="27" hidden="1">{#N/A,#N/A,FALSE,"т02бд"}</definedName>
    <definedName name="Vaga_2" localSheetId="28" hidden="1">{#N/A,#N/A,FALSE,"т02бд"}</definedName>
    <definedName name="Vaga_2" localSheetId="29" hidden="1">{#N/A,#N/A,FALSE,"т02бд"}</definedName>
    <definedName name="Vaga_2" localSheetId="30" hidden="1">{#N/A,#N/A,FALSE,"т02бд"}</definedName>
    <definedName name="Vaga_2" localSheetId="31" hidden="1">{#N/A,#N/A,FALSE,"т02бд"}</definedName>
    <definedName name="Vaga_2" localSheetId="32" hidden="1">{#N/A,#N/A,FALSE,"т02бд"}</definedName>
    <definedName name="Vaga_2" localSheetId="33" hidden="1">{#N/A,#N/A,FALSE,"т02бд"}</definedName>
    <definedName name="Vaga_2" localSheetId="41" hidden="1">{#N/A,#N/A,FALSE,"т02бд"}</definedName>
    <definedName name="Vaga_2" localSheetId="43" hidden="1">{#N/A,#N/A,FALSE,"т02бд"}</definedName>
    <definedName name="Vaga_2" localSheetId="49" hidden="1">{#N/A,#N/A,FALSE,"т02бд"}</definedName>
    <definedName name="Vaga_2" localSheetId="54" hidden="1">{#N/A,#N/A,FALSE,"т02бд"}</definedName>
    <definedName name="Vaga_2" localSheetId="55" hidden="1">{#N/A,#N/A,FALSE,"т02бд"}</definedName>
    <definedName name="Vaga_2" localSheetId="56" hidden="1">{#N/A,#N/A,FALSE,"т02бд"}</definedName>
    <definedName name="Vaga_2" localSheetId="57" hidden="1">{#N/A,#N/A,FALSE,"т02бд"}</definedName>
    <definedName name="Vaga_2" localSheetId="58" hidden="1">{#N/A,#N/A,FALSE,"т02бд"}</definedName>
    <definedName name="Vaga_2" localSheetId="68" hidden="1">{#N/A,#N/A,FALSE,"т02бд"}</definedName>
    <definedName name="Vaga_2" localSheetId="80" hidden="1">{#N/A,#N/A,FALSE,"т02бд"}</definedName>
    <definedName name="Vaga_2" localSheetId="84" hidden="1">{#N/A,#N/A,FALSE,"т02бд"}</definedName>
    <definedName name="Vaga_2" localSheetId="88" hidden="1">{#N/A,#N/A,FALSE,"т02бд"}</definedName>
    <definedName name="Vaga_2" localSheetId="11" hidden="1">{#N/A,#N/A,FALSE,"т02бд"}</definedName>
    <definedName name="Vaga_2" localSheetId="47" hidden="1">{#N/A,#N/A,FALSE,"т02бд"}</definedName>
    <definedName name="Vaga_2" localSheetId="48" hidden="1">{#N/A,#N/A,FALSE,"т02бд"}</definedName>
    <definedName name="Vaga_2" hidden="1">{#N/A,#N/A,FALSE,"т02бд"}</definedName>
    <definedName name="VAGA_NAT" localSheetId="1" hidden="1">{#N/A,#N/A,FALSE,"т02бд"}</definedName>
    <definedName name="VAGA_NAT" localSheetId="2" hidden="1">{#N/A,#N/A,FALSE,"т02бд"}</definedName>
    <definedName name="VAGA_NAT" localSheetId="17" hidden="1">{#N/A,#N/A,FALSE,"т02бд"}</definedName>
    <definedName name="VAGA_NAT" localSheetId="22" hidden="1">{#N/A,#N/A,FALSE,"т02бд"}</definedName>
    <definedName name="VAGA_NAT" localSheetId="23" hidden="1">{#N/A,#N/A,FALSE,"т02бд"}</definedName>
    <definedName name="VAGA_NAT" localSheetId="24" hidden="1">{#N/A,#N/A,FALSE,"т02бд"}</definedName>
    <definedName name="VAGA_NAT" localSheetId="25" hidden="1">{#N/A,#N/A,FALSE,"т02бд"}</definedName>
    <definedName name="VAGA_NAT" localSheetId="26" hidden="1">{#N/A,#N/A,FALSE,"т02бд"}</definedName>
    <definedName name="VAGA_NAT" localSheetId="27" hidden="1">{#N/A,#N/A,FALSE,"т02бд"}</definedName>
    <definedName name="VAGA_NAT" localSheetId="28" hidden="1">{#N/A,#N/A,FALSE,"т02бд"}</definedName>
    <definedName name="VAGA_NAT" localSheetId="29" hidden="1">{#N/A,#N/A,FALSE,"т02бд"}</definedName>
    <definedName name="VAGA_NAT" localSheetId="30" hidden="1">{#N/A,#N/A,FALSE,"т02бд"}</definedName>
    <definedName name="VAGA_NAT" localSheetId="31" hidden="1">{#N/A,#N/A,FALSE,"т02бд"}</definedName>
    <definedName name="VAGA_NAT" localSheetId="32" hidden="1">{#N/A,#N/A,FALSE,"т02бд"}</definedName>
    <definedName name="VAGA_NAT" localSheetId="33" hidden="1">{#N/A,#N/A,FALSE,"т02бд"}</definedName>
    <definedName name="VAGA_NAT" localSheetId="41" hidden="1">{#N/A,#N/A,FALSE,"т02бд"}</definedName>
    <definedName name="VAGA_NAT" localSheetId="43" hidden="1">{#N/A,#N/A,FALSE,"т02бд"}</definedName>
    <definedName name="VAGA_NAT" localSheetId="49" hidden="1">{#N/A,#N/A,FALSE,"т02бд"}</definedName>
    <definedName name="VAGA_NAT" localSheetId="50" hidden="1">{#N/A,#N/A,FALSE,"т02бд"}</definedName>
    <definedName name="VAGA_NAT" localSheetId="51" hidden="1">{#N/A,#N/A,FALSE,"т02бд"}</definedName>
    <definedName name="VAGA_NAT" localSheetId="52" hidden="1">{#N/A,#N/A,FALSE,"т02бд"}</definedName>
    <definedName name="VAGA_NAT" localSheetId="53" hidden="1">{#N/A,#N/A,FALSE,"т02бд"}</definedName>
    <definedName name="VAGA_NAT" localSheetId="54" hidden="1">{#N/A,#N/A,FALSE,"т02бд"}</definedName>
    <definedName name="VAGA_NAT" localSheetId="55" hidden="1">{#N/A,#N/A,FALSE,"т02бд"}</definedName>
    <definedName name="VAGA_NAT" localSheetId="56" hidden="1">{#N/A,#N/A,FALSE,"т02бд"}</definedName>
    <definedName name="VAGA_NAT" localSheetId="57" hidden="1">{#N/A,#N/A,FALSE,"т02бд"}</definedName>
    <definedName name="VAGA_NAT" localSheetId="58" hidden="1">{#N/A,#N/A,FALSE,"т02бд"}</definedName>
    <definedName name="VAGA_NAT" localSheetId="64" hidden="1">{#N/A,#N/A,FALSE,"т02бд"}</definedName>
    <definedName name="VAGA_NAT" localSheetId="66" hidden="1">{#N/A,#N/A,FALSE,"т02бд"}</definedName>
    <definedName name="VAGA_NAT" localSheetId="68" hidden="1">{#N/A,#N/A,FALSE,"т02бд"}</definedName>
    <definedName name="VAGA_NAT" localSheetId="69" hidden="1">{#N/A,#N/A,FALSE,"т02бд"}</definedName>
    <definedName name="VAGA_NAT" localSheetId="70" hidden="1">{#N/A,#N/A,FALSE,"т02бд"}</definedName>
    <definedName name="VAGA_NAT" localSheetId="71" hidden="1">{#N/A,#N/A,FALSE,"т02бд"}</definedName>
    <definedName name="VAGA_NAT" localSheetId="79" hidden="1">{#N/A,#N/A,FALSE,"т02бд"}</definedName>
    <definedName name="VAGA_NAT" localSheetId="80" hidden="1">{#N/A,#N/A,FALSE,"т02бд"}</definedName>
    <definedName name="VAGA_NAT" localSheetId="84" hidden="1">{#N/A,#N/A,FALSE,"т02бд"}</definedName>
    <definedName name="VAGA_NAT" localSheetId="86" hidden="1">{#N/A,#N/A,FALSE,"т02бд"}</definedName>
    <definedName name="VAGA_NAT" localSheetId="87" hidden="1">{#N/A,#N/A,FALSE,"т02бд"}</definedName>
    <definedName name="VAGA_NAT" localSheetId="88" hidden="1">{#N/A,#N/A,FALSE,"т02бд"}</definedName>
    <definedName name="VAGA_NAT" localSheetId="89" hidden="1">{#N/A,#N/A,FALSE,"т02бд"}</definedName>
    <definedName name="VAGA_NAT" localSheetId="11" hidden="1">{#N/A,#N/A,FALSE,"т02бд"}</definedName>
    <definedName name="VAGA_NAT" localSheetId="13" hidden="1">{#N/A,#N/A,FALSE,"т02бд"}</definedName>
    <definedName name="VAGA_NAT" localSheetId="14" hidden="1">{#N/A,#N/A,FALSE,"т02бд"}</definedName>
    <definedName name="VAGA_NAT" localSheetId="62" hidden="1">{#N/A,#N/A,FALSE,"т02бд"}</definedName>
    <definedName name="VAGA_NAT" localSheetId="47" hidden="1">{#N/A,#N/A,FALSE,"т02бд"}</definedName>
    <definedName name="VAGA_NAT" localSheetId="48" hidden="1">{#N/A,#N/A,FALSE,"т02бд"}</definedName>
    <definedName name="VAGA_NAT" hidden="1">{#N/A,#N/A,FALSE,"т02бд"}</definedName>
    <definedName name="VAGA_NAT_1" localSheetId="1" hidden="1">{#N/A,#N/A,FALSE,"т02бд"}</definedName>
    <definedName name="VAGA_NAT_1" localSheetId="25" hidden="1">{#N/A,#N/A,FALSE,"т02бд"}</definedName>
    <definedName name="VAGA_NAT_1" localSheetId="26" hidden="1">{#N/A,#N/A,FALSE,"т02бд"}</definedName>
    <definedName name="VAGA_NAT_1" localSheetId="27" hidden="1">{#N/A,#N/A,FALSE,"т02бд"}</definedName>
    <definedName name="VAGA_NAT_1" localSheetId="28" hidden="1">{#N/A,#N/A,FALSE,"т02бд"}</definedName>
    <definedName name="VAGA_NAT_1" localSheetId="29" hidden="1">{#N/A,#N/A,FALSE,"т02бд"}</definedName>
    <definedName name="VAGA_NAT_1" localSheetId="30" hidden="1">{#N/A,#N/A,FALSE,"т02бд"}</definedName>
    <definedName name="VAGA_NAT_1" localSheetId="31" hidden="1">{#N/A,#N/A,FALSE,"т02бд"}</definedName>
    <definedName name="VAGA_NAT_1" localSheetId="32" hidden="1">{#N/A,#N/A,FALSE,"т02бд"}</definedName>
    <definedName name="VAGA_NAT_1" localSheetId="33" hidden="1">{#N/A,#N/A,FALSE,"т02бд"}</definedName>
    <definedName name="VAGA_NAT_1" localSheetId="41" hidden="1">{#N/A,#N/A,FALSE,"т02бд"}</definedName>
    <definedName name="VAGA_NAT_1" localSheetId="43" hidden="1">{#N/A,#N/A,FALSE,"т02бд"}</definedName>
    <definedName name="VAGA_NAT_1" localSheetId="49" hidden="1">{#N/A,#N/A,FALSE,"т02бд"}</definedName>
    <definedName name="VAGA_NAT_1" localSheetId="54" hidden="1">{#N/A,#N/A,FALSE,"т02бд"}</definedName>
    <definedName name="VAGA_NAT_1" localSheetId="55" hidden="1">{#N/A,#N/A,FALSE,"т02бд"}</definedName>
    <definedName name="VAGA_NAT_1" localSheetId="56" hidden="1">{#N/A,#N/A,FALSE,"т02бд"}</definedName>
    <definedName name="VAGA_NAT_1" localSheetId="57" hidden="1">{#N/A,#N/A,FALSE,"т02бд"}</definedName>
    <definedName name="VAGA_NAT_1" localSheetId="58" hidden="1">{#N/A,#N/A,FALSE,"т02бд"}</definedName>
    <definedName name="VAGA_NAT_1" localSheetId="68" hidden="1">{#N/A,#N/A,FALSE,"т02бд"}</definedName>
    <definedName name="VAGA_NAT_1" localSheetId="80" hidden="1">{#N/A,#N/A,FALSE,"т02бд"}</definedName>
    <definedName name="VAGA_NAT_1" localSheetId="84" hidden="1">{#N/A,#N/A,FALSE,"т02бд"}</definedName>
    <definedName name="VAGA_NAT_1" localSheetId="88" hidden="1">{#N/A,#N/A,FALSE,"т02бд"}</definedName>
    <definedName name="VAGA_NAT_1" localSheetId="11" hidden="1">{#N/A,#N/A,FALSE,"т02бд"}</definedName>
    <definedName name="VAGA_NAT_1" localSheetId="47" hidden="1">{#N/A,#N/A,FALSE,"т02бд"}</definedName>
    <definedName name="VAGA_NAT_1" localSheetId="48" hidden="1">{#N/A,#N/A,FALSE,"т02бд"}</definedName>
    <definedName name="VAGA_NAT_1" hidden="1">{#N/A,#N/A,FALSE,"т02бд"}</definedName>
    <definedName name="VAGA_NAT_2" localSheetId="1" hidden="1">{#N/A,#N/A,FALSE,"т02бд"}</definedName>
    <definedName name="VAGA_NAT_2" localSheetId="25" hidden="1">{#N/A,#N/A,FALSE,"т02бд"}</definedName>
    <definedName name="VAGA_NAT_2" localSheetId="26" hidden="1">{#N/A,#N/A,FALSE,"т02бд"}</definedName>
    <definedName name="VAGA_NAT_2" localSheetId="27" hidden="1">{#N/A,#N/A,FALSE,"т02бд"}</definedName>
    <definedName name="VAGA_NAT_2" localSheetId="28" hidden="1">{#N/A,#N/A,FALSE,"т02бд"}</definedName>
    <definedName name="VAGA_NAT_2" localSheetId="29" hidden="1">{#N/A,#N/A,FALSE,"т02бд"}</definedName>
    <definedName name="VAGA_NAT_2" localSheetId="30" hidden="1">{#N/A,#N/A,FALSE,"т02бд"}</definedName>
    <definedName name="VAGA_NAT_2" localSheetId="31" hidden="1">{#N/A,#N/A,FALSE,"т02бд"}</definedName>
    <definedName name="VAGA_NAT_2" localSheetId="32" hidden="1">{#N/A,#N/A,FALSE,"т02бд"}</definedName>
    <definedName name="VAGA_NAT_2" localSheetId="33" hidden="1">{#N/A,#N/A,FALSE,"т02бд"}</definedName>
    <definedName name="VAGA_NAT_2" localSheetId="41" hidden="1">{#N/A,#N/A,FALSE,"т02бд"}</definedName>
    <definedName name="VAGA_NAT_2" localSheetId="43" hidden="1">{#N/A,#N/A,FALSE,"т02бд"}</definedName>
    <definedName name="VAGA_NAT_2" localSheetId="49" hidden="1">{#N/A,#N/A,FALSE,"т02бд"}</definedName>
    <definedName name="VAGA_NAT_2" localSheetId="54" hidden="1">{#N/A,#N/A,FALSE,"т02бд"}</definedName>
    <definedName name="VAGA_NAT_2" localSheetId="55" hidden="1">{#N/A,#N/A,FALSE,"т02бд"}</definedName>
    <definedName name="VAGA_NAT_2" localSheetId="56" hidden="1">{#N/A,#N/A,FALSE,"т02бд"}</definedName>
    <definedName name="VAGA_NAT_2" localSheetId="57" hidden="1">{#N/A,#N/A,FALSE,"т02бд"}</definedName>
    <definedName name="VAGA_NAT_2" localSheetId="58" hidden="1">{#N/A,#N/A,FALSE,"т02бд"}</definedName>
    <definedName name="VAGA_NAT_2" localSheetId="68" hidden="1">{#N/A,#N/A,FALSE,"т02бд"}</definedName>
    <definedName name="VAGA_NAT_2" localSheetId="80" hidden="1">{#N/A,#N/A,FALSE,"т02бд"}</definedName>
    <definedName name="VAGA_NAT_2" localSheetId="84" hidden="1">{#N/A,#N/A,FALSE,"т02бд"}</definedName>
    <definedName name="VAGA_NAT_2" localSheetId="88" hidden="1">{#N/A,#N/A,FALSE,"т02бд"}</definedName>
    <definedName name="VAGA_NAT_2" localSheetId="11" hidden="1">{#N/A,#N/A,FALSE,"т02бд"}</definedName>
    <definedName name="VAGA_NAT_2" localSheetId="47" hidden="1">{#N/A,#N/A,FALSE,"т02бд"}</definedName>
    <definedName name="VAGA_NAT_2" localSheetId="48" hidden="1">{#N/A,#N/A,FALSE,"т02бд"}</definedName>
    <definedName name="VAGA_NAT_2" hidden="1">{#N/A,#N/A,FALSE,"т02бд"}</definedName>
    <definedName name="VM0" localSheetId="62">#REF!</definedName>
    <definedName name="VM0" localSheetId="36">#REF!</definedName>
    <definedName name="VM0" localSheetId="46">#REF!</definedName>
    <definedName name="VM0">#REF!</definedName>
    <definedName name="VM0M" localSheetId="62">#REF!</definedName>
    <definedName name="VM0M" localSheetId="36">#REF!</definedName>
    <definedName name="VM0M" localSheetId="46">#REF!</definedName>
    <definedName name="VM0M">#REF!</definedName>
    <definedName name="VM0MC" localSheetId="62">#REF!</definedName>
    <definedName name="VM0MC" localSheetId="36">#REF!</definedName>
    <definedName name="VM0MC" localSheetId="46">#REF!</definedName>
    <definedName name="VM0MC">#REF!</definedName>
    <definedName name="VM3M" localSheetId="62">#REF!</definedName>
    <definedName name="VM3M" localSheetId="36">#REF!</definedName>
    <definedName name="VM3M" localSheetId="46">#REF!</definedName>
    <definedName name="VM3M">#REF!</definedName>
    <definedName name="VM3MC" localSheetId="62">#REF!</definedName>
    <definedName name="VM3MC" localSheetId="36">#REF!</definedName>
    <definedName name="VM3MC" localSheetId="46">#REF!</definedName>
    <definedName name="VM3MC">#REF!</definedName>
    <definedName name="VM3P" localSheetId="62">#REF!</definedName>
    <definedName name="VM3P" localSheetId="36">#REF!</definedName>
    <definedName name="VM3P" localSheetId="46">#REF!</definedName>
    <definedName name="VM3P">#REF!</definedName>
    <definedName name="vvvv" localSheetId="1" hidden="1">{#N/A,#N/A,FALSE,"т02бд"}</definedName>
    <definedName name="vvvv" localSheetId="2" hidden="1">{#N/A,#N/A,FALSE,"т02бд"}</definedName>
    <definedName name="vvvv" localSheetId="17" hidden="1">{#N/A,#N/A,FALSE,"т02бд"}</definedName>
    <definedName name="vvvv" localSheetId="22" hidden="1">{#N/A,#N/A,FALSE,"т02бд"}</definedName>
    <definedName name="vvvv" localSheetId="23" hidden="1">{#N/A,#N/A,FALSE,"т02бд"}</definedName>
    <definedName name="vvvv" localSheetId="24" hidden="1">{#N/A,#N/A,FALSE,"т02бд"}</definedName>
    <definedName name="vvvv" localSheetId="25" hidden="1">{#N/A,#N/A,FALSE,"т02бд"}</definedName>
    <definedName name="vvvv" localSheetId="26" hidden="1">{#N/A,#N/A,FALSE,"т02бд"}</definedName>
    <definedName name="vvvv" localSheetId="27" hidden="1">{#N/A,#N/A,FALSE,"т02бд"}</definedName>
    <definedName name="vvvv" localSheetId="28" hidden="1">{#N/A,#N/A,FALSE,"т02бд"}</definedName>
    <definedName name="vvvv" localSheetId="29" hidden="1">{#N/A,#N/A,FALSE,"т02бд"}</definedName>
    <definedName name="vvvv" localSheetId="30" hidden="1">{#N/A,#N/A,FALSE,"т02бд"}</definedName>
    <definedName name="vvvv" localSheetId="31" hidden="1">{#N/A,#N/A,FALSE,"т02бд"}</definedName>
    <definedName name="vvvv" localSheetId="32" hidden="1">{#N/A,#N/A,FALSE,"т02бд"}</definedName>
    <definedName name="vvvv" localSheetId="33" hidden="1">{#N/A,#N/A,FALSE,"т02бд"}</definedName>
    <definedName name="vvvv" localSheetId="41" hidden="1">{#N/A,#N/A,FALSE,"т02бд"}</definedName>
    <definedName name="vvvv" localSheetId="43" hidden="1">{#N/A,#N/A,FALSE,"т02бд"}</definedName>
    <definedName name="vvvv" localSheetId="49" hidden="1">{#N/A,#N/A,FALSE,"т02бд"}</definedName>
    <definedName name="vvvv" localSheetId="50" hidden="1">{#N/A,#N/A,FALSE,"т02бд"}</definedName>
    <definedName name="vvvv" localSheetId="51" hidden="1">{#N/A,#N/A,FALSE,"т02бд"}</definedName>
    <definedName name="vvvv" localSheetId="52" hidden="1">{#N/A,#N/A,FALSE,"т02бд"}</definedName>
    <definedName name="vvvv" localSheetId="53" hidden="1">{#N/A,#N/A,FALSE,"т02бд"}</definedName>
    <definedName name="vvvv" localSheetId="54" hidden="1">{#N/A,#N/A,FALSE,"т02бд"}</definedName>
    <definedName name="vvvv" localSheetId="55" hidden="1">{#N/A,#N/A,FALSE,"т02бд"}</definedName>
    <definedName name="vvvv" localSheetId="56" hidden="1">{#N/A,#N/A,FALSE,"т02бд"}</definedName>
    <definedName name="vvvv" localSheetId="57" hidden="1">{#N/A,#N/A,FALSE,"т02бд"}</definedName>
    <definedName name="vvvv" localSheetId="58" hidden="1">{#N/A,#N/A,FALSE,"т02бд"}</definedName>
    <definedName name="vvvv" localSheetId="64" hidden="1">{#N/A,#N/A,FALSE,"т02бд"}</definedName>
    <definedName name="vvvv" localSheetId="66" hidden="1">{#N/A,#N/A,FALSE,"т02бд"}</definedName>
    <definedName name="vvvv" localSheetId="68" hidden="1">{#N/A,#N/A,FALSE,"т02бд"}</definedName>
    <definedName name="vvvv" localSheetId="69" hidden="1">{#N/A,#N/A,FALSE,"т02бд"}</definedName>
    <definedName name="vvvv" localSheetId="70" hidden="1">{#N/A,#N/A,FALSE,"т02бд"}</definedName>
    <definedName name="vvvv" localSheetId="71" hidden="1">{#N/A,#N/A,FALSE,"т02бд"}</definedName>
    <definedName name="vvvv" localSheetId="79" hidden="1">{#N/A,#N/A,FALSE,"т02бд"}</definedName>
    <definedName name="vvvv" localSheetId="80" hidden="1">{#N/A,#N/A,FALSE,"т02бд"}</definedName>
    <definedName name="vvvv" localSheetId="84" hidden="1">{#N/A,#N/A,FALSE,"т02бд"}</definedName>
    <definedName name="vvvv" localSheetId="86" hidden="1">{#N/A,#N/A,FALSE,"т02бд"}</definedName>
    <definedName name="vvvv" localSheetId="87" hidden="1">{#N/A,#N/A,FALSE,"т02бд"}</definedName>
    <definedName name="vvvv" localSheetId="88" hidden="1">{#N/A,#N/A,FALSE,"т02бд"}</definedName>
    <definedName name="vvvv" localSheetId="89" hidden="1">{#N/A,#N/A,FALSE,"т02бд"}</definedName>
    <definedName name="vvvv" localSheetId="90" hidden="1">{#N/A,#N/A,FALSE,"т02бд"}</definedName>
    <definedName name="vvvv" localSheetId="11" hidden="1">{#N/A,#N/A,FALSE,"т02бд"}</definedName>
    <definedName name="vvvv" localSheetId="13" hidden="1">{#N/A,#N/A,FALSE,"т02бд"}</definedName>
    <definedName name="vvvv" localSheetId="14" hidden="1">{#N/A,#N/A,FALSE,"т02бд"}</definedName>
    <definedName name="vvvv" localSheetId="62" hidden="1">{#N/A,#N/A,FALSE,"т02бд"}</definedName>
    <definedName name="vvvv" localSheetId="47" hidden="1">{#N/A,#N/A,FALSE,"т02бд"}</definedName>
    <definedName name="vvvv" localSheetId="48" hidden="1">{#N/A,#N/A,FALSE,"т02бд"}</definedName>
    <definedName name="vvvv" hidden="1">{#N/A,#N/A,FALSE,"т02бд"}</definedName>
    <definedName name="vvvv_1" localSheetId="1" hidden="1">{#N/A,#N/A,FALSE,"т02бд"}</definedName>
    <definedName name="vvvv_1" localSheetId="25" hidden="1">{#N/A,#N/A,FALSE,"т02бд"}</definedName>
    <definedName name="vvvv_1" localSheetId="26" hidden="1">{#N/A,#N/A,FALSE,"т02бд"}</definedName>
    <definedName name="vvvv_1" localSheetId="27" hidden="1">{#N/A,#N/A,FALSE,"т02бд"}</definedName>
    <definedName name="vvvv_1" localSheetId="28" hidden="1">{#N/A,#N/A,FALSE,"т02бд"}</definedName>
    <definedName name="vvvv_1" localSheetId="29" hidden="1">{#N/A,#N/A,FALSE,"т02бд"}</definedName>
    <definedName name="vvvv_1" localSheetId="30" hidden="1">{#N/A,#N/A,FALSE,"т02бд"}</definedName>
    <definedName name="vvvv_1" localSheetId="31" hidden="1">{#N/A,#N/A,FALSE,"т02бд"}</definedName>
    <definedName name="vvvv_1" localSheetId="32" hidden="1">{#N/A,#N/A,FALSE,"т02бд"}</definedName>
    <definedName name="vvvv_1" localSheetId="33" hidden="1">{#N/A,#N/A,FALSE,"т02бд"}</definedName>
    <definedName name="vvvv_1" localSheetId="41" hidden="1">{#N/A,#N/A,FALSE,"т02бд"}</definedName>
    <definedName name="vvvv_1" localSheetId="43" hidden="1">{#N/A,#N/A,FALSE,"т02бд"}</definedName>
    <definedName name="vvvv_1" localSheetId="49" hidden="1">{#N/A,#N/A,FALSE,"т02бд"}</definedName>
    <definedName name="vvvv_1" localSheetId="54" hidden="1">{#N/A,#N/A,FALSE,"т02бд"}</definedName>
    <definedName name="vvvv_1" localSheetId="55" hidden="1">{#N/A,#N/A,FALSE,"т02бд"}</definedName>
    <definedName name="vvvv_1" localSheetId="56" hidden="1">{#N/A,#N/A,FALSE,"т02бд"}</definedName>
    <definedName name="vvvv_1" localSheetId="57" hidden="1">{#N/A,#N/A,FALSE,"т02бд"}</definedName>
    <definedName name="vvvv_1" localSheetId="58" hidden="1">{#N/A,#N/A,FALSE,"т02бд"}</definedName>
    <definedName name="vvvv_1" localSheetId="68" hidden="1">{#N/A,#N/A,FALSE,"т02бд"}</definedName>
    <definedName name="vvvv_1" localSheetId="80" hidden="1">{#N/A,#N/A,FALSE,"т02бд"}</definedName>
    <definedName name="vvvv_1" localSheetId="84" hidden="1">{#N/A,#N/A,FALSE,"т02бд"}</definedName>
    <definedName name="vvvv_1" localSheetId="88" hidden="1">{#N/A,#N/A,FALSE,"т02бд"}</definedName>
    <definedName name="vvvv_1" localSheetId="11" hidden="1">{#N/A,#N/A,FALSE,"т02бд"}</definedName>
    <definedName name="vvvv_1" localSheetId="47" hidden="1">{#N/A,#N/A,FALSE,"т02бд"}</definedName>
    <definedName name="vvvv_1" localSheetId="48" hidden="1">{#N/A,#N/A,FALSE,"т02бд"}</definedName>
    <definedName name="vvvv_1" hidden="1">{#N/A,#N/A,FALSE,"т02бд"}</definedName>
    <definedName name="vvvv_2" localSheetId="1" hidden="1">{#N/A,#N/A,FALSE,"т02бд"}</definedName>
    <definedName name="vvvv_2" localSheetId="25" hidden="1">{#N/A,#N/A,FALSE,"т02бд"}</definedName>
    <definedName name="vvvv_2" localSheetId="26" hidden="1">{#N/A,#N/A,FALSE,"т02бд"}</definedName>
    <definedName name="vvvv_2" localSheetId="27" hidden="1">{#N/A,#N/A,FALSE,"т02бд"}</definedName>
    <definedName name="vvvv_2" localSheetId="28" hidden="1">{#N/A,#N/A,FALSE,"т02бд"}</definedName>
    <definedName name="vvvv_2" localSheetId="29" hidden="1">{#N/A,#N/A,FALSE,"т02бд"}</definedName>
    <definedName name="vvvv_2" localSheetId="30" hidden="1">{#N/A,#N/A,FALSE,"т02бд"}</definedName>
    <definedName name="vvvv_2" localSheetId="31" hidden="1">{#N/A,#N/A,FALSE,"т02бд"}</definedName>
    <definedName name="vvvv_2" localSheetId="32" hidden="1">{#N/A,#N/A,FALSE,"т02бд"}</definedName>
    <definedName name="vvvv_2" localSheetId="33" hidden="1">{#N/A,#N/A,FALSE,"т02бд"}</definedName>
    <definedName name="vvvv_2" localSheetId="41" hidden="1">{#N/A,#N/A,FALSE,"т02бд"}</definedName>
    <definedName name="vvvv_2" localSheetId="43" hidden="1">{#N/A,#N/A,FALSE,"т02бд"}</definedName>
    <definedName name="vvvv_2" localSheetId="49" hidden="1">{#N/A,#N/A,FALSE,"т02бд"}</definedName>
    <definedName name="vvvv_2" localSheetId="54" hidden="1">{#N/A,#N/A,FALSE,"т02бд"}</definedName>
    <definedName name="vvvv_2" localSheetId="55" hidden="1">{#N/A,#N/A,FALSE,"т02бд"}</definedName>
    <definedName name="vvvv_2" localSheetId="56" hidden="1">{#N/A,#N/A,FALSE,"т02бд"}</definedName>
    <definedName name="vvvv_2" localSheetId="57" hidden="1">{#N/A,#N/A,FALSE,"т02бд"}</definedName>
    <definedName name="vvvv_2" localSheetId="58" hidden="1">{#N/A,#N/A,FALSE,"т02бд"}</definedName>
    <definedName name="vvvv_2" localSheetId="68" hidden="1">{#N/A,#N/A,FALSE,"т02бд"}</definedName>
    <definedName name="vvvv_2" localSheetId="80" hidden="1">{#N/A,#N/A,FALSE,"т02бд"}</definedName>
    <definedName name="vvvv_2" localSheetId="84" hidden="1">{#N/A,#N/A,FALSE,"т02бд"}</definedName>
    <definedName name="vvvv_2" localSheetId="88" hidden="1">{#N/A,#N/A,FALSE,"т02бд"}</definedName>
    <definedName name="vvvv_2" localSheetId="11" hidden="1">{#N/A,#N/A,FALSE,"т02бд"}</definedName>
    <definedName name="vvvv_2" localSheetId="47" hidden="1">{#N/A,#N/A,FALSE,"т02бд"}</definedName>
    <definedName name="vvvv_2" localSheetId="48" hidden="1">{#N/A,#N/A,FALSE,"т02бд"}</definedName>
    <definedName name="vvvv_2" hidden="1">{#N/A,#N/A,FALSE,"т02бд"}</definedName>
    <definedName name="W">[3]C!$L$19</definedName>
    <definedName name="W_F" localSheetId="62">#REF!</definedName>
    <definedName name="W_F" localSheetId="36">#REF!</definedName>
    <definedName name="W_F" localSheetId="46">#REF!</definedName>
    <definedName name="W_F">#REF!</definedName>
    <definedName name="W_P" localSheetId="62">#REF!</definedName>
    <definedName name="W_P" localSheetId="36">#REF!</definedName>
    <definedName name="W_P" localSheetId="46">#REF!</definedName>
    <definedName name="W_P">#REF!</definedName>
    <definedName name="WAG" localSheetId="62">#REF!</definedName>
    <definedName name="WAG" localSheetId="36">#REF!</definedName>
    <definedName name="WAG" localSheetId="46">#REF!</definedName>
    <definedName name="WAG">#REF!</definedName>
    <definedName name="WAGC" localSheetId="62">#REF!</definedName>
    <definedName name="WAGC" localSheetId="36">#REF!</definedName>
    <definedName name="WAGC" localSheetId="46">#REF!</definedName>
    <definedName name="WAGC">#REF!</definedName>
    <definedName name="WAGCP" localSheetId="62">#REF!</definedName>
    <definedName name="WAGCP" localSheetId="36">#REF!</definedName>
    <definedName name="WAGCP" localSheetId="46">#REF!</definedName>
    <definedName name="WAGCP">#REF!</definedName>
    <definedName name="Wage">[3]C!$L$30</definedName>
    <definedName name="WAGE_f" localSheetId="62">#REF!</definedName>
    <definedName name="WAGE_f" localSheetId="36">#REF!</definedName>
    <definedName name="WAGE_f" localSheetId="46">#REF!</definedName>
    <definedName name="WAGE_f">#REF!</definedName>
    <definedName name="WAGE_P" localSheetId="62">#REF!</definedName>
    <definedName name="WAGE_P" localSheetId="36">#REF!</definedName>
    <definedName name="WAGE_P" localSheetId="46">#REF!</definedName>
    <definedName name="WAGE_P">#REF!</definedName>
    <definedName name="WAGEM" localSheetId="62">#REF!</definedName>
    <definedName name="WAGEM" localSheetId="36">#REF!</definedName>
    <definedName name="WAGEM" localSheetId="46">#REF!</definedName>
    <definedName name="WAGEM">#REF!</definedName>
    <definedName name="WAGER">[3]C!$L$31</definedName>
    <definedName name="WAGER_f" localSheetId="62">#REF!</definedName>
    <definedName name="WAGER_f" localSheetId="36">#REF!</definedName>
    <definedName name="WAGER_f" localSheetId="46">#REF!</definedName>
    <definedName name="WAGER_f">#REF!</definedName>
    <definedName name="WAGERM" localSheetId="62">#REF!</definedName>
    <definedName name="WAGERM" localSheetId="36">#REF!</definedName>
    <definedName name="WAGERM" localSheetId="46">#REF!</definedName>
    <definedName name="WAGERM">#REF!</definedName>
    <definedName name="WAGERY" localSheetId="62">#REF!</definedName>
    <definedName name="WAGERY" localSheetId="36">#REF!</definedName>
    <definedName name="WAGERY" localSheetId="46">#REF!</definedName>
    <definedName name="WAGERY">#REF!</definedName>
    <definedName name="WAGES">[3]C!$L$21</definedName>
    <definedName name="WAGES_F" localSheetId="62">#REF!</definedName>
    <definedName name="WAGES_F" localSheetId="36">#REF!</definedName>
    <definedName name="WAGES_F" localSheetId="46">#REF!</definedName>
    <definedName name="WAGES_F">#REF!</definedName>
    <definedName name="WAGES_P" localSheetId="62">#REF!</definedName>
    <definedName name="WAGES_P" localSheetId="36">#REF!</definedName>
    <definedName name="WAGES_P" localSheetId="46">#REF!</definedName>
    <definedName name="WAGES_P">#REF!</definedName>
    <definedName name="WAGESK_f" localSheetId="62">#REF!</definedName>
    <definedName name="WAGESK_f" localSheetId="36">#REF!</definedName>
    <definedName name="WAGESK_f" localSheetId="46">#REF!</definedName>
    <definedName name="WAGESK_f">#REF!</definedName>
    <definedName name="WAGESP_f" localSheetId="62">#REF!</definedName>
    <definedName name="WAGESP_f" localSheetId="36">#REF!</definedName>
    <definedName name="WAGESP_f" localSheetId="46">#REF!</definedName>
    <definedName name="WAGESP_f">#REF!</definedName>
    <definedName name="WAGESR_f" localSheetId="62">#REF!</definedName>
    <definedName name="WAGESR_f" localSheetId="36">#REF!</definedName>
    <definedName name="WAGESR_f" localSheetId="46">#REF!</definedName>
    <definedName name="WAGESR_f">#REF!</definedName>
    <definedName name="WAGESW_f" localSheetId="62">#REF!</definedName>
    <definedName name="WAGESW_f" localSheetId="36">#REF!</definedName>
    <definedName name="WAGESW_f" localSheetId="46">#REF!</definedName>
    <definedName name="WAGESW_f">#REF!</definedName>
    <definedName name="WAGEYA" localSheetId="62">#REF!</definedName>
    <definedName name="WAGEYA" localSheetId="36">#REF!</definedName>
    <definedName name="WAGEYA" localSheetId="46">#REF!</definedName>
    <definedName name="WAGEYA">#REF!</definedName>
    <definedName name="WAGM" localSheetId="62">#REF!</definedName>
    <definedName name="WAGM" localSheetId="36">#REF!</definedName>
    <definedName name="WAGM" localSheetId="46">#REF!</definedName>
    <definedName name="WAGM">#REF!</definedName>
    <definedName name="WAGRCY" localSheetId="62">#REF!</definedName>
    <definedName name="WAGRCY" localSheetId="36">#REF!</definedName>
    <definedName name="WAGRCY" localSheetId="46">#REF!</definedName>
    <definedName name="WAGRCY">#REF!</definedName>
    <definedName name="WAGRM" localSheetId="62">#REF!</definedName>
    <definedName name="WAGRM" localSheetId="36">#REF!</definedName>
    <definedName name="WAGRM" localSheetId="46">#REF!</definedName>
    <definedName name="WAGRM">#REF!</definedName>
    <definedName name="we" localSheetId="1" hidden="1">{#N/A,#N/A,FALSE,"т02бд"}</definedName>
    <definedName name="we" localSheetId="2" hidden="1">{#N/A,#N/A,FALSE,"т02бд"}</definedName>
    <definedName name="we" localSheetId="25" hidden="1">{#N/A,#N/A,FALSE,"т02бд"}</definedName>
    <definedName name="we" localSheetId="26" hidden="1">{#N/A,#N/A,FALSE,"т02бд"}</definedName>
    <definedName name="we" localSheetId="27" hidden="1">{#N/A,#N/A,FALSE,"т02бд"}</definedName>
    <definedName name="we" localSheetId="28" hidden="1">{#N/A,#N/A,FALSE,"т02бд"}</definedName>
    <definedName name="we" localSheetId="29" hidden="1">{#N/A,#N/A,FALSE,"т02бд"}</definedName>
    <definedName name="we" localSheetId="30" hidden="1">{#N/A,#N/A,FALSE,"т02бд"}</definedName>
    <definedName name="we" localSheetId="31" hidden="1">{#N/A,#N/A,FALSE,"т02бд"}</definedName>
    <definedName name="we" localSheetId="32" hidden="1">{#N/A,#N/A,FALSE,"т02бд"}</definedName>
    <definedName name="we" localSheetId="33" hidden="1">{#N/A,#N/A,FALSE,"т02бд"}</definedName>
    <definedName name="we" localSheetId="41" hidden="1">{#N/A,#N/A,FALSE,"т02бд"}</definedName>
    <definedName name="we" localSheetId="43" hidden="1">{#N/A,#N/A,FALSE,"т02бд"}</definedName>
    <definedName name="we" localSheetId="49" hidden="1">{#N/A,#N/A,FALSE,"т02бд"}</definedName>
    <definedName name="we" localSheetId="51" hidden="1">{#N/A,#N/A,FALSE,"т02бд"}</definedName>
    <definedName name="we" localSheetId="52" hidden="1">{#N/A,#N/A,FALSE,"т02бд"}</definedName>
    <definedName name="we" localSheetId="54" hidden="1">{#N/A,#N/A,FALSE,"т02бд"}</definedName>
    <definedName name="we" localSheetId="55" hidden="1">{#N/A,#N/A,FALSE,"т02бд"}</definedName>
    <definedName name="we" localSheetId="56" hidden="1">{#N/A,#N/A,FALSE,"т02бд"}</definedName>
    <definedName name="we" localSheetId="57" hidden="1">{#N/A,#N/A,FALSE,"т02бд"}</definedName>
    <definedName name="we" localSheetId="58" hidden="1">{#N/A,#N/A,FALSE,"т02бд"}</definedName>
    <definedName name="we" localSheetId="64" hidden="1">{#N/A,#N/A,FALSE,"т02бд"}</definedName>
    <definedName name="we" localSheetId="66" hidden="1">{#N/A,#N/A,FALSE,"т02бд"}</definedName>
    <definedName name="we" localSheetId="68" hidden="1">{#N/A,#N/A,FALSE,"т02бд"}</definedName>
    <definedName name="we" localSheetId="69" hidden="1">{#N/A,#N/A,FALSE,"т02бд"}</definedName>
    <definedName name="we" localSheetId="70" hidden="1">{#N/A,#N/A,FALSE,"т02бд"}</definedName>
    <definedName name="we" localSheetId="71" hidden="1">{#N/A,#N/A,FALSE,"т02бд"}</definedName>
    <definedName name="we" localSheetId="79" hidden="1">{#N/A,#N/A,FALSE,"т02бд"}</definedName>
    <definedName name="we" localSheetId="80" hidden="1">{#N/A,#N/A,FALSE,"т02бд"}</definedName>
    <definedName name="we" localSheetId="84" hidden="1">{#N/A,#N/A,FALSE,"т02бд"}</definedName>
    <definedName name="we" localSheetId="86" hidden="1">{#N/A,#N/A,FALSE,"т02бд"}</definedName>
    <definedName name="we" localSheetId="87" hidden="1">{#N/A,#N/A,FALSE,"т02бд"}</definedName>
    <definedName name="we" localSheetId="88" hidden="1">{#N/A,#N/A,FALSE,"т02бд"}</definedName>
    <definedName name="we" localSheetId="89" hidden="1">{#N/A,#N/A,FALSE,"т02бд"}</definedName>
    <definedName name="we" localSheetId="11" hidden="1">{#N/A,#N/A,FALSE,"т02бд"}</definedName>
    <definedName name="we" localSheetId="13" hidden="1">{#N/A,#N/A,FALSE,"т02бд"}</definedName>
    <definedName name="we" localSheetId="14" hidden="1">{#N/A,#N/A,FALSE,"т02бд"}</definedName>
    <definedName name="we" localSheetId="47" hidden="1">{#N/A,#N/A,FALSE,"т02бд"}</definedName>
    <definedName name="we" localSheetId="48" hidden="1">{#N/A,#N/A,FALSE,"т02бд"}</definedName>
    <definedName name="we" hidden="1">{#N/A,#N/A,FALSE,"т02бд"}</definedName>
    <definedName name="WPI" localSheetId="62">#REF!</definedName>
    <definedName name="WPI" localSheetId="36">#REF!</definedName>
    <definedName name="WPI" localSheetId="46">#REF!</definedName>
    <definedName name="WPI">#REF!</definedName>
    <definedName name="WPI_F" localSheetId="62">#REF!</definedName>
    <definedName name="WPI_F" localSheetId="36">#REF!</definedName>
    <definedName name="WPI_F" localSheetId="46">#REF!</definedName>
    <definedName name="WPI_F">#REF!</definedName>
    <definedName name="WPI_P" localSheetId="62">#REF!</definedName>
    <definedName name="WPI_P" localSheetId="36">#REF!</definedName>
    <definedName name="WPI_P" localSheetId="46">#REF!</definedName>
    <definedName name="WPI_P">#REF!</definedName>
    <definedName name="WPIA_f" localSheetId="62">#REF!</definedName>
    <definedName name="WPIA_f" localSheetId="36">#REF!</definedName>
    <definedName name="WPIA_f" localSheetId="46">#REF!</definedName>
    <definedName name="WPIA_f">#REF!</definedName>
    <definedName name="WPIAVG">[3]C!$L$11</definedName>
    <definedName name="WPIAVG_F" localSheetId="62">#REF!</definedName>
    <definedName name="WPIAVG_F" localSheetId="36">#REF!</definedName>
    <definedName name="WPIAVG_F" localSheetId="46">#REF!</definedName>
    <definedName name="WPIAVG_F">#REF!</definedName>
    <definedName name="WPIAVG_P" localSheetId="62">#REF!</definedName>
    <definedName name="WPIAVG_P" localSheetId="36">#REF!</definedName>
    <definedName name="WPIAVG_P" localSheetId="46">#REF!</definedName>
    <definedName name="WPIAVG_P">#REF!</definedName>
    <definedName name="WPIC">[5]Links!$B$24</definedName>
    <definedName name="WPICA" localSheetId="62">#REF!</definedName>
    <definedName name="WPICA" localSheetId="36">#REF!</definedName>
    <definedName name="WPICA" localSheetId="46">#REF!</definedName>
    <definedName name="WPICA">#REF!</definedName>
    <definedName name="WPID">[15]Links!$D$9</definedName>
    <definedName name="WPIDC">[5]Links!$B$27</definedName>
    <definedName name="WPIDCA">[15]Links!$D$41</definedName>
    <definedName name="WPIDMY">[15]Links!$D$33</definedName>
    <definedName name="WPIDMYA">[15]Links!$D$49</definedName>
    <definedName name="WPIDPA">[5]Links!$B$72</definedName>
    <definedName name="WPIDQ">[5]Links!$B$36</definedName>
    <definedName name="WPIDQA">[5]Links!$B$45</definedName>
    <definedName name="WPIDY">[15]Links!$D$17</definedName>
    <definedName name="WPIDYA">[5]Links!$B$63</definedName>
    <definedName name="WPIE">[15]Links!$D$7</definedName>
    <definedName name="WPIEC">[5]Links!$B$25</definedName>
    <definedName name="WPIECA">[15]Links!$D$39</definedName>
    <definedName name="WPIEMY">[15]Links!$D$31</definedName>
    <definedName name="WPIEMYA">[15]Links!$D$47</definedName>
    <definedName name="WPIEPA">[5]Links!$B$70</definedName>
    <definedName name="WPIEQ">[5]Links!$B$34</definedName>
    <definedName name="WPIEQA">[5]Links!$B$43</definedName>
    <definedName name="WPIEY">[15]Links!$D$15</definedName>
    <definedName name="WPIEYA">[5]Links!$B$61</definedName>
    <definedName name="WPIM">[15]Links!$D$8</definedName>
    <definedName name="WPIMC">[5]Links!$B$26</definedName>
    <definedName name="WPIMCA">[15]Links!$D$40</definedName>
    <definedName name="WPIMMY">[15]Links!$D$32</definedName>
    <definedName name="WPIMMYA">[15]Links!$D$48</definedName>
    <definedName name="WPImov_f" localSheetId="62">#REF!</definedName>
    <definedName name="WPImov_f" localSheetId="36">#REF!</definedName>
    <definedName name="WPImov_f" localSheetId="46">#REF!</definedName>
    <definedName name="WPImov_f">#REF!</definedName>
    <definedName name="WPIMPA">[5]Links!$B$71</definedName>
    <definedName name="WPIMQ">[5]Links!$B$35</definedName>
    <definedName name="WPIMQA">[5]Links!$B$44</definedName>
    <definedName name="WPIMY" localSheetId="62">#REF!</definedName>
    <definedName name="WPIMY" localSheetId="36">#REF!</definedName>
    <definedName name="WPIMY" localSheetId="46">#REF!</definedName>
    <definedName name="WPIMY">#REF!</definedName>
    <definedName name="WPIMY1">[15]Links!$D$16</definedName>
    <definedName name="WPIMYA" localSheetId="62">#REF!</definedName>
    <definedName name="WPIMYA" localSheetId="36">#REF!</definedName>
    <definedName name="WPIMYA" localSheetId="46">#REF!</definedName>
    <definedName name="WPIMYA">#REF!</definedName>
    <definedName name="WPIPA">[5]Links!$B$69</definedName>
    <definedName name="WPIQ">[5]Links!$B$33</definedName>
    <definedName name="WPIQA">[5]Links!$B$42</definedName>
    <definedName name="WPIY" localSheetId="62">#REF!</definedName>
    <definedName name="WPIY" localSheetId="36">#REF!</definedName>
    <definedName name="WPIY" localSheetId="46">#REF!</definedName>
    <definedName name="WPIY">#REF!</definedName>
    <definedName name="WPIYA">[5]Links!$B$60</definedName>
    <definedName name="WR">[3]C!$L$20</definedName>
    <definedName name="WR_P" localSheetId="62">#REF!</definedName>
    <definedName name="WR_P" localSheetId="36">#REF!</definedName>
    <definedName name="WR_P" localSheetId="46">#REF!</definedName>
    <definedName name="WR_P">#REF!</definedName>
    <definedName name="wrn.04." localSheetId="1" hidden="1">{#N/A,#N/A,FALSE,"т04"}</definedName>
    <definedName name="wrn.04." localSheetId="2" hidden="1">{#N/A,#N/A,FALSE,"т04"}</definedName>
    <definedName name="wrn.04." localSheetId="17" hidden="1">{#N/A,#N/A,FALSE,"т04"}</definedName>
    <definedName name="wrn.04." localSheetId="20" hidden="1">{#N/A,#N/A,FALSE,"т04"}</definedName>
    <definedName name="wrn.04." localSheetId="22" hidden="1">{#N/A,#N/A,FALSE,"т04"}</definedName>
    <definedName name="wrn.04." localSheetId="23" hidden="1">{#N/A,#N/A,FALSE,"т04"}</definedName>
    <definedName name="wrn.04." localSheetId="24" hidden="1">{#N/A,#N/A,FALSE,"т04"}</definedName>
    <definedName name="wrn.04." localSheetId="25" hidden="1">{#N/A,#N/A,FALSE,"т04"}</definedName>
    <definedName name="wrn.04." localSheetId="26" hidden="1">{#N/A,#N/A,FALSE,"т04"}</definedName>
    <definedName name="wrn.04." localSheetId="27" hidden="1">{#N/A,#N/A,FALSE,"т04"}</definedName>
    <definedName name="wrn.04." localSheetId="28" hidden="1">{#N/A,#N/A,FALSE,"т04"}</definedName>
    <definedName name="wrn.04." localSheetId="29" hidden="1">{#N/A,#N/A,FALSE,"т04"}</definedName>
    <definedName name="wrn.04." localSheetId="30" hidden="1">{#N/A,#N/A,FALSE,"т04"}</definedName>
    <definedName name="wrn.04." localSheetId="31" hidden="1">{#N/A,#N/A,FALSE,"т04"}</definedName>
    <definedName name="wrn.04." localSheetId="32" hidden="1">{#N/A,#N/A,FALSE,"т04"}</definedName>
    <definedName name="wrn.04." localSheetId="33" hidden="1">{#N/A,#N/A,FALSE,"т04"}</definedName>
    <definedName name="wrn.04." localSheetId="41" hidden="1">{#N/A,#N/A,FALSE,"т04"}</definedName>
    <definedName name="wrn.04." localSheetId="43" hidden="1">{#N/A,#N/A,FALSE,"т04"}</definedName>
    <definedName name="wrn.04." localSheetId="49" hidden="1">{#N/A,#N/A,FALSE,"т04"}</definedName>
    <definedName name="wrn.04." localSheetId="50" hidden="1">{#N/A,#N/A,FALSE,"т04"}</definedName>
    <definedName name="wrn.04." localSheetId="51" hidden="1">{#N/A,#N/A,FALSE,"т04"}</definedName>
    <definedName name="wrn.04." localSheetId="52" hidden="1">{#N/A,#N/A,FALSE,"т04"}</definedName>
    <definedName name="wrn.04." localSheetId="53" hidden="1">{#N/A,#N/A,FALSE,"т04"}</definedName>
    <definedName name="wrn.04." localSheetId="54" hidden="1">{#N/A,#N/A,FALSE,"т04"}</definedName>
    <definedName name="wrn.04." localSheetId="55" hidden="1">{#N/A,#N/A,FALSE,"т04"}</definedName>
    <definedName name="wrn.04." localSheetId="56" hidden="1">{#N/A,#N/A,FALSE,"т04"}</definedName>
    <definedName name="wrn.04." localSheetId="57" hidden="1">{#N/A,#N/A,FALSE,"т04"}</definedName>
    <definedName name="wrn.04." localSheetId="58" hidden="1">{#N/A,#N/A,FALSE,"т04"}</definedName>
    <definedName name="wrn.04." localSheetId="64" hidden="1">{#N/A,#N/A,FALSE,"т04"}</definedName>
    <definedName name="wrn.04." localSheetId="66" hidden="1">{#N/A,#N/A,FALSE,"т02бд"}</definedName>
    <definedName name="wrn.04." localSheetId="68" hidden="1">{#N/A,#N/A,FALSE,"т04"}</definedName>
    <definedName name="wrn.04." localSheetId="69" hidden="1">{#N/A,#N/A,FALSE,"т02бд"}</definedName>
    <definedName name="wrn.04." localSheetId="70" hidden="1">{#N/A,#N/A,FALSE,"т02бд"}</definedName>
    <definedName name="wrn.04." localSheetId="71" hidden="1">{#N/A,#N/A,FALSE,"т04"}</definedName>
    <definedName name="wrn.04." localSheetId="79" hidden="1">{#N/A,#N/A,FALSE,"т04"}</definedName>
    <definedName name="wrn.04." localSheetId="80" hidden="1">{#N/A,#N/A,FALSE,"т04"}</definedName>
    <definedName name="wrn.04." localSheetId="84" hidden="1">{#N/A,#N/A,FALSE,"т04"}</definedName>
    <definedName name="wrn.04." localSheetId="86" hidden="1">{#N/A,#N/A,FALSE,"т04"}</definedName>
    <definedName name="wrn.04." localSheetId="87" hidden="1">{#N/A,#N/A,FALSE,"т04"}</definedName>
    <definedName name="wrn.04." localSheetId="88" hidden="1">{#N/A,#N/A,FALSE,"т04"}</definedName>
    <definedName name="wrn.04." localSheetId="89" hidden="1">{#N/A,#N/A,FALSE,"т04"}</definedName>
    <definedName name="wrn.04." localSheetId="90" hidden="1">{#N/A,#N/A,FALSE,"т02бд"}</definedName>
    <definedName name="wrn.04." localSheetId="11" hidden="1">{#N/A,#N/A,FALSE,"т04"}</definedName>
    <definedName name="wrn.04." localSheetId="13" hidden="1">{#N/A,#N/A,FALSE,"т04"}</definedName>
    <definedName name="wrn.04." localSheetId="14" hidden="1">{#N/A,#N/A,FALSE,"т04"}</definedName>
    <definedName name="wrn.04." localSheetId="62" hidden="1">{#N/A,#N/A,FALSE,"т04"}</definedName>
    <definedName name="wrn.04." localSheetId="47" hidden="1">{#N/A,#N/A,FALSE,"т04"}</definedName>
    <definedName name="wrn.04." localSheetId="48" hidden="1">{#N/A,#N/A,FALSE,"т04"}</definedName>
    <definedName name="wrn.04." hidden="1">{#N/A,#N/A,FALSE,"т04"}</definedName>
    <definedName name="wrn.04._2" localSheetId="1" hidden="1">{#N/A,#N/A,FALSE,"т04"}</definedName>
    <definedName name="wrn.04._2" localSheetId="25" hidden="1">{#N/A,#N/A,FALSE,"т04"}</definedName>
    <definedName name="wrn.04._2" localSheetId="26" hidden="1">{#N/A,#N/A,FALSE,"т04"}</definedName>
    <definedName name="wrn.04._2" localSheetId="27" hidden="1">{#N/A,#N/A,FALSE,"т04"}</definedName>
    <definedName name="wrn.04._2" localSheetId="28" hidden="1">{#N/A,#N/A,FALSE,"т04"}</definedName>
    <definedName name="wrn.04._2" localSheetId="29" hidden="1">{#N/A,#N/A,FALSE,"т04"}</definedName>
    <definedName name="wrn.04._2" localSheetId="30" hidden="1">{#N/A,#N/A,FALSE,"т04"}</definedName>
    <definedName name="wrn.04._2" localSheetId="31" hidden="1">{#N/A,#N/A,FALSE,"т04"}</definedName>
    <definedName name="wrn.04._2" localSheetId="32" hidden="1">{#N/A,#N/A,FALSE,"т04"}</definedName>
    <definedName name="wrn.04._2" localSheetId="33" hidden="1">{#N/A,#N/A,FALSE,"т04"}</definedName>
    <definedName name="wrn.04._2" localSheetId="41" hidden="1">{#N/A,#N/A,FALSE,"т04"}</definedName>
    <definedName name="wrn.04._2" localSheetId="43" hidden="1">{#N/A,#N/A,FALSE,"т04"}</definedName>
    <definedName name="wrn.04._2" localSheetId="49" hidden="1">{#N/A,#N/A,FALSE,"т04"}</definedName>
    <definedName name="wrn.04._2" localSheetId="54" hidden="1">{#N/A,#N/A,FALSE,"т04"}</definedName>
    <definedName name="wrn.04._2" localSheetId="55" hidden="1">{#N/A,#N/A,FALSE,"т04"}</definedName>
    <definedName name="wrn.04._2" localSheetId="56" hidden="1">{#N/A,#N/A,FALSE,"т04"}</definedName>
    <definedName name="wrn.04._2" localSheetId="57" hidden="1">{#N/A,#N/A,FALSE,"т04"}</definedName>
    <definedName name="wrn.04._2" localSheetId="58" hidden="1">{#N/A,#N/A,FALSE,"т04"}</definedName>
    <definedName name="wrn.04._2" localSheetId="68" hidden="1">{#N/A,#N/A,FALSE,"т04"}</definedName>
    <definedName name="wrn.04._2" localSheetId="80" hidden="1">{#N/A,#N/A,FALSE,"т04"}</definedName>
    <definedName name="wrn.04._2" localSheetId="84" hidden="1">{#N/A,#N/A,FALSE,"т04"}</definedName>
    <definedName name="wrn.04._2" localSheetId="88" hidden="1">{#N/A,#N/A,FALSE,"т04"}</definedName>
    <definedName name="wrn.04._2" localSheetId="11" hidden="1">{#N/A,#N/A,FALSE,"т04"}</definedName>
    <definedName name="wrn.04._2" localSheetId="47" hidden="1">{#N/A,#N/A,FALSE,"т04"}</definedName>
    <definedName name="wrn.04._2" localSheetId="48" hidden="1">{#N/A,#N/A,FALSE,"т04"}</definedName>
    <definedName name="wrn.04._2" hidden="1">{#N/A,#N/A,FALSE,"т04"}</definedName>
    <definedName name="wrn.04._2_1" localSheetId="1" hidden="1">{#N/A,#N/A,FALSE,"т04"}</definedName>
    <definedName name="wrn.04._2_1" localSheetId="25" hidden="1">{#N/A,#N/A,FALSE,"т04"}</definedName>
    <definedName name="wrn.04._2_1" localSheetId="26" hidden="1">{#N/A,#N/A,FALSE,"т04"}</definedName>
    <definedName name="wrn.04._2_1" localSheetId="27" hidden="1">{#N/A,#N/A,FALSE,"т04"}</definedName>
    <definedName name="wrn.04._2_1" localSheetId="28" hidden="1">{#N/A,#N/A,FALSE,"т04"}</definedName>
    <definedName name="wrn.04._2_1" localSheetId="29" hidden="1">{#N/A,#N/A,FALSE,"т04"}</definedName>
    <definedName name="wrn.04._2_1" localSheetId="30" hidden="1">{#N/A,#N/A,FALSE,"т04"}</definedName>
    <definedName name="wrn.04._2_1" localSheetId="31" hidden="1">{#N/A,#N/A,FALSE,"т04"}</definedName>
    <definedName name="wrn.04._2_1" localSheetId="32" hidden="1">{#N/A,#N/A,FALSE,"т04"}</definedName>
    <definedName name="wrn.04._2_1" localSheetId="33" hidden="1">{#N/A,#N/A,FALSE,"т04"}</definedName>
    <definedName name="wrn.04._2_1" localSheetId="41" hidden="1">{#N/A,#N/A,FALSE,"т04"}</definedName>
    <definedName name="wrn.04._2_1" localSheetId="43" hidden="1">{#N/A,#N/A,FALSE,"т04"}</definedName>
    <definedName name="wrn.04._2_1" localSheetId="49" hidden="1">{#N/A,#N/A,FALSE,"т04"}</definedName>
    <definedName name="wrn.04._2_1" localSheetId="54" hidden="1">{#N/A,#N/A,FALSE,"т04"}</definedName>
    <definedName name="wrn.04._2_1" localSheetId="55" hidden="1">{#N/A,#N/A,FALSE,"т04"}</definedName>
    <definedName name="wrn.04._2_1" localSheetId="56" hidden="1">{#N/A,#N/A,FALSE,"т04"}</definedName>
    <definedName name="wrn.04._2_1" localSheetId="57" hidden="1">{#N/A,#N/A,FALSE,"т04"}</definedName>
    <definedName name="wrn.04._2_1" localSheetId="58" hidden="1">{#N/A,#N/A,FALSE,"т04"}</definedName>
    <definedName name="wrn.04._2_1" localSheetId="68" hidden="1">{#N/A,#N/A,FALSE,"т04"}</definedName>
    <definedName name="wrn.04._2_1" localSheetId="80" hidden="1">{#N/A,#N/A,FALSE,"т04"}</definedName>
    <definedName name="wrn.04._2_1" localSheetId="84" hidden="1">{#N/A,#N/A,FALSE,"т04"}</definedName>
    <definedName name="wrn.04._2_1" localSheetId="88" hidden="1">{#N/A,#N/A,FALSE,"т04"}</definedName>
    <definedName name="wrn.04._2_1" localSheetId="11" hidden="1">{#N/A,#N/A,FALSE,"т04"}</definedName>
    <definedName name="wrn.04._2_1" localSheetId="47" hidden="1">{#N/A,#N/A,FALSE,"т04"}</definedName>
    <definedName name="wrn.04._2_1" localSheetId="48" hidden="1">{#N/A,#N/A,FALSE,"т04"}</definedName>
    <definedName name="wrn.04._2_1" hidden="1">{#N/A,#N/A,FALSE,"т04"}</definedName>
    <definedName name="wrn.05" localSheetId="1" hidden="1">{#N/A,#N/A,FALSE,"т02бд"}</definedName>
    <definedName name="wrn.05" localSheetId="25" hidden="1">{#N/A,#N/A,FALSE,"т02бд"}</definedName>
    <definedName name="wrn.05" localSheetId="26" hidden="1">{#N/A,#N/A,FALSE,"т02бд"}</definedName>
    <definedName name="wrn.05" localSheetId="27" hidden="1">{#N/A,#N/A,FALSE,"т02бд"}</definedName>
    <definedName name="wrn.05" localSheetId="28" hidden="1">{#N/A,#N/A,FALSE,"т02бд"}</definedName>
    <definedName name="wrn.05" localSheetId="29" hidden="1">{#N/A,#N/A,FALSE,"т02бд"}</definedName>
    <definedName name="wrn.05" localSheetId="30" hidden="1">{#N/A,#N/A,FALSE,"т02бд"}</definedName>
    <definedName name="wrn.05" localSheetId="31" hidden="1">{#N/A,#N/A,FALSE,"т02бд"}</definedName>
    <definedName name="wrn.05" localSheetId="32" hidden="1">{#N/A,#N/A,FALSE,"т02бд"}</definedName>
    <definedName name="wrn.05" localSheetId="33" hidden="1">{#N/A,#N/A,FALSE,"т02бд"}</definedName>
    <definedName name="wrn.05" localSheetId="41" hidden="1">{#N/A,#N/A,FALSE,"т02бд"}</definedName>
    <definedName name="wrn.05" localSheetId="43" hidden="1">{#N/A,#N/A,FALSE,"т02бд"}</definedName>
    <definedName name="wrn.05" localSheetId="49" hidden="1">{#N/A,#N/A,FALSE,"т02бд"}</definedName>
    <definedName name="wrn.05" localSheetId="54" hidden="1">{#N/A,#N/A,FALSE,"т02бд"}</definedName>
    <definedName name="wrn.05" localSheetId="55" hidden="1">{#N/A,#N/A,FALSE,"т02бд"}</definedName>
    <definedName name="wrn.05" localSheetId="56" hidden="1">{#N/A,#N/A,FALSE,"т02бд"}</definedName>
    <definedName name="wrn.05" localSheetId="57" hidden="1">{#N/A,#N/A,FALSE,"т02бд"}</definedName>
    <definedName name="wrn.05" localSheetId="58" hidden="1">{#N/A,#N/A,FALSE,"т02бд"}</definedName>
    <definedName name="wrn.05" localSheetId="64" hidden="1">{#N/A,#N/A,FALSE,"т02бд"}</definedName>
    <definedName name="wrn.05" localSheetId="66" hidden="1">{#N/A,#N/A,FALSE,"т02бд"}</definedName>
    <definedName name="wrn.05" localSheetId="68" hidden="1">{#N/A,#N/A,FALSE,"т02бд"}</definedName>
    <definedName name="wrn.05" localSheetId="69" hidden="1">{#N/A,#N/A,FALSE,"т02бд"}</definedName>
    <definedName name="wrn.05" localSheetId="70" hidden="1">{#N/A,#N/A,FALSE,"т02бд"}</definedName>
    <definedName name="wrn.05" localSheetId="71" hidden="1">{#N/A,#N/A,FALSE,"т02бд"}</definedName>
    <definedName name="wrn.05" localSheetId="79" hidden="1">{#N/A,#N/A,FALSE,"т02бд"}</definedName>
    <definedName name="wrn.05" localSheetId="80" hidden="1">{#N/A,#N/A,FALSE,"т02бд"}</definedName>
    <definedName name="wrn.05" localSheetId="84" hidden="1">{#N/A,#N/A,FALSE,"т02бд"}</definedName>
    <definedName name="wrn.05" localSheetId="86" hidden="1">{#N/A,#N/A,FALSE,"т02бд"}</definedName>
    <definedName name="wrn.05" localSheetId="87" hidden="1">{#N/A,#N/A,FALSE,"т02бд"}</definedName>
    <definedName name="wrn.05" localSheetId="88" hidden="1">{#N/A,#N/A,FALSE,"т02бд"}</definedName>
    <definedName name="wrn.05" localSheetId="89" hidden="1">{#N/A,#N/A,FALSE,"т02бд"}</definedName>
    <definedName name="wrn.05" localSheetId="90" hidden="1">{#N/A,#N/A,FALSE,"т02бд"}</definedName>
    <definedName name="wrn.05" localSheetId="11" hidden="1">{#N/A,#N/A,FALSE,"т02бд"}</definedName>
    <definedName name="wrn.05" localSheetId="13" hidden="1">{#N/A,#N/A,FALSE,"т02бд"}</definedName>
    <definedName name="wrn.05" localSheetId="14" hidden="1">{#N/A,#N/A,FALSE,"т02бд"}</definedName>
    <definedName name="wrn.05" localSheetId="47" hidden="1">{#N/A,#N/A,FALSE,"т02бд"}</definedName>
    <definedName name="wrn.05" localSheetId="48" hidden="1">{#N/A,#N/A,FALSE,"т02бд"}</definedName>
    <definedName name="wrn.05" hidden="1">{#N/A,#N/A,FALSE,"т02бд"}</definedName>
    <definedName name="wrn.BOP_MIDTERM." localSheetId="1" hidden="1">{"BOP_TAB",#N/A,FALSE,"N";"MIDTERM_TAB",#N/A,FALSE,"O"}</definedName>
    <definedName name="wrn.BOP_MIDTERM." localSheetId="2" hidden="1">{"BOP_TAB",#N/A,FALSE,"N";"MIDTERM_TAB",#N/A,FALSE,"O"}</definedName>
    <definedName name="wrn.BOP_MIDTERM." localSheetId="17"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33" hidden="1">{"BOP_TAB",#N/A,FALSE,"N";"MIDTERM_TAB",#N/A,FALSE,"O"}</definedName>
    <definedName name="wrn.BOP_MIDTERM." localSheetId="41" hidden="1">{"BOP_TAB",#N/A,FALSE,"N";"MIDTERM_TAB",#N/A,FALSE,"O"}</definedName>
    <definedName name="wrn.BOP_MIDTERM." localSheetId="43" hidden="1">{"BOP_TAB",#N/A,FALSE,"N";"MIDTERM_TAB",#N/A,FALSE,"O"}</definedName>
    <definedName name="wrn.BOP_MIDTERM." localSheetId="49" hidden="1">{"BOP_TAB",#N/A,FALSE,"N";"MIDTERM_TAB",#N/A,FALSE,"O"}</definedName>
    <definedName name="wrn.BOP_MIDTERM." localSheetId="50" hidden="1">{"BOP_TAB",#N/A,FALSE,"N";"MIDTERM_TAB",#N/A,FALSE,"O"}</definedName>
    <definedName name="wrn.BOP_MIDTERM." localSheetId="51" hidden="1">{"BOP_TAB",#N/A,FALSE,"N";"MIDTERM_TAB",#N/A,FALSE,"O"}</definedName>
    <definedName name="wrn.BOP_MIDTERM." localSheetId="52" hidden="1">{"BOP_TAB",#N/A,FALSE,"N";"MIDTERM_TAB",#N/A,FALSE,"O"}</definedName>
    <definedName name="wrn.BOP_MIDTERM." localSheetId="53" hidden="1">{"BOP_TAB",#N/A,FALSE,"N";"MIDTERM_TAB",#N/A,FALSE,"O"}</definedName>
    <definedName name="wrn.BOP_MIDTERM." localSheetId="54" hidden="1">{"BOP_TAB",#N/A,FALSE,"N";"MIDTERM_TAB",#N/A,FALSE,"O"}</definedName>
    <definedName name="wrn.BOP_MIDTERM." localSheetId="55" hidden="1">{"BOP_TAB",#N/A,FALSE,"N";"MIDTERM_TAB",#N/A,FALSE,"O"}</definedName>
    <definedName name="wrn.BOP_MIDTERM." localSheetId="56" hidden="1">{"BOP_TAB",#N/A,FALSE,"N";"MIDTERM_TAB",#N/A,FALSE,"O"}</definedName>
    <definedName name="wrn.BOP_MIDTERM." localSheetId="57" hidden="1">{"BOP_TAB",#N/A,FALSE,"N";"MIDTERM_TAB",#N/A,FALSE,"O"}</definedName>
    <definedName name="wrn.BOP_MIDTERM." localSheetId="58" hidden="1">{"BOP_TAB",#N/A,FALSE,"N";"MIDTERM_TAB",#N/A,FALSE,"O"}</definedName>
    <definedName name="wrn.BOP_MIDTERM." localSheetId="64" hidden="1">{"BOP_TAB",#N/A,FALSE,"N";"MIDTERM_TAB",#N/A,FALSE,"O"}</definedName>
    <definedName name="wrn.BOP_MIDTERM." localSheetId="66" hidden="1">{"BOP_TAB",#N/A,FALSE,"N";"MIDTERM_TAB",#N/A,FALSE,"O"}</definedName>
    <definedName name="wrn.BOP_MIDTERM." localSheetId="68" hidden="1">{"BOP_TAB",#N/A,FALSE,"N";"MIDTERM_TAB",#N/A,FALSE,"O"}</definedName>
    <definedName name="wrn.BOP_MIDTERM." localSheetId="69" hidden="1">{"BOP_TAB",#N/A,FALSE,"N";"MIDTERM_TAB",#N/A,FALSE,"O"}</definedName>
    <definedName name="wrn.BOP_MIDTERM." localSheetId="70" hidden="1">{"BOP_TAB",#N/A,FALSE,"N";"MIDTERM_TAB",#N/A,FALSE,"O"}</definedName>
    <definedName name="wrn.BOP_MIDTERM." localSheetId="71" hidden="1">{"BOP_TAB",#N/A,FALSE,"N";"MIDTERM_TAB",#N/A,FALSE,"O"}</definedName>
    <definedName name="wrn.BOP_MIDTERM." localSheetId="79" hidden="1">{"BOP_TAB",#N/A,FALSE,"N";"MIDTERM_TAB",#N/A,FALSE,"O"}</definedName>
    <definedName name="wrn.BOP_MIDTERM." localSheetId="80" hidden="1">{"BOP_TAB",#N/A,FALSE,"N";"MIDTERM_TAB",#N/A,FALSE,"O"}</definedName>
    <definedName name="wrn.BOP_MIDTERM." localSheetId="84" hidden="1">{"BOP_TAB",#N/A,FALSE,"N";"MIDTERM_TAB",#N/A,FALSE,"O"}</definedName>
    <definedName name="wrn.BOP_MIDTERM." localSheetId="86" hidden="1">{"BOP_TAB",#N/A,FALSE,"N";"MIDTERM_TAB",#N/A,FALSE,"O"}</definedName>
    <definedName name="wrn.BOP_MIDTERM." localSheetId="87" hidden="1">{"BOP_TAB",#N/A,FALSE,"N";"MIDTERM_TAB",#N/A,FALSE,"O"}</definedName>
    <definedName name="wrn.BOP_MIDTERM." localSheetId="88" hidden="1">{"BOP_TAB",#N/A,FALSE,"N";"MIDTERM_TAB",#N/A,FALSE,"O"}</definedName>
    <definedName name="wrn.BOP_MIDTERM." localSheetId="89" hidden="1">{"BOP_TAB",#N/A,FALSE,"N";"MIDTERM_TAB",#N/A,FALSE,"O"}</definedName>
    <definedName name="wrn.BOP_MIDTERM." localSheetId="90" hidden="1">{"BOP_TAB",#N/A,FALSE,"N";"MIDTERM_TAB",#N/A,FALSE,"O"}</definedName>
    <definedName name="wrn.BOP_MIDTERM." localSheetId="11"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62" hidden="1">{"BOP_TAB",#N/A,FALSE,"N";"MIDTERM_TAB",#N/A,FALSE,"O"}</definedName>
    <definedName name="wrn.BOP_MIDTERM." localSheetId="47" hidden="1">{"BOP_TAB",#N/A,FALSE,"N";"MIDTERM_TAB",#N/A,FALSE,"O"}</definedName>
    <definedName name="wrn.BOP_MIDTERM." localSheetId="48" hidden="1">{"BOP_TAB",#N/A,FALSE,"N";"MIDTERM_TAB",#N/A,FALSE,"O"}</definedName>
    <definedName name="wrn.BOP_MIDTERM." hidden="1">{"BOP_TAB",#N/A,FALSE,"N";"MIDTERM_TAB",#N/A,FALSE,"O"}</definedName>
    <definedName name="wrn.BOP_MIDTERM._2" localSheetId="1" hidden="1">{"BOP_TAB",#N/A,FALSE,"N";"MIDTERM_TAB",#N/A,FALSE,"O"}</definedName>
    <definedName name="wrn.BOP_MIDTERM._2" localSheetId="25" hidden="1">{"BOP_TAB",#N/A,FALSE,"N";"MIDTERM_TAB",#N/A,FALSE,"O"}</definedName>
    <definedName name="wrn.BOP_MIDTERM._2" localSheetId="26" hidden="1">{"BOP_TAB",#N/A,FALSE,"N";"MIDTERM_TAB",#N/A,FALSE,"O"}</definedName>
    <definedName name="wrn.BOP_MIDTERM._2" localSheetId="27" hidden="1">{"BOP_TAB",#N/A,FALSE,"N";"MIDTERM_TAB",#N/A,FALSE,"O"}</definedName>
    <definedName name="wrn.BOP_MIDTERM._2" localSheetId="28" hidden="1">{"BOP_TAB",#N/A,FALSE,"N";"MIDTERM_TAB",#N/A,FALSE,"O"}</definedName>
    <definedName name="wrn.BOP_MIDTERM._2" localSheetId="29" hidden="1">{"BOP_TAB",#N/A,FALSE,"N";"MIDTERM_TAB",#N/A,FALSE,"O"}</definedName>
    <definedName name="wrn.BOP_MIDTERM._2" localSheetId="30" hidden="1">{"BOP_TAB",#N/A,FALSE,"N";"MIDTERM_TAB",#N/A,FALSE,"O"}</definedName>
    <definedName name="wrn.BOP_MIDTERM._2" localSheetId="31" hidden="1">{"BOP_TAB",#N/A,FALSE,"N";"MIDTERM_TAB",#N/A,FALSE,"O"}</definedName>
    <definedName name="wrn.BOP_MIDTERM._2" localSheetId="32" hidden="1">{"BOP_TAB",#N/A,FALSE,"N";"MIDTERM_TAB",#N/A,FALSE,"O"}</definedName>
    <definedName name="wrn.BOP_MIDTERM._2" localSheetId="33" hidden="1">{"BOP_TAB",#N/A,FALSE,"N";"MIDTERM_TAB",#N/A,FALSE,"O"}</definedName>
    <definedName name="wrn.BOP_MIDTERM._2" localSheetId="41" hidden="1">{"BOP_TAB",#N/A,FALSE,"N";"MIDTERM_TAB",#N/A,FALSE,"O"}</definedName>
    <definedName name="wrn.BOP_MIDTERM._2" localSheetId="43" hidden="1">{"BOP_TAB",#N/A,FALSE,"N";"MIDTERM_TAB",#N/A,FALSE,"O"}</definedName>
    <definedName name="wrn.BOP_MIDTERM._2" localSheetId="49" hidden="1">{"BOP_TAB",#N/A,FALSE,"N";"MIDTERM_TAB",#N/A,FALSE,"O"}</definedName>
    <definedName name="wrn.BOP_MIDTERM._2" localSheetId="54" hidden="1">{"BOP_TAB",#N/A,FALSE,"N";"MIDTERM_TAB",#N/A,FALSE,"O"}</definedName>
    <definedName name="wrn.BOP_MIDTERM._2" localSheetId="55" hidden="1">{"BOP_TAB",#N/A,FALSE,"N";"MIDTERM_TAB",#N/A,FALSE,"O"}</definedName>
    <definedName name="wrn.BOP_MIDTERM._2" localSheetId="56" hidden="1">{"BOP_TAB",#N/A,FALSE,"N";"MIDTERM_TAB",#N/A,FALSE,"O"}</definedName>
    <definedName name="wrn.BOP_MIDTERM._2" localSheetId="57" hidden="1">{"BOP_TAB",#N/A,FALSE,"N";"MIDTERM_TAB",#N/A,FALSE,"O"}</definedName>
    <definedName name="wrn.BOP_MIDTERM._2" localSheetId="58" hidden="1">{"BOP_TAB",#N/A,FALSE,"N";"MIDTERM_TAB",#N/A,FALSE,"O"}</definedName>
    <definedName name="wrn.BOP_MIDTERM._2" localSheetId="68" hidden="1">{"BOP_TAB",#N/A,FALSE,"N";"MIDTERM_TAB",#N/A,FALSE,"O"}</definedName>
    <definedName name="wrn.BOP_MIDTERM._2" localSheetId="80" hidden="1">{"BOP_TAB",#N/A,FALSE,"N";"MIDTERM_TAB",#N/A,FALSE,"O"}</definedName>
    <definedName name="wrn.BOP_MIDTERM._2" localSheetId="84" hidden="1">{"BOP_TAB",#N/A,FALSE,"N";"MIDTERM_TAB",#N/A,FALSE,"O"}</definedName>
    <definedName name="wrn.BOP_MIDTERM._2" localSheetId="88" hidden="1">{"BOP_TAB",#N/A,FALSE,"N";"MIDTERM_TAB",#N/A,FALSE,"O"}</definedName>
    <definedName name="wrn.BOP_MIDTERM._2" localSheetId="11" hidden="1">{"BOP_TAB",#N/A,FALSE,"N";"MIDTERM_TAB",#N/A,FALSE,"O"}</definedName>
    <definedName name="wrn.BOP_MIDTERM._2" localSheetId="47" hidden="1">{"BOP_TAB",#N/A,FALSE,"N";"MIDTERM_TAB",#N/A,FALSE,"O"}</definedName>
    <definedName name="wrn.BOP_MIDTERM._2" localSheetId="48" hidden="1">{"BOP_TAB",#N/A,FALSE,"N";"MIDTERM_TAB",#N/A,FALSE,"O"}</definedName>
    <definedName name="wrn.BOP_MIDTERM._2" hidden="1">{"BOP_TAB",#N/A,FALSE,"N";"MIDTERM_TAB",#N/A,FALSE,"O"}</definedName>
    <definedName name="wrn.BOP_MIDTERM._2_1" localSheetId="1" hidden="1">{"BOP_TAB",#N/A,FALSE,"N";"MIDTERM_TAB",#N/A,FALSE,"O"}</definedName>
    <definedName name="wrn.BOP_MIDTERM._2_1" localSheetId="25" hidden="1">{"BOP_TAB",#N/A,FALSE,"N";"MIDTERM_TAB",#N/A,FALSE,"O"}</definedName>
    <definedName name="wrn.BOP_MIDTERM._2_1" localSheetId="26" hidden="1">{"BOP_TAB",#N/A,FALSE,"N";"MIDTERM_TAB",#N/A,FALSE,"O"}</definedName>
    <definedName name="wrn.BOP_MIDTERM._2_1" localSheetId="27" hidden="1">{"BOP_TAB",#N/A,FALSE,"N";"MIDTERM_TAB",#N/A,FALSE,"O"}</definedName>
    <definedName name="wrn.BOP_MIDTERM._2_1" localSheetId="28" hidden="1">{"BOP_TAB",#N/A,FALSE,"N";"MIDTERM_TAB",#N/A,FALSE,"O"}</definedName>
    <definedName name="wrn.BOP_MIDTERM._2_1" localSheetId="29" hidden="1">{"BOP_TAB",#N/A,FALSE,"N";"MIDTERM_TAB",#N/A,FALSE,"O"}</definedName>
    <definedName name="wrn.BOP_MIDTERM._2_1" localSheetId="30" hidden="1">{"BOP_TAB",#N/A,FALSE,"N";"MIDTERM_TAB",#N/A,FALSE,"O"}</definedName>
    <definedName name="wrn.BOP_MIDTERM._2_1" localSheetId="31" hidden="1">{"BOP_TAB",#N/A,FALSE,"N";"MIDTERM_TAB",#N/A,FALSE,"O"}</definedName>
    <definedName name="wrn.BOP_MIDTERM._2_1" localSheetId="32" hidden="1">{"BOP_TAB",#N/A,FALSE,"N";"MIDTERM_TAB",#N/A,FALSE,"O"}</definedName>
    <definedName name="wrn.BOP_MIDTERM._2_1" localSheetId="33" hidden="1">{"BOP_TAB",#N/A,FALSE,"N";"MIDTERM_TAB",#N/A,FALSE,"O"}</definedName>
    <definedName name="wrn.BOP_MIDTERM._2_1" localSheetId="41" hidden="1">{"BOP_TAB",#N/A,FALSE,"N";"MIDTERM_TAB",#N/A,FALSE,"O"}</definedName>
    <definedName name="wrn.BOP_MIDTERM._2_1" localSheetId="43" hidden="1">{"BOP_TAB",#N/A,FALSE,"N";"MIDTERM_TAB",#N/A,FALSE,"O"}</definedName>
    <definedName name="wrn.BOP_MIDTERM._2_1" localSheetId="49" hidden="1">{"BOP_TAB",#N/A,FALSE,"N";"MIDTERM_TAB",#N/A,FALSE,"O"}</definedName>
    <definedName name="wrn.BOP_MIDTERM._2_1" localSheetId="54" hidden="1">{"BOP_TAB",#N/A,FALSE,"N";"MIDTERM_TAB",#N/A,FALSE,"O"}</definedName>
    <definedName name="wrn.BOP_MIDTERM._2_1" localSheetId="55" hidden="1">{"BOP_TAB",#N/A,FALSE,"N";"MIDTERM_TAB",#N/A,FALSE,"O"}</definedName>
    <definedName name="wrn.BOP_MIDTERM._2_1" localSheetId="56" hidden="1">{"BOP_TAB",#N/A,FALSE,"N";"MIDTERM_TAB",#N/A,FALSE,"O"}</definedName>
    <definedName name="wrn.BOP_MIDTERM._2_1" localSheetId="57" hidden="1">{"BOP_TAB",#N/A,FALSE,"N";"MIDTERM_TAB",#N/A,FALSE,"O"}</definedName>
    <definedName name="wrn.BOP_MIDTERM._2_1" localSheetId="58" hidden="1">{"BOP_TAB",#N/A,FALSE,"N";"MIDTERM_TAB",#N/A,FALSE,"O"}</definedName>
    <definedName name="wrn.BOP_MIDTERM._2_1" localSheetId="68" hidden="1">{"BOP_TAB",#N/A,FALSE,"N";"MIDTERM_TAB",#N/A,FALSE,"O"}</definedName>
    <definedName name="wrn.BOP_MIDTERM._2_1" localSheetId="80" hidden="1">{"BOP_TAB",#N/A,FALSE,"N";"MIDTERM_TAB",#N/A,FALSE,"O"}</definedName>
    <definedName name="wrn.BOP_MIDTERM._2_1" localSheetId="84" hidden="1">{"BOP_TAB",#N/A,FALSE,"N";"MIDTERM_TAB",#N/A,FALSE,"O"}</definedName>
    <definedName name="wrn.BOP_MIDTERM._2_1" localSheetId="88" hidden="1">{"BOP_TAB",#N/A,FALSE,"N";"MIDTERM_TAB",#N/A,FALSE,"O"}</definedName>
    <definedName name="wrn.BOP_MIDTERM._2_1" localSheetId="11" hidden="1">{"BOP_TAB",#N/A,FALSE,"N";"MIDTERM_TAB",#N/A,FALSE,"O"}</definedName>
    <definedName name="wrn.BOP_MIDTERM._2_1" localSheetId="47" hidden="1">{"BOP_TAB",#N/A,FALSE,"N";"MIDTERM_TAB",#N/A,FALSE,"O"}</definedName>
    <definedName name="wrn.BOP_MIDTERM._2_1" localSheetId="48" hidden="1">{"BOP_TAB",#N/A,FALSE,"N";"MIDTERM_TAB",#N/A,FALSE,"O"}</definedName>
    <definedName name="wrn.BOP_MIDTERM._2_1"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33" hidden="1">{#N/A,#N/A,FALSE,"SimInp1";#N/A,#N/A,FALSE,"SimInp2";#N/A,#N/A,FALSE,"SimOut1";#N/A,#N/A,FALSE,"SimOut2";#N/A,#N/A,FALSE,"SimOut3";#N/A,#N/A,FALSE,"SimOut4";#N/A,#N/A,FALSE,"SimOut5"}</definedName>
    <definedName name="wrn.Input._.and._.output._.tables." localSheetId="41" hidden="1">{#N/A,#N/A,FALSE,"SimInp1";#N/A,#N/A,FALSE,"SimInp2";#N/A,#N/A,FALSE,"SimOut1";#N/A,#N/A,FALSE,"SimOut2";#N/A,#N/A,FALSE,"SimOut3";#N/A,#N/A,FALSE,"SimOut4";#N/A,#N/A,FALSE,"SimOut5"}</definedName>
    <definedName name="wrn.Input._.and._.output._.tables." localSheetId="43" hidden="1">{#N/A,#N/A,FALSE,"SimInp1";#N/A,#N/A,FALSE,"SimInp2";#N/A,#N/A,FALSE,"SimOut1";#N/A,#N/A,FALSE,"SimOut2";#N/A,#N/A,FALSE,"SimOut3";#N/A,#N/A,FALSE,"SimOut4";#N/A,#N/A,FALSE,"SimOut5"}</definedName>
    <definedName name="wrn.Input._.and._.output._.tables." localSheetId="49" hidden="1">{#N/A,#N/A,FALSE,"SimInp1";#N/A,#N/A,FALSE,"SimInp2";#N/A,#N/A,FALSE,"SimOut1";#N/A,#N/A,FALSE,"SimOut2";#N/A,#N/A,FALSE,"SimOut3";#N/A,#N/A,FALSE,"SimOut4";#N/A,#N/A,FALSE,"SimOut5"}</definedName>
    <definedName name="wrn.Input._.and._.output._.tables." localSheetId="50" hidden="1">{#N/A,#N/A,FALSE,"SimInp1";#N/A,#N/A,FALSE,"SimInp2";#N/A,#N/A,FALSE,"SimOut1";#N/A,#N/A,FALSE,"SimOut2";#N/A,#N/A,FALSE,"SimOut3";#N/A,#N/A,FALSE,"SimOut4";#N/A,#N/A,FALSE,"SimOut5"}</definedName>
    <definedName name="wrn.Input._.and._.output._.tables." localSheetId="51" hidden="1">{#N/A,#N/A,FALSE,"SimInp1";#N/A,#N/A,FALSE,"SimInp2";#N/A,#N/A,FALSE,"SimOut1";#N/A,#N/A,FALSE,"SimOut2";#N/A,#N/A,FALSE,"SimOut3";#N/A,#N/A,FALSE,"SimOut4";#N/A,#N/A,FALSE,"SimOut5"}</definedName>
    <definedName name="wrn.Input._.and._.output._.tables." localSheetId="52" hidden="1">{#N/A,#N/A,FALSE,"SimInp1";#N/A,#N/A,FALSE,"SimInp2";#N/A,#N/A,FALSE,"SimOut1";#N/A,#N/A,FALSE,"SimOut2";#N/A,#N/A,FALSE,"SimOut3";#N/A,#N/A,FALSE,"SimOut4";#N/A,#N/A,FALSE,"SimOut5"}</definedName>
    <definedName name="wrn.Input._.and._.output._.tables." localSheetId="53" hidden="1">{#N/A,#N/A,FALSE,"SimInp1";#N/A,#N/A,FALSE,"SimInp2";#N/A,#N/A,FALSE,"SimOut1";#N/A,#N/A,FALSE,"SimOut2";#N/A,#N/A,FALSE,"SimOut3";#N/A,#N/A,FALSE,"SimOut4";#N/A,#N/A,FALSE,"SimOut5"}</definedName>
    <definedName name="wrn.Input._.and._.output._.tables." localSheetId="54" hidden="1">{#N/A,#N/A,FALSE,"SimInp1";#N/A,#N/A,FALSE,"SimInp2";#N/A,#N/A,FALSE,"SimOut1";#N/A,#N/A,FALSE,"SimOut2";#N/A,#N/A,FALSE,"SimOut3";#N/A,#N/A,FALSE,"SimOut4";#N/A,#N/A,FALSE,"SimOut5"}</definedName>
    <definedName name="wrn.Input._.and._.output._.tables." localSheetId="55" hidden="1">{#N/A,#N/A,FALSE,"SimInp1";#N/A,#N/A,FALSE,"SimInp2";#N/A,#N/A,FALSE,"SimOut1";#N/A,#N/A,FALSE,"SimOut2";#N/A,#N/A,FALSE,"SimOut3";#N/A,#N/A,FALSE,"SimOut4";#N/A,#N/A,FALSE,"SimOut5"}</definedName>
    <definedName name="wrn.Input._.and._.output._.tables." localSheetId="56" hidden="1">{#N/A,#N/A,FALSE,"SimInp1";#N/A,#N/A,FALSE,"SimInp2";#N/A,#N/A,FALSE,"SimOut1";#N/A,#N/A,FALSE,"SimOut2";#N/A,#N/A,FALSE,"SimOut3";#N/A,#N/A,FALSE,"SimOut4";#N/A,#N/A,FALSE,"SimOut5"}</definedName>
    <definedName name="wrn.Input._.and._.output._.tables." localSheetId="57" hidden="1">{#N/A,#N/A,FALSE,"SimInp1";#N/A,#N/A,FALSE,"SimInp2";#N/A,#N/A,FALSE,"SimOut1";#N/A,#N/A,FALSE,"SimOut2";#N/A,#N/A,FALSE,"SimOut3";#N/A,#N/A,FALSE,"SimOut4";#N/A,#N/A,FALSE,"SimOut5"}</definedName>
    <definedName name="wrn.Input._.and._.output._.tables." localSheetId="58" hidden="1">{#N/A,#N/A,FALSE,"SimInp1";#N/A,#N/A,FALSE,"SimInp2";#N/A,#N/A,FALSE,"SimOut1";#N/A,#N/A,FALSE,"SimOut2";#N/A,#N/A,FALSE,"SimOut3";#N/A,#N/A,FALSE,"SimOut4";#N/A,#N/A,FALSE,"SimOut5"}</definedName>
    <definedName name="wrn.Input._.and._.output._.tables." localSheetId="64" hidden="1">{#N/A,#N/A,FALSE,"SimInp1";#N/A,#N/A,FALSE,"SimInp2";#N/A,#N/A,FALSE,"SimOut1";#N/A,#N/A,FALSE,"SimOut2";#N/A,#N/A,FALSE,"SimOut3";#N/A,#N/A,FALSE,"SimOut4";#N/A,#N/A,FALSE,"SimOut5"}</definedName>
    <definedName name="wrn.Input._.and._.output._.tables." localSheetId="66" hidden="1">{#N/A,#N/A,FALSE,"SimInp1";#N/A,#N/A,FALSE,"SimInp2";#N/A,#N/A,FALSE,"SimOut1";#N/A,#N/A,FALSE,"SimOut2";#N/A,#N/A,FALSE,"SimOut3";#N/A,#N/A,FALSE,"SimOut4";#N/A,#N/A,FALSE,"SimOut5"}</definedName>
    <definedName name="wrn.Input._.and._.output._.tables." localSheetId="68" hidden="1">{#N/A,#N/A,FALSE,"SimInp1";#N/A,#N/A,FALSE,"SimInp2";#N/A,#N/A,FALSE,"SimOut1";#N/A,#N/A,FALSE,"SimOut2";#N/A,#N/A,FALSE,"SimOut3";#N/A,#N/A,FALSE,"SimOut4";#N/A,#N/A,FALSE,"SimOut5"}</definedName>
    <definedName name="wrn.Input._.and._.output._.tables." localSheetId="69" hidden="1">{#N/A,#N/A,FALSE,"SimInp1";#N/A,#N/A,FALSE,"SimInp2";#N/A,#N/A,FALSE,"SimOut1";#N/A,#N/A,FALSE,"SimOut2";#N/A,#N/A,FALSE,"SimOut3";#N/A,#N/A,FALSE,"SimOut4";#N/A,#N/A,FALSE,"SimOut5"}</definedName>
    <definedName name="wrn.Input._.and._.output._.tables." localSheetId="70" hidden="1">{#N/A,#N/A,FALSE,"SimInp1";#N/A,#N/A,FALSE,"SimInp2";#N/A,#N/A,FALSE,"SimOut1";#N/A,#N/A,FALSE,"SimOut2";#N/A,#N/A,FALSE,"SimOut3";#N/A,#N/A,FALSE,"SimOut4";#N/A,#N/A,FALSE,"SimOut5"}</definedName>
    <definedName name="wrn.Input._.and._.output._.tables." localSheetId="71" hidden="1">{#N/A,#N/A,FALSE,"SimInp1";#N/A,#N/A,FALSE,"SimInp2";#N/A,#N/A,FALSE,"SimOut1";#N/A,#N/A,FALSE,"SimOut2";#N/A,#N/A,FALSE,"SimOut3";#N/A,#N/A,FALSE,"SimOut4";#N/A,#N/A,FALSE,"SimOut5"}</definedName>
    <definedName name="wrn.Input._.and._.output._.tables." localSheetId="79" hidden="1">{#N/A,#N/A,FALSE,"SimInp1";#N/A,#N/A,FALSE,"SimInp2";#N/A,#N/A,FALSE,"SimOut1";#N/A,#N/A,FALSE,"SimOut2";#N/A,#N/A,FALSE,"SimOut3";#N/A,#N/A,FALSE,"SimOut4";#N/A,#N/A,FALSE,"SimOut5"}</definedName>
    <definedName name="wrn.Input._.and._.output._.tables." localSheetId="80" hidden="1">{#N/A,#N/A,FALSE,"SimInp1";#N/A,#N/A,FALSE,"SimInp2";#N/A,#N/A,FALSE,"SimOut1";#N/A,#N/A,FALSE,"SimOut2";#N/A,#N/A,FALSE,"SimOut3";#N/A,#N/A,FALSE,"SimOut4";#N/A,#N/A,FALSE,"SimOut5"}</definedName>
    <definedName name="wrn.Input._.and._.output._.tables." localSheetId="84" hidden="1">{#N/A,#N/A,FALSE,"SimInp1";#N/A,#N/A,FALSE,"SimInp2";#N/A,#N/A,FALSE,"SimOut1";#N/A,#N/A,FALSE,"SimOut2";#N/A,#N/A,FALSE,"SimOut3";#N/A,#N/A,FALSE,"SimOut4";#N/A,#N/A,FALSE,"SimOut5"}</definedName>
    <definedName name="wrn.Input._.and._.output._.tables." localSheetId="86" hidden="1">{#N/A,#N/A,FALSE,"SimInp1";#N/A,#N/A,FALSE,"SimInp2";#N/A,#N/A,FALSE,"SimOut1";#N/A,#N/A,FALSE,"SimOut2";#N/A,#N/A,FALSE,"SimOut3";#N/A,#N/A,FALSE,"SimOut4";#N/A,#N/A,FALSE,"SimOut5"}</definedName>
    <definedName name="wrn.Input._.and._.output._.tables." localSheetId="87" hidden="1">{#N/A,#N/A,FALSE,"SimInp1";#N/A,#N/A,FALSE,"SimInp2";#N/A,#N/A,FALSE,"SimOut1";#N/A,#N/A,FALSE,"SimOut2";#N/A,#N/A,FALSE,"SimOut3";#N/A,#N/A,FALSE,"SimOut4";#N/A,#N/A,FALSE,"SimOut5"}</definedName>
    <definedName name="wrn.Input._.and._.output._.tables." localSheetId="88" hidden="1">{#N/A,#N/A,FALSE,"SimInp1";#N/A,#N/A,FALSE,"SimInp2";#N/A,#N/A,FALSE,"SimOut1";#N/A,#N/A,FALSE,"SimOut2";#N/A,#N/A,FALSE,"SimOut3";#N/A,#N/A,FALSE,"SimOut4";#N/A,#N/A,FALSE,"SimOut5"}</definedName>
    <definedName name="wrn.Input._.and._.output._.tables." localSheetId="89" hidden="1">{#N/A,#N/A,FALSE,"SimInp1";#N/A,#N/A,FALSE,"SimInp2";#N/A,#N/A,FALSE,"SimOut1";#N/A,#N/A,FALSE,"SimOut2";#N/A,#N/A,FALSE,"SimOut3";#N/A,#N/A,FALSE,"SimOut4";#N/A,#N/A,FALSE,"SimOut5"}</definedName>
    <definedName name="wrn.Input._.and._.output._.tables." localSheetId="9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62" hidden="1">{#N/A,#N/A,FALSE,"SimInp1";#N/A,#N/A,FALSE,"SimInp2";#N/A,#N/A,FALSE,"SimOut1";#N/A,#N/A,FALSE,"SimOut2";#N/A,#N/A,FALSE,"SimOut3";#N/A,#N/A,FALSE,"SimOut4";#N/A,#N/A,FALSE,"SimOut5"}</definedName>
    <definedName name="wrn.Input._.and._.output._.tables." localSheetId="47" hidden="1">{#N/A,#N/A,FALSE,"SimInp1";#N/A,#N/A,FALSE,"SimInp2";#N/A,#N/A,FALSE,"SimOut1";#N/A,#N/A,FALSE,"SimOut2";#N/A,#N/A,FALSE,"SimOut3";#N/A,#N/A,FALSE,"SimOut4";#N/A,#N/A,FALSE,"SimOut5"}</definedName>
    <definedName name="wrn.Input._.and._.output._.tables." localSheetId="4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and._.output._.tables._2" localSheetId="1" hidden="1">{#N/A,#N/A,FALSE,"SimInp1";#N/A,#N/A,FALSE,"SimInp2";#N/A,#N/A,FALSE,"SimOut1";#N/A,#N/A,FALSE,"SimOut2";#N/A,#N/A,FALSE,"SimOut3";#N/A,#N/A,FALSE,"SimOut4";#N/A,#N/A,FALSE,"SimOut5"}</definedName>
    <definedName name="wrn.Input._.and._.output._.tables._2" localSheetId="25" hidden="1">{#N/A,#N/A,FALSE,"SimInp1";#N/A,#N/A,FALSE,"SimInp2";#N/A,#N/A,FALSE,"SimOut1";#N/A,#N/A,FALSE,"SimOut2";#N/A,#N/A,FALSE,"SimOut3";#N/A,#N/A,FALSE,"SimOut4";#N/A,#N/A,FALSE,"SimOut5"}</definedName>
    <definedName name="wrn.Input._.and._.output._.tables._2" localSheetId="26" hidden="1">{#N/A,#N/A,FALSE,"SimInp1";#N/A,#N/A,FALSE,"SimInp2";#N/A,#N/A,FALSE,"SimOut1";#N/A,#N/A,FALSE,"SimOut2";#N/A,#N/A,FALSE,"SimOut3";#N/A,#N/A,FALSE,"SimOut4";#N/A,#N/A,FALSE,"SimOut5"}</definedName>
    <definedName name="wrn.Input._.and._.output._.tables._2" localSheetId="27" hidden="1">{#N/A,#N/A,FALSE,"SimInp1";#N/A,#N/A,FALSE,"SimInp2";#N/A,#N/A,FALSE,"SimOut1";#N/A,#N/A,FALSE,"SimOut2";#N/A,#N/A,FALSE,"SimOut3";#N/A,#N/A,FALSE,"SimOut4";#N/A,#N/A,FALSE,"SimOut5"}</definedName>
    <definedName name="wrn.Input._.and._.output._.tables._2" localSheetId="28" hidden="1">{#N/A,#N/A,FALSE,"SimInp1";#N/A,#N/A,FALSE,"SimInp2";#N/A,#N/A,FALSE,"SimOut1";#N/A,#N/A,FALSE,"SimOut2";#N/A,#N/A,FALSE,"SimOut3";#N/A,#N/A,FALSE,"SimOut4";#N/A,#N/A,FALSE,"SimOut5"}</definedName>
    <definedName name="wrn.Input._.and._.output._.tables._2" localSheetId="29" hidden="1">{#N/A,#N/A,FALSE,"SimInp1";#N/A,#N/A,FALSE,"SimInp2";#N/A,#N/A,FALSE,"SimOut1";#N/A,#N/A,FALSE,"SimOut2";#N/A,#N/A,FALSE,"SimOut3";#N/A,#N/A,FALSE,"SimOut4";#N/A,#N/A,FALSE,"SimOut5"}</definedName>
    <definedName name="wrn.Input._.and._.output._.tables._2" localSheetId="30" hidden="1">{#N/A,#N/A,FALSE,"SimInp1";#N/A,#N/A,FALSE,"SimInp2";#N/A,#N/A,FALSE,"SimOut1";#N/A,#N/A,FALSE,"SimOut2";#N/A,#N/A,FALSE,"SimOut3";#N/A,#N/A,FALSE,"SimOut4";#N/A,#N/A,FALSE,"SimOut5"}</definedName>
    <definedName name="wrn.Input._.and._.output._.tables._2" localSheetId="31" hidden="1">{#N/A,#N/A,FALSE,"SimInp1";#N/A,#N/A,FALSE,"SimInp2";#N/A,#N/A,FALSE,"SimOut1";#N/A,#N/A,FALSE,"SimOut2";#N/A,#N/A,FALSE,"SimOut3";#N/A,#N/A,FALSE,"SimOut4";#N/A,#N/A,FALSE,"SimOut5"}</definedName>
    <definedName name="wrn.Input._.and._.output._.tables._2" localSheetId="32" hidden="1">{#N/A,#N/A,FALSE,"SimInp1";#N/A,#N/A,FALSE,"SimInp2";#N/A,#N/A,FALSE,"SimOut1";#N/A,#N/A,FALSE,"SimOut2";#N/A,#N/A,FALSE,"SimOut3";#N/A,#N/A,FALSE,"SimOut4";#N/A,#N/A,FALSE,"SimOut5"}</definedName>
    <definedName name="wrn.Input._.and._.output._.tables._2" localSheetId="33" hidden="1">{#N/A,#N/A,FALSE,"SimInp1";#N/A,#N/A,FALSE,"SimInp2";#N/A,#N/A,FALSE,"SimOut1";#N/A,#N/A,FALSE,"SimOut2";#N/A,#N/A,FALSE,"SimOut3";#N/A,#N/A,FALSE,"SimOut4";#N/A,#N/A,FALSE,"SimOut5"}</definedName>
    <definedName name="wrn.Input._.and._.output._.tables._2" localSheetId="41" hidden="1">{#N/A,#N/A,FALSE,"SimInp1";#N/A,#N/A,FALSE,"SimInp2";#N/A,#N/A,FALSE,"SimOut1";#N/A,#N/A,FALSE,"SimOut2";#N/A,#N/A,FALSE,"SimOut3";#N/A,#N/A,FALSE,"SimOut4";#N/A,#N/A,FALSE,"SimOut5"}</definedName>
    <definedName name="wrn.Input._.and._.output._.tables._2" localSheetId="43" hidden="1">{#N/A,#N/A,FALSE,"SimInp1";#N/A,#N/A,FALSE,"SimInp2";#N/A,#N/A,FALSE,"SimOut1";#N/A,#N/A,FALSE,"SimOut2";#N/A,#N/A,FALSE,"SimOut3";#N/A,#N/A,FALSE,"SimOut4";#N/A,#N/A,FALSE,"SimOut5"}</definedName>
    <definedName name="wrn.Input._.and._.output._.tables._2" localSheetId="49" hidden="1">{#N/A,#N/A,FALSE,"SimInp1";#N/A,#N/A,FALSE,"SimInp2";#N/A,#N/A,FALSE,"SimOut1";#N/A,#N/A,FALSE,"SimOut2";#N/A,#N/A,FALSE,"SimOut3";#N/A,#N/A,FALSE,"SimOut4";#N/A,#N/A,FALSE,"SimOut5"}</definedName>
    <definedName name="wrn.Input._.and._.output._.tables._2" localSheetId="54" hidden="1">{#N/A,#N/A,FALSE,"SimInp1";#N/A,#N/A,FALSE,"SimInp2";#N/A,#N/A,FALSE,"SimOut1";#N/A,#N/A,FALSE,"SimOut2";#N/A,#N/A,FALSE,"SimOut3";#N/A,#N/A,FALSE,"SimOut4";#N/A,#N/A,FALSE,"SimOut5"}</definedName>
    <definedName name="wrn.Input._.and._.output._.tables._2" localSheetId="55" hidden="1">{#N/A,#N/A,FALSE,"SimInp1";#N/A,#N/A,FALSE,"SimInp2";#N/A,#N/A,FALSE,"SimOut1";#N/A,#N/A,FALSE,"SimOut2";#N/A,#N/A,FALSE,"SimOut3";#N/A,#N/A,FALSE,"SimOut4";#N/A,#N/A,FALSE,"SimOut5"}</definedName>
    <definedName name="wrn.Input._.and._.output._.tables._2" localSheetId="56" hidden="1">{#N/A,#N/A,FALSE,"SimInp1";#N/A,#N/A,FALSE,"SimInp2";#N/A,#N/A,FALSE,"SimOut1";#N/A,#N/A,FALSE,"SimOut2";#N/A,#N/A,FALSE,"SimOut3";#N/A,#N/A,FALSE,"SimOut4";#N/A,#N/A,FALSE,"SimOut5"}</definedName>
    <definedName name="wrn.Input._.and._.output._.tables._2" localSheetId="57" hidden="1">{#N/A,#N/A,FALSE,"SimInp1";#N/A,#N/A,FALSE,"SimInp2";#N/A,#N/A,FALSE,"SimOut1";#N/A,#N/A,FALSE,"SimOut2";#N/A,#N/A,FALSE,"SimOut3";#N/A,#N/A,FALSE,"SimOut4";#N/A,#N/A,FALSE,"SimOut5"}</definedName>
    <definedName name="wrn.Input._.and._.output._.tables._2" localSheetId="58" hidden="1">{#N/A,#N/A,FALSE,"SimInp1";#N/A,#N/A,FALSE,"SimInp2";#N/A,#N/A,FALSE,"SimOut1";#N/A,#N/A,FALSE,"SimOut2";#N/A,#N/A,FALSE,"SimOut3";#N/A,#N/A,FALSE,"SimOut4";#N/A,#N/A,FALSE,"SimOut5"}</definedName>
    <definedName name="wrn.Input._.and._.output._.tables._2" localSheetId="68" hidden="1">{#N/A,#N/A,FALSE,"SimInp1";#N/A,#N/A,FALSE,"SimInp2";#N/A,#N/A,FALSE,"SimOut1";#N/A,#N/A,FALSE,"SimOut2";#N/A,#N/A,FALSE,"SimOut3";#N/A,#N/A,FALSE,"SimOut4";#N/A,#N/A,FALSE,"SimOut5"}</definedName>
    <definedName name="wrn.Input._.and._.output._.tables._2" localSheetId="80" hidden="1">{#N/A,#N/A,FALSE,"SimInp1";#N/A,#N/A,FALSE,"SimInp2";#N/A,#N/A,FALSE,"SimOut1";#N/A,#N/A,FALSE,"SimOut2";#N/A,#N/A,FALSE,"SimOut3";#N/A,#N/A,FALSE,"SimOut4";#N/A,#N/A,FALSE,"SimOut5"}</definedName>
    <definedName name="wrn.Input._.and._.output._.tables._2" localSheetId="84" hidden="1">{#N/A,#N/A,FALSE,"SimInp1";#N/A,#N/A,FALSE,"SimInp2";#N/A,#N/A,FALSE,"SimOut1";#N/A,#N/A,FALSE,"SimOut2";#N/A,#N/A,FALSE,"SimOut3";#N/A,#N/A,FALSE,"SimOut4";#N/A,#N/A,FALSE,"SimOut5"}</definedName>
    <definedName name="wrn.Input._.and._.output._.tables._2" localSheetId="88" hidden="1">{#N/A,#N/A,FALSE,"SimInp1";#N/A,#N/A,FALSE,"SimInp2";#N/A,#N/A,FALSE,"SimOut1";#N/A,#N/A,FALSE,"SimOut2";#N/A,#N/A,FALSE,"SimOut3";#N/A,#N/A,FALSE,"SimOut4";#N/A,#N/A,FALSE,"SimOut5"}</definedName>
    <definedName name="wrn.Input._.and._.output._.tables._2" localSheetId="11" hidden="1">{#N/A,#N/A,FALSE,"SimInp1";#N/A,#N/A,FALSE,"SimInp2";#N/A,#N/A,FALSE,"SimOut1";#N/A,#N/A,FALSE,"SimOut2";#N/A,#N/A,FALSE,"SimOut3";#N/A,#N/A,FALSE,"SimOut4";#N/A,#N/A,FALSE,"SimOut5"}</definedName>
    <definedName name="wrn.Input._.and._.output._.tables._2" localSheetId="47" hidden="1">{#N/A,#N/A,FALSE,"SimInp1";#N/A,#N/A,FALSE,"SimInp2";#N/A,#N/A,FALSE,"SimOut1";#N/A,#N/A,FALSE,"SimOut2";#N/A,#N/A,FALSE,"SimOut3";#N/A,#N/A,FALSE,"SimOut4";#N/A,#N/A,FALSE,"SimOut5"}</definedName>
    <definedName name="wrn.Input._.and._.output._.tables._2" localSheetId="48" hidden="1">{#N/A,#N/A,FALSE,"SimInp1";#N/A,#N/A,FALSE,"SimInp2";#N/A,#N/A,FALSE,"SimOut1";#N/A,#N/A,FALSE,"SimOut2";#N/A,#N/A,FALSE,"SimOut3";#N/A,#N/A,FALSE,"SimOut4";#N/A,#N/A,FALSE,"SimOut5"}</definedName>
    <definedName name="wrn.Input._.and._.output._.tables._2" hidden="1">{#N/A,#N/A,FALSE,"SimInp1";#N/A,#N/A,FALSE,"SimInp2";#N/A,#N/A,FALSE,"SimOut1";#N/A,#N/A,FALSE,"SimOut2";#N/A,#N/A,FALSE,"SimOut3";#N/A,#N/A,FALSE,"SimOut4";#N/A,#N/A,FALSE,"SimOut5"}</definedName>
    <definedName name="wrn.Input._.and._.output._.tables._2_1" localSheetId="1" hidden="1">{#N/A,#N/A,FALSE,"SimInp1";#N/A,#N/A,FALSE,"SimInp2";#N/A,#N/A,FALSE,"SimOut1";#N/A,#N/A,FALSE,"SimOut2";#N/A,#N/A,FALSE,"SimOut3";#N/A,#N/A,FALSE,"SimOut4";#N/A,#N/A,FALSE,"SimOut5"}</definedName>
    <definedName name="wrn.Input._.and._.output._.tables._2_1" localSheetId="25" hidden="1">{#N/A,#N/A,FALSE,"SimInp1";#N/A,#N/A,FALSE,"SimInp2";#N/A,#N/A,FALSE,"SimOut1";#N/A,#N/A,FALSE,"SimOut2";#N/A,#N/A,FALSE,"SimOut3";#N/A,#N/A,FALSE,"SimOut4";#N/A,#N/A,FALSE,"SimOut5"}</definedName>
    <definedName name="wrn.Input._.and._.output._.tables._2_1" localSheetId="26" hidden="1">{#N/A,#N/A,FALSE,"SimInp1";#N/A,#N/A,FALSE,"SimInp2";#N/A,#N/A,FALSE,"SimOut1";#N/A,#N/A,FALSE,"SimOut2";#N/A,#N/A,FALSE,"SimOut3";#N/A,#N/A,FALSE,"SimOut4";#N/A,#N/A,FALSE,"SimOut5"}</definedName>
    <definedName name="wrn.Input._.and._.output._.tables._2_1" localSheetId="27" hidden="1">{#N/A,#N/A,FALSE,"SimInp1";#N/A,#N/A,FALSE,"SimInp2";#N/A,#N/A,FALSE,"SimOut1";#N/A,#N/A,FALSE,"SimOut2";#N/A,#N/A,FALSE,"SimOut3";#N/A,#N/A,FALSE,"SimOut4";#N/A,#N/A,FALSE,"SimOut5"}</definedName>
    <definedName name="wrn.Input._.and._.output._.tables._2_1" localSheetId="28" hidden="1">{#N/A,#N/A,FALSE,"SimInp1";#N/A,#N/A,FALSE,"SimInp2";#N/A,#N/A,FALSE,"SimOut1";#N/A,#N/A,FALSE,"SimOut2";#N/A,#N/A,FALSE,"SimOut3";#N/A,#N/A,FALSE,"SimOut4";#N/A,#N/A,FALSE,"SimOut5"}</definedName>
    <definedName name="wrn.Input._.and._.output._.tables._2_1" localSheetId="29" hidden="1">{#N/A,#N/A,FALSE,"SimInp1";#N/A,#N/A,FALSE,"SimInp2";#N/A,#N/A,FALSE,"SimOut1";#N/A,#N/A,FALSE,"SimOut2";#N/A,#N/A,FALSE,"SimOut3";#N/A,#N/A,FALSE,"SimOut4";#N/A,#N/A,FALSE,"SimOut5"}</definedName>
    <definedName name="wrn.Input._.and._.output._.tables._2_1" localSheetId="30" hidden="1">{#N/A,#N/A,FALSE,"SimInp1";#N/A,#N/A,FALSE,"SimInp2";#N/A,#N/A,FALSE,"SimOut1";#N/A,#N/A,FALSE,"SimOut2";#N/A,#N/A,FALSE,"SimOut3";#N/A,#N/A,FALSE,"SimOut4";#N/A,#N/A,FALSE,"SimOut5"}</definedName>
    <definedName name="wrn.Input._.and._.output._.tables._2_1" localSheetId="31" hidden="1">{#N/A,#N/A,FALSE,"SimInp1";#N/A,#N/A,FALSE,"SimInp2";#N/A,#N/A,FALSE,"SimOut1";#N/A,#N/A,FALSE,"SimOut2";#N/A,#N/A,FALSE,"SimOut3";#N/A,#N/A,FALSE,"SimOut4";#N/A,#N/A,FALSE,"SimOut5"}</definedName>
    <definedName name="wrn.Input._.and._.output._.tables._2_1" localSheetId="32" hidden="1">{#N/A,#N/A,FALSE,"SimInp1";#N/A,#N/A,FALSE,"SimInp2";#N/A,#N/A,FALSE,"SimOut1";#N/A,#N/A,FALSE,"SimOut2";#N/A,#N/A,FALSE,"SimOut3";#N/A,#N/A,FALSE,"SimOut4";#N/A,#N/A,FALSE,"SimOut5"}</definedName>
    <definedName name="wrn.Input._.and._.output._.tables._2_1" localSheetId="33" hidden="1">{#N/A,#N/A,FALSE,"SimInp1";#N/A,#N/A,FALSE,"SimInp2";#N/A,#N/A,FALSE,"SimOut1";#N/A,#N/A,FALSE,"SimOut2";#N/A,#N/A,FALSE,"SimOut3";#N/A,#N/A,FALSE,"SimOut4";#N/A,#N/A,FALSE,"SimOut5"}</definedName>
    <definedName name="wrn.Input._.and._.output._.tables._2_1" localSheetId="41" hidden="1">{#N/A,#N/A,FALSE,"SimInp1";#N/A,#N/A,FALSE,"SimInp2";#N/A,#N/A,FALSE,"SimOut1";#N/A,#N/A,FALSE,"SimOut2";#N/A,#N/A,FALSE,"SimOut3";#N/A,#N/A,FALSE,"SimOut4";#N/A,#N/A,FALSE,"SimOut5"}</definedName>
    <definedName name="wrn.Input._.and._.output._.tables._2_1" localSheetId="43" hidden="1">{#N/A,#N/A,FALSE,"SimInp1";#N/A,#N/A,FALSE,"SimInp2";#N/A,#N/A,FALSE,"SimOut1";#N/A,#N/A,FALSE,"SimOut2";#N/A,#N/A,FALSE,"SimOut3";#N/A,#N/A,FALSE,"SimOut4";#N/A,#N/A,FALSE,"SimOut5"}</definedName>
    <definedName name="wrn.Input._.and._.output._.tables._2_1" localSheetId="49" hidden="1">{#N/A,#N/A,FALSE,"SimInp1";#N/A,#N/A,FALSE,"SimInp2";#N/A,#N/A,FALSE,"SimOut1";#N/A,#N/A,FALSE,"SimOut2";#N/A,#N/A,FALSE,"SimOut3";#N/A,#N/A,FALSE,"SimOut4";#N/A,#N/A,FALSE,"SimOut5"}</definedName>
    <definedName name="wrn.Input._.and._.output._.tables._2_1" localSheetId="54" hidden="1">{#N/A,#N/A,FALSE,"SimInp1";#N/A,#N/A,FALSE,"SimInp2";#N/A,#N/A,FALSE,"SimOut1";#N/A,#N/A,FALSE,"SimOut2";#N/A,#N/A,FALSE,"SimOut3";#N/A,#N/A,FALSE,"SimOut4";#N/A,#N/A,FALSE,"SimOut5"}</definedName>
    <definedName name="wrn.Input._.and._.output._.tables._2_1" localSheetId="55" hidden="1">{#N/A,#N/A,FALSE,"SimInp1";#N/A,#N/A,FALSE,"SimInp2";#N/A,#N/A,FALSE,"SimOut1";#N/A,#N/A,FALSE,"SimOut2";#N/A,#N/A,FALSE,"SimOut3";#N/A,#N/A,FALSE,"SimOut4";#N/A,#N/A,FALSE,"SimOut5"}</definedName>
    <definedName name="wrn.Input._.and._.output._.tables._2_1" localSheetId="56" hidden="1">{#N/A,#N/A,FALSE,"SimInp1";#N/A,#N/A,FALSE,"SimInp2";#N/A,#N/A,FALSE,"SimOut1";#N/A,#N/A,FALSE,"SimOut2";#N/A,#N/A,FALSE,"SimOut3";#N/A,#N/A,FALSE,"SimOut4";#N/A,#N/A,FALSE,"SimOut5"}</definedName>
    <definedName name="wrn.Input._.and._.output._.tables._2_1" localSheetId="57" hidden="1">{#N/A,#N/A,FALSE,"SimInp1";#N/A,#N/A,FALSE,"SimInp2";#N/A,#N/A,FALSE,"SimOut1";#N/A,#N/A,FALSE,"SimOut2";#N/A,#N/A,FALSE,"SimOut3";#N/A,#N/A,FALSE,"SimOut4";#N/A,#N/A,FALSE,"SimOut5"}</definedName>
    <definedName name="wrn.Input._.and._.output._.tables._2_1" localSheetId="58" hidden="1">{#N/A,#N/A,FALSE,"SimInp1";#N/A,#N/A,FALSE,"SimInp2";#N/A,#N/A,FALSE,"SimOut1";#N/A,#N/A,FALSE,"SimOut2";#N/A,#N/A,FALSE,"SimOut3";#N/A,#N/A,FALSE,"SimOut4";#N/A,#N/A,FALSE,"SimOut5"}</definedName>
    <definedName name="wrn.Input._.and._.output._.tables._2_1" localSheetId="68" hidden="1">{#N/A,#N/A,FALSE,"SimInp1";#N/A,#N/A,FALSE,"SimInp2";#N/A,#N/A,FALSE,"SimOut1";#N/A,#N/A,FALSE,"SimOut2";#N/A,#N/A,FALSE,"SimOut3";#N/A,#N/A,FALSE,"SimOut4";#N/A,#N/A,FALSE,"SimOut5"}</definedName>
    <definedName name="wrn.Input._.and._.output._.tables._2_1" localSheetId="80" hidden="1">{#N/A,#N/A,FALSE,"SimInp1";#N/A,#N/A,FALSE,"SimInp2";#N/A,#N/A,FALSE,"SimOut1";#N/A,#N/A,FALSE,"SimOut2";#N/A,#N/A,FALSE,"SimOut3";#N/A,#N/A,FALSE,"SimOut4";#N/A,#N/A,FALSE,"SimOut5"}</definedName>
    <definedName name="wrn.Input._.and._.output._.tables._2_1" localSheetId="84" hidden="1">{#N/A,#N/A,FALSE,"SimInp1";#N/A,#N/A,FALSE,"SimInp2";#N/A,#N/A,FALSE,"SimOut1";#N/A,#N/A,FALSE,"SimOut2";#N/A,#N/A,FALSE,"SimOut3";#N/A,#N/A,FALSE,"SimOut4";#N/A,#N/A,FALSE,"SimOut5"}</definedName>
    <definedName name="wrn.Input._.and._.output._.tables._2_1" localSheetId="88" hidden="1">{#N/A,#N/A,FALSE,"SimInp1";#N/A,#N/A,FALSE,"SimInp2";#N/A,#N/A,FALSE,"SimOut1";#N/A,#N/A,FALSE,"SimOut2";#N/A,#N/A,FALSE,"SimOut3";#N/A,#N/A,FALSE,"SimOut4";#N/A,#N/A,FALSE,"SimOut5"}</definedName>
    <definedName name="wrn.Input._.and._.output._.tables._2_1" localSheetId="11" hidden="1">{#N/A,#N/A,FALSE,"SimInp1";#N/A,#N/A,FALSE,"SimInp2";#N/A,#N/A,FALSE,"SimOut1";#N/A,#N/A,FALSE,"SimOut2";#N/A,#N/A,FALSE,"SimOut3";#N/A,#N/A,FALSE,"SimOut4";#N/A,#N/A,FALSE,"SimOut5"}</definedName>
    <definedName name="wrn.Input._.and._.output._.tables._2_1" localSheetId="47" hidden="1">{#N/A,#N/A,FALSE,"SimInp1";#N/A,#N/A,FALSE,"SimInp2";#N/A,#N/A,FALSE,"SimOut1";#N/A,#N/A,FALSE,"SimOut2";#N/A,#N/A,FALSE,"SimOut3";#N/A,#N/A,FALSE,"SimOut4";#N/A,#N/A,FALSE,"SimOut5"}</definedName>
    <definedName name="wrn.Input._.and._.output._.tables._2_1" localSheetId="48" hidden="1">{#N/A,#N/A,FALSE,"SimInp1";#N/A,#N/A,FALSE,"SimInp2";#N/A,#N/A,FALSE,"SimOut1";#N/A,#N/A,FALSE,"SimOut2";#N/A,#N/A,FALSE,"SimOut3";#N/A,#N/A,FALSE,"SimOut4";#N/A,#N/A,FALSE,"SimOut5"}</definedName>
    <definedName name="wrn.Input._.and._.output._.tables._2_1"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33" hidden="1">{"BOP_TAB",#N/A,FALSE,"N";"MIDTERM_TAB",#N/A,FALSE,"O";"FUND_CRED",#N/A,FALSE,"P";"DEBT_TAB1",#N/A,FALSE,"Q";"DEBT_TAB2",#N/A,FALSE,"Q";"FORFIN_TAB1",#N/A,FALSE,"R";"FORFIN_TAB2",#N/A,FALSE,"R";"BOP_ANALY",#N/A,FALSE,"U"}</definedName>
    <definedName name="wrn.MDABOP." localSheetId="41" hidden="1">{"BOP_TAB",#N/A,FALSE,"N";"MIDTERM_TAB",#N/A,FALSE,"O";"FUND_CRED",#N/A,FALSE,"P";"DEBT_TAB1",#N/A,FALSE,"Q";"DEBT_TAB2",#N/A,FALSE,"Q";"FORFIN_TAB1",#N/A,FALSE,"R";"FORFIN_TAB2",#N/A,FALSE,"R";"BOP_ANALY",#N/A,FALSE,"U"}</definedName>
    <definedName name="wrn.MDABOP." localSheetId="43" hidden="1">{"BOP_TAB",#N/A,FALSE,"N";"MIDTERM_TAB",#N/A,FALSE,"O";"FUND_CRED",#N/A,FALSE,"P";"DEBT_TAB1",#N/A,FALSE,"Q";"DEBT_TAB2",#N/A,FALSE,"Q";"FORFIN_TAB1",#N/A,FALSE,"R";"FORFIN_TAB2",#N/A,FALSE,"R";"BOP_ANALY",#N/A,FALSE,"U"}</definedName>
    <definedName name="wrn.MDABOP." localSheetId="49" hidden="1">{"BOP_TAB",#N/A,FALSE,"N";"MIDTERM_TAB",#N/A,FALSE,"O";"FUND_CRED",#N/A,FALSE,"P";"DEBT_TAB1",#N/A,FALSE,"Q";"DEBT_TAB2",#N/A,FALSE,"Q";"FORFIN_TAB1",#N/A,FALSE,"R";"FORFIN_TAB2",#N/A,FALSE,"R";"BOP_ANALY",#N/A,FALSE,"U"}</definedName>
    <definedName name="wrn.MDABOP." localSheetId="50" hidden="1">{"BOP_TAB",#N/A,FALSE,"N";"MIDTERM_TAB",#N/A,FALSE,"O";"FUND_CRED",#N/A,FALSE,"P";"DEBT_TAB1",#N/A,FALSE,"Q";"DEBT_TAB2",#N/A,FALSE,"Q";"FORFIN_TAB1",#N/A,FALSE,"R";"FORFIN_TAB2",#N/A,FALSE,"R";"BOP_ANALY",#N/A,FALSE,"U"}</definedName>
    <definedName name="wrn.MDABOP." localSheetId="51" hidden="1">{"BOP_TAB",#N/A,FALSE,"N";"MIDTERM_TAB",#N/A,FALSE,"O";"FUND_CRED",#N/A,FALSE,"P";"DEBT_TAB1",#N/A,FALSE,"Q";"DEBT_TAB2",#N/A,FALSE,"Q";"FORFIN_TAB1",#N/A,FALSE,"R";"FORFIN_TAB2",#N/A,FALSE,"R";"BOP_ANALY",#N/A,FALSE,"U"}</definedName>
    <definedName name="wrn.MDABOP." localSheetId="52" hidden="1">{"BOP_TAB",#N/A,FALSE,"N";"MIDTERM_TAB",#N/A,FALSE,"O";"FUND_CRED",#N/A,FALSE,"P";"DEBT_TAB1",#N/A,FALSE,"Q";"DEBT_TAB2",#N/A,FALSE,"Q";"FORFIN_TAB1",#N/A,FALSE,"R";"FORFIN_TAB2",#N/A,FALSE,"R";"BOP_ANALY",#N/A,FALSE,"U"}</definedName>
    <definedName name="wrn.MDABOP." localSheetId="53" hidden="1">{"BOP_TAB",#N/A,FALSE,"N";"MIDTERM_TAB",#N/A,FALSE,"O";"FUND_CRED",#N/A,FALSE,"P";"DEBT_TAB1",#N/A,FALSE,"Q";"DEBT_TAB2",#N/A,FALSE,"Q";"FORFIN_TAB1",#N/A,FALSE,"R";"FORFIN_TAB2",#N/A,FALSE,"R";"BOP_ANALY",#N/A,FALSE,"U"}</definedName>
    <definedName name="wrn.MDABOP." localSheetId="54" hidden="1">{"BOP_TAB",#N/A,FALSE,"N";"MIDTERM_TAB",#N/A,FALSE,"O";"FUND_CRED",#N/A,FALSE,"P";"DEBT_TAB1",#N/A,FALSE,"Q";"DEBT_TAB2",#N/A,FALSE,"Q";"FORFIN_TAB1",#N/A,FALSE,"R";"FORFIN_TAB2",#N/A,FALSE,"R";"BOP_ANALY",#N/A,FALSE,"U"}</definedName>
    <definedName name="wrn.MDABOP." localSheetId="55" hidden="1">{"BOP_TAB",#N/A,FALSE,"N";"MIDTERM_TAB",#N/A,FALSE,"O";"FUND_CRED",#N/A,FALSE,"P";"DEBT_TAB1",#N/A,FALSE,"Q";"DEBT_TAB2",#N/A,FALSE,"Q";"FORFIN_TAB1",#N/A,FALSE,"R";"FORFIN_TAB2",#N/A,FALSE,"R";"BOP_ANALY",#N/A,FALSE,"U"}</definedName>
    <definedName name="wrn.MDABOP." localSheetId="56" hidden="1">{"BOP_TAB",#N/A,FALSE,"N";"MIDTERM_TAB",#N/A,FALSE,"O";"FUND_CRED",#N/A,FALSE,"P";"DEBT_TAB1",#N/A,FALSE,"Q";"DEBT_TAB2",#N/A,FALSE,"Q";"FORFIN_TAB1",#N/A,FALSE,"R";"FORFIN_TAB2",#N/A,FALSE,"R";"BOP_ANALY",#N/A,FALSE,"U"}</definedName>
    <definedName name="wrn.MDABOP." localSheetId="57" hidden="1">{"BOP_TAB",#N/A,FALSE,"N";"MIDTERM_TAB",#N/A,FALSE,"O";"FUND_CRED",#N/A,FALSE,"P";"DEBT_TAB1",#N/A,FALSE,"Q";"DEBT_TAB2",#N/A,FALSE,"Q";"FORFIN_TAB1",#N/A,FALSE,"R";"FORFIN_TAB2",#N/A,FALSE,"R";"BOP_ANALY",#N/A,FALSE,"U"}</definedName>
    <definedName name="wrn.MDABOP." localSheetId="58" hidden="1">{"BOP_TAB",#N/A,FALSE,"N";"MIDTERM_TAB",#N/A,FALSE,"O";"FUND_CRED",#N/A,FALSE,"P";"DEBT_TAB1",#N/A,FALSE,"Q";"DEBT_TAB2",#N/A,FALSE,"Q";"FORFIN_TAB1",#N/A,FALSE,"R";"FORFIN_TAB2",#N/A,FALSE,"R";"BOP_ANALY",#N/A,FALSE,"U"}</definedName>
    <definedName name="wrn.MDABOP." localSheetId="64" hidden="1">{"BOP_TAB",#N/A,FALSE,"N";"MIDTERM_TAB",#N/A,FALSE,"O";"FUND_CRED",#N/A,FALSE,"P";"DEBT_TAB1",#N/A,FALSE,"Q";"DEBT_TAB2",#N/A,FALSE,"Q";"FORFIN_TAB1",#N/A,FALSE,"R";"FORFIN_TAB2",#N/A,FALSE,"R";"BOP_ANALY",#N/A,FALSE,"U"}</definedName>
    <definedName name="wrn.MDABOP." localSheetId="66" hidden="1">{"BOP_TAB",#N/A,FALSE,"N";"MIDTERM_TAB",#N/A,FALSE,"O";"FUND_CRED",#N/A,FALSE,"P";"DEBT_TAB1",#N/A,FALSE,"Q";"DEBT_TAB2",#N/A,FALSE,"Q";"FORFIN_TAB1",#N/A,FALSE,"R";"FORFIN_TAB2",#N/A,FALSE,"R";"BOP_ANALY",#N/A,FALSE,"U"}</definedName>
    <definedName name="wrn.MDABOP." localSheetId="68" hidden="1">{"BOP_TAB",#N/A,FALSE,"N";"MIDTERM_TAB",#N/A,FALSE,"O";"FUND_CRED",#N/A,FALSE,"P";"DEBT_TAB1",#N/A,FALSE,"Q";"DEBT_TAB2",#N/A,FALSE,"Q";"FORFIN_TAB1",#N/A,FALSE,"R";"FORFIN_TAB2",#N/A,FALSE,"R";"BOP_ANALY",#N/A,FALSE,"U"}</definedName>
    <definedName name="wrn.MDABOP." localSheetId="69" hidden="1">{"BOP_TAB",#N/A,FALSE,"N";"MIDTERM_TAB",#N/A,FALSE,"O";"FUND_CRED",#N/A,FALSE,"P";"DEBT_TAB1",#N/A,FALSE,"Q";"DEBT_TAB2",#N/A,FALSE,"Q";"FORFIN_TAB1",#N/A,FALSE,"R";"FORFIN_TAB2",#N/A,FALSE,"R";"BOP_ANALY",#N/A,FALSE,"U"}</definedName>
    <definedName name="wrn.MDABOP." localSheetId="70" hidden="1">{"BOP_TAB",#N/A,FALSE,"N";"MIDTERM_TAB",#N/A,FALSE,"O";"FUND_CRED",#N/A,FALSE,"P";"DEBT_TAB1",#N/A,FALSE,"Q";"DEBT_TAB2",#N/A,FALSE,"Q";"FORFIN_TAB1",#N/A,FALSE,"R";"FORFIN_TAB2",#N/A,FALSE,"R";"BOP_ANALY",#N/A,FALSE,"U"}</definedName>
    <definedName name="wrn.MDABOP." localSheetId="71" hidden="1">{"BOP_TAB",#N/A,FALSE,"N";"MIDTERM_TAB",#N/A,FALSE,"O";"FUND_CRED",#N/A,FALSE,"P";"DEBT_TAB1",#N/A,FALSE,"Q";"DEBT_TAB2",#N/A,FALSE,"Q";"FORFIN_TAB1",#N/A,FALSE,"R";"FORFIN_TAB2",#N/A,FALSE,"R";"BOP_ANALY",#N/A,FALSE,"U"}</definedName>
    <definedName name="wrn.MDABOP." localSheetId="79" hidden="1">{"BOP_TAB",#N/A,FALSE,"N";"MIDTERM_TAB",#N/A,FALSE,"O";"FUND_CRED",#N/A,FALSE,"P";"DEBT_TAB1",#N/A,FALSE,"Q";"DEBT_TAB2",#N/A,FALSE,"Q";"FORFIN_TAB1",#N/A,FALSE,"R";"FORFIN_TAB2",#N/A,FALSE,"R";"BOP_ANALY",#N/A,FALSE,"U"}</definedName>
    <definedName name="wrn.MDABOP." localSheetId="80" hidden="1">{"BOP_TAB",#N/A,FALSE,"N";"MIDTERM_TAB",#N/A,FALSE,"O";"FUND_CRED",#N/A,FALSE,"P";"DEBT_TAB1",#N/A,FALSE,"Q";"DEBT_TAB2",#N/A,FALSE,"Q";"FORFIN_TAB1",#N/A,FALSE,"R";"FORFIN_TAB2",#N/A,FALSE,"R";"BOP_ANALY",#N/A,FALSE,"U"}</definedName>
    <definedName name="wrn.MDABOP." localSheetId="84" hidden="1">{"BOP_TAB",#N/A,FALSE,"N";"MIDTERM_TAB",#N/A,FALSE,"O";"FUND_CRED",#N/A,FALSE,"P";"DEBT_TAB1",#N/A,FALSE,"Q";"DEBT_TAB2",#N/A,FALSE,"Q";"FORFIN_TAB1",#N/A,FALSE,"R";"FORFIN_TAB2",#N/A,FALSE,"R";"BOP_ANALY",#N/A,FALSE,"U"}</definedName>
    <definedName name="wrn.MDABOP." localSheetId="86" hidden="1">{"BOP_TAB",#N/A,FALSE,"N";"MIDTERM_TAB",#N/A,FALSE,"O";"FUND_CRED",#N/A,FALSE,"P";"DEBT_TAB1",#N/A,FALSE,"Q";"DEBT_TAB2",#N/A,FALSE,"Q";"FORFIN_TAB1",#N/A,FALSE,"R";"FORFIN_TAB2",#N/A,FALSE,"R";"BOP_ANALY",#N/A,FALSE,"U"}</definedName>
    <definedName name="wrn.MDABOP." localSheetId="87" hidden="1">{"BOP_TAB",#N/A,FALSE,"N";"MIDTERM_TAB",#N/A,FALSE,"O";"FUND_CRED",#N/A,FALSE,"P";"DEBT_TAB1",#N/A,FALSE,"Q";"DEBT_TAB2",#N/A,FALSE,"Q";"FORFIN_TAB1",#N/A,FALSE,"R";"FORFIN_TAB2",#N/A,FALSE,"R";"BOP_ANALY",#N/A,FALSE,"U"}</definedName>
    <definedName name="wrn.MDABOP." localSheetId="88" hidden="1">{"BOP_TAB",#N/A,FALSE,"N";"MIDTERM_TAB",#N/A,FALSE,"O";"FUND_CRED",#N/A,FALSE,"P";"DEBT_TAB1",#N/A,FALSE,"Q";"DEBT_TAB2",#N/A,FALSE,"Q";"FORFIN_TAB1",#N/A,FALSE,"R";"FORFIN_TAB2",#N/A,FALSE,"R";"BOP_ANALY",#N/A,FALSE,"U"}</definedName>
    <definedName name="wrn.MDABOP." localSheetId="89" hidden="1">{"BOP_TAB",#N/A,FALSE,"N";"MIDTERM_TAB",#N/A,FALSE,"O";"FUND_CRED",#N/A,FALSE,"P";"DEBT_TAB1",#N/A,FALSE,"Q";"DEBT_TAB2",#N/A,FALSE,"Q";"FORFIN_TAB1",#N/A,FALSE,"R";"FORFIN_TAB2",#N/A,FALSE,"R";"BOP_ANALY",#N/A,FALSE,"U"}</definedName>
    <definedName name="wrn.MDABOP." localSheetId="9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62" hidden="1">{"BOP_TAB",#N/A,FALSE,"N";"MIDTERM_TAB",#N/A,FALSE,"O";"FUND_CRED",#N/A,FALSE,"P";"DEBT_TAB1",#N/A,FALSE,"Q";"DEBT_TAB2",#N/A,FALSE,"Q";"FORFIN_TAB1",#N/A,FALSE,"R";"FORFIN_TAB2",#N/A,FALSE,"R";"BOP_ANALY",#N/A,FALSE,"U"}</definedName>
    <definedName name="wrn.MDABOP." localSheetId="47" hidden="1">{"BOP_TAB",#N/A,FALSE,"N";"MIDTERM_TAB",#N/A,FALSE,"O";"FUND_CRED",#N/A,FALSE,"P";"DEBT_TAB1",#N/A,FALSE,"Q";"DEBT_TAB2",#N/A,FALSE,"Q";"FORFIN_TAB1",#N/A,FALSE,"R";"FORFIN_TAB2",#N/A,FALSE,"R";"BOP_ANALY",#N/A,FALSE,"U"}</definedName>
    <definedName name="wrn.MDABOP." localSheetId="4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BOP._2" localSheetId="1" hidden="1">{"BOP_TAB",#N/A,FALSE,"N";"MIDTERM_TAB",#N/A,FALSE,"O";"FUND_CRED",#N/A,FALSE,"P";"DEBT_TAB1",#N/A,FALSE,"Q";"DEBT_TAB2",#N/A,FALSE,"Q";"FORFIN_TAB1",#N/A,FALSE,"R";"FORFIN_TAB2",#N/A,FALSE,"R";"BOP_ANALY",#N/A,FALSE,"U"}</definedName>
    <definedName name="wrn.MDABOP._2" localSheetId="25" hidden="1">{"BOP_TAB",#N/A,FALSE,"N";"MIDTERM_TAB",#N/A,FALSE,"O";"FUND_CRED",#N/A,FALSE,"P";"DEBT_TAB1",#N/A,FALSE,"Q";"DEBT_TAB2",#N/A,FALSE,"Q";"FORFIN_TAB1",#N/A,FALSE,"R";"FORFIN_TAB2",#N/A,FALSE,"R";"BOP_ANALY",#N/A,FALSE,"U"}</definedName>
    <definedName name="wrn.MDABOP._2" localSheetId="26" hidden="1">{"BOP_TAB",#N/A,FALSE,"N";"MIDTERM_TAB",#N/A,FALSE,"O";"FUND_CRED",#N/A,FALSE,"P";"DEBT_TAB1",#N/A,FALSE,"Q";"DEBT_TAB2",#N/A,FALSE,"Q";"FORFIN_TAB1",#N/A,FALSE,"R";"FORFIN_TAB2",#N/A,FALSE,"R";"BOP_ANALY",#N/A,FALSE,"U"}</definedName>
    <definedName name="wrn.MDABOP._2" localSheetId="27" hidden="1">{"BOP_TAB",#N/A,FALSE,"N";"MIDTERM_TAB",#N/A,FALSE,"O";"FUND_CRED",#N/A,FALSE,"P";"DEBT_TAB1",#N/A,FALSE,"Q";"DEBT_TAB2",#N/A,FALSE,"Q";"FORFIN_TAB1",#N/A,FALSE,"R";"FORFIN_TAB2",#N/A,FALSE,"R";"BOP_ANALY",#N/A,FALSE,"U"}</definedName>
    <definedName name="wrn.MDABOP._2" localSheetId="28" hidden="1">{"BOP_TAB",#N/A,FALSE,"N";"MIDTERM_TAB",#N/A,FALSE,"O";"FUND_CRED",#N/A,FALSE,"P";"DEBT_TAB1",#N/A,FALSE,"Q";"DEBT_TAB2",#N/A,FALSE,"Q";"FORFIN_TAB1",#N/A,FALSE,"R";"FORFIN_TAB2",#N/A,FALSE,"R";"BOP_ANALY",#N/A,FALSE,"U"}</definedName>
    <definedName name="wrn.MDABOP._2" localSheetId="29" hidden="1">{"BOP_TAB",#N/A,FALSE,"N";"MIDTERM_TAB",#N/A,FALSE,"O";"FUND_CRED",#N/A,FALSE,"P";"DEBT_TAB1",#N/A,FALSE,"Q";"DEBT_TAB2",#N/A,FALSE,"Q";"FORFIN_TAB1",#N/A,FALSE,"R";"FORFIN_TAB2",#N/A,FALSE,"R";"BOP_ANALY",#N/A,FALSE,"U"}</definedName>
    <definedName name="wrn.MDABOP._2" localSheetId="30" hidden="1">{"BOP_TAB",#N/A,FALSE,"N";"MIDTERM_TAB",#N/A,FALSE,"O";"FUND_CRED",#N/A,FALSE,"P";"DEBT_TAB1",#N/A,FALSE,"Q";"DEBT_TAB2",#N/A,FALSE,"Q";"FORFIN_TAB1",#N/A,FALSE,"R";"FORFIN_TAB2",#N/A,FALSE,"R";"BOP_ANALY",#N/A,FALSE,"U"}</definedName>
    <definedName name="wrn.MDABOP._2" localSheetId="31" hidden="1">{"BOP_TAB",#N/A,FALSE,"N";"MIDTERM_TAB",#N/A,FALSE,"O";"FUND_CRED",#N/A,FALSE,"P";"DEBT_TAB1",#N/A,FALSE,"Q";"DEBT_TAB2",#N/A,FALSE,"Q";"FORFIN_TAB1",#N/A,FALSE,"R";"FORFIN_TAB2",#N/A,FALSE,"R";"BOP_ANALY",#N/A,FALSE,"U"}</definedName>
    <definedName name="wrn.MDABOP._2" localSheetId="32" hidden="1">{"BOP_TAB",#N/A,FALSE,"N";"MIDTERM_TAB",#N/A,FALSE,"O";"FUND_CRED",#N/A,FALSE,"P";"DEBT_TAB1",#N/A,FALSE,"Q";"DEBT_TAB2",#N/A,FALSE,"Q";"FORFIN_TAB1",#N/A,FALSE,"R";"FORFIN_TAB2",#N/A,FALSE,"R";"BOP_ANALY",#N/A,FALSE,"U"}</definedName>
    <definedName name="wrn.MDABOP._2" localSheetId="33" hidden="1">{"BOP_TAB",#N/A,FALSE,"N";"MIDTERM_TAB",#N/A,FALSE,"O";"FUND_CRED",#N/A,FALSE,"P";"DEBT_TAB1",#N/A,FALSE,"Q";"DEBT_TAB2",#N/A,FALSE,"Q";"FORFIN_TAB1",#N/A,FALSE,"R";"FORFIN_TAB2",#N/A,FALSE,"R";"BOP_ANALY",#N/A,FALSE,"U"}</definedName>
    <definedName name="wrn.MDABOP._2" localSheetId="41" hidden="1">{"BOP_TAB",#N/A,FALSE,"N";"MIDTERM_TAB",#N/A,FALSE,"O";"FUND_CRED",#N/A,FALSE,"P";"DEBT_TAB1",#N/A,FALSE,"Q";"DEBT_TAB2",#N/A,FALSE,"Q";"FORFIN_TAB1",#N/A,FALSE,"R";"FORFIN_TAB2",#N/A,FALSE,"R";"BOP_ANALY",#N/A,FALSE,"U"}</definedName>
    <definedName name="wrn.MDABOP._2" localSheetId="43" hidden="1">{"BOP_TAB",#N/A,FALSE,"N";"MIDTERM_TAB",#N/A,FALSE,"O";"FUND_CRED",#N/A,FALSE,"P";"DEBT_TAB1",#N/A,FALSE,"Q";"DEBT_TAB2",#N/A,FALSE,"Q";"FORFIN_TAB1",#N/A,FALSE,"R";"FORFIN_TAB2",#N/A,FALSE,"R";"BOP_ANALY",#N/A,FALSE,"U"}</definedName>
    <definedName name="wrn.MDABOP._2" localSheetId="49" hidden="1">{"BOP_TAB",#N/A,FALSE,"N";"MIDTERM_TAB",#N/A,FALSE,"O";"FUND_CRED",#N/A,FALSE,"P";"DEBT_TAB1",#N/A,FALSE,"Q";"DEBT_TAB2",#N/A,FALSE,"Q";"FORFIN_TAB1",#N/A,FALSE,"R";"FORFIN_TAB2",#N/A,FALSE,"R";"BOP_ANALY",#N/A,FALSE,"U"}</definedName>
    <definedName name="wrn.MDABOP._2" localSheetId="54" hidden="1">{"BOP_TAB",#N/A,FALSE,"N";"MIDTERM_TAB",#N/A,FALSE,"O";"FUND_CRED",#N/A,FALSE,"P";"DEBT_TAB1",#N/A,FALSE,"Q";"DEBT_TAB2",#N/A,FALSE,"Q";"FORFIN_TAB1",#N/A,FALSE,"R";"FORFIN_TAB2",#N/A,FALSE,"R";"BOP_ANALY",#N/A,FALSE,"U"}</definedName>
    <definedName name="wrn.MDABOP._2" localSheetId="55" hidden="1">{"BOP_TAB",#N/A,FALSE,"N";"MIDTERM_TAB",#N/A,FALSE,"O";"FUND_CRED",#N/A,FALSE,"P";"DEBT_TAB1",#N/A,FALSE,"Q";"DEBT_TAB2",#N/A,FALSE,"Q";"FORFIN_TAB1",#N/A,FALSE,"R";"FORFIN_TAB2",#N/A,FALSE,"R";"BOP_ANALY",#N/A,FALSE,"U"}</definedName>
    <definedName name="wrn.MDABOP._2" localSheetId="56" hidden="1">{"BOP_TAB",#N/A,FALSE,"N";"MIDTERM_TAB",#N/A,FALSE,"O";"FUND_CRED",#N/A,FALSE,"P";"DEBT_TAB1",#N/A,FALSE,"Q";"DEBT_TAB2",#N/A,FALSE,"Q";"FORFIN_TAB1",#N/A,FALSE,"R";"FORFIN_TAB2",#N/A,FALSE,"R";"BOP_ANALY",#N/A,FALSE,"U"}</definedName>
    <definedName name="wrn.MDABOP._2" localSheetId="57" hidden="1">{"BOP_TAB",#N/A,FALSE,"N";"MIDTERM_TAB",#N/A,FALSE,"O";"FUND_CRED",#N/A,FALSE,"P";"DEBT_TAB1",#N/A,FALSE,"Q";"DEBT_TAB2",#N/A,FALSE,"Q";"FORFIN_TAB1",#N/A,FALSE,"R";"FORFIN_TAB2",#N/A,FALSE,"R";"BOP_ANALY",#N/A,FALSE,"U"}</definedName>
    <definedName name="wrn.MDABOP._2" localSheetId="58" hidden="1">{"BOP_TAB",#N/A,FALSE,"N";"MIDTERM_TAB",#N/A,FALSE,"O";"FUND_CRED",#N/A,FALSE,"P";"DEBT_TAB1",#N/A,FALSE,"Q";"DEBT_TAB2",#N/A,FALSE,"Q";"FORFIN_TAB1",#N/A,FALSE,"R";"FORFIN_TAB2",#N/A,FALSE,"R";"BOP_ANALY",#N/A,FALSE,"U"}</definedName>
    <definedName name="wrn.MDABOP._2" localSheetId="68" hidden="1">{"BOP_TAB",#N/A,FALSE,"N";"MIDTERM_TAB",#N/A,FALSE,"O";"FUND_CRED",#N/A,FALSE,"P";"DEBT_TAB1",#N/A,FALSE,"Q";"DEBT_TAB2",#N/A,FALSE,"Q";"FORFIN_TAB1",#N/A,FALSE,"R";"FORFIN_TAB2",#N/A,FALSE,"R";"BOP_ANALY",#N/A,FALSE,"U"}</definedName>
    <definedName name="wrn.MDABOP._2" localSheetId="80" hidden="1">{"BOP_TAB",#N/A,FALSE,"N";"MIDTERM_TAB",#N/A,FALSE,"O";"FUND_CRED",#N/A,FALSE,"P";"DEBT_TAB1",#N/A,FALSE,"Q";"DEBT_TAB2",#N/A,FALSE,"Q";"FORFIN_TAB1",#N/A,FALSE,"R";"FORFIN_TAB2",#N/A,FALSE,"R";"BOP_ANALY",#N/A,FALSE,"U"}</definedName>
    <definedName name="wrn.MDABOP._2" localSheetId="84" hidden="1">{"BOP_TAB",#N/A,FALSE,"N";"MIDTERM_TAB",#N/A,FALSE,"O";"FUND_CRED",#N/A,FALSE,"P";"DEBT_TAB1",#N/A,FALSE,"Q";"DEBT_TAB2",#N/A,FALSE,"Q";"FORFIN_TAB1",#N/A,FALSE,"R";"FORFIN_TAB2",#N/A,FALSE,"R";"BOP_ANALY",#N/A,FALSE,"U"}</definedName>
    <definedName name="wrn.MDABOP._2" localSheetId="88" hidden="1">{"BOP_TAB",#N/A,FALSE,"N";"MIDTERM_TAB",#N/A,FALSE,"O";"FUND_CRED",#N/A,FALSE,"P";"DEBT_TAB1",#N/A,FALSE,"Q";"DEBT_TAB2",#N/A,FALSE,"Q";"FORFIN_TAB1",#N/A,FALSE,"R";"FORFIN_TAB2",#N/A,FALSE,"R";"BOP_ANALY",#N/A,FALSE,"U"}</definedName>
    <definedName name="wrn.MDABOP._2" localSheetId="11" hidden="1">{"BOP_TAB",#N/A,FALSE,"N";"MIDTERM_TAB",#N/A,FALSE,"O";"FUND_CRED",#N/A,FALSE,"P";"DEBT_TAB1",#N/A,FALSE,"Q";"DEBT_TAB2",#N/A,FALSE,"Q";"FORFIN_TAB1",#N/A,FALSE,"R";"FORFIN_TAB2",#N/A,FALSE,"R";"BOP_ANALY",#N/A,FALSE,"U"}</definedName>
    <definedName name="wrn.MDABOP._2" localSheetId="47" hidden="1">{"BOP_TAB",#N/A,FALSE,"N";"MIDTERM_TAB",#N/A,FALSE,"O";"FUND_CRED",#N/A,FALSE,"P";"DEBT_TAB1",#N/A,FALSE,"Q";"DEBT_TAB2",#N/A,FALSE,"Q";"FORFIN_TAB1",#N/A,FALSE,"R";"FORFIN_TAB2",#N/A,FALSE,"R";"BOP_ANALY",#N/A,FALSE,"U"}</definedName>
    <definedName name="wrn.MDABOP._2" localSheetId="48" hidden="1">{"BOP_TAB",#N/A,FALSE,"N";"MIDTERM_TAB",#N/A,FALSE,"O";"FUND_CRED",#N/A,FALSE,"P";"DEBT_TAB1",#N/A,FALSE,"Q";"DEBT_TAB2",#N/A,FALSE,"Q";"FORFIN_TAB1",#N/A,FALSE,"R";"FORFIN_TAB2",#N/A,FALSE,"R";"BOP_ANALY",#N/A,FALSE,"U"}</definedName>
    <definedName name="wrn.MDABOP._2" hidden="1">{"BOP_TAB",#N/A,FALSE,"N";"MIDTERM_TAB",#N/A,FALSE,"O";"FUND_CRED",#N/A,FALSE,"P";"DEBT_TAB1",#N/A,FALSE,"Q";"DEBT_TAB2",#N/A,FALSE,"Q";"FORFIN_TAB1",#N/A,FALSE,"R";"FORFIN_TAB2",#N/A,FALSE,"R";"BOP_ANALY",#N/A,FALSE,"U"}</definedName>
    <definedName name="wrn.MDABOP._2_1" localSheetId="1" hidden="1">{"BOP_TAB",#N/A,FALSE,"N";"MIDTERM_TAB",#N/A,FALSE,"O";"FUND_CRED",#N/A,FALSE,"P";"DEBT_TAB1",#N/A,FALSE,"Q";"DEBT_TAB2",#N/A,FALSE,"Q";"FORFIN_TAB1",#N/A,FALSE,"R";"FORFIN_TAB2",#N/A,FALSE,"R";"BOP_ANALY",#N/A,FALSE,"U"}</definedName>
    <definedName name="wrn.MDABOP._2_1" localSheetId="25" hidden="1">{"BOP_TAB",#N/A,FALSE,"N";"MIDTERM_TAB",#N/A,FALSE,"O";"FUND_CRED",#N/A,FALSE,"P";"DEBT_TAB1",#N/A,FALSE,"Q";"DEBT_TAB2",#N/A,FALSE,"Q";"FORFIN_TAB1",#N/A,FALSE,"R";"FORFIN_TAB2",#N/A,FALSE,"R";"BOP_ANALY",#N/A,FALSE,"U"}</definedName>
    <definedName name="wrn.MDABOP._2_1" localSheetId="26" hidden="1">{"BOP_TAB",#N/A,FALSE,"N";"MIDTERM_TAB",#N/A,FALSE,"O";"FUND_CRED",#N/A,FALSE,"P";"DEBT_TAB1",#N/A,FALSE,"Q";"DEBT_TAB2",#N/A,FALSE,"Q";"FORFIN_TAB1",#N/A,FALSE,"R";"FORFIN_TAB2",#N/A,FALSE,"R";"BOP_ANALY",#N/A,FALSE,"U"}</definedName>
    <definedName name="wrn.MDABOP._2_1" localSheetId="27" hidden="1">{"BOP_TAB",#N/A,FALSE,"N";"MIDTERM_TAB",#N/A,FALSE,"O";"FUND_CRED",#N/A,FALSE,"P";"DEBT_TAB1",#N/A,FALSE,"Q";"DEBT_TAB2",#N/A,FALSE,"Q";"FORFIN_TAB1",#N/A,FALSE,"R";"FORFIN_TAB2",#N/A,FALSE,"R";"BOP_ANALY",#N/A,FALSE,"U"}</definedName>
    <definedName name="wrn.MDABOP._2_1" localSheetId="28" hidden="1">{"BOP_TAB",#N/A,FALSE,"N";"MIDTERM_TAB",#N/A,FALSE,"O";"FUND_CRED",#N/A,FALSE,"P";"DEBT_TAB1",#N/A,FALSE,"Q";"DEBT_TAB2",#N/A,FALSE,"Q";"FORFIN_TAB1",#N/A,FALSE,"R";"FORFIN_TAB2",#N/A,FALSE,"R";"BOP_ANALY",#N/A,FALSE,"U"}</definedName>
    <definedName name="wrn.MDABOP._2_1" localSheetId="29" hidden="1">{"BOP_TAB",#N/A,FALSE,"N";"MIDTERM_TAB",#N/A,FALSE,"O";"FUND_CRED",#N/A,FALSE,"P";"DEBT_TAB1",#N/A,FALSE,"Q";"DEBT_TAB2",#N/A,FALSE,"Q";"FORFIN_TAB1",#N/A,FALSE,"R";"FORFIN_TAB2",#N/A,FALSE,"R";"BOP_ANALY",#N/A,FALSE,"U"}</definedName>
    <definedName name="wrn.MDABOP._2_1" localSheetId="30" hidden="1">{"BOP_TAB",#N/A,FALSE,"N";"MIDTERM_TAB",#N/A,FALSE,"O";"FUND_CRED",#N/A,FALSE,"P";"DEBT_TAB1",#N/A,FALSE,"Q";"DEBT_TAB2",#N/A,FALSE,"Q";"FORFIN_TAB1",#N/A,FALSE,"R";"FORFIN_TAB2",#N/A,FALSE,"R";"BOP_ANALY",#N/A,FALSE,"U"}</definedName>
    <definedName name="wrn.MDABOP._2_1" localSheetId="31" hidden="1">{"BOP_TAB",#N/A,FALSE,"N";"MIDTERM_TAB",#N/A,FALSE,"O";"FUND_CRED",#N/A,FALSE,"P";"DEBT_TAB1",#N/A,FALSE,"Q";"DEBT_TAB2",#N/A,FALSE,"Q";"FORFIN_TAB1",#N/A,FALSE,"R";"FORFIN_TAB2",#N/A,FALSE,"R";"BOP_ANALY",#N/A,FALSE,"U"}</definedName>
    <definedName name="wrn.MDABOP._2_1" localSheetId="32" hidden="1">{"BOP_TAB",#N/A,FALSE,"N";"MIDTERM_TAB",#N/A,FALSE,"O";"FUND_CRED",#N/A,FALSE,"P";"DEBT_TAB1",#N/A,FALSE,"Q";"DEBT_TAB2",#N/A,FALSE,"Q";"FORFIN_TAB1",#N/A,FALSE,"R";"FORFIN_TAB2",#N/A,FALSE,"R";"BOP_ANALY",#N/A,FALSE,"U"}</definedName>
    <definedName name="wrn.MDABOP._2_1" localSheetId="33" hidden="1">{"BOP_TAB",#N/A,FALSE,"N";"MIDTERM_TAB",#N/A,FALSE,"O";"FUND_CRED",#N/A,FALSE,"P";"DEBT_TAB1",#N/A,FALSE,"Q";"DEBT_TAB2",#N/A,FALSE,"Q";"FORFIN_TAB1",#N/A,FALSE,"R";"FORFIN_TAB2",#N/A,FALSE,"R";"BOP_ANALY",#N/A,FALSE,"U"}</definedName>
    <definedName name="wrn.MDABOP._2_1" localSheetId="41" hidden="1">{"BOP_TAB",#N/A,FALSE,"N";"MIDTERM_TAB",#N/A,FALSE,"O";"FUND_CRED",#N/A,FALSE,"P";"DEBT_TAB1",#N/A,FALSE,"Q";"DEBT_TAB2",#N/A,FALSE,"Q";"FORFIN_TAB1",#N/A,FALSE,"R";"FORFIN_TAB2",#N/A,FALSE,"R";"BOP_ANALY",#N/A,FALSE,"U"}</definedName>
    <definedName name="wrn.MDABOP._2_1" localSheetId="43" hidden="1">{"BOP_TAB",#N/A,FALSE,"N";"MIDTERM_TAB",#N/A,FALSE,"O";"FUND_CRED",#N/A,FALSE,"P";"DEBT_TAB1",#N/A,FALSE,"Q";"DEBT_TAB2",#N/A,FALSE,"Q";"FORFIN_TAB1",#N/A,FALSE,"R";"FORFIN_TAB2",#N/A,FALSE,"R";"BOP_ANALY",#N/A,FALSE,"U"}</definedName>
    <definedName name="wrn.MDABOP._2_1" localSheetId="49" hidden="1">{"BOP_TAB",#N/A,FALSE,"N";"MIDTERM_TAB",#N/A,FALSE,"O";"FUND_CRED",#N/A,FALSE,"P";"DEBT_TAB1",#N/A,FALSE,"Q";"DEBT_TAB2",#N/A,FALSE,"Q";"FORFIN_TAB1",#N/A,FALSE,"R";"FORFIN_TAB2",#N/A,FALSE,"R";"BOP_ANALY",#N/A,FALSE,"U"}</definedName>
    <definedName name="wrn.MDABOP._2_1" localSheetId="54" hidden="1">{"BOP_TAB",#N/A,FALSE,"N";"MIDTERM_TAB",#N/A,FALSE,"O";"FUND_CRED",#N/A,FALSE,"P";"DEBT_TAB1",#N/A,FALSE,"Q";"DEBT_TAB2",#N/A,FALSE,"Q";"FORFIN_TAB1",#N/A,FALSE,"R";"FORFIN_TAB2",#N/A,FALSE,"R";"BOP_ANALY",#N/A,FALSE,"U"}</definedName>
    <definedName name="wrn.MDABOP._2_1" localSheetId="55" hidden="1">{"BOP_TAB",#N/A,FALSE,"N";"MIDTERM_TAB",#N/A,FALSE,"O";"FUND_CRED",#N/A,FALSE,"P";"DEBT_TAB1",#N/A,FALSE,"Q";"DEBT_TAB2",#N/A,FALSE,"Q";"FORFIN_TAB1",#N/A,FALSE,"R";"FORFIN_TAB2",#N/A,FALSE,"R";"BOP_ANALY",#N/A,FALSE,"U"}</definedName>
    <definedName name="wrn.MDABOP._2_1" localSheetId="56" hidden="1">{"BOP_TAB",#N/A,FALSE,"N";"MIDTERM_TAB",#N/A,FALSE,"O";"FUND_CRED",#N/A,FALSE,"P";"DEBT_TAB1",#N/A,FALSE,"Q";"DEBT_TAB2",#N/A,FALSE,"Q";"FORFIN_TAB1",#N/A,FALSE,"R";"FORFIN_TAB2",#N/A,FALSE,"R";"BOP_ANALY",#N/A,FALSE,"U"}</definedName>
    <definedName name="wrn.MDABOP._2_1" localSheetId="57" hidden="1">{"BOP_TAB",#N/A,FALSE,"N";"MIDTERM_TAB",#N/A,FALSE,"O";"FUND_CRED",#N/A,FALSE,"P";"DEBT_TAB1",#N/A,FALSE,"Q";"DEBT_TAB2",#N/A,FALSE,"Q";"FORFIN_TAB1",#N/A,FALSE,"R";"FORFIN_TAB2",#N/A,FALSE,"R";"BOP_ANALY",#N/A,FALSE,"U"}</definedName>
    <definedName name="wrn.MDABOP._2_1" localSheetId="58" hidden="1">{"BOP_TAB",#N/A,FALSE,"N";"MIDTERM_TAB",#N/A,FALSE,"O";"FUND_CRED",#N/A,FALSE,"P";"DEBT_TAB1",#N/A,FALSE,"Q";"DEBT_TAB2",#N/A,FALSE,"Q";"FORFIN_TAB1",#N/A,FALSE,"R";"FORFIN_TAB2",#N/A,FALSE,"R";"BOP_ANALY",#N/A,FALSE,"U"}</definedName>
    <definedName name="wrn.MDABOP._2_1" localSheetId="68" hidden="1">{"BOP_TAB",#N/A,FALSE,"N";"MIDTERM_TAB",#N/A,FALSE,"O";"FUND_CRED",#N/A,FALSE,"P";"DEBT_TAB1",#N/A,FALSE,"Q";"DEBT_TAB2",#N/A,FALSE,"Q";"FORFIN_TAB1",#N/A,FALSE,"R";"FORFIN_TAB2",#N/A,FALSE,"R";"BOP_ANALY",#N/A,FALSE,"U"}</definedName>
    <definedName name="wrn.MDABOP._2_1" localSheetId="80" hidden="1">{"BOP_TAB",#N/A,FALSE,"N";"MIDTERM_TAB",#N/A,FALSE,"O";"FUND_CRED",#N/A,FALSE,"P";"DEBT_TAB1",#N/A,FALSE,"Q";"DEBT_TAB2",#N/A,FALSE,"Q";"FORFIN_TAB1",#N/A,FALSE,"R";"FORFIN_TAB2",#N/A,FALSE,"R";"BOP_ANALY",#N/A,FALSE,"U"}</definedName>
    <definedName name="wrn.MDABOP._2_1" localSheetId="84" hidden="1">{"BOP_TAB",#N/A,FALSE,"N";"MIDTERM_TAB",#N/A,FALSE,"O";"FUND_CRED",#N/A,FALSE,"P";"DEBT_TAB1",#N/A,FALSE,"Q";"DEBT_TAB2",#N/A,FALSE,"Q";"FORFIN_TAB1",#N/A,FALSE,"R";"FORFIN_TAB2",#N/A,FALSE,"R";"BOP_ANALY",#N/A,FALSE,"U"}</definedName>
    <definedName name="wrn.MDABOP._2_1" localSheetId="88" hidden="1">{"BOP_TAB",#N/A,FALSE,"N";"MIDTERM_TAB",#N/A,FALSE,"O";"FUND_CRED",#N/A,FALSE,"P";"DEBT_TAB1",#N/A,FALSE,"Q";"DEBT_TAB2",#N/A,FALSE,"Q";"FORFIN_TAB1",#N/A,FALSE,"R";"FORFIN_TAB2",#N/A,FALSE,"R";"BOP_ANALY",#N/A,FALSE,"U"}</definedName>
    <definedName name="wrn.MDABOP._2_1" localSheetId="11" hidden="1">{"BOP_TAB",#N/A,FALSE,"N";"MIDTERM_TAB",#N/A,FALSE,"O";"FUND_CRED",#N/A,FALSE,"P";"DEBT_TAB1",#N/A,FALSE,"Q";"DEBT_TAB2",#N/A,FALSE,"Q";"FORFIN_TAB1",#N/A,FALSE,"R";"FORFIN_TAB2",#N/A,FALSE,"R";"BOP_ANALY",#N/A,FALSE,"U"}</definedName>
    <definedName name="wrn.MDABOP._2_1" localSheetId="47" hidden="1">{"BOP_TAB",#N/A,FALSE,"N";"MIDTERM_TAB",#N/A,FALSE,"O";"FUND_CRED",#N/A,FALSE,"P";"DEBT_TAB1",#N/A,FALSE,"Q";"DEBT_TAB2",#N/A,FALSE,"Q";"FORFIN_TAB1",#N/A,FALSE,"R";"FORFIN_TAB2",#N/A,FALSE,"R";"BOP_ANALY",#N/A,FALSE,"U"}</definedName>
    <definedName name="wrn.MDABOP._2_1" localSheetId="48" hidden="1">{"BOP_TAB",#N/A,FALSE,"N";"MIDTERM_TAB",#N/A,FALSE,"O";"FUND_CRED",#N/A,FALSE,"P";"DEBT_TAB1",#N/A,FALSE,"Q";"DEBT_TAB2",#N/A,FALSE,"Q";"FORFIN_TAB1",#N/A,FALSE,"R";"FORFIN_TAB2",#N/A,FALSE,"R";"BOP_ANALY",#N/A,FALSE,"U"}</definedName>
    <definedName name="wrn.MDABOP._2_1" hidden="1">{"BOP_TAB",#N/A,FALSE,"N";"MIDTERM_TAB",#N/A,FALSE,"O";"FUND_CRED",#N/A,FALSE,"P";"DEBT_TAB1",#N/A,FALSE,"Q";"DEBT_TAB2",#N/A,FALSE,"Q";"FORFIN_TAB1",#N/A,FALSE,"R";"FORFIN_TAB2",#N/A,FALSE,"R";"BOP_ANALY",#N/A,FALSE,"U"}</definedName>
    <definedName name="wrn.MONA." localSheetId="1" hidden="1">{"MONA",#N/A,FALSE,"S"}</definedName>
    <definedName name="wrn.MONA." localSheetId="2" hidden="1">{"MONA",#N/A,FALSE,"S"}</definedName>
    <definedName name="wrn.MONA." localSheetId="17"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33" hidden="1">{"MONA",#N/A,FALSE,"S"}</definedName>
    <definedName name="wrn.MONA." localSheetId="41" hidden="1">{"MONA",#N/A,FALSE,"S"}</definedName>
    <definedName name="wrn.MONA." localSheetId="43" hidden="1">{"MONA",#N/A,FALSE,"S"}</definedName>
    <definedName name="wrn.MONA." localSheetId="49" hidden="1">{"MONA",#N/A,FALSE,"S"}</definedName>
    <definedName name="wrn.MONA." localSheetId="50" hidden="1">{"MONA",#N/A,FALSE,"S"}</definedName>
    <definedName name="wrn.MONA." localSheetId="51" hidden="1">{"MONA",#N/A,FALSE,"S"}</definedName>
    <definedName name="wrn.MONA." localSheetId="52" hidden="1">{"MONA",#N/A,FALSE,"S"}</definedName>
    <definedName name="wrn.MONA." localSheetId="53" hidden="1">{"MONA",#N/A,FALSE,"S"}</definedName>
    <definedName name="wrn.MONA." localSheetId="54" hidden="1">{"MONA",#N/A,FALSE,"S"}</definedName>
    <definedName name="wrn.MONA." localSheetId="55" hidden="1">{"MONA",#N/A,FALSE,"S"}</definedName>
    <definedName name="wrn.MONA." localSheetId="56" hidden="1">{"MONA",#N/A,FALSE,"S"}</definedName>
    <definedName name="wrn.MONA." localSheetId="57" hidden="1">{"MONA",#N/A,FALSE,"S"}</definedName>
    <definedName name="wrn.MONA." localSheetId="58" hidden="1">{"MONA",#N/A,FALSE,"S"}</definedName>
    <definedName name="wrn.MONA." localSheetId="64" hidden="1">{"MONA",#N/A,FALSE,"S"}</definedName>
    <definedName name="wrn.MONA." localSheetId="66" hidden="1">{"MONA",#N/A,FALSE,"S"}</definedName>
    <definedName name="wrn.MONA." localSheetId="68" hidden="1">{"MONA",#N/A,FALSE,"S"}</definedName>
    <definedName name="wrn.MONA." localSheetId="69" hidden="1">{"MONA",#N/A,FALSE,"S"}</definedName>
    <definedName name="wrn.MONA." localSheetId="70" hidden="1">{"MONA",#N/A,FALSE,"S"}</definedName>
    <definedName name="wrn.MONA." localSheetId="71" hidden="1">{"MONA",#N/A,FALSE,"S"}</definedName>
    <definedName name="wrn.MONA." localSheetId="79" hidden="1">{"MONA",#N/A,FALSE,"S"}</definedName>
    <definedName name="wrn.MONA." localSheetId="80" hidden="1">{"MONA",#N/A,FALSE,"S"}</definedName>
    <definedName name="wrn.MONA." localSheetId="84" hidden="1">{"MONA",#N/A,FALSE,"S"}</definedName>
    <definedName name="wrn.MONA." localSheetId="86" hidden="1">{"MONA",#N/A,FALSE,"S"}</definedName>
    <definedName name="wrn.MONA." localSheetId="87" hidden="1">{"MONA",#N/A,FALSE,"S"}</definedName>
    <definedName name="wrn.MONA." localSheetId="88" hidden="1">{"MONA",#N/A,FALSE,"S"}</definedName>
    <definedName name="wrn.MONA." localSheetId="89" hidden="1">{"MONA",#N/A,FALSE,"S"}</definedName>
    <definedName name="wrn.MONA." localSheetId="90" hidden="1">{"MONA",#N/A,FALSE,"S"}</definedName>
    <definedName name="wrn.MONA." localSheetId="11" hidden="1">{"MONA",#N/A,FALSE,"S"}</definedName>
    <definedName name="wrn.MONA." localSheetId="13" hidden="1">{"MONA",#N/A,FALSE,"S"}</definedName>
    <definedName name="wrn.MONA." localSheetId="14" hidden="1">{"MONA",#N/A,FALSE,"S"}</definedName>
    <definedName name="wrn.MONA." localSheetId="62" hidden="1">{"MONA",#N/A,FALSE,"S"}</definedName>
    <definedName name="wrn.MONA." localSheetId="47" hidden="1">{"MONA",#N/A,FALSE,"S"}</definedName>
    <definedName name="wrn.MONA." localSheetId="48" hidden="1">{"MONA",#N/A,FALSE,"S"}</definedName>
    <definedName name="wrn.MONA." hidden="1">{"MONA",#N/A,FALSE,"S"}</definedName>
    <definedName name="wrn.MONA._2" localSheetId="1" hidden="1">{"MONA",#N/A,FALSE,"S"}</definedName>
    <definedName name="wrn.MONA._2" localSheetId="25" hidden="1">{"MONA",#N/A,FALSE,"S"}</definedName>
    <definedName name="wrn.MONA._2" localSheetId="26" hidden="1">{"MONA",#N/A,FALSE,"S"}</definedName>
    <definedName name="wrn.MONA._2" localSheetId="27" hidden="1">{"MONA",#N/A,FALSE,"S"}</definedName>
    <definedName name="wrn.MONA._2" localSheetId="28" hidden="1">{"MONA",#N/A,FALSE,"S"}</definedName>
    <definedName name="wrn.MONA._2" localSheetId="29" hidden="1">{"MONA",#N/A,FALSE,"S"}</definedName>
    <definedName name="wrn.MONA._2" localSheetId="30" hidden="1">{"MONA",#N/A,FALSE,"S"}</definedName>
    <definedName name="wrn.MONA._2" localSheetId="31" hidden="1">{"MONA",#N/A,FALSE,"S"}</definedName>
    <definedName name="wrn.MONA._2" localSheetId="32" hidden="1">{"MONA",#N/A,FALSE,"S"}</definedName>
    <definedName name="wrn.MONA._2" localSheetId="33" hidden="1">{"MONA",#N/A,FALSE,"S"}</definedName>
    <definedName name="wrn.MONA._2" localSheetId="41" hidden="1">{"MONA",#N/A,FALSE,"S"}</definedName>
    <definedName name="wrn.MONA._2" localSheetId="43" hidden="1">{"MONA",#N/A,FALSE,"S"}</definedName>
    <definedName name="wrn.MONA._2" localSheetId="49" hidden="1">{"MONA",#N/A,FALSE,"S"}</definedName>
    <definedName name="wrn.MONA._2" localSheetId="54" hidden="1">{"MONA",#N/A,FALSE,"S"}</definedName>
    <definedName name="wrn.MONA._2" localSheetId="55" hidden="1">{"MONA",#N/A,FALSE,"S"}</definedName>
    <definedName name="wrn.MONA._2" localSheetId="56" hidden="1">{"MONA",#N/A,FALSE,"S"}</definedName>
    <definedName name="wrn.MONA._2" localSheetId="57" hidden="1">{"MONA",#N/A,FALSE,"S"}</definedName>
    <definedName name="wrn.MONA._2" localSheetId="58" hidden="1">{"MONA",#N/A,FALSE,"S"}</definedName>
    <definedName name="wrn.MONA._2" localSheetId="68" hidden="1">{"MONA",#N/A,FALSE,"S"}</definedName>
    <definedName name="wrn.MONA._2" localSheetId="80" hidden="1">{"MONA",#N/A,FALSE,"S"}</definedName>
    <definedName name="wrn.MONA._2" localSheetId="84" hidden="1">{"MONA",#N/A,FALSE,"S"}</definedName>
    <definedName name="wrn.MONA._2" localSheetId="88" hidden="1">{"MONA",#N/A,FALSE,"S"}</definedName>
    <definedName name="wrn.MONA._2" localSheetId="11" hidden="1">{"MONA",#N/A,FALSE,"S"}</definedName>
    <definedName name="wrn.MONA._2" localSheetId="47" hidden="1">{"MONA",#N/A,FALSE,"S"}</definedName>
    <definedName name="wrn.MONA._2" localSheetId="48" hidden="1">{"MONA",#N/A,FALSE,"S"}</definedName>
    <definedName name="wrn.MONA._2" hidden="1">{"MONA",#N/A,FALSE,"S"}</definedName>
    <definedName name="wrn.MONA._2_1" localSheetId="1" hidden="1">{"MONA",#N/A,FALSE,"S"}</definedName>
    <definedName name="wrn.MONA._2_1" localSheetId="25" hidden="1">{"MONA",#N/A,FALSE,"S"}</definedName>
    <definedName name="wrn.MONA._2_1" localSheetId="26" hidden="1">{"MONA",#N/A,FALSE,"S"}</definedName>
    <definedName name="wrn.MONA._2_1" localSheetId="27" hidden="1">{"MONA",#N/A,FALSE,"S"}</definedName>
    <definedName name="wrn.MONA._2_1" localSheetId="28" hidden="1">{"MONA",#N/A,FALSE,"S"}</definedName>
    <definedName name="wrn.MONA._2_1" localSheetId="29" hidden="1">{"MONA",#N/A,FALSE,"S"}</definedName>
    <definedName name="wrn.MONA._2_1" localSheetId="30" hidden="1">{"MONA",#N/A,FALSE,"S"}</definedName>
    <definedName name="wrn.MONA._2_1" localSheetId="31" hidden="1">{"MONA",#N/A,FALSE,"S"}</definedName>
    <definedName name="wrn.MONA._2_1" localSheetId="32" hidden="1">{"MONA",#N/A,FALSE,"S"}</definedName>
    <definedName name="wrn.MONA._2_1" localSheetId="33" hidden="1">{"MONA",#N/A,FALSE,"S"}</definedName>
    <definedName name="wrn.MONA._2_1" localSheetId="41" hidden="1">{"MONA",#N/A,FALSE,"S"}</definedName>
    <definedName name="wrn.MONA._2_1" localSheetId="43" hidden="1">{"MONA",#N/A,FALSE,"S"}</definedName>
    <definedName name="wrn.MONA._2_1" localSheetId="49" hidden="1">{"MONA",#N/A,FALSE,"S"}</definedName>
    <definedName name="wrn.MONA._2_1" localSheetId="54" hidden="1">{"MONA",#N/A,FALSE,"S"}</definedName>
    <definedName name="wrn.MONA._2_1" localSheetId="55" hidden="1">{"MONA",#N/A,FALSE,"S"}</definedName>
    <definedName name="wrn.MONA._2_1" localSheetId="56" hidden="1">{"MONA",#N/A,FALSE,"S"}</definedName>
    <definedName name="wrn.MONA._2_1" localSheetId="57" hidden="1">{"MONA",#N/A,FALSE,"S"}</definedName>
    <definedName name="wrn.MONA._2_1" localSheetId="58" hidden="1">{"MONA",#N/A,FALSE,"S"}</definedName>
    <definedName name="wrn.MONA._2_1" localSheetId="68" hidden="1">{"MONA",#N/A,FALSE,"S"}</definedName>
    <definedName name="wrn.MONA._2_1" localSheetId="80" hidden="1">{"MONA",#N/A,FALSE,"S"}</definedName>
    <definedName name="wrn.MONA._2_1" localSheetId="84" hidden="1">{"MONA",#N/A,FALSE,"S"}</definedName>
    <definedName name="wrn.MONA._2_1" localSheetId="88" hidden="1">{"MONA",#N/A,FALSE,"S"}</definedName>
    <definedName name="wrn.MONA._2_1" localSheetId="11" hidden="1">{"MONA",#N/A,FALSE,"S"}</definedName>
    <definedName name="wrn.MONA._2_1" localSheetId="47" hidden="1">{"MONA",#N/A,FALSE,"S"}</definedName>
    <definedName name="wrn.MONA._2_1" localSheetId="48" hidden="1">{"MONA",#N/A,FALSE,"S"}</definedName>
    <definedName name="wrn.MONA._2_1" hidden="1">{"MONA",#N/A,FALSE,"S"}</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17"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33" hidden="1">{#N/A,#N/A,FALSE,"I";#N/A,#N/A,FALSE,"J";#N/A,#N/A,FALSE,"K";#N/A,#N/A,FALSE,"L";#N/A,#N/A,FALSE,"M";#N/A,#N/A,FALSE,"N";#N/A,#N/A,FALSE,"O"}</definedName>
    <definedName name="wrn.Output._.tables." localSheetId="41" hidden="1">{#N/A,#N/A,FALSE,"I";#N/A,#N/A,FALSE,"J";#N/A,#N/A,FALSE,"K";#N/A,#N/A,FALSE,"L";#N/A,#N/A,FALSE,"M";#N/A,#N/A,FALSE,"N";#N/A,#N/A,FALSE,"O"}</definedName>
    <definedName name="wrn.Output._.tables." localSheetId="43" hidden="1">{#N/A,#N/A,FALSE,"I";#N/A,#N/A,FALSE,"J";#N/A,#N/A,FALSE,"K";#N/A,#N/A,FALSE,"L";#N/A,#N/A,FALSE,"M";#N/A,#N/A,FALSE,"N";#N/A,#N/A,FALSE,"O"}</definedName>
    <definedName name="wrn.Output._.tables." localSheetId="49" hidden="1">{#N/A,#N/A,FALSE,"I";#N/A,#N/A,FALSE,"J";#N/A,#N/A,FALSE,"K";#N/A,#N/A,FALSE,"L";#N/A,#N/A,FALSE,"M";#N/A,#N/A,FALSE,"N";#N/A,#N/A,FALSE,"O"}</definedName>
    <definedName name="wrn.Output._.tables." localSheetId="50" hidden="1">{#N/A,#N/A,FALSE,"I";#N/A,#N/A,FALSE,"J";#N/A,#N/A,FALSE,"K";#N/A,#N/A,FALSE,"L";#N/A,#N/A,FALSE,"M";#N/A,#N/A,FALSE,"N";#N/A,#N/A,FALSE,"O"}</definedName>
    <definedName name="wrn.Output._.tables." localSheetId="51" hidden="1">{#N/A,#N/A,FALSE,"I";#N/A,#N/A,FALSE,"J";#N/A,#N/A,FALSE,"K";#N/A,#N/A,FALSE,"L";#N/A,#N/A,FALSE,"M";#N/A,#N/A,FALSE,"N";#N/A,#N/A,FALSE,"O"}</definedName>
    <definedName name="wrn.Output._.tables." localSheetId="52" hidden="1">{#N/A,#N/A,FALSE,"I";#N/A,#N/A,FALSE,"J";#N/A,#N/A,FALSE,"K";#N/A,#N/A,FALSE,"L";#N/A,#N/A,FALSE,"M";#N/A,#N/A,FALSE,"N";#N/A,#N/A,FALSE,"O"}</definedName>
    <definedName name="wrn.Output._.tables." localSheetId="53" hidden="1">{#N/A,#N/A,FALSE,"I";#N/A,#N/A,FALSE,"J";#N/A,#N/A,FALSE,"K";#N/A,#N/A,FALSE,"L";#N/A,#N/A,FALSE,"M";#N/A,#N/A,FALSE,"N";#N/A,#N/A,FALSE,"O"}</definedName>
    <definedName name="wrn.Output._.tables." localSheetId="54" hidden="1">{#N/A,#N/A,FALSE,"I";#N/A,#N/A,FALSE,"J";#N/A,#N/A,FALSE,"K";#N/A,#N/A,FALSE,"L";#N/A,#N/A,FALSE,"M";#N/A,#N/A,FALSE,"N";#N/A,#N/A,FALSE,"O"}</definedName>
    <definedName name="wrn.Output._.tables." localSheetId="55" hidden="1">{#N/A,#N/A,FALSE,"I";#N/A,#N/A,FALSE,"J";#N/A,#N/A,FALSE,"K";#N/A,#N/A,FALSE,"L";#N/A,#N/A,FALSE,"M";#N/A,#N/A,FALSE,"N";#N/A,#N/A,FALSE,"O"}</definedName>
    <definedName name="wrn.Output._.tables." localSheetId="56" hidden="1">{#N/A,#N/A,FALSE,"I";#N/A,#N/A,FALSE,"J";#N/A,#N/A,FALSE,"K";#N/A,#N/A,FALSE,"L";#N/A,#N/A,FALSE,"M";#N/A,#N/A,FALSE,"N";#N/A,#N/A,FALSE,"O"}</definedName>
    <definedName name="wrn.Output._.tables." localSheetId="57" hidden="1">{#N/A,#N/A,FALSE,"I";#N/A,#N/A,FALSE,"J";#N/A,#N/A,FALSE,"K";#N/A,#N/A,FALSE,"L";#N/A,#N/A,FALSE,"M";#N/A,#N/A,FALSE,"N";#N/A,#N/A,FALSE,"O"}</definedName>
    <definedName name="wrn.Output._.tables." localSheetId="58" hidden="1">{#N/A,#N/A,FALSE,"I";#N/A,#N/A,FALSE,"J";#N/A,#N/A,FALSE,"K";#N/A,#N/A,FALSE,"L";#N/A,#N/A,FALSE,"M";#N/A,#N/A,FALSE,"N";#N/A,#N/A,FALSE,"O"}</definedName>
    <definedName name="wrn.Output._.tables." localSheetId="64" hidden="1">{#N/A,#N/A,FALSE,"I";#N/A,#N/A,FALSE,"J";#N/A,#N/A,FALSE,"K";#N/A,#N/A,FALSE,"L";#N/A,#N/A,FALSE,"M";#N/A,#N/A,FALSE,"N";#N/A,#N/A,FALSE,"O"}</definedName>
    <definedName name="wrn.Output._.tables." localSheetId="66" hidden="1">{#N/A,#N/A,FALSE,"I";#N/A,#N/A,FALSE,"J";#N/A,#N/A,FALSE,"K";#N/A,#N/A,FALSE,"L";#N/A,#N/A,FALSE,"M";#N/A,#N/A,FALSE,"N";#N/A,#N/A,FALSE,"O"}</definedName>
    <definedName name="wrn.Output._.tables." localSheetId="68" hidden="1">{#N/A,#N/A,FALSE,"I";#N/A,#N/A,FALSE,"J";#N/A,#N/A,FALSE,"K";#N/A,#N/A,FALSE,"L";#N/A,#N/A,FALSE,"M";#N/A,#N/A,FALSE,"N";#N/A,#N/A,FALSE,"O"}</definedName>
    <definedName name="wrn.Output._.tables." localSheetId="69" hidden="1">{#N/A,#N/A,FALSE,"I";#N/A,#N/A,FALSE,"J";#N/A,#N/A,FALSE,"K";#N/A,#N/A,FALSE,"L";#N/A,#N/A,FALSE,"M";#N/A,#N/A,FALSE,"N";#N/A,#N/A,FALSE,"O"}</definedName>
    <definedName name="wrn.Output._.tables." localSheetId="70" hidden="1">{#N/A,#N/A,FALSE,"I";#N/A,#N/A,FALSE,"J";#N/A,#N/A,FALSE,"K";#N/A,#N/A,FALSE,"L";#N/A,#N/A,FALSE,"M";#N/A,#N/A,FALSE,"N";#N/A,#N/A,FALSE,"O"}</definedName>
    <definedName name="wrn.Output._.tables." localSheetId="71" hidden="1">{#N/A,#N/A,FALSE,"I";#N/A,#N/A,FALSE,"J";#N/A,#N/A,FALSE,"K";#N/A,#N/A,FALSE,"L";#N/A,#N/A,FALSE,"M";#N/A,#N/A,FALSE,"N";#N/A,#N/A,FALSE,"O"}</definedName>
    <definedName name="wrn.Output._.tables." localSheetId="79" hidden="1">{#N/A,#N/A,FALSE,"I";#N/A,#N/A,FALSE,"J";#N/A,#N/A,FALSE,"K";#N/A,#N/A,FALSE,"L";#N/A,#N/A,FALSE,"M";#N/A,#N/A,FALSE,"N";#N/A,#N/A,FALSE,"O"}</definedName>
    <definedName name="wrn.Output._.tables." localSheetId="80" hidden="1">{#N/A,#N/A,FALSE,"I";#N/A,#N/A,FALSE,"J";#N/A,#N/A,FALSE,"K";#N/A,#N/A,FALSE,"L";#N/A,#N/A,FALSE,"M";#N/A,#N/A,FALSE,"N";#N/A,#N/A,FALSE,"O"}</definedName>
    <definedName name="wrn.Output._.tables." localSheetId="84" hidden="1">{#N/A,#N/A,FALSE,"I";#N/A,#N/A,FALSE,"J";#N/A,#N/A,FALSE,"K";#N/A,#N/A,FALSE,"L";#N/A,#N/A,FALSE,"M";#N/A,#N/A,FALSE,"N";#N/A,#N/A,FALSE,"O"}</definedName>
    <definedName name="wrn.Output._.tables." localSheetId="86" hidden="1">{#N/A,#N/A,FALSE,"I";#N/A,#N/A,FALSE,"J";#N/A,#N/A,FALSE,"K";#N/A,#N/A,FALSE,"L";#N/A,#N/A,FALSE,"M";#N/A,#N/A,FALSE,"N";#N/A,#N/A,FALSE,"O"}</definedName>
    <definedName name="wrn.Output._.tables." localSheetId="87" hidden="1">{#N/A,#N/A,FALSE,"I";#N/A,#N/A,FALSE,"J";#N/A,#N/A,FALSE,"K";#N/A,#N/A,FALSE,"L";#N/A,#N/A,FALSE,"M";#N/A,#N/A,FALSE,"N";#N/A,#N/A,FALSE,"O"}</definedName>
    <definedName name="wrn.Output._.tables." localSheetId="88" hidden="1">{#N/A,#N/A,FALSE,"I";#N/A,#N/A,FALSE,"J";#N/A,#N/A,FALSE,"K";#N/A,#N/A,FALSE,"L";#N/A,#N/A,FALSE,"M";#N/A,#N/A,FALSE,"N";#N/A,#N/A,FALSE,"O"}</definedName>
    <definedName name="wrn.Output._.tables." localSheetId="89" hidden="1">{#N/A,#N/A,FALSE,"I";#N/A,#N/A,FALSE,"J";#N/A,#N/A,FALSE,"K";#N/A,#N/A,FALSE,"L";#N/A,#N/A,FALSE,"M";#N/A,#N/A,FALSE,"N";#N/A,#N/A,FALSE,"O"}</definedName>
    <definedName name="wrn.Output._.tables." localSheetId="90" hidden="1">{#N/A,#N/A,FALSE,"I";#N/A,#N/A,FALSE,"J";#N/A,#N/A,FALSE,"K";#N/A,#N/A,FALSE,"L";#N/A,#N/A,FALSE,"M";#N/A,#N/A,FALSE,"N";#N/A,#N/A,FALSE,"O"}</definedName>
    <definedName name="wrn.Output._.tables." localSheetId="11"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62" hidden="1">{#N/A,#N/A,FALSE,"I";#N/A,#N/A,FALSE,"J";#N/A,#N/A,FALSE,"K";#N/A,#N/A,FALSE,"L";#N/A,#N/A,FALSE,"M";#N/A,#N/A,FALSE,"N";#N/A,#N/A,FALSE,"O"}</definedName>
    <definedName name="wrn.Output._.tables." localSheetId="47" hidden="1">{#N/A,#N/A,FALSE,"I";#N/A,#N/A,FALSE,"J";#N/A,#N/A,FALSE,"K";#N/A,#N/A,FALSE,"L";#N/A,#N/A,FALSE,"M";#N/A,#N/A,FALSE,"N";#N/A,#N/A,FALSE,"O"}</definedName>
    <definedName name="wrn.Output._.tables." localSheetId="48" hidden="1">{#N/A,#N/A,FALSE,"I";#N/A,#N/A,FALSE,"J";#N/A,#N/A,FALSE,"K";#N/A,#N/A,FALSE,"L";#N/A,#N/A,FALSE,"M";#N/A,#N/A,FALSE,"N";#N/A,#N/A,FALSE,"O"}</definedName>
    <definedName name="wrn.Output._.tables." hidden="1">{#N/A,#N/A,FALSE,"I";#N/A,#N/A,FALSE,"J";#N/A,#N/A,FALSE,"K";#N/A,#N/A,FALSE,"L";#N/A,#N/A,FALSE,"M";#N/A,#N/A,FALSE,"N";#N/A,#N/A,FALSE,"O"}</definedName>
    <definedName name="wrn.Output._.tables._2" localSheetId="1" hidden="1">{#N/A,#N/A,FALSE,"I";#N/A,#N/A,FALSE,"J";#N/A,#N/A,FALSE,"K";#N/A,#N/A,FALSE,"L";#N/A,#N/A,FALSE,"M";#N/A,#N/A,FALSE,"N";#N/A,#N/A,FALSE,"O"}</definedName>
    <definedName name="wrn.Output._.tables._2" localSheetId="25" hidden="1">{#N/A,#N/A,FALSE,"I";#N/A,#N/A,FALSE,"J";#N/A,#N/A,FALSE,"K";#N/A,#N/A,FALSE,"L";#N/A,#N/A,FALSE,"M";#N/A,#N/A,FALSE,"N";#N/A,#N/A,FALSE,"O"}</definedName>
    <definedName name="wrn.Output._.tables._2" localSheetId="26" hidden="1">{#N/A,#N/A,FALSE,"I";#N/A,#N/A,FALSE,"J";#N/A,#N/A,FALSE,"K";#N/A,#N/A,FALSE,"L";#N/A,#N/A,FALSE,"M";#N/A,#N/A,FALSE,"N";#N/A,#N/A,FALSE,"O"}</definedName>
    <definedName name="wrn.Output._.tables._2" localSheetId="27" hidden="1">{#N/A,#N/A,FALSE,"I";#N/A,#N/A,FALSE,"J";#N/A,#N/A,FALSE,"K";#N/A,#N/A,FALSE,"L";#N/A,#N/A,FALSE,"M";#N/A,#N/A,FALSE,"N";#N/A,#N/A,FALSE,"O"}</definedName>
    <definedName name="wrn.Output._.tables._2" localSheetId="28" hidden="1">{#N/A,#N/A,FALSE,"I";#N/A,#N/A,FALSE,"J";#N/A,#N/A,FALSE,"K";#N/A,#N/A,FALSE,"L";#N/A,#N/A,FALSE,"M";#N/A,#N/A,FALSE,"N";#N/A,#N/A,FALSE,"O"}</definedName>
    <definedName name="wrn.Output._.tables._2" localSheetId="29" hidden="1">{#N/A,#N/A,FALSE,"I";#N/A,#N/A,FALSE,"J";#N/A,#N/A,FALSE,"K";#N/A,#N/A,FALSE,"L";#N/A,#N/A,FALSE,"M";#N/A,#N/A,FALSE,"N";#N/A,#N/A,FALSE,"O"}</definedName>
    <definedName name="wrn.Output._.tables._2" localSheetId="30" hidden="1">{#N/A,#N/A,FALSE,"I";#N/A,#N/A,FALSE,"J";#N/A,#N/A,FALSE,"K";#N/A,#N/A,FALSE,"L";#N/A,#N/A,FALSE,"M";#N/A,#N/A,FALSE,"N";#N/A,#N/A,FALSE,"O"}</definedName>
    <definedName name="wrn.Output._.tables._2" localSheetId="31" hidden="1">{#N/A,#N/A,FALSE,"I";#N/A,#N/A,FALSE,"J";#N/A,#N/A,FALSE,"K";#N/A,#N/A,FALSE,"L";#N/A,#N/A,FALSE,"M";#N/A,#N/A,FALSE,"N";#N/A,#N/A,FALSE,"O"}</definedName>
    <definedName name="wrn.Output._.tables._2" localSheetId="32" hidden="1">{#N/A,#N/A,FALSE,"I";#N/A,#N/A,FALSE,"J";#N/A,#N/A,FALSE,"K";#N/A,#N/A,FALSE,"L";#N/A,#N/A,FALSE,"M";#N/A,#N/A,FALSE,"N";#N/A,#N/A,FALSE,"O"}</definedName>
    <definedName name="wrn.Output._.tables._2" localSheetId="33" hidden="1">{#N/A,#N/A,FALSE,"I";#N/A,#N/A,FALSE,"J";#N/A,#N/A,FALSE,"K";#N/A,#N/A,FALSE,"L";#N/A,#N/A,FALSE,"M";#N/A,#N/A,FALSE,"N";#N/A,#N/A,FALSE,"O"}</definedName>
    <definedName name="wrn.Output._.tables._2" localSheetId="41" hidden="1">{#N/A,#N/A,FALSE,"I";#N/A,#N/A,FALSE,"J";#N/A,#N/A,FALSE,"K";#N/A,#N/A,FALSE,"L";#N/A,#N/A,FALSE,"M";#N/A,#N/A,FALSE,"N";#N/A,#N/A,FALSE,"O"}</definedName>
    <definedName name="wrn.Output._.tables._2" localSheetId="43" hidden="1">{#N/A,#N/A,FALSE,"I";#N/A,#N/A,FALSE,"J";#N/A,#N/A,FALSE,"K";#N/A,#N/A,FALSE,"L";#N/A,#N/A,FALSE,"M";#N/A,#N/A,FALSE,"N";#N/A,#N/A,FALSE,"O"}</definedName>
    <definedName name="wrn.Output._.tables._2" localSheetId="49" hidden="1">{#N/A,#N/A,FALSE,"I";#N/A,#N/A,FALSE,"J";#N/A,#N/A,FALSE,"K";#N/A,#N/A,FALSE,"L";#N/A,#N/A,FALSE,"M";#N/A,#N/A,FALSE,"N";#N/A,#N/A,FALSE,"O"}</definedName>
    <definedName name="wrn.Output._.tables._2" localSheetId="54" hidden="1">{#N/A,#N/A,FALSE,"I";#N/A,#N/A,FALSE,"J";#N/A,#N/A,FALSE,"K";#N/A,#N/A,FALSE,"L";#N/A,#N/A,FALSE,"M";#N/A,#N/A,FALSE,"N";#N/A,#N/A,FALSE,"O"}</definedName>
    <definedName name="wrn.Output._.tables._2" localSheetId="55" hidden="1">{#N/A,#N/A,FALSE,"I";#N/A,#N/A,FALSE,"J";#N/A,#N/A,FALSE,"K";#N/A,#N/A,FALSE,"L";#N/A,#N/A,FALSE,"M";#N/A,#N/A,FALSE,"N";#N/A,#N/A,FALSE,"O"}</definedName>
    <definedName name="wrn.Output._.tables._2" localSheetId="56" hidden="1">{#N/A,#N/A,FALSE,"I";#N/A,#N/A,FALSE,"J";#N/A,#N/A,FALSE,"K";#N/A,#N/A,FALSE,"L";#N/A,#N/A,FALSE,"M";#N/A,#N/A,FALSE,"N";#N/A,#N/A,FALSE,"O"}</definedName>
    <definedName name="wrn.Output._.tables._2" localSheetId="57" hidden="1">{#N/A,#N/A,FALSE,"I";#N/A,#N/A,FALSE,"J";#N/A,#N/A,FALSE,"K";#N/A,#N/A,FALSE,"L";#N/A,#N/A,FALSE,"M";#N/A,#N/A,FALSE,"N";#N/A,#N/A,FALSE,"O"}</definedName>
    <definedName name="wrn.Output._.tables._2" localSheetId="58" hidden="1">{#N/A,#N/A,FALSE,"I";#N/A,#N/A,FALSE,"J";#N/A,#N/A,FALSE,"K";#N/A,#N/A,FALSE,"L";#N/A,#N/A,FALSE,"M";#N/A,#N/A,FALSE,"N";#N/A,#N/A,FALSE,"O"}</definedName>
    <definedName name="wrn.Output._.tables._2" localSheetId="68" hidden="1">{#N/A,#N/A,FALSE,"I";#N/A,#N/A,FALSE,"J";#N/A,#N/A,FALSE,"K";#N/A,#N/A,FALSE,"L";#N/A,#N/A,FALSE,"M";#N/A,#N/A,FALSE,"N";#N/A,#N/A,FALSE,"O"}</definedName>
    <definedName name="wrn.Output._.tables._2" localSheetId="80" hidden="1">{#N/A,#N/A,FALSE,"I";#N/A,#N/A,FALSE,"J";#N/A,#N/A,FALSE,"K";#N/A,#N/A,FALSE,"L";#N/A,#N/A,FALSE,"M";#N/A,#N/A,FALSE,"N";#N/A,#N/A,FALSE,"O"}</definedName>
    <definedName name="wrn.Output._.tables._2" localSheetId="84" hidden="1">{#N/A,#N/A,FALSE,"I";#N/A,#N/A,FALSE,"J";#N/A,#N/A,FALSE,"K";#N/A,#N/A,FALSE,"L";#N/A,#N/A,FALSE,"M";#N/A,#N/A,FALSE,"N";#N/A,#N/A,FALSE,"O"}</definedName>
    <definedName name="wrn.Output._.tables._2" localSheetId="88" hidden="1">{#N/A,#N/A,FALSE,"I";#N/A,#N/A,FALSE,"J";#N/A,#N/A,FALSE,"K";#N/A,#N/A,FALSE,"L";#N/A,#N/A,FALSE,"M";#N/A,#N/A,FALSE,"N";#N/A,#N/A,FALSE,"O"}</definedName>
    <definedName name="wrn.Output._.tables._2" localSheetId="11" hidden="1">{#N/A,#N/A,FALSE,"I";#N/A,#N/A,FALSE,"J";#N/A,#N/A,FALSE,"K";#N/A,#N/A,FALSE,"L";#N/A,#N/A,FALSE,"M";#N/A,#N/A,FALSE,"N";#N/A,#N/A,FALSE,"O"}</definedName>
    <definedName name="wrn.Output._.tables._2" localSheetId="47" hidden="1">{#N/A,#N/A,FALSE,"I";#N/A,#N/A,FALSE,"J";#N/A,#N/A,FALSE,"K";#N/A,#N/A,FALSE,"L";#N/A,#N/A,FALSE,"M";#N/A,#N/A,FALSE,"N";#N/A,#N/A,FALSE,"O"}</definedName>
    <definedName name="wrn.Output._.tables._2" localSheetId="48" hidden="1">{#N/A,#N/A,FALSE,"I";#N/A,#N/A,FALSE,"J";#N/A,#N/A,FALSE,"K";#N/A,#N/A,FALSE,"L";#N/A,#N/A,FALSE,"M";#N/A,#N/A,FALSE,"N";#N/A,#N/A,FALSE,"O"}</definedName>
    <definedName name="wrn.Output._.tables._2" hidden="1">{#N/A,#N/A,FALSE,"I";#N/A,#N/A,FALSE,"J";#N/A,#N/A,FALSE,"K";#N/A,#N/A,FALSE,"L";#N/A,#N/A,FALSE,"M";#N/A,#N/A,FALSE,"N";#N/A,#N/A,FALSE,"O"}</definedName>
    <definedName name="wrn.Output._.tables._2_1" localSheetId="1" hidden="1">{#N/A,#N/A,FALSE,"I";#N/A,#N/A,FALSE,"J";#N/A,#N/A,FALSE,"K";#N/A,#N/A,FALSE,"L";#N/A,#N/A,FALSE,"M";#N/A,#N/A,FALSE,"N";#N/A,#N/A,FALSE,"O"}</definedName>
    <definedName name="wrn.Output._.tables._2_1" localSheetId="25" hidden="1">{#N/A,#N/A,FALSE,"I";#N/A,#N/A,FALSE,"J";#N/A,#N/A,FALSE,"K";#N/A,#N/A,FALSE,"L";#N/A,#N/A,FALSE,"M";#N/A,#N/A,FALSE,"N";#N/A,#N/A,FALSE,"O"}</definedName>
    <definedName name="wrn.Output._.tables._2_1" localSheetId="26" hidden="1">{#N/A,#N/A,FALSE,"I";#N/A,#N/A,FALSE,"J";#N/A,#N/A,FALSE,"K";#N/A,#N/A,FALSE,"L";#N/A,#N/A,FALSE,"M";#N/A,#N/A,FALSE,"N";#N/A,#N/A,FALSE,"O"}</definedName>
    <definedName name="wrn.Output._.tables._2_1" localSheetId="27" hidden="1">{#N/A,#N/A,FALSE,"I";#N/A,#N/A,FALSE,"J";#N/A,#N/A,FALSE,"K";#N/A,#N/A,FALSE,"L";#N/A,#N/A,FALSE,"M";#N/A,#N/A,FALSE,"N";#N/A,#N/A,FALSE,"O"}</definedName>
    <definedName name="wrn.Output._.tables._2_1" localSheetId="28" hidden="1">{#N/A,#N/A,FALSE,"I";#N/A,#N/A,FALSE,"J";#N/A,#N/A,FALSE,"K";#N/A,#N/A,FALSE,"L";#N/A,#N/A,FALSE,"M";#N/A,#N/A,FALSE,"N";#N/A,#N/A,FALSE,"O"}</definedName>
    <definedName name="wrn.Output._.tables._2_1" localSheetId="29" hidden="1">{#N/A,#N/A,FALSE,"I";#N/A,#N/A,FALSE,"J";#N/A,#N/A,FALSE,"K";#N/A,#N/A,FALSE,"L";#N/A,#N/A,FALSE,"M";#N/A,#N/A,FALSE,"N";#N/A,#N/A,FALSE,"O"}</definedName>
    <definedName name="wrn.Output._.tables._2_1" localSheetId="30" hidden="1">{#N/A,#N/A,FALSE,"I";#N/A,#N/A,FALSE,"J";#N/A,#N/A,FALSE,"K";#N/A,#N/A,FALSE,"L";#N/A,#N/A,FALSE,"M";#N/A,#N/A,FALSE,"N";#N/A,#N/A,FALSE,"O"}</definedName>
    <definedName name="wrn.Output._.tables._2_1" localSheetId="31" hidden="1">{#N/A,#N/A,FALSE,"I";#N/A,#N/A,FALSE,"J";#N/A,#N/A,FALSE,"K";#N/A,#N/A,FALSE,"L";#N/A,#N/A,FALSE,"M";#N/A,#N/A,FALSE,"N";#N/A,#N/A,FALSE,"O"}</definedName>
    <definedName name="wrn.Output._.tables._2_1" localSheetId="32" hidden="1">{#N/A,#N/A,FALSE,"I";#N/A,#N/A,FALSE,"J";#N/A,#N/A,FALSE,"K";#N/A,#N/A,FALSE,"L";#N/A,#N/A,FALSE,"M";#N/A,#N/A,FALSE,"N";#N/A,#N/A,FALSE,"O"}</definedName>
    <definedName name="wrn.Output._.tables._2_1" localSheetId="33" hidden="1">{#N/A,#N/A,FALSE,"I";#N/A,#N/A,FALSE,"J";#N/A,#N/A,FALSE,"K";#N/A,#N/A,FALSE,"L";#N/A,#N/A,FALSE,"M";#N/A,#N/A,FALSE,"N";#N/A,#N/A,FALSE,"O"}</definedName>
    <definedName name="wrn.Output._.tables._2_1" localSheetId="41" hidden="1">{#N/A,#N/A,FALSE,"I";#N/A,#N/A,FALSE,"J";#N/A,#N/A,FALSE,"K";#N/A,#N/A,FALSE,"L";#N/A,#N/A,FALSE,"M";#N/A,#N/A,FALSE,"N";#N/A,#N/A,FALSE,"O"}</definedName>
    <definedName name="wrn.Output._.tables._2_1" localSheetId="43" hidden="1">{#N/A,#N/A,FALSE,"I";#N/A,#N/A,FALSE,"J";#N/A,#N/A,FALSE,"K";#N/A,#N/A,FALSE,"L";#N/A,#N/A,FALSE,"M";#N/A,#N/A,FALSE,"N";#N/A,#N/A,FALSE,"O"}</definedName>
    <definedName name="wrn.Output._.tables._2_1" localSheetId="49" hidden="1">{#N/A,#N/A,FALSE,"I";#N/A,#N/A,FALSE,"J";#N/A,#N/A,FALSE,"K";#N/A,#N/A,FALSE,"L";#N/A,#N/A,FALSE,"M";#N/A,#N/A,FALSE,"N";#N/A,#N/A,FALSE,"O"}</definedName>
    <definedName name="wrn.Output._.tables._2_1" localSheetId="54" hidden="1">{#N/A,#N/A,FALSE,"I";#N/A,#N/A,FALSE,"J";#N/A,#N/A,FALSE,"K";#N/A,#N/A,FALSE,"L";#N/A,#N/A,FALSE,"M";#N/A,#N/A,FALSE,"N";#N/A,#N/A,FALSE,"O"}</definedName>
    <definedName name="wrn.Output._.tables._2_1" localSheetId="55" hidden="1">{#N/A,#N/A,FALSE,"I";#N/A,#N/A,FALSE,"J";#N/A,#N/A,FALSE,"K";#N/A,#N/A,FALSE,"L";#N/A,#N/A,FALSE,"M";#N/A,#N/A,FALSE,"N";#N/A,#N/A,FALSE,"O"}</definedName>
    <definedName name="wrn.Output._.tables._2_1" localSheetId="56" hidden="1">{#N/A,#N/A,FALSE,"I";#N/A,#N/A,FALSE,"J";#N/A,#N/A,FALSE,"K";#N/A,#N/A,FALSE,"L";#N/A,#N/A,FALSE,"M";#N/A,#N/A,FALSE,"N";#N/A,#N/A,FALSE,"O"}</definedName>
    <definedName name="wrn.Output._.tables._2_1" localSheetId="57" hidden="1">{#N/A,#N/A,FALSE,"I";#N/A,#N/A,FALSE,"J";#N/A,#N/A,FALSE,"K";#N/A,#N/A,FALSE,"L";#N/A,#N/A,FALSE,"M";#N/A,#N/A,FALSE,"N";#N/A,#N/A,FALSE,"O"}</definedName>
    <definedName name="wrn.Output._.tables._2_1" localSheetId="58" hidden="1">{#N/A,#N/A,FALSE,"I";#N/A,#N/A,FALSE,"J";#N/A,#N/A,FALSE,"K";#N/A,#N/A,FALSE,"L";#N/A,#N/A,FALSE,"M";#N/A,#N/A,FALSE,"N";#N/A,#N/A,FALSE,"O"}</definedName>
    <definedName name="wrn.Output._.tables._2_1" localSheetId="68" hidden="1">{#N/A,#N/A,FALSE,"I";#N/A,#N/A,FALSE,"J";#N/A,#N/A,FALSE,"K";#N/A,#N/A,FALSE,"L";#N/A,#N/A,FALSE,"M";#N/A,#N/A,FALSE,"N";#N/A,#N/A,FALSE,"O"}</definedName>
    <definedName name="wrn.Output._.tables._2_1" localSheetId="80" hidden="1">{#N/A,#N/A,FALSE,"I";#N/A,#N/A,FALSE,"J";#N/A,#N/A,FALSE,"K";#N/A,#N/A,FALSE,"L";#N/A,#N/A,FALSE,"M";#N/A,#N/A,FALSE,"N";#N/A,#N/A,FALSE,"O"}</definedName>
    <definedName name="wrn.Output._.tables._2_1" localSheetId="84" hidden="1">{#N/A,#N/A,FALSE,"I";#N/A,#N/A,FALSE,"J";#N/A,#N/A,FALSE,"K";#N/A,#N/A,FALSE,"L";#N/A,#N/A,FALSE,"M";#N/A,#N/A,FALSE,"N";#N/A,#N/A,FALSE,"O"}</definedName>
    <definedName name="wrn.Output._.tables._2_1" localSheetId="88" hidden="1">{#N/A,#N/A,FALSE,"I";#N/A,#N/A,FALSE,"J";#N/A,#N/A,FALSE,"K";#N/A,#N/A,FALSE,"L";#N/A,#N/A,FALSE,"M";#N/A,#N/A,FALSE,"N";#N/A,#N/A,FALSE,"O"}</definedName>
    <definedName name="wrn.Output._.tables._2_1" localSheetId="11" hidden="1">{#N/A,#N/A,FALSE,"I";#N/A,#N/A,FALSE,"J";#N/A,#N/A,FALSE,"K";#N/A,#N/A,FALSE,"L";#N/A,#N/A,FALSE,"M";#N/A,#N/A,FALSE,"N";#N/A,#N/A,FALSE,"O"}</definedName>
    <definedName name="wrn.Output._.tables._2_1" localSheetId="47" hidden="1">{#N/A,#N/A,FALSE,"I";#N/A,#N/A,FALSE,"J";#N/A,#N/A,FALSE,"K";#N/A,#N/A,FALSE,"L";#N/A,#N/A,FALSE,"M";#N/A,#N/A,FALSE,"N";#N/A,#N/A,FALSE,"O"}</definedName>
    <definedName name="wrn.Output._.tables._2_1" localSheetId="48" hidden="1">{#N/A,#N/A,FALSE,"I";#N/A,#N/A,FALSE,"J";#N/A,#N/A,FALSE,"K";#N/A,#N/A,FALSE,"L";#N/A,#N/A,FALSE,"M";#N/A,#N/A,FALSE,"N";#N/A,#N/A,FALSE,"O"}</definedName>
    <definedName name="wrn.Output._.tables._2_1" hidden="1">{#N/A,#N/A,FALSE,"I";#N/A,#N/A,FALSE,"J";#N/A,#N/A,FALSE,"K";#N/A,#N/A,FALSE,"L";#N/A,#N/A,FALSE,"M";#N/A,#N/A,FALSE,"N";#N/A,#N/A,FALSE,"O"}</definedName>
    <definedName name="wrn.WEO." localSheetId="1" hidden="1">{"WEO",#N/A,FALSE,"T"}</definedName>
    <definedName name="wrn.WEO." localSheetId="2" hidden="1">{"WEO",#N/A,FALSE,"T"}</definedName>
    <definedName name="wrn.WEO." localSheetId="17"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33" hidden="1">{"WEO",#N/A,FALSE,"T"}</definedName>
    <definedName name="wrn.WEO." localSheetId="41" hidden="1">{"WEO",#N/A,FALSE,"T"}</definedName>
    <definedName name="wrn.WEO." localSheetId="43" hidden="1">{"WEO",#N/A,FALSE,"T"}</definedName>
    <definedName name="wrn.WEO." localSheetId="49" hidden="1">{"WEO",#N/A,FALSE,"T"}</definedName>
    <definedName name="wrn.WEO." localSheetId="50" hidden="1">{"WEO",#N/A,FALSE,"T"}</definedName>
    <definedName name="wrn.WEO." localSheetId="51" hidden="1">{"WEO",#N/A,FALSE,"T"}</definedName>
    <definedName name="wrn.WEO." localSheetId="52" hidden="1">{"WEO",#N/A,FALSE,"T"}</definedName>
    <definedName name="wrn.WEO." localSheetId="53" hidden="1">{"WEO",#N/A,FALSE,"T"}</definedName>
    <definedName name="wrn.WEO." localSheetId="54" hidden="1">{"WEO",#N/A,FALSE,"T"}</definedName>
    <definedName name="wrn.WEO." localSheetId="55" hidden="1">{"WEO",#N/A,FALSE,"T"}</definedName>
    <definedName name="wrn.WEO." localSheetId="56" hidden="1">{"WEO",#N/A,FALSE,"T"}</definedName>
    <definedName name="wrn.WEO." localSheetId="57" hidden="1">{"WEO",#N/A,FALSE,"T"}</definedName>
    <definedName name="wrn.WEO." localSheetId="58" hidden="1">{"WEO",#N/A,FALSE,"T"}</definedName>
    <definedName name="wrn.WEO." localSheetId="64" hidden="1">{"WEO",#N/A,FALSE,"T"}</definedName>
    <definedName name="wrn.WEO." localSheetId="66" hidden="1">{"WEO",#N/A,FALSE,"T"}</definedName>
    <definedName name="wrn.WEO." localSheetId="68" hidden="1">{"WEO",#N/A,FALSE,"T"}</definedName>
    <definedName name="wrn.WEO." localSheetId="69" hidden="1">{"WEO",#N/A,FALSE,"T"}</definedName>
    <definedName name="wrn.WEO." localSheetId="70" hidden="1">{"WEO",#N/A,FALSE,"T"}</definedName>
    <definedName name="wrn.WEO." localSheetId="71" hidden="1">{"WEO",#N/A,FALSE,"T"}</definedName>
    <definedName name="wrn.WEO." localSheetId="79" hidden="1">{"WEO",#N/A,FALSE,"T"}</definedName>
    <definedName name="wrn.WEO." localSheetId="80" hidden="1">{"WEO",#N/A,FALSE,"T"}</definedName>
    <definedName name="wrn.WEO." localSheetId="84" hidden="1">{"WEO",#N/A,FALSE,"T"}</definedName>
    <definedName name="wrn.WEO." localSheetId="86" hidden="1">{"WEO",#N/A,FALSE,"T"}</definedName>
    <definedName name="wrn.WEO." localSheetId="87" hidden="1">{"WEO",#N/A,FALSE,"T"}</definedName>
    <definedName name="wrn.WEO." localSheetId="88" hidden="1">{"WEO",#N/A,FALSE,"T"}</definedName>
    <definedName name="wrn.WEO." localSheetId="89" hidden="1">{"WEO",#N/A,FALSE,"T"}</definedName>
    <definedName name="wrn.WEO." localSheetId="90" hidden="1">{"WEO",#N/A,FALSE,"T"}</definedName>
    <definedName name="wrn.WEO." localSheetId="11" hidden="1">{"WEO",#N/A,FALSE,"T"}</definedName>
    <definedName name="wrn.WEO." localSheetId="13" hidden="1">{"WEO",#N/A,FALSE,"T"}</definedName>
    <definedName name="wrn.WEO." localSheetId="14" hidden="1">{"WEO",#N/A,FALSE,"T"}</definedName>
    <definedName name="wrn.WEO." localSheetId="62" hidden="1">{"WEO",#N/A,FALSE,"T"}</definedName>
    <definedName name="wrn.WEO." localSheetId="47" hidden="1">{"WEO",#N/A,FALSE,"T"}</definedName>
    <definedName name="wrn.WEO." localSheetId="48" hidden="1">{"WEO",#N/A,FALSE,"T"}</definedName>
    <definedName name="wrn.WEO." hidden="1">{"WEO",#N/A,FALSE,"T"}</definedName>
    <definedName name="wrn.WEO._2" localSheetId="1" hidden="1">{"WEO",#N/A,FALSE,"T"}</definedName>
    <definedName name="wrn.WEO._2" localSheetId="25" hidden="1">{"WEO",#N/A,FALSE,"T"}</definedName>
    <definedName name="wrn.WEO._2" localSheetId="26" hidden="1">{"WEO",#N/A,FALSE,"T"}</definedName>
    <definedName name="wrn.WEO._2" localSheetId="27" hidden="1">{"WEO",#N/A,FALSE,"T"}</definedName>
    <definedName name="wrn.WEO._2" localSheetId="28" hidden="1">{"WEO",#N/A,FALSE,"T"}</definedName>
    <definedName name="wrn.WEO._2" localSheetId="29" hidden="1">{"WEO",#N/A,FALSE,"T"}</definedName>
    <definedName name="wrn.WEO._2" localSheetId="30" hidden="1">{"WEO",#N/A,FALSE,"T"}</definedName>
    <definedName name="wrn.WEO._2" localSheetId="31" hidden="1">{"WEO",#N/A,FALSE,"T"}</definedName>
    <definedName name="wrn.WEO._2" localSheetId="32" hidden="1">{"WEO",#N/A,FALSE,"T"}</definedName>
    <definedName name="wrn.WEO._2" localSheetId="33" hidden="1">{"WEO",#N/A,FALSE,"T"}</definedName>
    <definedName name="wrn.WEO._2" localSheetId="41" hidden="1">{"WEO",#N/A,FALSE,"T"}</definedName>
    <definedName name="wrn.WEO._2" localSheetId="43" hidden="1">{"WEO",#N/A,FALSE,"T"}</definedName>
    <definedName name="wrn.WEO._2" localSheetId="49" hidden="1">{"WEO",#N/A,FALSE,"T"}</definedName>
    <definedName name="wrn.WEO._2" localSheetId="54" hidden="1">{"WEO",#N/A,FALSE,"T"}</definedName>
    <definedName name="wrn.WEO._2" localSheetId="55" hidden="1">{"WEO",#N/A,FALSE,"T"}</definedName>
    <definedName name="wrn.WEO._2" localSheetId="56" hidden="1">{"WEO",#N/A,FALSE,"T"}</definedName>
    <definedName name="wrn.WEO._2" localSheetId="57" hidden="1">{"WEO",#N/A,FALSE,"T"}</definedName>
    <definedName name="wrn.WEO._2" localSheetId="58" hidden="1">{"WEO",#N/A,FALSE,"T"}</definedName>
    <definedName name="wrn.WEO._2" localSheetId="68" hidden="1">{"WEO",#N/A,FALSE,"T"}</definedName>
    <definedName name="wrn.WEO._2" localSheetId="80" hidden="1">{"WEO",#N/A,FALSE,"T"}</definedName>
    <definedName name="wrn.WEO._2" localSheetId="84" hidden="1">{"WEO",#N/A,FALSE,"T"}</definedName>
    <definedName name="wrn.WEO._2" localSheetId="88" hidden="1">{"WEO",#N/A,FALSE,"T"}</definedName>
    <definedName name="wrn.WEO._2" localSheetId="11" hidden="1">{"WEO",#N/A,FALSE,"T"}</definedName>
    <definedName name="wrn.WEO._2" localSheetId="47" hidden="1">{"WEO",#N/A,FALSE,"T"}</definedName>
    <definedName name="wrn.WEO._2" localSheetId="48" hidden="1">{"WEO",#N/A,FALSE,"T"}</definedName>
    <definedName name="wrn.WEO._2" hidden="1">{"WEO",#N/A,FALSE,"T"}</definedName>
    <definedName name="wrn.WEO._2_1" localSheetId="1" hidden="1">{"WEO",#N/A,FALSE,"T"}</definedName>
    <definedName name="wrn.WEO._2_1" localSheetId="25" hidden="1">{"WEO",#N/A,FALSE,"T"}</definedName>
    <definedName name="wrn.WEO._2_1" localSheetId="26" hidden="1">{"WEO",#N/A,FALSE,"T"}</definedName>
    <definedName name="wrn.WEO._2_1" localSheetId="27" hidden="1">{"WEO",#N/A,FALSE,"T"}</definedName>
    <definedName name="wrn.WEO._2_1" localSheetId="28" hidden="1">{"WEO",#N/A,FALSE,"T"}</definedName>
    <definedName name="wrn.WEO._2_1" localSheetId="29" hidden="1">{"WEO",#N/A,FALSE,"T"}</definedName>
    <definedName name="wrn.WEO._2_1" localSheetId="30" hidden="1">{"WEO",#N/A,FALSE,"T"}</definedName>
    <definedName name="wrn.WEO._2_1" localSheetId="31" hidden="1">{"WEO",#N/A,FALSE,"T"}</definedName>
    <definedName name="wrn.WEO._2_1" localSheetId="32" hidden="1">{"WEO",#N/A,FALSE,"T"}</definedName>
    <definedName name="wrn.WEO._2_1" localSheetId="33" hidden="1">{"WEO",#N/A,FALSE,"T"}</definedName>
    <definedName name="wrn.WEO._2_1" localSheetId="41" hidden="1">{"WEO",#N/A,FALSE,"T"}</definedName>
    <definedName name="wrn.WEO._2_1" localSheetId="43" hidden="1">{"WEO",#N/A,FALSE,"T"}</definedName>
    <definedName name="wrn.WEO._2_1" localSheetId="49" hidden="1">{"WEO",#N/A,FALSE,"T"}</definedName>
    <definedName name="wrn.WEO._2_1" localSheetId="54" hidden="1">{"WEO",#N/A,FALSE,"T"}</definedName>
    <definedName name="wrn.WEO._2_1" localSheetId="55" hidden="1">{"WEO",#N/A,FALSE,"T"}</definedName>
    <definedName name="wrn.WEO._2_1" localSheetId="56" hidden="1">{"WEO",#N/A,FALSE,"T"}</definedName>
    <definedName name="wrn.WEO._2_1" localSheetId="57" hidden="1">{"WEO",#N/A,FALSE,"T"}</definedName>
    <definedName name="wrn.WEO._2_1" localSheetId="58" hidden="1">{"WEO",#N/A,FALSE,"T"}</definedName>
    <definedName name="wrn.WEO._2_1" localSheetId="68" hidden="1">{"WEO",#N/A,FALSE,"T"}</definedName>
    <definedName name="wrn.WEO._2_1" localSheetId="80" hidden="1">{"WEO",#N/A,FALSE,"T"}</definedName>
    <definedName name="wrn.WEO._2_1" localSheetId="84" hidden="1">{"WEO",#N/A,FALSE,"T"}</definedName>
    <definedName name="wrn.WEO._2_1" localSheetId="88" hidden="1">{"WEO",#N/A,FALSE,"T"}</definedName>
    <definedName name="wrn.WEO._2_1" localSheetId="11" hidden="1">{"WEO",#N/A,FALSE,"T"}</definedName>
    <definedName name="wrn.WEO._2_1" localSheetId="47" hidden="1">{"WEO",#N/A,FALSE,"T"}</definedName>
    <definedName name="wrn.WEO._2_1" localSheetId="48" hidden="1">{"WEO",#N/A,FALSE,"T"}</definedName>
    <definedName name="wrn.WEO._2_1" hidden="1">{"WEO",#N/A,FALSE,"T"}</definedName>
    <definedName name="wrn.д02." localSheetId="1" hidden="1">{#N/A,#N/A,FALSE,"т02бд"}</definedName>
    <definedName name="wrn.д02." localSheetId="2" hidden="1">{#N/A,#N/A,FALSE,"т02бд"}</definedName>
    <definedName name="wrn.д02." localSheetId="17" hidden="1">{#N/A,#N/A,FALSE,"т02бд"}</definedName>
    <definedName name="wrn.д02." localSheetId="20" hidden="1">{#N/A,#N/A,FALSE,"т02бд"}</definedName>
    <definedName name="wrn.д02." localSheetId="22" hidden="1">{#N/A,#N/A,FALSE,"т02бд"}</definedName>
    <definedName name="wrn.д02." localSheetId="23" hidden="1">{#N/A,#N/A,FALSE,"т02бд"}</definedName>
    <definedName name="wrn.д02." localSheetId="24" hidden="1">{#N/A,#N/A,FALSE,"т02бд"}</definedName>
    <definedName name="wrn.д02." localSheetId="25" hidden="1">{#N/A,#N/A,FALSE,"т02бд"}</definedName>
    <definedName name="wrn.д02." localSheetId="26" hidden="1">{#N/A,#N/A,FALSE,"т02бд"}</definedName>
    <definedName name="wrn.д02." localSheetId="27" hidden="1">{#N/A,#N/A,FALSE,"т02бд"}</definedName>
    <definedName name="wrn.д02." localSheetId="28" hidden="1">{#N/A,#N/A,FALSE,"т02бд"}</definedName>
    <definedName name="wrn.д02." localSheetId="29" hidden="1">{#N/A,#N/A,FALSE,"т02бд"}</definedName>
    <definedName name="wrn.д02." localSheetId="30" hidden="1">{#N/A,#N/A,FALSE,"т02бд"}</definedName>
    <definedName name="wrn.д02." localSheetId="31" hidden="1">{#N/A,#N/A,FALSE,"т02бд"}</definedName>
    <definedName name="wrn.д02." localSheetId="32" hidden="1">{#N/A,#N/A,FALSE,"т02бд"}</definedName>
    <definedName name="wrn.д02." localSheetId="33" hidden="1">{#N/A,#N/A,FALSE,"т02бд"}</definedName>
    <definedName name="wrn.д02." localSheetId="41" hidden="1">{#N/A,#N/A,FALSE,"т02бд"}</definedName>
    <definedName name="wrn.д02." localSheetId="43" hidden="1">{#N/A,#N/A,FALSE,"т02бд"}</definedName>
    <definedName name="wrn.д02." localSheetId="49" hidden="1">{#N/A,#N/A,FALSE,"т02бд"}</definedName>
    <definedName name="wrn.д02." localSheetId="50" hidden="1">{#N/A,#N/A,FALSE,"т02бд"}</definedName>
    <definedName name="wrn.д02." localSheetId="51" hidden="1">{#N/A,#N/A,FALSE,"т02бд"}</definedName>
    <definedName name="wrn.д02." localSheetId="52" hidden="1">{#N/A,#N/A,FALSE,"т02бд"}</definedName>
    <definedName name="wrn.д02." localSheetId="53" hidden="1">{#N/A,#N/A,FALSE,"т02бд"}</definedName>
    <definedName name="wrn.д02." localSheetId="54" hidden="1">{#N/A,#N/A,FALSE,"т02бд"}</definedName>
    <definedName name="wrn.д02." localSheetId="55" hidden="1">{#N/A,#N/A,FALSE,"т02бд"}</definedName>
    <definedName name="wrn.д02." localSheetId="56" hidden="1">{#N/A,#N/A,FALSE,"т02бд"}</definedName>
    <definedName name="wrn.д02." localSheetId="57" hidden="1">{#N/A,#N/A,FALSE,"т02бд"}</definedName>
    <definedName name="wrn.д02." localSheetId="58" hidden="1">{#N/A,#N/A,FALSE,"т02бд"}</definedName>
    <definedName name="wrn.д02." localSheetId="64" hidden="1">{#N/A,#N/A,FALSE,"т02бд"}</definedName>
    <definedName name="wrn.д02." localSheetId="66" hidden="1">{#N/A,#N/A,FALSE,"т02бд"}</definedName>
    <definedName name="wrn.д02." localSheetId="68" hidden="1">{#N/A,#N/A,FALSE,"т02бд"}</definedName>
    <definedName name="wrn.д02." localSheetId="69" hidden="1">{#N/A,#N/A,FALSE,"т02бд"}</definedName>
    <definedName name="wrn.д02." localSheetId="70" hidden="1">{#N/A,#N/A,FALSE,"т02бд"}</definedName>
    <definedName name="wrn.д02." localSheetId="71" hidden="1">{#N/A,#N/A,FALSE,"т02бд"}</definedName>
    <definedName name="wrn.д02." localSheetId="79" hidden="1">{#N/A,#N/A,FALSE,"т02бд"}</definedName>
    <definedName name="wrn.д02." localSheetId="80" hidden="1">{#N/A,#N/A,FALSE,"т02бд"}</definedName>
    <definedName name="wrn.д02." localSheetId="84" hidden="1">{#N/A,#N/A,FALSE,"т02бд"}</definedName>
    <definedName name="wrn.д02." localSheetId="86" hidden="1">{#N/A,#N/A,FALSE,"т02бд"}</definedName>
    <definedName name="wrn.д02." localSheetId="87" hidden="1">{#N/A,#N/A,FALSE,"т02бд"}</definedName>
    <definedName name="wrn.д02." localSheetId="88" hidden="1">{#N/A,#N/A,FALSE,"т02бд"}</definedName>
    <definedName name="wrn.д02." localSheetId="89" hidden="1">{#N/A,#N/A,FALSE,"т02бд"}</definedName>
    <definedName name="wrn.д02." localSheetId="90" hidden="1">{#N/A,#N/A,FALSE,"т02бд"}</definedName>
    <definedName name="wrn.д02." localSheetId="11" hidden="1">{#N/A,#N/A,FALSE,"т02бд"}</definedName>
    <definedName name="wrn.д02." localSheetId="13" hidden="1">{#N/A,#N/A,FALSE,"т02бд"}</definedName>
    <definedName name="wrn.д02." localSheetId="14" hidden="1">{#N/A,#N/A,FALSE,"т02бд"}</definedName>
    <definedName name="wrn.д02." localSheetId="62" hidden="1">{#N/A,#N/A,FALSE,"т02бд"}</definedName>
    <definedName name="wrn.д02." localSheetId="47" hidden="1">{#N/A,#N/A,FALSE,"т02бд"}</definedName>
    <definedName name="wrn.д02." localSheetId="48" hidden="1">{#N/A,#N/A,FALSE,"т02бд"}</definedName>
    <definedName name="wrn.д02." hidden="1">{#N/A,#N/A,FALSE,"т02бд"}</definedName>
    <definedName name="wrn.д02._2" localSheetId="1" hidden="1">{#N/A,#N/A,FALSE,"т02бд"}</definedName>
    <definedName name="wrn.д02._2" localSheetId="25" hidden="1">{#N/A,#N/A,FALSE,"т02бд"}</definedName>
    <definedName name="wrn.д02._2" localSheetId="26" hidden="1">{#N/A,#N/A,FALSE,"т02бд"}</definedName>
    <definedName name="wrn.д02._2" localSheetId="27" hidden="1">{#N/A,#N/A,FALSE,"т02бд"}</definedName>
    <definedName name="wrn.д02._2" localSheetId="28" hidden="1">{#N/A,#N/A,FALSE,"т02бд"}</definedName>
    <definedName name="wrn.д02._2" localSheetId="29" hidden="1">{#N/A,#N/A,FALSE,"т02бд"}</definedName>
    <definedName name="wrn.д02._2" localSheetId="30" hidden="1">{#N/A,#N/A,FALSE,"т02бд"}</definedName>
    <definedName name="wrn.д02._2" localSheetId="31" hidden="1">{#N/A,#N/A,FALSE,"т02бд"}</definedName>
    <definedName name="wrn.д02._2" localSheetId="32" hidden="1">{#N/A,#N/A,FALSE,"т02бд"}</definedName>
    <definedName name="wrn.д02._2" localSheetId="33" hidden="1">{#N/A,#N/A,FALSE,"т02бд"}</definedName>
    <definedName name="wrn.д02._2" localSheetId="41" hidden="1">{#N/A,#N/A,FALSE,"т02бд"}</definedName>
    <definedName name="wrn.д02._2" localSheetId="43" hidden="1">{#N/A,#N/A,FALSE,"т02бд"}</definedName>
    <definedName name="wrn.д02._2" localSheetId="49" hidden="1">{#N/A,#N/A,FALSE,"т02бд"}</definedName>
    <definedName name="wrn.д02._2" localSheetId="54" hidden="1">{#N/A,#N/A,FALSE,"т02бд"}</definedName>
    <definedName name="wrn.д02._2" localSheetId="55" hidden="1">{#N/A,#N/A,FALSE,"т02бд"}</definedName>
    <definedName name="wrn.д02._2" localSheetId="56" hidden="1">{#N/A,#N/A,FALSE,"т02бд"}</definedName>
    <definedName name="wrn.д02._2" localSheetId="57" hidden="1">{#N/A,#N/A,FALSE,"т02бд"}</definedName>
    <definedName name="wrn.д02._2" localSheetId="58" hidden="1">{#N/A,#N/A,FALSE,"т02бд"}</definedName>
    <definedName name="wrn.д02._2" localSheetId="68" hidden="1">{#N/A,#N/A,FALSE,"т02бд"}</definedName>
    <definedName name="wrn.д02._2" localSheetId="80" hidden="1">{#N/A,#N/A,FALSE,"т02бд"}</definedName>
    <definedName name="wrn.д02._2" localSheetId="84" hidden="1">{#N/A,#N/A,FALSE,"т02бд"}</definedName>
    <definedName name="wrn.д02._2" localSheetId="88" hidden="1">{#N/A,#N/A,FALSE,"т02бд"}</definedName>
    <definedName name="wrn.д02._2" localSheetId="11" hidden="1">{#N/A,#N/A,FALSE,"т02бд"}</definedName>
    <definedName name="wrn.д02._2" localSheetId="47" hidden="1">{#N/A,#N/A,FALSE,"т02бд"}</definedName>
    <definedName name="wrn.д02._2" localSheetId="48" hidden="1">{#N/A,#N/A,FALSE,"т02бд"}</definedName>
    <definedName name="wrn.д02._2" hidden="1">{#N/A,#N/A,FALSE,"т02бд"}</definedName>
    <definedName name="wrn.д02._2_1" localSheetId="1" hidden="1">{#N/A,#N/A,FALSE,"т02бд"}</definedName>
    <definedName name="wrn.д02._2_1" localSheetId="25" hidden="1">{#N/A,#N/A,FALSE,"т02бд"}</definedName>
    <definedName name="wrn.д02._2_1" localSheetId="26" hidden="1">{#N/A,#N/A,FALSE,"т02бд"}</definedName>
    <definedName name="wrn.д02._2_1" localSheetId="27" hidden="1">{#N/A,#N/A,FALSE,"т02бд"}</definedName>
    <definedName name="wrn.д02._2_1" localSheetId="28" hidden="1">{#N/A,#N/A,FALSE,"т02бд"}</definedName>
    <definedName name="wrn.д02._2_1" localSheetId="29" hidden="1">{#N/A,#N/A,FALSE,"т02бд"}</definedName>
    <definedName name="wrn.д02._2_1" localSheetId="30" hidden="1">{#N/A,#N/A,FALSE,"т02бд"}</definedName>
    <definedName name="wrn.д02._2_1" localSheetId="31" hidden="1">{#N/A,#N/A,FALSE,"т02бд"}</definedName>
    <definedName name="wrn.д02._2_1" localSheetId="32" hidden="1">{#N/A,#N/A,FALSE,"т02бд"}</definedName>
    <definedName name="wrn.д02._2_1" localSheetId="33" hidden="1">{#N/A,#N/A,FALSE,"т02бд"}</definedName>
    <definedName name="wrn.д02._2_1" localSheetId="41" hidden="1">{#N/A,#N/A,FALSE,"т02бд"}</definedName>
    <definedName name="wrn.д02._2_1" localSheetId="43" hidden="1">{#N/A,#N/A,FALSE,"т02бд"}</definedName>
    <definedName name="wrn.д02._2_1" localSheetId="49" hidden="1">{#N/A,#N/A,FALSE,"т02бд"}</definedName>
    <definedName name="wrn.д02._2_1" localSheetId="54" hidden="1">{#N/A,#N/A,FALSE,"т02бд"}</definedName>
    <definedName name="wrn.д02._2_1" localSheetId="55" hidden="1">{#N/A,#N/A,FALSE,"т02бд"}</definedName>
    <definedName name="wrn.д02._2_1" localSheetId="56" hidden="1">{#N/A,#N/A,FALSE,"т02бд"}</definedName>
    <definedName name="wrn.д02._2_1" localSheetId="57" hidden="1">{#N/A,#N/A,FALSE,"т02бд"}</definedName>
    <definedName name="wrn.д02._2_1" localSheetId="58" hidden="1">{#N/A,#N/A,FALSE,"т02бд"}</definedName>
    <definedName name="wrn.д02._2_1" localSheetId="68" hidden="1">{#N/A,#N/A,FALSE,"т02бд"}</definedName>
    <definedName name="wrn.д02._2_1" localSheetId="80" hidden="1">{#N/A,#N/A,FALSE,"т02бд"}</definedName>
    <definedName name="wrn.д02._2_1" localSheetId="84" hidden="1">{#N/A,#N/A,FALSE,"т02бд"}</definedName>
    <definedName name="wrn.д02._2_1" localSheetId="88" hidden="1">{#N/A,#N/A,FALSE,"т02бд"}</definedName>
    <definedName name="wrn.д02._2_1" localSheetId="11" hidden="1">{#N/A,#N/A,FALSE,"т02бд"}</definedName>
    <definedName name="wrn.д02._2_1" localSheetId="47" hidden="1">{#N/A,#N/A,FALSE,"т02бд"}</definedName>
    <definedName name="wrn.д02._2_1" localSheetId="48" hidden="1">{#N/A,#N/A,FALSE,"т02бд"}</definedName>
    <definedName name="wrn.д02._2_1" hidden="1">{#N/A,#N/A,FALSE,"т02бд"}</definedName>
    <definedName name="wrn.Інструкція." localSheetId="1" hidden="1">{#N/A,#N/A,FALSE,"Лист4"}</definedName>
    <definedName name="wrn.Інструкція." localSheetId="25" hidden="1">{#N/A,#N/A,FALSE,"Лист4"}</definedName>
    <definedName name="wrn.Інструкція." localSheetId="26" hidden="1">{#N/A,#N/A,FALSE,"Лист4"}</definedName>
    <definedName name="wrn.Інструкція." localSheetId="27" hidden="1">{#N/A,#N/A,FALSE,"Лист4"}</definedName>
    <definedName name="wrn.Інструкція." localSheetId="28" hidden="1">{#N/A,#N/A,FALSE,"Лист4"}</definedName>
    <definedName name="wrn.Інструкція." localSheetId="29" hidden="1">{#N/A,#N/A,FALSE,"Лист4"}</definedName>
    <definedName name="wrn.Інструкція." localSheetId="30" hidden="1">{#N/A,#N/A,FALSE,"Лист4"}</definedName>
    <definedName name="wrn.Інструкція." localSheetId="31" hidden="1">{#N/A,#N/A,FALSE,"Лист4"}</definedName>
    <definedName name="wrn.Інструкція." localSheetId="32" hidden="1">{#N/A,#N/A,FALSE,"Лист4"}</definedName>
    <definedName name="wrn.Інструкція." localSheetId="33" hidden="1">{#N/A,#N/A,FALSE,"Лист4"}</definedName>
    <definedName name="wrn.Інструкція." localSheetId="41" hidden="1">{#N/A,#N/A,FALSE,"Лист4"}</definedName>
    <definedName name="wrn.Інструкція." localSheetId="43" hidden="1">{#N/A,#N/A,FALSE,"Лист4"}</definedName>
    <definedName name="wrn.Інструкція." localSheetId="49" hidden="1">{#N/A,#N/A,FALSE,"Лист4"}</definedName>
    <definedName name="wrn.Інструкція." localSheetId="54" hidden="1">{#N/A,#N/A,FALSE,"Лист4"}</definedName>
    <definedName name="wrn.Інструкція." localSheetId="55" hidden="1">{#N/A,#N/A,FALSE,"Лист4"}</definedName>
    <definedName name="wrn.Інструкція." localSheetId="56" hidden="1">{#N/A,#N/A,FALSE,"Лист4"}</definedName>
    <definedName name="wrn.Інструкція." localSheetId="57" hidden="1">{#N/A,#N/A,FALSE,"Лист4"}</definedName>
    <definedName name="wrn.Інструкція." localSheetId="58" hidden="1">{#N/A,#N/A,FALSE,"Лист4"}</definedName>
    <definedName name="wrn.Інструкція." localSheetId="64" hidden="1">{#N/A,#N/A,FALSE,"Лист4"}</definedName>
    <definedName name="wrn.Інструкція." localSheetId="66" hidden="1">{#N/A,#N/A,FALSE,"Лист4"}</definedName>
    <definedName name="wrn.Інструкція." localSheetId="68" hidden="1">{#N/A,#N/A,FALSE,"Лист4"}</definedName>
    <definedName name="wrn.Інструкція." localSheetId="69" hidden="1">{#N/A,#N/A,FALSE,"Лист4"}</definedName>
    <definedName name="wrn.Інструкція." localSheetId="70" hidden="1">{#N/A,#N/A,FALSE,"Лист4"}</definedName>
    <definedName name="wrn.Інструкція." localSheetId="71" hidden="1">{#N/A,#N/A,FALSE,"Лист4"}</definedName>
    <definedName name="wrn.Інструкція." localSheetId="79" hidden="1">{#N/A,#N/A,FALSE,"Лист4"}</definedName>
    <definedName name="wrn.Інструкція." localSheetId="80" hidden="1">{#N/A,#N/A,FALSE,"Лист4"}</definedName>
    <definedName name="wrn.Інструкція." localSheetId="84" hidden="1">{#N/A,#N/A,FALSE,"Лист4"}</definedName>
    <definedName name="wrn.Інструкція." localSheetId="86" hidden="1">{#N/A,#N/A,FALSE,"Лист4"}</definedName>
    <definedName name="wrn.Інструкція." localSheetId="87" hidden="1">{#N/A,#N/A,FALSE,"Лист4"}</definedName>
    <definedName name="wrn.Інструкція." localSheetId="88" hidden="1">{#N/A,#N/A,FALSE,"Лист4"}</definedName>
    <definedName name="wrn.Інструкція." localSheetId="89" hidden="1">{#N/A,#N/A,FALSE,"Лист4"}</definedName>
    <definedName name="wrn.Інструкція." localSheetId="90" hidden="1">{#N/A,#N/A,FALSE,"Лист4"}</definedName>
    <definedName name="wrn.Інструкція." localSheetId="11" hidden="1">{#N/A,#N/A,FALSE,"Лист4"}</definedName>
    <definedName name="wrn.Інструкція." localSheetId="13" hidden="1">{#N/A,#N/A,FALSE,"Лист4"}</definedName>
    <definedName name="wrn.Інструкція." localSheetId="14" hidden="1">{#N/A,#N/A,FALSE,"Лист4"}</definedName>
    <definedName name="wrn.Інструкція." localSheetId="47" hidden="1">{#N/A,#N/A,FALSE,"Лист4"}</definedName>
    <definedName name="wrn.Інструкція." localSheetId="48" hidden="1">{#N/A,#N/A,FALSE,"Лист4"}</definedName>
    <definedName name="wrn.Інструкція." hidden="1">{#N/A,#N/A,FALSE,"Лист4"}</definedName>
    <definedName name="wrn.т171банки." localSheetId="1" hidden="1">{#N/A,#N/A,FALSE,"т17-1банки (2)"}</definedName>
    <definedName name="wrn.т171банки." localSheetId="2" hidden="1">{#N/A,#N/A,FALSE,"т17-1банки (2)"}</definedName>
    <definedName name="wrn.т171банки." localSheetId="17" hidden="1">{#N/A,#N/A,FALSE,"т17-1банки (2)"}</definedName>
    <definedName name="wrn.т171банки." localSheetId="20" hidden="1">{#N/A,#N/A,FALSE,"т17-1банки (2)"}</definedName>
    <definedName name="wrn.т171банки." localSheetId="22" hidden="1">{#N/A,#N/A,FALSE,"т17-1банки (2)"}</definedName>
    <definedName name="wrn.т171банки." localSheetId="23" hidden="1">{#N/A,#N/A,FALSE,"т17-1банки (2)"}</definedName>
    <definedName name="wrn.т171банки." localSheetId="24" hidden="1">{#N/A,#N/A,FALSE,"т17-1банки (2)"}</definedName>
    <definedName name="wrn.т171банки." localSheetId="25" hidden="1">{#N/A,#N/A,FALSE,"т17-1банки (2)"}</definedName>
    <definedName name="wrn.т171банки." localSheetId="26" hidden="1">{#N/A,#N/A,FALSE,"т17-1банки (2)"}</definedName>
    <definedName name="wrn.т171банки." localSheetId="27" hidden="1">{#N/A,#N/A,FALSE,"т17-1банки (2)"}</definedName>
    <definedName name="wrn.т171банки." localSheetId="28" hidden="1">{#N/A,#N/A,FALSE,"т17-1банки (2)"}</definedName>
    <definedName name="wrn.т171банки." localSheetId="29" hidden="1">{#N/A,#N/A,FALSE,"т17-1банки (2)"}</definedName>
    <definedName name="wrn.т171банки." localSheetId="30" hidden="1">{#N/A,#N/A,FALSE,"т17-1банки (2)"}</definedName>
    <definedName name="wrn.т171банки." localSheetId="31" hidden="1">{#N/A,#N/A,FALSE,"т17-1банки (2)"}</definedName>
    <definedName name="wrn.т171банки." localSheetId="32" hidden="1">{#N/A,#N/A,FALSE,"т17-1банки (2)"}</definedName>
    <definedName name="wrn.т171банки." localSheetId="33" hidden="1">{#N/A,#N/A,FALSE,"т17-1банки (2)"}</definedName>
    <definedName name="wrn.т171банки." localSheetId="41" hidden="1">{#N/A,#N/A,FALSE,"т17-1банки (2)"}</definedName>
    <definedName name="wrn.т171банки." localSheetId="43" hidden="1">{#N/A,#N/A,FALSE,"т17-1банки (2)"}</definedName>
    <definedName name="wrn.т171банки." localSheetId="49" hidden="1">{#N/A,#N/A,FALSE,"т17-1банки (2)"}</definedName>
    <definedName name="wrn.т171банки." localSheetId="50" hidden="1">{#N/A,#N/A,FALSE,"т17-1банки (2)"}</definedName>
    <definedName name="wrn.т171банки." localSheetId="51" hidden="1">{#N/A,#N/A,FALSE,"т17-1банки (2)"}</definedName>
    <definedName name="wrn.т171банки." localSheetId="52" hidden="1">{#N/A,#N/A,FALSE,"т17-1банки (2)"}</definedName>
    <definedName name="wrn.т171банки." localSheetId="53" hidden="1">{#N/A,#N/A,FALSE,"т17-1банки (2)"}</definedName>
    <definedName name="wrn.т171банки." localSheetId="54" hidden="1">{#N/A,#N/A,FALSE,"т17-1банки (2)"}</definedName>
    <definedName name="wrn.т171банки." localSheetId="55" hidden="1">{#N/A,#N/A,FALSE,"т17-1банки (2)"}</definedName>
    <definedName name="wrn.т171банки." localSheetId="56" hidden="1">{#N/A,#N/A,FALSE,"т17-1банки (2)"}</definedName>
    <definedName name="wrn.т171банки." localSheetId="57" hidden="1">{#N/A,#N/A,FALSE,"т17-1банки (2)"}</definedName>
    <definedName name="wrn.т171банки." localSheetId="58" hidden="1">{#N/A,#N/A,FALSE,"т17-1банки (2)"}</definedName>
    <definedName name="wrn.т171банки." localSheetId="64" hidden="1">{#N/A,#N/A,FALSE,"т17-1банки (2)"}</definedName>
    <definedName name="wrn.т171банки." localSheetId="66" hidden="1">{#N/A,#N/A,FALSE,"т17-1банки (2)"}</definedName>
    <definedName name="wrn.т171банки." localSheetId="68" hidden="1">{#N/A,#N/A,FALSE,"т17-1банки (2)"}</definedName>
    <definedName name="wrn.т171банки." localSheetId="69" hidden="1">{#N/A,#N/A,FALSE,"т17-1банки (2)"}</definedName>
    <definedName name="wrn.т171банки." localSheetId="70" hidden="1">{#N/A,#N/A,FALSE,"т17-1банки (2)"}</definedName>
    <definedName name="wrn.т171банки." localSheetId="71" hidden="1">{#N/A,#N/A,FALSE,"т17-1банки (2)"}</definedName>
    <definedName name="wrn.т171банки." localSheetId="79" hidden="1">{#N/A,#N/A,FALSE,"т17-1банки (2)"}</definedName>
    <definedName name="wrn.т171банки." localSheetId="80" hidden="1">{#N/A,#N/A,FALSE,"т17-1банки (2)"}</definedName>
    <definedName name="wrn.т171банки." localSheetId="84" hidden="1">{#N/A,#N/A,FALSE,"т17-1банки (2)"}</definedName>
    <definedName name="wrn.т171банки." localSheetId="86" hidden="1">{#N/A,#N/A,FALSE,"т17-1банки (2)"}</definedName>
    <definedName name="wrn.т171банки." localSheetId="87" hidden="1">{#N/A,#N/A,FALSE,"т17-1банки (2)"}</definedName>
    <definedName name="wrn.т171банки." localSheetId="88" hidden="1">{#N/A,#N/A,FALSE,"т17-1банки (2)"}</definedName>
    <definedName name="wrn.т171банки." localSheetId="89" hidden="1">{#N/A,#N/A,FALSE,"т17-1банки (2)"}</definedName>
    <definedName name="wrn.т171банки." localSheetId="90" hidden="1">{#N/A,#N/A,FALSE,"т17-1банки (2)"}</definedName>
    <definedName name="wrn.т171банки." localSheetId="11" hidden="1">{#N/A,#N/A,FALSE,"т17-1банки (2)"}</definedName>
    <definedName name="wrn.т171банки." localSheetId="13" hidden="1">{#N/A,#N/A,FALSE,"т17-1банки (2)"}</definedName>
    <definedName name="wrn.т171банки." localSheetId="14" hidden="1">{#N/A,#N/A,FALSE,"т17-1банки (2)"}</definedName>
    <definedName name="wrn.т171банки." localSheetId="62" hidden="1">{#N/A,#N/A,FALSE,"т17-1банки (2)"}</definedName>
    <definedName name="wrn.т171банки." localSheetId="47" hidden="1">{#N/A,#N/A,FALSE,"т17-1банки (2)"}</definedName>
    <definedName name="wrn.т171банки." localSheetId="48" hidden="1">{#N/A,#N/A,FALSE,"т17-1банки (2)"}</definedName>
    <definedName name="wrn.т171банки." hidden="1">{#N/A,#N/A,FALSE,"т17-1банки (2)"}</definedName>
    <definedName name="wrn.т171банки._2" localSheetId="1" hidden="1">{#N/A,#N/A,FALSE,"т17-1банки (2)"}</definedName>
    <definedName name="wrn.т171банки._2" localSheetId="25" hidden="1">{#N/A,#N/A,FALSE,"т17-1банки (2)"}</definedName>
    <definedName name="wrn.т171банки._2" localSheetId="26" hidden="1">{#N/A,#N/A,FALSE,"т17-1банки (2)"}</definedName>
    <definedName name="wrn.т171банки._2" localSheetId="27" hidden="1">{#N/A,#N/A,FALSE,"т17-1банки (2)"}</definedName>
    <definedName name="wrn.т171банки._2" localSheetId="28" hidden="1">{#N/A,#N/A,FALSE,"т17-1банки (2)"}</definedName>
    <definedName name="wrn.т171банки._2" localSheetId="29" hidden="1">{#N/A,#N/A,FALSE,"т17-1банки (2)"}</definedName>
    <definedName name="wrn.т171банки._2" localSheetId="30" hidden="1">{#N/A,#N/A,FALSE,"т17-1банки (2)"}</definedName>
    <definedName name="wrn.т171банки._2" localSheetId="31" hidden="1">{#N/A,#N/A,FALSE,"т17-1банки (2)"}</definedName>
    <definedName name="wrn.т171банки._2" localSheetId="32" hidden="1">{#N/A,#N/A,FALSE,"т17-1банки (2)"}</definedName>
    <definedName name="wrn.т171банки._2" localSheetId="33" hidden="1">{#N/A,#N/A,FALSE,"т17-1банки (2)"}</definedName>
    <definedName name="wrn.т171банки._2" localSheetId="41" hidden="1">{#N/A,#N/A,FALSE,"т17-1банки (2)"}</definedName>
    <definedName name="wrn.т171банки._2" localSheetId="43" hidden="1">{#N/A,#N/A,FALSE,"т17-1банки (2)"}</definedName>
    <definedName name="wrn.т171банки._2" localSheetId="49" hidden="1">{#N/A,#N/A,FALSE,"т17-1банки (2)"}</definedName>
    <definedName name="wrn.т171банки._2" localSheetId="54" hidden="1">{#N/A,#N/A,FALSE,"т17-1банки (2)"}</definedName>
    <definedName name="wrn.т171банки._2" localSheetId="55" hidden="1">{#N/A,#N/A,FALSE,"т17-1банки (2)"}</definedName>
    <definedName name="wrn.т171банки._2" localSheetId="56" hidden="1">{#N/A,#N/A,FALSE,"т17-1банки (2)"}</definedName>
    <definedName name="wrn.т171банки._2" localSheetId="57" hidden="1">{#N/A,#N/A,FALSE,"т17-1банки (2)"}</definedName>
    <definedName name="wrn.т171банки._2" localSheetId="58" hidden="1">{#N/A,#N/A,FALSE,"т17-1банки (2)"}</definedName>
    <definedName name="wrn.т171банки._2" localSheetId="68" hidden="1">{#N/A,#N/A,FALSE,"т17-1банки (2)"}</definedName>
    <definedName name="wrn.т171банки._2" localSheetId="80" hidden="1">{#N/A,#N/A,FALSE,"т17-1банки (2)"}</definedName>
    <definedName name="wrn.т171банки._2" localSheetId="84" hidden="1">{#N/A,#N/A,FALSE,"т17-1банки (2)"}</definedName>
    <definedName name="wrn.т171банки._2" localSheetId="88" hidden="1">{#N/A,#N/A,FALSE,"т17-1банки (2)"}</definedName>
    <definedName name="wrn.т171банки._2" localSheetId="11" hidden="1">{#N/A,#N/A,FALSE,"т17-1банки (2)"}</definedName>
    <definedName name="wrn.т171банки._2" localSheetId="47" hidden="1">{#N/A,#N/A,FALSE,"т17-1банки (2)"}</definedName>
    <definedName name="wrn.т171банки._2" localSheetId="48" hidden="1">{#N/A,#N/A,FALSE,"т17-1банки (2)"}</definedName>
    <definedName name="wrn.т171банки._2" hidden="1">{#N/A,#N/A,FALSE,"т17-1банки (2)"}</definedName>
    <definedName name="wrn.т171банки._2_1" localSheetId="1" hidden="1">{#N/A,#N/A,FALSE,"т17-1банки (2)"}</definedName>
    <definedName name="wrn.т171банки._2_1" localSheetId="25" hidden="1">{#N/A,#N/A,FALSE,"т17-1банки (2)"}</definedName>
    <definedName name="wrn.т171банки._2_1" localSheetId="26" hidden="1">{#N/A,#N/A,FALSE,"т17-1банки (2)"}</definedName>
    <definedName name="wrn.т171банки._2_1" localSheetId="27" hidden="1">{#N/A,#N/A,FALSE,"т17-1банки (2)"}</definedName>
    <definedName name="wrn.т171банки._2_1" localSheetId="28" hidden="1">{#N/A,#N/A,FALSE,"т17-1банки (2)"}</definedName>
    <definedName name="wrn.т171банки._2_1" localSheetId="29" hidden="1">{#N/A,#N/A,FALSE,"т17-1банки (2)"}</definedName>
    <definedName name="wrn.т171банки._2_1" localSheetId="30" hidden="1">{#N/A,#N/A,FALSE,"т17-1банки (2)"}</definedName>
    <definedName name="wrn.т171банки._2_1" localSheetId="31" hidden="1">{#N/A,#N/A,FALSE,"т17-1банки (2)"}</definedName>
    <definedName name="wrn.т171банки._2_1" localSheetId="32" hidden="1">{#N/A,#N/A,FALSE,"т17-1банки (2)"}</definedName>
    <definedName name="wrn.т171банки._2_1" localSheetId="33" hidden="1">{#N/A,#N/A,FALSE,"т17-1банки (2)"}</definedName>
    <definedName name="wrn.т171банки._2_1" localSheetId="41" hidden="1">{#N/A,#N/A,FALSE,"т17-1банки (2)"}</definedName>
    <definedName name="wrn.т171банки._2_1" localSheetId="43" hidden="1">{#N/A,#N/A,FALSE,"т17-1банки (2)"}</definedName>
    <definedName name="wrn.т171банки._2_1" localSheetId="49" hidden="1">{#N/A,#N/A,FALSE,"т17-1банки (2)"}</definedName>
    <definedName name="wrn.т171банки._2_1" localSheetId="54" hidden="1">{#N/A,#N/A,FALSE,"т17-1банки (2)"}</definedName>
    <definedName name="wrn.т171банки._2_1" localSheetId="55" hidden="1">{#N/A,#N/A,FALSE,"т17-1банки (2)"}</definedName>
    <definedName name="wrn.т171банки._2_1" localSheetId="56" hidden="1">{#N/A,#N/A,FALSE,"т17-1банки (2)"}</definedName>
    <definedName name="wrn.т171банки._2_1" localSheetId="57" hidden="1">{#N/A,#N/A,FALSE,"т17-1банки (2)"}</definedName>
    <definedName name="wrn.т171банки._2_1" localSheetId="58" hidden="1">{#N/A,#N/A,FALSE,"т17-1банки (2)"}</definedName>
    <definedName name="wrn.т171банки._2_1" localSheetId="68" hidden="1">{#N/A,#N/A,FALSE,"т17-1банки (2)"}</definedName>
    <definedName name="wrn.т171банки._2_1" localSheetId="80" hidden="1">{#N/A,#N/A,FALSE,"т17-1банки (2)"}</definedName>
    <definedName name="wrn.т171банки._2_1" localSheetId="84" hidden="1">{#N/A,#N/A,FALSE,"т17-1банки (2)"}</definedName>
    <definedName name="wrn.т171банки._2_1" localSheetId="88" hidden="1">{#N/A,#N/A,FALSE,"т17-1банки (2)"}</definedName>
    <definedName name="wrn.т171банки._2_1" localSheetId="11" hidden="1">{#N/A,#N/A,FALSE,"т17-1банки (2)"}</definedName>
    <definedName name="wrn.т171банки._2_1" localSheetId="47" hidden="1">{#N/A,#N/A,FALSE,"т17-1банки (2)"}</definedName>
    <definedName name="wrn.т171банки._2_1" localSheetId="48" hidden="1">{#N/A,#N/A,FALSE,"т17-1банки (2)"}</definedName>
    <definedName name="wrn.т171банки._2_1" hidden="1">{#N/A,#N/A,FALSE,"т17-1банки (2)"}</definedName>
    <definedName name="xxx" localSheetId="1" hidden="1">{#N/A,#N/A,FALSE,"т02бд"}</definedName>
    <definedName name="xxx" localSheetId="2" hidden="1">{#N/A,#N/A,FALSE,"т02бд"}</definedName>
    <definedName name="xxx" localSheetId="17" hidden="1">{#N/A,#N/A,FALSE,"т02бд"}</definedName>
    <definedName name="xxx" localSheetId="20" hidden="1">{#N/A,#N/A,FALSE,"т02бд"}</definedName>
    <definedName name="xxx" localSheetId="22" hidden="1">{#N/A,#N/A,FALSE,"т02бд"}</definedName>
    <definedName name="xxx" localSheetId="23" hidden="1">{#N/A,#N/A,FALSE,"т02бд"}</definedName>
    <definedName name="xxx" localSheetId="24" hidden="1">{#N/A,#N/A,FALSE,"т02бд"}</definedName>
    <definedName name="xxx" localSheetId="25" hidden="1">{#N/A,#N/A,FALSE,"т02бд"}</definedName>
    <definedName name="xxx" localSheetId="26" hidden="1">{#N/A,#N/A,FALSE,"т02бд"}</definedName>
    <definedName name="xxx" localSheetId="27" hidden="1">{#N/A,#N/A,FALSE,"т02бд"}</definedName>
    <definedName name="xxx" localSheetId="28" hidden="1">{#N/A,#N/A,FALSE,"т02бд"}</definedName>
    <definedName name="xxx" localSheetId="29" hidden="1">{#N/A,#N/A,FALSE,"т02бд"}</definedName>
    <definedName name="xxx" localSheetId="30" hidden="1">{#N/A,#N/A,FALSE,"т02бд"}</definedName>
    <definedName name="xxx" localSheetId="31" hidden="1">{#N/A,#N/A,FALSE,"т02бд"}</definedName>
    <definedName name="xxx" localSheetId="32" hidden="1">{#N/A,#N/A,FALSE,"т02бд"}</definedName>
    <definedName name="xxx" localSheetId="33" hidden="1">{#N/A,#N/A,FALSE,"т02бд"}</definedName>
    <definedName name="xxx" localSheetId="41" hidden="1">{#N/A,#N/A,FALSE,"т02бд"}</definedName>
    <definedName name="xxx" localSheetId="43" hidden="1">{#N/A,#N/A,FALSE,"т02бд"}</definedName>
    <definedName name="xxx" localSheetId="49" hidden="1">{#N/A,#N/A,FALSE,"т02бд"}</definedName>
    <definedName name="xxx" localSheetId="50" hidden="1">{#N/A,#N/A,FALSE,"т02бд"}</definedName>
    <definedName name="xxx" localSheetId="51" hidden="1">{#N/A,#N/A,FALSE,"т02бд"}</definedName>
    <definedName name="xxx" localSheetId="52" hidden="1">{#N/A,#N/A,FALSE,"т02бд"}</definedName>
    <definedName name="xxx" localSheetId="53" hidden="1">{#N/A,#N/A,FALSE,"т02бд"}</definedName>
    <definedName name="xxx" localSheetId="54" hidden="1">{#N/A,#N/A,FALSE,"т02бд"}</definedName>
    <definedName name="xxx" localSheetId="55" hidden="1">{#N/A,#N/A,FALSE,"т02бд"}</definedName>
    <definedName name="xxx" localSheetId="56" hidden="1">{#N/A,#N/A,FALSE,"т02бд"}</definedName>
    <definedName name="xxx" localSheetId="57" hidden="1">{#N/A,#N/A,FALSE,"т02бд"}</definedName>
    <definedName name="xxx" localSheetId="58" hidden="1">{#N/A,#N/A,FALSE,"т02бд"}</definedName>
    <definedName name="xxx" localSheetId="64" hidden="1">{#N/A,#N/A,FALSE,"т02бд"}</definedName>
    <definedName name="xxx" localSheetId="66" hidden="1">{#N/A,#N/A,FALSE,"т02бд"}</definedName>
    <definedName name="xxx" localSheetId="68" hidden="1">{#N/A,#N/A,FALSE,"т02бд"}</definedName>
    <definedName name="xxx" localSheetId="69" hidden="1">{#N/A,#N/A,FALSE,"т02бд"}</definedName>
    <definedName name="xxx" localSheetId="70" hidden="1">{#N/A,#N/A,FALSE,"т02бд"}</definedName>
    <definedName name="xxx" localSheetId="71" hidden="1">{#N/A,#N/A,FALSE,"т02бд"}</definedName>
    <definedName name="xxx" localSheetId="79" hidden="1">{#N/A,#N/A,FALSE,"т02бд"}</definedName>
    <definedName name="xxx" localSheetId="80" hidden="1">{#N/A,#N/A,FALSE,"т02бд"}</definedName>
    <definedName name="xxx" localSheetId="84" hidden="1">{#N/A,#N/A,FALSE,"т02бд"}</definedName>
    <definedName name="xxx" localSheetId="86" hidden="1">{#N/A,#N/A,FALSE,"т02бд"}</definedName>
    <definedName name="xxx" localSheetId="87" hidden="1">{#N/A,#N/A,FALSE,"т02бд"}</definedName>
    <definedName name="xxx" localSheetId="88" hidden="1">{#N/A,#N/A,FALSE,"т02бд"}</definedName>
    <definedName name="xxx" localSheetId="89" hidden="1">{#N/A,#N/A,FALSE,"т02бд"}</definedName>
    <definedName name="xxx" localSheetId="90" hidden="1">{#N/A,#N/A,FALSE,"т02бд"}</definedName>
    <definedName name="xxx" localSheetId="11" hidden="1">{#N/A,#N/A,FALSE,"т02бд"}</definedName>
    <definedName name="xxx" localSheetId="13" hidden="1">{#N/A,#N/A,FALSE,"т02бд"}</definedName>
    <definedName name="xxx" localSheetId="14" hidden="1">{#N/A,#N/A,FALSE,"т02бд"}</definedName>
    <definedName name="xxx" localSheetId="62" hidden="1">{#N/A,#N/A,FALSE,"т02бд"}</definedName>
    <definedName name="xxx" localSheetId="47" hidden="1">{#N/A,#N/A,FALSE,"т02бд"}</definedName>
    <definedName name="xxx" localSheetId="48" hidden="1">{#N/A,#N/A,FALSE,"т02бд"}</definedName>
    <definedName name="xxx" hidden="1">{#N/A,#N/A,FALSE,"т02бд"}</definedName>
    <definedName name="xxx_2" localSheetId="1" hidden="1">{#N/A,#N/A,FALSE,"т02бд"}</definedName>
    <definedName name="xxx_2" localSheetId="25" hidden="1">{#N/A,#N/A,FALSE,"т02бд"}</definedName>
    <definedName name="xxx_2" localSheetId="26" hidden="1">{#N/A,#N/A,FALSE,"т02бд"}</definedName>
    <definedName name="xxx_2" localSheetId="27" hidden="1">{#N/A,#N/A,FALSE,"т02бд"}</definedName>
    <definedName name="xxx_2" localSheetId="28" hidden="1">{#N/A,#N/A,FALSE,"т02бд"}</definedName>
    <definedName name="xxx_2" localSheetId="29" hidden="1">{#N/A,#N/A,FALSE,"т02бд"}</definedName>
    <definedName name="xxx_2" localSheetId="30" hidden="1">{#N/A,#N/A,FALSE,"т02бд"}</definedName>
    <definedName name="xxx_2" localSheetId="31" hidden="1">{#N/A,#N/A,FALSE,"т02бд"}</definedName>
    <definedName name="xxx_2" localSheetId="32" hidden="1">{#N/A,#N/A,FALSE,"т02бд"}</definedName>
    <definedName name="xxx_2" localSheetId="33" hidden="1">{#N/A,#N/A,FALSE,"т02бд"}</definedName>
    <definedName name="xxx_2" localSheetId="41" hidden="1">{#N/A,#N/A,FALSE,"т02бд"}</definedName>
    <definedName name="xxx_2" localSheetId="43" hidden="1">{#N/A,#N/A,FALSE,"т02бд"}</definedName>
    <definedName name="xxx_2" localSheetId="49" hidden="1">{#N/A,#N/A,FALSE,"т02бд"}</definedName>
    <definedName name="xxx_2" localSheetId="54" hidden="1">{#N/A,#N/A,FALSE,"т02бд"}</definedName>
    <definedName name="xxx_2" localSheetId="55" hidden="1">{#N/A,#N/A,FALSE,"т02бд"}</definedName>
    <definedName name="xxx_2" localSheetId="56" hidden="1">{#N/A,#N/A,FALSE,"т02бд"}</definedName>
    <definedName name="xxx_2" localSheetId="57" hidden="1">{#N/A,#N/A,FALSE,"т02бд"}</definedName>
    <definedName name="xxx_2" localSheetId="58" hidden="1">{#N/A,#N/A,FALSE,"т02бд"}</definedName>
    <definedName name="xxx_2" localSheetId="68" hidden="1">{#N/A,#N/A,FALSE,"т02бд"}</definedName>
    <definedName name="xxx_2" localSheetId="80" hidden="1">{#N/A,#N/A,FALSE,"т02бд"}</definedName>
    <definedName name="xxx_2" localSheetId="84" hidden="1">{#N/A,#N/A,FALSE,"т02бд"}</definedName>
    <definedName name="xxx_2" localSheetId="88" hidden="1">{#N/A,#N/A,FALSE,"т02бд"}</definedName>
    <definedName name="xxx_2" localSheetId="11" hidden="1">{#N/A,#N/A,FALSE,"т02бд"}</definedName>
    <definedName name="xxx_2" localSheetId="47" hidden="1">{#N/A,#N/A,FALSE,"т02бд"}</definedName>
    <definedName name="xxx_2" localSheetId="48" hidden="1">{#N/A,#N/A,FALSE,"т02бд"}</definedName>
    <definedName name="xxx_2" hidden="1">{#N/A,#N/A,FALSE,"т02бд"}</definedName>
    <definedName name="xxx_2_1" localSheetId="1" hidden="1">{#N/A,#N/A,FALSE,"т02бд"}</definedName>
    <definedName name="xxx_2_1" localSheetId="25" hidden="1">{#N/A,#N/A,FALSE,"т02бд"}</definedName>
    <definedName name="xxx_2_1" localSheetId="26" hidden="1">{#N/A,#N/A,FALSE,"т02бд"}</definedName>
    <definedName name="xxx_2_1" localSheetId="27" hidden="1">{#N/A,#N/A,FALSE,"т02бд"}</definedName>
    <definedName name="xxx_2_1" localSheetId="28" hidden="1">{#N/A,#N/A,FALSE,"т02бд"}</definedName>
    <definedName name="xxx_2_1" localSheetId="29" hidden="1">{#N/A,#N/A,FALSE,"т02бд"}</definedName>
    <definedName name="xxx_2_1" localSheetId="30" hidden="1">{#N/A,#N/A,FALSE,"т02бд"}</definedName>
    <definedName name="xxx_2_1" localSheetId="31" hidden="1">{#N/A,#N/A,FALSE,"т02бд"}</definedName>
    <definedName name="xxx_2_1" localSheetId="32" hidden="1">{#N/A,#N/A,FALSE,"т02бд"}</definedName>
    <definedName name="xxx_2_1" localSheetId="33" hidden="1">{#N/A,#N/A,FALSE,"т02бд"}</definedName>
    <definedName name="xxx_2_1" localSheetId="41" hidden="1">{#N/A,#N/A,FALSE,"т02бд"}</definedName>
    <definedName name="xxx_2_1" localSheetId="43" hidden="1">{#N/A,#N/A,FALSE,"т02бд"}</definedName>
    <definedName name="xxx_2_1" localSheetId="49" hidden="1">{#N/A,#N/A,FALSE,"т02бд"}</definedName>
    <definedName name="xxx_2_1" localSheetId="54" hidden="1">{#N/A,#N/A,FALSE,"т02бд"}</definedName>
    <definedName name="xxx_2_1" localSheetId="55" hidden="1">{#N/A,#N/A,FALSE,"т02бд"}</definedName>
    <definedName name="xxx_2_1" localSheetId="56" hidden="1">{#N/A,#N/A,FALSE,"т02бд"}</definedName>
    <definedName name="xxx_2_1" localSheetId="57" hidden="1">{#N/A,#N/A,FALSE,"т02бд"}</definedName>
    <definedName name="xxx_2_1" localSheetId="58" hidden="1">{#N/A,#N/A,FALSE,"т02бд"}</definedName>
    <definedName name="xxx_2_1" localSheetId="68" hidden="1">{#N/A,#N/A,FALSE,"т02бд"}</definedName>
    <definedName name="xxx_2_1" localSheetId="80" hidden="1">{#N/A,#N/A,FALSE,"т02бд"}</definedName>
    <definedName name="xxx_2_1" localSheetId="84" hidden="1">{#N/A,#N/A,FALSE,"т02бд"}</definedName>
    <definedName name="xxx_2_1" localSheetId="88" hidden="1">{#N/A,#N/A,FALSE,"т02бд"}</definedName>
    <definedName name="xxx_2_1" localSheetId="11" hidden="1">{#N/A,#N/A,FALSE,"т02бд"}</definedName>
    <definedName name="xxx_2_1" localSheetId="47" hidden="1">{#N/A,#N/A,FALSE,"т02бд"}</definedName>
    <definedName name="xxx_2_1" localSheetId="48" hidden="1">{#N/A,#N/A,FALSE,"т02бд"}</definedName>
    <definedName name="xxx_2_1" hidden="1">{#N/A,#N/A,FALSE,"т02бд"}</definedName>
    <definedName name="xzcb" localSheetId="1" hidden="1">{#N/A,#N/A,FALSE,"т04"}</definedName>
    <definedName name="xzcb" localSheetId="2" hidden="1">{#N/A,#N/A,FALSE,"т04"}</definedName>
    <definedName name="xzcb" localSheetId="17" hidden="1">{#N/A,#N/A,FALSE,"т04"}</definedName>
    <definedName name="xzcb" localSheetId="20" hidden="1">{#N/A,#N/A,FALSE,"т04"}</definedName>
    <definedName name="xzcb" localSheetId="22" hidden="1">{#N/A,#N/A,FALSE,"т04"}</definedName>
    <definedName name="xzcb" localSheetId="23" hidden="1">{#N/A,#N/A,FALSE,"т04"}</definedName>
    <definedName name="xzcb" localSheetId="24" hidden="1">{#N/A,#N/A,FALSE,"т04"}</definedName>
    <definedName name="xzcb" localSheetId="25" hidden="1">{#N/A,#N/A,FALSE,"т04"}</definedName>
    <definedName name="xzcb" localSheetId="26" hidden="1">{#N/A,#N/A,FALSE,"т04"}</definedName>
    <definedName name="xzcb" localSheetId="27" hidden="1">{#N/A,#N/A,FALSE,"т04"}</definedName>
    <definedName name="xzcb" localSheetId="28" hidden="1">{#N/A,#N/A,FALSE,"т04"}</definedName>
    <definedName name="xzcb" localSheetId="29" hidden="1">{#N/A,#N/A,FALSE,"т04"}</definedName>
    <definedName name="xzcb" localSheetId="30" hidden="1">{#N/A,#N/A,FALSE,"т04"}</definedName>
    <definedName name="xzcb" localSheetId="31" hidden="1">{#N/A,#N/A,FALSE,"т04"}</definedName>
    <definedName name="xzcb" localSheetId="32" hidden="1">{#N/A,#N/A,FALSE,"т04"}</definedName>
    <definedName name="xzcb" localSheetId="33" hidden="1">{#N/A,#N/A,FALSE,"т04"}</definedName>
    <definedName name="xzcb" localSheetId="41" hidden="1">{#N/A,#N/A,FALSE,"т04"}</definedName>
    <definedName name="xzcb" localSheetId="43" hidden="1">{#N/A,#N/A,FALSE,"т04"}</definedName>
    <definedName name="xzcb" localSheetId="49" hidden="1">{#N/A,#N/A,FALSE,"т04"}</definedName>
    <definedName name="xzcb" localSheetId="50" hidden="1">{#N/A,#N/A,FALSE,"т04"}</definedName>
    <definedName name="xzcb" localSheetId="51" hidden="1">{#N/A,#N/A,FALSE,"т04"}</definedName>
    <definedName name="xzcb" localSheetId="52" hidden="1">{#N/A,#N/A,FALSE,"т04"}</definedName>
    <definedName name="xzcb" localSheetId="53" hidden="1">{#N/A,#N/A,FALSE,"т04"}</definedName>
    <definedName name="xzcb" localSheetId="54" hidden="1">{#N/A,#N/A,FALSE,"т04"}</definedName>
    <definedName name="xzcb" localSheetId="55" hidden="1">{#N/A,#N/A,FALSE,"т04"}</definedName>
    <definedName name="xzcb" localSheetId="56" hidden="1">{#N/A,#N/A,FALSE,"т04"}</definedName>
    <definedName name="xzcb" localSheetId="57" hidden="1">{#N/A,#N/A,FALSE,"т04"}</definedName>
    <definedName name="xzcb" localSheetId="58" hidden="1">{#N/A,#N/A,FALSE,"т04"}</definedName>
    <definedName name="xzcb" localSheetId="64" hidden="1">{#N/A,#N/A,FALSE,"т04"}</definedName>
    <definedName name="xzcb" localSheetId="66" hidden="1">{#N/A,#N/A,FALSE,"т04"}</definedName>
    <definedName name="xzcb" localSheetId="68" hidden="1">{#N/A,#N/A,FALSE,"т04"}</definedName>
    <definedName name="xzcb" localSheetId="69" hidden="1">{#N/A,#N/A,FALSE,"т04"}</definedName>
    <definedName name="xzcb" localSheetId="70" hidden="1">{#N/A,#N/A,FALSE,"т04"}</definedName>
    <definedName name="xzcb" localSheetId="71" hidden="1">{#N/A,#N/A,FALSE,"т04"}</definedName>
    <definedName name="xzcb" localSheetId="79" hidden="1">{#N/A,#N/A,FALSE,"т04"}</definedName>
    <definedName name="xzcb" localSheetId="80" hidden="1">{#N/A,#N/A,FALSE,"т04"}</definedName>
    <definedName name="xzcb" localSheetId="84" hidden="1">{#N/A,#N/A,FALSE,"т04"}</definedName>
    <definedName name="xzcb" localSheetId="86" hidden="1">{#N/A,#N/A,FALSE,"т04"}</definedName>
    <definedName name="xzcb" localSheetId="87" hidden="1">{#N/A,#N/A,FALSE,"т04"}</definedName>
    <definedName name="xzcb" localSheetId="88" hidden="1">{#N/A,#N/A,FALSE,"т04"}</definedName>
    <definedName name="xzcb" localSheetId="89" hidden="1">{#N/A,#N/A,FALSE,"т04"}</definedName>
    <definedName name="xzcb" localSheetId="11" hidden="1">{#N/A,#N/A,FALSE,"т04"}</definedName>
    <definedName name="xzcb" localSheetId="13" hidden="1">{#N/A,#N/A,FALSE,"т04"}</definedName>
    <definedName name="xzcb" localSheetId="14" hidden="1">{#N/A,#N/A,FALSE,"т04"}</definedName>
    <definedName name="xzcb" localSheetId="62" hidden="1">{#N/A,#N/A,FALSE,"т04"}</definedName>
    <definedName name="xzcb" localSheetId="47" hidden="1">{#N/A,#N/A,FALSE,"т04"}</definedName>
    <definedName name="xzcb" localSheetId="48" hidden="1">{#N/A,#N/A,FALSE,"т04"}</definedName>
    <definedName name="xzcb" hidden="1">{#N/A,#N/A,FALSE,"т04"}</definedName>
    <definedName name="xzcb_2" localSheetId="1" hidden="1">{#N/A,#N/A,FALSE,"т04"}</definedName>
    <definedName name="xzcb_2" localSheetId="25" hidden="1">{#N/A,#N/A,FALSE,"т04"}</definedName>
    <definedName name="xzcb_2" localSheetId="26" hidden="1">{#N/A,#N/A,FALSE,"т04"}</definedName>
    <definedName name="xzcb_2" localSheetId="27" hidden="1">{#N/A,#N/A,FALSE,"т04"}</definedName>
    <definedName name="xzcb_2" localSheetId="28" hidden="1">{#N/A,#N/A,FALSE,"т04"}</definedName>
    <definedName name="xzcb_2" localSheetId="29" hidden="1">{#N/A,#N/A,FALSE,"т04"}</definedName>
    <definedName name="xzcb_2" localSheetId="30" hidden="1">{#N/A,#N/A,FALSE,"т04"}</definedName>
    <definedName name="xzcb_2" localSheetId="31" hidden="1">{#N/A,#N/A,FALSE,"т04"}</definedName>
    <definedName name="xzcb_2" localSheetId="32" hidden="1">{#N/A,#N/A,FALSE,"т04"}</definedName>
    <definedName name="xzcb_2" localSheetId="33" hidden="1">{#N/A,#N/A,FALSE,"т04"}</definedName>
    <definedName name="xzcb_2" localSheetId="41" hidden="1">{#N/A,#N/A,FALSE,"т04"}</definedName>
    <definedName name="xzcb_2" localSheetId="43" hidden="1">{#N/A,#N/A,FALSE,"т04"}</definedName>
    <definedName name="xzcb_2" localSheetId="49" hidden="1">{#N/A,#N/A,FALSE,"т04"}</definedName>
    <definedName name="xzcb_2" localSheetId="54" hidden="1">{#N/A,#N/A,FALSE,"т04"}</definedName>
    <definedName name="xzcb_2" localSheetId="55" hidden="1">{#N/A,#N/A,FALSE,"т04"}</definedName>
    <definedName name="xzcb_2" localSheetId="56" hidden="1">{#N/A,#N/A,FALSE,"т04"}</definedName>
    <definedName name="xzcb_2" localSheetId="57" hidden="1">{#N/A,#N/A,FALSE,"т04"}</definedName>
    <definedName name="xzcb_2" localSheetId="58" hidden="1">{#N/A,#N/A,FALSE,"т04"}</definedName>
    <definedName name="xzcb_2" localSheetId="68" hidden="1">{#N/A,#N/A,FALSE,"т04"}</definedName>
    <definedName name="xzcb_2" localSheetId="80" hidden="1">{#N/A,#N/A,FALSE,"т04"}</definedName>
    <definedName name="xzcb_2" localSheetId="84" hidden="1">{#N/A,#N/A,FALSE,"т04"}</definedName>
    <definedName name="xzcb_2" localSheetId="88" hidden="1">{#N/A,#N/A,FALSE,"т04"}</definedName>
    <definedName name="xzcb_2" localSheetId="11" hidden="1">{#N/A,#N/A,FALSE,"т04"}</definedName>
    <definedName name="xzcb_2" localSheetId="47" hidden="1">{#N/A,#N/A,FALSE,"т04"}</definedName>
    <definedName name="xzcb_2" localSheetId="48" hidden="1">{#N/A,#N/A,FALSE,"т04"}</definedName>
    <definedName name="xzcb_2" hidden="1">{#N/A,#N/A,FALSE,"т04"}</definedName>
    <definedName name="xzcb_2_1" localSheetId="1" hidden="1">{#N/A,#N/A,FALSE,"т04"}</definedName>
    <definedName name="xzcb_2_1" localSheetId="25" hidden="1">{#N/A,#N/A,FALSE,"т04"}</definedName>
    <definedName name="xzcb_2_1" localSheetId="26" hidden="1">{#N/A,#N/A,FALSE,"т04"}</definedName>
    <definedName name="xzcb_2_1" localSheetId="27" hidden="1">{#N/A,#N/A,FALSE,"т04"}</definedName>
    <definedName name="xzcb_2_1" localSheetId="28" hidden="1">{#N/A,#N/A,FALSE,"т04"}</definedName>
    <definedName name="xzcb_2_1" localSheetId="29" hidden="1">{#N/A,#N/A,FALSE,"т04"}</definedName>
    <definedName name="xzcb_2_1" localSheetId="30" hidden="1">{#N/A,#N/A,FALSE,"т04"}</definedName>
    <definedName name="xzcb_2_1" localSheetId="31" hidden="1">{#N/A,#N/A,FALSE,"т04"}</definedName>
    <definedName name="xzcb_2_1" localSheetId="32" hidden="1">{#N/A,#N/A,FALSE,"т04"}</definedName>
    <definedName name="xzcb_2_1" localSheetId="33" hidden="1">{#N/A,#N/A,FALSE,"т04"}</definedName>
    <definedName name="xzcb_2_1" localSheetId="41" hidden="1">{#N/A,#N/A,FALSE,"т04"}</definedName>
    <definedName name="xzcb_2_1" localSheetId="43" hidden="1">{#N/A,#N/A,FALSE,"т04"}</definedName>
    <definedName name="xzcb_2_1" localSheetId="49" hidden="1">{#N/A,#N/A,FALSE,"т04"}</definedName>
    <definedName name="xzcb_2_1" localSheetId="54" hidden="1">{#N/A,#N/A,FALSE,"т04"}</definedName>
    <definedName name="xzcb_2_1" localSheetId="55" hidden="1">{#N/A,#N/A,FALSE,"т04"}</definedName>
    <definedName name="xzcb_2_1" localSheetId="56" hidden="1">{#N/A,#N/A,FALSE,"т04"}</definedName>
    <definedName name="xzcb_2_1" localSheetId="57" hidden="1">{#N/A,#N/A,FALSE,"т04"}</definedName>
    <definedName name="xzcb_2_1" localSheetId="58" hidden="1">{#N/A,#N/A,FALSE,"т04"}</definedName>
    <definedName name="xzcb_2_1" localSheetId="68" hidden="1">{#N/A,#N/A,FALSE,"т04"}</definedName>
    <definedName name="xzcb_2_1" localSheetId="80" hidden="1">{#N/A,#N/A,FALSE,"т04"}</definedName>
    <definedName name="xzcb_2_1" localSheetId="84" hidden="1">{#N/A,#N/A,FALSE,"т04"}</definedName>
    <definedName name="xzcb_2_1" localSheetId="88" hidden="1">{#N/A,#N/A,FALSE,"т04"}</definedName>
    <definedName name="xzcb_2_1" localSheetId="11" hidden="1">{#N/A,#N/A,FALSE,"т04"}</definedName>
    <definedName name="xzcb_2_1" localSheetId="47" hidden="1">{#N/A,#N/A,FALSE,"т04"}</definedName>
    <definedName name="xzcb_2_1" localSheetId="48" hidden="1">{#N/A,#N/A,FALSE,"т04"}</definedName>
    <definedName name="xzcb_2_1" hidden="1">{#N/A,#N/A,FALSE,"т04"}</definedName>
    <definedName name="Year">[3]C!$E$3</definedName>
    <definedName name="Year2" localSheetId="62">[16]C!#REF!</definedName>
    <definedName name="Year2" localSheetId="36">[16]C!#REF!</definedName>
    <definedName name="Year2" localSheetId="46">[16]C!#REF!</definedName>
    <definedName name="Year2">[16]C!#REF!</definedName>
    <definedName name="yyy" localSheetId="1" hidden="1">{#N/A,#N/A,FALSE,"т02бд"}</definedName>
    <definedName name="yyy" localSheetId="25" hidden="1">{#N/A,#N/A,FALSE,"т02бд"}</definedName>
    <definedName name="yyy" localSheetId="26" hidden="1">{#N/A,#N/A,FALSE,"т02бд"}</definedName>
    <definedName name="yyy" localSheetId="27" hidden="1">{#N/A,#N/A,FALSE,"т02бд"}</definedName>
    <definedName name="yyy" localSheetId="28" hidden="1">{#N/A,#N/A,FALSE,"т02бд"}</definedName>
    <definedName name="yyy" localSheetId="29" hidden="1">{#N/A,#N/A,FALSE,"т02бд"}</definedName>
    <definedName name="yyy" localSheetId="30" hidden="1">{#N/A,#N/A,FALSE,"т02бд"}</definedName>
    <definedName name="yyy" localSheetId="31" hidden="1">{#N/A,#N/A,FALSE,"т02бд"}</definedName>
    <definedName name="yyy" localSheetId="32" hidden="1">{#N/A,#N/A,FALSE,"т02бд"}</definedName>
    <definedName name="yyy" localSheetId="33" hidden="1">{#N/A,#N/A,FALSE,"т02бд"}</definedName>
    <definedName name="yyy" localSheetId="41" hidden="1">{#N/A,#N/A,FALSE,"т02бд"}</definedName>
    <definedName name="yyy" localSheetId="43" hidden="1">{#N/A,#N/A,FALSE,"т02бд"}</definedName>
    <definedName name="yyy" localSheetId="49" hidden="1">{#N/A,#N/A,FALSE,"т02бд"}</definedName>
    <definedName name="yyy" localSheetId="54" hidden="1">{#N/A,#N/A,FALSE,"т02бд"}</definedName>
    <definedName name="yyy" localSheetId="55" hidden="1">{#N/A,#N/A,FALSE,"т02бд"}</definedName>
    <definedName name="yyy" localSheetId="56" hidden="1">{#N/A,#N/A,FALSE,"т02бд"}</definedName>
    <definedName name="yyy" localSheetId="57" hidden="1">{#N/A,#N/A,FALSE,"т02бд"}</definedName>
    <definedName name="yyy" localSheetId="58" hidden="1">{#N/A,#N/A,FALSE,"т02бд"}</definedName>
    <definedName name="yyy" localSheetId="64" hidden="1">{#N/A,#N/A,FALSE,"т02бд"}</definedName>
    <definedName name="yyy" localSheetId="66" hidden="1">{#N/A,#N/A,FALSE,"т02бд"}</definedName>
    <definedName name="yyy" localSheetId="68" hidden="1">{#N/A,#N/A,FALSE,"т02бд"}</definedName>
    <definedName name="yyy" localSheetId="69" hidden="1">{#N/A,#N/A,FALSE,"т02бд"}</definedName>
    <definedName name="yyy" localSheetId="70" hidden="1">{#N/A,#N/A,FALSE,"т02бд"}</definedName>
    <definedName name="yyy" localSheetId="71" hidden="1">{#N/A,#N/A,FALSE,"т02бд"}</definedName>
    <definedName name="yyy" localSheetId="79" hidden="1">{#N/A,#N/A,FALSE,"т02бд"}</definedName>
    <definedName name="yyy" localSheetId="80" hidden="1">{#N/A,#N/A,FALSE,"т02бд"}</definedName>
    <definedName name="yyy" localSheetId="84" hidden="1">{#N/A,#N/A,FALSE,"т02бд"}</definedName>
    <definedName name="yyy" localSheetId="86" hidden="1">{#N/A,#N/A,FALSE,"т02бд"}</definedName>
    <definedName name="yyy" localSheetId="87" hidden="1">{#N/A,#N/A,FALSE,"т02бд"}</definedName>
    <definedName name="yyy" localSheetId="88" hidden="1">{#N/A,#N/A,FALSE,"т02бд"}</definedName>
    <definedName name="yyy" localSheetId="89" hidden="1">{#N/A,#N/A,FALSE,"т02бд"}</definedName>
    <definedName name="yyy" localSheetId="90" hidden="1">{#N/A,#N/A,FALSE,"т02бд"}</definedName>
    <definedName name="yyy" localSheetId="11" hidden="1">{#N/A,#N/A,FALSE,"т02бд"}</definedName>
    <definedName name="yyy" localSheetId="13" hidden="1">{#N/A,#N/A,FALSE,"т02бд"}</definedName>
    <definedName name="yyy" localSheetId="14" hidden="1">{#N/A,#N/A,FALSE,"т02бд"}</definedName>
    <definedName name="yyy" localSheetId="47" hidden="1">{#N/A,#N/A,FALSE,"т02бд"}</definedName>
    <definedName name="yyy" localSheetId="48" hidden="1">{#N/A,#N/A,FALSE,"т02бд"}</definedName>
    <definedName name="yyy" hidden="1">{#N/A,#N/A,FALSE,"т02бд"}</definedName>
    <definedName name="Z_ACF06C40_177A_4CED_8E17_2347D4DD1C3A_.wvu.Cols" localSheetId="40" hidden="1">'2.3.3'!$B:$C</definedName>
    <definedName name="Z_ACF06C40_177A_4CED_8E17_2347D4DD1C3A_.wvu.Cols" localSheetId="50" hidden="1">'2.4.2 '!$B:$C</definedName>
    <definedName name="Z_ACF06C40_177A_4CED_8E17_2347D4DD1C3A_.wvu.Cols" localSheetId="55" hidden="1">'2.5.2'!$C:$D</definedName>
    <definedName name="Z_ACF06C40_177A_4CED_8E17_2347D4DD1C3A_.wvu.Cols" localSheetId="13" hidden="1">B.1.3!$B:$C</definedName>
    <definedName name="Z_ACF06C40_177A_4CED_8E17_2347D4DD1C3A_.wvu.Cols" localSheetId="14" hidden="1">B.1.4!$B:$C</definedName>
    <definedName name="Z_ACF06C40_177A_4CED_8E17_2347D4DD1C3A_.wvu.Cols" localSheetId="15" hidden="1">B.1.5!$A:$B</definedName>
    <definedName name="Z_ACF06C40_177A_4CED_8E17_2347D4DD1C3A_.wvu.FilterData" localSheetId="1" hidden="1">'0'!$A$3:$S$3</definedName>
    <definedName name="Z_ACF06C40_177A_4CED_8E17_2347D4DD1C3A_.wvu.Rows" localSheetId="1" hidden="1">'0'!$2:$3</definedName>
    <definedName name="Z_ACF06C40_177A_4CED_8E17_2347D4DD1C3A_.wvu.Rows" localSheetId="2" hidden="1">'1.1'!$2:$3</definedName>
    <definedName name="Z_ACF06C40_177A_4CED_8E17_2347D4DD1C3A_.wvu.Rows" localSheetId="3" hidden="1">'1.2'!$2:$3</definedName>
    <definedName name="Z_ACF06C40_177A_4CED_8E17_2347D4DD1C3A_.wvu.Rows" localSheetId="4" hidden="1">'1.3'!$2:$3</definedName>
    <definedName name="Z_ACF06C40_177A_4CED_8E17_2347D4DD1C3A_.wvu.Rows" localSheetId="5" hidden="1">'1.4'!$2:$3</definedName>
    <definedName name="Z_ACF06C40_177A_4CED_8E17_2347D4DD1C3A_.wvu.Rows" localSheetId="6" hidden="1">'1.5'!$2:$3</definedName>
    <definedName name="Z_ACF06C40_177A_4CED_8E17_2347D4DD1C3A_.wvu.Rows" localSheetId="7" hidden="1">'1.6'!$2:$3</definedName>
    <definedName name="Z_ACF06C40_177A_4CED_8E17_2347D4DD1C3A_.wvu.Rows" localSheetId="9" hidden="1">'1.8'!$2:$6</definedName>
    <definedName name="Z_ACF06C40_177A_4CED_8E17_2347D4DD1C3A_.wvu.Rows" localSheetId="10" hidden="1">'1.9'!$2:$3</definedName>
    <definedName name="Z_ACF06C40_177A_4CED_8E17_2347D4DD1C3A_.wvu.Rows" localSheetId="25" hidden="1">'2.2.1'!$2:$3</definedName>
    <definedName name="Z_ACF06C40_177A_4CED_8E17_2347D4DD1C3A_.wvu.Rows" localSheetId="26" hidden="1">'2.2.2'!$2:$3</definedName>
    <definedName name="Z_ACF06C40_177A_4CED_8E17_2347D4DD1C3A_.wvu.Rows" localSheetId="27" hidden="1">'2.2.3'!$2:$3</definedName>
    <definedName name="Z_ACF06C40_177A_4CED_8E17_2347D4DD1C3A_.wvu.Rows" localSheetId="28" hidden="1">'2.2.4'!$2:$3</definedName>
    <definedName name="Z_ACF06C40_177A_4CED_8E17_2347D4DD1C3A_.wvu.Rows" localSheetId="29" hidden="1">'2.2.5'!$2:$3</definedName>
    <definedName name="Z_ACF06C40_177A_4CED_8E17_2347D4DD1C3A_.wvu.Rows" localSheetId="30" hidden="1">'2.2.6'!$2:$3</definedName>
    <definedName name="Z_ACF06C40_177A_4CED_8E17_2347D4DD1C3A_.wvu.Rows" localSheetId="31" hidden="1">'2.2.7'!$2:$3</definedName>
    <definedName name="Z_ACF06C40_177A_4CED_8E17_2347D4DD1C3A_.wvu.Rows" localSheetId="32" hidden="1">'2.2.8'!$2:$3</definedName>
    <definedName name="Z_ACF06C40_177A_4CED_8E17_2347D4DD1C3A_.wvu.Rows" localSheetId="33" hidden="1">'2.2.9'!$2:$3</definedName>
    <definedName name="Z_ACF06C40_177A_4CED_8E17_2347D4DD1C3A_.wvu.Rows" localSheetId="49" hidden="1">'2.4.1 '!$2:$3</definedName>
    <definedName name="Z_ACF06C40_177A_4CED_8E17_2347D4DD1C3A_.wvu.Rows" localSheetId="50" hidden="1">'2.4.2 '!$2:$3</definedName>
    <definedName name="Z_ACF06C40_177A_4CED_8E17_2347D4DD1C3A_.wvu.Rows" localSheetId="51" hidden="1">'2.4.3'!$3:$3</definedName>
    <definedName name="Z_ACF06C40_177A_4CED_8E17_2347D4DD1C3A_.wvu.Rows" localSheetId="52" hidden="1">'2.4.4'!$2:$3</definedName>
    <definedName name="Z_ACF06C40_177A_4CED_8E17_2347D4DD1C3A_.wvu.Rows" localSheetId="53" hidden="1">'2.4.5'!$2:$3</definedName>
    <definedName name="Z_ACF06C40_177A_4CED_8E17_2347D4DD1C3A_.wvu.Rows" localSheetId="54" hidden="1">'2.5.1'!$2:$3</definedName>
    <definedName name="Z_ACF06C40_177A_4CED_8E17_2347D4DD1C3A_.wvu.Rows" localSheetId="55" hidden="1">'2.5.2'!$2:$3</definedName>
    <definedName name="Z_ACF06C40_177A_4CED_8E17_2347D4DD1C3A_.wvu.Rows" localSheetId="56" hidden="1">'2.5.3'!$2:$3</definedName>
    <definedName name="Z_ACF06C40_177A_4CED_8E17_2347D4DD1C3A_.wvu.Rows" localSheetId="57" hidden="1">'2.5.4'!$2:$3</definedName>
    <definedName name="Z_ACF06C40_177A_4CED_8E17_2347D4DD1C3A_.wvu.Rows" localSheetId="58" hidden="1">'2.5.5'!$2:$3</definedName>
    <definedName name="Z_ACF06C40_177A_4CED_8E17_2347D4DD1C3A_.wvu.Rows" localSheetId="59" hidden="1">'2.5.6'!$2:$3</definedName>
    <definedName name="Z_ACF06C40_177A_4CED_8E17_2347D4DD1C3A_.wvu.Rows" localSheetId="60" hidden="1">'2.5.7'!$2:$3</definedName>
    <definedName name="Z_ACF06C40_177A_4CED_8E17_2347D4DD1C3A_.wvu.Rows" localSheetId="61" hidden="1">'2.5.8'!$2:$3</definedName>
    <definedName name="Z_ACF06C40_177A_4CED_8E17_2347D4DD1C3A_.wvu.Rows" localSheetId="63" hidden="1">'2.6.1'!$2:$3</definedName>
    <definedName name="Z_ACF06C40_177A_4CED_8E17_2347D4DD1C3A_.wvu.Rows" localSheetId="64" hidden="1">'2.6.2'!$2:$3</definedName>
    <definedName name="Z_ACF06C40_177A_4CED_8E17_2347D4DD1C3A_.wvu.Rows" localSheetId="65" hidden="1">'2.6.3'!$2:$3</definedName>
    <definedName name="Z_ACF06C40_177A_4CED_8E17_2347D4DD1C3A_.wvu.Rows" localSheetId="66" hidden="1">'2.6.4'!$2:$3</definedName>
    <definedName name="Z_ACF06C40_177A_4CED_8E17_2347D4DD1C3A_.wvu.Rows" localSheetId="67" hidden="1">'2.6.5'!$2:$3</definedName>
    <definedName name="Z_ACF06C40_177A_4CED_8E17_2347D4DD1C3A_.wvu.Rows" localSheetId="68" hidden="1">'2.6.6'!$2:$3</definedName>
    <definedName name="Z_ACF06C40_177A_4CED_8E17_2347D4DD1C3A_.wvu.Rows" localSheetId="69" hidden="1">'2.6.7'!$2:$3</definedName>
    <definedName name="Z_ACF06C40_177A_4CED_8E17_2347D4DD1C3A_.wvu.Rows" localSheetId="71" hidden="1">'3.1.1'!$2:$4</definedName>
    <definedName name="Z_ACF06C40_177A_4CED_8E17_2347D4DD1C3A_.wvu.Rows" localSheetId="72" hidden="1">'3.1.2'!$2:$3</definedName>
    <definedName name="Z_ACF06C40_177A_4CED_8E17_2347D4DD1C3A_.wvu.Rows" localSheetId="73" hidden="1">'3.1.3'!$2:$3</definedName>
    <definedName name="Z_ACF06C40_177A_4CED_8E17_2347D4DD1C3A_.wvu.Rows" localSheetId="74" hidden="1">'3.1.4'!$2:$3</definedName>
    <definedName name="Z_ACF06C40_177A_4CED_8E17_2347D4DD1C3A_.wvu.Rows" localSheetId="75" hidden="1">'3.1.5'!$2:$3</definedName>
    <definedName name="Z_ACF06C40_177A_4CED_8E17_2347D4DD1C3A_.wvu.Rows" localSheetId="76" hidden="1">'3.2.1'!$2:$3</definedName>
    <definedName name="Z_ACF06C40_177A_4CED_8E17_2347D4DD1C3A_.wvu.Rows" localSheetId="77" hidden="1">'3.2.2'!$2:$3</definedName>
    <definedName name="Z_ACF06C40_177A_4CED_8E17_2347D4DD1C3A_.wvu.Rows" localSheetId="78" hidden="1">'3.2.3'!$2:$3</definedName>
    <definedName name="Z_ACF06C40_177A_4CED_8E17_2347D4DD1C3A_.wvu.Rows" localSheetId="79" hidden="1">'3.2.4'!$2:$3</definedName>
    <definedName name="Z_ACF06C40_177A_4CED_8E17_2347D4DD1C3A_.wvu.Rows" localSheetId="80" hidden="1">'3.2.5'!$2:$3</definedName>
    <definedName name="Z_ACF06C40_177A_4CED_8E17_2347D4DD1C3A_.wvu.Rows" localSheetId="81" hidden="1">'3.2.6'!$2:$3</definedName>
    <definedName name="Z_ACF06C40_177A_4CED_8E17_2347D4DD1C3A_.wvu.Rows" localSheetId="82" hidden="1">'3.2.7'!$2:$3</definedName>
    <definedName name="Z_ACF06C40_177A_4CED_8E17_2347D4DD1C3A_.wvu.Rows" localSheetId="83" hidden="1">'3.2.8'!$2:$3</definedName>
    <definedName name="Z_ACF06C40_177A_4CED_8E17_2347D4DD1C3A_.wvu.Rows" localSheetId="84" hidden="1">'3.3.1'!$2:$3</definedName>
    <definedName name="Z_ACF06C40_177A_4CED_8E17_2347D4DD1C3A_.wvu.Rows" localSheetId="85" hidden="1">'3.3.2'!$2:$3</definedName>
    <definedName name="Z_ACF06C40_177A_4CED_8E17_2347D4DD1C3A_.wvu.Rows" localSheetId="86" hidden="1">'3.3.3'!$2:$3</definedName>
    <definedName name="Z_ACF06C40_177A_4CED_8E17_2347D4DD1C3A_.wvu.Rows" localSheetId="87" hidden="1">'3.3.4'!$2:$3</definedName>
    <definedName name="Z_ACF06C40_177A_4CED_8E17_2347D4DD1C3A_.wvu.Rows" localSheetId="88" hidden="1">'3.3.5'!$2:$3</definedName>
    <definedName name="Z_ACF06C40_177A_4CED_8E17_2347D4DD1C3A_.wvu.Rows" localSheetId="89" hidden="1">'3.3.6'!$2:$3</definedName>
    <definedName name="Z_ACF06C40_177A_4CED_8E17_2347D4DD1C3A_.wvu.Rows" localSheetId="90" hidden="1">'3.4.1'!$2:$3</definedName>
    <definedName name="Z_ACF06C40_177A_4CED_8E17_2347D4DD1C3A_.wvu.Rows" localSheetId="91" hidden="1">'3.4.2'!$2:$3</definedName>
    <definedName name="Z_ACF06C40_177A_4CED_8E17_2347D4DD1C3A_.wvu.Rows" localSheetId="92" hidden="1">'3.4.3'!$2:$3</definedName>
    <definedName name="Z_ACF06C40_177A_4CED_8E17_2347D4DD1C3A_.wvu.Rows" localSheetId="93" hidden="1">'3.5.1'!$2:$3</definedName>
    <definedName name="Z_ACF06C40_177A_4CED_8E17_2347D4DD1C3A_.wvu.Rows" localSheetId="94" hidden="1">'3.5.2'!$2:$3</definedName>
    <definedName name="Z_ACF06C40_177A_4CED_8E17_2347D4DD1C3A_.wvu.Rows" localSheetId="11" hidden="1">B.1.1!$2:$3,B.1.1!$5:$6</definedName>
    <definedName name="Z_ACF06C40_177A_4CED_8E17_2347D4DD1C3A_.wvu.Rows" localSheetId="12" hidden="1">B.1.2!$2:$3</definedName>
    <definedName name="Z_ACF06C40_177A_4CED_8E17_2347D4DD1C3A_.wvu.Rows" localSheetId="13" hidden="1">B.1.3!$2:$3</definedName>
    <definedName name="Z_ACF06C40_177A_4CED_8E17_2347D4DD1C3A_.wvu.Rows" localSheetId="14" hidden="1">B.1.4!$2:$3</definedName>
    <definedName name="Z_ACF06C40_177A_4CED_8E17_2347D4DD1C3A_.wvu.Rows" localSheetId="15" hidden="1">B.1.5!$2:$3</definedName>
    <definedName name="zDollarGDP">[17]ass!$A$7:$IV$7</definedName>
    <definedName name="zGDPgrowth" localSheetId="62">#REF!</definedName>
    <definedName name="zGDPgrowth" localSheetId="36">#REF!</definedName>
    <definedName name="zGDPgrowth" localSheetId="46">#REF!</definedName>
    <definedName name="zGDPgrowth">#REF!</definedName>
    <definedName name="zgxsd" localSheetId="1" hidden="1">{#N/A,#N/A,FALSE,"т02бд"}</definedName>
    <definedName name="zgxsd" localSheetId="2" hidden="1">{#N/A,#N/A,FALSE,"т02бд"}</definedName>
    <definedName name="zgxsd" localSheetId="17" hidden="1">{#N/A,#N/A,FALSE,"т02бд"}</definedName>
    <definedName name="zgxsd" localSheetId="22" hidden="1">{#N/A,#N/A,FALSE,"т02бд"}</definedName>
    <definedName name="zgxsd" localSheetId="23" hidden="1">{#N/A,#N/A,FALSE,"т02бд"}</definedName>
    <definedName name="zgxsd" localSheetId="24" hidden="1">{#N/A,#N/A,FALSE,"т02бд"}</definedName>
    <definedName name="zgxsd" localSheetId="25" hidden="1">{#N/A,#N/A,FALSE,"т02бд"}</definedName>
    <definedName name="zgxsd" localSheetId="26" hidden="1">{#N/A,#N/A,FALSE,"т02бд"}</definedName>
    <definedName name="zgxsd" localSheetId="27" hidden="1">{#N/A,#N/A,FALSE,"т02бд"}</definedName>
    <definedName name="zgxsd" localSheetId="28" hidden="1">{#N/A,#N/A,FALSE,"т02бд"}</definedName>
    <definedName name="zgxsd" localSheetId="29" hidden="1">{#N/A,#N/A,FALSE,"т02бд"}</definedName>
    <definedName name="zgxsd" localSheetId="30" hidden="1">{#N/A,#N/A,FALSE,"т02бд"}</definedName>
    <definedName name="zgxsd" localSheetId="31" hidden="1">{#N/A,#N/A,FALSE,"т02бд"}</definedName>
    <definedName name="zgxsd" localSheetId="32" hidden="1">{#N/A,#N/A,FALSE,"т02бд"}</definedName>
    <definedName name="zgxsd" localSheetId="33" hidden="1">{#N/A,#N/A,FALSE,"т02бд"}</definedName>
    <definedName name="zgxsd" localSheetId="41" hidden="1">{#N/A,#N/A,FALSE,"т02бд"}</definedName>
    <definedName name="zgxsd" localSheetId="43" hidden="1">{#N/A,#N/A,FALSE,"т02бд"}</definedName>
    <definedName name="zgxsd" localSheetId="49" hidden="1">{#N/A,#N/A,FALSE,"т02бд"}</definedName>
    <definedName name="zgxsd" localSheetId="50" hidden="1">{#N/A,#N/A,FALSE,"т02бд"}</definedName>
    <definedName name="zgxsd" localSheetId="51" hidden="1">{#N/A,#N/A,FALSE,"т02бд"}</definedName>
    <definedName name="zgxsd" localSheetId="52" hidden="1">{#N/A,#N/A,FALSE,"т02бд"}</definedName>
    <definedName name="zgxsd" localSheetId="53" hidden="1">{#N/A,#N/A,FALSE,"т02бд"}</definedName>
    <definedName name="zgxsd" localSheetId="54" hidden="1">{#N/A,#N/A,FALSE,"т02бд"}</definedName>
    <definedName name="zgxsd" localSheetId="55" hidden="1">{#N/A,#N/A,FALSE,"т02бд"}</definedName>
    <definedName name="zgxsd" localSheetId="56" hidden="1">{#N/A,#N/A,FALSE,"т02бд"}</definedName>
    <definedName name="zgxsd" localSheetId="57" hidden="1">{#N/A,#N/A,FALSE,"т02бд"}</definedName>
    <definedName name="zgxsd" localSheetId="58" hidden="1">{#N/A,#N/A,FALSE,"т02бд"}</definedName>
    <definedName name="zgxsd" localSheetId="64" hidden="1">{#N/A,#N/A,FALSE,"т02бд"}</definedName>
    <definedName name="zgxsd" localSheetId="66" hidden="1">{#N/A,#N/A,FALSE,"т02бд"}</definedName>
    <definedName name="zgxsd" localSheetId="68" hidden="1">{#N/A,#N/A,FALSE,"т02бд"}</definedName>
    <definedName name="zgxsd" localSheetId="69" hidden="1">{#N/A,#N/A,FALSE,"т02бд"}</definedName>
    <definedName name="zgxsd" localSheetId="70" hidden="1">{#N/A,#N/A,FALSE,"т02бд"}</definedName>
    <definedName name="zgxsd" localSheetId="71" hidden="1">{#N/A,#N/A,FALSE,"т02бд"}</definedName>
    <definedName name="zgxsd" localSheetId="79" hidden="1">{#N/A,#N/A,FALSE,"т02бд"}</definedName>
    <definedName name="zgxsd" localSheetId="80" hidden="1">{#N/A,#N/A,FALSE,"т02бд"}</definedName>
    <definedName name="zgxsd" localSheetId="84" hidden="1">{#N/A,#N/A,FALSE,"т02бд"}</definedName>
    <definedName name="zgxsd" localSheetId="86" hidden="1">{#N/A,#N/A,FALSE,"т02бд"}</definedName>
    <definedName name="zgxsd" localSheetId="87" hidden="1">{#N/A,#N/A,FALSE,"т02бд"}</definedName>
    <definedName name="zgxsd" localSheetId="88" hidden="1">{#N/A,#N/A,FALSE,"т02бд"}</definedName>
    <definedName name="zgxsd" localSheetId="89" hidden="1">{#N/A,#N/A,FALSE,"т02бд"}</definedName>
    <definedName name="zgxsd" localSheetId="90" hidden="1">{#N/A,#N/A,FALSE,"т02бд"}</definedName>
    <definedName name="zgxsd" localSheetId="11" hidden="1">{#N/A,#N/A,FALSE,"т02бд"}</definedName>
    <definedName name="zgxsd" localSheetId="13" hidden="1">{#N/A,#N/A,FALSE,"т02бд"}</definedName>
    <definedName name="zgxsd" localSheetId="14" hidden="1">{#N/A,#N/A,FALSE,"т02бд"}</definedName>
    <definedName name="zgxsd" localSheetId="62" hidden="1">{#N/A,#N/A,FALSE,"т02бд"}</definedName>
    <definedName name="zgxsd" localSheetId="47" hidden="1">{#N/A,#N/A,FALSE,"т02бд"}</definedName>
    <definedName name="zgxsd" localSheetId="48" hidden="1">{#N/A,#N/A,FALSE,"т02бд"}</definedName>
    <definedName name="zgxsd" hidden="1">{#N/A,#N/A,FALSE,"т02бд"}</definedName>
    <definedName name="zgxsd_1" localSheetId="1" hidden="1">{#N/A,#N/A,FALSE,"т02бд"}</definedName>
    <definedName name="zgxsd_1" localSheetId="25" hidden="1">{#N/A,#N/A,FALSE,"т02бд"}</definedName>
    <definedName name="zgxsd_1" localSheetId="26" hidden="1">{#N/A,#N/A,FALSE,"т02бд"}</definedName>
    <definedName name="zgxsd_1" localSheetId="27" hidden="1">{#N/A,#N/A,FALSE,"т02бд"}</definedName>
    <definedName name="zgxsd_1" localSheetId="28" hidden="1">{#N/A,#N/A,FALSE,"т02бд"}</definedName>
    <definedName name="zgxsd_1" localSheetId="29" hidden="1">{#N/A,#N/A,FALSE,"т02бд"}</definedName>
    <definedName name="zgxsd_1" localSheetId="30" hidden="1">{#N/A,#N/A,FALSE,"т02бд"}</definedName>
    <definedName name="zgxsd_1" localSheetId="31" hidden="1">{#N/A,#N/A,FALSE,"т02бд"}</definedName>
    <definedName name="zgxsd_1" localSheetId="32" hidden="1">{#N/A,#N/A,FALSE,"т02бд"}</definedName>
    <definedName name="zgxsd_1" localSheetId="33" hidden="1">{#N/A,#N/A,FALSE,"т02бд"}</definedName>
    <definedName name="zgxsd_1" localSheetId="41" hidden="1">{#N/A,#N/A,FALSE,"т02бд"}</definedName>
    <definedName name="zgxsd_1" localSheetId="43" hidden="1">{#N/A,#N/A,FALSE,"т02бд"}</definedName>
    <definedName name="zgxsd_1" localSheetId="49" hidden="1">{#N/A,#N/A,FALSE,"т02бд"}</definedName>
    <definedName name="zgxsd_1" localSheetId="54" hidden="1">{#N/A,#N/A,FALSE,"т02бд"}</definedName>
    <definedName name="zgxsd_1" localSheetId="55" hidden="1">{#N/A,#N/A,FALSE,"т02бд"}</definedName>
    <definedName name="zgxsd_1" localSheetId="56" hidden="1">{#N/A,#N/A,FALSE,"т02бд"}</definedName>
    <definedName name="zgxsd_1" localSheetId="57" hidden="1">{#N/A,#N/A,FALSE,"т02бд"}</definedName>
    <definedName name="zgxsd_1" localSheetId="58" hidden="1">{#N/A,#N/A,FALSE,"т02бд"}</definedName>
    <definedName name="zgxsd_1" localSheetId="68" hidden="1">{#N/A,#N/A,FALSE,"т02бд"}</definedName>
    <definedName name="zgxsd_1" localSheetId="80" hidden="1">{#N/A,#N/A,FALSE,"т02бд"}</definedName>
    <definedName name="zgxsd_1" localSheetId="84" hidden="1">{#N/A,#N/A,FALSE,"т02бд"}</definedName>
    <definedName name="zgxsd_1" localSheetId="88" hidden="1">{#N/A,#N/A,FALSE,"т02бд"}</definedName>
    <definedName name="zgxsd_1" localSheetId="11" hidden="1">{#N/A,#N/A,FALSE,"т02бд"}</definedName>
    <definedName name="zgxsd_1" localSheetId="47" hidden="1">{#N/A,#N/A,FALSE,"т02бд"}</definedName>
    <definedName name="zgxsd_1" localSheetId="48" hidden="1">{#N/A,#N/A,FALSE,"т02бд"}</definedName>
    <definedName name="zgxsd_1" hidden="1">{#N/A,#N/A,FALSE,"т02бд"}</definedName>
    <definedName name="zgxsd_2" localSheetId="1" hidden="1">{#N/A,#N/A,FALSE,"т02бд"}</definedName>
    <definedName name="zgxsd_2" localSheetId="25" hidden="1">{#N/A,#N/A,FALSE,"т02бд"}</definedName>
    <definedName name="zgxsd_2" localSheetId="26" hidden="1">{#N/A,#N/A,FALSE,"т02бд"}</definedName>
    <definedName name="zgxsd_2" localSheetId="27" hidden="1">{#N/A,#N/A,FALSE,"т02бд"}</definedName>
    <definedName name="zgxsd_2" localSheetId="28" hidden="1">{#N/A,#N/A,FALSE,"т02бд"}</definedName>
    <definedName name="zgxsd_2" localSheetId="29" hidden="1">{#N/A,#N/A,FALSE,"т02бд"}</definedName>
    <definedName name="zgxsd_2" localSheetId="30" hidden="1">{#N/A,#N/A,FALSE,"т02бд"}</definedName>
    <definedName name="zgxsd_2" localSheetId="31" hidden="1">{#N/A,#N/A,FALSE,"т02бд"}</definedName>
    <definedName name="zgxsd_2" localSheetId="32" hidden="1">{#N/A,#N/A,FALSE,"т02бд"}</definedName>
    <definedName name="zgxsd_2" localSheetId="33" hidden="1">{#N/A,#N/A,FALSE,"т02бд"}</definedName>
    <definedName name="zgxsd_2" localSheetId="41" hidden="1">{#N/A,#N/A,FALSE,"т02бд"}</definedName>
    <definedName name="zgxsd_2" localSheetId="43" hidden="1">{#N/A,#N/A,FALSE,"т02бд"}</definedName>
    <definedName name="zgxsd_2" localSheetId="49" hidden="1">{#N/A,#N/A,FALSE,"т02бд"}</definedName>
    <definedName name="zgxsd_2" localSheetId="54" hidden="1">{#N/A,#N/A,FALSE,"т02бд"}</definedName>
    <definedName name="zgxsd_2" localSheetId="55" hidden="1">{#N/A,#N/A,FALSE,"т02бд"}</definedName>
    <definedName name="zgxsd_2" localSheetId="56" hidden="1">{#N/A,#N/A,FALSE,"т02бд"}</definedName>
    <definedName name="zgxsd_2" localSheetId="57" hidden="1">{#N/A,#N/A,FALSE,"т02бд"}</definedName>
    <definedName name="zgxsd_2" localSheetId="58" hidden="1">{#N/A,#N/A,FALSE,"т02бд"}</definedName>
    <definedName name="zgxsd_2" localSheetId="68" hidden="1">{#N/A,#N/A,FALSE,"т02бд"}</definedName>
    <definedName name="zgxsd_2" localSheetId="80" hidden="1">{#N/A,#N/A,FALSE,"т02бд"}</definedName>
    <definedName name="zgxsd_2" localSheetId="84" hidden="1">{#N/A,#N/A,FALSE,"т02бд"}</definedName>
    <definedName name="zgxsd_2" localSheetId="88" hidden="1">{#N/A,#N/A,FALSE,"т02бд"}</definedName>
    <definedName name="zgxsd_2" localSheetId="11" hidden="1">{#N/A,#N/A,FALSE,"т02бд"}</definedName>
    <definedName name="zgxsd_2" localSheetId="47" hidden="1">{#N/A,#N/A,FALSE,"т02бд"}</definedName>
    <definedName name="zgxsd_2" localSheetId="48" hidden="1">{#N/A,#N/A,FALSE,"т02бд"}</definedName>
    <definedName name="zgxsd_2" hidden="1">{#N/A,#N/A,FALSE,"т02бд"}</definedName>
    <definedName name="zIGNFS" localSheetId="62">#REF!</definedName>
    <definedName name="zIGNFS" localSheetId="36">#REF!</definedName>
    <definedName name="zIGNFS" localSheetId="46">#REF!</definedName>
    <definedName name="zIGNFS">#REF!</definedName>
    <definedName name="zImports" localSheetId="62">#REF!</definedName>
    <definedName name="zImports" localSheetId="36">#REF!</definedName>
    <definedName name="zImports" localSheetId="46">#REF!</definedName>
    <definedName name="zImports">#REF!</definedName>
    <definedName name="zLiborUS" localSheetId="62">#REF!</definedName>
    <definedName name="zLiborUS" localSheetId="36">#REF!</definedName>
    <definedName name="zLiborUS" localSheetId="46">#REF!</definedName>
    <definedName name="zLiborUS">#REF!</definedName>
    <definedName name="zReserves">[17]oth!$A$17:$IV$17</definedName>
    <definedName name="zRoWCPIchange" localSheetId="62">#REF!</definedName>
    <definedName name="zRoWCPIchange" localSheetId="36">#REF!</definedName>
    <definedName name="zRoWCPIchange" localSheetId="46">#REF!</definedName>
    <definedName name="zRoWCPIchange">#REF!</definedName>
    <definedName name="zSDReRate">[17]ass!$A$24:$IV$24</definedName>
    <definedName name="zXGNFS" localSheetId="62">#REF!</definedName>
    <definedName name="zXGNFS" localSheetId="36">#REF!</definedName>
    <definedName name="zXGNFS" localSheetId="46">#REF!</definedName>
    <definedName name="zXGNFS">#REF!</definedName>
    <definedName name="zxz" localSheetId="1" hidden="1">{#N/A,#N/A,FALSE,"т02бд"}</definedName>
    <definedName name="zxz" localSheetId="2" hidden="1">{#N/A,#N/A,FALSE,"т02бд"}</definedName>
    <definedName name="zxz" localSheetId="17" hidden="1">{#N/A,#N/A,FALSE,"т02бд"}</definedName>
    <definedName name="zxz" localSheetId="20" hidden="1">{#N/A,#N/A,FALSE,"т02бд"}</definedName>
    <definedName name="zxz" localSheetId="22" hidden="1">{#N/A,#N/A,FALSE,"т02бд"}</definedName>
    <definedName name="zxz" localSheetId="23" hidden="1">{#N/A,#N/A,FALSE,"т02бд"}</definedName>
    <definedName name="zxz" localSheetId="24" hidden="1">{#N/A,#N/A,FALSE,"т02бд"}</definedName>
    <definedName name="zxz" localSheetId="25" hidden="1">{#N/A,#N/A,FALSE,"т02бд"}</definedName>
    <definedName name="zxz" localSheetId="26" hidden="1">{#N/A,#N/A,FALSE,"т02бд"}</definedName>
    <definedName name="zxz" localSheetId="27" hidden="1">{#N/A,#N/A,FALSE,"т02бд"}</definedName>
    <definedName name="zxz" localSheetId="28" hidden="1">{#N/A,#N/A,FALSE,"т02бд"}</definedName>
    <definedName name="zxz" localSheetId="29" hidden="1">{#N/A,#N/A,FALSE,"т02бд"}</definedName>
    <definedName name="zxz" localSheetId="30" hidden="1">{#N/A,#N/A,FALSE,"т02бд"}</definedName>
    <definedName name="zxz" localSheetId="31" hidden="1">{#N/A,#N/A,FALSE,"т02бд"}</definedName>
    <definedName name="zxz" localSheetId="32" hidden="1">{#N/A,#N/A,FALSE,"т02бд"}</definedName>
    <definedName name="zxz" localSheetId="33" hidden="1">{#N/A,#N/A,FALSE,"т02бд"}</definedName>
    <definedName name="zxz" localSheetId="41" hidden="1">{#N/A,#N/A,FALSE,"т02бд"}</definedName>
    <definedName name="zxz" localSheetId="43" hidden="1">{#N/A,#N/A,FALSE,"т02бд"}</definedName>
    <definedName name="zxz" localSheetId="49" hidden="1">{#N/A,#N/A,FALSE,"т02бд"}</definedName>
    <definedName name="zxz" localSheetId="50" hidden="1">{#N/A,#N/A,FALSE,"т02бд"}</definedName>
    <definedName name="zxz" localSheetId="51" hidden="1">{#N/A,#N/A,FALSE,"т02бд"}</definedName>
    <definedName name="zxz" localSheetId="52" hidden="1">{#N/A,#N/A,FALSE,"т02бд"}</definedName>
    <definedName name="zxz" localSheetId="53" hidden="1">{#N/A,#N/A,FALSE,"т02бд"}</definedName>
    <definedName name="zxz" localSheetId="54" hidden="1">{#N/A,#N/A,FALSE,"т02бд"}</definedName>
    <definedName name="zxz" localSheetId="55" hidden="1">{#N/A,#N/A,FALSE,"т02бд"}</definedName>
    <definedName name="zxz" localSheetId="56" hidden="1">{#N/A,#N/A,FALSE,"т02бд"}</definedName>
    <definedName name="zxz" localSheetId="57" hidden="1">{#N/A,#N/A,FALSE,"т02бд"}</definedName>
    <definedName name="zxz" localSheetId="58" hidden="1">{#N/A,#N/A,FALSE,"т02бд"}</definedName>
    <definedName name="zxz" localSheetId="64" hidden="1">{#N/A,#N/A,FALSE,"т02бд"}</definedName>
    <definedName name="zxz" localSheetId="66" hidden="1">{#N/A,#N/A,FALSE,"т02бд"}</definedName>
    <definedName name="zxz" localSheetId="68" hidden="1">{#N/A,#N/A,FALSE,"т02бд"}</definedName>
    <definedName name="zxz" localSheetId="69" hidden="1">{#N/A,#N/A,FALSE,"т02бд"}</definedName>
    <definedName name="zxz" localSheetId="70" hidden="1">{#N/A,#N/A,FALSE,"т02бд"}</definedName>
    <definedName name="zxz" localSheetId="71" hidden="1">{#N/A,#N/A,FALSE,"т02бд"}</definedName>
    <definedName name="zxz" localSheetId="79" hidden="1">{#N/A,#N/A,FALSE,"т02бд"}</definedName>
    <definedName name="zxz" localSheetId="80" hidden="1">{#N/A,#N/A,FALSE,"т02бд"}</definedName>
    <definedName name="zxz" localSheetId="84" hidden="1">{#N/A,#N/A,FALSE,"т02бд"}</definedName>
    <definedName name="zxz" localSheetId="86" hidden="1">{#N/A,#N/A,FALSE,"т02бд"}</definedName>
    <definedName name="zxz" localSheetId="87" hidden="1">{#N/A,#N/A,FALSE,"т02бд"}</definedName>
    <definedName name="zxz" localSheetId="88" hidden="1">{#N/A,#N/A,FALSE,"т02бд"}</definedName>
    <definedName name="zxz" localSheetId="89" hidden="1">{#N/A,#N/A,FALSE,"т02бд"}</definedName>
    <definedName name="zxz" localSheetId="90" hidden="1">{#N/A,#N/A,FALSE,"т02бд"}</definedName>
    <definedName name="zxz" localSheetId="11" hidden="1">{#N/A,#N/A,FALSE,"т02бд"}</definedName>
    <definedName name="zxz" localSheetId="13" hidden="1">{#N/A,#N/A,FALSE,"т02бд"}</definedName>
    <definedName name="zxz" localSheetId="14" hidden="1">{#N/A,#N/A,FALSE,"т02бд"}</definedName>
    <definedName name="zxz" localSheetId="62" hidden="1">{#N/A,#N/A,FALSE,"т02бд"}</definedName>
    <definedName name="zxz" localSheetId="47" hidden="1">{#N/A,#N/A,FALSE,"т02бд"}</definedName>
    <definedName name="zxz" localSheetId="48" hidden="1">{#N/A,#N/A,FALSE,"т02бд"}</definedName>
    <definedName name="zxz" hidden="1">{#N/A,#N/A,FALSE,"т02бд"}</definedName>
    <definedName name="zxz_2" localSheetId="1" hidden="1">{#N/A,#N/A,FALSE,"т02бд"}</definedName>
    <definedName name="zxz_2" localSheetId="25" hidden="1">{#N/A,#N/A,FALSE,"т02бд"}</definedName>
    <definedName name="zxz_2" localSheetId="26" hidden="1">{#N/A,#N/A,FALSE,"т02бд"}</definedName>
    <definedName name="zxz_2" localSheetId="27" hidden="1">{#N/A,#N/A,FALSE,"т02бд"}</definedName>
    <definedName name="zxz_2" localSheetId="28" hidden="1">{#N/A,#N/A,FALSE,"т02бд"}</definedName>
    <definedName name="zxz_2" localSheetId="29" hidden="1">{#N/A,#N/A,FALSE,"т02бд"}</definedName>
    <definedName name="zxz_2" localSheetId="30" hidden="1">{#N/A,#N/A,FALSE,"т02бд"}</definedName>
    <definedName name="zxz_2" localSheetId="31" hidden="1">{#N/A,#N/A,FALSE,"т02бд"}</definedName>
    <definedName name="zxz_2" localSheetId="32" hidden="1">{#N/A,#N/A,FALSE,"т02бд"}</definedName>
    <definedName name="zxz_2" localSheetId="33" hidden="1">{#N/A,#N/A,FALSE,"т02бд"}</definedName>
    <definedName name="zxz_2" localSheetId="41" hidden="1">{#N/A,#N/A,FALSE,"т02бд"}</definedName>
    <definedName name="zxz_2" localSheetId="43" hidden="1">{#N/A,#N/A,FALSE,"т02бд"}</definedName>
    <definedName name="zxz_2" localSheetId="49" hidden="1">{#N/A,#N/A,FALSE,"т02бд"}</definedName>
    <definedName name="zxz_2" localSheetId="54" hidden="1">{#N/A,#N/A,FALSE,"т02бд"}</definedName>
    <definedName name="zxz_2" localSheetId="55" hidden="1">{#N/A,#N/A,FALSE,"т02бд"}</definedName>
    <definedName name="zxz_2" localSheetId="56" hidden="1">{#N/A,#N/A,FALSE,"т02бд"}</definedName>
    <definedName name="zxz_2" localSheetId="57" hidden="1">{#N/A,#N/A,FALSE,"т02бд"}</definedName>
    <definedName name="zxz_2" localSheetId="58" hidden="1">{#N/A,#N/A,FALSE,"т02бд"}</definedName>
    <definedName name="zxz_2" localSheetId="68" hidden="1">{#N/A,#N/A,FALSE,"т02бд"}</definedName>
    <definedName name="zxz_2" localSheetId="80" hidden="1">{#N/A,#N/A,FALSE,"т02бд"}</definedName>
    <definedName name="zxz_2" localSheetId="84" hidden="1">{#N/A,#N/A,FALSE,"т02бд"}</definedName>
    <definedName name="zxz_2" localSheetId="88" hidden="1">{#N/A,#N/A,FALSE,"т02бд"}</definedName>
    <definedName name="zxz_2" localSheetId="11" hidden="1">{#N/A,#N/A,FALSE,"т02бд"}</definedName>
    <definedName name="zxz_2" localSheetId="47" hidden="1">{#N/A,#N/A,FALSE,"т02бд"}</definedName>
    <definedName name="zxz_2" localSheetId="48" hidden="1">{#N/A,#N/A,FALSE,"т02бд"}</definedName>
    <definedName name="zxz_2" hidden="1">{#N/A,#N/A,FALSE,"т02бд"}</definedName>
    <definedName name="zxz_2_1" localSheetId="1" hidden="1">{#N/A,#N/A,FALSE,"т02бд"}</definedName>
    <definedName name="zxz_2_1" localSheetId="25" hidden="1">{#N/A,#N/A,FALSE,"т02бд"}</definedName>
    <definedName name="zxz_2_1" localSheetId="26" hidden="1">{#N/A,#N/A,FALSE,"т02бд"}</definedName>
    <definedName name="zxz_2_1" localSheetId="27" hidden="1">{#N/A,#N/A,FALSE,"т02бд"}</definedName>
    <definedName name="zxz_2_1" localSheetId="28" hidden="1">{#N/A,#N/A,FALSE,"т02бд"}</definedName>
    <definedName name="zxz_2_1" localSheetId="29" hidden="1">{#N/A,#N/A,FALSE,"т02бд"}</definedName>
    <definedName name="zxz_2_1" localSheetId="30" hidden="1">{#N/A,#N/A,FALSE,"т02бд"}</definedName>
    <definedName name="zxz_2_1" localSheetId="31" hidden="1">{#N/A,#N/A,FALSE,"т02бд"}</definedName>
    <definedName name="zxz_2_1" localSheetId="32" hidden="1">{#N/A,#N/A,FALSE,"т02бд"}</definedName>
    <definedName name="zxz_2_1" localSheetId="33" hidden="1">{#N/A,#N/A,FALSE,"т02бд"}</definedName>
    <definedName name="zxz_2_1" localSheetId="41" hidden="1">{#N/A,#N/A,FALSE,"т02бд"}</definedName>
    <definedName name="zxz_2_1" localSheetId="43" hidden="1">{#N/A,#N/A,FALSE,"т02бд"}</definedName>
    <definedName name="zxz_2_1" localSheetId="49" hidden="1">{#N/A,#N/A,FALSE,"т02бд"}</definedName>
    <definedName name="zxz_2_1" localSheetId="54" hidden="1">{#N/A,#N/A,FALSE,"т02бд"}</definedName>
    <definedName name="zxz_2_1" localSheetId="55" hidden="1">{#N/A,#N/A,FALSE,"т02бд"}</definedName>
    <definedName name="zxz_2_1" localSheetId="56" hidden="1">{#N/A,#N/A,FALSE,"т02бд"}</definedName>
    <definedName name="zxz_2_1" localSheetId="57" hidden="1">{#N/A,#N/A,FALSE,"т02бд"}</definedName>
    <definedName name="zxz_2_1" localSheetId="58" hidden="1">{#N/A,#N/A,FALSE,"т02бд"}</definedName>
    <definedName name="zxz_2_1" localSheetId="68" hidden="1">{#N/A,#N/A,FALSE,"т02бд"}</definedName>
    <definedName name="zxz_2_1" localSheetId="80" hidden="1">{#N/A,#N/A,FALSE,"т02бд"}</definedName>
    <definedName name="zxz_2_1" localSheetId="84" hidden="1">{#N/A,#N/A,FALSE,"т02бд"}</definedName>
    <definedName name="zxz_2_1" localSheetId="88" hidden="1">{#N/A,#N/A,FALSE,"т02бд"}</definedName>
    <definedName name="zxz_2_1" localSheetId="11" hidden="1">{#N/A,#N/A,FALSE,"т02бд"}</definedName>
    <definedName name="zxz_2_1" localSheetId="47" hidden="1">{#N/A,#N/A,FALSE,"т02бд"}</definedName>
    <definedName name="zxz_2_1" localSheetId="48" hidden="1">{#N/A,#N/A,FALSE,"т02бд"}</definedName>
    <definedName name="zxz_2_1" hidden="1">{#N/A,#N/A,FALSE,"т02бд"}</definedName>
    <definedName name="а" localSheetId="1" hidden="1">{#N/A,#N/A,FALSE,"т02бд"}</definedName>
    <definedName name="а" localSheetId="2" hidden="1">{#N/A,#N/A,FALSE,"т02бд"}</definedName>
    <definedName name="а" localSheetId="17" hidden="1">{#N/A,#N/A,FALSE,"т02бд"}</definedName>
    <definedName name="а" localSheetId="20" hidden="1">{#N/A,#N/A,FALSE,"т02бд"}</definedName>
    <definedName name="а" localSheetId="22" hidden="1">{#N/A,#N/A,FALSE,"т02бд"}</definedName>
    <definedName name="а" localSheetId="23" hidden="1">{#N/A,#N/A,FALSE,"т02бд"}</definedName>
    <definedName name="а" localSheetId="24" hidden="1">{#N/A,#N/A,FALSE,"т02бд"}</definedName>
    <definedName name="а" localSheetId="25" hidden="1">{#N/A,#N/A,FALSE,"т02бд"}</definedName>
    <definedName name="а" localSheetId="26" hidden="1">{#N/A,#N/A,FALSE,"т02бд"}</definedName>
    <definedName name="а" localSheetId="27" hidden="1">{#N/A,#N/A,FALSE,"т02бд"}</definedName>
    <definedName name="а" localSheetId="28" hidden="1">{#N/A,#N/A,FALSE,"т02бд"}</definedName>
    <definedName name="а" localSheetId="29" hidden="1">{#N/A,#N/A,FALSE,"т02бд"}</definedName>
    <definedName name="а" localSheetId="30" hidden="1">{#N/A,#N/A,FALSE,"т02бд"}</definedName>
    <definedName name="а" localSheetId="31" hidden="1">{#N/A,#N/A,FALSE,"т02бд"}</definedName>
    <definedName name="а" localSheetId="32" hidden="1">{#N/A,#N/A,FALSE,"т02бд"}</definedName>
    <definedName name="а" localSheetId="33" hidden="1">{#N/A,#N/A,FALSE,"т02бд"}</definedName>
    <definedName name="а" localSheetId="41" hidden="1">{#N/A,#N/A,FALSE,"т02бд"}</definedName>
    <definedName name="а" localSheetId="43" hidden="1">{#N/A,#N/A,FALSE,"т02бд"}</definedName>
    <definedName name="а" localSheetId="49" hidden="1">{#N/A,#N/A,FALSE,"т02бд"}</definedName>
    <definedName name="а" localSheetId="50" hidden="1">{#N/A,#N/A,FALSE,"т02бд"}</definedName>
    <definedName name="а" localSheetId="51" hidden="1">{#N/A,#N/A,FALSE,"т02бд"}</definedName>
    <definedName name="а" localSheetId="52" hidden="1">{#N/A,#N/A,FALSE,"т02бд"}</definedName>
    <definedName name="а" localSheetId="53" hidden="1">{#N/A,#N/A,FALSE,"т02бд"}</definedName>
    <definedName name="а" localSheetId="54" hidden="1">{#N/A,#N/A,FALSE,"т02бд"}</definedName>
    <definedName name="а" localSheetId="55" hidden="1">{#N/A,#N/A,FALSE,"т02бд"}</definedName>
    <definedName name="а" localSheetId="56" hidden="1">{#N/A,#N/A,FALSE,"т02бд"}</definedName>
    <definedName name="а" localSheetId="57" hidden="1">{#N/A,#N/A,FALSE,"т02бд"}</definedName>
    <definedName name="а" localSheetId="58" hidden="1">{#N/A,#N/A,FALSE,"т02бд"}</definedName>
    <definedName name="а" localSheetId="64" hidden="1">{#N/A,#N/A,FALSE,"т02бд"}</definedName>
    <definedName name="а" localSheetId="66" hidden="1">{#N/A,#N/A,FALSE,"т02бд"}</definedName>
    <definedName name="а" localSheetId="68" hidden="1">{#N/A,#N/A,FALSE,"т02бд"}</definedName>
    <definedName name="а" localSheetId="69" hidden="1">{#N/A,#N/A,FALSE,"т02бд"}</definedName>
    <definedName name="а" localSheetId="70" hidden="1">{#N/A,#N/A,FALSE,"т02бд"}</definedName>
    <definedName name="а" localSheetId="71" hidden="1">{#N/A,#N/A,FALSE,"т02бд"}</definedName>
    <definedName name="а" localSheetId="79" hidden="1">{#N/A,#N/A,FALSE,"т02бд"}</definedName>
    <definedName name="а" localSheetId="80" hidden="1">{#N/A,#N/A,FALSE,"т02бд"}</definedName>
    <definedName name="а" localSheetId="84" hidden="1">{#N/A,#N/A,FALSE,"т02бд"}</definedName>
    <definedName name="а" localSheetId="86" hidden="1">{#N/A,#N/A,FALSE,"т02бд"}</definedName>
    <definedName name="а" localSheetId="87" hidden="1">{#N/A,#N/A,FALSE,"т02бд"}</definedName>
    <definedName name="а" localSheetId="88" hidden="1">{#N/A,#N/A,FALSE,"т02бд"}</definedName>
    <definedName name="а" localSheetId="89" hidden="1">{#N/A,#N/A,FALSE,"т02бд"}</definedName>
    <definedName name="а" localSheetId="11" hidden="1">{#N/A,#N/A,FALSE,"т02бд"}</definedName>
    <definedName name="а" localSheetId="13" hidden="1">{#N/A,#N/A,FALSE,"т02бд"}</definedName>
    <definedName name="а" localSheetId="14" hidden="1">{#N/A,#N/A,FALSE,"т02бд"}</definedName>
    <definedName name="а" localSheetId="62" hidden="1">{#N/A,#N/A,FALSE,"т02бд"}</definedName>
    <definedName name="а" localSheetId="47" hidden="1">{#N/A,#N/A,FALSE,"т02бд"}</definedName>
    <definedName name="а" localSheetId="48" hidden="1">{#N/A,#N/A,FALSE,"т02бд"}</definedName>
    <definedName name="а" hidden="1">{#N/A,#N/A,FALSE,"т02бд"}</definedName>
    <definedName name="а_2" localSheetId="1" hidden="1">{#N/A,#N/A,FALSE,"т02бд"}</definedName>
    <definedName name="а_2" localSheetId="25" hidden="1">{#N/A,#N/A,FALSE,"т02бд"}</definedName>
    <definedName name="а_2" localSheetId="26" hidden="1">{#N/A,#N/A,FALSE,"т02бд"}</definedName>
    <definedName name="а_2" localSheetId="27" hidden="1">{#N/A,#N/A,FALSE,"т02бд"}</definedName>
    <definedName name="а_2" localSheetId="28" hidden="1">{#N/A,#N/A,FALSE,"т02бд"}</definedName>
    <definedName name="а_2" localSheetId="29" hidden="1">{#N/A,#N/A,FALSE,"т02бд"}</definedName>
    <definedName name="а_2" localSheetId="30" hidden="1">{#N/A,#N/A,FALSE,"т02бд"}</definedName>
    <definedName name="а_2" localSheetId="31" hidden="1">{#N/A,#N/A,FALSE,"т02бд"}</definedName>
    <definedName name="а_2" localSheetId="32" hidden="1">{#N/A,#N/A,FALSE,"т02бд"}</definedName>
    <definedName name="а_2" localSheetId="33" hidden="1">{#N/A,#N/A,FALSE,"т02бд"}</definedName>
    <definedName name="а_2" localSheetId="41" hidden="1">{#N/A,#N/A,FALSE,"т02бд"}</definedName>
    <definedName name="а_2" localSheetId="43" hidden="1">{#N/A,#N/A,FALSE,"т02бд"}</definedName>
    <definedName name="а_2" localSheetId="49" hidden="1">{#N/A,#N/A,FALSE,"т02бд"}</definedName>
    <definedName name="а_2" localSheetId="54" hidden="1">{#N/A,#N/A,FALSE,"т02бд"}</definedName>
    <definedName name="а_2" localSheetId="55" hidden="1">{#N/A,#N/A,FALSE,"т02бд"}</definedName>
    <definedName name="а_2" localSheetId="56" hidden="1">{#N/A,#N/A,FALSE,"т02бд"}</definedName>
    <definedName name="а_2" localSheetId="57" hidden="1">{#N/A,#N/A,FALSE,"т02бд"}</definedName>
    <definedName name="а_2" localSheetId="58" hidden="1">{#N/A,#N/A,FALSE,"т02бд"}</definedName>
    <definedName name="а_2" localSheetId="68" hidden="1">{#N/A,#N/A,FALSE,"т02бд"}</definedName>
    <definedName name="а_2" localSheetId="80" hidden="1">{#N/A,#N/A,FALSE,"т02бд"}</definedName>
    <definedName name="а_2" localSheetId="84" hidden="1">{#N/A,#N/A,FALSE,"т02бд"}</definedName>
    <definedName name="а_2" localSheetId="88" hidden="1">{#N/A,#N/A,FALSE,"т02бд"}</definedName>
    <definedName name="а_2" localSheetId="11" hidden="1">{#N/A,#N/A,FALSE,"т02бд"}</definedName>
    <definedName name="а_2" localSheetId="47" hidden="1">{#N/A,#N/A,FALSE,"т02бд"}</definedName>
    <definedName name="а_2" localSheetId="48" hidden="1">{#N/A,#N/A,FALSE,"т02бд"}</definedName>
    <definedName name="а_2" hidden="1">{#N/A,#N/A,FALSE,"т02бд"}</definedName>
    <definedName name="а_2_1" localSheetId="1" hidden="1">{#N/A,#N/A,FALSE,"т02бд"}</definedName>
    <definedName name="а_2_1" localSheetId="25" hidden="1">{#N/A,#N/A,FALSE,"т02бд"}</definedName>
    <definedName name="а_2_1" localSheetId="26" hidden="1">{#N/A,#N/A,FALSE,"т02бд"}</definedName>
    <definedName name="а_2_1" localSheetId="27" hidden="1">{#N/A,#N/A,FALSE,"т02бд"}</definedName>
    <definedName name="а_2_1" localSheetId="28" hidden="1">{#N/A,#N/A,FALSE,"т02бд"}</definedName>
    <definedName name="а_2_1" localSheetId="29" hidden="1">{#N/A,#N/A,FALSE,"т02бд"}</definedName>
    <definedName name="а_2_1" localSheetId="30" hidden="1">{#N/A,#N/A,FALSE,"т02бд"}</definedName>
    <definedName name="а_2_1" localSheetId="31" hidden="1">{#N/A,#N/A,FALSE,"т02бд"}</definedName>
    <definedName name="а_2_1" localSheetId="32" hidden="1">{#N/A,#N/A,FALSE,"т02бд"}</definedName>
    <definedName name="а_2_1" localSheetId="33" hidden="1">{#N/A,#N/A,FALSE,"т02бд"}</definedName>
    <definedName name="а_2_1" localSheetId="41" hidden="1">{#N/A,#N/A,FALSE,"т02бд"}</definedName>
    <definedName name="а_2_1" localSheetId="43" hidden="1">{#N/A,#N/A,FALSE,"т02бд"}</definedName>
    <definedName name="а_2_1" localSheetId="49" hidden="1">{#N/A,#N/A,FALSE,"т02бд"}</definedName>
    <definedName name="а_2_1" localSheetId="54" hidden="1">{#N/A,#N/A,FALSE,"т02бд"}</definedName>
    <definedName name="а_2_1" localSheetId="55" hidden="1">{#N/A,#N/A,FALSE,"т02бд"}</definedName>
    <definedName name="а_2_1" localSheetId="56" hidden="1">{#N/A,#N/A,FALSE,"т02бд"}</definedName>
    <definedName name="а_2_1" localSheetId="57" hidden="1">{#N/A,#N/A,FALSE,"т02бд"}</definedName>
    <definedName name="а_2_1" localSheetId="58" hidden="1">{#N/A,#N/A,FALSE,"т02бд"}</definedName>
    <definedName name="а_2_1" localSheetId="68" hidden="1">{#N/A,#N/A,FALSE,"т02бд"}</definedName>
    <definedName name="а_2_1" localSheetId="80" hidden="1">{#N/A,#N/A,FALSE,"т02бд"}</definedName>
    <definedName name="а_2_1" localSheetId="84" hidden="1">{#N/A,#N/A,FALSE,"т02бд"}</definedName>
    <definedName name="а_2_1" localSheetId="88" hidden="1">{#N/A,#N/A,FALSE,"т02бд"}</definedName>
    <definedName name="а_2_1" localSheetId="11" hidden="1">{#N/A,#N/A,FALSE,"т02бд"}</definedName>
    <definedName name="а_2_1" localSheetId="47" hidden="1">{#N/A,#N/A,FALSE,"т02бд"}</definedName>
    <definedName name="а_2_1" localSheetId="48" hidden="1">{#N/A,#N/A,FALSE,"т02бд"}</definedName>
    <definedName name="а_2_1" hidden="1">{#N/A,#N/A,FALSE,"т02бд"}</definedName>
    <definedName name="аа" localSheetId="1" hidden="1">{#N/A,#N/A,FALSE,"Лист4"}</definedName>
    <definedName name="аа" localSheetId="25" hidden="1">{#N/A,#N/A,FALSE,"Лист4"}</definedName>
    <definedName name="аа" localSheetId="26" hidden="1">{#N/A,#N/A,FALSE,"Лист4"}</definedName>
    <definedName name="аа" localSheetId="27" hidden="1">{#N/A,#N/A,FALSE,"Лист4"}</definedName>
    <definedName name="аа" localSheetId="28" hidden="1">{#N/A,#N/A,FALSE,"Лист4"}</definedName>
    <definedName name="аа" localSheetId="29" hidden="1">{#N/A,#N/A,FALSE,"Лист4"}</definedName>
    <definedName name="аа" localSheetId="30" hidden="1">{#N/A,#N/A,FALSE,"Лист4"}</definedName>
    <definedName name="аа" localSheetId="31" hidden="1">{#N/A,#N/A,FALSE,"Лист4"}</definedName>
    <definedName name="аа" localSheetId="32" hidden="1">{#N/A,#N/A,FALSE,"Лист4"}</definedName>
    <definedName name="аа" localSheetId="33" hidden="1">{#N/A,#N/A,FALSE,"Лист4"}</definedName>
    <definedName name="аа" localSheetId="41" hidden="1">{#N/A,#N/A,FALSE,"Лист4"}</definedName>
    <definedName name="аа" localSheetId="43" hidden="1">{#N/A,#N/A,FALSE,"Лист4"}</definedName>
    <definedName name="аа" localSheetId="49" hidden="1">{#N/A,#N/A,FALSE,"Лист4"}</definedName>
    <definedName name="аа" localSheetId="54" hidden="1">{#N/A,#N/A,FALSE,"Лист4"}</definedName>
    <definedName name="аа" localSheetId="55" hidden="1">{#N/A,#N/A,FALSE,"Лист4"}</definedName>
    <definedName name="аа" localSheetId="56" hidden="1">{#N/A,#N/A,FALSE,"Лист4"}</definedName>
    <definedName name="аа" localSheetId="57" hidden="1">{#N/A,#N/A,FALSE,"Лист4"}</definedName>
    <definedName name="аа" localSheetId="58" hidden="1">{#N/A,#N/A,FALSE,"Лист4"}</definedName>
    <definedName name="аа" localSheetId="64" hidden="1">{#N/A,#N/A,FALSE,"Лист4"}</definedName>
    <definedName name="аа" localSheetId="66" hidden="1">{#N/A,#N/A,FALSE,"Лист4"}</definedName>
    <definedName name="аа" localSheetId="68" hidden="1">{#N/A,#N/A,FALSE,"Лист4"}</definedName>
    <definedName name="аа" localSheetId="69" hidden="1">{#N/A,#N/A,FALSE,"Лист4"}</definedName>
    <definedName name="аа" localSheetId="70" hidden="1">{#N/A,#N/A,FALSE,"Лист4"}</definedName>
    <definedName name="аа" localSheetId="71" hidden="1">{#N/A,#N/A,FALSE,"Лист4"}</definedName>
    <definedName name="аа" localSheetId="79" hidden="1">{#N/A,#N/A,FALSE,"Лист4"}</definedName>
    <definedName name="аа" localSheetId="80" hidden="1">{#N/A,#N/A,FALSE,"Лист4"}</definedName>
    <definedName name="аа" localSheetId="84" hidden="1">{#N/A,#N/A,FALSE,"Лист4"}</definedName>
    <definedName name="аа" localSheetId="86" hidden="1">{#N/A,#N/A,FALSE,"Лист4"}</definedName>
    <definedName name="аа" localSheetId="87" hidden="1">{#N/A,#N/A,FALSE,"Лист4"}</definedName>
    <definedName name="аа" localSheetId="88" hidden="1">{#N/A,#N/A,FALSE,"Лист4"}</definedName>
    <definedName name="аа" localSheetId="89" hidden="1">{#N/A,#N/A,FALSE,"Лист4"}</definedName>
    <definedName name="аа" localSheetId="90" hidden="1">{#N/A,#N/A,FALSE,"Лист4"}</definedName>
    <definedName name="аа" localSheetId="11" hidden="1">{#N/A,#N/A,FALSE,"Лист4"}</definedName>
    <definedName name="аа" localSheetId="13" hidden="1">{#N/A,#N/A,FALSE,"Лист4"}</definedName>
    <definedName name="аа" localSheetId="14" hidden="1">{#N/A,#N/A,FALSE,"Лист4"}</definedName>
    <definedName name="аа" localSheetId="47" hidden="1">{#N/A,#N/A,FALSE,"Лист4"}</definedName>
    <definedName name="аа" localSheetId="48" hidden="1">{#N/A,#N/A,FALSE,"Лист4"}</definedName>
    <definedName name="аа" hidden="1">{#N/A,#N/A,FALSE,"Лист4"}</definedName>
    <definedName name="ааа" localSheetId="1" hidden="1">{#N/A,#N/A,FALSE,"т04"}</definedName>
    <definedName name="ааа" localSheetId="2" hidden="1">{#N/A,#N/A,FALSE,"т04"}</definedName>
    <definedName name="ааа" localSheetId="17" hidden="1">{#N/A,#N/A,FALSE,"т04"}</definedName>
    <definedName name="ааа" localSheetId="22" hidden="1">{#N/A,#N/A,FALSE,"т04"}</definedName>
    <definedName name="ааа" localSheetId="23" hidden="1">{#N/A,#N/A,FALSE,"т04"}</definedName>
    <definedName name="ааа" localSheetId="24" hidden="1">{#N/A,#N/A,FALSE,"т04"}</definedName>
    <definedName name="ааа" localSheetId="25" hidden="1">{#N/A,#N/A,FALSE,"т04"}</definedName>
    <definedName name="ааа" localSheetId="26" hidden="1">{#N/A,#N/A,FALSE,"т04"}</definedName>
    <definedName name="ааа" localSheetId="27" hidden="1">{#N/A,#N/A,FALSE,"т04"}</definedName>
    <definedName name="ааа" localSheetId="28" hidden="1">{#N/A,#N/A,FALSE,"т04"}</definedName>
    <definedName name="ааа" localSheetId="29" hidden="1">{#N/A,#N/A,FALSE,"т04"}</definedName>
    <definedName name="ааа" localSheetId="30" hidden="1">{#N/A,#N/A,FALSE,"т04"}</definedName>
    <definedName name="ааа" localSheetId="31" hidden="1">{#N/A,#N/A,FALSE,"т04"}</definedName>
    <definedName name="ааа" localSheetId="32" hidden="1">{#N/A,#N/A,FALSE,"т04"}</definedName>
    <definedName name="ааа" localSheetId="33" hidden="1">{#N/A,#N/A,FALSE,"т04"}</definedName>
    <definedName name="ааа" localSheetId="41" hidden="1">{#N/A,#N/A,FALSE,"т04"}</definedName>
    <definedName name="ааа" localSheetId="43" hidden="1">{#N/A,#N/A,FALSE,"т04"}</definedName>
    <definedName name="ааа" localSheetId="49" hidden="1">{#N/A,#N/A,FALSE,"т04"}</definedName>
    <definedName name="ааа" localSheetId="51" hidden="1">{#N/A,#N/A,FALSE,"т04"}</definedName>
    <definedName name="ааа" localSheetId="52" hidden="1">{#N/A,#N/A,FALSE,"т04"}</definedName>
    <definedName name="ааа" localSheetId="54" hidden="1">{#N/A,#N/A,FALSE,"т04"}</definedName>
    <definedName name="ааа" localSheetId="55" hidden="1">{#N/A,#N/A,FALSE,"т04"}</definedName>
    <definedName name="ааа" localSheetId="56" hidden="1">{#N/A,#N/A,FALSE,"т04"}</definedName>
    <definedName name="ааа" localSheetId="57" hidden="1">{#N/A,#N/A,FALSE,"т04"}</definedName>
    <definedName name="ааа" localSheetId="58" hidden="1">{#N/A,#N/A,FALSE,"т04"}</definedName>
    <definedName name="ааа" localSheetId="64" hidden="1">{#N/A,#N/A,FALSE,"т04"}</definedName>
    <definedName name="ааа" localSheetId="66" hidden="1">{#N/A,#N/A,FALSE,"т04"}</definedName>
    <definedName name="ааа" localSheetId="68" hidden="1">{#N/A,#N/A,FALSE,"т04"}</definedName>
    <definedName name="ааа" localSheetId="69" hidden="1">{#N/A,#N/A,FALSE,"т04"}</definedName>
    <definedName name="ааа" localSheetId="70" hidden="1">{#N/A,#N/A,FALSE,"т04"}</definedName>
    <definedName name="ааа" localSheetId="71" hidden="1">{#N/A,#N/A,FALSE,"т04"}</definedName>
    <definedName name="ааа" localSheetId="79" hidden="1">{#N/A,#N/A,FALSE,"т04"}</definedName>
    <definedName name="ааа" localSheetId="80" hidden="1">{#N/A,#N/A,FALSE,"т04"}</definedName>
    <definedName name="ааа" localSheetId="84" hidden="1">{#N/A,#N/A,FALSE,"т04"}</definedName>
    <definedName name="ааа" localSheetId="86" hidden="1">{#N/A,#N/A,FALSE,"т04"}</definedName>
    <definedName name="ааа" localSheetId="87" hidden="1">{#N/A,#N/A,FALSE,"т04"}</definedName>
    <definedName name="ааа" localSheetId="88" hidden="1">{#N/A,#N/A,FALSE,"т04"}</definedName>
    <definedName name="ааа" localSheetId="89" hidden="1">{#N/A,#N/A,FALSE,"т04"}</definedName>
    <definedName name="ааа" localSheetId="11" hidden="1">{#N/A,#N/A,FALSE,"т04"}</definedName>
    <definedName name="ааа" localSheetId="13" hidden="1">{#N/A,#N/A,FALSE,"т04"}</definedName>
    <definedName name="ааа" localSheetId="14" hidden="1">{#N/A,#N/A,FALSE,"т04"}</definedName>
    <definedName name="ааа" localSheetId="62" hidden="1">{#N/A,#N/A,FALSE,"т04"}</definedName>
    <definedName name="ааа" localSheetId="47" hidden="1">{#N/A,#N/A,FALSE,"т04"}</definedName>
    <definedName name="ааа" localSheetId="48" hidden="1">{#N/A,#N/A,FALSE,"т04"}</definedName>
    <definedName name="ааа" hidden="1">{#N/A,#N/A,FALSE,"т04"}</definedName>
    <definedName name="ааа_1" localSheetId="1" hidden="1">{#N/A,#N/A,FALSE,"т04"}</definedName>
    <definedName name="ааа_1" localSheetId="25" hidden="1">{#N/A,#N/A,FALSE,"т04"}</definedName>
    <definedName name="ааа_1" localSheetId="26" hidden="1">{#N/A,#N/A,FALSE,"т04"}</definedName>
    <definedName name="ааа_1" localSheetId="27" hidden="1">{#N/A,#N/A,FALSE,"т04"}</definedName>
    <definedName name="ааа_1" localSheetId="28" hidden="1">{#N/A,#N/A,FALSE,"т04"}</definedName>
    <definedName name="ааа_1" localSheetId="29" hidden="1">{#N/A,#N/A,FALSE,"т04"}</definedName>
    <definedName name="ааа_1" localSheetId="30" hidden="1">{#N/A,#N/A,FALSE,"т04"}</definedName>
    <definedName name="ааа_1" localSheetId="31" hidden="1">{#N/A,#N/A,FALSE,"т04"}</definedName>
    <definedName name="ааа_1" localSheetId="32" hidden="1">{#N/A,#N/A,FALSE,"т04"}</definedName>
    <definedName name="ааа_1" localSheetId="33" hidden="1">{#N/A,#N/A,FALSE,"т04"}</definedName>
    <definedName name="ааа_1" localSheetId="41" hidden="1">{#N/A,#N/A,FALSE,"т04"}</definedName>
    <definedName name="ааа_1" localSheetId="43" hidden="1">{#N/A,#N/A,FALSE,"т04"}</definedName>
    <definedName name="ааа_1" localSheetId="49" hidden="1">{#N/A,#N/A,FALSE,"т04"}</definedName>
    <definedName name="ааа_1" localSheetId="54" hidden="1">{#N/A,#N/A,FALSE,"т04"}</definedName>
    <definedName name="ааа_1" localSheetId="55" hidden="1">{#N/A,#N/A,FALSE,"т04"}</definedName>
    <definedName name="ааа_1" localSheetId="56" hidden="1">{#N/A,#N/A,FALSE,"т04"}</definedName>
    <definedName name="ааа_1" localSheetId="57" hidden="1">{#N/A,#N/A,FALSE,"т04"}</definedName>
    <definedName name="ааа_1" localSheetId="58" hidden="1">{#N/A,#N/A,FALSE,"т04"}</definedName>
    <definedName name="ааа_1" localSheetId="68" hidden="1">{#N/A,#N/A,FALSE,"т04"}</definedName>
    <definedName name="ааа_1" localSheetId="80" hidden="1">{#N/A,#N/A,FALSE,"т04"}</definedName>
    <definedName name="ааа_1" localSheetId="84" hidden="1">{#N/A,#N/A,FALSE,"т04"}</definedName>
    <definedName name="ааа_1" localSheetId="88" hidden="1">{#N/A,#N/A,FALSE,"т04"}</definedName>
    <definedName name="ааа_1" localSheetId="11" hidden="1">{#N/A,#N/A,FALSE,"т04"}</definedName>
    <definedName name="ааа_1" localSheetId="47" hidden="1">{#N/A,#N/A,FALSE,"т04"}</definedName>
    <definedName name="ааа_1" localSheetId="48" hidden="1">{#N/A,#N/A,FALSE,"т04"}</definedName>
    <definedName name="ааа_1" hidden="1">{#N/A,#N/A,FALSE,"т04"}</definedName>
    <definedName name="ааа_2" localSheetId="1" hidden="1">{#N/A,#N/A,FALSE,"т04"}</definedName>
    <definedName name="ааа_2" localSheetId="25" hidden="1">{#N/A,#N/A,FALSE,"т04"}</definedName>
    <definedName name="ааа_2" localSheetId="26" hidden="1">{#N/A,#N/A,FALSE,"т04"}</definedName>
    <definedName name="ааа_2" localSheetId="27" hidden="1">{#N/A,#N/A,FALSE,"т04"}</definedName>
    <definedName name="ааа_2" localSheetId="28" hidden="1">{#N/A,#N/A,FALSE,"т04"}</definedName>
    <definedName name="ааа_2" localSheetId="29" hidden="1">{#N/A,#N/A,FALSE,"т04"}</definedName>
    <definedName name="ааа_2" localSheetId="30" hidden="1">{#N/A,#N/A,FALSE,"т04"}</definedName>
    <definedName name="ааа_2" localSheetId="31" hidden="1">{#N/A,#N/A,FALSE,"т04"}</definedName>
    <definedName name="ааа_2" localSheetId="32" hidden="1">{#N/A,#N/A,FALSE,"т04"}</definedName>
    <definedName name="ааа_2" localSheetId="33" hidden="1">{#N/A,#N/A,FALSE,"т04"}</definedName>
    <definedName name="ааа_2" localSheetId="41" hidden="1">{#N/A,#N/A,FALSE,"т04"}</definedName>
    <definedName name="ааа_2" localSheetId="43" hidden="1">{#N/A,#N/A,FALSE,"т04"}</definedName>
    <definedName name="ааа_2" localSheetId="49" hidden="1">{#N/A,#N/A,FALSE,"т04"}</definedName>
    <definedName name="ааа_2" localSheetId="54" hidden="1">{#N/A,#N/A,FALSE,"т04"}</definedName>
    <definedName name="ааа_2" localSheetId="55" hidden="1">{#N/A,#N/A,FALSE,"т04"}</definedName>
    <definedName name="ааа_2" localSheetId="56" hidden="1">{#N/A,#N/A,FALSE,"т04"}</definedName>
    <definedName name="ааа_2" localSheetId="57" hidden="1">{#N/A,#N/A,FALSE,"т04"}</definedName>
    <definedName name="ааа_2" localSheetId="58" hidden="1">{#N/A,#N/A,FALSE,"т04"}</definedName>
    <definedName name="ааа_2" localSheetId="68" hidden="1">{#N/A,#N/A,FALSE,"т04"}</definedName>
    <definedName name="ааа_2" localSheetId="80" hidden="1">{#N/A,#N/A,FALSE,"т04"}</definedName>
    <definedName name="ааа_2" localSheetId="84" hidden="1">{#N/A,#N/A,FALSE,"т04"}</definedName>
    <definedName name="ааа_2" localSheetId="88" hidden="1">{#N/A,#N/A,FALSE,"т04"}</definedName>
    <definedName name="ааа_2" localSheetId="11" hidden="1">{#N/A,#N/A,FALSE,"т04"}</definedName>
    <definedName name="ааа_2" localSheetId="47" hidden="1">{#N/A,#N/A,FALSE,"т04"}</definedName>
    <definedName name="ааа_2" localSheetId="48" hidden="1">{#N/A,#N/A,FALSE,"т04"}</definedName>
    <definedName name="ааа_2" hidden="1">{#N/A,#N/A,FALSE,"т04"}</definedName>
    <definedName name="аааа" localSheetId="1" hidden="1">{#N/A,#N/A,FALSE,"Лист4"}</definedName>
    <definedName name="аааа" localSheetId="25" hidden="1">{#N/A,#N/A,FALSE,"Лист4"}</definedName>
    <definedName name="аааа" localSheetId="26" hidden="1">{#N/A,#N/A,FALSE,"Лист4"}</definedName>
    <definedName name="аааа" localSheetId="27" hidden="1">{#N/A,#N/A,FALSE,"Лист4"}</definedName>
    <definedName name="аааа" localSheetId="28" hidden="1">{#N/A,#N/A,FALSE,"Лист4"}</definedName>
    <definedName name="аааа" localSheetId="29" hidden="1">{#N/A,#N/A,FALSE,"Лист4"}</definedName>
    <definedName name="аааа" localSheetId="30" hidden="1">{#N/A,#N/A,FALSE,"Лист4"}</definedName>
    <definedName name="аааа" localSheetId="31" hidden="1">{#N/A,#N/A,FALSE,"Лист4"}</definedName>
    <definedName name="аааа" localSheetId="32" hidden="1">{#N/A,#N/A,FALSE,"Лист4"}</definedName>
    <definedName name="аааа" localSheetId="33" hidden="1">{#N/A,#N/A,FALSE,"Лист4"}</definedName>
    <definedName name="аааа" localSheetId="41" hidden="1">{#N/A,#N/A,FALSE,"Лист4"}</definedName>
    <definedName name="аааа" localSheetId="43" hidden="1">{#N/A,#N/A,FALSE,"Лист4"}</definedName>
    <definedName name="аааа" localSheetId="49" hidden="1">{#N/A,#N/A,FALSE,"Лист4"}</definedName>
    <definedName name="аааа" localSheetId="54" hidden="1">{#N/A,#N/A,FALSE,"Лист4"}</definedName>
    <definedName name="аааа" localSheetId="55" hidden="1">{#N/A,#N/A,FALSE,"Лист4"}</definedName>
    <definedName name="аааа" localSheetId="56" hidden="1">{#N/A,#N/A,FALSE,"Лист4"}</definedName>
    <definedName name="аааа" localSheetId="57" hidden="1">{#N/A,#N/A,FALSE,"Лист4"}</definedName>
    <definedName name="аааа" localSheetId="58" hidden="1">{#N/A,#N/A,FALSE,"Лист4"}</definedName>
    <definedName name="аааа" localSheetId="64" hidden="1">{#N/A,#N/A,FALSE,"Лист4"}</definedName>
    <definedName name="аааа" localSheetId="66" hidden="1">{#N/A,#N/A,FALSE,"Лист4"}</definedName>
    <definedName name="аааа" localSheetId="68" hidden="1">{#N/A,#N/A,FALSE,"Лист4"}</definedName>
    <definedName name="аааа" localSheetId="69" hidden="1">{#N/A,#N/A,FALSE,"Лист4"}</definedName>
    <definedName name="аааа" localSheetId="70" hidden="1">{#N/A,#N/A,FALSE,"Лист4"}</definedName>
    <definedName name="аааа" localSheetId="71" hidden="1">{#N/A,#N/A,FALSE,"Лист4"}</definedName>
    <definedName name="аааа" localSheetId="79" hidden="1">{#N/A,#N/A,FALSE,"Лист4"}</definedName>
    <definedName name="аааа" localSheetId="80" hidden="1">{#N/A,#N/A,FALSE,"Лист4"}</definedName>
    <definedName name="аааа" localSheetId="84" hidden="1">{#N/A,#N/A,FALSE,"Лист4"}</definedName>
    <definedName name="аааа" localSheetId="86" hidden="1">{#N/A,#N/A,FALSE,"Лист4"}</definedName>
    <definedName name="аааа" localSheetId="87" hidden="1">{#N/A,#N/A,FALSE,"Лист4"}</definedName>
    <definedName name="аааа" localSheetId="88" hidden="1">{#N/A,#N/A,FALSE,"Лист4"}</definedName>
    <definedName name="аааа" localSheetId="89" hidden="1">{#N/A,#N/A,FALSE,"Лист4"}</definedName>
    <definedName name="аааа" localSheetId="90" hidden="1">{#N/A,#N/A,FALSE,"Лист4"}</definedName>
    <definedName name="аааа" localSheetId="11" hidden="1">{#N/A,#N/A,FALSE,"Лист4"}</definedName>
    <definedName name="аааа" localSheetId="13" hidden="1">{#N/A,#N/A,FALSE,"Лист4"}</definedName>
    <definedName name="аааа" localSheetId="14" hidden="1">{#N/A,#N/A,FALSE,"Лист4"}</definedName>
    <definedName name="аааа" localSheetId="47" hidden="1">{#N/A,#N/A,FALSE,"Лист4"}</definedName>
    <definedName name="аааа" localSheetId="48" hidden="1">{#N/A,#N/A,FALSE,"Лист4"}</definedName>
    <definedName name="аааа" hidden="1">{#N/A,#N/A,FALSE,"Лист4"}</definedName>
    <definedName name="ааааа" localSheetId="1" hidden="1">{#N/A,#N/A,FALSE,"Лист4"}</definedName>
    <definedName name="ааааа" localSheetId="25" hidden="1">{#N/A,#N/A,FALSE,"Лист4"}</definedName>
    <definedName name="ааааа" localSheetId="26" hidden="1">{#N/A,#N/A,FALSE,"Лист4"}</definedName>
    <definedName name="ааааа" localSheetId="27" hidden="1">{#N/A,#N/A,FALSE,"Лист4"}</definedName>
    <definedName name="ааааа" localSheetId="28" hidden="1">{#N/A,#N/A,FALSE,"Лист4"}</definedName>
    <definedName name="ааааа" localSheetId="29" hidden="1">{#N/A,#N/A,FALSE,"Лист4"}</definedName>
    <definedName name="ааааа" localSheetId="30" hidden="1">{#N/A,#N/A,FALSE,"Лист4"}</definedName>
    <definedName name="ааааа" localSheetId="31" hidden="1">{#N/A,#N/A,FALSE,"Лист4"}</definedName>
    <definedName name="ааааа" localSheetId="32" hidden="1">{#N/A,#N/A,FALSE,"Лист4"}</definedName>
    <definedName name="ааааа" localSheetId="33" hidden="1">{#N/A,#N/A,FALSE,"Лист4"}</definedName>
    <definedName name="ааааа" localSheetId="41" hidden="1">{#N/A,#N/A,FALSE,"Лист4"}</definedName>
    <definedName name="ааааа" localSheetId="43" hidden="1">{#N/A,#N/A,FALSE,"Лист4"}</definedName>
    <definedName name="ааааа" localSheetId="49" hidden="1">{#N/A,#N/A,FALSE,"Лист4"}</definedName>
    <definedName name="ааааа" localSheetId="54" hidden="1">{#N/A,#N/A,FALSE,"Лист4"}</definedName>
    <definedName name="ааааа" localSheetId="55" hidden="1">{#N/A,#N/A,FALSE,"Лист4"}</definedName>
    <definedName name="ааааа" localSheetId="56" hidden="1">{#N/A,#N/A,FALSE,"Лист4"}</definedName>
    <definedName name="ааааа" localSheetId="57" hidden="1">{#N/A,#N/A,FALSE,"Лист4"}</definedName>
    <definedName name="ааааа" localSheetId="58" hidden="1">{#N/A,#N/A,FALSE,"Лист4"}</definedName>
    <definedName name="ааааа" localSheetId="64" hidden="1">{#N/A,#N/A,FALSE,"Лист4"}</definedName>
    <definedName name="ааааа" localSheetId="66" hidden="1">{#N/A,#N/A,FALSE,"Лист4"}</definedName>
    <definedName name="ааааа" localSheetId="68" hidden="1">{#N/A,#N/A,FALSE,"Лист4"}</definedName>
    <definedName name="ааааа" localSheetId="69" hidden="1">{#N/A,#N/A,FALSE,"Лист4"}</definedName>
    <definedName name="ааааа" localSheetId="70" hidden="1">{#N/A,#N/A,FALSE,"Лист4"}</definedName>
    <definedName name="ааааа" localSheetId="71" hidden="1">{#N/A,#N/A,FALSE,"Лист4"}</definedName>
    <definedName name="ааааа" localSheetId="79" hidden="1">{#N/A,#N/A,FALSE,"Лист4"}</definedName>
    <definedName name="ааааа" localSheetId="80" hidden="1">{#N/A,#N/A,FALSE,"Лист4"}</definedName>
    <definedName name="ааааа" localSheetId="84" hidden="1">{#N/A,#N/A,FALSE,"Лист4"}</definedName>
    <definedName name="ааааа" localSheetId="86" hidden="1">{#N/A,#N/A,FALSE,"Лист4"}</definedName>
    <definedName name="ааааа" localSheetId="87" hidden="1">{#N/A,#N/A,FALSE,"Лист4"}</definedName>
    <definedName name="ааааа" localSheetId="88" hidden="1">{#N/A,#N/A,FALSE,"Лист4"}</definedName>
    <definedName name="ааааа" localSheetId="89" hidden="1">{#N/A,#N/A,FALSE,"Лист4"}</definedName>
    <definedName name="ааааа" localSheetId="90" hidden="1">{#N/A,#N/A,FALSE,"Лист4"}</definedName>
    <definedName name="ааааа" localSheetId="11" hidden="1">{#N/A,#N/A,FALSE,"Лист4"}</definedName>
    <definedName name="ааааа" localSheetId="13" hidden="1">{#N/A,#N/A,FALSE,"Лист4"}</definedName>
    <definedName name="ааааа" localSheetId="14" hidden="1">{#N/A,#N/A,FALSE,"Лист4"}</definedName>
    <definedName name="ааааа" localSheetId="47" hidden="1">{#N/A,#N/A,FALSE,"Лист4"}</definedName>
    <definedName name="ааааа" localSheetId="48" hidden="1">{#N/A,#N/A,FALSE,"Лист4"}</definedName>
    <definedName name="ааааа" hidden="1">{#N/A,#N/A,FALSE,"Лист4"}</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25" hidden="1">{"BOP_TAB",#N/A,FALSE,"N";"MIDTERM_TAB",#N/A,FALSE,"O";"FUND_CRED",#N/A,FALSE,"P";"DEBT_TAB1",#N/A,FALSE,"Q";"DEBT_TAB2",#N/A,FALSE,"Q";"FORFIN_TAB1",#N/A,FALSE,"R";"FORFIN_TAB2",#N/A,FALSE,"R";"BOP_ANALY",#N/A,FALSE,"U"}</definedName>
    <definedName name="ААААААААААААААААА" localSheetId="26" hidden="1">{"BOP_TAB",#N/A,FALSE,"N";"MIDTERM_TAB",#N/A,FALSE,"O";"FUND_CRED",#N/A,FALSE,"P";"DEBT_TAB1",#N/A,FALSE,"Q";"DEBT_TAB2",#N/A,FALSE,"Q";"FORFIN_TAB1",#N/A,FALSE,"R";"FORFIN_TAB2",#N/A,FALSE,"R";"BOP_ANALY",#N/A,FALSE,"U"}</definedName>
    <definedName name="ААААААААААААААААА" localSheetId="27" hidden="1">{"BOP_TAB",#N/A,FALSE,"N";"MIDTERM_TAB",#N/A,FALSE,"O";"FUND_CRED",#N/A,FALSE,"P";"DEBT_TAB1",#N/A,FALSE,"Q";"DEBT_TAB2",#N/A,FALSE,"Q";"FORFIN_TAB1",#N/A,FALSE,"R";"FORFIN_TAB2",#N/A,FALSE,"R";"BOP_ANALY",#N/A,FALSE,"U"}</definedName>
    <definedName name="ААААААААААААААААА" localSheetId="28" hidden="1">{"BOP_TAB",#N/A,FALSE,"N";"MIDTERM_TAB",#N/A,FALSE,"O";"FUND_CRED",#N/A,FALSE,"P";"DEBT_TAB1",#N/A,FALSE,"Q";"DEBT_TAB2",#N/A,FALSE,"Q";"FORFIN_TAB1",#N/A,FALSE,"R";"FORFIN_TAB2",#N/A,FALSE,"R";"BOP_ANALY",#N/A,FALSE,"U"}</definedName>
    <definedName name="ААААААААААААААААА" localSheetId="29" hidden="1">{"BOP_TAB",#N/A,FALSE,"N";"MIDTERM_TAB",#N/A,FALSE,"O";"FUND_CRED",#N/A,FALSE,"P";"DEBT_TAB1",#N/A,FALSE,"Q";"DEBT_TAB2",#N/A,FALSE,"Q";"FORFIN_TAB1",#N/A,FALSE,"R";"FORFIN_TAB2",#N/A,FALSE,"R";"BOP_ANALY",#N/A,FALSE,"U"}</definedName>
    <definedName name="ААААААААААААААААА" localSheetId="30" hidden="1">{"BOP_TAB",#N/A,FALSE,"N";"MIDTERM_TAB",#N/A,FALSE,"O";"FUND_CRED",#N/A,FALSE,"P";"DEBT_TAB1",#N/A,FALSE,"Q";"DEBT_TAB2",#N/A,FALSE,"Q";"FORFIN_TAB1",#N/A,FALSE,"R";"FORFIN_TAB2",#N/A,FALSE,"R";"BOP_ANALY",#N/A,FALSE,"U"}</definedName>
    <definedName name="ААААААААААААААААА" localSheetId="31" hidden="1">{"BOP_TAB",#N/A,FALSE,"N";"MIDTERM_TAB",#N/A,FALSE,"O";"FUND_CRED",#N/A,FALSE,"P";"DEBT_TAB1",#N/A,FALSE,"Q";"DEBT_TAB2",#N/A,FALSE,"Q";"FORFIN_TAB1",#N/A,FALSE,"R";"FORFIN_TAB2",#N/A,FALSE,"R";"BOP_ANALY",#N/A,FALSE,"U"}</definedName>
    <definedName name="ААААААААААААААААА" localSheetId="32" hidden="1">{"BOP_TAB",#N/A,FALSE,"N";"MIDTERM_TAB",#N/A,FALSE,"O";"FUND_CRED",#N/A,FALSE,"P";"DEBT_TAB1",#N/A,FALSE,"Q";"DEBT_TAB2",#N/A,FALSE,"Q";"FORFIN_TAB1",#N/A,FALSE,"R";"FORFIN_TAB2",#N/A,FALSE,"R";"BOP_ANALY",#N/A,FALSE,"U"}</definedName>
    <definedName name="ААААААААААААААААА" localSheetId="33" hidden="1">{"BOP_TAB",#N/A,FALSE,"N";"MIDTERM_TAB",#N/A,FALSE,"O";"FUND_CRED",#N/A,FALSE,"P";"DEBT_TAB1",#N/A,FALSE,"Q";"DEBT_TAB2",#N/A,FALSE,"Q";"FORFIN_TAB1",#N/A,FALSE,"R";"FORFIN_TAB2",#N/A,FALSE,"R";"BOP_ANALY",#N/A,FALSE,"U"}</definedName>
    <definedName name="ААААААААААААААААА" localSheetId="41" hidden="1">{"BOP_TAB",#N/A,FALSE,"N";"MIDTERM_TAB",#N/A,FALSE,"O";"FUND_CRED",#N/A,FALSE,"P";"DEBT_TAB1",#N/A,FALSE,"Q";"DEBT_TAB2",#N/A,FALSE,"Q";"FORFIN_TAB1",#N/A,FALSE,"R";"FORFIN_TAB2",#N/A,FALSE,"R";"BOP_ANALY",#N/A,FALSE,"U"}</definedName>
    <definedName name="ААААААААААААААААА" localSheetId="43" hidden="1">{"BOP_TAB",#N/A,FALSE,"N";"MIDTERM_TAB",#N/A,FALSE,"O";"FUND_CRED",#N/A,FALSE,"P";"DEBT_TAB1",#N/A,FALSE,"Q";"DEBT_TAB2",#N/A,FALSE,"Q";"FORFIN_TAB1",#N/A,FALSE,"R";"FORFIN_TAB2",#N/A,FALSE,"R";"BOP_ANALY",#N/A,FALSE,"U"}</definedName>
    <definedName name="ААААААААААААААААА" localSheetId="49" hidden="1">{"BOP_TAB",#N/A,FALSE,"N";"MIDTERM_TAB",#N/A,FALSE,"O";"FUND_CRED",#N/A,FALSE,"P";"DEBT_TAB1",#N/A,FALSE,"Q";"DEBT_TAB2",#N/A,FALSE,"Q";"FORFIN_TAB1",#N/A,FALSE,"R";"FORFIN_TAB2",#N/A,FALSE,"R";"BOP_ANALY",#N/A,FALSE,"U"}</definedName>
    <definedName name="ААААААААААААААААА" localSheetId="54" hidden="1">{"BOP_TAB",#N/A,FALSE,"N";"MIDTERM_TAB",#N/A,FALSE,"O";"FUND_CRED",#N/A,FALSE,"P";"DEBT_TAB1",#N/A,FALSE,"Q";"DEBT_TAB2",#N/A,FALSE,"Q";"FORFIN_TAB1",#N/A,FALSE,"R";"FORFIN_TAB2",#N/A,FALSE,"R";"BOP_ANALY",#N/A,FALSE,"U"}</definedName>
    <definedName name="ААААААААААААААААА" localSheetId="55" hidden="1">{"BOP_TAB",#N/A,FALSE,"N";"MIDTERM_TAB",#N/A,FALSE,"O";"FUND_CRED",#N/A,FALSE,"P";"DEBT_TAB1",#N/A,FALSE,"Q";"DEBT_TAB2",#N/A,FALSE,"Q";"FORFIN_TAB1",#N/A,FALSE,"R";"FORFIN_TAB2",#N/A,FALSE,"R";"BOP_ANALY",#N/A,FALSE,"U"}</definedName>
    <definedName name="ААААААААААААААААА" localSheetId="56" hidden="1">{"BOP_TAB",#N/A,FALSE,"N";"MIDTERM_TAB",#N/A,FALSE,"O";"FUND_CRED",#N/A,FALSE,"P";"DEBT_TAB1",#N/A,FALSE,"Q";"DEBT_TAB2",#N/A,FALSE,"Q";"FORFIN_TAB1",#N/A,FALSE,"R";"FORFIN_TAB2",#N/A,FALSE,"R";"BOP_ANALY",#N/A,FALSE,"U"}</definedName>
    <definedName name="ААААААААААААААААА" localSheetId="57" hidden="1">{"BOP_TAB",#N/A,FALSE,"N";"MIDTERM_TAB",#N/A,FALSE,"O";"FUND_CRED",#N/A,FALSE,"P";"DEBT_TAB1",#N/A,FALSE,"Q";"DEBT_TAB2",#N/A,FALSE,"Q";"FORFIN_TAB1",#N/A,FALSE,"R";"FORFIN_TAB2",#N/A,FALSE,"R";"BOP_ANALY",#N/A,FALSE,"U"}</definedName>
    <definedName name="ААААААААААААААААА" localSheetId="58" hidden="1">{"BOP_TAB",#N/A,FALSE,"N";"MIDTERM_TAB",#N/A,FALSE,"O";"FUND_CRED",#N/A,FALSE,"P";"DEBT_TAB1",#N/A,FALSE,"Q";"DEBT_TAB2",#N/A,FALSE,"Q";"FORFIN_TAB1",#N/A,FALSE,"R";"FORFIN_TAB2",#N/A,FALSE,"R";"BOP_ANALY",#N/A,FALSE,"U"}</definedName>
    <definedName name="ААААААААААААААААА" localSheetId="68" hidden="1">{"BOP_TAB",#N/A,FALSE,"N";"MIDTERM_TAB",#N/A,FALSE,"O";"FUND_CRED",#N/A,FALSE,"P";"DEBT_TAB1",#N/A,FALSE,"Q";"DEBT_TAB2",#N/A,FALSE,"Q";"FORFIN_TAB1",#N/A,FALSE,"R";"FORFIN_TAB2",#N/A,FALSE,"R";"BOP_ANALY",#N/A,FALSE,"U"}</definedName>
    <definedName name="ААААААААААААААААА" localSheetId="80" hidden="1">{"BOP_TAB",#N/A,FALSE,"N";"MIDTERM_TAB",#N/A,FALSE,"O";"FUND_CRED",#N/A,FALSE,"P";"DEBT_TAB1",#N/A,FALSE,"Q";"DEBT_TAB2",#N/A,FALSE,"Q";"FORFIN_TAB1",#N/A,FALSE,"R";"FORFIN_TAB2",#N/A,FALSE,"R";"BOP_ANALY",#N/A,FALSE,"U"}</definedName>
    <definedName name="ААААААААААААААААА" localSheetId="84" hidden="1">{"BOP_TAB",#N/A,FALSE,"N";"MIDTERM_TAB",#N/A,FALSE,"O";"FUND_CRED",#N/A,FALSE,"P";"DEBT_TAB1",#N/A,FALSE,"Q";"DEBT_TAB2",#N/A,FALSE,"Q";"FORFIN_TAB1",#N/A,FALSE,"R";"FORFIN_TAB2",#N/A,FALSE,"R";"BOP_ANALY",#N/A,FALSE,"U"}</definedName>
    <definedName name="ААААААААААААААААА" localSheetId="88" hidden="1">{"BOP_TAB",#N/A,FALSE,"N";"MIDTERM_TAB",#N/A,FALSE,"O";"FUND_CRED",#N/A,FALSE,"P";"DEBT_TAB1",#N/A,FALSE,"Q";"DEBT_TAB2",#N/A,FALSE,"Q";"FORFIN_TAB1",#N/A,FALSE,"R";"FORFIN_TAB2",#N/A,FALSE,"R";"BOP_ANALY",#N/A,FALSE,"U"}</definedName>
    <definedName name="ААААААААААААААААА" localSheetId="11" hidden="1">{"BOP_TAB",#N/A,FALSE,"N";"MIDTERM_TAB",#N/A,FALSE,"O";"FUND_CRED",#N/A,FALSE,"P";"DEBT_TAB1",#N/A,FALSE,"Q";"DEBT_TAB2",#N/A,FALSE,"Q";"FORFIN_TAB1",#N/A,FALSE,"R";"FORFIN_TAB2",#N/A,FALSE,"R";"BOP_ANALY",#N/A,FALSE,"U"}</definedName>
    <definedName name="ААААААААААААААААА" localSheetId="47" hidden="1">{"BOP_TAB",#N/A,FALSE,"N";"MIDTERM_TAB",#N/A,FALSE,"O";"FUND_CRED",#N/A,FALSE,"P";"DEBT_TAB1",#N/A,FALSE,"Q";"DEBT_TAB2",#N/A,FALSE,"Q";"FORFIN_TAB1",#N/A,FALSE,"R";"FORFIN_TAB2",#N/A,FALSE,"R";"BOP_ANALY",#N/A,FALSE,"U"}</definedName>
    <definedName name="ААААААААААААААААА" localSheetId="48"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_1" localSheetId="1" hidden="1">{"BOP_TAB",#N/A,FALSE,"N";"MIDTERM_TAB",#N/A,FALSE,"O";"FUND_CRED",#N/A,FALSE,"P";"DEBT_TAB1",#N/A,FALSE,"Q";"DEBT_TAB2",#N/A,FALSE,"Q";"FORFIN_TAB1",#N/A,FALSE,"R";"FORFIN_TAB2",#N/A,FALSE,"R";"BOP_ANALY",#N/A,FALSE,"U"}</definedName>
    <definedName name="ААААААААААААААААА_1" localSheetId="25" hidden="1">{"BOP_TAB",#N/A,FALSE,"N";"MIDTERM_TAB",#N/A,FALSE,"O";"FUND_CRED",#N/A,FALSE,"P";"DEBT_TAB1",#N/A,FALSE,"Q";"DEBT_TAB2",#N/A,FALSE,"Q";"FORFIN_TAB1",#N/A,FALSE,"R";"FORFIN_TAB2",#N/A,FALSE,"R";"BOP_ANALY",#N/A,FALSE,"U"}</definedName>
    <definedName name="ААААААААААААААААА_1" localSheetId="26" hidden="1">{"BOP_TAB",#N/A,FALSE,"N";"MIDTERM_TAB",#N/A,FALSE,"O";"FUND_CRED",#N/A,FALSE,"P";"DEBT_TAB1",#N/A,FALSE,"Q";"DEBT_TAB2",#N/A,FALSE,"Q";"FORFIN_TAB1",#N/A,FALSE,"R";"FORFIN_TAB2",#N/A,FALSE,"R";"BOP_ANALY",#N/A,FALSE,"U"}</definedName>
    <definedName name="ААААААААААААААААА_1" localSheetId="27" hidden="1">{"BOP_TAB",#N/A,FALSE,"N";"MIDTERM_TAB",#N/A,FALSE,"O";"FUND_CRED",#N/A,FALSE,"P";"DEBT_TAB1",#N/A,FALSE,"Q";"DEBT_TAB2",#N/A,FALSE,"Q";"FORFIN_TAB1",#N/A,FALSE,"R";"FORFIN_TAB2",#N/A,FALSE,"R";"BOP_ANALY",#N/A,FALSE,"U"}</definedName>
    <definedName name="ААААААААААААААААА_1" localSheetId="28" hidden="1">{"BOP_TAB",#N/A,FALSE,"N";"MIDTERM_TAB",#N/A,FALSE,"O";"FUND_CRED",#N/A,FALSE,"P";"DEBT_TAB1",#N/A,FALSE,"Q";"DEBT_TAB2",#N/A,FALSE,"Q";"FORFIN_TAB1",#N/A,FALSE,"R";"FORFIN_TAB2",#N/A,FALSE,"R";"BOP_ANALY",#N/A,FALSE,"U"}</definedName>
    <definedName name="ААААААААААААААААА_1" localSheetId="29" hidden="1">{"BOP_TAB",#N/A,FALSE,"N";"MIDTERM_TAB",#N/A,FALSE,"O";"FUND_CRED",#N/A,FALSE,"P";"DEBT_TAB1",#N/A,FALSE,"Q";"DEBT_TAB2",#N/A,FALSE,"Q";"FORFIN_TAB1",#N/A,FALSE,"R";"FORFIN_TAB2",#N/A,FALSE,"R";"BOP_ANALY",#N/A,FALSE,"U"}</definedName>
    <definedName name="ААААААААААААААААА_1" localSheetId="30" hidden="1">{"BOP_TAB",#N/A,FALSE,"N";"MIDTERM_TAB",#N/A,FALSE,"O";"FUND_CRED",#N/A,FALSE,"P";"DEBT_TAB1",#N/A,FALSE,"Q";"DEBT_TAB2",#N/A,FALSE,"Q";"FORFIN_TAB1",#N/A,FALSE,"R";"FORFIN_TAB2",#N/A,FALSE,"R";"BOP_ANALY",#N/A,FALSE,"U"}</definedName>
    <definedName name="ААААААААААААААААА_1" localSheetId="31" hidden="1">{"BOP_TAB",#N/A,FALSE,"N";"MIDTERM_TAB",#N/A,FALSE,"O";"FUND_CRED",#N/A,FALSE,"P";"DEBT_TAB1",#N/A,FALSE,"Q";"DEBT_TAB2",#N/A,FALSE,"Q";"FORFIN_TAB1",#N/A,FALSE,"R";"FORFIN_TAB2",#N/A,FALSE,"R";"BOP_ANALY",#N/A,FALSE,"U"}</definedName>
    <definedName name="ААААААААААААААААА_1" localSheetId="32" hidden="1">{"BOP_TAB",#N/A,FALSE,"N";"MIDTERM_TAB",#N/A,FALSE,"O";"FUND_CRED",#N/A,FALSE,"P";"DEBT_TAB1",#N/A,FALSE,"Q";"DEBT_TAB2",#N/A,FALSE,"Q";"FORFIN_TAB1",#N/A,FALSE,"R";"FORFIN_TAB2",#N/A,FALSE,"R";"BOP_ANALY",#N/A,FALSE,"U"}</definedName>
    <definedName name="ААААААААААААААААА_1" localSheetId="33" hidden="1">{"BOP_TAB",#N/A,FALSE,"N";"MIDTERM_TAB",#N/A,FALSE,"O";"FUND_CRED",#N/A,FALSE,"P";"DEBT_TAB1",#N/A,FALSE,"Q";"DEBT_TAB2",#N/A,FALSE,"Q";"FORFIN_TAB1",#N/A,FALSE,"R";"FORFIN_TAB2",#N/A,FALSE,"R";"BOP_ANALY",#N/A,FALSE,"U"}</definedName>
    <definedName name="ААААААААААААААААА_1" localSheetId="41" hidden="1">{"BOP_TAB",#N/A,FALSE,"N";"MIDTERM_TAB",#N/A,FALSE,"O";"FUND_CRED",#N/A,FALSE,"P";"DEBT_TAB1",#N/A,FALSE,"Q";"DEBT_TAB2",#N/A,FALSE,"Q";"FORFIN_TAB1",#N/A,FALSE,"R";"FORFIN_TAB2",#N/A,FALSE,"R";"BOP_ANALY",#N/A,FALSE,"U"}</definedName>
    <definedName name="ААААААААААААААААА_1" localSheetId="43" hidden="1">{"BOP_TAB",#N/A,FALSE,"N";"MIDTERM_TAB",#N/A,FALSE,"O";"FUND_CRED",#N/A,FALSE,"P";"DEBT_TAB1",#N/A,FALSE,"Q";"DEBT_TAB2",#N/A,FALSE,"Q";"FORFIN_TAB1",#N/A,FALSE,"R";"FORFIN_TAB2",#N/A,FALSE,"R";"BOP_ANALY",#N/A,FALSE,"U"}</definedName>
    <definedName name="ААААААААААААААААА_1" localSheetId="49" hidden="1">{"BOP_TAB",#N/A,FALSE,"N";"MIDTERM_TAB",#N/A,FALSE,"O";"FUND_CRED",#N/A,FALSE,"P";"DEBT_TAB1",#N/A,FALSE,"Q";"DEBT_TAB2",#N/A,FALSE,"Q";"FORFIN_TAB1",#N/A,FALSE,"R";"FORFIN_TAB2",#N/A,FALSE,"R";"BOP_ANALY",#N/A,FALSE,"U"}</definedName>
    <definedName name="ААААААААААААААААА_1" localSheetId="54" hidden="1">{"BOP_TAB",#N/A,FALSE,"N";"MIDTERM_TAB",#N/A,FALSE,"O";"FUND_CRED",#N/A,FALSE,"P";"DEBT_TAB1",#N/A,FALSE,"Q";"DEBT_TAB2",#N/A,FALSE,"Q";"FORFIN_TAB1",#N/A,FALSE,"R";"FORFIN_TAB2",#N/A,FALSE,"R";"BOP_ANALY",#N/A,FALSE,"U"}</definedName>
    <definedName name="ААААААААААААААААА_1" localSheetId="55" hidden="1">{"BOP_TAB",#N/A,FALSE,"N";"MIDTERM_TAB",#N/A,FALSE,"O";"FUND_CRED",#N/A,FALSE,"P";"DEBT_TAB1",#N/A,FALSE,"Q";"DEBT_TAB2",#N/A,FALSE,"Q";"FORFIN_TAB1",#N/A,FALSE,"R";"FORFIN_TAB2",#N/A,FALSE,"R";"BOP_ANALY",#N/A,FALSE,"U"}</definedName>
    <definedName name="ААААААААААААААААА_1" localSheetId="56" hidden="1">{"BOP_TAB",#N/A,FALSE,"N";"MIDTERM_TAB",#N/A,FALSE,"O";"FUND_CRED",#N/A,FALSE,"P";"DEBT_TAB1",#N/A,FALSE,"Q";"DEBT_TAB2",#N/A,FALSE,"Q";"FORFIN_TAB1",#N/A,FALSE,"R";"FORFIN_TAB2",#N/A,FALSE,"R";"BOP_ANALY",#N/A,FALSE,"U"}</definedName>
    <definedName name="ААААААААААААААААА_1" localSheetId="57" hidden="1">{"BOP_TAB",#N/A,FALSE,"N";"MIDTERM_TAB",#N/A,FALSE,"O";"FUND_CRED",#N/A,FALSE,"P";"DEBT_TAB1",#N/A,FALSE,"Q";"DEBT_TAB2",#N/A,FALSE,"Q";"FORFIN_TAB1",#N/A,FALSE,"R";"FORFIN_TAB2",#N/A,FALSE,"R";"BOP_ANALY",#N/A,FALSE,"U"}</definedName>
    <definedName name="ААААААААААААААААА_1" localSheetId="58" hidden="1">{"BOP_TAB",#N/A,FALSE,"N";"MIDTERM_TAB",#N/A,FALSE,"O";"FUND_CRED",#N/A,FALSE,"P";"DEBT_TAB1",#N/A,FALSE,"Q";"DEBT_TAB2",#N/A,FALSE,"Q";"FORFIN_TAB1",#N/A,FALSE,"R";"FORFIN_TAB2",#N/A,FALSE,"R";"BOP_ANALY",#N/A,FALSE,"U"}</definedName>
    <definedName name="ААААААААААААААААА_1" localSheetId="68" hidden="1">{"BOP_TAB",#N/A,FALSE,"N";"MIDTERM_TAB",#N/A,FALSE,"O";"FUND_CRED",#N/A,FALSE,"P";"DEBT_TAB1",#N/A,FALSE,"Q";"DEBT_TAB2",#N/A,FALSE,"Q";"FORFIN_TAB1",#N/A,FALSE,"R";"FORFIN_TAB2",#N/A,FALSE,"R";"BOP_ANALY",#N/A,FALSE,"U"}</definedName>
    <definedName name="ААААААААААААААААА_1" localSheetId="80" hidden="1">{"BOP_TAB",#N/A,FALSE,"N";"MIDTERM_TAB",#N/A,FALSE,"O";"FUND_CRED",#N/A,FALSE,"P";"DEBT_TAB1",#N/A,FALSE,"Q";"DEBT_TAB2",#N/A,FALSE,"Q";"FORFIN_TAB1",#N/A,FALSE,"R";"FORFIN_TAB2",#N/A,FALSE,"R";"BOP_ANALY",#N/A,FALSE,"U"}</definedName>
    <definedName name="ААААААААААААААААА_1" localSheetId="84" hidden="1">{"BOP_TAB",#N/A,FALSE,"N";"MIDTERM_TAB",#N/A,FALSE,"O";"FUND_CRED",#N/A,FALSE,"P";"DEBT_TAB1",#N/A,FALSE,"Q";"DEBT_TAB2",#N/A,FALSE,"Q";"FORFIN_TAB1",#N/A,FALSE,"R";"FORFIN_TAB2",#N/A,FALSE,"R";"BOP_ANALY",#N/A,FALSE,"U"}</definedName>
    <definedName name="ААААААААААААААААА_1" localSheetId="88" hidden="1">{"BOP_TAB",#N/A,FALSE,"N";"MIDTERM_TAB",#N/A,FALSE,"O";"FUND_CRED",#N/A,FALSE,"P";"DEBT_TAB1",#N/A,FALSE,"Q";"DEBT_TAB2",#N/A,FALSE,"Q";"FORFIN_TAB1",#N/A,FALSE,"R";"FORFIN_TAB2",#N/A,FALSE,"R";"BOP_ANALY",#N/A,FALSE,"U"}</definedName>
    <definedName name="ААААААААААААААААА_1" localSheetId="11" hidden="1">{"BOP_TAB",#N/A,FALSE,"N";"MIDTERM_TAB",#N/A,FALSE,"O";"FUND_CRED",#N/A,FALSE,"P";"DEBT_TAB1",#N/A,FALSE,"Q";"DEBT_TAB2",#N/A,FALSE,"Q";"FORFIN_TAB1",#N/A,FALSE,"R";"FORFIN_TAB2",#N/A,FALSE,"R";"BOP_ANALY",#N/A,FALSE,"U"}</definedName>
    <definedName name="ААААААААААААААААА_1" localSheetId="47" hidden="1">{"BOP_TAB",#N/A,FALSE,"N";"MIDTERM_TAB",#N/A,FALSE,"O";"FUND_CRED",#N/A,FALSE,"P";"DEBT_TAB1",#N/A,FALSE,"Q";"DEBT_TAB2",#N/A,FALSE,"Q";"FORFIN_TAB1",#N/A,FALSE,"R";"FORFIN_TAB2",#N/A,FALSE,"R";"BOP_ANALY",#N/A,FALSE,"U"}</definedName>
    <definedName name="ААААААААААААААААА_1" localSheetId="48" hidden="1">{"BOP_TAB",#N/A,FALSE,"N";"MIDTERM_TAB",#N/A,FALSE,"O";"FUND_CRED",#N/A,FALSE,"P";"DEBT_TAB1",#N/A,FALSE,"Q";"DEBT_TAB2",#N/A,FALSE,"Q";"FORFIN_TAB1",#N/A,FALSE,"R";"FORFIN_TAB2",#N/A,FALSE,"R";"BOP_ANALY",#N/A,FALSE,"U"}</definedName>
    <definedName name="ААААААААААААААААА_1" hidden="1">{"BOP_TAB",#N/A,FALSE,"N";"MIDTERM_TAB",#N/A,FALSE,"O";"FUND_CRED",#N/A,FALSE,"P";"DEBT_TAB1",#N/A,FALSE,"Q";"DEBT_TAB2",#N/A,FALSE,"Q";"FORFIN_TAB1",#N/A,FALSE,"R";"FORFIN_TAB2",#N/A,FALSE,"R";"BOP_ANALY",#N/A,FALSE,"U"}</definedName>
    <definedName name="ААААААААААААААААА_2" localSheetId="1" hidden="1">{"BOP_TAB",#N/A,FALSE,"N";"MIDTERM_TAB",#N/A,FALSE,"O";"FUND_CRED",#N/A,FALSE,"P";"DEBT_TAB1",#N/A,FALSE,"Q";"DEBT_TAB2",#N/A,FALSE,"Q";"FORFIN_TAB1",#N/A,FALSE,"R";"FORFIN_TAB2",#N/A,FALSE,"R";"BOP_ANALY",#N/A,FALSE,"U"}</definedName>
    <definedName name="ААААААААААААААААА_2" localSheetId="25" hidden="1">{"BOP_TAB",#N/A,FALSE,"N";"MIDTERM_TAB",#N/A,FALSE,"O";"FUND_CRED",#N/A,FALSE,"P";"DEBT_TAB1",#N/A,FALSE,"Q";"DEBT_TAB2",#N/A,FALSE,"Q";"FORFIN_TAB1",#N/A,FALSE,"R";"FORFIN_TAB2",#N/A,FALSE,"R";"BOP_ANALY",#N/A,FALSE,"U"}</definedName>
    <definedName name="ААААААААААААААААА_2" localSheetId="26" hidden="1">{"BOP_TAB",#N/A,FALSE,"N";"MIDTERM_TAB",#N/A,FALSE,"O";"FUND_CRED",#N/A,FALSE,"P";"DEBT_TAB1",#N/A,FALSE,"Q";"DEBT_TAB2",#N/A,FALSE,"Q";"FORFIN_TAB1",#N/A,FALSE,"R";"FORFIN_TAB2",#N/A,FALSE,"R";"BOP_ANALY",#N/A,FALSE,"U"}</definedName>
    <definedName name="ААААААААААААААААА_2" localSheetId="27" hidden="1">{"BOP_TAB",#N/A,FALSE,"N";"MIDTERM_TAB",#N/A,FALSE,"O";"FUND_CRED",#N/A,FALSE,"P";"DEBT_TAB1",#N/A,FALSE,"Q";"DEBT_TAB2",#N/A,FALSE,"Q";"FORFIN_TAB1",#N/A,FALSE,"R";"FORFIN_TAB2",#N/A,FALSE,"R";"BOP_ANALY",#N/A,FALSE,"U"}</definedName>
    <definedName name="ААААААААААААААААА_2" localSheetId="28" hidden="1">{"BOP_TAB",#N/A,FALSE,"N";"MIDTERM_TAB",#N/A,FALSE,"O";"FUND_CRED",#N/A,FALSE,"P";"DEBT_TAB1",#N/A,FALSE,"Q";"DEBT_TAB2",#N/A,FALSE,"Q";"FORFIN_TAB1",#N/A,FALSE,"R";"FORFIN_TAB2",#N/A,FALSE,"R";"BOP_ANALY",#N/A,FALSE,"U"}</definedName>
    <definedName name="ААААААААААААААААА_2" localSheetId="29" hidden="1">{"BOP_TAB",#N/A,FALSE,"N";"MIDTERM_TAB",#N/A,FALSE,"O";"FUND_CRED",#N/A,FALSE,"P";"DEBT_TAB1",#N/A,FALSE,"Q";"DEBT_TAB2",#N/A,FALSE,"Q";"FORFIN_TAB1",#N/A,FALSE,"R";"FORFIN_TAB2",#N/A,FALSE,"R";"BOP_ANALY",#N/A,FALSE,"U"}</definedName>
    <definedName name="ААААААААААААААААА_2" localSheetId="30" hidden="1">{"BOP_TAB",#N/A,FALSE,"N";"MIDTERM_TAB",#N/A,FALSE,"O";"FUND_CRED",#N/A,FALSE,"P";"DEBT_TAB1",#N/A,FALSE,"Q";"DEBT_TAB2",#N/A,FALSE,"Q";"FORFIN_TAB1",#N/A,FALSE,"R";"FORFIN_TAB2",#N/A,FALSE,"R";"BOP_ANALY",#N/A,FALSE,"U"}</definedName>
    <definedName name="ААААААААААААААААА_2" localSheetId="31" hidden="1">{"BOP_TAB",#N/A,FALSE,"N";"MIDTERM_TAB",#N/A,FALSE,"O";"FUND_CRED",#N/A,FALSE,"P";"DEBT_TAB1",#N/A,FALSE,"Q";"DEBT_TAB2",#N/A,FALSE,"Q";"FORFIN_TAB1",#N/A,FALSE,"R";"FORFIN_TAB2",#N/A,FALSE,"R";"BOP_ANALY",#N/A,FALSE,"U"}</definedName>
    <definedName name="ААААААААААААААААА_2" localSheetId="32" hidden="1">{"BOP_TAB",#N/A,FALSE,"N";"MIDTERM_TAB",#N/A,FALSE,"O";"FUND_CRED",#N/A,FALSE,"P";"DEBT_TAB1",#N/A,FALSE,"Q";"DEBT_TAB2",#N/A,FALSE,"Q";"FORFIN_TAB1",#N/A,FALSE,"R";"FORFIN_TAB2",#N/A,FALSE,"R";"BOP_ANALY",#N/A,FALSE,"U"}</definedName>
    <definedName name="ААААААААААААААААА_2" localSheetId="33" hidden="1">{"BOP_TAB",#N/A,FALSE,"N";"MIDTERM_TAB",#N/A,FALSE,"O";"FUND_CRED",#N/A,FALSE,"P";"DEBT_TAB1",#N/A,FALSE,"Q";"DEBT_TAB2",#N/A,FALSE,"Q";"FORFIN_TAB1",#N/A,FALSE,"R";"FORFIN_TAB2",#N/A,FALSE,"R";"BOP_ANALY",#N/A,FALSE,"U"}</definedName>
    <definedName name="ААААААААААААААААА_2" localSheetId="41" hidden="1">{"BOP_TAB",#N/A,FALSE,"N";"MIDTERM_TAB",#N/A,FALSE,"O";"FUND_CRED",#N/A,FALSE,"P";"DEBT_TAB1",#N/A,FALSE,"Q";"DEBT_TAB2",#N/A,FALSE,"Q";"FORFIN_TAB1",#N/A,FALSE,"R";"FORFIN_TAB2",#N/A,FALSE,"R";"BOP_ANALY",#N/A,FALSE,"U"}</definedName>
    <definedName name="ААААААААААААААААА_2" localSheetId="43" hidden="1">{"BOP_TAB",#N/A,FALSE,"N";"MIDTERM_TAB",#N/A,FALSE,"O";"FUND_CRED",#N/A,FALSE,"P";"DEBT_TAB1",#N/A,FALSE,"Q";"DEBT_TAB2",#N/A,FALSE,"Q";"FORFIN_TAB1",#N/A,FALSE,"R";"FORFIN_TAB2",#N/A,FALSE,"R";"BOP_ANALY",#N/A,FALSE,"U"}</definedName>
    <definedName name="ААААААААААААААААА_2" localSheetId="49" hidden="1">{"BOP_TAB",#N/A,FALSE,"N";"MIDTERM_TAB",#N/A,FALSE,"O";"FUND_CRED",#N/A,FALSE,"P";"DEBT_TAB1",#N/A,FALSE,"Q";"DEBT_TAB2",#N/A,FALSE,"Q";"FORFIN_TAB1",#N/A,FALSE,"R";"FORFIN_TAB2",#N/A,FALSE,"R";"BOP_ANALY",#N/A,FALSE,"U"}</definedName>
    <definedName name="ААААААААААААААААА_2" localSheetId="54" hidden="1">{"BOP_TAB",#N/A,FALSE,"N";"MIDTERM_TAB",#N/A,FALSE,"O";"FUND_CRED",#N/A,FALSE,"P";"DEBT_TAB1",#N/A,FALSE,"Q";"DEBT_TAB2",#N/A,FALSE,"Q";"FORFIN_TAB1",#N/A,FALSE,"R";"FORFIN_TAB2",#N/A,FALSE,"R";"BOP_ANALY",#N/A,FALSE,"U"}</definedName>
    <definedName name="ААААААААААААААААА_2" localSheetId="55" hidden="1">{"BOP_TAB",#N/A,FALSE,"N";"MIDTERM_TAB",#N/A,FALSE,"O";"FUND_CRED",#N/A,FALSE,"P";"DEBT_TAB1",#N/A,FALSE,"Q";"DEBT_TAB2",#N/A,FALSE,"Q";"FORFIN_TAB1",#N/A,FALSE,"R";"FORFIN_TAB2",#N/A,FALSE,"R";"BOP_ANALY",#N/A,FALSE,"U"}</definedName>
    <definedName name="ААААААААААААААААА_2" localSheetId="56" hidden="1">{"BOP_TAB",#N/A,FALSE,"N";"MIDTERM_TAB",#N/A,FALSE,"O";"FUND_CRED",#N/A,FALSE,"P";"DEBT_TAB1",#N/A,FALSE,"Q";"DEBT_TAB2",#N/A,FALSE,"Q";"FORFIN_TAB1",#N/A,FALSE,"R";"FORFIN_TAB2",#N/A,FALSE,"R";"BOP_ANALY",#N/A,FALSE,"U"}</definedName>
    <definedName name="ААААААААААААААААА_2" localSheetId="57" hidden="1">{"BOP_TAB",#N/A,FALSE,"N";"MIDTERM_TAB",#N/A,FALSE,"O";"FUND_CRED",#N/A,FALSE,"P";"DEBT_TAB1",#N/A,FALSE,"Q";"DEBT_TAB2",#N/A,FALSE,"Q";"FORFIN_TAB1",#N/A,FALSE,"R";"FORFIN_TAB2",#N/A,FALSE,"R";"BOP_ANALY",#N/A,FALSE,"U"}</definedName>
    <definedName name="ААААААААААААААААА_2" localSheetId="58" hidden="1">{"BOP_TAB",#N/A,FALSE,"N";"MIDTERM_TAB",#N/A,FALSE,"O";"FUND_CRED",#N/A,FALSE,"P";"DEBT_TAB1",#N/A,FALSE,"Q";"DEBT_TAB2",#N/A,FALSE,"Q";"FORFIN_TAB1",#N/A,FALSE,"R";"FORFIN_TAB2",#N/A,FALSE,"R";"BOP_ANALY",#N/A,FALSE,"U"}</definedName>
    <definedName name="ААААААААААААААААА_2" localSheetId="68" hidden="1">{"BOP_TAB",#N/A,FALSE,"N";"MIDTERM_TAB",#N/A,FALSE,"O";"FUND_CRED",#N/A,FALSE,"P";"DEBT_TAB1",#N/A,FALSE,"Q";"DEBT_TAB2",#N/A,FALSE,"Q";"FORFIN_TAB1",#N/A,FALSE,"R";"FORFIN_TAB2",#N/A,FALSE,"R";"BOP_ANALY",#N/A,FALSE,"U"}</definedName>
    <definedName name="ААААААААААААААААА_2" localSheetId="80" hidden="1">{"BOP_TAB",#N/A,FALSE,"N";"MIDTERM_TAB",#N/A,FALSE,"O";"FUND_CRED",#N/A,FALSE,"P";"DEBT_TAB1",#N/A,FALSE,"Q";"DEBT_TAB2",#N/A,FALSE,"Q";"FORFIN_TAB1",#N/A,FALSE,"R";"FORFIN_TAB2",#N/A,FALSE,"R";"BOP_ANALY",#N/A,FALSE,"U"}</definedName>
    <definedName name="ААААААААААААААААА_2" localSheetId="84" hidden="1">{"BOP_TAB",#N/A,FALSE,"N";"MIDTERM_TAB",#N/A,FALSE,"O";"FUND_CRED",#N/A,FALSE,"P";"DEBT_TAB1",#N/A,FALSE,"Q";"DEBT_TAB2",#N/A,FALSE,"Q";"FORFIN_TAB1",#N/A,FALSE,"R";"FORFIN_TAB2",#N/A,FALSE,"R";"BOP_ANALY",#N/A,FALSE,"U"}</definedName>
    <definedName name="ААААААААААААААААА_2" localSheetId="88" hidden="1">{"BOP_TAB",#N/A,FALSE,"N";"MIDTERM_TAB",#N/A,FALSE,"O";"FUND_CRED",#N/A,FALSE,"P";"DEBT_TAB1",#N/A,FALSE,"Q";"DEBT_TAB2",#N/A,FALSE,"Q";"FORFIN_TAB1",#N/A,FALSE,"R";"FORFIN_TAB2",#N/A,FALSE,"R";"BOP_ANALY",#N/A,FALSE,"U"}</definedName>
    <definedName name="ААААААААААААААААА_2" localSheetId="11" hidden="1">{"BOP_TAB",#N/A,FALSE,"N";"MIDTERM_TAB",#N/A,FALSE,"O";"FUND_CRED",#N/A,FALSE,"P";"DEBT_TAB1",#N/A,FALSE,"Q";"DEBT_TAB2",#N/A,FALSE,"Q";"FORFIN_TAB1",#N/A,FALSE,"R";"FORFIN_TAB2",#N/A,FALSE,"R";"BOP_ANALY",#N/A,FALSE,"U"}</definedName>
    <definedName name="ААААААААААААААААА_2" localSheetId="47" hidden="1">{"BOP_TAB",#N/A,FALSE,"N";"MIDTERM_TAB",#N/A,FALSE,"O";"FUND_CRED",#N/A,FALSE,"P";"DEBT_TAB1",#N/A,FALSE,"Q";"DEBT_TAB2",#N/A,FALSE,"Q";"FORFIN_TAB1",#N/A,FALSE,"R";"FORFIN_TAB2",#N/A,FALSE,"R";"BOP_ANALY",#N/A,FALSE,"U"}</definedName>
    <definedName name="ААААААААААААААААА_2" localSheetId="48" hidden="1">{"BOP_TAB",#N/A,FALSE,"N";"MIDTERM_TAB",#N/A,FALSE,"O";"FUND_CRED",#N/A,FALSE,"P";"DEBT_TAB1",#N/A,FALSE,"Q";"DEBT_TAB2",#N/A,FALSE,"Q";"FORFIN_TAB1",#N/A,FALSE,"R";"FORFIN_TAB2",#N/A,FALSE,"R";"BOP_ANALY",#N/A,FALSE,"U"}</definedName>
    <definedName name="ААААААААААААААААА_2"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25" hidden="1">{"WEO",#N/A,FALSE,"T"}</definedName>
    <definedName name="ААААААААААААААААААААААААААААААААА" localSheetId="26" hidden="1">{"WEO",#N/A,FALSE,"T"}</definedName>
    <definedName name="ААААААААААААААААААААААААААААААААА" localSheetId="27" hidden="1">{"WEO",#N/A,FALSE,"T"}</definedName>
    <definedName name="ААААААААААААААААААААААААААААААААА" localSheetId="28" hidden="1">{"WEO",#N/A,FALSE,"T"}</definedName>
    <definedName name="ААААААААААААААААААААААААААААААААА" localSheetId="29" hidden="1">{"WEO",#N/A,FALSE,"T"}</definedName>
    <definedName name="ААААААААААААААААААААААААААААААААА" localSheetId="30" hidden="1">{"WEO",#N/A,FALSE,"T"}</definedName>
    <definedName name="ААААААААААААААААААААААААААААААААА" localSheetId="31" hidden="1">{"WEO",#N/A,FALSE,"T"}</definedName>
    <definedName name="ААААААААААААААААААААААААААААААААА" localSheetId="32" hidden="1">{"WEO",#N/A,FALSE,"T"}</definedName>
    <definedName name="ААААААААААААААААААААААААААААААААА" localSheetId="33" hidden="1">{"WEO",#N/A,FALSE,"T"}</definedName>
    <definedName name="ААААААААААААААААААААААААААААААААА" localSheetId="41" hidden="1">{"WEO",#N/A,FALSE,"T"}</definedName>
    <definedName name="ААААААААААААААААААААААААААААААААА" localSheetId="43" hidden="1">{"WEO",#N/A,FALSE,"T"}</definedName>
    <definedName name="ААААААААААААААААААААААААААААААААА" localSheetId="49" hidden="1">{"WEO",#N/A,FALSE,"T"}</definedName>
    <definedName name="ААААААААААААААААААААААААААААААААА" localSheetId="54" hidden="1">{"WEO",#N/A,FALSE,"T"}</definedName>
    <definedName name="ААААААААААААААААААААААААААААААААА" localSheetId="55" hidden="1">{"WEO",#N/A,FALSE,"T"}</definedName>
    <definedName name="ААААААААААААААААААААААААААААААААА" localSheetId="56" hidden="1">{"WEO",#N/A,FALSE,"T"}</definedName>
    <definedName name="ААААААААААААААААААААААААААААААААА" localSheetId="57" hidden="1">{"WEO",#N/A,FALSE,"T"}</definedName>
    <definedName name="ААААААААААААААААААААААААААААААААА" localSheetId="58" hidden="1">{"WEO",#N/A,FALSE,"T"}</definedName>
    <definedName name="ААААААААААААААААААААААААААААААААА" localSheetId="68" hidden="1">{"WEO",#N/A,FALSE,"T"}</definedName>
    <definedName name="ААААААААААААААААААААААААААААААААА" localSheetId="80" hidden="1">{"WEO",#N/A,FALSE,"T"}</definedName>
    <definedName name="ААААААААААААААААААААААААААААААААА" localSheetId="84" hidden="1">{"WEO",#N/A,FALSE,"T"}</definedName>
    <definedName name="ААААААААААААААААААААААААААААААААА" localSheetId="88" hidden="1">{"WEO",#N/A,FALSE,"T"}</definedName>
    <definedName name="ААААААААААААААААААААААААААААААААА" localSheetId="11" hidden="1">{"WEO",#N/A,FALSE,"T"}</definedName>
    <definedName name="ААААААААААААААААААААААААААААААААА" localSheetId="47" hidden="1">{"WEO",#N/A,FALSE,"T"}</definedName>
    <definedName name="ААААААААААААААААААААААААААААААААА" localSheetId="48" hidden="1">{"WEO",#N/A,FALSE,"T"}</definedName>
    <definedName name="ААААААААААААААААААААААААААААААААА" hidden="1">{"WEO",#N/A,FALSE,"T"}</definedName>
    <definedName name="ААААААААААААААААААААААААААААААААА_1" localSheetId="1" hidden="1">{"WEO",#N/A,FALSE,"T"}</definedName>
    <definedName name="ААААААААААААААААААААААААААААААААА_1" localSheetId="25" hidden="1">{"WEO",#N/A,FALSE,"T"}</definedName>
    <definedName name="ААААААААААААААААААААААААААААААААА_1" localSheetId="26" hidden="1">{"WEO",#N/A,FALSE,"T"}</definedName>
    <definedName name="ААААААААААААААААААААААААААААААААА_1" localSheetId="27" hidden="1">{"WEO",#N/A,FALSE,"T"}</definedName>
    <definedName name="ААААААААААААААААААААААААААААААААА_1" localSheetId="28" hidden="1">{"WEO",#N/A,FALSE,"T"}</definedName>
    <definedName name="ААААААААААААААААААААААААААААААААА_1" localSheetId="29" hidden="1">{"WEO",#N/A,FALSE,"T"}</definedName>
    <definedName name="ААААААААААААААААААААААААААААААААА_1" localSheetId="30" hidden="1">{"WEO",#N/A,FALSE,"T"}</definedName>
    <definedName name="ААААААААААААААААААААААААААААААААА_1" localSheetId="31" hidden="1">{"WEO",#N/A,FALSE,"T"}</definedName>
    <definedName name="ААААААААААААААААААААААААААААААААА_1" localSheetId="32" hidden="1">{"WEO",#N/A,FALSE,"T"}</definedName>
    <definedName name="ААААААААААААААААААААААААААААААААА_1" localSheetId="33" hidden="1">{"WEO",#N/A,FALSE,"T"}</definedName>
    <definedName name="ААААААААААААААААААААААААААААААААА_1" localSheetId="41" hidden="1">{"WEO",#N/A,FALSE,"T"}</definedName>
    <definedName name="ААААААААААААААААААААААААААААААААА_1" localSheetId="43" hidden="1">{"WEO",#N/A,FALSE,"T"}</definedName>
    <definedName name="ААААААААААААААААААААААААААААААААА_1" localSheetId="49" hidden="1">{"WEO",#N/A,FALSE,"T"}</definedName>
    <definedName name="ААААААААААААААААААААААААААААААААА_1" localSheetId="54" hidden="1">{"WEO",#N/A,FALSE,"T"}</definedName>
    <definedName name="ААААААААААААААААААААААААААААААААА_1" localSheetId="55" hidden="1">{"WEO",#N/A,FALSE,"T"}</definedName>
    <definedName name="ААААААААААААААААААААААААААААААААА_1" localSheetId="56" hidden="1">{"WEO",#N/A,FALSE,"T"}</definedName>
    <definedName name="ААААААААААААААААААААААААААААААААА_1" localSheetId="57" hidden="1">{"WEO",#N/A,FALSE,"T"}</definedName>
    <definedName name="ААААААААААААААААААААААААААААААААА_1" localSheetId="58" hidden="1">{"WEO",#N/A,FALSE,"T"}</definedName>
    <definedName name="ААААААААААААААААААААААААААААААААА_1" localSheetId="68" hidden="1">{"WEO",#N/A,FALSE,"T"}</definedName>
    <definedName name="ААААААААААААААААААААААААААААААААА_1" localSheetId="80" hidden="1">{"WEO",#N/A,FALSE,"T"}</definedName>
    <definedName name="ААААААААААААААААААААААААААААААААА_1" localSheetId="84" hidden="1">{"WEO",#N/A,FALSE,"T"}</definedName>
    <definedName name="ААААААААААААААААААААААААААААААААА_1" localSheetId="88" hidden="1">{"WEO",#N/A,FALSE,"T"}</definedName>
    <definedName name="ААААААААААААААААААААААААААААААААА_1" localSheetId="11" hidden="1">{"WEO",#N/A,FALSE,"T"}</definedName>
    <definedName name="ААААААААААААААААААААААААААААААААА_1" localSheetId="47" hidden="1">{"WEO",#N/A,FALSE,"T"}</definedName>
    <definedName name="ААААААААААААААААААААААААААААААААА_1" localSheetId="48" hidden="1">{"WEO",#N/A,FALSE,"T"}</definedName>
    <definedName name="ААААААААААААААААААААААААААААААААА_1" hidden="1">{"WEO",#N/A,FALSE,"T"}</definedName>
    <definedName name="ААААААААААААААААААААААААААААААААА_2" localSheetId="1" hidden="1">{"WEO",#N/A,FALSE,"T"}</definedName>
    <definedName name="ААААААААААААААААААААААААААААААААА_2" localSheetId="25" hidden="1">{"WEO",#N/A,FALSE,"T"}</definedName>
    <definedName name="ААААААААААААААААААААААААААААААААА_2" localSheetId="26" hidden="1">{"WEO",#N/A,FALSE,"T"}</definedName>
    <definedName name="ААААААААААААААААААААААААААААААААА_2" localSheetId="27" hidden="1">{"WEO",#N/A,FALSE,"T"}</definedName>
    <definedName name="ААААААААААААААААААААААААААААААААА_2" localSheetId="28" hidden="1">{"WEO",#N/A,FALSE,"T"}</definedName>
    <definedName name="ААААААААААААААААААААААААААААААААА_2" localSheetId="29" hidden="1">{"WEO",#N/A,FALSE,"T"}</definedName>
    <definedName name="ААААААААААААААААААААААААААААААААА_2" localSheetId="30" hidden="1">{"WEO",#N/A,FALSE,"T"}</definedName>
    <definedName name="ААААААААААААААААААААААААААААААААА_2" localSheetId="31" hidden="1">{"WEO",#N/A,FALSE,"T"}</definedName>
    <definedName name="ААААААААААААААААААААААААААААААААА_2" localSheetId="32" hidden="1">{"WEO",#N/A,FALSE,"T"}</definedName>
    <definedName name="ААААААААААААААААААААААААААААААААА_2" localSheetId="33" hidden="1">{"WEO",#N/A,FALSE,"T"}</definedName>
    <definedName name="ААААААААААААААААААААААААААААААААА_2" localSheetId="41" hidden="1">{"WEO",#N/A,FALSE,"T"}</definedName>
    <definedName name="ААААААААААААААААААААААААААААААААА_2" localSheetId="43" hidden="1">{"WEO",#N/A,FALSE,"T"}</definedName>
    <definedName name="ААААААААААААААААААААААААААААААААА_2" localSheetId="49" hidden="1">{"WEO",#N/A,FALSE,"T"}</definedName>
    <definedName name="ААААААААААААААААААААААААААААААААА_2" localSheetId="54" hidden="1">{"WEO",#N/A,FALSE,"T"}</definedName>
    <definedName name="ААААААААААААААААААААААААААААААААА_2" localSheetId="55" hidden="1">{"WEO",#N/A,FALSE,"T"}</definedName>
    <definedName name="ААААААААААААААААААААААААААААААААА_2" localSheetId="56" hidden="1">{"WEO",#N/A,FALSE,"T"}</definedName>
    <definedName name="ААААААААААААААААААААААААААААААААА_2" localSheetId="57" hidden="1">{"WEO",#N/A,FALSE,"T"}</definedName>
    <definedName name="ААААААААААААААААААААААААААААААААА_2" localSheetId="58" hidden="1">{"WEO",#N/A,FALSE,"T"}</definedName>
    <definedName name="ААААААААААААААААААААААААААААААААА_2" localSheetId="68" hidden="1">{"WEO",#N/A,FALSE,"T"}</definedName>
    <definedName name="ААААААААААААААААААААААААААААААААА_2" localSheetId="80" hidden="1">{"WEO",#N/A,FALSE,"T"}</definedName>
    <definedName name="ААААААААААААААААААААААААААААААААА_2" localSheetId="84" hidden="1">{"WEO",#N/A,FALSE,"T"}</definedName>
    <definedName name="ААААААААААААААААААААААААААААААААА_2" localSheetId="88" hidden="1">{"WEO",#N/A,FALSE,"T"}</definedName>
    <definedName name="ААААААААААААААААААААААААААААААААА_2" localSheetId="11" hidden="1">{"WEO",#N/A,FALSE,"T"}</definedName>
    <definedName name="ААААААААААААААААААААААААААААААААА_2" localSheetId="47" hidden="1">{"WEO",#N/A,FALSE,"T"}</definedName>
    <definedName name="ААААААААААААААААААААААААААААААААА_2" localSheetId="48" hidden="1">{"WEO",#N/A,FALSE,"T"}</definedName>
    <definedName name="ААААААААААААААААААААААААААААААААА_2" hidden="1">{"WEO",#N/A,FALSE,"T"}</definedName>
    <definedName name="аааг" localSheetId="1" hidden="1">{#N/A,#N/A,FALSE,"Лист4"}</definedName>
    <definedName name="аааг" localSheetId="25" hidden="1">{#N/A,#N/A,FALSE,"Лист4"}</definedName>
    <definedName name="аааг" localSheetId="26" hidden="1">{#N/A,#N/A,FALSE,"Лист4"}</definedName>
    <definedName name="аааг" localSheetId="27" hidden="1">{#N/A,#N/A,FALSE,"Лист4"}</definedName>
    <definedName name="аааг" localSheetId="28" hidden="1">{#N/A,#N/A,FALSE,"Лист4"}</definedName>
    <definedName name="аааг" localSheetId="29" hidden="1">{#N/A,#N/A,FALSE,"Лист4"}</definedName>
    <definedName name="аааг" localSheetId="30" hidden="1">{#N/A,#N/A,FALSE,"Лист4"}</definedName>
    <definedName name="аааг" localSheetId="31" hidden="1">{#N/A,#N/A,FALSE,"Лист4"}</definedName>
    <definedName name="аааг" localSheetId="32" hidden="1">{#N/A,#N/A,FALSE,"Лист4"}</definedName>
    <definedName name="аааг" localSheetId="33" hidden="1">{#N/A,#N/A,FALSE,"Лист4"}</definedName>
    <definedName name="аааг" localSheetId="41" hidden="1">{#N/A,#N/A,FALSE,"Лист4"}</definedName>
    <definedName name="аааг" localSheetId="43" hidden="1">{#N/A,#N/A,FALSE,"Лист4"}</definedName>
    <definedName name="аааг" localSheetId="49" hidden="1">{#N/A,#N/A,FALSE,"Лист4"}</definedName>
    <definedName name="аааг" localSheetId="54" hidden="1">{#N/A,#N/A,FALSE,"Лист4"}</definedName>
    <definedName name="аааг" localSheetId="55" hidden="1">{#N/A,#N/A,FALSE,"Лист4"}</definedName>
    <definedName name="аааг" localSheetId="56" hidden="1">{#N/A,#N/A,FALSE,"Лист4"}</definedName>
    <definedName name="аааг" localSheetId="57" hidden="1">{#N/A,#N/A,FALSE,"Лист4"}</definedName>
    <definedName name="аааг" localSheetId="58" hidden="1">{#N/A,#N/A,FALSE,"Лист4"}</definedName>
    <definedName name="аааг" localSheetId="64" hidden="1">{#N/A,#N/A,FALSE,"Лист4"}</definedName>
    <definedName name="аааг" localSheetId="66" hidden="1">{#N/A,#N/A,FALSE,"Лист4"}</definedName>
    <definedName name="аааг" localSheetId="68" hidden="1">{#N/A,#N/A,FALSE,"Лист4"}</definedName>
    <definedName name="аааг" localSheetId="69" hidden="1">{#N/A,#N/A,FALSE,"Лист4"}</definedName>
    <definedName name="аааг" localSheetId="70" hidden="1">{#N/A,#N/A,FALSE,"Лист4"}</definedName>
    <definedName name="аааг" localSheetId="71" hidden="1">{#N/A,#N/A,FALSE,"Лист4"}</definedName>
    <definedName name="аааг" localSheetId="79" hidden="1">{#N/A,#N/A,FALSE,"Лист4"}</definedName>
    <definedName name="аааг" localSheetId="80" hidden="1">{#N/A,#N/A,FALSE,"Лист4"}</definedName>
    <definedName name="аааг" localSheetId="84" hidden="1">{#N/A,#N/A,FALSE,"Лист4"}</definedName>
    <definedName name="аааг" localSheetId="86" hidden="1">{#N/A,#N/A,FALSE,"Лист4"}</definedName>
    <definedName name="аааг" localSheetId="87" hidden="1">{#N/A,#N/A,FALSE,"Лист4"}</definedName>
    <definedName name="аааг" localSheetId="88" hidden="1">{#N/A,#N/A,FALSE,"Лист4"}</definedName>
    <definedName name="аааг" localSheetId="89" hidden="1">{#N/A,#N/A,FALSE,"Лист4"}</definedName>
    <definedName name="аааг" localSheetId="90" hidden="1">{#N/A,#N/A,FALSE,"Лист4"}</definedName>
    <definedName name="аааг" localSheetId="11" hidden="1">{#N/A,#N/A,FALSE,"Лист4"}</definedName>
    <definedName name="аааг" localSheetId="13" hidden="1">{#N/A,#N/A,FALSE,"Лист4"}</definedName>
    <definedName name="аааг" localSheetId="14" hidden="1">{#N/A,#N/A,FALSE,"Лист4"}</definedName>
    <definedName name="аааг" localSheetId="47" hidden="1">{#N/A,#N/A,FALSE,"Лист4"}</definedName>
    <definedName name="аааг" localSheetId="48" hidden="1">{#N/A,#N/A,FALSE,"Лист4"}</definedName>
    <definedName name="аааг" hidden="1">{#N/A,#N/A,FALSE,"Лист4"}</definedName>
    <definedName name="ааао" localSheetId="1" hidden="1">{#N/A,#N/A,FALSE,"Лист4"}</definedName>
    <definedName name="ааао" localSheetId="25" hidden="1">{#N/A,#N/A,FALSE,"Лист4"}</definedName>
    <definedName name="ааао" localSheetId="26" hidden="1">{#N/A,#N/A,FALSE,"Лист4"}</definedName>
    <definedName name="ааао" localSheetId="27" hidden="1">{#N/A,#N/A,FALSE,"Лист4"}</definedName>
    <definedName name="ааао" localSheetId="28" hidden="1">{#N/A,#N/A,FALSE,"Лист4"}</definedName>
    <definedName name="ааао" localSheetId="29" hidden="1">{#N/A,#N/A,FALSE,"Лист4"}</definedName>
    <definedName name="ааао" localSheetId="30" hidden="1">{#N/A,#N/A,FALSE,"Лист4"}</definedName>
    <definedName name="ааао" localSheetId="31" hidden="1">{#N/A,#N/A,FALSE,"Лист4"}</definedName>
    <definedName name="ааао" localSheetId="32" hidden="1">{#N/A,#N/A,FALSE,"Лист4"}</definedName>
    <definedName name="ааао" localSheetId="33" hidden="1">{#N/A,#N/A,FALSE,"Лист4"}</definedName>
    <definedName name="ааао" localSheetId="41" hidden="1">{#N/A,#N/A,FALSE,"Лист4"}</definedName>
    <definedName name="ааао" localSheetId="43" hidden="1">{#N/A,#N/A,FALSE,"Лист4"}</definedName>
    <definedName name="ааао" localSheetId="49" hidden="1">{#N/A,#N/A,FALSE,"Лист4"}</definedName>
    <definedName name="ааао" localSheetId="54" hidden="1">{#N/A,#N/A,FALSE,"Лист4"}</definedName>
    <definedName name="ааао" localSheetId="55" hidden="1">{#N/A,#N/A,FALSE,"Лист4"}</definedName>
    <definedName name="ааао" localSheetId="56" hidden="1">{#N/A,#N/A,FALSE,"Лист4"}</definedName>
    <definedName name="ааао" localSheetId="57" hidden="1">{#N/A,#N/A,FALSE,"Лист4"}</definedName>
    <definedName name="ааао" localSheetId="58" hidden="1">{#N/A,#N/A,FALSE,"Лист4"}</definedName>
    <definedName name="ааао" localSheetId="64" hidden="1">{#N/A,#N/A,FALSE,"Лист4"}</definedName>
    <definedName name="ааао" localSheetId="66" hidden="1">{#N/A,#N/A,FALSE,"Лист4"}</definedName>
    <definedName name="ааао" localSheetId="68" hidden="1">{#N/A,#N/A,FALSE,"Лист4"}</definedName>
    <definedName name="ааао" localSheetId="69" hidden="1">{#N/A,#N/A,FALSE,"Лист4"}</definedName>
    <definedName name="ааао" localSheetId="70" hidden="1">{#N/A,#N/A,FALSE,"Лист4"}</definedName>
    <definedName name="ааао" localSheetId="71" hidden="1">{#N/A,#N/A,FALSE,"Лист4"}</definedName>
    <definedName name="ааао" localSheetId="79" hidden="1">{#N/A,#N/A,FALSE,"Лист4"}</definedName>
    <definedName name="ааао" localSheetId="80" hidden="1">{#N/A,#N/A,FALSE,"Лист4"}</definedName>
    <definedName name="ааао" localSheetId="84" hidden="1">{#N/A,#N/A,FALSE,"Лист4"}</definedName>
    <definedName name="ааао" localSheetId="86" hidden="1">{#N/A,#N/A,FALSE,"Лист4"}</definedName>
    <definedName name="ааао" localSheetId="87" hidden="1">{#N/A,#N/A,FALSE,"Лист4"}</definedName>
    <definedName name="ааао" localSheetId="88" hidden="1">{#N/A,#N/A,FALSE,"Лист4"}</definedName>
    <definedName name="ааао" localSheetId="89" hidden="1">{#N/A,#N/A,FALSE,"Лист4"}</definedName>
    <definedName name="ааао" localSheetId="90" hidden="1">{#N/A,#N/A,FALSE,"Лист4"}</definedName>
    <definedName name="ааао" localSheetId="11" hidden="1">{#N/A,#N/A,FALSE,"Лист4"}</definedName>
    <definedName name="ааао" localSheetId="13" hidden="1">{#N/A,#N/A,FALSE,"Лист4"}</definedName>
    <definedName name="ааао" localSheetId="14" hidden="1">{#N/A,#N/A,FALSE,"Лист4"}</definedName>
    <definedName name="ааао" localSheetId="47" hidden="1">{#N/A,#N/A,FALSE,"Лист4"}</definedName>
    <definedName name="ааао" localSheetId="48" hidden="1">{#N/A,#N/A,FALSE,"Лист4"}</definedName>
    <definedName name="ааао" hidden="1">{#N/A,#N/A,FALSE,"Лист4"}</definedName>
    <definedName name="аааоркк" localSheetId="1" hidden="1">{#N/A,#N/A,FALSE,"Лист4"}</definedName>
    <definedName name="аааоркк" localSheetId="25" hidden="1">{#N/A,#N/A,FALSE,"Лист4"}</definedName>
    <definedName name="аааоркк" localSheetId="26" hidden="1">{#N/A,#N/A,FALSE,"Лист4"}</definedName>
    <definedName name="аааоркк" localSheetId="27" hidden="1">{#N/A,#N/A,FALSE,"Лист4"}</definedName>
    <definedName name="аааоркк" localSheetId="28" hidden="1">{#N/A,#N/A,FALSE,"Лист4"}</definedName>
    <definedName name="аааоркк" localSheetId="29" hidden="1">{#N/A,#N/A,FALSE,"Лист4"}</definedName>
    <definedName name="аааоркк" localSheetId="30" hidden="1">{#N/A,#N/A,FALSE,"Лист4"}</definedName>
    <definedName name="аааоркк" localSheetId="31" hidden="1">{#N/A,#N/A,FALSE,"Лист4"}</definedName>
    <definedName name="аааоркк" localSheetId="32" hidden="1">{#N/A,#N/A,FALSE,"Лист4"}</definedName>
    <definedName name="аааоркк" localSheetId="33" hidden="1">{#N/A,#N/A,FALSE,"Лист4"}</definedName>
    <definedName name="аааоркк" localSheetId="41" hidden="1">{#N/A,#N/A,FALSE,"Лист4"}</definedName>
    <definedName name="аааоркк" localSheetId="43" hidden="1">{#N/A,#N/A,FALSE,"Лист4"}</definedName>
    <definedName name="аааоркк" localSheetId="49" hidden="1">{#N/A,#N/A,FALSE,"Лист4"}</definedName>
    <definedName name="аааоркк" localSheetId="54" hidden="1">{#N/A,#N/A,FALSE,"Лист4"}</definedName>
    <definedName name="аааоркк" localSheetId="55" hidden="1">{#N/A,#N/A,FALSE,"Лист4"}</definedName>
    <definedName name="аааоркк" localSheetId="56" hidden="1">{#N/A,#N/A,FALSE,"Лист4"}</definedName>
    <definedName name="аааоркк" localSheetId="57" hidden="1">{#N/A,#N/A,FALSE,"Лист4"}</definedName>
    <definedName name="аааоркк" localSheetId="58" hidden="1">{#N/A,#N/A,FALSE,"Лист4"}</definedName>
    <definedName name="аааоркк" localSheetId="64" hidden="1">{#N/A,#N/A,FALSE,"Лист4"}</definedName>
    <definedName name="аааоркк" localSheetId="66" hidden="1">{#N/A,#N/A,FALSE,"Лист4"}</definedName>
    <definedName name="аааоркк" localSheetId="68" hidden="1">{#N/A,#N/A,FALSE,"Лист4"}</definedName>
    <definedName name="аааоркк" localSheetId="69" hidden="1">{#N/A,#N/A,FALSE,"Лист4"}</definedName>
    <definedName name="аааоркк" localSheetId="70" hidden="1">{#N/A,#N/A,FALSE,"Лист4"}</definedName>
    <definedName name="аааоркк" localSheetId="71" hidden="1">{#N/A,#N/A,FALSE,"Лист4"}</definedName>
    <definedName name="аааоркк" localSheetId="79" hidden="1">{#N/A,#N/A,FALSE,"Лист4"}</definedName>
    <definedName name="аааоркк" localSheetId="80" hidden="1">{#N/A,#N/A,FALSE,"Лист4"}</definedName>
    <definedName name="аааоркк" localSheetId="84" hidden="1">{#N/A,#N/A,FALSE,"Лист4"}</definedName>
    <definedName name="аааоркк" localSheetId="86" hidden="1">{#N/A,#N/A,FALSE,"Лист4"}</definedName>
    <definedName name="аааоркк" localSheetId="87" hidden="1">{#N/A,#N/A,FALSE,"Лист4"}</definedName>
    <definedName name="аааоркк" localSheetId="88" hidden="1">{#N/A,#N/A,FALSE,"Лист4"}</definedName>
    <definedName name="аааоркк" localSheetId="89" hidden="1">{#N/A,#N/A,FALSE,"Лист4"}</definedName>
    <definedName name="аааоркк" localSheetId="90" hidden="1">{#N/A,#N/A,FALSE,"Лист4"}</definedName>
    <definedName name="аааоркк" localSheetId="11" hidden="1">{#N/A,#N/A,FALSE,"Лист4"}</definedName>
    <definedName name="аааоркк" localSheetId="13" hidden="1">{#N/A,#N/A,FALSE,"Лист4"}</definedName>
    <definedName name="аааоркк" localSheetId="14" hidden="1">{#N/A,#N/A,FALSE,"Лист4"}</definedName>
    <definedName name="аааоркк" localSheetId="47" hidden="1">{#N/A,#N/A,FALSE,"Лист4"}</definedName>
    <definedName name="аааоркк" localSheetId="48" hidden="1">{#N/A,#N/A,FALSE,"Лист4"}</definedName>
    <definedName name="аааоркк" hidden="1">{#N/A,#N/A,FALSE,"Лист4"}</definedName>
    <definedName name="аарр" localSheetId="1" hidden="1">{#N/A,#N/A,FALSE,"Лист4"}</definedName>
    <definedName name="аарр" localSheetId="25" hidden="1">{#N/A,#N/A,FALSE,"Лист4"}</definedName>
    <definedName name="аарр" localSheetId="26" hidden="1">{#N/A,#N/A,FALSE,"Лист4"}</definedName>
    <definedName name="аарр" localSheetId="27" hidden="1">{#N/A,#N/A,FALSE,"Лист4"}</definedName>
    <definedName name="аарр" localSheetId="28" hidden="1">{#N/A,#N/A,FALSE,"Лист4"}</definedName>
    <definedName name="аарр" localSheetId="29" hidden="1">{#N/A,#N/A,FALSE,"Лист4"}</definedName>
    <definedName name="аарр" localSheetId="30" hidden="1">{#N/A,#N/A,FALSE,"Лист4"}</definedName>
    <definedName name="аарр" localSheetId="31" hidden="1">{#N/A,#N/A,FALSE,"Лист4"}</definedName>
    <definedName name="аарр" localSheetId="32" hidden="1">{#N/A,#N/A,FALSE,"Лист4"}</definedName>
    <definedName name="аарр" localSheetId="33" hidden="1">{#N/A,#N/A,FALSE,"Лист4"}</definedName>
    <definedName name="аарр" localSheetId="41" hidden="1">{#N/A,#N/A,FALSE,"Лист4"}</definedName>
    <definedName name="аарр" localSheetId="43" hidden="1">{#N/A,#N/A,FALSE,"Лист4"}</definedName>
    <definedName name="аарр" localSheetId="49" hidden="1">{#N/A,#N/A,FALSE,"Лист4"}</definedName>
    <definedName name="аарр" localSheetId="54" hidden="1">{#N/A,#N/A,FALSE,"Лист4"}</definedName>
    <definedName name="аарр" localSheetId="55" hidden="1">{#N/A,#N/A,FALSE,"Лист4"}</definedName>
    <definedName name="аарр" localSheetId="56" hidden="1">{#N/A,#N/A,FALSE,"Лист4"}</definedName>
    <definedName name="аарр" localSheetId="57" hidden="1">{#N/A,#N/A,FALSE,"Лист4"}</definedName>
    <definedName name="аарр" localSheetId="58" hidden="1">{#N/A,#N/A,FALSE,"Лист4"}</definedName>
    <definedName name="аарр" localSheetId="64" hidden="1">{#N/A,#N/A,FALSE,"Лист4"}</definedName>
    <definedName name="аарр" localSheetId="66" hidden="1">{#N/A,#N/A,FALSE,"Лист4"}</definedName>
    <definedName name="аарр" localSheetId="68" hidden="1">{#N/A,#N/A,FALSE,"Лист4"}</definedName>
    <definedName name="аарр" localSheetId="69" hidden="1">{#N/A,#N/A,FALSE,"Лист4"}</definedName>
    <definedName name="аарр" localSheetId="70" hidden="1">{#N/A,#N/A,FALSE,"Лист4"}</definedName>
    <definedName name="аарр" localSheetId="71" hidden="1">{#N/A,#N/A,FALSE,"Лист4"}</definedName>
    <definedName name="аарр" localSheetId="79" hidden="1">{#N/A,#N/A,FALSE,"Лист4"}</definedName>
    <definedName name="аарр" localSheetId="80" hidden="1">{#N/A,#N/A,FALSE,"Лист4"}</definedName>
    <definedName name="аарр" localSheetId="84" hidden="1">{#N/A,#N/A,FALSE,"Лист4"}</definedName>
    <definedName name="аарр" localSheetId="86" hidden="1">{#N/A,#N/A,FALSE,"Лист4"}</definedName>
    <definedName name="аарр" localSheetId="87" hidden="1">{#N/A,#N/A,FALSE,"Лист4"}</definedName>
    <definedName name="аарр" localSheetId="88" hidden="1">{#N/A,#N/A,FALSE,"Лист4"}</definedName>
    <definedName name="аарр" localSheetId="89" hidden="1">{#N/A,#N/A,FALSE,"Лист4"}</definedName>
    <definedName name="аарр" localSheetId="90" hidden="1">{#N/A,#N/A,FALSE,"Лист4"}</definedName>
    <definedName name="аарр" localSheetId="11" hidden="1">{#N/A,#N/A,FALSE,"Лист4"}</definedName>
    <definedName name="аарр" localSheetId="13" hidden="1">{#N/A,#N/A,FALSE,"Лист4"}</definedName>
    <definedName name="аарр" localSheetId="14" hidden="1">{#N/A,#N/A,FALSE,"Лист4"}</definedName>
    <definedName name="аарр" localSheetId="47" hidden="1">{#N/A,#N/A,FALSE,"Лист4"}</definedName>
    <definedName name="аарр" localSheetId="48" hidden="1">{#N/A,#N/A,FALSE,"Лист4"}</definedName>
    <definedName name="аарр" hidden="1">{#N/A,#N/A,FALSE,"Лист4"}</definedName>
    <definedName name="амп" localSheetId="1" hidden="1">{#N/A,#N/A,FALSE,"Лист4"}</definedName>
    <definedName name="амп" localSheetId="25" hidden="1">{#N/A,#N/A,FALSE,"Лист4"}</definedName>
    <definedName name="амп" localSheetId="26" hidden="1">{#N/A,#N/A,FALSE,"Лист4"}</definedName>
    <definedName name="амп" localSheetId="27" hidden="1">{#N/A,#N/A,FALSE,"Лист4"}</definedName>
    <definedName name="амп" localSheetId="28" hidden="1">{#N/A,#N/A,FALSE,"Лист4"}</definedName>
    <definedName name="амп" localSheetId="29" hidden="1">{#N/A,#N/A,FALSE,"Лист4"}</definedName>
    <definedName name="амп" localSheetId="30" hidden="1">{#N/A,#N/A,FALSE,"Лист4"}</definedName>
    <definedName name="амп" localSheetId="31" hidden="1">{#N/A,#N/A,FALSE,"Лист4"}</definedName>
    <definedName name="амп" localSheetId="32" hidden="1">{#N/A,#N/A,FALSE,"Лист4"}</definedName>
    <definedName name="амп" localSheetId="33" hidden="1">{#N/A,#N/A,FALSE,"Лист4"}</definedName>
    <definedName name="амп" localSheetId="41" hidden="1">{#N/A,#N/A,FALSE,"Лист4"}</definedName>
    <definedName name="амп" localSheetId="43" hidden="1">{#N/A,#N/A,FALSE,"Лист4"}</definedName>
    <definedName name="амп" localSheetId="49" hidden="1">{#N/A,#N/A,FALSE,"Лист4"}</definedName>
    <definedName name="амп" localSheetId="54" hidden="1">{#N/A,#N/A,FALSE,"Лист4"}</definedName>
    <definedName name="амп" localSheetId="55" hidden="1">{#N/A,#N/A,FALSE,"Лист4"}</definedName>
    <definedName name="амп" localSheetId="56" hidden="1">{#N/A,#N/A,FALSE,"Лист4"}</definedName>
    <definedName name="амп" localSheetId="57" hidden="1">{#N/A,#N/A,FALSE,"Лист4"}</definedName>
    <definedName name="амп" localSheetId="58" hidden="1">{#N/A,#N/A,FALSE,"Лист4"}</definedName>
    <definedName name="амп" localSheetId="64" hidden="1">{#N/A,#N/A,FALSE,"Лист4"}</definedName>
    <definedName name="амп" localSheetId="66" hidden="1">{#N/A,#N/A,FALSE,"Лист4"}</definedName>
    <definedName name="амп" localSheetId="68" hidden="1">{#N/A,#N/A,FALSE,"Лист4"}</definedName>
    <definedName name="амп" localSheetId="69" hidden="1">{#N/A,#N/A,FALSE,"Лист4"}</definedName>
    <definedName name="амп" localSheetId="70" hidden="1">{#N/A,#N/A,FALSE,"Лист4"}</definedName>
    <definedName name="амп" localSheetId="71" hidden="1">{#N/A,#N/A,FALSE,"Лист4"}</definedName>
    <definedName name="амп" localSheetId="79" hidden="1">{#N/A,#N/A,FALSE,"Лист4"}</definedName>
    <definedName name="амп" localSheetId="80" hidden="1">{#N/A,#N/A,FALSE,"Лист4"}</definedName>
    <definedName name="амп" localSheetId="84" hidden="1">{#N/A,#N/A,FALSE,"Лист4"}</definedName>
    <definedName name="амп" localSheetId="86" hidden="1">{#N/A,#N/A,FALSE,"Лист4"}</definedName>
    <definedName name="амп" localSheetId="87" hidden="1">{#N/A,#N/A,FALSE,"Лист4"}</definedName>
    <definedName name="амп" localSheetId="88" hidden="1">{#N/A,#N/A,FALSE,"Лист4"}</definedName>
    <definedName name="амп" localSheetId="89" hidden="1">{#N/A,#N/A,FALSE,"Лист4"}</definedName>
    <definedName name="амп" localSheetId="90" hidden="1">{#N/A,#N/A,FALSE,"Лист4"}</definedName>
    <definedName name="амп" localSheetId="11" hidden="1">{#N/A,#N/A,FALSE,"Лист4"}</definedName>
    <definedName name="амп" localSheetId="13" hidden="1">{#N/A,#N/A,FALSE,"Лист4"}</definedName>
    <definedName name="амп" localSheetId="14" hidden="1">{#N/A,#N/A,FALSE,"Лист4"}</definedName>
    <definedName name="амп" localSheetId="47" hidden="1">{#N/A,#N/A,FALSE,"Лист4"}</definedName>
    <definedName name="амп" localSheetId="48" hidden="1">{#N/A,#N/A,FALSE,"Лист4"}</definedName>
    <definedName name="амп" hidden="1">{#N/A,#N/A,FALSE,"Лист4"}</definedName>
    <definedName name="ап" localSheetId="1" hidden="1">{#N/A,#N/A,FALSE,"Лист4"}</definedName>
    <definedName name="ап" localSheetId="25" hidden="1">{#N/A,#N/A,FALSE,"Лист4"}</definedName>
    <definedName name="ап" localSheetId="26" hidden="1">{#N/A,#N/A,FALSE,"Лист4"}</definedName>
    <definedName name="ап" localSheetId="27" hidden="1">{#N/A,#N/A,FALSE,"Лист4"}</definedName>
    <definedName name="ап" localSheetId="28" hidden="1">{#N/A,#N/A,FALSE,"Лист4"}</definedName>
    <definedName name="ап" localSheetId="29" hidden="1">{#N/A,#N/A,FALSE,"Лист4"}</definedName>
    <definedName name="ап" localSheetId="30" hidden="1">{#N/A,#N/A,FALSE,"Лист4"}</definedName>
    <definedName name="ап" localSheetId="31" hidden="1">{#N/A,#N/A,FALSE,"Лист4"}</definedName>
    <definedName name="ап" localSheetId="32" hidden="1">{#N/A,#N/A,FALSE,"Лист4"}</definedName>
    <definedName name="ап" localSheetId="33" hidden="1">{#N/A,#N/A,FALSE,"Лист4"}</definedName>
    <definedName name="ап" localSheetId="41" hidden="1">{#N/A,#N/A,FALSE,"Лист4"}</definedName>
    <definedName name="ап" localSheetId="43" hidden="1">{#N/A,#N/A,FALSE,"Лист4"}</definedName>
    <definedName name="ап" localSheetId="49" hidden="1">{#N/A,#N/A,FALSE,"Лист4"}</definedName>
    <definedName name="ап" localSheetId="54" hidden="1">{#N/A,#N/A,FALSE,"Лист4"}</definedName>
    <definedName name="ап" localSheetId="55" hidden="1">{#N/A,#N/A,FALSE,"Лист4"}</definedName>
    <definedName name="ап" localSheetId="56" hidden="1">{#N/A,#N/A,FALSE,"Лист4"}</definedName>
    <definedName name="ап" localSheetId="57" hidden="1">{#N/A,#N/A,FALSE,"Лист4"}</definedName>
    <definedName name="ап" localSheetId="58" hidden="1">{#N/A,#N/A,FALSE,"Лист4"}</definedName>
    <definedName name="ап" localSheetId="64" hidden="1">{#N/A,#N/A,FALSE,"Лист4"}</definedName>
    <definedName name="ап" localSheetId="66" hidden="1">{#N/A,#N/A,FALSE,"Лист4"}</definedName>
    <definedName name="ап" localSheetId="68" hidden="1">{#N/A,#N/A,FALSE,"Лист4"}</definedName>
    <definedName name="ап" localSheetId="69" hidden="1">{#N/A,#N/A,FALSE,"Лист4"}</definedName>
    <definedName name="ап" localSheetId="70" hidden="1">{#N/A,#N/A,FALSE,"Лист4"}</definedName>
    <definedName name="ап" localSheetId="71" hidden="1">{#N/A,#N/A,FALSE,"Лист4"}</definedName>
    <definedName name="ап" localSheetId="79" hidden="1">{#N/A,#N/A,FALSE,"Лист4"}</definedName>
    <definedName name="ап" localSheetId="80" hidden="1">{#N/A,#N/A,FALSE,"Лист4"}</definedName>
    <definedName name="ап" localSheetId="84" hidden="1">{#N/A,#N/A,FALSE,"Лист4"}</definedName>
    <definedName name="ап" localSheetId="86" hidden="1">{#N/A,#N/A,FALSE,"Лист4"}</definedName>
    <definedName name="ап" localSheetId="87" hidden="1">{#N/A,#N/A,FALSE,"Лист4"}</definedName>
    <definedName name="ап" localSheetId="88" hidden="1">{#N/A,#N/A,FALSE,"Лист4"}</definedName>
    <definedName name="ап" localSheetId="89" hidden="1">{#N/A,#N/A,FALSE,"Лист4"}</definedName>
    <definedName name="ап" localSheetId="90" hidden="1">{#N/A,#N/A,FALSE,"Лист4"}</definedName>
    <definedName name="ап" localSheetId="11" hidden="1">{#N/A,#N/A,FALSE,"Лист4"}</definedName>
    <definedName name="ап" localSheetId="13" hidden="1">{#N/A,#N/A,FALSE,"Лист4"}</definedName>
    <definedName name="ап" localSheetId="14" hidden="1">{#N/A,#N/A,FALSE,"Лист4"}</definedName>
    <definedName name="ап" localSheetId="47" hidden="1">{#N/A,#N/A,FALSE,"Лист4"}</definedName>
    <definedName name="ап" localSheetId="48" hidden="1">{#N/A,#N/A,FALSE,"Лист4"}</definedName>
    <definedName name="ап" hidden="1">{#N/A,#N/A,FALSE,"Лист4"}</definedName>
    <definedName name="апро" localSheetId="1" hidden="1">{#N/A,#N/A,FALSE,"Лист4"}</definedName>
    <definedName name="апро" localSheetId="25" hidden="1">{#N/A,#N/A,FALSE,"Лист4"}</definedName>
    <definedName name="апро" localSheetId="26" hidden="1">{#N/A,#N/A,FALSE,"Лист4"}</definedName>
    <definedName name="апро" localSheetId="27" hidden="1">{#N/A,#N/A,FALSE,"Лист4"}</definedName>
    <definedName name="апро" localSheetId="28" hidden="1">{#N/A,#N/A,FALSE,"Лист4"}</definedName>
    <definedName name="апро" localSheetId="29" hidden="1">{#N/A,#N/A,FALSE,"Лист4"}</definedName>
    <definedName name="апро" localSheetId="30" hidden="1">{#N/A,#N/A,FALSE,"Лист4"}</definedName>
    <definedName name="апро" localSheetId="31" hidden="1">{#N/A,#N/A,FALSE,"Лист4"}</definedName>
    <definedName name="апро" localSheetId="32" hidden="1">{#N/A,#N/A,FALSE,"Лист4"}</definedName>
    <definedName name="апро" localSheetId="33" hidden="1">{#N/A,#N/A,FALSE,"Лист4"}</definedName>
    <definedName name="апро" localSheetId="41" hidden="1">{#N/A,#N/A,FALSE,"Лист4"}</definedName>
    <definedName name="апро" localSheetId="43" hidden="1">{#N/A,#N/A,FALSE,"Лист4"}</definedName>
    <definedName name="апро" localSheetId="49" hidden="1">{#N/A,#N/A,FALSE,"Лист4"}</definedName>
    <definedName name="апро" localSheetId="54" hidden="1">{#N/A,#N/A,FALSE,"Лист4"}</definedName>
    <definedName name="апро" localSheetId="55" hidden="1">{#N/A,#N/A,FALSE,"Лист4"}</definedName>
    <definedName name="апро" localSheetId="56" hidden="1">{#N/A,#N/A,FALSE,"Лист4"}</definedName>
    <definedName name="апро" localSheetId="57" hidden="1">{#N/A,#N/A,FALSE,"Лист4"}</definedName>
    <definedName name="апро" localSheetId="58" hidden="1">{#N/A,#N/A,FALSE,"Лист4"}</definedName>
    <definedName name="апро" localSheetId="64" hidden="1">{#N/A,#N/A,FALSE,"Лист4"}</definedName>
    <definedName name="апро" localSheetId="66" hidden="1">{#N/A,#N/A,FALSE,"Лист4"}</definedName>
    <definedName name="апро" localSheetId="68" hidden="1">{#N/A,#N/A,FALSE,"Лист4"}</definedName>
    <definedName name="апро" localSheetId="69" hidden="1">{#N/A,#N/A,FALSE,"Лист4"}</definedName>
    <definedName name="апро" localSheetId="70" hidden="1">{#N/A,#N/A,FALSE,"Лист4"}</definedName>
    <definedName name="апро" localSheetId="71" hidden="1">{#N/A,#N/A,FALSE,"Лист4"}</definedName>
    <definedName name="апро" localSheetId="79" hidden="1">{#N/A,#N/A,FALSE,"Лист4"}</definedName>
    <definedName name="апро" localSheetId="80" hidden="1">{#N/A,#N/A,FALSE,"Лист4"}</definedName>
    <definedName name="апро" localSheetId="84" hidden="1">{#N/A,#N/A,FALSE,"Лист4"}</definedName>
    <definedName name="апро" localSheetId="86" hidden="1">{#N/A,#N/A,FALSE,"Лист4"}</definedName>
    <definedName name="апро" localSheetId="87" hidden="1">{#N/A,#N/A,FALSE,"Лист4"}</definedName>
    <definedName name="апро" localSheetId="88" hidden="1">{#N/A,#N/A,FALSE,"Лист4"}</definedName>
    <definedName name="апро" localSheetId="89" hidden="1">{#N/A,#N/A,FALSE,"Лист4"}</definedName>
    <definedName name="апро" localSheetId="90" hidden="1">{#N/A,#N/A,FALSE,"Лист4"}</definedName>
    <definedName name="апро" localSheetId="11" hidden="1">{#N/A,#N/A,FALSE,"Лист4"}</definedName>
    <definedName name="апро" localSheetId="13" hidden="1">{#N/A,#N/A,FALSE,"Лист4"}</definedName>
    <definedName name="апро" localSheetId="14" hidden="1">{#N/A,#N/A,FALSE,"Лист4"}</definedName>
    <definedName name="апро" localSheetId="47" hidden="1">{#N/A,#N/A,FALSE,"Лист4"}</definedName>
    <definedName name="апро" localSheetId="48" hidden="1">{#N/A,#N/A,FALSE,"Лист4"}</definedName>
    <definedName name="апро" hidden="1">{#N/A,#N/A,FALSE,"Лист4"}</definedName>
    <definedName name="аунуну" localSheetId="1" hidden="1">{#N/A,#N/A,FALSE,"Лист4"}</definedName>
    <definedName name="аунуну" localSheetId="25" hidden="1">{#N/A,#N/A,FALSE,"Лист4"}</definedName>
    <definedName name="аунуну" localSheetId="26" hidden="1">{#N/A,#N/A,FALSE,"Лист4"}</definedName>
    <definedName name="аунуну" localSheetId="27" hidden="1">{#N/A,#N/A,FALSE,"Лист4"}</definedName>
    <definedName name="аунуну" localSheetId="28" hidden="1">{#N/A,#N/A,FALSE,"Лист4"}</definedName>
    <definedName name="аунуну" localSheetId="29" hidden="1">{#N/A,#N/A,FALSE,"Лист4"}</definedName>
    <definedName name="аунуну" localSheetId="30" hidden="1">{#N/A,#N/A,FALSE,"Лист4"}</definedName>
    <definedName name="аунуну" localSheetId="31" hidden="1">{#N/A,#N/A,FALSE,"Лист4"}</definedName>
    <definedName name="аунуну" localSheetId="32" hidden="1">{#N/A,#N/A,FALSE,"Лист4"}</definedName>
    <definedName name="аунуну" localSheetId="33" hidden="1">{#N/A,#N/A,FALSE,"Лист4"}</definedName>
    <definedName name="аунуну" localSheetId="41" hidden="1">{#N/A,#N/A,FALSE,"Лист4"}</definedName>
    <definedName name="аунуну" localSheetId="43" hidden="1">{#N/A,#N/A,FALSE,"Лист4"}</definedName>
    <definedName name="аунуну" localSheetId="49" hidden="1">{#N/A,#N/A,FALSE,"Лист4"}</definedName>
    <definedName name="аунуну" localSheetId="54" hidden="1">{#N/A,#N/A,FALSE,"Лист4"}</definedName>
    <definedName name="аунуну" localSheetId="55" hidden="1">{#N/A,#N/A,FALSE,"Лист4"}</definedName>
    <definedName name="аунуну" localSheetId="56" hidden="1">{#N/A,#N/A,FALSE,"Лист4"}</definedName>
    <definedName name="аунуну" localSheetId="57" hidden="1">{#N/A,#N/A,FALSE,"Лист4"}</definedName>
    <definedName name="аунуну" localSheetId="58" hidden="1">{#N/A,#N/A,FALSE,"Лист4"}</definedName>
    <definedName name="аунуну" localSheetId="64" hidden="1">{#N/A,#N/A,FALSE,"Лист4"}</definedName>
    <definedName name="аунуну" localSheetId="66" hidden="1">{#N/A,#N/A,FALSE,"Лист4"}</definedName>
    <definedName name="аунуну" localSheetId="68" hidden="1">{#N/A,#N/A,FALSE,"Лист4"}</definedName>
    <definedName name="аунуну" localSheetId="69" hidden="1">{#N/A,#N/A,FALSE,"Лист4"}</definedName>
    <definedName name="аунуну" localSheetId="70" hidden="1">{#N/A,#N/A,FALSE,"Лист4"}</definedName>
    <definedName name="аунуну" localSheetId="71" hidden="1">{#N/A,#N/A,FALSE,"Лист4"}</definedName>
    <definedName name="аунуну" localSheetId="79" hidden="1">{#N/A,#N/A,FALSE,"Лист4"}</definedName>
    <definedName name="аунуну" localSheetId="80" hidden="1">{#N/A,#N/A,FALSE,"Лист4"}</definedName>
    <definedName name="аунуну" localSheetId="84" hidden="1">{#N/A,#N/A,FALSE,"Лист4"}</definedName>
    <definedName name="аунуну" localSheetId="86" hidden="1">{#N/A,#N/A,FALSE,"Лист4"}</definedName>
    <definedName name="аунуну" localSheetId="87" hidden="1">{#N/A,#N/A,FALSE,"Лист4"}</definedName>
    <definedName name="аунуну" localSheetId="88" hidden="1">{#N/A,#N/A,FALSE,"Лист4"}</definedName>
    <definedName name="аунуну" localSheetId="89" hidden="1">{#N/A,#N/A,FALSE,"Лист4"}</definedName>
    <definedName name="аунуну" localSheetId="90" hidden="1">{#N/A,#N/A,FALSE,"Лист4"}</definedName>
    <definedName name="аунуну" localSheetId="11" hidden="1">{#N/A,#N/A,FALSE,"Лист4"}</definedName>
    <definedName name="аунуну" localSheetId="13" hidden="1">{#N/A,#N/A,FALSE,"Лист4"}</definedName>
    <definedName name="аунуну" localSheetId="14" hidden="1">{#N/A,#N/A,FALSE,"Лист4"}</definedName>
    <definedName name="аунуну" localSheetId="47" hidden="1">{#N/A,#N/A,FALSE,"Лист4"}</definedName>
    <definedName name="аунуну" localSheetId="48" hidden="1">{#N/A,#N/A,FALSE,"Лист4"}</definedName>
    <definedName name="аунуну" hidden="1">{#N/A,#N/A,FALSE,"Лист4"}</definedName>
    <definedName name="_xlnm.Database" localSheetId="62">#REF!</definedName>
    <definedName name="_xlnm.Database" localSheetId="36">#REF!</definedName>
    <definedName name="_xlnm.Database" localSheetId="46">#REF!</definedName>
    <definedName name="_xlnm.Database">#REF!</definedName>
    <definedName name="бб" localSheetId="1" hidden="1">{#N/A,#N/A,FALSE,"Лист4"}</definedName>
    <definedName name="бб" localSheetId="25" hidden="1">{#N/A,#N/A,FALSE,"Лист4"}</definedName>
    <definedName name="бб" localSheetId="26" hidden="1">{#N/A,#N/A,FALSE,"Лист4"}</definedName>
    <definedName name="бб" localSheetId="27" hidden="1">{#N/A,#N/A,FALSE,"Лист4"}</definedName>
    <definedName name="бб" localSheetId="28" hidden="1">{#N/A,#N/A,FALSE,"Лист4"}</definedName>
    <definedName name="бб" localSheetId="29" hidden="1">{#N/A,#N/A,FALSE,"Лист4"}</definedName>
    <definedName name="бб" localSheetId="30" hidden="1">{#N/A,#N/A,FALSE,"Лист4"}</definedName>
    <definedName name="бб" localSheetId="31" hidden="1">{#N/A,#N/A,FALSE,"Лист4"}</definedName>
    <definedName name="бб" localSheetId="32" hidden="1">{#N/A,#N/A,FALSE,"Лист4"}</definedName>
    <definedName name="бб" localSheetId="33" hidden="1">{#N/A,#N/A,FALSE,"Лист4"}</definedName>
    <definedName name="бб" localSheetId="41" hidden="1">{#N/A,#N/A,FALSE,"Лист4"}</definedName>
    <definedName name="бб" localSheetId="43" hidden="1">{#N/A,#N/A,FALSE,"Лист4"}</definedName>
    <definedName name="бб" localSheetId="49" hidden="1">{#N/A,#N/A,FALSE,"Лист4"}</definedName>
    <definedName name="бб" localSheetId="54" hidden="1">{#N/A,#N/A,FALSE,"Лист4"}</definedName>
    <definedName name="бб" localSheetId="55" hidden="1">{#N/A,#N/A,FALSE,"Лист4"}</definedName>
    <definedName name="бб" localSheetId="56" hidden="1">{#N/A,#N/A,FALSE,"Лист4"}</definedName>
    <definedName name="бб" localSheetId="57" hidden="1">{#N/A,#N/A,FALSE,"Лист4"}</definedName>
    <definedName name="бб" localSheetId="58" hidden="1">{#N/A,#N/A,FALSE,"Лист4"}</definedName>
    <definedName name="бб" localSheetId="64" hidden="1">{#N/A,#N/A,FALSE,"Лист4"}</definedName>
    <definedName name="бб" localSheetId="66" hidden="1">{#N/A,#N/A,FALSE,"Лист4"}</definedName>
    <definedName name="бб" localSheetId="68" hidden="1">{#N/A,#N/A,FALSE,"Лист4"}</definedName>
    <definedName name="бб" localSheetId="69" hidden="1">{#N/A,#N/A,FALSE,"Лист4"}</definedName>
    <definedName name="бб" localSheetId="70" hidden="1">{#N/A,#N/A,FALSE,"Лист4"}</definedName>
    <definedName name="бб" localSheetId="71" hidden="1">{#N/A,#N/A,FALSE,"Лист4"}</definedName>
    <definedName name="бб" localSheetId="79" hidden="1">{#N/A,#N/A,FALSE,"Лист4"}</definedName>
    <definedName name="бб" localSheetId="80" hidden="1">{#N/A,#N/A,FALSE,"Лист4"}</definedName>
    <definedName name="бб" localSheetId="84" hidden="1">{#N/A,#N/A,FALSE,"Лист4"}</definedName>
    <definedName name="бб" localSheetId="86" hidden="1">{#N/A,#N/A,FALSE,"Лист4"}</definedName>
    <definedName name="бб" localSheetId="87" hidden="1">{#N/A,#N/A,FALSE,"Лист4"}</definedName>
    <definedName name="бб" localSheetId="88" hidden="1">{#N/A,#N/A,FALSE,"Лист4"}</definedName>
    <definedName name="бб" localSheetId="89" hidden="1">{#N/A,#N/A,FALSE,"Лист4"}</definedName>
    <definedName name="бб" localSheetId="90" hidden="1">{#N/A,#N/A,FALSE,"Лист4"}</definedName>
    <definedName name="бб" localSheetId="11" hidden="1">{#N/A,#N/A,FALSE,"Лист4"}</definedName>
    <definedName name="бб" localSheetId="13" hidden="1">{#N/A,#N/A,FALSE,"Лист4"}</definedName>
    <definedName name="бб" localSheetId="14" hidden="1">{#N/A,#N/A,FALSE,"Лист4"}</definedName>
    <definedName name="бб" localSheetId="47" hidden="1">{#N/A,#N/A,FALSE,"Лист4"}</definedName>
    <definedName name="бб" localSheetId="48" hidden="1">{#N/A,#N/A,FALSE,"Лист4"}</definedName>
    <definedName name="бб" hidden="1">{#N/A,#N/A,FALSE,"Лист4"}</definedName>
    <definedName name="бюдж2" localSheetId="1" hidden="1">{#N/A,#N/A,FALSE,"т02бд"}</definedName>
    <definedName name="бюдж2" localSheetId="2" hidden="1">{#N/A,#N/A,FALSE,"т02бд"}</definedName>
    <definedName name="бюдж2" localSheetId="17" hidden="1">{#N/A,#N/A,FALSE,"т02бд"}</definedName>
    <definedName name="бюдж2" localSheetId="20" hidden="1">{#N/A,#N/A,FALSE,"т02бд"}</definedName>
    <definedName name="бюдж2" localSheetId="22" hidden="1">{#N/A,#N/A,FALSE,"т02бд"}</definedName>
    <definedName name="бюдж2" localSheetId="23" hidden="1">{#N/A,#N/A,FALSE,"т02бд"}</definedName>
    <definedName name="бюдж2" localSheetId="24" hidden="1">{#N/A,#N/A,FALSE,"т02бд"}</definedName>
    <definedName name="бюдж2" localSheetId="25" hidden="1">{#N/A,#N/A,FALSE,"т02бд"}</definedName>
    <definedName name="бюдж2" localSheetId="26" hidden="1">{#N/A,#N/A,FALSE,"т02бд"}</definedName>
    <definedName name="бюдж2" localSheetId="27" hidden="1">{#N/A,#N/A,FALSE,"т02бд"}</definedName>
    <definedName name="бюдж2" localSheetId="28" hidden="1">{#N/A,#N/A,FALSE,"т02бд"}</definedName>
    <definedName name="бюдж2" localSheetId="29" hidden="1">{#N/A,#N/A,FALSE,"т02бд"}</definedName>
    <definedName name="бюдж2" localSheetId="30" hidden="1">{#N/A,#N/A,FALSE,"т02бд"}</definedName>
    <definedName name="бюдж2" localSheetId="31" hidden="1">{#N/A,#N/A,FALSE,"т02бд"}</definedName>
    <definedName name="бюдж2" localSheetId="32" hidden="1">{#N/A,#N/A,FALSE,"т02бд"}</definedName>
    <definedName name="бюдж2" localSheetId="33" hidden="1">{#N/A,#N/A,FALSE,"т02бд"}</definedName>
    <definedName name="бюдж2" localSheetId="41" hidden="1">{#N/A,#N/A,FALSE,"т02бд"}</definedName>
    <definedName name="бюдж2" localSheetId="43" hidden="1">{#N/A,#N/A,FALSE,"т02бд"}</definedName>
    <definedName name="бюдж2" localSheetId="49" hidden="1">{#N/A,#N/A,FALSE,"т02бд"}</definedName>
    <definedName name="бюдж2" localSheetId="50" hidden="1">{#N/A,#N/A,FALSE,"т02бд"}</definedName>
    <definedName name="бюдж2" localSheetId="51" hidden="1">{#N/A,#N/A,FALSE,"т02бд"}</definedName>
    <definedName name="бюдж2" localSheetId="52" hidden="1">{#N/A,#N/A,FALSE,"т02бд"}</definedName>
    <definedName name="бюдж2" localSheetId="53" hidden="1">{#N/A,#N/A,FALSE,"т02бд"}</definedName>
    <definedName name="бюдж2" localSheetId="54" hidden="1">{#N/A,#N/A,FALSE,"т02бд"}</definedName>
    <definedName name="бюдж2" localSheetId="55" hidden="1">{#N/A,#N/A,FALSE,"т02бд"}</definedName>
    <definedName name="бюдж2" localSheetId="56" hidden="1">{#N/A,#N/A,FALSE,"т02бд"}</definedName>
    <definedName name="бюдж2" localSheetId="57" hidden="1">{#N/A,#N/A,FALSE,"т02бд"}</definedName>
    <definedName name="бюдж2" localSheetId="58" hidden="1">{#N/A,#N/A,FALSE,"т02бд"}</definedName>
    <definedName name="бюдж2" localSheetId="64" hidden="1">{#N/A,#N/A,FALSE,"т02бд"}</definedName>
    <definedName name="бюдж2" localSheetId="66" hidden="1">{#N/A,#N/A,FALSE,"т02бд"}</definedName>
    <definedName name="бюдж2" localSheetId="68" hidden="1">{#N/A,#N/A,FALSE,"т02бд"}</definedName>
    <definedName name="бюдж2" localSheetId="69" hidden="1">{#N/A,#N/A,FALSE,"т02бд"}</definedName>
    <definedName name="бюдж2" localSheetId="70" hidden="1">{#N/A,#N/A,FALSE,"т02бд"}</definedName>
    <definedName name="бюдж2" localSheetId="71" hidden="1">{#N/A,#N/A,FALSE,"т02бд"}</definedName>
    <definedName name="бюдж2" localSheetId="79" hidden="1">{#N/A,#N/A,FALSE,"т02бд"}</definedName>
    <definedName name="бюдж2" localSheetId="80" hidden="1">{#N/A,#N/A,FALSE,"т02бд"}</definedName>
    <definedName name="бюдж2" localSheetId="84" hidden="1">{#N/A,#N/A,FALSE,"т02бд"}</definedName>
    <definedName name="бюдж2" localSheetId="86" hidden="1">{#N/A,#N/A,FALSE,"т02бд"}</definedName>
    <definedName name="бюдж2" localSheetId="87" hidden="1">{#N/A,#N/A,FALSE,"т02бд"}</definedName>
    <definedName name="бюдж2" localSheetId="88" hidden="1">{#N/A,#N/A,FALSE,"т02бд"}</definedName>
    <definedName name="бюдж2" localSheetId="89" hidden="1">{#N/A,#N/A,FALSE,"т02бд"}</definedName>
    <definedName name="бюдж2" localSheetId="11" hidden="1">{#N/A,#N/A,FALSE,"т02бд"}</definedName>
    <definedName name="бюдж2" localSheetId="13" hidden="1">{#N/A,#N/A,FALSE,"т02бд"}</definedName>
    <definedName name="бюдж2" localSheetId="14" hidden="1">{#N/A,#N/A,FALSE,"т02бд"}</definedName>
    <definedName name="бюдж2" localSheetId="62" hidden="1">{#N/A,#N/A,FALSE,"т02бд"}</definedName>
    <definedName name="бюдж2" localSheetId="47" hidden="1">{#N/A,#N/A,FALSE,"т02бд"}</definedName>
    <definedName name="бюдж2" localSheetId="48" hidden="1">{#N/A,#N/A,FALSE,"т02бд"}</definedName>
    <definedName name="бюдж2" hidden="1">{#N/A,#N/A,FALSE,"т02бд"}</definedName>
    <definedName name="бюдж2_1" localSheetId="1" hidden="1">{#N/A,#N/A,FALSE,"т02бд"}</definedName>
    <definedName name="бюдж2_1" localSheetId="25" hidden="1">{#N/A,#N/A,FALSE,"т02бд"}</definedName>
    <definedName name="бюдж2_1" localSheetId="26" hidden="1">{#N/A,#N/A,FALSE,"т02бд"}</definedName>
    <definedName name="бюдж2_1" localSheetId="27" hidden="1">{#N/A,#N/A,FALSE,"т02бд"}</definedName>
    <definedName name="бюдж2_1" localSheetId="28" hidden="1">{#N/A,#N/A,FALSE,"т02бд"}</definedName>
    <definedName name="бюдж2_1" localSheetId="29" hidden="1">{#N/A,#N/A,FALSE,"т02бд"}</definedName>
    <definedName name="бюдж2_1" localSheetId="30" hidden="1">{#N/A,#N/A,FALSE,"т02бд"}</definedName>
    <definedName name="бюдж2_1" localSheetId="31" hidden="1">{#N/A,#N/A,FALSE,"т02бд"}</definedName>
    <definedName name="бюдж2_1" localSheetId="32" hidden="1">{#N/A,#N/A,FALSE,"т02бд"}</definedName>
    <definedName name="бюдж2_1" localSheetId="33" hidden="1">{#N/A,#N/A,FALSE,"т02бд"}</definedName>
    <definedName name="бюдж2_1" localSheetId="41" hidden="1">{#N/A,#N/A,FALSE,"т02бд"}</definedName>
    <definedName name="бюдж2_1" localSheetId="43" hidden="1">{#N/A,#N/A,FALSE,"т02бд"}</definedName>
    <definedName name="бюдж2_1" localSheetId="49" hidden="1">{#N/A,#N/A,FALSE,"т02бд"}</definedName>
    <definedName name="бюдж2_1" localSheetId="54" hidden="1">{#N/A,#N/A,FALSE,"т02бд"}</definedName>
    <definedName name="бюдж2_1" localSheetId="55" hidden="1">{#N/A,#N/A,FALSE,"т02бд"}</definedName>
    <definedName name="бюдж2_1" localSheetId="56" hidden="1">{#N/A,#N/A,FALSE,"т02бд"}</definedName>
    <definedName name="бюдж2_1" localSheetId="57" hidden="1">{#N/A,#N/A,FALSE,"т02бд"}</definedName>
    <definedName name="бюдж2_1" localSheetId="58" hidden="1">{#N/A,#N/A,FALSE,"т02бд"}</definedName>
    <definedName name="бюдж2_1" localSheetId="68" hidden="1">{#N/A,#N/A,FALSE,"т02бд"}</definedName>
    <definedName name="бюдж2_1" localSheetId="80" hidden="1">{#N/A,#N/A,FALSE,"т02бд"}</definedName>
    <definedName name="бюдж2_1" localSheetId="84" hidden="1">{#N/A,#N/A,FALSE,"т02бд"}</definedName>
    <definedName name="бюдж2_1" localSheetId="88" hidden="1">{#N/A,#N/A,FALSE,"т02бд"}</definedName>
    <definedName name="бюдж2_1" localSheetId="11" hidden="1">{#N/A,#N/A,FALSE,"т02бд"}</definedName>
    <definedName name="бюдж2_1" localSheetId="47" hidden="1">{#N/A,#N/A,FALSE,"т02бд"}</definedName>
    <definedName name="бюдж2_1" localSheetId="48" hidden="1">{#N/A,#N/A,FALSE,"т02бд"}</definedName>
    <definedName name="бюдж2_1" hidden="1">{#N/A,#N/A,FALSE,"т02бд"}</definedName>
    <definedName name="бюдж2_2" localSheetId="1" hidden="1">{#N/A,#N/A,FALSE,"т02бд"}</definedName>
    <definedName name="бюдж2_2" localSheetId="25" hidden="1">{#N/A,#N/A,FALSE,"т02бд"}</definedName>
    <definedName name="бюдж2_2" localSheetId="26" hidden="1">{#N/A,#N/A,FALSE,"т02бд"}</definedName>
    <definedName name="бюдж2_2" localSheetId="27" hidden="1">{#N/A,#N/A,FALSE,"т02бд"}</definedName>
    <definedName name="бюдж2_2" localSheetId="28" hidden="1">{#N/A,#N/A,FALSE,"т02бд"}</definedName>
    <definedName name="бюдж2_2" localSheetId="29" hidden="1">{#N/A,#N/A,FALSE,"т02бд"}</definedName>
    <definedName name="бюдж2_2" localSheetId="30" hidden="1">{#N/A,#N/A,FALSE,"т02бд"}</definedName>
    <definedName name="бюдж2_2" localSheetId="31" hidden="1">{#N/A,#N/A,FALSE,"т02бд"}</definedName>
    <definedName name="бюдж2_2" localSheetId="32" hidden="1">{#N/A,#N/A,FALSE,"т02бд"}</definedName>
    <definedName name="бюдж2_2" localSheetId="33" hidden="1">{#N/A,#N/A,FALSE,"т02бд"}</definedName>
    <definedName name="бюдж2_2" localSheetId="41" hidden="1">{#N/A,#N/A,FALSE,"т02бд"}</definedName>
    <definedName name="бюдж2_2" localSheetId="43" hidden="1">{#N/A,#N/A,FALSE,"т02бд"}</definedName>
    <definedName name="бюдж2_2" localSheetId="49" hidden="1">{#N/A,#N/A,FALSE,"т02бд"}</definedName>
    <definedName name="бюдж2_2" localSheetId="54" hidden="1">{#N/A,#N/A,FALSE,"т02бд"}</definedName>
    <definedName name="бюдж2_2" localSheetId="55" hidden="1">{#N/A,#N/A,FALSE,"т02бд"}</definedName>
    <definedName name="бюдж2_2" localSheetId="56" hidden="1">{#N/A,#N/A,FALSE,"т02бд"}</definedName>
    <definedName name="бюдж2_2" localSheetId="57" hidden="1">{#N/A,#N/A,FALSE,"т02бд"}</definedName>
    <definedName name="бюдж2_2" localSheetId="58" hidden="1">{#N/A,#N/A,FALSE,"т02бд"}</definedName>
    <definedName name="бюдж2_2" localSheetId="68" hidden="1">{#N/A,#N/A,FALSE,"т02бд"}</definedName>
    <definedName name="бюдж2_2" localSheetId="80" hidden="1">{#N/A,#N/A,FALSE,"т02бд"}</definedName>
    <definedName name="бюдж2_2" localSheetId="84" hidden="1">{#N/A,#N/A,FALSE,"т02бд"}</definedName>
    <definedName name="бюдж2_2" localSheetId="88" hidden="1">{#N/A,#N/A,FALSE,"т02бд"}</definedName>
    <definedName name="бюдж2_2" localSheetId="11" hidden="1">{#N/A,#N/A,FALSE,"т02бд"}</definedName>
    <definedName name="бюдж2_2" localSheetId="47" hidden="1">{#N/A,#N/A,FALSE,"т02бд"}</definedName>
    <definedName name="бюдж2_2" localSheetId="48" hidden="1">{#N/A,#N/A,FALSE,"т02бд"}</definedName>
    <definedName name="бюдж2_2" hidden="1">{#N/A,#N/A,FALSE,"т02бд"}</definedName>
    <definedName name="в" localSheetId="1" hidden="1">{#N/A,#N/A,FALSE,"т02бд"}</definedName>
    <definedName name="в" localSheetId="25" hidden="1">{#N/A,#N/A,FALSE,"т02бд"}</definedName>
    <definedName name="в" localSheetId="26" hidden="1">{#N/A,#N/A,FALSE,"т02бд"}</definedName>
    <definedName name="в" localSheetId="27" hidden="1">{#N/A,#N/A,FALSE,"т02бд"}</definedName>
    <definedName name="в" localSheetId="28" hidden="1">{#N/A,#N/A,FALSE,"т02бд"}</definedName>
    <definedName name="в" localSheetId="29" hidden="1">{#N/A,#N/A,FALSE,"т02бд"}</definedName>
    <definedName name="в" localSheetId="30" hidden="1">{#N/A,#N/A,FALSE,"т02бд"}</definedName>
    <definedName name="в" localSheetId="31" hidden="1">{#N/A,#N/A,FALSE,"т02бд"}</definedName>
    <definedName name="в" localSheetId="32" hidden="1">{#N/A,#N/A,FALSE,"т02бд"}</definedName>
    <definedName name="в" localSheetId="33" hidden="1">{#N/A,#N/A,FALSE,"т02бд"}</definedName>
    <definedName name="в" localSheetId="41" hidden="1">{#N/A,#N/A,FALSE,"т02бд"}</definedName>
    <definedName name="в" localSheetId="43" hidden="1">{#N/A,#N/A,FALSE,"т02бд"}</definedName>
    <definedName name="в" localSheetId="49" hidden="1">{#N/A,#N/A,FALSE,"т02бд"}</definedName>
    <definedName name="в" localSheetId="54" hidden="1">{#N/A,#N/A,FALSE,"т02бд"}</definedName>
    <definedName name="в" localSheetId="55" hidden="1">{#N/A,#N/A,FALSE,"т02бд"}</definedName>
    <definedName name="в" localSheetId="56" hidden="1">{#N/A,#N/A,FALSE,"т02бд"}</definedName>
    <definedName name="в" localSheetId="57" hidden="1">{#N/A,#N/A,FALSE,"т02бд"}</definedName>
    <definedName name="в" localSheetId="58" hidden="1">{#N/A,#N/A,FALSE,"т02бд"}</definedName>
    <definedName name="в" localSheetId="68" hidden="1">{#N/A,#N/A,FALSE,"т02бд"}</definedName>
    <definedName name="в" localSheetId="80" hidden="1">{#N/A,#N/A,FALSE,"т02бд"}</definedName>
    <definedName name="в" localSheetId="84" hidden="1">{#N/A,#N/A,FALSE,"т02бд"}</definedName>
    <definedName name="в" localSheetId="88" hidden="1">{#N/A,#N/A,FALSE,"т02бд"}</definedName>
    <definedName name="в" localSheetId="11" hidden="1">{#N/A,#N/A,FALSE,"т02бд"}</definedName>
    <definedName name="в" localSheetId="47" hidden="1">{#N/A,#N/A,FALSE,"т02бд"}</definedName>
    <definedName name="в" localSheetId="48" hidden="1">{#N/A,#N/A,FALSE,"т02бд"}</definedName>
    <definedName name="в" hidden="1">{#N/A,#N/A,FALSE,"т02бд"}</definedName>
    <definedName name="в_1" localSheetId="1" hidden="1">{#N/A,#N/A,FALSE,"т02бд"}</definedName>
    <definedName name="в_1" localSheetId="25" hidden="1">{#N/A,#N/A,FALSE,"т02бд"}</definedName>
    <definedName name="в_1" localSheetId="26" hidden="1">{#N/A,#N/A,FALSE,"т02бд"}</definedName>
    <definedName name="в_1" localSheetId="27" hidden="1">{#N/A,#N/A,FALSE,"т02бд"}</definedName>
    <definedName name="в_1" localSheetId="28" hidden="1">{#N/A,#N/A,FALSE,"т02бд"}</definedName>
    <definedName name="в_1" localSheetId="29" hidden="1">{#N/A,#N/A,FALSE,"т02бд"}</definedName>
    <definedName name="в_1" localSheetId="30" hidden="1">{#N/A,#N/A,FALSE,"т02бд"}</definedName>
    <definedName name="в_1" localSheetId="31" hidden="1">{#N/A,#N/A,FALSE,"т02бд"}</definedName>
    <definedName name="в_1" localSheetId="32" hidden="1">{#N/A,#N/A,FALSE,"т02бд"}</definedName>
    <definedName name="в_1" localSheetId="33" hidden="1">{#N/A,#N/A,FALSE,"т02бд"}</definedName>
    <definedName name="в_1" localSheetId="41" hidden="1">{#N/A,#N/A,FALSE,"т02бд"}</definedName>
    <definedName name="в_1" localSheetId="43" hidden="1">{#N/A,#N/A,FALSE,"т02бд"}</definedName>
    <definedName name="в_1" localSheetId="49" hidden="1">{#N/A,#N/A,FALSE,"т02бд"}</definedName>
    <definedName name="в_1" localSheetId="54" hidden="1">{#N/A,#N/A,FALSE,"т02бд"}</definedName>
    <definedName name="в_1" localSheetId="55" hidden="1">{#N/A,#N/A,FALSE,"т02бд"}</definedName>
    <definedName name="в_1" localSheetId="56" hidden="1">{#N/A,#N/A,FALSE,"т02бд"}</definedName>
    <definedName name="в_1" localSheetId="57" hidden="1">{#N/A,#N/A,FALSE,"т02бд"}</definedName>
    <definedName name="в_1" localSheetId="58" hidden="1">{#N/A,#N/A,FALSE,"т02бд"}</definedName>
    <definedName name="в_1" localSheetId="68" hidden="1">{#N/A,#N/A,FALSE,"т02бд"}</definedName>
    <definedName name="в_1" localSheetId="80" hidden="1">{#N/A,#N/A,FALSE,"т02бд"}</definedName>
    <definedName name="в_1" localSheetId="84" hidden="1">{#N/A,#N/A,FALSE,"т02бд"}</definedName>
    <definedName name="в_1" localSheetId="88" hidden="1">{#N/A,#N/A,FALSE,"т02бд"}</definedName>
    <definedName name="в_1" localSheetId="11" hidden="1">{#N/A,#N/A,FALSE,"т02бд"}</definedName>
    <definedName name="в_1" localSheetId="47" hidden="1">{#N/A,#N/A,FALSE,"т02бд"}</definedName>
    <definedName name="в_1" localSheetId="48" hidden="1">{#N/A,#N/A,FALSE,"т02бд"}</definedName>
    <definedName name="в_1" hidden="1">{#N/A,#N/A,FALSE,"т02бд"}</definedName>
    <definedName name="в_2" localSheetId="1" hidden="1">{#N/A,#N/A,FALSE,"т02бд"}</definedName>
    <definedName name="в_2" localSheetId="25" hidden="1">{#N/A,#N/A,FALSE,"т02бд"}</definedName>
    <definedName name="в_2" localSheetId="26" hidden="1">{#N/A,#N/A,FALSE,"т02бд"}</definedName>
    <definedName name="в_2" localSheetId="27" hidden="1">{#N/A,#N/A,FALSE,"т02бд"}</definedName>
    <definedName name="в_2" localSheetId="28" hidden="1">{#N/A,#N/A,FALSE,"т02бд"}</definedName>
    <definedName name="в_2" localSheetId="29" hidden="1">{#N/A,#N/A,FALSE,"т02бд"}</definedName>
    <definedName name="в_2" localSheetId="30" hidden="1">{#N/A,#N/A,FALSE,"т02бд"}</definedName>
    <definedName name="в_2" localSheetId="31" hidden="1">{#N/A,#N/A,FALSE,"т02бд"}</definedName>
    <definedName name="в_2" localSheetId="32" hidden="1">{#N/A,#N/A,FALSE,"т02бд"}</definedName>
    <definedName name="в_2" localSheetId="33" hidden="1">{#N/A,#N/A,FALSE,"т02бд"}</definedName>
    <definedName name="в_2" localSheetId="41" hidden="1">{#N/A,#N/A,FALSE,"т02бд"}</definedName>
    <definedName name="в_2" localSheetId="43" hidden="1">{#N/A,#N/A,FALSE,"т02бд"}</definedName>
    <definedName name="в_2" localSheetId="49" hidden="1">{#N/A,#N/A,FALSE,"т02бд"}</definedName>
    <definedName name="в_2" localSheetId="54" hidden="1">{#N/A,#N/A,FALSE,"т02бд"}</definedName>
    <definedName name="в_2" localSheetId="55" hidden="1">{#N/A,#N/A,FALSE,"т02бд"}</definedName>
    <definedName name="в_2" localSheetId="56" hidden="1">{#N/A,#N/A,FALSE,"т02бд"}</definedName>
    <definedName name="в_2" localSheetId="57" hidden="1">{#N/A,#N/A,FALSE,"т02бд"}</definedName>
    <definedName name="в_2" localSheetId="58" hidden="1">{#N/A,#N/A,FALSE,"т02бд"}</definedName>
    <definedName name="в_2" localSheetId="68" hidden="1">{#N/A,#N/A,FALSE,"т02бд"}</definedName>
    <definedName name="в_2" localSheetId="80" hidden="1">{#N/A,#N/A,FALSE,"т02бд"}</definedName>
    <definedName name="в_2" localSheetId="84" hidden="1">{#N/A,#N/A,FALSE,"т02бд"}</definedName>
    <definedName name="в_2" localSheetId="88" hidden="1">{#N/A,#N/A,FALSE,"т02бд"}</definedName>
    <definedName name="в_2" localSheetId="11" hidden="1">{#N/A,#N/A,FALSE,"т02бд"}</definedName>
    <definedName name="в_2" localSheetId="47" hidden="1">{#N/A,#N/A,FALSE,"т02бд"}</definedName>
    <definedName name="в_2" localSheetId="48" hidden="1">{#N/A,#N/A,FALSE,"т02бд"}</definedName>
    <definedName name="в_2" hidden="1">{#N/A,#N/A,FALSE,"т02бд"}</definedName>
    <definedName name="вававав" localSheetId="1" hidden="1">{#N/A,#N/A,FALSE,"т02бд"}</definedName>
    <definedName name="вававав" localSheetId="2" hidden="1">{#N/A,#N/A,FALSE,"т02бд"}</definedName>
    <definedName name="вававав" localSheetId="17" hidden="1">{#N/A,#N/A,FALSE,"т02бд"}</definedName>
    <definedName name="вававав" localSheetId="20" hidden="1">{#N/A,#N/A,FALSE,"т02бд"}</definedName>
    <definedName name="вававав" localSheetId="22" hidden="1">{#N/A,#N/A,FALSE,"т02бд"}</definedName>
    <definedName name="вававав" localSheetId="23" hidden="1">{#N/A,#N/A,FALSE,"т02бд"}</definedName>
    <definedName name="вававав" localSheetId="24" hidden="1">{#N/A,#N/A,FALSE,"т02бд"}</definedName>
    <definedName name="вававав" localSheetId="25" hidden="1">{#N/A,#N/A,FALSE,"т02бд"}</definedName>
    <definedName name="вававав" localSheetId="26" hidden="1">{#N/A,#N/A,FALSE,"т02бд"}</definedName>
    <definedName name="вававав" localSheetId="27" hidden="1">{#N/A,#N/A,FALSE,"т02бд"}</definedName>
    <definedName name="вававав" localSheetId="28" hidden="1">{#N/A,#N/A,FALSE,"т02бд"}</definedName>
    <definedName name="вававав" localSheetId="29" hidden="1">{#N/A,#N/A,FALSE,"т02бд"}</definedName>
    <definedName name="вававав" localSheetId="30" hidden="1">{#N/A,#N/A,FALSE,"т02бд"}</definedName>
    <definedName name="вававав" localSheetId="31" hidden="1">{#N/A,#N/A,FALSE,"т02бд"}</definedName>
    <definedName name="вававав" localSheetId="32" hidden="1">{#N/A,#N/A,FALSE,"т02бд"}</definedName>
    <definedName name="вававав" localSheetId="33" hidden="1">{#N/A,#N/A,FALSE,"т02бд"}</definedName>
    <definedName name="вававав" localSheetId="41" hidden="1">{#N/A,#N/A,FALSE,"т02бд"}</definedName>
    <definedName name="вававав" localSheetId="43" hidden="1">{#N/A,#N/A,FALSE,"т02бд"}</definedName>
    <definedName name="вававав" localSheetId="49" hidden="1">{#N/A,#N/A,FALSE,"т02бд"}</definedName>
    <definedName name="вававав" localSheetId="50" hidden="1">{#N/A,#N/A,FALSE,"т02бд"}</definedName>
    <definedName name="вававав" localSheetId="51" hidden="1">{#N/A,#N/A,FALSE,"т02бд"}</definedName>
    <definedName name="вававав" localSheetId="52" hidden="1">{#N/A,#N/A,FALSE,"т02бд"}</definedName>
    <definedName name="вававав" localSheetId="53" hidden="1">{#N/A,#N/A,FALSE,"т02бд"}</definedName>
    <definedName name="вававав" localSheetId="54" hidden="1">{#N/A,#N/A,FALSE,"т02бд"}</definedName>
    <definedName name="вававав" localSheetId="55" hidden="1">{#N/A,#N/A,FALSE,"т02бд"}</definedName>
    <definedName name="вававав" localSheetId="56" hidden="1">{#N/A,#N/A,FALSE,"т02бд"}</definedName>
    <definedName name="вававав" localSheetId="57" hidden="1">{#N/A,#N/A,FALSE,"т02бд"}</definedName>
    <definedName name="вававав" localSheetId="58" hidden="1">{#N/A,#N/A,FALSE,"т02бд"}</definedName>
    <definedName name="вававав" localSheetId="64" hidden="1">{#N/A,#N/A,FALSE,"т02бд"}</definedName>
    <definedName name="вававав" localSheetId="66" hidden="1">{#N/A,#N/A,FALSE,"т02бд"}</definedName>
    <definedName name="вававав" localSheetId="68" hidden="1">{#N/A,#N/A,FALSE,"т02бд"}</definedName>
    <definedName name="вававав" localSheetId="69" hidden="1">{#N/A,#N/A,FALSE,"т02бд"}</definedName>
    <definedName name="вававав" localSheetId="70" hidden="1">{#N/A,#N/A,FALSE,"т02бд"}</definedName>
    <definedName name="вававав" localSheetId="71" hidden="1">{#N/A,#N/A,FALSE,"т02бд"}</definedName>
    <definedName name="вававав" localSheetId="79" hidden="1">{#N/A,#N/A,FALSE,"т02бд"}</definedName>
    <definedName name="вававав" localSheetId="80" hidden="1">{#N/A,#N/A,FALSE,"т02бд"}</definedName>
    <definedName name="вававав" localSheetId="84" hidden="1">{#N/A,#N/A,FALSE,"т02бд"}</definedName>
    <definedName name="вававав" localSheetId="86" hidden="1">{#N/A,#N/A,FALSE,"т02бд"}</definedName>
    <definedName name="вававав" localSheetId="87" hidden="1">{#N/A,#N/A,FALSE,"т02бд"}</definedName>
    <definedName name="вававав" localSheetId="88" hidden="1">{#N/A,#N/A,FALSE,"т02бд"}</definedName>
    <definedName name="вававав" localSheetId="89" hidden="1">{#N/A,#N/A,FALSE,"т02бд"}</definedName>
    <definedName name="вававав" localSheetId="90" hidden="1">{#N/A,#N/A,FALSE,"т02бд"}</definedName>
    <definedName name="вававав" localSheetId="11" hidden="1">{#N/A,#N/A,FALSE,"т02бд"}</definedName>
    <definedName name="вававав" localSheetId="13" hidden="1">{#N/A,#N/A,FALSE,"т02бд"}</definedName>
    <definedName name="вававав" localSheetId="14" hidden="1">{#N/A,#N/A,FALSE,"т02бд"}</definedName>
    <definedName name="вававав" localSheetId="62" hidden="1">{#N/A,#N/A,FALSE,"т02бд"}</definedName>
    <definedName name="вававав" localSheetId="47" hidden="1">{#N/A,#N/A,FALSE,"т02бд"}</definedName>
    <definedName name="вававав" localSheetId="48" hidden="1">{#N/A,#N/A,FALSE,"т02бд"}</definedName>
    <definedName name="вававав" hidden="1">{#N/A,#N/A,FALSE,"т02бд"}</definedName>
    <definedName name="вававав_2" localSheetId="1" hidden="1">{#N/A,#N/A,FALSE,"т02бд"}</definedName>
    <definedName name="вававав_2" localSheetId="25" hidden="1">{#N/A,#N/A,FALSE,"т02бд"}</definedName>
    <definedName name="вававав_2" localSheetId="26" hidden="1">{#N/A,#N/A,FALSE,"т02бд"}</definedName>
    <definedName name="вававав_2" localSheetId="27" hidden="1">{#N/A,#N/A,FALSE,"т02бд"}</definedName>
    <definedName name="вававав_2" localSheetId="28" hidden="1">{#N/A,#N/A,FALSE,"т02бд"}</definedName>
    <definedName name="вававав_2" localSheetId="29" hidden="1">{#N/A,#N/A,FALSE,"т02бд"}</definedName>
    <definedName name="вававав_2" localSheetId="30" hidden="1">{#N/A,#N/A,FALSE,"т02бд"}</definedName>
    <definedName name="вававав_2" localSheetId="31" hidden="1">{#N/A,#N/A,FALSE,"т02бд"}</definedName>
    <definedName name="вававав_2" localSheetId="32" hidden="1">{#N/A,#N/A,FALSE,"т02бд"}</definedName>
    <definedName name="вававав_2" localSheetId="33" hidden="1">{#N/A,#N/A,FALSE,"т02бд"}</definedName>
    <definedName name="вававав_2" localSheetId="41" hidden="1">{#N/A,#N/A,FALSE,"т02бд"}</definedName>
    <definedName name="вававав_2" localSheetId="43" hidden="1">{#N/A,#N/A,FALSE,"т02бд"}</definedName>
    <definedName name="вававав_2" localSheetId="49" hidden="1">{#N/A,#N/A,FALSE,"т02бд"}</definedName>
    <definedName name="вававав_2" localSheetId="54" hidden="1">{#N/A,#N/A,FALSE,"т02бд"}</definedName>
    <definedName name="вававав_2" localSheetId="55" hidden="1">{#N/A,#N/A,FALSE,"т02бд"}</definedName>
    <definedName name="вававав_2" localSheetId="56" hidden="1">{#N/A,#N/A,FALSE,"т02бд"}</definedName>
    <definedName name="вававав_2" localSheetId="57" hidden="1">{#N/A,#N/A,FALSE,"т02бд"}</definedName>
    <definedName name="вававав_2" localSheetId="58" hidden="1">{#N/A,#N/A,FALSE,"т02бд"}</definedName>
    <definedName name="вававав_2" localSheetId="68" hidden="1">{#N/A,#N/A,FALSE,"т02бд"}</definedName>
    <definedName name="вававав_2" localSheetId="80" hidden="1">{#N/A,#N/A,FALSE,"т02бд"}</definedName>
    <definedName name="вававав_2" localSheetId="84" hidden="1">{#N/A,#N/A,FALSE,"т02бд"}</definedName>
    <definedName name="вававав_2" localSheetId="88" hidden="1">{#N/A,#N/A,FALSE,"т02бд"}</definedName>
    <definedName name="вававав_2" localSheetId="11" hidden="1">{#N/A,#N/A,FALSE,"т02бд"}</definedName>
    <definedName name="вававав_2" localSheetId="47" hidden="1">{#N/A,#N/A,FALSE,"т02бд"}</definedName>
    <definedName name="вававав_2" localSheetId="48" hidden="1">{#N/A,#N/A,FALSE,"т02бд"}</definedName>
    <definedName name="вававав_2" hidden="1">{#N/A,#N/A,FALSE,"т02бд"}</definedName>
    <definedName name="вававав_2_1" localSheetId="1" hidden="1">{#N/A,#N/A,FALSE,"т02бд"}</definedName>
    <definedName name="вававав_2_1" localSheetId="25" hidden="1">{#N/A,#N/A,FALSE,"т02бд"}</definedName>
    <definedName name="вававав_2_1" localSheetId="26" hidden="1">{#N/A,#N/A,FALSE,"т02бд"}</definedName>
    <definedName name="вававав_2_1" localSheetId="27" hidden="1">{#N/A,#N/A,FALSE,"т02бд"}</definedName>
    <definedName name="вававав_2_1" localSheetId="28" hidden="1">{#N/A,#N/A,FALSE,"т02бд"}</definedName>
    <definedName name="вававав_2_1" localSheetId="29" hidden="1">{#N/A,#N/A,FALSE,"т02бд"}</definedName>
    <definedName name="вававав_2_1" localSheetId="30" hidden="1">{#N/A,#N/A,FALSE,"т02бд"}</definedName>
    <definedName name="вававав_2_1" localSheetId="31" hidden="1">{#N/A,#N/A,FALSE,"т02бд"}</definedName>
    <definedName name="вававав_2_1" localSheetId="32" hidden="1">{#N/A,#N/A,FALSE,"т02бд"}</definedName>
    <definedName name="вававав_2_1" localSheetId="33" hidden="1">{#N/A,#N/A,FALSE,"т02бд"}</definedName>
    <definedName name="вававав_2_1" localSheetId="41" hidden="1">{#N/A,#N/A,FALSE,"т02бд"}</definedName>
    <definedName name="вававав_2_1" localSheetId="43" hidden="1">{#N/A,#N/A,FALSE,"т02бд"}</definedName>
    <definedName name="вававав_2_1" localSheetId="49" hidden="1">{#N/A,#N/A,FALSE,"т02бд"}</definedName>
    <definedName name="вававав_2_1" localSheetId="54" hidden="1">{#N/A,#N/A,FALSE,"т02бд"}</definedName>
    <definedName name="вававав_2_1" localSheetId="55" hidden="1">{#N/A,#N/A,FALSE,"т02бд"}</definedName>
    <definedName name="вававав_2_1" localSheetId="56" hidden="1">{#N/A,#N/A,FALSE,"т02бд"}</definedName>
    <definedName name="вававав_2_1" localSheetId="57" hidden="1">{#N/A,#N/A,FALSE,"т02бд"}</definedName>
    <definedName name="вававав_2_1" localSheetId="58" hidden="1">{#N/A,#N/A,FALSE,"т02бд"}</definedName>
    <definedName name="вававав_2_1" localSheetId="68" hidden="1">{#N/A,#N/A,FALSE,"т02бд"}</definedName>
    <definedName name="вававав_2_1" localSheetId="80" hidden="1">{#N/A,#N/A,FALSE,"т02бд"}</definedName>
    <definedName name="вававав_2_1" localSheetId="84" hidden="1">{#N/A,#N/A,FALSE,"т02бд"}</definedName>
    <definedName name="вававав_2_1" localSheetId="88" hidden="1">{#N/A,#N/A,FALSE,"т02бд"}</definedName>
    <definedName name="вававав_2_1" localSheetId="11" hidden="1">{#N/A,#N/A,FALSE,"т02бд"}</definedName>
    <definedName name="вававав_2_1" localSheetId="47" hidden="1">{#N/A,#N/A,FALSE,"т02бд"}</definedName>
    <definedName name="вававав_2_1" localSheetId="48" hidden="1">{#N/A,#N/A,FALSE,"т02бд"}</definedName>
    <definedName name="вававав_2_1" hidden="1">{#N/A,#N/A,FALSE,"т02бд"}</definedName>
    <definedName name="вап" localSheetId="1" hidden="1">{#N/A,#N/A,FALSE,"Лист4"}</definedName>
    <definedName name="вап" localSheetId="25" hidden="1">{#N/A,#N/A,FALSE,"Лист4"}</definedName>
    <definedName name="вап" localSheetId="26" hidden="1">{#N/A,#N/A,FALSE,"Лист4"}</definedName>
    <definedName name="вап" localSheetId="27" hidden="1">{#N/A,#N/A,FALSE,"Лист4"}</definedName>
    <definedName name="вап" localSheetId="28" hidden="1">{#N/A,#N/A,FALSE,"Лист4"}</definedName>
    <definedName name="вап" localSheetId="29" hidden="1">{#N/A,#N/A,FALSE,"Лист4"}</definedName>
    <definedName name="вап" localSheetId="30" hidden="1">{#N/A,#N/A,FALSE,"Лист4"}</definedName>
    <definedName name="вап" localSheetId="31" hidden="1">{#N/A,#N/A,FALSE,"Лист4"}</definedName>
    <definedName name="вап" localSheetId="32" hidden="1">{#N/A,#N/A,FALSE,"Лист4"}</definedName>
    <definedName name="вап" localSheetId="33" hidden="1">{#N/A,#N/A,FALSE,"Лист4"}</definedName>
    <definedName name="вап" localSheetId="41" hidden="1">{#N/A,#N/A,FALSE,"Лист4"}</definedName>
    <definedName name="вап" localSheetId="43" hidden="1">{#N/A,#N/A,FALSE,"Лист4"}</definedName>
    <definedName name="вап" localSheetId="49" hidden="1">{#N/A,#N/A,FALSE,"Лист4"}</definedName>
    <definedName name="вап" localSheetId="54" hidden="1">{#N/A,#N/A,FALSE,"Лист4"}</definedName>
    <definedName name="вап" localSheetId="55" hidden="1">{#N/A,#N/A,FALSE,"Лист4"}</definedName>
    <definedName name="вап" localSheetId="56" hidden="1">{#N/A,#N/A,FALSE,"Лист4"}</definedName>
    <definedName name="вап" localSheetId="57" hidden="1">{#N/A,#N/A,FALSE,"Лист4"}</definedName>
    <definedName name="вап" localSheetId="58" hidden="1">{#N/A,#N/A,FALSE,"Лист4"}</definedName>
    <definedName name="вап" localSheetId="64" hidden="1">{#N/A,#N/A,FALSE,"Лист4"}</definedName>
    <definedName name="вап" localSheetId="66" hidden="1">{#N/A,#N/A,FALSE,"Лист4"}</definedName>
    <definedName name="вап" localSheetId="68" hidden="1">{#N/A,#N/A,FALSE,"Лист4"}</definedName>
    <definedName name="вап" localSheetId="69" hidden="1">{#N/A,#N/A,FALSE,"Лист4"}</definedName>
    <definedName name="вап" localSheetId="70" hidden="1">{#N/A,#N/A,FALSE,"Лист4"}</definedName>
    <definedName name="вап" localSheetId="71" hidden="1">{#N/A,#N/A,FALSE,"Лист4"}</definedName>
    <definedName name="вап" localSheetId="79" hidden="1">{#N/A,#N/A,FALSE,"Лист4"}</definedName>
    <definedName name="вап" localSheetId="80" hidden="1">{#N/A,#N/A,FALSE,"Лист4"}</definedName>
    <definedName name="вап" localSheetId="84" hidden="1">{#N/A,#N/A,FALSE,"Лист4"}</definedName>
    <definedName name="вап" localSheetId="86" hidden="1">{#N/A,#N/A,FALSE,"Лист4"}</definedName>
    <definedName name="вап" localSheetId="87" hidden="1">{#N/A,#N/A,FALSE,"Лист4"}</definedName>
    <definedName name="вап" localSheetId="88" hidden="1">{#N/A,#N/A,FALSE,"Лист4"}</definedName>
    <definedName name="вап" localSheetId="89" hidden="1">{#N/A,#N/A,FALSE,"Лист4"}</definedName>
    <definedName name="вап" localSheetId="90" hidden="1">{#N/A,#N/A,FALSE,"Лист4"}</definedName>
    <definedName name="вап" localSheetId="11" hidden="1">{#N/A,#N/A,FALSE,"Лист4"}</definedName>
    <definedName name="вап" localSheetId="13" hidden="1">{#N/A,#N/A,FALSE,"Лист4"}</definedName>
    <definedName name="вап" localSheetId="14" hidden="1">{#N/A,#N/A,FALSE,"Лист4"}</definedName>
    <definedName name="вап" localSheetId="47" hidden="1">{#N/A,#N/A,FALSE,"Лист4"}</definedName>
    <definedName name="вап" localSheetId="48" hidden="1">{#N/A,#N/A,FALSE,"Лист4"}</definedName>
    <definedName name="вап" hidden="1">{#N/A,#N/A,FALSE,"Лист4"}</definedName>
    <definedName name="вапа" localSheetId="1" hidden="1">{#N/A,#N/A,FALSE,"Лист4"}</definedName>
    <definedName name="вапа" localSheetId="25" hidden="1">{#N/A,#N/A,FALSE,"Лист4"}</definedName>
    <definedName name="вапа" localSheetId="26" hidden="1">{#N/A,#N/A,FALSE,"Лист4"}</definedName>
    <definedName name="вапа" localSheetId="27" hidden="1">{#N/A,#N/A,FALSE,"Лист4"}</definedName>
    <definedName name="вапа" localSheetId="28" hidden="1">{#N/A,#N/A,FALSE,"Лист4"}</definedName>
    <definedName name="вапа" localSheetId="29" hidden="1">{#N/A,#N/A,FALSE,"Лист4"}</definedName>
    <definedName name="вапа" localSheetId="30" hidden="1">{#N/A,#N/A,FALSE,"Лист4"}</definedName>
    <definedName name="вапа" localSheetId="31" hidden="1">{#N/A,#N/A,FALSE,"Лист4"}</definedName>
    <definedName name="вапа" localSheetId="32" hidden="1">{#N/A,#N/A,FALSE,"Лист4"}</definedName>
    <definedName name="вапа" localSheetId="33" hidden="1">{#N/A,#N/A,FALSE,"Лист4"}</definedName>
    <definedName name="вапа" localSheetId="41" hidden="1">{#N/A,#N/A,FALSE,"Лист4"}</definedName>
    <definedName name="вапа" localSheetId="43" hidden="1">{#N/A,#N/A,FALSE,"Лист4"}</definedName>
    <definedName name="вапа" localSheetId="49" hidden="1">{#N/A,#N/A,FALSE,"Лист4"}</definedName>
    <definedName name="вапа" localSheetId="54" hidden="1">{#N/A,#N/A,FALSE,"Лист4"}</definedName>
    <definedName name="вапа" localSheetId="55" hidden="1">{#N/A,#N/A,FALSE,"Лист4"}</definedName>
    <definedName name="вапа" localSheetId="56" hidden="1">{#N/A,#N/A,FALSE,"Лист4"}</definedName>
    <definedName name="вапа" localSheetId="57" hidden="1">{#N/A,#N/A,FALSE,"Лист4"}</definedName>
    <definedName name="вапа" localSheetId="58" hidden="1">{#N/A,#N/A,FALSE,"Лист4"}</definedName>
    <definedName name="вапа" localSheetId="64" hidden="1">{#N/A,#N/A,FALSE,"Лист4"}</definedName>
    <definedName name="вапа" localSheetId="66" hidden="1">{#N/A,#N/A,FALSE,"Лист4"}</definedName>
    <definedName name="вапа" localSheetId="68" hidden="1">{#N/A,#N/A,FALSE,"Лист4"}</definedName>
    <definedName name="вапа" localSheetId="69" hidden="1">{#N/A,#N/A,FALSE,"Лист4"}</definedName>
    <definedName name="вапа" localSheetId="70" hidden="1">{#N/A,#N/A,FALSE,"Лист4"}</definedName>
    <definedName name="вапа" localSheetId="71" hidden="1">{#N/A,#N/A,FALSE,"Лист4"}</definedName>
    <definedName name="вапа" localSheetId="79" hidden="1">{#N/A,#N/A,FALSE,"Лист4"}</definedName>
    <definedName name="вапа" localSheetId="80" hidden="1">{#N/A,#N/A,FALSE,"Лист4"}</definedName>
    <definedName name="вапа" localSheetId="84" hidden="1">{#N/A,#N/A,FALSE,"Лист4"}</definedName>
    <definedName name="вапа" localSheetId="86" hidden="1">{#N/A,#N/A,FALSE,"Лист4"}</definedName>
    <definedName name="вапа" localSheetId="87" hidden="1">{#N/A,#N/A,FALSE,"Лист4"}</definedName>
    <definedName name="вапа" localSheetId="88" hidden="1">{#N/A,#N/A,FALSE,"Лист4"}</definedName>
    <definedName name="вапа" localSheetId="89" hidden="1">{#N/A,#N/A,FALSE,"Лист4"}</definedName>
    <definedName name="вапа" localSheetId="90" hidden="1">{#N/A,#N/A,FALSE,"Лист4"}</definedName>
    <definedName name="вапа" localSheetId="11" hidden="1">{#N/A,#N/A,FALSE,"Лист4"}</definedName>
    <definedName name="вапа" localSheetId="13" hidden="1">{#N/A,#N/A,FALSE,"Лист4"}</definedName>
    <definedName name="вапа" localSheetId="14" hidden="1">{#N/A,#N/A,FALSE,"Лист4"}</definedName>
    <definedName name="вапа" localSheetId="47" hidden="1">{#N/A,#N/A,FALSE,"Лист4"}</definedName>
    <definedName name="вапа" localSheetId="48" hidden="1">{#N/A,#N/A,FALSE,"Лист4"}</definedName>
    <definedName name="вапа" hidden="1">{#N/A,#N/A,FALSE,"Лист4"}</definedName>
    <definedName name="вапро" localSheetId="1" hidden="1">{#N/A,#N/A,FALSE,"Лист4"}</definedName>
    <definedName name="вапро" localSheetId="25" hidden="1">{#N/A,#N/A,FALSE,"Лист4"}</definedName>
    <definedName name="вапро" localSheetId="26" hidden="1">{#N/A,#N/A,FALSE,"Лист4"}</definedName>
    <definedName name="вапро" localSheetId="27" hidden="1">{#N/A,#N/A,FALSE,"Лист4"}</definedName>
    <definedName name="вапро" localSheetId="28" hidden="1">{#N/A,#N/A,FALSE,"Лист4"}</definedName>
    <definedName name="вапро" localSheetId="29" hidden="1">{#N/A,#N/A,FALSE,"Лист4"}</definedName>
    <definedName name="вапро" localSheetId="30" hidden="1">{#N/A,#N/A,FALSE,"Лист4"}</definedName>
    <definedName name="вапро" localSheetId="31" hidden="1">{#N/A,#N/A,FALSE,"Лист4"}</definedName>
    <definedName name="вапро" localSheetId="32" hidden="1">{#N/A,#N/A,FALSE,"Лист4"}</definedName>
    <definedName name="вапро" localSheetId="33" hidden="1">{#N/A,#N/A,FALSE,"Лист4"}</definedName>
    <definedName name="вапро" localSheetId="41" hidden="1">{#N/A,#N/A,FALSE,"Лист4"}</definedName>
    <definedName name="вапро" localSheetId="43" hidden="1">{#N/A,#N/A,FALSE,"Лист4"}</definedName>
    <definedName name="вапро" localSheetId="49" hidden="1">{#N/A,#N/A,FALSE,"Лист4"}</definedName>
    <definedName name="вапро" localSheetId="54" hidden="1">{#N/A,#N/A,FALSE,"Лист4"}</definedName>
    <definedName name="вапро" localSheetId="55" hidden="1">{#N/A,#N/A,FALSE,"Лист4"}</definedName>
    <definedName name="вапро" localSheetId="56" hidden="1">{#N/A,#N/A,FALSE,"Лист4"}</definedName>
    <definedName name="вапро" localSheetId="57" hidden="1">{#N/A,#N/A,FALSE,"Лист4"}</definedName>
    <definedName name="вапро" localSheetId="58" hidden="1">{#N/A,#N/A,FALSE,"Лист4"}</definedName>
    <definedName name="вапро" localSheetId="64" hidden="1">{#N/A,#N/A,FALSE,"Лист4"}</definedName>
    <definedName name="вапро" localSheetId="66" hidden="1">{#N/A,#N/A,FALSE,"Лист4"}</definedName>
    <definedName name="вапро" localSheetId="68" hidden="1">{#N/A,#N/A,FALSE,"Лист4"}</definedName>
    <definedName name="вапро" localSheetId="69" hidden="1">{#N/A,#N/A,FALSE,"Лист4"}</definedName>
    <definedName name="вапро" localSheetId="70" hidden="1">{#N/A,#N/A,FALSE,"Лист4"}</definedName>
    <definedName name="вапро" localSheetId="71" hidden="1">{#N/A,#N/A,FALSE,"Лист4"}</definedName>
    <definedName name="вапро" localSheetId="79" hidden="1">{#N/A,#N/A,FALSE,"Лист4"}</definedName>
    <definedName name="вапро" localSheetId="80" hidden="1">{#N/A,#N/A,FALSE,"Лист4"}</definedName>
    <definedName name="вапро" localSheetId="84" hidden="1">{#N/A,#N/A,FALSE,"Лист4"}</definedName>
    <definedName name="вапро" localSheetId="86" hidden="1">{#N/A,#N/A,FALSE,"Лист4"}</definedName>
    <definedName name="вапро" localSheetId="87" hidden="1">{#N/A,#N/A,FALSE,"Лист4"}</definedName>
    <definedName name="вапро" localSheetId="88" hidden="1">{#N/A,#N/A,FALSE,"Лист4"}</definedName>
    <definedName name="вапро" localSheetId="89" hidden="1">{#N/A,#N/A,FALSE,"Лист4"}</definedName>
    <definedName name="вапро" localSheetId="90" hidden="1">{#N/A,#N/A,FALSE,"Лист4"}</definedName>
    <definedName name="вапро" localSheetId="11" hidden="1">{#N/A,#N/A,FALSE,"Лист4"}</definedName>
    <definedName name="вапро" localSheetId="13" hidden="1">{#N/A,#N/A,FALSE,"Лист4"}</definedName>
    <definedName name="вапро" localSheetId="14" hidden="1">{#N/A,#N/A,FALSE,"Лист4"}</definedName>
    <definedName name="вапро" localSheetId="47" hidden="1">{#N/A,#N/A,FALSE,"Лист4"}</definedName>
    <definedName name="вапро" localSheetId="48" hidden="1">{#N/A,#N/A,FALSE,"Лист4"}</definedName>
    <definedName name="вапро" hidden="1">{#N/A,#N/A,FALSE,"Лист4"}</definedName>
    <definedName name="вау" localSheetId="1" hidden="1">{#N/A,#N/A,FALSE,"Лист4"}</definedName>
    <definedName name="вау" localSheetId="25" hidden="1">{#N/A,#N/A,FALSE,"Лист4"}</definedName>
    <definedName name="вау" localSheetId="26" hidden="1">{#N/A,#N/A,FALSE,"Лист4"}</definedName>
    <definedName name="вау" localSheetId="27" hidden="1">{#N/A,#N/A,FALSE,"Лист4"}</definedName>
    <definedName name="вау" localSheetId="28" hidden="1">{#N/A,#N/A,FALSE,"Лист4"}</definedName>
    <definedName name="вау" localSheetId="29" hidden="1">{#N/A,#N/A,FALSE,"Лист4"}</definedName>
    <definedName name="вау" localSheetId="30" hidden="1">{#N/A,#N/A,FALSE,"Лист4"}</definedName>
    <definedName name="вау" localSheetId="31" hidden="1">{#N/A,#N/A,FALSE,"Лист4"}</definedName>
    <definedName name="вау" localSheetId="32" hidden="1">{#N/A,#N/A,FALSE,"Лист4"}</definedName>
    <definedName name="вау" localSheetId="33" hidden="1">{#N/A,#N/A,FALSE,"Лист4"}</definedName>
    <definedName name="вау" localSheetId="41" hidden="1">{#N/A,#N/A,FALSE,"Лист4"}</definedName>
    <definedName name="вау" localSheetId="43" hidden="1">{#N/A,#N/A,FALSE,"Лист4"}</definedName>
    <definedName name="вау" localSheetId="49" hidden="1">{#N/A,#N/A,FALSE,"Лист4"}</definedName>
    <definedName name="вау" localSheetId="54" hidden="1">{#N/A,#N/A,FALSE,"Лист4"}</definedName>
    <definedName name="вау" localSheetId="55" hidden="1">{#N/A,#N/A,FALSE,"Лист4"}</definedName>
    <definedName name="вау" localSheetId="56" hidden="1">{#N/A,#N/A,FALSE,"Лист4"}</definedName>
    <definedName name="вау" localSheetId="57" hidden="1">{#N/A,#N/A,FALSE,"Лист4"}</definedName>
    <definedName name="вау" localSheetId="58" hidden="1">{#N/A,#N/A,FALSE,"Лист4"}</definedName>
    <definedName name="вау" localSheetId="64" hidden="1">{#N/A,#N/A,FALSE,"Лист4"}</definedName>
    <definedName name="вау" localSheetId="66" hidden="1">{#N/A,#N/A,FALSE,"Лист4"}</definedName>
    <definedName name="вау" localSheetId="68" hidden="1">{#N/A,#N/A,FALSE,"Лист4"}</definedName>
    <definedName name="вау" localSheetId="69" hidden="1">{#N/A,#N/A,FALSE,"Лист4"}</definedName>
    <definedName name="вау" localSheetId="70" hidden="1">{#N/A,#N/A,FALSE,"Лист4"}</definedName>
    <definedName name="вау" localSheetId="71" hidden="1">{#N/A,#N/A,FALSE,"Лист4"}</definedName>
    <definedName name="вау" localSheetId="79" hidden="1">{#N/A,#N/A,FALSE,"Лист4"}</definedName>
    <definedName name="вау" localSheetId="80" hidden="1">{#N/A,#N/A,FALSE,"Лист4"}</definedName>
    <definedName name="вау" localSheetId="84" hidden="1">{#N/A,#N/A,FALSE,"Лист4"}</definedName>
    <definedName name="вау" localSheetId="86" hidden="1">{#N/A,#N/A,FALSE,"Лист4"}</definedName>
    <definedName name="вау" localSheetId="87" hidden="1">{#N/A,#N/A,FALSE,"Лист4"}</definedName>
    <definedName name="вау" localSheetId="88" hidden="1">{#N/A,#N/A,FALSE,"Лист4"}</definedName>
    <definedName name="вау" localSheetId="89" hidden="1">{#N/A,#N/A,FALSE,"Лист4"}</definedName>
    <definedName name="вау" localSheetId="90" hidden="1">{#N/A,#N/A,FALSE,"Лист4"}</definedName>
    <definedName name="вау" localSheetId="11" hidden="1">{#N/A,#N/A,FALSE,"Лист4"}</definedName>
    <definedName name="вау" localSheetId="13" hidden="1">{#N/A,#N/A,FALSE,"Лист4"}</definedName>
    <definedName name="вау" localSheetId="14" hidden="1">{#N/A,#N/A,FALSE,"Лист4"}</definedName>
    <definedName name="вау" localSheetId="47" hidden="1">{#N/A,#N/A,FALSE,"Лист4"}</definedName>
    <definedName name="вау" localSheetId="48" hidden="1">{#N/A,#N/A,FALSE,"Лист4"}</definedName>
    <definedName name="вау" hidden="1">{#N/A,#N/A,FALSE,"Лист4"}</definedName>
    <definedName name="вв" localSheetId="1" hidden="1">{#N/A,#N/A,FALSE,"Лист4"}</definedName>
    <definedName name="вв" localSheetId="25" hidden="1">{#N/A,#N/A,FALSE,"Лист4"}</definedName>
    <definedName name="вв" localSheetId="26" hidden="1">{#N/A,#N/A,FALSE,"Лист4"}</definedName>
    <definedName name="вв" localSheetId="27" hidden="1">{#N/A,#N/A,FALSE,"Лист4"}</definedName>
    <definedName name="вв" localSheetId="28" hidden="1">{#N/A,#N/A,FALSE,"Лист4"}</definedName>
    <definedName name="вв" localSheetId="29" hidden="1">{#N/A,#N/A,FALSE,"Лист4"}</definedName>
    <definedName name="вв" localSheetId="30" hidden="1">{#N/A,#N/A,FALSE,"Лист4"}</definedName>
    <definedName name="вв" localSheetId="31" hidden="1">{#N/A,#N/A,FALSE,"Лист4"}</definedName>
    <definedName name="вв" localSheetId="32" hidden="1">{#N/A,#N/A,FALSE,"Лист4"}</definedName>
    <definedName name="вв" localSheetId="33" hidden="1">{#N/A,#N/A,FALSE,"Лист4"}</definedName>
    <definedName name="вв" localSheetId="41" hidden="1">{#N/A,#N/A,FALSE,"Лист4"}</definedName>
    <definedName name="вв" localSheetId="43" hidden="1">{#N/A,#N/A,FALSE,"Лист4"}</definedName>
    <definedName name="вв" localSheetId="49" hidden="1">{#N/A,#N/A,FALSE,"Лист4"}</definedName>
    <definedName name="вв" localSheetId="54" hidden="1">{#N/A,#N/A,FALSE,"Лист4"}</definedName>
    <definedName name="вв" localSheetId="55" hidden="1">{#N/A,#N/A,FALSE,"Лист4"}</definedName>
    <definedName name="вв" localSheetId="56" hidden="1">{#N/A,#N/A,FALSE,"Лист4"}</definedName>
    <definedName name="вв" localSheetId="57" hidden="1">{#N/A,#N/A,FALSE,"Лист4"}</definedName>
    <definedName name="вв" localSheetId="58" hidden="1">{#N/A,#N/A,FALSE,"Лист4"}</definedName>
    <definedName name="вв" localSheetId="64" hidden="1">{#N/A,#N/A,FALSE,"Лист4"}</definedName>
    <definedName name="вв" localSheetId="66" hidden="1">{#N/A,#N/A,FALSE,"Лист4"}</definedName>
    <definedName name="вв" localSheetId="68" hidden="1">{#N/A,#N/A,FALSE,"Лист4"}</definedName>
    <definedName name="вв" localSheetId="69" hidden="1">{#N/A,#N/A,FALSE,"Лист4"}</definedName>
    <definedName name="вв" localSheetId="70" hidden="1">{#N/A,#N/A,FALSE,"Лист4"}</definedName>
    <definedName name="вв" localSheetId="71" hidden="1">{#N/A,#N/A,FALSE,"Лист4"}</definedName>
    <definedName name="вв" localSheetId="79" hidden="1">{#N/A,#N/A,FALSE,"Лист4"}</definedName>
    <definedName name="вв" localSheetId="80" hidden="1">{#N/A,#N/A,FALSE,"Лист4"}</definedName>
    <definedName name="вв" localSheetId="84" hidden="1">{#N/A,#N/A,FALSE,"Лист4"}</definedName>
    <definedName name="вв" localSheetId="86" hidden="1">{#N/A,#N/A,FALSE,"Лист4"}</definedName>
    <definedName name="вв" localSheetId="87" hidden="1">{#N/A,#N/A,FALSE,"Лист4"}</definedName>
    <definedName name="вв" localSheetId="88" hidden="1">{#N/A,#N/A,FALSE,"Лист4"}</definedName>
    <definedName name="вв" localSheetId="89" hidden="1">{#N/A,#N/A,FALSE,"Лист4"}</definedName>
    <definedName name="вв" localSheetId="90" hidden="1">{#N/A,#N/A,FALSE,"Лист4"}</definedName>
    <definedName name="вв" localSheetId="11" hidden="1">{#N/A,#N/A,FALSE,"Лист4"}</definedName>
    <definedName name="вв" localSheetId="13" hidden="1">{#N/A,#N/A,FALSE,"Лист4"}</definedName>
    <definedName name="вв" localSheetId="14" hidden="1">{#N/A,#N/A,FALSE,"Лист4"}</definedName>
    <definedName name="вв" localSheetId="47" hidden="1">{#N/A,#N/A,FALSE,"Лист4"}</definedName>
    <definedName name="вв" localSheetId="48" hidden="1">{#N/A,#N/A,FALSE,"Лист4"}</definedName>
    <definedName name="вв" hidden="1">{#N/A,#N/A,FALSE,"Лист4"}</definedName>
    <definedName name="вмр" localSheetId="1" hidden="1">{#N/A,#N/A,FALSE,"Лист4"}</definedName>
    <definedName name="вмр" localSheetId="25" hidden="1">{#N/A,#N/A,FALSE,"Лист4"}</definedName>
    <definedName name="вмр" localSheetId="26" hidden="1">{#N/A,#N/A,FALSE,"Лист4"}</definedName>
    <definedName name="вмр" localSheetId="27" hidden="1">{#N/A,#N/A,FALSE,"Лист4"}</definedName>
    <definedName name="вмр" localSheetId="28" hidden="1">{#N/A,#N/A,FALSE,"Лист4"}</definedName>
    <definedName name="вмр" localSheetId="29" hidden="1">{#N/A,#N/A,FALSE,"Лист4"}</definedName>
    <definedName name="вмр" localSheetId="30" hidden="1">{#N/A,#N/A,FALSE,"Лист4"}</definedName>
    <definedName name="вмр" localSheetId="31" hidden="1">{#N/A,#N/A,FALSE,"Лист4"}</definedName>
    <definedName name="вмр" localSheetId="32" hidden="1">{#N/A,#N/A,FALSE,"Лист4"}</definedName>
    <definedName name="вмр" localSheetId="33" hidden="1">{#N/A,#N/A,FALSE,"Лист4"}</definedName>
    <definedName name="вмр" localSheetId="41" hidden="1">{#N/A,#N/A,FALSE,"Лист4"}</definedName>
    <definedName name="вмр" localSheetId="43" hidden="1">{#N/A,#N/A,FALSE,"Лист4"}</definedName>
    <definedName name="вмр" localSheetId="49" hidden="1">{#N/A,#N/A,FALSE,"Лист4"}</definedName>
    <definedName name="вмр" localSheetId="54" hidden="1">{#N/A,#N/A,FALSE,"Лист4"}</definedName>
    <definedName name="вмр" localSheetId="55" hidden="1">{#N/A,#N/A,FALSE,"Лист4"}</definedName>
    <definedName name="вмр" localSheetId="56" hidden="1">{#N/A,#N/A,FALSE,"Лист4"}</definedName>
    <definedName name="вмр" localSheetId="57" hidden="1">{#N/A,#N/A,FALSE,"Лист4"}</definedName>
    <definedName name="вмр" localSheetId="58" hidden="1">{#N/A,#N/A,FALSE,"Лист4"}</definedName>
    <definedName name="вмр" localSheetId="64" hidden="1">{#N/A,#N/A,FALSE,"Лист4"}</definedName>
    <definedName name="вмр" localSheetId="66" hidden="1">{#N/A,#N/A,FALSE,"Лист4"}</definedName>
    <definedName name="вмр" localSheetId="68" hidden="1">{#N/A,#N/A,FALSE,"Лист4"}</definedName>
    <definedName name="вмр" localSheetId="69" hidden="1">{#N/A,#N/A,FALSE,"Лист4"}</definedName>
    <definedName name="вмр" localSheetId="70" hidden="1">{#N/A,#N/A,FALSE,"Лист4"}</definedName>
    <definedName name="вмр" localSheetId="71" hidden="1">{#N/A,#N/A,FALSE,"Лист4"}</definedName>
    <definedName name="вмр" localSheetId="79" hidden="1">{#N/A,#N/A,FALSE,"Лист4"}</definedName>
    <definedName name="вмр" localSheetId="80" hidden="1">{#N/A,#N/A,FALSE,"Лист4"}</definedName>
    <definedName name="вмр" localSheetId="84" hidden="1">{#N/A,#N/A,FALSE,"Лист4"}</definedName>
    <definedName name="вмр" localSheetId="86" hidden="1">{#N/A,#N/A,FALSE,"Лист4"}</definedName>
    <definedName name="вмр" localSheetId="87" hidden="1">{#N/A,#N/A,FALSE,"Лист4"}</definedName>
    <definedName name="вмр" localSheetId="88" hidden="1">{#N/A,#N/A,FALSE,"Лист4"}</definedName>
    <definedName name="вмр" localSheetId="89" hidden="1">{#N/A,#N/A,FALSE,"Лист4"}</definedName>
    <definedName name="вмр" localSheetId="90" hidden="1">{#N/A,#N/A,FALSE,"Лист4"}</definedName>
    <definedName name="вмр" localSheetId="11" hidden="1">{#N/A,#N/A,FALSE,"Лист4"}</definedName>
    <definedName name="вмр" localSheetId="13" hidden="1">{#N/A,#N/A,FALSE,"Лист4"}</definedName>
    <definedName name="вмр" localSheetId="14" hidden="1">{#N/A,#N/A,FALSE,"Лист4"}</definedName>
    <definedName name="вмр" localSheetId="47" hidden="1">{#N/A,#N/A,FALSE,"Лист4"}</definedName>
    <definedName name="вмр" localSheetId="48" hidden="1">{#N/A,#N/A,FALSE,"Лист4"}</definedName>
    <definedName name="вмр" hidden="1">{#N/A,#N/A,FALSE,"Лист4"}</definedName>
    <definedName name="вруу" localSheetId="1" hidden="1">{#N/A,#N/A,FALSE,"Лист4"}</definedName>
    <definedName name="вруу" localSheetId="25" hidden="1">{#N/A,#N/A,FALSE,"Лист4"}</definedName>
    <definedName name="вруу" localSheetId="26" hidden="1">{#N/A,#N/A,FALSE,"Лист4"}</definedName>
    <definedName name="вруу" localSheetId="27" hidden="1">{#N/A,#N/A,FALSE,"Лист4"}</definedName>
    <definedName name="вруу" localSheetId="28" hidden="1">{#N/A,#N/A,FALSE,"Лист4"}</definedName>
    <definedName name="вруу" localSheetId="29" hidden="1">{#N/A,#N/A,FALSE,"Лист4"}</definedName>
    <definedName name="вруу" localSheetId="30" hidden="1">{#N/A,#N/A,FALSE,"Лист4"}</definedName>
    <definedName name="вруу" localSheetId="31" hidden="1">{#N/A,#N/A,FALSE,"Лист4"}</definedName>
    <definedName name="вруу" localSheetId="32" hidden="1">{#N/A,#N/A,FALSE,"Лист4"}</definedName>
    <definedName name="вруу" localSheetId="33" hidden="1">{#N/A,#N/A,FALSE,"Лист4"}</definedName>
    <definedName name="вруу" localSheetId="41" hidden="1">{#N/A,#N/A,FALSE,"Лист4"}</definedName>
    <definedName name="вруу" localSheetId="43" hidden="1">{#N/A,#N/A,FALSE,"Лист4"}</definedName>
    <definedName name="вруу" localSheetId="49" hidden="1">{#N/A,#N/A,FALSE,"Лист4"}</definedName>
    <definedName name="вруу" localSheetId="54" hidden="1">{#N/A,#N/A,FALSE,"Лист4"}</definedName>
    <definedName name="вруу" localSheetId="55" hidden="1">{#N/A,#N/A,FALSE,"Лист4"}</definedName>
    <definedName name="вруу" localSheetId="56" hidden="1">{#N/A,#N/A,FALSE,"Лист4"}</definedName>
    <definedName name="вруу" localSheetId="57" hidden="1">{#N/A,#N/A,FALSE,"Лист4"}</definedName>
    <definedName name="вруу" localSheetId="58" hidden="1">{#N/A,#N/A,FALSE,"Лист4"}</definedName>
    <definedName name="вруу" localSheetId="64" hidden="1">{#N/A,#N/A,FALSE,"Лист4"}</definedName>
    <definedName name="вруу" localSheetId="66" hidden="1">{#N/A,#N/A,FALSE,"Лист4"}</definedName>
    <definedName name="вруу" localSheetId="68" hidden="1">{#N/A,#N/A,FALSE,"Лист4"}</definedName>
    <definedName name="вруу" localSheetId="69" hidden="1">{#N/A,#N/A,FALSE,"Лист4"}</definedName>
    <definedName name="вруу" localSheetId="70" hidden="1">{#N/A,#N/A,FALSE,"Лист4"}</definedName>
    <definedName name="вруу" localSheetId="71" hidden="1">{#N/A,#N/A,FALSE,"Лист4"}</definedName>
    <definedName name="вруу" localSheetId="79" hidden="1">{#N/A,#N/A,FALSE,"Лист4"}</definedName>
    <definedName name="вруу" localSheetId="80" hidden="1">{#N/A,#N/A,FALSE,"Лист4"}</definedName>
    <definedName name="вруу" localSheetId="84" hidden="1">{#N/A,#N/A,FALSE,"Лист4"}</definedName>
    <definedName name="вруу" localSheetId="86" hidden="1">{#N/A,#N/A,FALSE,"Лист4"}</definedName>
    <definedName name="вруу" localSheetId="87" hidden="1">{#N/A,#N/A,FALSE,"Лист4"}</definedName>
    <definedName name="вруу" localSheetId="88" hidden="1">{#N/A,#N/A,FALSE,"Лист4"}</definedName>
    <definedName name="вруу" localSheetId="89" hidden="1">{#N/A,#N/A,FALSE,"Лист4"}</definedName>
    <definedName name="вруу" localSheetId="90" hidden="1">{#N/A,#N/A,FALSE,"Лист4"}</definedName>
    <definedName name="вруу" localSheetId="11" hidden="1">{#N/A,#N/A,FALSE,"Лист4"}</definedName>
    <definedName name="вруу" localSheetId="13" hidden="1">{#N/A,#N/A,FALSE,"Лист4"}</definedName>
    <definedName name="вруу" localSheetId="14" hidden="1">{#N/A,#N/A,FALSE,"Лист4"}</definedName>
    <definedName name="вруу" localSheetId="47" hidden="1">{#N/A,#N/A,FALSE,"Лист4"}</definedName>
    <definedName name="вруу" localSheetId="48" hidden="1">{#N/A,#N/A,FALSE,"Лист4"}</definedName>
    <definedName name="вруу" hidden="1">{#N/A,#N/A,FALSE,"Лист4"}</definedName>
    <definedName name="врууунуууу" localSheetId="1" hidden="1">{#N/A,#N/A,FALSE,"Лист4"}</definedName>
    <definedName name="врууунуууу" localSheetId="25" hidden="1">{#N/A,#N/A,FALSE,"Лист4"}</definedName>
    <definedName name="врууунуууу" localSheetId="26" hidden="1">{#N/A,#N/A,FALSE,"Лист4"}</definedName>
    <definedName name="врууунуууу" localSheetId="27" hidden="1">{#N/A,#N/A,FALSE,"Лист4"}</definedName>
    <definedName name="врууунуууу" localSheetId="28" hidden="1">{#N/A,#N/A,FALSE,"Лист4"}</definedName>
    <definedName name="врууунуууу" localSheetId="29" hidden="1">{#N/A,#N/A,FALSE,"Лист4"}</definedName>
    <definedName name="врууунуууу" localSheetId="30" hidden="1">{#N/A,#N/A,FALSE,"Лист4"}</definedName>
    <definedName name="врууунуууу" localSheetId="31" hidden="1">{#N/A,#N/A,FALSE,"Лист4"}</definedName>
    <definedName name="врууунуууу" localSheetId="32" hidden="1">{#N/A,#N/A,FALSE,"Лист4"}</definedName>
    <definedName name="врууунуууу" localSheetId="33" hidden="1">{#N/A,#N/A,FALSE,"Лист4"}</definedName>
    <definedName name="врууунуууу" localSheetId="41" hidden="1">{#N/A,#N/A,FALSE,"Лист4"}</definedName>
    <definedName name="врууунуууу" localSheetId="43" hidden="1">{#N/A,#N/A,FALSE,"Лист4"}</definedName>
    <definedName name="врууунуууу" localSheetId="49" hidden="1">{#N/A,#N/A,FALSE,"Лист4"}</definedName>
    <definedName name="врууунуууу" localSheetId="54" hidden="1">{#N/A,#N/A,FALSE,"Лист4"}</definedName>
    <definedName name="врууунуууу" localSheetId="55" hidden="1">{#N/A,#N/A,FALSE,"Лист4"}</definedName>
    <definedName name="врууунуууу" localSheetId="56" hidden="1">{#N/A,#N/A,FALSE,"Лист4"}</definedName>
    <definedName name="врууунуууу" localSheetId="57" hidden="1">{#N/A,#N/A,FALSE,"Лист4"}</definedName>
    <definedName name="врууунуууу" localSheetId="58" hidden="1">{#N/A,#N/A,FALSE,"Лист4"}</definedName>
    <definedName name="врууунуууу" localSheetId="64" hidden="1">{#N/A,#N/A,FALSE,"Лист4"}</definedName>
    <definedName name="врууунуууу" localSheetId="66" hidden="1">{#N/A,#N/A,FALSE,"Лист4"}</definedName>
    <definedName name="врууунуууу" localSheetId="68" hidden="1">{#N/A,#N/A,FALSE,"Лист4"}</definedName>
    <definedName name="врууунуууу" localSheetId="69" hidden="1">{#N/A,#N/A,FALSE,"Лист4"}</definedName>
    <definedName name="врууунуууу" localSheetId="70" hidden="1">{#N/A,#N/A,FALSE,"Лист4"}</definedName>
    <definedName name="врууунуууу" localSheetId="71" hidden="1">{#N/A,#N/A,FALSE,"Лист4"}</definedName>
    <definedName name="врууунуууу" localSheetId="79" hidden="1">{#N/A,#N/A,FALSE,"Лист4"}</definedName>
    <definedName name="врууунуууу" localSheetId="80" hidden="1">{#N/A,#N/A,FALSE,"Лист4"}</definedName>
    <definedName name="врууунуууу" localSheetId="84" hidden="1">{#N/A,#N/A,FALSE,"Лист4"}</definedName>
    <definedName name="врууунуууу" localSheetId="86" hidden="1">{#N/A,#N/A,FALSE,"Лист4"}</definedName>
    <definedName name="врууунуууу" localSheetId="87" hidden="1">{#N/A,#N/A,FALSE,"Лист4"}</definedName>
    <definedName name="врууунуууу" localSheetId="88" hidden="1">{#N/A,#N/A,FALSE,"Лист4"}</definedName>
    <definedName name="врууунуууу" localSheetId="89" hidden="1">{#N/A,#N/A,FALSE,"Лист4"}</definedName>
    <definedName name="врууунуууу" localSheetId="90" hidden="1">{#N/A,#N/A,FALSE,"Лист4"}</definedName>
    <definedName name="врууунуууу" localSheetId="11" hidden="1">{#N/A,#N/A,FALSE,"Лист4"}</definedName>
    <definedName name="врууунуууу" localSheetId="13" hidden="1">{#N/A,#N/A,FALSE,"Лист4"}</definedName>
    <definedName name="врууунуууу" localSheetId="14" hidden="1">{#N/A,#N/A,FALSE,"Лист4"}</definedName>
    <definedName name="врууунуууу" localSheetId="47" hidden="1">{#N/A,#N/A,FALSE,"Лист4"}</definedName>
    <definedName name="врууунуууу" localSheetId="48" hidden="1">{#N/A,#N/A,FALSE,"Лист4"}</definedName>
    <definedName name="врууунуууу" hidden="1">{#N/A,#N/A,FALSE,"Лист4"}</definedName>
    <definedName name="вфіп" localSheetId="1" hidden="1">{"BOP_TAB",#N/A,FALSE,"N";"MIDTERM_TAB",#N/A,FALSE,"O"}</definedName>
    <definedName name="вфіп" localSheetId="25" hidden="1">{"BOP_TAB",#N/A,FALSE,"N";"MIDTERM_TAB",#N/A,FALSE,"O"}</definedName>
    <definedName name="вфіп" localSheetId="26" hidden="1">{"BOP_TAB",#N/A,FALSE,"N";"MIDTERM_TAB",#N/A,FALSE,"O"}</definedName>
    <definedName name="вфіп" localSheetId="27" hidden="1">{"BOP_TAB",#N/A,FALSE,"N";"MIDTERM_TAB",#N/A,FALSE,"O"}</definedName>
    <definedName name="вфіп" localSheetId="28" hidden="1">{"BOP_TAB",#N/A,FALSE,"N";"MIDTERM_TAB",#N/A,FALSE,"O"}</definedName>
    <definedName name="вфіп" localSheetId="29" hidden="1">{"BOP_TAB",#N/A,FALSE,"N";"MIDTERM_TAB",#N/A,FALSE,"O"}</definedName>
    <definedName name="вфіп" localSheetId="30" hidden="1">{"BOP_TAB",#N/A,FALSE,"N";"MIDTERM_TAB",#N/A,FALSE,"O"}</definedName>
    <definedName name="вфіп" localSheetId="31" hidden="1">{"BOP_TAB",#N/A,FALSE,"N";"MIDTERM_TAB",#N/A,FALSE,"O"}</definedName>
    <definedName name="вфіп" localSheetId="32" hidden="1">{"BOP_TAB",#N/A,FALSE,"N";"MIDTERM_TAB",#N/A,FALSE,"O"}</definedName>
    <definedName name="вфіп" localSheetId="33" hidden="1">{"BOP_TAB",#N/A,FALSE,"N";"MIDTERM_TAB",#N/A,FALSE,"O"}</definedName>
    <definedName name="вфіп" localSheetId="41" hidden="1">{"BOP_TAB",#N/A,FALSE,"N";"MIDTERM_TAB",#N/A,FALSE,"O"}</definedName>
    <definedName name="вфіп" localSheetId="43" hidden="1">{"BOP_TAB",#N/A,FALSE,"N";"MIDTERM_TAB",#N/A,FALSE,"O"}</definedName>
    <definedName name="вфіп" localSheetId="49" hidden="1">{"BOP_TAB",#N/A,FALSE,"N";"MIDTERM_TAB",#N/A,FALSE,"O"}</definedName>
    <definedName name="вфіп" localSheetId="54" hidden="1">{"BOP_TAB",#N/A,FALSE,"N";"MIDTERM_TAB",#N/A,FALSE,"O"}</definedName>
    <definedName name="вфіп" localSheetId="55" hidden="1">{"BOP_TAB",#N/A,FALSE,"N";"MIDTERM_TAB",#N/A,FALSE,"O"}</definedName>
    <definedName name="вфіп" localSheetId="56" hidden="1">{"BOP_TAB",#N/A,FALSE,"N";"MIDTERM_TAB",#N/A,FALSE,"O"}</definedName>
    <definedName name="вфіп" localSheetId="57" hidden="1">{"BOP_TAB",#N/A,FALSE,"N";"MIDTERM_TAB",#N/A,FALSE,"O"}</definedName>
    <definedName name="вфіп" localSheetId="58" hidden="1">{"BOP_TAB",#N/A,FALSE,"N";"MIDTERM_TAB",#N/A,FALSE,"O"}</definedName>
    <definedName name="вфіп" localSheetId="64" hidden="1">{"BOP_TAB",#N/A,FALSE,"N";"MIDTERM_TAB",#N/A,FALSE,"O"}</definedName>
    <definedName name="вфіп" localSheetId="66" hidden="1">{"BOP_TAB",#N/A,FALSE,"N";"MIDTERM_TAB",#N/A,FALSE,"O"}</definedName>
    <definedName name="вфіп" localSheetId="68" hidden="1">{"BOP_TAB",#N/A,FALSE,"N";"MIDTERM_TAB",#N/A,FALSE,"O"}</definedName>
    <definedName name="вфіп" localSheetId="69" hidden="1">{"BOP_TAB",#N/A,FALSE,"N";"MIDTERM_TAB",#N/A,FALSE,"O"}</definedName>
    <definedName name="вфіп" localSheetId="70" hidden="1">{"BOP_TAB",#N/A,FALSE,"N";"MIDTERM_TAB",#N/A,FALSE,"O"}</definedName>
    <definedName name="вфіп" localSheetId="71" hidden="1">{"BOP_TAB",#N/A,FALSE,"N";"MIDTERM_TAB",#N/A,FALSE,"O"}</definedName>
    <definedName name="вфіп" localSheetId="79" hidden="1">{"BOP_TAB",#N/A,FALSE,"N";"MIDTERM_TAB",#N/A,FALSE,"O"}</definedName>
    <definedName name="вфіп" localSheetId="80" hidden="1">{"BOP_TAB",#N/A,FALSE,"N";"MIDTERM_TAB",#N/A,FALSE,"O"}</definedName>
    <definedName name="вфіп" localSheetId="84" hidden="1">{"BOP_TAB",#N/A,FALSE,"N";"MIDTERM_TAB",#N/A,FALSE,"O"}</definedName>
    <definedName name="вфіп" localSheetId="86" hidden="1">{"BOP_TAB",#N/A,FALSE,"N";"MIDTERM_TAB",#N/A,FALSE,"O"}</definedName>
    <definedName name="вфіп" localSheetId="87" hidden="1">{"BOP_TAB",#N/A,FALSE,"N";"MIDTERM_TAB",#N/A,FALSE,"O"}</definedName>
    <definedName name="вфіп" localSheetId="88" hidden="1">{"BOP_TAB",#N/A,FALSE,"N";"MIDTERM_TAB",#N/A,FALSE,"O"}</definedName>
    <definedName name="вфіп" localSheetId="89" hidden="1">{"BOP_TAB",#N/A,FALSE,"N";"MIDTERM_TAB",#N/A,FALSE,"O"}</definedName>
    <definedName name="вфіп" localSheetId="90" hidden="1">{"BOP_TAB",#N/A,FALSE,"N";"MIDTERM_TAB",#N/A,FALSE,"O"}</definedName>
    <definedName name="вфіп" localSheetId="11" hidden="1">{"BOP_TAB",#N/A,FALSE,"N";"MIDTERM_TAB",#N/A,FALSE,"O"}</definedName>
    <definedName name="вфіп" localSheetId="13" hidden="1">{"BOP_TAB",#N/A,FALSE,"N";"MIDTERM_TAB",#N/A,FALSE,"O"}</definedName>
    <definedName name="вфіп" localSheetId="14" hidden="1">{"BOP_TAB",#N/A,FALSE,"N";"MIDTERM_TAB",#N/A,FALSE,"O"}</definedName>
    <definedName name="вфіп" localSheetId="47" hidden="1">{"BOP_TAB",#N/A,FALSE,"N";"MIDTERM_TAB",#N/A,FALSE,"O"}</definedName>
    <definedName name="вфіп" localSheetId="48" hidden="1">{"BOP_TAB",#N/A,FALSE,"N";"MIDTERM_TAB",#N/A,FALSE,"O"}</definedName>
    <definedName name="вфіп" hidden="1">{"BOP_TAB",#N/A,FALSE,"N";"MIDTERM_TAB",#N/A,FALSE,"O"}</definedName>
    <definedName name="гг" localSheetId="1" hidden="1">{#N/A,#N/A,FALSE,"Лист4"}</definedName>
    <definedName name="гг" localSheetId="25" hidden="1">{#N/A,#N/A,FALSE,"Лист4"}</definedName>
    <definedName name="гг" localSheetId="26" hidden="1">{#N/A,#N/A,FALSE,"Лист4"}</definedName>
    <definedName name="гг" localSheetId="27" hidden="1">{#N/A,#N/A,FALSE,"Лист4"}</definedName>
    <definedName name="гг" localSheetId="28" hidden="1">{#N/A,#N/A,FALSE,"Лист4"}</definedName>
    <definedName name="гг" localSheetId="29" hidden="1">{#N/A,#N/A,FALSE,"Лист4"}</definedName>
    <definedName name="гг" localSheetId="30" hidden="1">{#N/A,#N/A,FALSE,"Лист4"}</definedName>
    <definedName name="гг" localSheetId="31" hidden="1">{#N/A,#N/A,FALSE,"Лист4"}</definedName>
    <definedName name="гг" localSheetId="32" hidden="1">{#N/A,#N/A,FALSE,"Лист4"}</definedName>
    <definedName name="гг" localSheetId="33" hidden="1">{#N/A,#N/A,FALSE,"Лист4"}</definedName>
    <definedName name="гг" localSheetId="41" hidden="1">{#N/A,#N/A,FALSE,"Лист4"}</definedName>
    <definedName name="гг" localSheetId="43" hidden="1">{#N/A,#N/A,FALSE,"Лист4"}</definedName>
    <definedName name="гг" localSheetId="49" hidden="1">{#N/A,#N/A,FALSE,"Лист4"}</definedName>
    <definedName name="гг" localSheetId="54" hidden="1">{#N/A,#N/A,FALSE,"Лист4"}</definedName>
    <definedName name="гг" localSheetId="55" hidden="1">{#N/A,#N/A,FALSE,"Лист4"}</definedName>
    <definedName name="гг" localSheetId="56" hidden="1">{#N/A,#N/A,FALSE,"Лист4"}</definedName>
    <definedName name="гг" localSheetId="57" hidden="1">{#N/A,#N/A,FALSE,"Лист4"}</definedName>
    <definedName name="гг" localSheetId="58" hidden="1">{#N/A,#N/A,FALSE,"Лист4"}</definedName>
    <definedName name="гг" localSheetId="64" hidden="1">{#N/A,#N/A,FALSE,"Лист4"}</definedName>
    <definedName name="гг" localSheetId="66" hidden="1">{#N/A,#N/A,FALSE,"Лист4"}</definedName>
    <definedName name="гг" localSheetId="68" hidden="1">{#N/A,#N/A,FALSE,"Лист4"}</definedName>
    <definedName name="гг" localSheetId="69" hidden="1">{#N/A,#N/A,FALSE,"Лист4"}</definedName>
    <definedName name="гг" localSheetId="70" hidden="1">{#N/A,#N/A,FALSE,"Лист4"}</definedName>
    <definedName name="гг" localSheetId="71" hidden="1">{#N/A,#N/A,FALSE,"Лист4"}</definedName>
    <definedName name="гг" localSheetId="79" hidden="1">{#N/A,#N/A,FALSE,"Лист4"}</definedName>
    <definedName name="гг" localSheetId="80" hidden="1">{#N/A,#N/A,FALSE,"Лист4"}</definedName>
    <definedName name="гг" localSheetId="84" hidden="1">{#N/A,#N/A,FALSE,"Лист4"}</definedName>
    <definedName name="гг" localSheetId="86" hidden="1">{#N/A,#N/A,FALSE,"Лист4"}</definedName>
    <definedName name="гг" localSheetId="87" hidden="1">{#N/A,#N/A,FALSE,"Лист4"}</definedName>
    <definedName name="гг" localSheetId="88" hidden="1">{#N/A,#N/A,FALSE,"Лист4"}</definedName>
    <definedName name="гг" localSheetId="89" hidden="1">{#N/A,#N/A,FALSE,"Лист4"}</definedName>
    <definedName name="гг" localSheetId="90" hidden="1">{#N/A,#N/A,FALSE,"Лист4"}</definedName>
    <definedName name="гг" localSheetId="11" hidden="1">{#N/A,#N/A,FALSE,"Лист4"}</definedName>
    <definedName name="гг" localSheetId="13" hidden="1">{#N/A,#N/A,FALSE,"Лист4"}</definedName>
    <definedName name="гг" localSheetId="14" hidden="1">{#N/A,#N/A,FALSE,"Лист4"}</definedName>
    <definedName name="гг" localSheetId="47" hidden="1">{#N/A,#N/A,FALSE,"Лист4"}</definedName>
    <definedName name="гг" localSheetId="48" hidden="1">{#N/A,#N/A,FALSE,"Лист4"}</definedName>
    <definedName name="гг" hidden="1">{#N/A,#N/A,FALSE,"Лист4"}</definedName>
    <definedName name="ггг" localSheetId="1" hidden="1">{#N/A,#N/A,FALSE,"Лист4"}</definedName>
    <definedName name="ггг" localSheetId="25" hidden="1">{#N/A,#N/A,FALSE,"Лист4"}</definedName>
    <definedName name="ггг" localSheetId="26" hidden="1">{#N/A,#N/A,FALSE,"Лист4"}</definedName>
    <definedName name="ггг" localSheetId="27" hidden="1">{#N/A,#N/A,FALSE,"Лист4"}</definedName>
    <definedName name="ггг" localSheetId="28" hidden="1">{#N/A,#N/A,FALSE,"Лист4"}</definedName>
    <definedName name="ггг" localSheetId="29" hidden="1">{#N/A,#N/A,FALSE,"Лист4"}</definedName>
    <definedName name="ггг" localSheetId="30" hidden="1">{#N/A,#N/A,FALSE,"Лист4"}</definedName>
    <definedName name="ггг" localSheetId="31" hidden="1">{#N/A,#N/A,FALSE,"Лист4"}</definedName>
    <definedName name="ггг" localSheetId="32" hidden="1">{#N/A,#N/A,FALSE,"Лист4"}</definedName>
    <definedName name="ггг" localSheetId="33" hidden="1">{#N/A,#N/A,FALSE,"Лист4"}</definedName>
    <definedName name="ггг" localSheetId="41" hidden="1">{#N/A,#N/A,FALSE,"Лист4"}</definedName>
    <definedName name="ггг" localSheetId="43" hidden="1">{#N/A,#N/A,FALSE,"Лист4"}</definedName>
    <definedName name="ггг" localSheetId="49" hidden="1">{#N/A,#N/A,FALSE,"Лист4"}</definedName>
    <definedName name="ггг" localSheetId="54" hidden="1">{#N/A,#N/A,FALSE,"Лист4"}</definedName>
    <definedName name="ггг" localSheetId="55" hidden="1">{#N/A,#N/A,FALSE,"Лист4"}</definedName>
    <definedName name="ггг" localSheetId="56" hidden="1">{#N/A,#N/A,FALSE,"Лист4"}</definedName>
    <definedName name="ггг" localSheetId="57" hidden="1">{#N/A,#N/A,FALSE,"Лист4"}</definedName>
    <definedName name="ггг" localSheetId="58" hidden="1">{#N/A,#N/A,FALSE,"Лист4"}</definedName>
    <definedName name="ггг" localSheetId="64" hidden="1">{#N/A,#N/A,FALSE,"Лист4"}</definedName>
    <definedName name="ггг" localSheetId="66" hidden="1">{#N/A,#N/A,FALSE,"Лист4"}</definedName>
    <definedName name="ггг" localSheetId="68" hidden="1">{#N/A,#N/A,FALSE,"Лист4"}</definedName>
    <definedName name="ггг" localSheetId="69" hidden="1">{#N/A,#N/A,FALSE,"Лист4"}</definedName>
    <definedName name="ггг" localSheetId="70" hidden="1">{#N/A,#N/A,FALSE,"Лист4"}</definedName>
    <definedName name="ггг" localSheetId="71" hidden="1">{#N/A,#N/A,FALSE,"Лист4"}</definedName>
    <definedName name="ггг" localSheetId="79" hidden="1">{#N/A,#N/A,FALSE,"Лист4"}</definedName>
    <definedName name="ггг" localSheetId="80" hidden="1">{#N/A,#N/A,FALSE,"Лист4"}</definedName>
    <definedName name="ггг" localSheetId="84" hidden="1">{#N/A,#N/A,FALSE,"Лист4"}</definedName>
    <definedName name="ггг" localSheetId="86" hidden="1">{#N/A,#N/A,FALSE,"Лист4"}</definedName>
    <definedName name="ггг" localSheetId="87" hidden="1">{#N/A,#N/A,FALSE,"Лист4"}</definedName>
    <definedName name="ггг" localSheetId="88" hidden="1">{#N/A,#N/A,FALSE,"Лист4"}</definedName>
    <definedName name="ггг" localSheetId="89" hidden="1">{#N/A,#N/A,FALSE,"Лист4"}</definedName>
    <definedName name="ггг" localSheetId="90" hidden="1">{#N/A,#N/A,FALSE,"Лист4"}</definedName>
    <definedName name="ггг" localSheetId="11" hidden="1">{#N/A,#N/A,FALSE,"Лист4"}</definedName>
    <definedName name="ггг" localSheetId="13" hidden="1">{#N/A,#N/A,FALSE,"Лист4"}</definedName>
    <definedName name="ггг" localSheetId="14" hidden="1">{#N/A,#N/A,FALSE,"Лист4"}</definedName>
    <definedName name="ггг" localSheetId="47" hidden="1">{#N/A,#N/A,FALSE,"Лист4"}</definedName>
    <definedName name="ггг" localSheetId="48" hidden="1">{#N/A,#N/A,FALSE,"Лист4"}</definedName>
    <definedName name="ггг" hidden="1">{#N/A,#N/A,FALSE,"Лист4"}</definedName>
    <definedName name="ггггг" localSheetId="1" hidden="1">{#N/A,#N/A,FALSE,"Лист4"}</definedName>
    <definedName name="ггггг" localSheetId="25" hidden="1">{#N/A,#N/A,FALSE,"Лист4"}</definedName>
    <definedName name="ггггг" localSheetId="26" hidden="1">{#N/A,#N/A,FALSE,"Лист4"}</definedName>
    <definedName name="ггггг" localSheetId="27" hidden="1">{#N/A,#N/A,FALSE,"Лист4"}</definedName>
    <definedName name="ггггг" localSheetId="28" hidden="1">{#N/A,#N/A,FALSE,"Лист4"}</definedName>
    <definedName name="ггггг" localSheetId="29" hidden="1">{#N/A,#N/A,FALSE,"Лист4"}</definedName>
    <definedName name="ггггг" localSheetId="30" hidden="1">{#N/A,#N/A,FALSE,"Лист4"}</definedName>
    <definedName name="ггггг" localSheetId="31" hidden="1">{#N/A,#N/A,FALSE,"Лист4"}</definedName>
    <definedName name="ггггг" localSheetId="32" hidden="1">{#N/A,#N/A,FALSE,"Лист4"}</definedName>
    <definedName name="ггггг" localSheetId="33" hidden="1">{#N/A,#N/A,FALSE,"Лист4"}</definedName>
    <definedName name="ггггг" localSheetId="41" hidden="1">{#N/A,#N/A,FALSE,"Лист4"}</definedName>
    <definedName name="ггггг" localSheetId="43" hidden="1">{#N/A,#N/A,FALSE,"Лист4"}</definedName>
    <definedName name="ггггг" localSheetId="49" hidden="1">{#N/A,#N/A,FALSE,"Лист4"}</definedName>
    <definedName name="ггггг" localSheetId="54" hidden="1">{#N/A,#N/A,FALSE,"Лист4"}</definedName>
    <definedName name="ггггг" localSheetId="55" hidden="1">{#N/A,#N/A,FALSE,"Лист4"}</definedName>
    <definedName name="ггггг" localSheetId="56" hidden="1">{#N/A,#N/A,FALSE,"Лист4"}</definedName>
    <definedName name="ггггг" localSheetId="57" hidden="1">{#N/A,#N/A,FALSE,"Лист4"}</definedName>
    <definedName name="ггггг" localSheetId="58" hidden="1">{#N/A,#N/A,FALSE,"Лист4"}</definedName>
    <definedName name="ггггг" localSheetId="64" hidden="1">{#N/A,#N/A,FALSE,"Лист4"}</definedName>
    <definedName name="ггггг" localSheetId="66" hidden="1">{#N/A,#N/A,FALSE,"Лист4"}</definedName>
    <definedName name="ггггг" localSheetId="68" hidden="1">{#N/A,#N/A,FALSE,"Лист4"}</definedName>
    <definedName name="ггггг" localSheetId="69" hidden="1">{#N/A,#N/A,FALSE,"Лист4"}</definedName>
    <definedName name="ггггг" localSheetId="70" hidden="1">{#N/A,#N/A,FALSE,"Лист4"}</definedName>
    <definedName name="ггггг" localSheetId="71" hidden="1">{#N/A,#N/A,FALSE,"Лист4"}</definedName>
    <definedName name="ггггг" localSheetId="79" hidden="1">{#N/A,#N/A,FALSE,"Лист4"}</definedName>
    <definedName name="ггггг" localSheetId="80" hidden="1">{#N/A,#N/A,FALSE,"Лист4"}</definedName>
    <definedName name="ггггг" localSheetId="84" hidden="1">{#N/A,#N/A,FALSE,"Лист4"}</definedName>
    <definedName name="ггггг" localSheetId="86" hidden="1">{#N/A,#N/A,FALSE,"Лист4"}</definedName>
    <definedName name="ггггг" localSheetId="87" hidden="1">{#N/A,#N/A,FALSE,"Лист4"}</definedName>
    <definedName name="ггггг" localSheetId="88" hidden="1">{#N/A,#N/A,FALSE,"Лист4"}</definedName>
    <definedName name="ггггг" localSheetId="89" hidden="1">{#N/A,#N/A,FALSE,"Лист4"}</definedName>
    <definedName name="ггггг" localSheetId="90" hidden="1">{#N/A,#N/A,FALSE,"Лист4"}</definedName>
    <definedName name="ггггг" localSheetId="11" hidden="1">{#N/A,#N/A,FALSE,"Лист4"}</definedName>
    <definedName name="ггггг" localSheetId="13" hidden="1">{#N/A,#N/A,FALSE,"Лист4"}</definedName>
    <definedName name="ггггг" localSheetId="14" hidden="1">{#N/A,#N/A,FALSE,"Лист4"}</definedName>
    <definedName name="ггггг" localSheetId="47" hidden="1">{#N/A,#N/A,FALSE,"Лист4"}</definedName>
    <definedName name="ггггг" localSheetId="48" hidden="1">{#N/A,#N/A,FALSE,"Лист4"}</definedName>
    <definedName name="ггггг" hidden="1">{#N/A,#N/A,FALSE,"Лист4"}</definedName>
    <definedName name="гго" localSheetId="1" hidden="1">{#N/A,#N/A,FALSE,"Лист4"}</definedName>
    <definedName name="гго" localSheetId="25" hidden="1">{#N/A,#N/A,FALSE,"Лист4"}</definedName>
    <definedName name="гго" localSheetId="26" hidden="1">{#N/A,#N/A,FALSE,"Лист4"}</definedName>
    <definedName name="гго" localSheetId="27" hidden="1">{#N/A,#N/A,FALSE,"Лист4"}</definedName>
    <definedName name="гго" localSheetId="28" hidden="1">{#N/A,#N/A,FALSE,"Лист4"}</definedName>
    <definedName name="гго" localSheetId="29" hidden="1">{#N/A,#N/A,FALSE,"Лист4"}</definedName>
    <definedName name="гго" localSheetId="30" hidden="1">{#N/A,#N/A,FALSE,"Лист4"}</definedName>
    <definedName name="гго" localSheetId="31" hidden="1">{#N/A,#N/A,FALSE,"Лист4"}</definedName>
    <definedName name="гго" localSheetId="32" hidden="1">{#N/A,#N/A,FALSE,"Лист4"}</definedName>
    <definedName name="гго" localSheetId="33" hidden="1">{#N/A,#N/A,FALSE,"Лист4"}</definedName>
    <definedName name="гго" localSheetId="41" hidden="1">{#N/A,#N/A,FALSE,"Лист4"}</definedName>
    <definedName name="гго" localSheetId="43" hidden="1">{#N/A,#N/A,FALSE,"Лист4"}</definedName>
    <definedName name="гго" localSheetId="49" hidden="1">{#N/A,#N/A,FALSE,"Лист4"}</definedName>
    <definedName name="гго" localSheetId="54" hidden="1">{#N/A,#N/A,FALSE,"Лист4"}</definedName>
    <definedName name="гго" localSheetId="55" hidden="1">{#N/A,#N/A,FALSE,"Лист4"}</definedName>
    <definedName name="гго" localSheetId="56" hidden="1">{#N/A,#N/A,FALSE,"Лист4"}</definedName>
    <definedName name="гго" localSheetId="57" hidden="1">{#N/A,#N/A,FALSE,"Лист4"}</definedName>
    <definedName name="гго" localSheetId="58" hidden="1">{#N/A,#N/A,FALSE,"Лист4"}</definedName>
    <definedName name="гго" localSheetId="64" hidden="1">{#N/A,#N/A,FALSE,"Лист4"}</definedName>
    <definedName name="гго" localSheetId="66" hidden="1">{#N/A,#N/A,FALSE,"Лист4"}</definedName>
    <definedName name="гго" localSheetId="68" hidden="1">{#N/A,#N/A,FALSE,"Лист4"}</definedName>
    <definedName name="гго" localSheetId="69" hidden="1">{#N/A,#N/A,FALSE,"Лист4"}</definedName>
    <definedName name="гго" localSheetId="70" hidden="1">{#N/A,#N/A,FALSE,"Лист4"}</definedName>
    <definedName name="гго" localSheetId="71" hidden="1">{#N/A,#N/A,FALSE,"Лист4"}</definedName>
    <definedName name="гго" localSheetId="79" hidden="1">{#N/A,#N/A,FALSE,"Лист4"}</definedName>
    <definedName name="гго" localSheetId="80" hidden="1">{#N/A,#N/A,FALSE,"Лист4"}</definedName>
    <definedName name="гго" localSheetId="84" hidden="1">{#N/A,#N/A,FALSE,"Лист4"}</definedName>
    <definedName name="гго" localSheetId="86" hidden="1">{#N/A,#N/A,FALSE,"Лист4"}</definedName>
    <definedName name="гго" localSheetId="87" hidden="1">{#N/A,#N/A,FALSE,"Лист4"}</definedName>
    <definedName name="гго" localSheetId="88" hidden="1">{#N/A,#N/A,FALSE,"Лист4"}</definedName>
    <definedName name="гго" localSheetId="89" hidden="1">{#N/A,#N/A,FALSE,"Лист4"}</definedName>
    <definedName name="гго" localSheetId="90" hidden="1">{#N/A,#N/A,FALSE,"Лист4"}</definedName>
    <definedName name="гго" localSheetId="11" hidden="1">{#N/A,#N/A,FALSE,"Лист4"}</definedName>
    <definedName name="гго" localSheetId="13" hidden="1">{#N/A,#N/A,FALSE,"Лист4"}</definedName>
    <definedName name="гго" localSheetId="14" hidden="1">{#N/A,#N/A,FALSE,"Лист4"}</definedName>
    <definedName name="гго" localSheetId="47" hidden="1">{#N/A,#N/A,FALSE,"Лист4"}</definedName>
    <definedName name="гго" localSheetId="48" hidden="1">{#N/A,#N/A,FALSE,"Лист4"}</definedName>
    <definedName name="гго" hidden="1">{#N/A,#N/A,FALSE,"Лист4"}</definedName>
    <definedName name="ггшшз" localSheetId="1" hidden="1">{#N/A,#N/A,FALSE,"Лист4"}</definedName>
    <definedName name="ггшшз" localSheetId="25" hidden="1">{#N/A,#N/A,FALSE,"Лист4"}</definedName>
    <definedName name="ггшшз" localSheetId="26" hidden="1">{#N/A,#N/A,FALSE,"Лист4"}</definedName>
    <definedName name="ггшшз" localSheetId="27" hidden="1">{#N/A,#N/A,FALSE,"Лист4"}</definedName>
    <definedName name="ггшшз" localSheetId="28" hidden="1">{#N/A,#N/A,FALSE,"Лист4"}</definedName>
    <definedName name="ггшшз" localSheetId="29" hidden="1">{#N/A,#N/A,FALSE,"Лист4"}</definedName>
    <definedName name="ггшшз" localSheetId="30" hidden="1">{#N/A,#N/A,FALSE,"Лист4"}</definedName>
    <definedName name="ггшшз" localSheetId="31" hidden="1">{#N/A,#N/A,FALSE,"Лист4"}</definedName>
    <definedName name="ггшшз" localSheetId="32" hidden="1">{#N/A,#N/A,FALSE,"Лист4"}</definedName>
    <definedName name="ггшшз" localSheetId="33" hidden="1">{#N/A,#N/A,FALSE,"Лист4"}</definedName>
    <definedName name="ггшшз" localSheetId="41" hidden="1">{#N/A,#N/A,FALSE,"Лист4"}</definedName>
    <definedName name="ггшшз" localSheetId="43" hidden="1">{#N/A,#N/A,FALSE,"Лист4"}</definedName>
    <definedName name="ггшшз" localSheetId="49" hidden="1">{#N/A,#N/A,FALSE,"Лист4"}</definedName>
    <definedName name="ггшшз" localSheetId="54" hidden="1">{#N/A,#N/A,FALSE,"Лист4"}</definedName>
    <definedName name="ггшшз" localSheetId="55" hidden="1">{#N/A,#N/A,FALSE,"Лист4"}</definedName>
    <definedName name="ггшшз" localSheetId="56" hidden="1">{#N/A,#N/A,FALSE,"Лист4"}</definedName>
    <definedName name="ггшшз" localSheetId="57" hidden="1">{#N/A,#N/A,FALSE,"Лист4"}</definedName>
    <definedName name="ггшшз" localSheetId="58" hidden="1">{#N/A,#N/A,FALSE,"Лист4"}</definedName>
    <definedName name="ггшшз" localSheetId="64" hidden="1">{#N/A,#N/A,FALSE,"Лист4"}</definedName>
    <definedName name="ггшшз" localSheetId="66" hidden="1">{#N/A,#N/A,FALSE,"Лист4"}</definedName>
    <definedName name="ггшшз" localSheetId="68" hidden="1">{#N/A,#N/A,FALSE,"Лист4"}</definedName>
    <definedName name="ггшшз" localSheetId="69" hidden="1">{#N/A,#N/A,FALSE,"Лист4"}</definedName>
    <definedName name="ггшшз" localSheetId="70" hidden="1">{#N/A,#N/A,FALSE,"Лист4"}</definedName>
    <definedName name="ггшшз" localSheetId="71" hidden="1">{#N/A,#N/A,FALSE,"Лист4"}</definedName>
    <definedName name="ггшшз" localSheetId="79" hidden="1">{#N/A,#N/A,FALSE,"Лист4"}</definedName>
    <definedName name="ггшшз" localSheetId="80" hidden="1">{#N/A,#N/A,FALSE,"Лист4"}</definedName>
    <definedName name="ггшшз" localSheetId="84" hidden="1">{#N/A,#N/A,FALSE,"Лист4"}</definedName>
    <definedName name="ггшшз" localSheetId="86" hidden="1">{#N/A,#N/A,FALSE,"Лист4"}</definedName>
    <definedName name="ггшшз" localSheetId="87" hidden="1">{#N/A,#N/A,FALSE,"Лист4"}</definedName>
    <definedName name="ггшшз" localSheetId="88" hidden="1">{#N/A,#N/A,FALSE,"Лист4"}</definedName>
    <definedName name="ггшшз" localSheetId="89" hidden="1">{#N/A,#N/A,FALSE,"Лист4"}</definedName>
    <definedName name="ггшшз" localSheetId="90" hidden="1">{#N/A,#N/A,FALSE,"Лист4"}</definedName>
    <definedName name="ггшшз" localSheetId="11" hidden="1">{#N/A,#N/A,FALSE,"Лист4"}</definedName>
    <definedName name="ггшшз" localSheetId="13" hidden="1">{#N/A,#N/A,FALSE,"Лист4"}</definedName>
    <definedName name="ггшшз" localSheetId="14" hidden="1">{#N/A,#N/A,FALSE,"Лист4"}</definedName>
    <definedName name="ггшшз" localSheetId="47" hidden="1">{#N/A,#N/A,FALSE,"Лист4"}</definedName>
    <definedName name="ггшшз" localSheetId="48" hidden="1">{#N/A,#N/A,FALSE,"Лист4"}</definedName>
    <definedName name="ггшшз" hidden="1">{#N/A,#N/A,FALSE,"Лист4"}</definedName>
    <definedName name="гр" localSheetId="1" hidden="1">{#N/A,#N/A,FALSE,"Лист4"}</definedName>
    <definedName name="гр" localSheetId="25" hidden="1">{#N/A,#N/A,FALSE,"Лист4"}</definedName>
    <definedName name="гр" localSheetId="26" hidden="1">{#N/A,#N/A,FALSE,"Лист4"}</definedName>
    <definedName name="гр" localSheetId="27" hidden="1">{#N/A,#N/A,FALSE,"Лист4"}</definedName>
    <definedName name="гр" localSheetId="28" hidden="1">{#N/A,#N/A,FALSE,"Лист4"}</definedName>
    <definedName name="гр" localSheetId="29" hidden="1">{#N/A,#N/A,FALSE,"Лист4"}</definedName>
    <definedName name="гр" localSheetId="30" hidden="1">{#N/A,#N/A,FALSE,"Лист4"}</definedName>
    <definedName name="гр" localSheetId="31" hidden="1">{#N/A,#N/A,FALSE,"Лист4"}</definedName>
    <definedName name="гр" localSheetId="32" hidden="1">{#N/A,#N/A,FALSE,"Лист4"}</definedName>
    <definedName name="гр" localSheetId="33" hidden="1">{#N/A,#N/A,FALSE,"Лист4"}</definedName>
    <definedName name="гр" localSheetId="41" hidden="1">{#N/A,#N/A,FALSE,"Лист4"}</definedName>
    <definedName name="гр" localSheetId="43" hidden="1">{#N/A,#N/A,FALSE,"Лист4"}</definedName>
    <definedName name="гр" localSheetId="49" hidden="1">{#N/A,#N/A,FALSE,"Лист4"}</definedName>
    <definedName name="гр" localSheetId="54" hidden="1">{#N/A,#N/A,FALSE,"Лист4"}</definedName>
    <definedName name="гр" localSheetId="55" hidden="1">{#N/A,#N/A,FALSE,"Лист4"}</definedName>
    <definedName name="гр" localSheetId="56" hidden="1">{#N/A,#N/A,FALSE,"Лист4"}</definedName>
    <definedName name="гр" localSheetId="57" hidden="1">{#N/A,#N/A,FALSE,"Лист4"}</definedName>
    <definedName name="гр" localSheetId="58" hidden="1">{#N/A,#N/A,FALSE,"Лист4"}</definedName>
    <definedName name="гр" localSheetId="64" hidden="1">{#N/A,#N/A,FALSE,"Лист4"}</definedName>
    <definedName name="гр" localSheetId="66" hidden="1">{#N/A,#N/A,FALSE,"Лист4"}</definedName>
    <definedName name="гр" localSheetId="68" hidden="1">{#N/A,#N/A,FALSE,"Лист4"}</definedName>
    <definedName name="гр" localSheetId="69" hidden="1">{#N/A,#N/A,FALSE,"Лист4"}</definedName>
    <definedName name="гр" localSheetId="70" hidden="1">{#N/A,#N/A,FALSE,"Лист4"}</definedName>
    <definedName name="гр" localSheetId="71" hidden="1">{#N/A,#N/A,FALSE,"Лист4"}</definedName>
    <definedName name="гр" localSheetId="79" hidden="1">{#N/A,#N/A,FALSE,"Лист4"}</definedName>
    <definedName name="гр" localSheetId="80" hidden="1">{#N/A,#N/A,FALSE,"Лист4"}</definedName>
    <definedName name="гр" localSheetId="84" hidden="1">{#N/A,#N/A,FALSE,"Лист4"}</definedName>
    <definedName name="гр" localSheetId="86" hidden="1">{#N/A,#N/A,FALSE,"Лист4"}</definedName>
    <definedName name="гр" localSheetId="87" hidden="1">{#N/A,#N/A,FALSE,"Лист4"}</definedName>
    <definedName name="гр" localSheetId="88" hidden="1">{#N/A,#N/A,FALSE,"Лист4"}</definedName>
    <definedName name="гр" localSheetId="89" hidden="1">{#N/A,#N/A,FALSE,"Лист4"}</definedName>
    <definedName name="гр" localSheetId="90" hidden="1">{#N/A,#N/A,FALSE,"Лист4"}</definedName>
    <definedName name="гр" localSheetId="11" hidden="1">{#N/A,#N/A,FALSE,"Лист4"}</definedName>
    <definedName name="гр" localSheetId="13" hidden="1">{#N/A,#N/A,FALSE,"Лист4"}</definedName>
    <definedName name="гр" localSheetId="14" hidden="1">{#N/A,#N/A,FALSE,"Лист4"}</definedName>
    <definedName name="гр" localSheetId="47" hidden="1">{#N/A,#N/A,FALSE,"Лист4"}</definedName>
    <definedName name="гр" localSheetId="48" hidden="1">{#N/A,#N/A,FALSE,"Лист4"}</definedName>
    <definedName name="гр" hidden="1">{#N/A,#N/A,FALSE,"Лист4"}</definedName>
    <definedName name="ГЦ" localSheetId="1" hidden="1">{#N/A,#N/A,FALSE,"т02бд"}</definedName>
    <definedName name="ГЦ" localSheetId="25" hidden="1">{#N/A,#N/A,FALSE,"т02бд"}</definedName>
    <definedName name="ГЦ" localSheetId="26" hidden="1">{#N/A,#N/A,FALSE,"т02бд"}</definedName>
    <definedName name="ГЦ" localSheetId="27" hidden="1">{#N/A,#N/A,FALSE,"т02бд"}</definedName>
    <definedName name="ГЦ" localSheetId="28" hidden="1">{#N/A,#N/A,FALSE,"т02бд"}</definedName>
    <definedName name="ГЦ" localSheetId="29" hidden="1">{#N/A,#N/A,FALSE,"т02бд"}</definedName>
    <definedName name="ГЦ" localSheetId="30" hidden="1">{#N/A,#N/A,FALSE,"т02бд"}</definedName>
    <definedName name="ГЦ" localSheetId="31" hidden="1">{#N/A,#N/A,FALSE,"т02бд"}</definedName>
    <definedName name="ГЦ" localSheetId="32" hidden="1">{#N/A,#N/A,FALSE,"т02бд"}</definedName>
    <definedName name="ГЦ" localSheetId="33" hidden="1">{#N/A,#N/A,FALSE,"т02бд"}</definedName>
    <definedName name="ГЦ" localSheetId="41" hidden="1">{#N/A,#N/A,FALSE,"т02бд"}</definedName>
    <definedName name="ГЦ" localSheetId="43" hidden="1">{#N/A,#N/A,FALSE,"т02бд"}</definedName>
    <definedName name="ГЦ" localSheetId="49" hidden="1">{#N/A,#N/A,FALSE,"т02бд"}</definedName>
    <definedName name="ГЦ" localSheetId="54" hidden="1">{#N/A,#N/A,FALSE,"т02бд"}</definedName>
    <definedName name="ГЦ" localSheetId="55" hidden="1">{#N/A,#N/A,FALSE,"т02бд"}</definedName>
    <definedName name="ГЦ" localSheetId="56" hidden="1">{#N/A,#N/A,FALSE,"т02бд"}</definedName>
    <definedName name="ГЦ" localSheetId="57" hidden="1">{#N/A,#N/A,FALSE,"т02бд"}</definedName>
    <definedName name="ГЦ" localSheetId="58" hidden="1">{#N/A,#N/A,FALSE,"т02бд"}</definedName>
    <definedName name="ГЦ" localSheetId="64" hidden="1">{#N/A,#N/A,FALSE,"т02бд"}</definedName>
    <definedName name="ГЦ" localSheetId="66" hidden="1">{#N/A,#N/A,FALSE,"т02бд"}</definedName>
    <definedName name="ГЦ" localSheetId="68" hidden="1">{#N/A,#N/A,FALSE,"т02бд"}</definedName>
    <definedName name="ГЦ" localSheetId="69" hidden="1">{#N/A,#N/A,FALSE,"т02бд"}</definedName>
    <definedName name="ГЦ" localSheetId="70" hidden="1">{#N/A,#N/A,FALSE,"т02бд"}</definedName>
    <definedName name="ГЦ" localSheetId="71" hidden="1">{#N/A,#N/A,FALSE,"т02бд"}</definedName>
    <definedName name="ГЦ" localSheetId="79" hidden="1">{#N/A,#N/A,FALSE,"т02бд"}</definedName>
    <definedName name="ГЦ" localSheetId="80" hidden="1">{#N/A,#N/A,FALSE,"т02бд"}</definedName>
    <definedName name="ГЦ" localSheetId="84" hidden="1">{#N/A,#N/A,FALSE,"т02бд"}</definedName>
    <definedName name="ГЦ" localSheetId="86" hidden="1">{#N/A,#N/A,FALSE,"т02бд"}</definedName>
    <definedName name="ГЦ" localSheetId="87" hidden="1">{#N/A,#N/A,FALSE,"т02бд"}</definedName>
    <definedName name="ГЦ" localSheetId="88" hidden="1">{#N/A,#N/A,FALSE,"т02бд"}</definedName>
    <definedName name="ГЦ" localSheetId="89" hidden="1">{#N/A,#N/A,FALSE,"т02бд"}</definedName>
    <definedName name="ГЦ" localSheetId="90" hidden="1">{#N/A,#N/A,FALSE,"т02бд"}</definedName>
    <definedName name="ГЦ" localSheetId="11" hidden="1">{#N/A,#N/A,FALSE,"т02бд"}</definedName>
    <definedName name="ГЦ" localSheetId="13" hidden="1">{#N/A,#N/A,FALSE,"т02бд"}</definedName>
    <definedName name="ГЦ" localSheetId="14" hidden="1">{#N/A,#N/A,FALSE,"т02бд"}</definedName>
    <definedName name="ГЦ" localSheetId="47" hidden="1">{#N/A,#N/A,FALSE,"т02бд"}</definedName>
    <definedName name="ГЦ" localSheetId="48" hidden="1">{#N/A,#N/A,FALSE,"т02бд"}</definedName>
    <definedName name="ГЦ" hidden="1">{#N/A,#N/A,FALSE,"т02бд"}</definedName>
    <definedName name="д17.1">'[18]д17-1'!$A$1:$H$1</definedName>
    <definedName name="ддд" localSheetId="1" hidden="1">{#N/A,#N/A,FALSE,"Лист4"}</definedName>
    <definedName name="ддд" localSheetId="25" hidden="1">{#N/A,#N/A,FALSE,"Лист4"}</definedName>
    <definedName name="ддд" localSheetId="26" hidden="1">{#N/A,#N/A,FALSE,"Лист4"}</definedName>
    <definedName name="ддд" localSheetId="27" hidden="1">{#N/A,#N/A,FALSE,"Лист4"}</definedName>
    <definedName name="ддд" localSheetId="28" hidden="1">{#N/A,#N/A,FALSE,"Лист4"}</definedName>
    <definedName name="ддд" localSheetId="29" hidden="1">{#N/A,#N/A,FALSE,"Лист4"}</definedName>
    <definedName name="ддд" localSheetId="30" hidden="1">{#N/A,#N/A,FALSE,"Лист4"}</definedName>
    <definedName name="ддд" localSheetId="31" hidden="1">{#N/A,#N/A,FALSE,"Лист4"}</definedName>
    <definedName name="ддд" localSheetId="32" hidden="1">{#N/A,#N/A,FALSE,"Лист4"}</definedName>
    <definedName name="ддд" localSheetId="33" hidden="1">{#N/A,#N/A,FALSE,"Лист4"}</definedName>
    <definedName name="ддд" localSheetId="41" hidden="1">{#N/A,#N/A,FALSE,"Лист4"}</definedName>
    <definedName name="ддд" localSheetId="43" hidden="1">{#N/A,#N/A,FALSE,"Лист4"}</definedName>
    <definedName name="ддд" localSheetId="49" hidden="1">{#N/A,#N/A,FALSE,"Лист4"}</definedName>
    <definedName name="ддд" localSheetId="54" hidden="1">{#N/A,#N/A,FALSE,"Лист4"}</definedName>
    <definedName name="ддд" localSheetId="55" hidden="1">{#N/A,#N/A,FALSE,"Лист4"}</definedName>
    <definedName name="ддд" localSheetId="56" hidden="1">{#N/A,#N/A,FALSE,"Лист4"}</definedName>
    <definedName name="ддд" localSheetId="57" hidden="1">{#N/A,#N/A,FALSE,"Лист4"}</definedName>
    <definedName name="ддд" localSheetId="58" hidden="1">{#N/A,#N/A,FALSE,"Лист4"}</definedName>
    <definedName name="ддд" localSheetId="64" hidden="1">{#N/A,#N/A,FALSE,"Лист4"}</definedName>
    <definedName name="ддд" localSheetId="66" hidden="1">{#N/A,#N/A,FALSE,"Лист4"}</definedName>
    <definedName name="ддд" localSheetId="68" hidden="1">{#N/A,#N/A,FALSE,"Лист4"}</definedName>
    <definedName name="ддд" localSheetId="69" hidden="1">{#N/A,#N/A,FALSE,"Лист4"}</definedName>
    <definedName name="ддд" localSheetId="70" hidden="1">{#N/A,#N/A,FALSE,"Лист4"}</definedName>
    <definedName name="ддд" localSheetId="71" hidden="1">{#N/A,#N/A,FALSE,"Лист4"}</definedName>
    <definedName name="ддд" localSheetId="79" hidden="1">{#N/A,#N/A,FALSE,"Лист4"}</definedName>
    <definedName name="ддд" localSheetId="80" hidden="1">{#N/A,#N/A,FALSE,"Лист4"}</definedName>
    <definedName name="ддд" localSheetId="84" hidden="1">{#N/A,#N/A,FALSE,"Лист4"}</definedName>
    <definedName name="ддд" localSheetId="86" hidden="1">{#N/A,#N/A,FALSE,"Лист4"}</definedName>
    <definedName name="ддд" localSheetId="87" hidden="1">{#N/A,#N/A,FALSE,"Лист4"}</definedName>
    <definedName name="ддд" localSheetId="88" hidden="1">{#N/A,#N/A,FALSE,"Лист4"}</definedName>
    <definedName name="ддд" localSheetId="89" hidden="1">{#N/A,#N/A,FALSE,"Лист4"}</definedName>
    <definedName name="ддд" localSheetId="90" hidden="1">{#N/A,#N/A,FALSE,"Лист4"}</definedName>
    <definedName name="ддд" localSheetId="11" hidden="1">{#N/A,#N/A,FALSE,"Лист4"}</definedName>
    <definedName name="ддд" localSheetId="13" hidden="1">{#N/A,#N/A,FALSE,"Лист4"}</definedName>
    <definedName name="ддд" localSheetId="14" hidden="1">{#N/A,#N/A,FALSE,"Лист4"}</definedName>
    <definedName name="ддд" localSheetId="47" hidden="1">{#N/A,#N/A,FALSE,"Лист4"}</definedName>
    <definedName name="ддд" localSheetId="48" hidden="1">{#N/A,#N/A,FALSE,"Лист4"}</definedName>
    <definedName name="ддд" hidden="1">{#N/A,#N/A,FALSE,"Лист4"}</definedName>
    <definedName name="е" localSheetId="1" hidden="1">{#N/A,#N/A,FALSE,"Лист4"}</definedName>
    <definedName name="е" localSheetId="25" hidden="1">{#N/A,#N/A,FALSE,"Лист4"}</definedName>
    <definedName name="е" localSheetId="26" hidden="1">{#N/A,#N/A,FALSE,"Лист4"}</definedName>
    <definedName name="е" localSheetId="27" hidden="1">{#N/A,#N/A,FALSE,"Лист4"}</definedName>
    <definedName name="е" localSheetId="28" hidden="1">{#N/A,#N/A,FALSE,"Лист4"}</definedName>
    <definedName name="е" localSheetId="29" hidden="1">{#N/A,#N/A,FALSE,"Лист4"}</definedName>
    <definedName name="е" localSheetId="30" hidden="1">{#N/A,#N/A,FALSE,"Лист4"}</definedName>
    <definedName name="е" localSheetId="31" hidden="1">{#N/A,#N/A,FALSE,"Лист4"}</definedName>
    <definedName name="е" localSheetId="32" hidden="1">{#N/A,#N/A,FALSE,"Лист4"}</definedName>
    <definedName name="е" localSheetId="33" hidden="1">{#N/A,#N/A,FALSE,"Лист4"}</definedName>
    <definedName name="е" localSheetId="41" hidden="1">{#N/A,#N/A,FALSE,"Лист4"}</definedName>
    <definedName name="е" localSheetId="43" hidden="1">{#N/A,#N/A,FALSE,"Лист4"}</definedName>
    <definedName name="е" localSheetId="49" hidden="1">{#N/A,#N/A,FALSE,"Лист4"}</definedName>
    <definedName name="е" localSheetId="54" hidden="1">{#N/A,#N/A,FALSE,"Лист4"}</definedName>
    <definedName name="е" localSheetId="55" hidden="1">{#N/A,#N/A,FALSE,"Лист4"}</definedName>
    <definedName name="е" localSheetId="56" hidden="1">{#N/A,#N/A,FALSE,"Лист4"}</definedName>
    <definedName name="е" localSheetId="57" hidden="1">{#N/A,#N/A,FALSE,"Лист4"}</definedName>
    <definedName name="е" localSheetId="58" hidden="1">{#N/A,#N/A,FALSE,"Лист4"}</definedName>
    <definedName name="е" localSheetId="64" hidden="1">{#N/A,#N/A,FALSE,"Лист4"}</definedName>
    <definedName name="е" localSheetId="66" hidden="1">{#N/A,#N/A,FALSE,"Лист4"}</definedName>
    <definedName name="е" localSheetId="68" hidden="1">{#N/A,#N/A,FALSE,"Лист4"}</definedName>
    <definedName name="е" localSheetId="69" hidden="1">{#N/A,#N/A,FALSE,"Лист4"}</definedName>
    <definedName name="е" localSheetId="70" hidden="1">{#N/A,#N/A,FALSE,"Лист4"}</definedName>
    <definedName name="е" localSheetId="71" hidden="1">{#N/A,#N/A,FALSE,"Лист4"}</definedName>
    <definedName name="е" localSheetId="79" hidden="1">{#N/A,#N/A,FALSE,"Лист4"}</definedName>
    <definedName name="е" localSheetId="80" hidden="1">{#N/A,#N/A,FALSE,"Лист4"}</definedName>
    <definedName name="е" localSheetId="84" hidden="1">{#N/A,#N/A,FALSE,"Лист4"}</definedName>
    <definedName name="е" localSheetId="86" hidden="1">{#N/A,#N/A,FALSE,"Лист4"}</definedName>
    <definedName name="е" localSheetId="87" hidden="1">{#N/A,#N/A,FALSE,"Лист4"}</definedName>
    <definedName name="е" localSheetId="88" hidden="1">{#N/A,#N/A,FALSE,"Лист4"}</definedName>
    <definedName name="е" localSheetId="89" hidden="1">{#N/A,#N/A,FALSE,"Лист4"}</definedName>
    <definedName name="е" localSheetId="90" hidden="1">{#N/A,#N/A,FALSE,"Лист4"}</definedName>
    <definedName name="е" localSheetId="11" hidden="1">{#N/A,#N/A,FALSE,"Лист4"}</definedName>
    <definedName name="е" localSheetId="13" hidden="1">{#N/A,#N/A,FALSE,"Лист4"}</definedName>
    <definedName name="е" localSheetId="14" hidden="1">{#N/A,#N/A,FALSE,"Лист4"}</definedName>
    <definedName name="е" localSheetId="47" hidden="1">{#N/A,#N/A,FALSE,"Лист4"}</definedName>
    <definedName name="е" localSheetId="48" hidden="1">{#N/A,#N/A,FALSE,"Лист4"}</definedName>
    <definedName name="е" hidden="1">{#N/A,#N/A,FALSE,"Лист4"}</definedName>
    <definedName name="ее" localSheetId="1" hidden="1">{#N/A,#N/A,FALSE,"т02бд"}</definedName>
    <definedName name="ее" localSheetId="25" hidden="1">{#N/A,#N/A,FALSE,"т02бд"}</definedName>
    <definedName name="ее" localSheetId="26" hidden="1">{#N/A,#N/A,FALSE,"т02бд"}</definedName>
    <definedName name="ее" localSheetId="27" hidden="1">{#N/A,#N/A,FALSE,"т02бд"}</definedName>
    <definedName name="ее" localSheetId="28" hidden="1">{#N/A,#N/A,FALSE,"т02бд"}</definedName>
    <definedName name="ее" localSheetId="29" hidden="1">{#N/A,#N/A,FALSE,"т02бд"}</definedName>
    <definedName name="ее" localSheetId="30" hidden="1">{#N/A,#N/A,FALSE,"т02бд"}</definedName>
    <definedName name="ее" localSheetId="31" hidden="1">{#N/A,#N/A,FALSE,"т02бд"}</definedName>
    <definedName name="ее" localSheetId="32" hidden="1">{#N/A,#N/A,FALSE,"т02бд"}</definedName>
    <definedName name="ее" localSheetId="33" hidden="1">{#N/A,#N/A,FALSE,"т02бд"}</definedName>
    <definedName name="ее" localSheetId="41" hidden="1">{#N/A,#N/A,FALSE,"т02бд"}</definedName>
    <definedName name="ее" localSheetId="43" hidden="1">{#N/A,#N/A,FALSE,"т02бд"}</definedName>
    <definedName name="ее" localSheetId="49" hidden="1">{#N/A,#N/A,FALSE,"т02бд"}</definedName>
    <definedName name="ее" localSheetId="54" hidden="1">{#N/A,#N/A,FALSE,"т02бд"}</definedName>
    <definedName name="ее" localSheetId="55" hidden="1">{#N/A,#N/A,FALSE,"т02бд"}</definedName>
    <definedName name="ее" localSheetId="56" hidden="1">{#N/A,#N/A,FALSE,"т02бд"}</definedName>
    <definedName name="ее" localSheetId="57" hidden="1">{#N/A,#N/A,FALSE,"т02бд"}</definedName>
    <definedName name="ее" localSheetId="58" hidden="1">{#N/A,#N/A,FALSE,"т02бд"}</definedName>
    <definedName name="ее" localSheetId="64" hidden="1">{#N/A,#N/A,FALSE,"т02бд"}</definedName>
    <definedName name="ее" localSheetId="66" hidden="1">{#N/A,#N/A,FALSE,"т02бд"}</definedName>
    <definedName name="ее" localSheetId="68" hidden="1">{#N/A,#N/A,FALSE,"т02бд"}</definedName>
    <definedName name="ее" localSheetId="69" hidden="1">{#N/A,#N/A,FALSE,"т02бд"}</definedName>
    <definedName name="ее" localSheetId="70" hidden="1">{#N/A,#N/A,FALSE,"т02бд"}</definedName>
    <definedName name="ее" localSheetId="71" hidden="1">{#N/A,#N/A,FALSE,"т02бд"}</definedName>
    <definedName name="ее" localSheetId="79" hidden="1">{#N/A,#N/A,FALSE,"т02бд"}</definedName>
    <definedName name="ее" localSheetId="80" hidden="1">{#N/A,#N/A,FALSE,"т02бд"}</definedName>
    <definedName name="ее" localSheetId="84" hidden="1">{#N/A,#N/A,FALSE,"т02бд"}</definedName>
    <definedName name="ее" localSheetId="86" hidden="1">{#N/A,#N/A,FALSE,"т02бд"}</definedName>
    <definedName name="ее" localSheetId="87" hidden="1">{#N/A,#N/A,FALSE,"т02бд"}</definedName>
    <definedName name="ее" localSheetId="88" hidden="1">{#N/A,#N/A,FALSE,"т02бд"}</definedName>
    <definedName name="ее" localSheetId="89" hidden="1">{#N/A,#N/A,FALSE,"т02бд"}</definedName>
    <definedName name="ее" localSheetId="90" hidden="1">{#N/A,#N/A,FALSE,"т02бд"}</definedName>
    <definedName name="ее" localSheetId="11" hidden="1">{#N/A,#N/A,FALSE,"т02бд"}</definedName>
    <definedName name="ее" localSheetId="13" hidden="1">{#N/A,#N/A,FALSE,"т02бд"}</definedName>
    <definedName name="ее" localSheetId="14" hidden="1">{#N/A,#N/A,FALSE,"т02бд"}</definedName>
    <definedName name="ее" localSheetId="47" hidden="1">{#N/A,#N/A,FALSE,"т02бд"}</definedName>
    <definedName name="ее" localSheetId="48" hidden="1">{#N/A,#N/A,FALSE,"т02бд"}</definedName>
    <definedName name="ее" hidden="1">{#N/A,#N/A,FALSE,"т02бд"}</definedName>
    <definedName name="ееге" localSheetId="1" hidden="1">{#N/A,#N/A,FALSE,"Лист4"}</definedName>
    <definedName name="ееге" localSheetId="25" hidden="1">{#N/A,#N/A,FALSE,"Лист4"}</definedName>
    <definedName name="ееге" localSheetId="26" hidden="1">{#N/A,#N/A,FALSE,"Лист4"}</definedName>
    <definedName name="ееге" localSheetId="27" hidden="1">{#N/A,#N/A,FALSE,"Лист4"}</definedName>
    <definedName name="ееге" localSheetId="28" hidden="1">{#N/A,#N/A,FALSE,"Лист4"}</definedName>
    <definedName name="ееге" localSheetId="29" hidden="1">{#N/A,#N/A,FALSE,"Лист4"}</definedName>
    <definedName name="ееге" localSheetId="30" hidden="1">{#N/A,#N/A,FALSE,"Лист4"}</definedName>
    <definedName name="ееге" localSheetId="31" hidden="1">{#N/A,#N/A,FALSE,"Лист4"}</definedName>
    <definedName name="ееге" localSheetId="32" hidden="1">{#N/A,#N/A,FALSE,"Лист4"}</definedName>
    <definedName name="ееге" localSheetId="33" hidden="1">{#N/A,#N/A,FALSE,"Лист4"}</definedName>
    <definedName name="ееге" localSheetId="41" hidden="1">{#N/A,#N/A,FALSE,"Лист4"}</definedName>
    <definedName name="ееге" localSheetId="43" hidden="1">{#N/A,#N/A,FALSE,"Лист4"}</definedName>
    <definedName name="ееге" localSheetId="49" hidden="1">{#N/A,#N/A,FALSE,"Лист4"}</definedName>
    <definedName name="ееге" localSheetId="54" hidden="1">{#N/A,#N/A,FALSE,"Лист4"}</definedName>
    <definedName name="ееге" localSheetId="55" hidden="1">{#N/A,#N/A,FALSE,"Лист4"}</definedName>
    <definedName name="ееге" localSheetId="56" hidden="1">{#N/A,#N/A,FALSE,"Лист4"}</definedName>
    <definedName name="ееге" localSheetId="57" hidden="1">{#N/A,#N/A,FALSE,"Лист4"}</definedName>
    <definedName name="ееге" localSheetId="58" hidden="1">{#N/A,#N/A,FALSE,"Лист4"}</definedName>
    <definedName name="ееге" localSheetId="64" hidden="1">{#N/A,#N/A,FALSE,"Лист4"}</definedName>
    <definedName name="ееге" localSheetId="66" hidden="1">{#N/A,#N/A,FALSE,"Лист4"}</definedName>
    <definedName name="ееге" localSheetId="68" hidden="1">{#N/A,#N/A,FALSE,"Лист4"}</definedName>
    <definedName name="ееге" localSheetId="69" hidden="1">{#N/A,#N/A,FALSE,"Лист4"}</definedName>
    <definedName name="ееге" localSheetId="70" hidden="1">{#N/A,#N/A,FALSE,"Лист4"}</definedName>
    <definedName name="ееге" localSheetId="71" hidden="1">{#N/A,#N/A,FALSE,"Лист4"}</definedName>
    <definedName name="ееге" localSheetId="79" hidden="1">{#N/A,#N/A,FALSE,"Лист4"}</definedName>
    <definedName name="ееге" localSheetId="80" hidden="1">{#N/A,#N/A,FALSE,"Лист4"}</definedName>
    <definedName name="ееге" localSheetId="84" hidden="1">{#N/A,#N/A,FALSE,"Лист4"}</definedName>
    <definedName name="ееге" localSheetId="86" hidden="1">{#N/A,#N/A,FALSE,"Лист4"}</definedName>
    <definedName name="ееге" localSheetId="87" hidden="1">{#N/A,#N/A,FALSE,"Лист4"}</definedName>
    <definedName name="ееге" localSheetId="88" hidden="1">{#N/A,#N/A,FALSE,"Лист4"}</definedName>
    <definedName name="ееге" localSheetId="89" hidden="1">{#N/A,#N/A,FALSE,"Лист4"}</definedName>
    <definedName name="ееге" localSheetId="90" hidden="1">{#N/A,#N/A,FALSE,"Лист4"}</definedName>
    <definedName name="ееге" localSheetId="11" hidden="1">{#N/A,#N/A,FALSE,"Лист4"}</definedName>
    <definedName name="ееге" localSheetId="13" hidden="1">{#N/A,#N/A,FALSE,"Лист4"}</definedName>
    <definedName name="ееге" localSheetId="14" hidden="1">{#N/A,#N/A,FALSE,"Лист4"}</definedName>
    <definedName name="ееге" localSheetId="47" hidden="1">{#N/A,#N/A,FALSE,"Лист4"}</definedName>
    <definedName name="ееге" localSheetId="48" hidden="1">{#N/A,#N/A,FALSE,"Лист4"}</definedName>
    <definedName name="ееге" hidden="1">{#N/A,#N/A,FALSE,"Лист4"}</definedName>
    <definedName name="еегше" localSheetId="1" hidden="1">{#N/A,#N/A,FALSE,"Лист4"}</definedName>
    <definedName name="еегше" localSheetId="25" hidden="1">{#N/A,#N/A,FALSE,"Лист4"}</definedName>
    <definedName name="еегше" localSheetId="26" hidden="1">{#N/A,#N/A,FALSE,"Лист4"}</definedName>
    <definedName name="еегше" localSheetId="27" hidden="1">{#N/A,#N/A,FALSE,"Лист4"}</definedName>
    <definedName name="еегше" localSheetId="28" hidden="1">{#N/A,#N/A,FALSE,"Лист4"}</definedName>
    <definedName name="еегше" localSheetId="29" hidden="1">{#N/A,#N/A,FALSE,"Лист4"}</definedName>
    <definedName name="еегше" localSheetId="30" hidden="1">{#N/A,#N/A,FALSE,"Лист4"}</definedName>
    <definedName name="еегше" localSheetId="31" hidden="1">{#N/A,#N/A,FALSE,"Лист4"}</definedName>
    <definedName name="еегше" localSheetId="32" hidden="1">{#N/A,#N/A,FALSE,"Лист4"}</definedName>
    <definedName name="еегше" localSheetId="33" hidden="1">{#N/A,#N/A,FALSE,"Лист4"}</definedName>
    <definedName name="еегше" localSheetId="41" hidden="1">{#N/A,#N/A,FALSE,"Лист4"}</definedName>
    <definedName name="еегше" localSheetId="43" hidden="1">{#N/A,#N/A,FALSE,"Лист4"}</definedName>
    <definedName name="еегше" localSheetId="49" hidden="1">{#N/A,#N/A,FALSE,"Лист4"}</definedName>
    <definedName name="еегше" localSheetId="54" hidden="1">{#N/A,#N/A,FALSE,"Лист4"}</definedName>
    <definedName name="еегше" localSheetId="55" hidden="1">{#N/A,#N/A,FALSE,"Лист4"}</definedName>
    <definedName name="еегше" localSheetId="56" hidden="1">{#N/A,#N/A,FALSE,"Лист4"}</definedName>
    <definedName name="еегше" localSheetId="57" hidden="1">{#N/A,#N/A,FALSE,"Лист4"}</definedName>
    <definedName name="еегше" localSheetId="58" hidden="1">{#N/A,#N/A,FALSE,"Лист4"}</definedName>
    <definedName name="еегше" localSheetId="64" hidden="1">{#N/A,#N/A,FALSE,"Лист4"}</definedName>
    <definedName name="еегше" localSheetId="66" hidden="1">{#N/A,#N/A,FALSE,"Лист4"}</definedName>
    <definedName name="еегше" localSheetId="68" hidden="1">{#N/A,#N/A,FALSE,"Лист4"}</definedName>
    <definedName name="еегше" localSheetId="69" hidden="1">{#N/A,#N/A,FALSE,"Лист4"}</definedName>
    <definedName name="еегше" localSheetId="70" hidden="1">{#N/A,#N/A,FALSE,"Лист4"}</definedName>
    <definedName name="еегше" localSheetId="71" hidden="1">{#N/A,#N/A,FALSE,"Лист4"}</definedName>
    <definedName name="еегше" localSheetId="79" hidden="1">{#N/A,#N/A,FALSE,"Лист4"}</definedName>
    <definedName name="еегше" localSheetId="80" hidden="1">{#N/A,#N/A,FALSE,"Лист4"}</definedName>
    <definedName name="еегше" localSheetId="84" hidden="1">{#N/A,#N/A,FALSE,"Лист4"}</definedName>
    <definedName name="еегше" localSheetId="86" hidden="1">{#N/A,#N/A,FALSE,"Лист4"}</definedName>
    <definedName name="еегше" localSheetId="87" hidden="1">{#N/A,#N/A,FALSE,"Лист4"}</definedName>
    <definedName name="еегше" localSheetId="88" hidden="1">{#N/A,#N/A,FALSE,"Лист4"}</definedName>
    <definedName name="еегше" localSheetId="89" hidden="1">{#N/A,#N/A,FALSE,"Лист4"}</definedName>
    <definedName name="еегше" localSheetId="90" hidden="1">{#N/A,#N/A,FALSE,"Лист4"}</definedName>
    <definedName name="еегше" localSheetId="11" hidden="1">{#N/A,#N/A,FALSE,"Лист4"}</definedName>
    <definedName name="еегше" localSheetId="13" hidden="1">{#N/A,#N/A,FALSE,"Лист4"}</definedName>
    <definedName name="еегше" localSheetId="14" hidden="1">{#N/A,#N/A,FALSE,"Лист4"}</definedName>
    <definedName name="еегше" localSheetId="47" hidden="1">{#N/A,#N/A,FALSE,"Лист4"}</definedName>
    <definedName name="еегше" localSheetId="48" hidden="1">{#N/A,#N/A,FALSE,"Лист4"}</definedName>
    <definedName name="еегше" hidden="1">{#N/A,#N/A,FALSE,"Лист4"}</definedName>
    <definedName name="еее" localSheetId="1" hidden="1">{#N/A,#N/A,FALSE,"Лист4"}</definedName>
    <definedName name="еее" localSheetId="25" hidden="1">{#N/A,#N/A,FALSE,"Лист4"}</definedName>
    <definedName name="еее" localSheetId="26" hidden="1">{#N/A,#N/A,FALSE,"Лист4"}</definedName>
    <definedName name="еее" localSheetId="27" hidden="1">{#N/A,#N/A,FALSE,"Лист4"}</definedName>
    <definedName name="еее" localSheetId="28" hidden="1">{#N/A,#N/A,FALSE,"Лист4"}</definedName>
    <definedName name="еее" localSheetId="29" hidden="1">{#N/A,#N/A,FALSE,"Лист4"}</definedName>
    <definedName name="еее" localSheetId="30" hidden="1">{#N/A,#N/A,FALSE,"Лист4"}</definedName>
    <definedName name="еее" localSheetId="31" hidden="1">{#N/A,#N/A,FALSE,"Лист4"}</definedName>
    <definedName name="еее" localSheetId="32" hidden="1">{#N/A,#N/A,FALSE,"Лист4"}</definedName>
    <definedName name="еее" localSheetId="33" hidden="1">{#N/A,#N/A,FALSE,"Лист4"}</definedName>
    <definedName name="еее" localSheetId="41" hidden="1">{#N/A,#N/A,FALSE,"Лист4"}</definedName>
    <definedName name="еее" localSheetId="43" hidden="1">{#N/A,#N/A,FALSE,"Лист4"}</definedName>
    <definedName name="еее" localSheetId="49" hidden="1">{#N/A,#N/A,FALSE,"Лист4"}</definedName>
    <definedName name="еее" localSheetId="54" hidden="1">{#N/A,#N/A,FALSE,"Лист4"}</definedName>
    <definedName name="еее" localSheetId="55" hidden="1">{#N/A,#N/A,FALSE,"Лист4"}</definedName>
    <definedName name="еее" localSheetId="56" hidden="1">{#N/A,#N/A,FALSE,"Лист4"}</definedName>
    <definedName name="еее" localSheetId="57" hidden="1">{#N/A,#N/A,FALSE,"Лист4"}</definedName>
    <definedName name="еее" localSheetId="58" hidden="1">{#N/A,#N/A,FALSE,"Лист4"}</definedName>
    <definedName name="еее" localSheetId="64" hidden="1">{#N/A,#N/A,FALSE,"Лист4"}</definedName>
    <definedName name="еее" localSheetId="66" hidden="1">{#N/A,#N/A,FALSE,"Лист4"}</definedName>
    <definedName name="еее" localSheetId="68" hidden="1">{#N/A,#N/A,FALSE,"Лист4"}</definedName>
    <definedName name="еее" localSheetId="69" hidden="1">{#N/A,#N/A,FALSE,"Лист4"}</definedName>
    <definedName name="еее" localSheetId="70" hidden="1">{#N/A,#N/A,FALSE,"Лист4"}</definedName>
    <definedName name="еее" localSheetId="71" hidden="1">{#N/A,#N/A,FALSE,"Лист4"}</definedName>
    <definedName name="еее" localSheetId="79" hidden="1">{#N/A,#N/A,FALSE,"Лист4"}</definedName>
    <definedName name="еее" localSheetId="80" hidden="1">{#N/A,#N/A,FALSE,"Лист4"}</definedName>
    <definedName name="еее" localSheetId="84" hidden="1">{#N/A,#N/A,FALSE,"Лист4"}</definedName>
    <definedName name="еее" localSheetId="86" hidden="1">{#N/A,#N/A,FALSE,"Лист4"}</definedName>
    <definedName name="еее" localSheetId="87" hidden="1">{#N/A,#N/A,FALSE,"Лист4"}</definedName>
    <definedName name="еее" localSheetId="88" hidden="1">{#N/A,#N/A,FALSE,"Лист4"}</definedName>
    <definedName name="еее" localSheetId="89" hidden="1">{#N/A,#N/A,FALSE,"Лист4"}</definedName>
    <definedName name="еее" localSheetId="90" hidden="1">{#N/A,#N/A,FALSE,"Лист4"}</definedName>
    <definedName name="еее" localSheetId="11" hidden="1">{#N/A,#N/A,FALSE,"Лист4"}</definedName>
    <definedName name="еее" localSheetId="13" hidden="1">{#N/A,#N/A,FALSE,"Лист4"}</definedName>
    <definedName name="еее" localSheetId="14" hidden="1">{#N/A,#N/A,FALSE,"Лист4"}</definedName>
    <definedName name="еее" localSheetId="47" hidden="1">{#N/A,#N/A,FALSE,"Лист4"}</definedName>
    <definedName name="еее" localSheetId="48" hidden="1">{#N/A,#N/A,FALSE,"Лист4"}</definedName>
    <definedName name="еее" hidden="1">{#N/A,#N/A,FALSE,"Лист4"}</definedName>
    <definedName name="ееее" localSheetId="1" hidden="1">{#N/A,#N/A,FALSE,"Лист4"}</definedName>
    <definedName name="ееее" localSheetId="25" hidden="1">{#N/A,#N/A,FALSE,"Лист4"}</definedName>
    <definedName name="ееее" localSheetId="26" hidden="1">{#N/A,#N/A,FALSE,"Лист4"}</definedName>
    <definedName name="ееее" localSheetId="27" hidden="1">{#N/A,#N/A,FALSE,"Лист4"}</definedName>
    <definedName name="ееее" localSheetId="28" hidden="1">{#N/A,#N/A,FALSE,"Лист4"}</definedName>
    <definedName name="ееее" localSheetId="29" hidden="1">{#N/A,#N/A,FALSE,"Лист4"}</definedName>
    <definedName name="ееее" localSheetId="30" hidden="1">{#N/A,#N/A,FALSE,"Лист4"}</definedName>
    <definedName name="ееее" localSheetId="31" hidden="1">{#N/A,#N/A,FALSE,"Лист4"}</definedName>
    <definedName name="ееее" localSheetId="32" hidden="1">{#N/A,#N/A,FALSE,"Лист4"}</definedName>
    <definedName name="ееее" localSheetId="33" hidden="1">{#N/A,#N/A,FALSE,"Лист4"}</definedName>
    <definedName name="ееее" localSheetId="41" hidden="1">{#N/A,#N/A,FALSE,"Лист4"}</definedName>
    <definedName name="ееее" localSheetId="43" hidden="1">{#N/A,#N/A,FALSE,"Лист4"}</definedName>
    <definedName name="ееее" localSheetId="49" hidden="1">{#N/A,#N/A,FALSE,"Лист4"}</definedName>
    <definedName name="ееее" localSheetId="54" hidden="1">{#N/A,#N/A,FALSE,"Лист4"}</definedName>
    <definedName name="ееее" localSheetId="55" hidden="1">{#N/A,#N/A,FALSE,"Лист4"}</definedName>
    <definedName name="ееее" localSheetId="56" hidden="1">{#N/A,#N/A,FALSE,"Лист4"}</definedName>
    <definedName name="ееее" localSheetId="57" hidden="1">{#N/A,#N/A,FALSE,"Лист4"}</definedName>
    <definedName name="ееее" localSheetId="58" hidden="1">{#N/A,#N/A,FALSE,"Лист4"}</definedName>
    <definedName name="ееее" localSheetId="64" hidden="1">{#N/A,#N/A,FALSE,"Лист4"}</definedName>
    <definedName name="ееее" localSheetId="66" hidden="1">{#N/A,#N/A,FALSE,"Лист4"}</definedName>
    <definedName name="ееее" localSheetId="68" hidden="1">{#N/A,#N/A,FALSE,"Лист4"}</definedName>
    <definedName name="ееее" localSheetId="69" hidden="1">{#N/A,#N/A,FALSE,"Лист4"}</definedName>
    <definedName name="ееее" localSheetId="70" hidden="1">{#N/A,#N/A,FALSE,"Лист4"}</definedName>
    <definedName name="ееее" localSheetId="71" hidden="1">{#N/A,#N/A,FALSE,"Лист4"}</definedName>
    <definedName name="ееее" localSheetId="79" hidden="1">{#N/A,#N/A,FALSE,"Лист4"}</definedName>
    <definedName name="ееее" localSheetId="80" hidden="1">{#N/A,#N/A,FALSE,"Лист4"}</definedName>
    <definedName name="ееее" localSheetId="84" hidden="1">{#N/A,#N/A,FALSE,"Лист4"}</definedName>
    <definedName name="ееее" localSheetId="86" hidden="1">{#N/A,#N/A,FALSE,"Лист4"}</definedName>
    <definedName name="ееее" localSheetId="87" hidden="1">{#N/A,#N/A,FALSE,"Лист4"}</definedName>
    <definedName name="ееее" localSheetId="88" hidden="1">{#N/A,#N/A,FALSE,"Лист4"}</definedName>
    <definedName name="ееее" localSheetId="89" hidden="1">{#N/A,#N/A,FALSE,"Лист4"}</definedName>
    <definedName name="ееее" localSheetId="90" hidden="1">{#N/A,#N/A,FALSE,"Лист4"}</definedName>
    <definedName name="ееее" localSheetId="11" hidden="1">{#N/A,#N/A,FALSE,"Лист4"}</definedName>
    <definedName name="ееее" localSheetId="13" hidden="1">{#N/A,#N/A,FALSE,"Лист4"}</definedName>
    <definedName name="ееее" localSheetId="14" hidden="1">{#N/A,#N/A,FALSE,"Лист4"}</definedName>
    <definedName name="ееее" localSheetId="47" hidden="1">{#N/A,#N/A,FALSE,"Лист4"}</definedName>
    <definedName name="ееее" localSheetId="48" hidden="1">{#N/A,#N/A,FALSE,"Лист4"}</definedName>
    <definedName name="ееее" hidden="1">{#N/A,#N/A,FALSE,"Лист4"}</definedName>
    <definedName name="ееекк" localSheetId="1" hidden="1">{#N/A,#N/A,FALSE,"Лист4"}</definedName>
    <definedName name="ееекк" localSheetId="25" hidden="1">{#N/A,#N/A,FALSE,"Лист4"}</definedName>
    <definedName name="ееекк" localSheetId="26" hidden="1">{#N/A,#N/A,FALSE,"Лист4"}</definedName>
    <definedName name="ееекк" localSheetId="27" hidden="1">{#N/A,#N/A,FALSE,"Лист4"}</definedName>
    <definedName name="ееекк" localSheetId="28" hidden="1">{#N/A,#N/A,FALSE,"Лист4"}</definedName>
    <definedName name="ееекк" localSheetId="29" hidden="1">{#N/A,#N/A,FALSE,"Лист4"}</definedName>
    <definedName name="ееекк" localSheetId="30" hidden="1">{#N/A,#N/A,FALSE,"Лист4"}</definedName>
    <definedName name="ееекк" localSheetId="31" hidden="1">{#N/A,#N/A,FALSE,"Лист4"}</definedName>
    <definedName name="ееекк" localSheetId="32" hidden="1">{#N/A,#N/A,FALSE,"Лист4"}</definedName>
    <definedName name="ееекк" localSheetId="33" hidden="1">{#N/A,#N/A,FALSE,"Лист4"}</definedName>
    <definedName name="ееекк" localSheetId="41" hidden="1">{#N/A,#N/A,FALSE,"Лист4"}</definedName>
    <definedName name="ееекк" localSheetId="43" hidden="1">{#N/A,#N/A,FALSE,"Лист4"}</definedName>
    <definedName name="ееекк" localSheetId="49" hidden="1">{#N/A,#N/A,FALSE,"Лист4"}</definedName>
    <definedName name="ееекк" localSheetId="54" hidden="1">{#N/A,#N/A,FALSE,"Лист4"}</definedName>
    <definedName name="ееекк" localSheetId="55" hidden="1">{#N/A,#N/A,FALSE,"Лист4"}</definedName>
    <definedName name="ееекк" localSheetId="56" hidden="1">{#N/A,#N/A,FALSE,"Лист4"}</definedName>
    <definedName name="ееекк" localSheetId="57" hidden="1">{#N/A,#N/A,FALSE,"Лист4"}</definedName>
    <definedName name="ееекк" localSheetId="58" hidden="1">{#N/A,#N/A,FALSE,"Лист4"}</definedName>
    <definedName name="ееекк" localSheetId="64" hidden="1">{#N/A,#N/A,FALSE,"Лист4"}</definedName>
    <definedName name="ееекк" localSheetId="66" hidden="1">{#N/A,#N/A,FALSE,"Лист4"}</definedName>
    <definedName name="ееекк" localSheetId="68" hidden="1">{#N/A,#N/A,FALSE,"Лист4"}</definedName>
    <definedName name="ееекк" localSheetId="69" hidden="1">{#N/A,#N/A,FALSE,"Лист4"}</definedName>
    <definedName name="ееекк" localSheetId="70" hidden="1">{#N/A,#N/A,FALSE,"Лист4"}</definedName>
    <definedName name="ееекк" localSheetId="71" hidden="1">{#N/A,#N/A,FALSE,"Лист4"}</definedName>
    <definedName name="ееекк" localSheetId="79" hidden="1">{#N/A,#N/A,FALSE,"Лист4"}</definedName>
    <definedName name="ееекк" localSheetId="80" hidden="1">{#N/A,#N/A,FALSE,"Лист4"}</definedName>
    <definedName name="ееекк" localSheetId="84" hidden="1">{#N/A,#N/A,FALSE,"Лист4"}</definedName>
    <definedName name="ееекк" localSheetId="86" hidden="1">{#N/A,#N/A,FALSE,"Лист4"}</definedName>
    <definedName name="ееекк" localSheetId="87" hidden="1">{#N/A,#N/A,FALSE,"Лист4"}</definedName>
    <definedName name="ееекк" localSheetId="88" hidden="1">{#N/A,#N/A,FALSE,"Лист4"}</definedName>
    <definedName name="ееекк" localSheetId="89" hidden="1">{#N/A,#N/A,FALSE,"Лист4"}</definedName>
    <definedName name="ееекк" localSheetId="90" hidden="1">{#N/A,#N/A,FALSE,"Лист4"}</definedName>
    <definedName name="ееекк" localSheetId="11" hidden="1">{#N/A,#N/A,FALSE,"Лист4"}</definedName>
    <definedName name="ееекк" localSheetId="13" hidden="1">{#N/A,#N/A,FALSE,"Лист4"}</definedName>
    <definedName name="ееекк" localSheetId="14" hidden="1">{#N/A,#N/A,FALSE,"Лист4"}</definedName>
    <definedName name="ееекк" localSheetId="47" hidden="1">{#N/A,#N/A,FALSE,"Лист4"}</definedName>
    <definedName name="ееекк" localSheetId="48" hidden="1">{#N/A,#N/A,FALSE,"Лист4"}</definedName>
    <definedName name="ееекк" hidden="1">{#N/A,#N/A,FALSE,"Лист4"}</definedName>
    <definedName name="еепке" localSheetId="1" hidden="1">{#N/A,#N/A,FALSE,"Лист4"}</definedName>
    <definedName name="еепке" localSheetId="25" hidden="1">{#N/A,#N/A,FALSE,"Лист4"}</definedName>
    <definedName name="еепке" localSheetId="26" hidden="1">{#N/A,#N/A,FALSE,"Лист4"}</definedName>
    <definedName name="еепке" localSheetId="27" hidden="1">{#N/A,#N/A,FALSE,"Лист4"}</definedName>
    <definedName name="еепке" localSheetId="28" hidden="1">{#N/A,#N/A,FALSE,"Лист4"}</definedName>
    <definedName name="еепке" localSheetId="29" hidden="1">{#N/A,#N/A,FALSE,"Лист4"}</definedName>
    <definedName name="еепке" localSheetId="30" hidden="1">{#N/A,#N/A,FALSE,"Лист4"}</definedName>
    <definedName name="еепке" localSheetId="31" hidden="1">{#N/A,#N/A,FALSE,"Лист4"}</definedName>
    <definedName name="еепке" localSheetId="32" hidden="1">{#N/A,#N/A,FALSE,"Лист4"}</definedName>
    <definedName name="еепке" localSheetId="33" hidden="1">{#N/A,#N/A,FALSE,"Лист4"}</definedName>
    <definedName name="еепке" localSheetId="41" hidden="1">{#N/A,#N/A,FALSE,"Лист4"}</definedName>
    <definedName name="еепке" localSheetId="43" hidden="1">{#N/A,#N/A,FALSE,"Лист4"}</definedName>
    <definedName name="еепке" localSheetId="49" hidden="1">{#N/A,#N/A,FALSE,"Лист4"}</definedName>
    <definedName name="еепке" localSheetId="54" hidden="1">{#N/A,#N/A,FALSE,"Лист4"}</definedName>
    <definedName name="еепке" localSheetId="55" hidden="1">{#N/A,#N/A,FALSE,"Лист4"}</definedName>
    <definedName name="еепке" localSheetId="56" hidden="1">{#N/A,#N/A,FALSE,"Лист4"}</definedName>
    <definedName name="еепке" localSheetId="57" hidden="1">{#N/A,#N/A,FALSE,"Лист4"}</definedName>
    <definedName name="еепке" localSheetId="58" hidden="1">{#N/A,#N/A,FALSE,"Лист4"}</definedName>
    <definedName name="еепке" localSheetId="64" hidden="1">{#N/A,#N/A,FALSE,"Лист4"}</definedName>
    <definedName name="еепке" localSheetId="66" hidden="1">{#N/A,#N/A,FALSE,"Лист4"}</definedName>
    <definedName name="еепке" localSheetId="68" hidden="1">{#N/A,#N/A,FALSE,"Лист4"}</definedName>
    <definedName name="еепке" localSheetId="69" hidden="1">{#N/A,#N/A,FALSE,"Лист4"}</definedName>
    <definedName name="еепке" localSheetId="70" hidden="1">{#N/A,#N/A,FALSE,"Лист4"}</definedName>
    <definedName name="еепке" localSheetId="71" hidden="1">{#N/A,#N/A,FALSE,"Лист4"}</definedName>
    <definedName name="еепке" localSheetId="79" hidden="1">{#N/A,#N/A,FALSE,"Лист4"}</definedName>
    <definedName name="еепке" localSheetId="80" hidden="1">{#N/A,#N/A,FALSE,"Лист4"}</definedName>
    <definedName name="еепке" localSheetId="84" hidden="1">{#N/A,#N/A,FALSE,"Лист4"}</definedName>
    <definedName name="еепке" localSheetId="86" hidden="1">{#N/A,#N/A,FALSE,"Лист4"}</definedName>
    <definedName name="еепке" localSheetId="87" hidden="1">{#N/A,#N/A,FALSE,"Лист4"}</definedName>
    <definedName name="еепке" localSheetId="88" hidden="1">{#N/A,#N/A,FALSE,"Лист4"}</definedName>
    <definedName name="еепке" localSheetId="89" hidden="1">{#N/A,#N/A,FALSE,"Лист4"}</definedName>
    <definedName name="еепке" localSheetId="90" hidden="1">{#N/A,#N/A,FALSE,"Лист4"}</definedName>
    <definedName name="еепке" localSheetId="11" hidden="1">{#N/A,#N/A,FALSE,"Лист4"}</definedName>
    <definedName name="еепке" localSheetId="13" hidden="1">{#N/A,#N/A,FALSE,"Лист4"}</definedName>
    <definedName name="еепке" localSheetId="14" hidden="1">{#N/A,#N/A,FALSE,"Лист4"}</definedName>
    <definedName name="еепке" localSheetId="47" hidden="1">{#N/A,#N/A,FALSE,"Лист4"}</definedName>
    <definedName name="еепке" localSheetId="48" hidden="1">{#N/A,#N/A,FALSE,"Лист4"}</definedName>
    <definedName name="еепке" hidden="1">{#N/A,#N/A,FALSE,"Лист4"}</definedName>
    <definedName name="еешгег" localSheetId="1" hidden="1">{#N/A,#N/A,FALSE,"Лист4"}</definedName>
    <definedName name="еешгег" localSheetId="25" hidden="1">{#N/A,#N/A,FALSE,"Лист4"}</definedName>
    <definedName name="еешгег" localSheetId="26" hidden="1">{#N/A,#N/A,FALSE,"Лист4"}</definedName>
    <definedName name="еешгег" localSheetId="27" hidden="1">{#N/A,#N/A,FALSE,"Лист4"}</definedName>
    <definedName name="еешгег" localSheetId="28" hidden="1">{#N/A,#N/A,FALSE,"Лист4"}</definedName>
    <definedName name="еешгег" localSheetId="29" hidden="1">{#N/A,#N/A,FALSE,"Лист4"}</definedName>
    <definedName name="еешгег" localSheetId="30" hidden="1">{#N/A,#N/A,FALSE,"Лист4"}</definedName>
    <definedName name="еешгег" localSheetId="31" hidden="1">{#N/A,#N/A,FALSE,"Лист4"}</definedName>
    <definedName name="еешгег" localSheetId="32" hidden="1">{#N/A,#N/A,FALSE,"Лист4"}</definedName>
    <definedName name="еешгег" localSheetId="33" hidden="1">{#N/A,#N/A,FALSE,"Лист4"}</definedName>
    <definedName name="еешгег" localSheetId="41" hidden="1">{#N/A,#N/A,FALSE,"Лист4"}</definedName>
    <definedName name="еешгег" localSheetId="43" hidden="1">{#N/A,#N/A,FALSE,"Лист4"}</definedName>
    <definedName name="еешгег" localSheetId="49" hidden="1">{#N/A,#N/A,FALSE,"Лист4"}</definedName>
    <definedName name="еешгег" localSheetId="54" hidden="1">{#N/A,#N/A,FALSE,"Лист4"}</definedName>
    <definedName name="еешгег" localSheetId="55" hidden="1">{#N/A,#N/A,FALSE,"Лист4"}</definedName>
    <definedName name="еешгег" localSheetId="56" hidden="1">{#N/A,#N/A,FALSE,"Лист4"}</definedName>
    <definedName name="еешгег" localSheetId="57" hidden="1">{#N/A,#N/A,FALSE,"Лист4"}</definedName>
    <definedName name="еешгег" localSheetId="58" hidden="1">{#N/A,#N/A,FALSE,"Лист4"}</definedName>
    <definedName name="еешгег" localSheetId="64" hidden="1">{#N/A,#N/A,FALSE,"Лист4"}</definedName>
    <definedName name="еешгег" localSheetId="66" hidden="1">{#N/A,#N/A,FALSE,"Лист4"}</definedName>
    <definedName name="еешгег" localSheetId="68" hidden="1">{#N/A,#N/A,FALSE,"Лист4"}</definedName>
    <definedName name="еешгег" localSheetId="69" hidden="1">{#N/A,#N/A,FALSE,"Лист4"}</definedName>
    <definedName name="еешгег" localSheetId="70" hidden="1">{#N/A,#N/A,FALSE,"Лист4"}</definedName>
    <definedName name="еешгег" localSheetId="71" hidden="1">{#N/A,#N/A,FALSE,"Лист4"}</definedName>
    <definedName name="еешгег" localSheetId="79" hidden="1">{#N/A,#N/A,FALSE,"Лист4"}</definedName>
    <definedName name="еешгег" localSheetId="80" hidden="1">{#N/A,#N/A,FALSE,"Лист4"}</definedName>
    <definedName name="еешгег" localSheetId="84" hidden="1">{#N/A,#N/A,FALSE,"Лист4"}</definedName>
    <definedName name="еешгег" localSheetId="86" hidden="1">{#N/A,#N/A,FALSE,"Лист4"}</definedName>
    <definedName name="еешгег" localSheetId="87" hidden="1">{#N/A,#N/A,FALSE,"Лист4"}</definedName>
    <definedName name="еешгег" localSheetId="88" hidden="1">{#N/A,#N/A,FALSE,"Лист4"}</definedName>
    <definedName name="еешгег" localSheetId="89" hidden="1">{#N/A,#N/A,FALSE,"Лист4"}</definedName>
    <definedName name="еешгег" localSheetId="90" hidden="1">{#N/A,#N/A,FALSE,"Лист4"}</definedName>
    <definedName name="еешгег" localSheetId="11" hidden="1">{#N/A,#N/A,FALSE,"Лист4"}</definedName>
    <definedName name="еешгег" localSheetId="13" hidden="1">{#N/A,#N/A,FALSE,"Лист4"}</definedName>
    <definedName name="еешгег" localSheetId="14" hidden="1">{#N/A,#N/A,FALSE,"Лист4"}</definedName>
    <definedName name="еешгег" localSheetId="47" hidden="1">{#N/A,#N/A,FALSE,"Лист4"}</definedName>
    <definedName name="еешгег" localSheetId="48" hidden="1">{#N/A,#N/A,FALSE,"Лист4"}</definedName>
    <definedName name="еешгег" hidden="1">{#N/A,#N/A,FALSE,"Лист4"}</definedName>
    <definedName name="екуц" localSheetId="1" hidden="1">{#N/A,#N/A,FALSE,"Лист4"}</definedName>
    <definedName name="екуц" localSheetId="25" hidden="1">{#N/A,#N/A,FALSE,"Лист4"}</definedName>
    <definedName name="екуц" localSheetId="26" hidden="1">{#N/A,#N/A,FALSE,"Лист4"}</definedName>
    <definedName name="екуц" localSheetId="27" hidden="1">{#N/A,#N/A,FALSE,"Лист4"}</definedName>
    <definedName name="екуц" localSheetId="28" hidden="1">{#N/A,#N/A,FALSE,"Лист4"}</definedName>
    <definedName name="екуц" localSheetId="29" hidden="1">{#N/A,#N/A,FALSE,"Лист4"}</definedName>
    <definedName name="екуц" localSheetId="30" hidden="1">{#N/A,#N/A,FALSE,"Лист4"}</definedName>
    <definedName name="екуц" localSheetId="31" hidden="1">{#N/A,#N/A,FALSE,"Лист4"}</definedName>
    <definedName name="екуц" localSheetId="32" hidden="1">{#N/A,#N/A,FALSE,"Лист4"}</definedName>
    <definedName name="екуц" localSheetId="33" hidden="1">{#N/A,#N/A,FALSE,"Лист4"}</definedName>
    <definedName name="екуц" localSheetId="41" hidden="1">{#N/A,#N/A,FALSE,"Лист4"}</definedName>
    <definedName name="екуц" localSheetId="43" hidden="1">{#N/A,#N/A,FALSE,"Лист4"}</definedName>
    <definedName name="екуц" localSheetId="49" hidden="1">{#N/A,#N/A,FALSE,"Лист4"}</definedName>
    <definedName name="екуц" localSheetId="54" hidden="1">{#N/A,#N/A,FALSE,"Лист4"}</definedName>
    <definedName name="екуц" localSheetId="55" hidden="1">{#N/A,#N/A,FALSE,"Лист4"}</definedName>
    <definedName name="екуц" localSheetId="56" hidden="1">{#N/A,#N/A,FALSE,"Лист4"}</definedName>
    <definedName name="екуц" localSheetId="57" hidden="1">{#N/A,#N/A,FALSE,"Лист4"}</definedName>
    <definedName name="екуц" localSheetId="58" hidden="1">{#N/A,#N/A,FALSE,"Лист4"}</definedName>
    <definedName name="екуц" localSheetId="64" hidden="1">{#N/A,#N/A,FALSE,"Лист4"}</definedName>
    <definedName name="екуц" localSheetId="66" hidden="1">{#N/A,#N/A,FALSE,"Лист4"}</definedName>
    <definedName name="екуц" localSheetId="68" hidden="1">{#N/A,#N/A,FALSE,"Лист4"}</definedName>
    <definedName name="екуц" localSheetId="69" hidden="1">{#N/A,#N/A,FALSE,"Лист4"}</definedName>
    <definedName name="екуц" localSheetId="70" hidden="1">{#N/A,#N/A,FALSE,"Лист4"}</definedName>
    <definedName name="екуц" localSheetId="71" hidden="1">{#N/A,#N/A,FALSE,"Лист4"}</definedName>
    <definedName name="екуц" localSheetId="79" hidden="1">{#N/A,#N/A,FALSE,"Лист4"}</definedName>
    <definedName name="екуц" localSheetId="80" hidden="1">{#N/A,#N/A,FALSE,"Лист4"}</definedName>
    <definedName name="екуц" localSheetId="84" hidden="1">{#N/A,#N/A,FALSE,"Лист4"}</definedName>
    <definedName name="екуц" localSheetId="86" hidden="1">{#N/A,#N/A,FALSE,"Лист4"}</definedName>
    <definedName name="екуц" localSheetId="87" hidden="1">{#N/A,#N/A,FALSE,"Лист4"}</definedName>
    <definedName name="екуц" localSheetId="88" hidden="1">{#N/A,#N/A,FALSE,"Лист4"}</definedName>
    <definedName name="екуц" localSheetId="89" hidden="1">{#N/A,#N/A,FALSE,"Лист4"}</definedName>
    <definedName name="екуц" localSheetId="90" hidden="1">{#N/A,#N/A,FALSE,"Лист4"}</definedName>
    <definedName name="екуц" localSheetId="11" hidden="1">{#N/A,#N/A,FALSE,"Лист4"}</definedName>
    <definedName name="екуц" localSheetId="13" hidden="1">{#N/A,#N/A,FALSE,"Лист4"}</definedName>
    <definedName name="екуц" localSheetId="14" hidden="1">{#N/A,#N/A,FALSE,"Лист4"}</definedName>
    <definedName name="екуц" localSheetId="47" hidden="1">{#N/A,#N/A,FALSE,"Лист4"}</definedName>
    <definedName name="екуц" localSheetId="48" hidden="1">{#N/A,#N/A,FALSE,"Лист4"}</definedName>
    <definedName name="екуц" hidden="1">{#N/A,#N/A,FALSE,"Лист4"}</definedName>
    <definedName name="енг" localSheetId="1" hidden="1">{#N/A,#N/A,FALSE,"Лист4"}</definedName>
    <definedName name="енг" localSheetId="25" hidden="1">{#N/A,#N/A,FALSE,"Лист4"}</definedName>
    <definedName name="енг" localSheetId="26" hidden="1">{#N/A,#N/A,FALSE,"Лист4"}</definedName>
    <definedName name="енг" localSheetId="27" hidden="1">{#N/A,#N/A,FALSE,"Лист4"}</definedName>
    <definedName name="енг" localSheetId="28" hidden="1">{#N/A,#N/A,FALSE,"Лист4"}</definedName>
    <definedName name="енг" localSheetId="29" hidden="1">{#N/A,#N/A,FALSE,"Лист4"}</definedName>
    <definedName name="енг" localSheetId="30" hidden="1">{#N/A,#N/A,FALSE,"Лист4"}</definedName>
    <definedName name="енг" localSheetId="31" hidden="1">{#N/A,#N/A,FALSE,"Лист4"}</definedName>
    <definedName name="енг" localSheetId="32" hidden="1">{#N/A,#N/A,FALSE,"Лист4"}</definedName>
    <definedName name="енг" localSheetId="33" hidden="1">{#N/A,#N/A,FALSE,"Лист4"}</definedName>
    <definedName name="енг" localSheetId="41" hidden="1">{#N/A,#N/A,FALSE,"Лист4"}</definedName>
    <definedName name="енг" localSheetId="43" hidden="1">{#N/A,#N/A,FALSE,"Лист4"}</definedName>
    <definedName name="енг" localSheetId="49" hidden="1">{#N/A,#N/A,FALSE,"Лист4"}</definedName>
    <definedName name="енг" localSheetId="54" hidden="1">{#N/A,#N/A,FALSE,"Лист4"}</definedName>
    <definedName name="енг" localSheetId="55" hidden="1">{#N/A,#N/A,FALSE,"Лист4"}</definedName>
    <definedName name="енг" localSheetId="56" hidden="1">{#N/A,#N/A,FALSE,"Лист4"}</definedName>
    <definedName name="енг" localSheetId="57" hidden="1">{#N/A,#N/A,FALSE,"Лист4"}</definedName>
    <definedName name="енг" localSheetId="58" hidden="1">{#N/A,#N/A,FALSE,"Лист4"}</definedName>
    <definedName name="енг" localSheetId="64" hidden="1">{#N/A,#N/A,FALSE,"Лист4"}</definedName>
    <definedName name="енг" localSheetId="66" hidden="1">{#N/A,#N/A,FALSE,"Лист4"}</definedName>
    <definedName name="енг" localSheetId="68" hidden="1">{#N/A,#N/A,FALSE,"Лист4"}</definedName>
    <definedName name="енг" localSheetId="69" hidden="1">{#N/A,#N/A,FALSE,"Лист4"}</definedName>
    <definedName name="енг" localSheetId="70" hidden="1">{#N/A,#N/A,FALSE,"Лист4"}</definedName>
    <definedName name="енг" localSheetId="71" hidden="1">{#N/A,#N/A,FALSE,"Лист4"}</definedName>
    <definedName name="енг" localSheetId="79" hidden="1">{#N/A,#N/A,FALSE,"Лист4"}</definedName>
    <definedName name="енг" localSheetId="80" hidden="1">{#N/A,#N/A,FALSE,"Лист4"}</definedName>
    <definedName name="енг" localSheetId="84" hidden="1">{#N/A,#N/A,FALSE,"Лист4"}</definedName>
    <definedName name="енг" localSheetId="86" hidden="1">{#N/A,#N/A,FALSE,"Лист4"}</definedName>
    <definedName name="енг" localSheetId="87" hidden="1">{#N/A,#N/A,FALSE,"Лист4"}</definedName>
    <definedName name="енг" localSheetId="88" hidden="1">{#N/A,#N/A,FALSE,"Лист4"}</definedName>
    <definedName name="енг" localSheetId="89" hidden="1">{#N/A,#N/A,FALSE,"Лист4"}</definedName>
    <definedName name="енг" localSheetId="90" hidden="1">{#N/A,#N/A,FALSE,"Лист4"}</definedName>
    <definedName name="енг" localSheetId="11" hidden="1">{#N/A,#N/A,FALSE,"Лист4"}</definedName>
    <definedName name="енг" localSheetId="13" hidden="1">{#N/A,#N/A,FALSE,"Лист4"}</definedName>
    <definedName name="енг" localSheetId="14" hidden="1">{#N/A,#N/A,FALSE,"Лист4"}</definedName>
    <definedName name="енг" localSheetId="47" hidden="1">{#N/A,#N/A,FALSE,"Лист4"}</definedName>
    <definedName name="енг" localSheetId="48" hidden="1">{#N/A,#N/A,FALSE,"Лист4"}</definedName>
    <definedName name="енг" hidden="1">{#N/A,#N/A,FALSE,"Лист4"}</definedName>
    <definedName name="епи" localSheetId="1" hidden="1">{#N/A,#N/A,FALSE,"Лист4"}</definedName>
    <definedName name="епи" localSheetId="25" hidden="1">{#N/A,#N/A,FALSE,"Лист4"}</definedName>
    <definedName name="епи" localSheetId="26" hidden="1">{#N/A,#N/A,FALSE,"Лист4"}</definedName>
    <definedName name="епи" localSheetId="27" hidden="1">{#N/A,#N/A,FALSE,"Лист4"}</definedName>
    <definedName name="епи" localSheetId="28" hidden="1">{#N/A,#N/A,FALSE,"Лист4"}</definedName>
    <definedName name="епи" localSheetId="29" hidden="1">{#N/A,#N/A,FALSE,"Лист4"}</definedName>
    <definedName name="епи" localSheetId="30" hidden="1">{#N/A,#N/A,FALSE,"Лист4"}</definedName>
    <definedName name="епи" localSheetId="31" hidden="1">{#N/A,#N/A,FALSE,"Лист4"}</definedName>
    <definedName name="епи" localSheetId="32" hidden="1">{#N/A,#N/A,FALSE,"Лист4"}</definedName>
    <definedName name="епи" localSheetId="33" hidden="1">{#N/A,#N/A,FALSE,"Лист4"}</definedName>
    <definedName name="епи" localSheetId="41" hidden="1">{#N/A,#N/A,FALSE,"Лист4"}</definedName>
    <definedName name="епи" localSheetId="43" hidden="1">{#N/A,#N/A,FALSE,"Лист4"}</definedName>
    <definedName name="епи" localSheetId="49" hidden="1">{#N/A,#N/A,FALSE,"Лист4"}</definedName>
    <definedName name="епи" localSheetId="54" hidden="1">{#N/A,#N/A,FALSE,"Лист4"}</definedName>
    <definedName name="епи" localSheetId="55" hidden="1">{#N/A,#N/A,FALSE,"Лист4"}</definedName>
    <definedName name="епи" localSheetId="56" hidden="1">{#N/A,#N/A,FALSE,"Лист4"}</definedName>
    <definedName name="епи" localSheetId="57" hidden="1">{#N/A,#N/A,FALSE,"Лист4"}</definedName>
    <definedName name="епи" localSheetId="58" hidden="1">{#N/A,#N/A,FALSE,"Лист4"}</definedName>
    <definedName name="епи" localSheetId="64" hidden="1">{#N/A,#N/A,FALSE,"Лист4"}</definedName>
    <definedName name="епи" localSheetId="66" hidden="1">{#N/A,#N/A,FALSE,"Лист4"}</definedName>
    <definedName name="епи" localSheetId="68" hidden="1">{#N/A,#N/A,FALSE,"Лист4"}</definedName>
    <definedName name="епи" localSheetId="69" hidden="1">{#N/A,#N/A,FALSE,"Лист4"}</definedName>
    <definedName name="епи" localSheetId="70" hidden="1">{#N/A,#N/A,FALSE,"Лист4"}</definedName>
    <definedName name="епи" localSheetId="71" hidden="1">{#N/A,#N/A,FALSE,"Лист4"}</definedName>
    <definedName name="епи" localSheetId="79" hidden="1">{#N/A,#N/A,FALSE,"Лист4"}</definedName>
    <definedName name="епи" localSheetId="80" hidden="1">{#N/A,#N/A,FALSE,"Лист4"}</definedName>
    <definedName name="епи" localSheetId="84" hidden="1">{#N/A,#N/A,FALSE,"Лист4"}</definedName>
    <definedName name="епи" localSheetId="86" hidden="1">{#N/A,#N/A,FALSE,"Лист4"}</definedName>
    <definedName name="епи" localSheetId="87" hidden="1">{#N/A,#N/A,FALSE,"Лист4"}</definedName>
    <definedName name="епи" localSheetId="88" hidden="1">{#N/A,#N/A,FALSE,"Лист4"}</definedName>
    <definedName name="епи" localSheetId="89" hidden="1">{#N/A,#N/A,FALSE,"Лист4"}</definedName>
    <definedName name="епи" localSheetId="90" hidden="1">{#N/A,#N/A,FALSE,"Лист4"}</definedName>
    <definedName name="епи" localSheetId="11" hidden="1">{#N/A,#N/A,FALSE,"Лист4"}</definedName>
    <definedName name="епи" localSheetId="13" hidden="1">{#N/A,#N/A,FALSE,"Лист4"}</definedName>
    <definedName name="епи" localSheetId="14" hidden="1">{#N/A,#N/A,FALSE,"Лист4"}</definedName>
    <definedName name="епи" localSheetId="47" hidden="1">{#N/A,#N/A,FALSE,"Лист4"}</definedName>
    <definedName name="епи" localSheetId="48" hidden="1">{#N/A,#N/A,FALSE,"Лист4"}</definedName>
    <definedName name="епи" hidden="1">{#N/A,#N/A,FALSE,"Лист4"}</definedName>
    <definedName name="еппп" localSheetId="1" hidden="1">{#N/A,#N/A,FALSE,"т02бд"}</definedName>
    <definedName name="еппп" localSheetId="2" hidden="1">{#N/A,#N/A,FALSE,"т02бд"}</definedName>
    <definedName name="еппп" localSheetId="17" hidden="1">{#N/A,#N/A,FALSE,"т02бд"}</definedName>
    <definedName name="еппп" localSheetId="20" hidden="1">{#N/A,#N/A,FALSE,"т02бд"}</definedName>
    <definedName name="еппп" localSheetId="22" hidden="1">{#N/A,#N/A,FALSE,"т02бд"}</definedName>
    <definedName name="еппп" localSheetId="23" hidden="1">{#N/A,#N/A,FALSE,"т02бд"}</definedName>
    <definedName name="еппп" localSheetId="24" hidden="1">{#N/A,#N/A,FALSE,"т02бд"}</definedName>
    <definedName name="еппп" localSheetId="25" hidden="1">{#N/A,#N/A,FALSE,"т02бд"}</definedName>
    <definedName name="еппп" localSheetId="26" hidden="1">{#N/A,#N/A,FALSE,"т02бд"}</definedName>
    <definedName name="еппп" localSheetId="27" hidden="1">{#N/A,#N/A,FALSE,"т02бд"}</definedName>
    <definedName name="еппп" localSheetId="28" hidden="1">{#N/A,#N/A,FALSE,"т02бд"}</definedName>
    <definedName name="еппп" localSheetId="29" hidden="1">{#N/A,#N/A,FALSE,"т02бд"}</definedName>
    <definedName name="еппп" localSheetId="30" hidden="1">{#N/A,#N/A,FALSE,"т02бд"}</definedName>
    <definedName name="еппп" localSheetId="31" hidden="1">{#N/A,#N/A,FALSE,"т02бд"}</definedName>
    <definedName name="еппп" localSheetId="32" hidden="1">{#N/A,#N/A,FALSE,"т02бд"}</definedName>
    <definedName name="еппп" localSheetId="33" hidden="1">{#N/A,#N/A,FALSE,"т02бд"}</definedName>
    <definedName name="еппп" localSheetId="41" hidden="1">{#N/A,#N/A,FALSE,"т02бд"}</definedName>
    <definedName name="еппп" localSheetId="43" hidden="1">{#N/A,#N/A,FALSE,"т02бд"}</definedName>
    <definedName name="еппп" localSheetId="49" hidden="1">{#N/A,#N/A,FALSE,"т02бд"}</definedName>
    <definedName name="еппп" localSheetId="50" hidden="1">{#N/A,#N/A,FALSE,"т02бд"}</definedName>
    <definedName name="еппп" localSheetId="51" hidden="1">{#N/A,#N/A,FALSE,"т02бд"}</definedName>
    <definedName name="еппп" localSheetId="52" hidden="1">{#N/A,#N/A,FALSE,"т02бд"}</definedName>
    <definedName name="еппп" localSheetId="53" hidden="1">{#N/A,#N/A,FALSE,"т02бд"}</definedName>
    <definedName name="еппп" localSheetId="54" hidden="1">{#N/A,#N/A,FALSE,"т02бд"}</definedName>
    <definedName name="еппп" localSheetId="55" hidden="1">{#N/A,#N/A,FALSE,"т02бд"}</definedName>
    <definedName name="еппп" localSheetId="56" hidden="1">{#N/A,#N/A,FALSE,"т02бд"}</definedName>
    <definedName name="еппп" localSheetId="57" hidden="1">{#N/A,#N/A,FALSE,"т02бд"}</definedName>
    <definedName name="еппп" localSheetId="58" hidden="1">{#N/A,#N/A,FALSE,"т02бд"}</definedName>
    <definedName name="еппп" localSheetId="64" hidden="1">{#N/A,#N/A,FALSE,"т02бд"}</definedName>
    <definedName name="еппп" localSheetId="66" hidden="1">{#N/A,#N/A,FALSE,"т02бд"}</definedName>
    <definedName name="еппп" localSheetId="68" hidden="1">{#N/A,#N/A,FALSE,"т02бд"}</definedName>
    <definedName name="еппп" localSheetId="69" hidden="1">{#N/A,#N/A,FALSE,"т02бд"}</definedName>
    <definedName name="еппп" localSheetId="70" hidden="1">{#N/A,#N/A,FALSE,"т02бд"}</definedName>
    <definedName name="еппп" localSheetId="71" hidden="1">{#N/A,#N/A,FALSE,"т02бд"}</definedName>
    <definedName name="еппп" localSheetId="79" hidden="1">{#N/A,#N/A,FALSE,"т02бд"}</definedName>
    <definedName name="еппп" localSheetId="80" hidden="1">{#N/A,#N/A,FALSE,"т02бд"}</definedName>
    <definedName name="еппп" localSheetId="84" hidden="1">{#N/A,#N/A,FALSE,"т02бд"}</definedName>
    <definedName name="еппп" localSheetId="86" hidden="1">{#N/A,#N/A,FALSE,"т02бд"}</definedName>
    <definedName name="еппп" localSheetId="87" hidden="1">{#N/A,#N/A,FALSE,"т02бд"}</definedName>
    <definedName name="еппп" localSheetId="88" hidden="1">{#N/A,#N/A,FALSE,"т02бд"}</definedName>
    <definedName name="еппп" localSheetId="89" hidden="1">{#N/A,#N/A,FALSE,"т02бд"}</definedName>
    <definedName name="еппп" localSheetId="90" hidden="1">{#N/A,#N/A,FALSE,"т02бд"}</definedName>
    <definedName name="еппп" localSheetId="11" hidden="1">{#N/A,#N/A,FALSE,"т02бд"}</definedName>
    <definedName name="еппп" localSheetId="13" hidden="1">{#N/A,#N/A,FALSE,"т02бд"}</definedName>
    <definedName name="еппп" localSheetId="14" hidden="1">{#N/A,#N/A,FALSE,"т02бд"}</definedName>
    <definedName name="еппп" localSheetId="62" hidden="1">{#N/A,#N/A,FALSE,"т02бд"}</definedName>
    <definedName name="еппп" localSheetId="47" hidden="1">{#N/A,#N/A,FALSE,"т02бд"}</definedName>
    <definedName name="еппп" localSheetId="48" hidden="1">{#N/A,#N/A,FALSE,"т02бд"}</definedName>
    <definedName name="еппп" hidden="1">{#N/A,#N/A,FALSE,"т02бд"}</definedName>
    <definedName name="еппп_2" localSheetId="1" hidden="1">{#N/A,#N/A,FALSE,"т02бд"}</definedName>
    <definedName name="еппп_2" localSheetId="25" hidden="1">{#N/A,#N/A,FALSE,"т02бд"}</definedName>
    <definedName name="еппп_2" localSheetId="26" hidden="1">{#N/A,#N/A,FALSE,"т02бд"}</definedName>
    <definedName name="еппп_2" localSheetId="27" hidden="1">{#N/A,#N/A,FALSE,"т02бд"}</definedName>
    <definedName name="еппп_2" localSheetId="28" hidden="1">{#N/A,#N/A,FALSE,"т02бд"}</definedName>
    <definedName name="еппп_2" localSheetId="29" hidden="1">{#N/A,#N/A,FALSE,"т02бд"}</definedName>
    <definedName name="еппп_2" localSheetId="30" hidden="1">{#N/A,#N/A,FALSE,"т02бд"}</definedName>
    <definedName name="еппп_2" localSheetId="31" hidden="1">{#N/A,#N/A,FALSE,"т02бд"}</definedName>
    <definedName name="еппп_2" localSheetId="32" hidden="1">{#N/A,#N/A,FALSE,"т02бд"}</definedName>
    <definedName name="еппп_2" localSheetId="33" hidden="1">{#N/A,#N/A,FALSE,"т02бд"}</definedName>
    <definedName name="еппп_2" localSheetId="41" hidden="1">{#N/A,#N/A,FALSE,"т02бд"}</definedName>
    <definedName name="еппп_2" localSheetId="43" hidden="1">{#N/A,#N/A,FALSE,"т02бд"}</definedName>
    <definedName name="еппп_2" localSheetId="49" hidden="1">{#N/A,#N/A,FALSE,"т02бд"}</definedName>
    <definedName name="еппп_2" localSheetId="54" hidden="1">{#N/A,#N/A,FALSE,"т02бд"}</definedName>
    <definedName name="еппп_2" localSheetId="55" hidden="1">{#N/A,#N/A,FALSE,"т02бд"}</definedName>
    <definedName name="еппп_2" localSheetId="56" hidden="1">{#N/A,#N/A,FALSE,"т02бд"}</definedName>
    <definedName name="еппп_2" localSheetId="57" hidden="1">{#N/A,#N/A,FALSE,"т02бд"}</definedName>
    <definedName name="еппп_2" localSheetId="58" hidden="1">{#N/A,#N/A,FALSE,"т02бд"}</definedName>
    <definedName name="еппп_2" localSheetId="68" hidden="1">{#N/A,#N/A,FALSE,"т02бд"}</definedName>
    <definedName name="еппп_2" localSheetId="80" hidden="1">{#N/A,#N/A,FALSE,"т02бд"}</definedName>
    <definedName name="еппп_2" localSheetId="84" hidden="1">{#N/A,#N/A,FALSE,"т02бд"}</definedName>
    <definedName name="еппп_2" localSheetId="88" hidden="1">{#N/A,#N/A,FALSE,"т02бд"}</definedName>
    <definedName name="еппп_2" localSheetId="11" hidden="1">{#N/A,#N/A,FALSE,"т02бд"}</definedName>
    <definedName name="еппп_2" localSheetId="47" hidden="1">{#N/A,#N/A,FALSE,"т02бд"}</definedName>
    <definedName name="еппп_2" localSheetId="48" hidden="1">{#N/A,#N/A,FALSE,"т02бд"}</definedName>
    <definedName name="еппп_2" hidden="1">{#N/A,#N/A,FALSE,"т02бд"}</definedName>
    <definedName name="еппп_2_1" localSheetId="1" hidden="1">{#N/A,#N/A,FALSE,"т02бд"}</definedName>
    <definedName name="еппп_2_1" localSheetId="25" hidden="1">{#N/A,#N/A,FALSE,"т02бд"}</definedName>
    <definedName name="еппп_2_1" localSheetId="26" hidden="1">{#N/A,#N/A,FALSE,"т02бд"}</definedName>
    <definedName name="еппп_2_1" localSheetId="27" hidden="1">{#N/A,#N/A,FALSE,"т02бд"}</definedName>
    <definedName name="еппп_2_1" localSheetId="28" hidden="1">{#N/A,#N/A,FALSE,"т02бд"}</definedName>
    <definedName name="еппп_2_1" localSheetId="29" hidden="1">{#N/A,#N/A,FALSE,"т02бд"}</definedName>
    <definedName name="еппп_2_1" localSheetId="30" hidden="1">{#N/A,#N/A,FALSE,"т02бд"}</definedName>
    <definedName name="еппп_2_1" localSheetId="31" hidden="1">{#N/A,#N/A,FALSE,"т02бд"}</definedName>
    <definedName name="еппп_2_1" localSheetId="32" hidden="1">{#N/A,#N/A,FALSE,"т02бд"}</definedName>
    <definedName name="еппп_2_1" localSheetId="33" hidden="1">{#N/A,#N/A,FALSE,"т02бд"}</definedName>
    <definedName name="еппп_2_1" localSheetId="41" hidden="1">{#N/A,#N/A,FALSE,"т02бд"}</definedName>
    <definedName name="еппп_2_1" localSheetId="43" hidden="1">{#N/A,#N/A,FALSE,"т02бд"}</definedName>
    <definedName name="еппп_2_1" localSheetId="49" hidden="1">{#N/A,#N/A,FALSE,"т02бд"}</definedName>
    <definedName name="еппп_2_1" localSheetId="54" hidden="1">{#N/A,#N/A,FALSE,"т02бд"}</definedName>
    <definedName name="еппп_2_1" localSheetId="55" hidden="1">{#N/A,#N/A,FALSE,"т02бд"}</definedName>
    <definedName name="еппп_2_1" localSheetId="56" hidden="1">{#N/A,#N/A,FALSE,"т02бд"}</definedName>
    <definedName name="еппп_2_1" localSheetId="57" hidden="1">{#N/A,#N/A,FALSE,"т02бд"}</definedName>
    <definedName name="еппп_2_1" localSheetId="58" hidden="1">{#N/A,#N/A,FALSE,"т02бд"}</definedName>
    <definedName name="еппп_2_1" localSheetId="68" hidden="1">{#N/A,#N/A,FALSE,"т02бд"}</definedName>
    <definedName name="еппп_2_1" localSheetId="80" hidden="1">{#N/A,#N/A,FALSE,"т02бд"}</definedName>
    <definedName name="еппп_2_1" localSheetId="84" hidden="1">{#N/A,#N/A,FALSE,"т02бд"}</definedName>
    <definedName name="еппп_2_1" localSheetId="88" hidden="1">{#N/A,#N/A,FALSE,"т02бд"}</definedName>
    <definedName name="еппп_2_1" localSheetId="11" hidden="1">{#N/A,#N/A,FALSE,"т02бд"}</definedName>
    <definedName name="еппп_2_1" localSheetId="47" hidden="1">{#N/A,#N/A,FALSE,"т02бд"}</definedName>
    <definedName name="еппп_2_1" localSheetId="48" hidden="1">{#N/A,#N/A,FALSE,"т02бд"}</definedName>
    <definedName name="еппп_2_1" hidden="1">{#N/A,#N/A,FALSE,"т02бд"}</definedName>
    <definedName name="ешгееуу" localSheetId="1" hidden="1">{#N/A,#N/A,FALSE,"Лист4"}</definedName>
    <definedName name="ешгееуу" localSheetId="25" hidden="1">{#N/A,#N/A,FALSE,"Лист4"}</definedName>
    <definedName name="ешгееуу" localSheetId="26" hidden="1">{#N/A,#N/A,FALSE,"Лист4"}</definedName>
    <definedName name="ешгееуу" localSheetId="27" hidden="1">{#N/A,#N/A,FALSE,"Лист4"}</definedName>
    <definedName name="ешгееуу" localSheetId="28" hidden="1">{#N/A,#N/A,FALSE,"Лист4"}</definedName>
    <definedName name="ешгееуу" localSheetId="29" hidden="1">{#N/A,#N/A,FALSE,"Лист4"}</definedName>
    <definedName name="ешгееуу" localSheetId="30" hidden="1">{#N/A,#N/A,FALSE,"Лист4"}</definedName>
    <definedName name="ешгееуу" localSheetId="31" hidden="1">{#N/A,#N/A,FALSE,"Лист4"}</definedName>
    <definedName name="ешгееуу" localSheetId="32" hidden="1">{#N/A,#N/A,FALSE,"Лист4"}</definedName>
    <definedName name="ешгееуу" localSheetId="33" hidden="1">{#N/A,#N/A,FALSE,"Лист4"}</definedName>
    <definedName name="ешгееуу" localSheetId="41" hidden="1">{#N/A,#N/A,FALSE,"Лист4"}</definedName>
    <definedName name="ешгееуу" localSheetId="43" hidden="1">{#N/A,#N/A,FALSE,"Лист4"}</definedName>
    <definedName name="ешгееуу" localSheetId="49" hidden="1">{#N/A,#N/A,FALSE,"Лист4"}</definedName>
    <definedName name="ешгееуу" localSheetId="54" hidden="1">{#N/A,#N/A,FALSE,"Лист4"}</definedName>
    <definedName name="ешгееуу" localSheetId="55" hidden="1">{#N/A,#N/A,FALSE,"Лист4"}</definedName>
    <definedName name="ешгееуу" localSheetId="56" hidden="1">{#N/A,#N/A,FALSE,"Лист4"}</definedName>
    <definedName name="ешгееуу" localSheetId="57" hidden="1">{#N/A,#N/A,FALSE,"Лист4"}</definedName>
    <definedName name="ешгееуу" localSheetId="58" hidden="1">{#N/A,#N/A,FALSE,"Лист4"}</definedName>
    <definedName name="ешгееуу" localSheetId="64" hidden="1">{#N/A,#N/A,FALSE,"Лист4"}</definedName>
    <definedName name="ешгееуу" localSheetId="66" hidden="1">{#N/A,#N/A,FALSE,"Лист4"}</definedName>
    <definedName name="ешгееуу" localSheetId="68" hidden="1">{#N/A,#N/A,FALSE,"Лист4"}</definedName>
    <definedName name="ешгееуу" localSheetId="69" hidden="1">{#N/A,#N/A,FALSE,"Лист4"}</definedName>
    <definedName name="ешгееуу" localSheetId="70" hidden="1">{#N/A,#N/A,FALSE,"Лист4"}</definedName>
    <definedName name="ешгееуу" localSheetId="71" hidden="1">{#N/A,#N/A,FALSE,"Лист4"}</definedName>
    <definedName name="ешгееуу" localSheetId="79" hidden="1">{#N/A,#N/A,FALSE,"Лист4"}</definedName>
    <definedName name="ешгееуу" localSheetId="80" hidden="1">{#N/A,#N/A,FALSE,"Лист4"}</definedName>
    <definedName name="ешгееуу" localSheetId="84" hidden="1">{#N/A,#N/A,FALSE,"Лист4"}</definedName>
    <definedName name="ешгееуу" localSheetId="86" hidden="1">{#N/A,#N/A,FALSE,"Лист4"}</definedName>
    <definedName name="ешгееуу" localSheetId="87" hidden="1">{#N/A,#N/A,FALSE,"Лист4"}</definedName>
    <definedName name="ешгееуу" localSheetId="88" hidden="1">{#N/A,#N/A,FALSE,"Лист4"}</definedName>
    <definedName name="ешгееуу" localSheetId="89" hidden="1">{#N/A,#N/A,FALSE,"Лист4"}</definedName>
    <definedName name="ешгееуу" localSheetId="90" hidden="1">{#N/A,#N/A,FALSE,"Лист4"}</definedName>
    <definedName name="ешгееуу" localSheetId="11" hidden="1">{#N/A,#N/A,FALSE,"Лист4"}</definedName>
    <definedName name="ешгееуу" localSheetId="13" hidden="1">{#N/A,#N/A,FALSE,"Лист4"}</definedName>
    <definedName name="ешгееуу" localSheetId="14" hidden="1">{#N/A,#N/A,FALSE,"Лист4"}</definedName>
    <definedName name="ешгееуу" localSheetId="47" hidden="1">{#N/A,#N/A,FALSE,"Лист4"}</definedName>
    <definedName name="ешгееуу" localSheetId="48" hidden="1">{#N/A,#N/A,FALSE,"Лист4"}</definedName>
    <definedName name="ешгееуу" hidden="1">{#N/A,#N/A,FALSE,"Лист4"}</definedName>
    <definedName name="є" localSheetId="1" hidden="1">{#N/A,#N/A,FALSE,"Лист4"}</definedName>
    <definedName name="є" localSheetId="25" hidden="1">{#N/A,#N/A,FALSE,"Лист4"}</definedName>
    <definedName name="є" localSheetId="26" hidden="1">{#N/A,#N/A,FALSE,"Лист4"}</definedName>
    <definedName name="є" localSheetId="27" hidden="1">{#N/A,#N/A,FALSE,"Лист4"}</definedName>
    <definedName name="є" localSheetId="28" hidden="1">{#N/A,#N/A,FALSE,"Лист4"}</definedName>
    <definedName name="є" localSheetId="29" hidden="1">{#N/A,#N/A,FALSE,"Лист4"}</definedName>
    <definedName name="є" localSheetId="30" hidden="1">{#N/A,#N/A,FALSE,"Лист4"}</definedName>
    <definedName name="є" localSheetId="31" hidden="1">{#N/A,#N/A,FALSE,"Лист4"}</definedName>
    <definedName name="є" localSheetId="32" hidden="1">{#N/A,#N/A,FALSE,"Лист4"}</definedName>
    <definedName name="є" localSheetId="33" hidden="1">{#N/A,#N/A,FALSE,"Лист4"}</definedName>
    <definedName name="є" localSheetId="41" hidden="1">{#N/A,#N/A,FALSE,"Лист4"}</definedName>
    <definedName name="є" localSheetId="43" hidden="1">{#N/A,#N/A,FALSE,"Лист4"}</definedName>
    <definedName name="є" localSheetId="49" hidden="1">{#N/A,#N/A,FALSE,"Лист4"}</definedName>
    <definedName name="є" localSheetId="54" hidden="1">{#N/A,#N/A,FALSE,"Лист4"}</definedName>
    <definedName name="є" localSheetId="55" hidden="1">{#N/A,#N/A,FALSE,"Лист4"}</definedName>
    <definedName name="є" localSheetId="56" hidden="1">{#N/A,#N/A,FALSE,"Лист4"}</definedName>
    <definedName name="є" localSheetId="57" hidden="1">{#N/A,#N/A,FALSE,"Лист4"}</definedName>
    <definedName name="є" localSheetId="58" hidden="1">{#N/A,#N/A,FALSE,"Лист4"}</definedName>
    <definedName name="є" localSheetId="64" hidden="1">{#N/A,#N/A,FALSE,"Лист4"}</definedName>
    <definedName name="є" localSheetId="66" hidden="1">{#N/A,#N/A,FALSE,"Лист4"}</definedName>
    <definedName name="є" localSheetId="68" hidden="1">{#N/A,#N/A,FALSE,"Лист4"}</definedName>
    <definedName name="є" localSheetId="69" hidden="1">{#N/A,#N/A,FALSE,"Лист4"}</definedName>
    <definedName name="є" localSheetId="70" hidden="1">{#N/A,#N/A,FALSE,"Лист4"}</definedName>
    <definedName name="є" localSheetId="71" hidden="1">{#N/A,#N/A,FALSE,"Лист4"}</definedName>
    <definedName name="є" localSheetId="79" hidden="1">{#N/A,#N/A,FALSE,"Лист4"}</definedName>
    <definedName name="є" localSheetId="80" hidden="1">{#N/A,#N/A,FALSE,"Лист4"}</definedName>
    <definedName name="є" localSheetId="84" hidden="1">{#N/A,#N/A,FALSE,"Лист4"}</definedName>
    <definedName name="є" localSheetId="86" hidden="1">{#N/A,#N/A,FALSE,"Лист4"}</definedName>
    <definedName name="є" localSheetId="87" hidden="1">{#N/A,#N/A,FALSE,"Лист4"}</definedName>
    <definedName name="є" localSheetId="88" hidden="1">{#N/A,#N/A,FALSE,"Лист4"}</definedName>
    <definedName name="є" localSheetId="89" hidden="1">{#N/A,#N/A,FALSE,"Лист4"}</definedName>
    <definedName name="є" localSheetId="90" hidden="1">{#N/A,#N/A,FALSE,"Лист4"}</definedName>
    <definedName name="є" localSheetId="11" hidden="1">{#N/A,#N/A,FALSE,"Лист4"}</definedName>
    <definedName name="є" localSheetId="13" hidden="1">{#N/A,#N/A,FALSE,"Лист4"}</definedName>
    <definedName name="є" localSheetId="14" hidden="1">{#N/A,#N/A,FALSE,"Лист4"}</definedName>
    <definedName name="є" localSheetId="47" hidden="1">{#N/A,#N/A,FALSE,"Лист4"}</definedName>
    <definedName name="є" localSheetId="48" hidden="1">{#N/A,#N/A,FALSE,"Лист4"}</definedName>
    <definedName name="є" hidden="1">{#N/A,#N/A,FALSE,"Лист4"}</definedName>
    <definedName name="єєє" localSheetId="1" hidden="1">{#N/A,#N/A,FALSE,"Лист4"}</definedName>
    <definedName name="єєє" localSheetId="25" hidden="1">{#N/A,#N/A,FALSE,"Лист4"}</definedName>
    <definedName name="єєє" localSheetId="26" hidden="1">{#N/A,#N/A,FALSE,"Лист4"}</definedName>
    <definedName name="єєє" localSheetId="27" hidden="1">{#N/A,#N/A,FALSE,"Лист4"}</definedName>
    <definedName name="єєє" localSheetId="28" hidden="1">{#N/A,#N/A,FALSE,"Лист4"}</definedName>
    <definedName name="єєє" localSheetId="29" hidden="1">{#N/A,#N/A,FALSE,"Лист4"}</definedName>
    <definedName name="єєє" localSheetId="30" hidden="1">{#N/A,#N/A,FALSE,"Лист4"}</definedName>
    <definedName name="єєє" localSheetId="31" hidden="1">{#N/A,#N/A,FALSE,"Лист4"}</definedName>
    <definedName name="єєє" localSheetId="32" hidden="1">{#N/A,#N/A,FALSE,"Лист4"}</definedName>
    <definedName name="єєє" localSheetId="33" hidden="1">{#N/A,#N/A,FALSE,"Лист4"}</definedName>
    <definedName name="єєє" localSheetId="41" hidden="1">{#N/A,#N/A,FALSE,"Лист4"}</definedName>
    <definedName name="єєє" localSheetId="43" hidden="1">{#N/A,#N/A,FALSE,"Лист4"}</definedName>
    <definedName name="єєє" localSheetId="49" hidden="1">{#N/A,#N/A,FALSE,"Лист4"}</definedName>
    <definedName name="єєє" localSheetId="54" hidden="1">{#N/A,#N/A,FALSE,"Лист4"}</definedName>
    <definedName name="єєє" localSheetId="55" hidden="1">{#N/A,#N/A,FALSE,"Лист4"}</definedName>
    <definedName name="єєє" localSheetId="56" hidden="1">{#N/A,#N/A,FALSE,"Лист4"}</definedName>
    <definedName name="єєє" localSheetId="57" hidden="1">{#N/A,#N/A,FALSE,"Лист4"}</definedName>
    <definedName name="єєє" localSheetId="58" hidden="1">{#N/A,#N/A,FALSE,"Лист4"}</definedName>
    <definedName name="єєє" localSheetId="64" hidden="1">{#N/A,#N/A,FALSE,"Лист4"}</definedName>
    <definedName name="єєє" localSheetId="66" hidden="1">{#N/A,#N/A,FALSE,"Лист4"}</definedName>
    <definedName name="єєє" localSheetId="68" hidden="1">{#N/A,#N/A,FALSE,"Лист4"}</definedName>
    <definedName name="єєє" localSheetId="69" hidden="1">{#N/A,#N/A,FALSE,"Лист4"}</definedName>
    <definedName name="єєє" localSheetId="70" hidden="1">{#N/A,#N/A,FALSE,"Лист4"}</definedName>
    <definedName name="єєє" localSheetId="71" hidden="1">{#N/A,#N/A,FALSE,"Лист4"}</definedName>
    <definedName name="єєє" localSheetId="79" hidden="1">{#N/A,#N/A,FALSE,"Лист4"}</definedName>
    <definedName name="єєє" localSheetId="80" hidden="1">{#N/A,#N/A,FALSE,"Лист4"}</definedName>
    <definedName name="єєє" localSheetId="84" hidden="1">{#N/A,#N/A,FALSE,"Лист4"}</definedName>
    <definedName name="єєє" localSheetId="86" hidden="1">{#N/A,#N/A,FALSE,"Лист4"}</definedName>
    <definedName name="єєє" localSheetId="87" hidden="1">{#N/A,#N/A,FALSE,"Лист4"}</definedName>
    <definedName name="єєє" localSheetId="88" hidden="1">{#N/A,#N/A,FALSE,"Лист4"}</definedName>
    <definedName name="єєє" localSheetId="89" hidden="1">{#N/A,#N/A,FALSE,"Лист4"}</definedName>
    <definedName name="єєє" localSheetId="90" hidden="1">{#N/A,#N/A,FALSE,"Лист4"}</definedName>
    <definedName name="єєє" localSheetId="11" hidden="1">{#N/A,#N/A,FALSE,"Лист4"}</definedName>
    <definedName name="єєє" localSheetId="13" hidden="1">{#N/A,#N/A,FALSE,"Лист4"}</definedName>
    <definedName name="єєє" localSheetId="14" hidden="1">{#N/A,#N/A,FALSE,"Лист4"}</definedName>
    <definedName name="єєє" localSheetId="47" hidden="1">{#N/A,#N/A,FALSE,"Лист4"}</definedName>
    <definedName name="єєє" localSheetId="48" hidden="1">{#N/A,#N/A,FALSE,"Лист4"}</definedName>
    <definedName name="єєє" hidden="1">{#N/A,#N/A,FALSE,"Лист4"}</definedName>
    <definedName name="єєєєєє" localSheetId="1" hidden="1">{#N/A,#N/A,FALSE,"Лист4"}</definedName>
    <definedName name="єєєєєє" localSheetId="25" hidden="1">{#N/A,#N/A,FALSE,"Лист4"}</definedName>
    <definedName name="єєєєєє" localSheetId="26" hidden="1">{#N/A,#N/A,FALSE,"Лист4"}</definedName>
    <definedName name="єєєєєє" localSheetId="27" hidden="1">{#N/A,#N/A,FALSE,"Лист4"}</definedName>
    <definedName name="єєєєєє" localSheetId="28" hidden="1">{#N/A,#N/A,FALSE,"Лист4"}</definedName>
    <definedName name="єєєєєє" localSheetId="29" hidden="1">{#N/A,#N/A,FALSE,"Лист4"}</definedName>
    <definedName name="єєєєєє" localSheetId="30" hidden="1">{#N/A,#N/A,FALSE,"Лист4"}</definedName>
    <definedName name="єєєєєє" localSheetId="31" hidden="1">{#N/A,#N/A,FALSE,"Лист4"}</definedName>
    <definedName name="єєєєєє" localSheetId="32" hidden="1">{#N/A,#N/A,FALSE,"Лист4"}</definedName>
    <definedName name="єєєєєє" localSheetId="33" hidden="1">{#N/A,#N/A,FALSE,"Лист4"}</definedName>
    <definedName name="єєєєєє" localSheetId="41" hidden="1">{#N/A,#N/A,FALSE,"Лист4"}</definedName>
    <definedName name="єєєєєє" localSheetId="43" hidden="1">{#N/A,#N/A,FALSE,"Лист4"}</definedName>
    <definedName name="єєєєєє" localSheetId="49" hidden="1">{#N/A,#N/A,FALSE,"Лист4"}</definedName>
    <definedName name="єєєєєє" localSheetId="54" hidden="1">{#N/A,#N/A,FALSE,"Лист4"}</definedName>
    <definedName name="єєєєєє" localSheetId="55" hidden="1">{#N/A,#N/A,FALSE,"Лист4"}</definedName>
    <definedName name="єєєєєє" localSheetId="56" hidden="1">{#N/A,#N/A,FALSE,"Лист4"}</definedName>
    <definedName name="єєєєєє" localSheetId="57" hidden="1">{#N/A,#N/A,FALSE,"Лист4"}</definedName>
    <definedName name="єєєєєє" localSheetId="58" hidden="1">{#N/A,#N/A,FALSE,"Лист4"}</definedName>
    <definedName name="єєєєєє" localSheetId="64" hidden="1">{#N/A,#N/A,FALSE,"Лист4"}</definedName>
    <definedName name="єєєєєє" localSheetId="66" hidden="1">{#N/A,#N/A,FALSE,"Лист4"}</definedName>
    <definedName name="єєєєєє" localSheetId="68" hidden="1">{#N/A,#N/A,FALSE,"Лист4"}</definedName>
    <definedName name="єєєєєє" localSheetId="69" hidden="1">{#N/A,#N/A,FALSE,"Лист4"}</definedName>
    <definedName name="єєєєєє" localSheetId="70" hidden="1">{#N/A,#N/A,FALSE,"Лист4"}</definedName>
    <definedName name="єєєєєє" localSheetId="71" hidden="1">{#N/A,#N/A,FALSE,"Лист4"}</definedName>
    <definedName name="єєєєєє" localSheetId="79" hidden="1">{#N/A,#N/A,FALSE,"Лист4"}</definedName>
    <definedName name="єєєєєє" localSheetId="80" hidden="1">{#N/A,#N/A,FALSE,"Лист4"}</definedName>
    <definedName name="єєєєєє" localSheetId="84" hidden="1">{#N/A,#N/A,FALSE,"Лист4"}</definedName>
    <definedName name="єєєєєє" localSheetId="86" hidden="1">{#N/A,#N/A,FALSE,"Лист4"}</definedName>
    <definedName name="єєєєєє" localSheetId="87" hidden="1">{#N/A,#N/A,FALSE,"Лист4"}</definedName>
    <definedName name="єєєєєє" localSheetId="88" hidden="1">{#N/A,#N/A,FALSE,"Лист4"}</definedName>
    <definedName name="єєєєєє" localSheetId="89" hidden="1">{#N/A,#N/A,FALSE,"Лист4"}</definedName>
    <definedName name="єєєєєє" localSheetId="90" hidden="1">{#N/A,#N/A,FALSE,"Лист4"}</definedName>
    <definedName name="єєєєєє" localSheetId="11" hidden="1">{#N/A,#N/A,FALSE,"Лист4"}</definedName>
    <definedName name="єєєєєє" localSheetId="13" hidden="1">{#N/A,#N/A,FALSE,"Лист4"}</definedName>
    <definedName name="єєєєєє" localSheetId="14" hidden="1">{#N/A,#N/A,FALSE,"Лист4"}</definedName>
    <definedName name="єєєєєє" localSheetId="47" hidden="1">{#N/A,#N/A,FALSE,"Лист4"}</definedName>
    <definedName name="єєєєєє" localSheetId="48" hidden="1">{#N/A,#N/A,FALSE,"Лист4"}</definedName>
    <definedName name="єєєєєє" hidden="1">{#N/A,#N/A,FALSE,"Лист4"}</definedName>
    <definedName name="єєєєєєє" localSheetId="1" hidden="1">{#N/A,#N/A,FALSE,"Лист4"}</definedName>
    <definedName name="єєєєєєє" localSheetId="25" hidden="1">{#N/A,#N/A,FALSE,"Лист4"}</definedName>
    <definedName name="єєєєєєє" localSheetId="26" hidden="1">{#N/A,#N/A,FALSE,"Лист4"}</definedName>
    <definedName name="єєєєєєє" localSheetId="27" hidden="1">{#N/A,#N/A,FALSE,"Лист4"}</definedName>
    <definedName name="єєєєєєє" localSheetId="28" hidden="1">{#N/A,#N/A,FALSE,"Лист4"}</definedName>
    <definedName name="єєєєєєє" localSheetId="29" hidden="1">{#N/A,#N/A,FALSE,"Лист4"}</definedName>
    <definedName name="єєєєєєє" localSheetId="30" hidden="1">{#N/A,#N/A,FALSE,"Лист4"}</definedName>
    <definedName name="єєєєєєє" localSheetId="31" hidden="1">{#N/A,#N/A,FALSE,"Лист4"}</definedName>
    <definedName name="єєєєєєє" localSheetId="32" hidden="1">{#N/A,#N/A,FALSE,"Лист4"}</definedName>
    <definedName name="єєєєєєє" localSheetId="33" hidden="1">{#N/A,#N/A,FALSE,"Лист4"}</definedName>
    <definedName name="єєєєєєє" localSheetId="41" hidden="1">{#N/A,#N/A,FALSE,"Лист4"}</definedName>
    <definedName name="єєєєєєє" localSheetId="43" hidden="1">{#N/A,#N/A,FALSE,"Лист4"}</definedName>
    <definedName name="єєєєєєє" localSheetId="49" hidden="1">{#N/A,#N/A,FALSE,"Лист4"}</definedName>
    <definedName name="єєєєєєє" localSheetId="54" hidden="1">{#N/A,#N/A,FALSE,"Лист4"}</definedName>
    <definedName name="єєєєєєє" localSheetId="55" hidden="1">{#N/A,#N/A,FALSE,"Лист4"}</definedName>
    <definedName name="єєєєєєє" localSheetId="56" hidden="1">{#N/A,#N/A,FALSE,"Лист4"}</definedName>
    <definedName name="єєєєєєє" localSheetId="57" hidden="1">{#N/A,#N/A,FALSE,"Лист4"}</definedName>
    <definedName name="єєєєєєє" localSheetId="58" hidden="1">{#N/A,#N/A,FALSE,"Лист4"}</definedName>
    <definedName name="єєєєєєє" localSheetId="64" hidden="1">{#N/A,#N/A,FALSE,"Лист4"}</definedName>
    <definedName name="єєєєєєє" localSheetId="66" hidden="1">{#N/A,#N/A,FALSE,"Лист4"}</definedName>
    <definedName name="єєєєєєє" localSheetId="68" hidden="1">{#N/A,#N/A,FALSE,"Лист4"}</definedName>
    <definedName name="єєєєєєє" localSheetId="69" hidden="1">{#N/A,#N/A,FALSE,"Лист4"}</definedName>
    <definedName name="єєєєєєє" localSheetId="70" hidden="1">{#N/A,#N/A,FALSE,"Лист4"}</definedName>
    <definedName name="єєєєєєє" localSheetId="71" hidden="1">{#N/A,#N/A,FALSE,"Лист4"}</definedName>
    <definedName name="єєєєєєє" localSheetId="79" hidden="1">{#N/A,#N/A,FALSE,"Лист4"}</definedName>
    <definedName name="єєєєєєє" localSheetId="80" hidden="1">{#N/A,#N/A,FALSE,"Лист4"}</definedName>
    <definedName name="єєєєєєє" localSheetId="84" hidden="1">{#N/A,#N/A,FALSE,"Лист4"}</definedName>
    <definedName name="єєєєєєє" localSheetId="86" hidden="1">{#N/A,#N/A,FALSE,"Лист4"}</definedName>
    <definedName name="єєєєєєє" localSheetId="87" hidden="1">{#N/A,#N/A,FALSE,"Лист4"}</definedName>
    <definedName name="єєєєєєє" localSheetId="88" hidden="1">{#N/A,#N/A,FALSE,"Лист4"}</definedName>
    <definedName name="єєєєєєє" localSheetId="89" hidden="1">{#N/A,#N/A,FALSE,"Лист4"}</definedName>
    <definedName name="єєєєєєє" localSheetId="90" hidden="1">{#N/A,#N/A,FALSE,"Лист4"}</definedName>
    <definedName name="єєєєєєє" localSheetId="11" hidden="1">{#N/A,#N/A,FALSE,"Лист4"}</definedName>
    <definedName name="єєєєєєє" localSheetId="13" hidden="1">{#N/A,#N/A,FALSE,"Лист4"}</definedName>
    <definedName name="єєєєєєє" localSheetId="14" hidden="1">{#N/A,#N/A,FALSE,"Лист4"}</definedName>
    <definedName name="єєєєєєє" localSheetId="47" hidden="1">{#N/A,#N/A,FALSE,"Лист4"}</definedName>
    <definedName name="єєєєєєє" localSheetId="48" hidden="1">{#N/A,#N/A,FALSE,"Лист4"}</definedName>
    <definedName name="єєєєєєє" hidden="1">{#N/A,#N/A,FALSE,"Лист4"}</definedName>
    <definedName name="єєєєєєє." localSheetId="1" hidden="1">{#N/A,#N/A,FALSE,"Лист4"}</definedName>
    <definedName name="єєєєєєє." localSheetId="25" hidden="1">{#N/A,#N/A,FALSE,"Лист4"}</definedName>
    <definedName name="єєєєєєє." localSheetId="26" hidden="1">{#N/A,#N/A,FALSE,"Лист4"}</definedName>
    <definedName name="єєєєєєє." localSheetId="27" hidden="1">{#N/A,#N/A,FALSE,"Лист4"}</definedName>
    <definedName name="єєєєєєє." localSheetId="28" hidden="1">{#N/A,#N/A,FALSE,"Лист4"}</definedName>
    <definedName name="єєєєєєє." localSheetId="29" hidden="1">{#N/A,#N/A,FALSE,"Лист4"}</definedName>
    <definedName name="єєєєєєє." localSheetId="30" hidden="1">{#N/A,#N/A,FALSE,"Лист4"}</definedName>
    <definedName name="єєєєєєє." localSheetId="31" hidden="1">{#N/A,#N/A,FALSE,"Лист4"}</definedName>
    <definedName name="єєєєєєє." localSheetId="32" hidden="1">{#N/A,#N/A,FALSE,"Лист4"}</definedName>
    <definedName name="єєєєєєє." localSheetId="33" hidden="1">{#N/A,#N/A,FALSE,"Лист4"}</definedName>
    <definedName name="єєєєєєє." localSheetId="41" hidden="1">{#N/A,#N/A,FALSE,"Лист4"}</definedName>
    <definedName name="єєєєєєє." localSheetId="43" hidden="1">{#N/A,#N/A,FALSE,"Лист4"}</definedName>
    <definedName name="єєєєєєє." localSheetId="49" hidden="1">{#N/A,#N/A,FALSE,"Лист4"}</definedName>
    <definedName name="єєєєєєє." localSheetId="54" hidden="1">{#N/A,#N/A,FALSE,"Лист4"}</definedName>
    <definedName name="єєєєєєє." localSheetId="55" hidden="1">{#N/A,#N/A,FALSE,"Лист4"}</definedName>
    <definedName name="єєєєєєє." localSheetId="56" hidden="1">{#N/A,#N/A,FALSE,"Лист4"}</definedName>
    <definedName name="єєєєєєє." localSheetId="57" hidden="1">{#N/A,#N/A,FALSE,"Лист4"}</definedName>
    <definedName name="єєєєєєє." localSheetId="58" hidden="1">{#N/A,#N/A,FALSE,"Лист4"}</definedName>
    <definedName name="єєєєєєє." localSheetId="64" hidden="1">{#N/A,#N/A,FALSE,"Лист4"}</definedName>
    <definedName name="єєєєєєє." localSheetId="66" hidden="1">{#N/A,#N/A,FALSE,"Лист4"}</definedName>
    <definedName name="єєєєєєє." localSheetId="68" hidden="1">{#N/A,#N/A,FALSE,"Лист4"}</definedName>
    <definedName name="єєєєєєє." localSheetId="69" hidden="1">{#N/A,#N/A,FALSE,"Лист4"}</definedName>
    <definedName name="єєєєєєє." localSheetId="70" hidden="1">{#N/A,#N/A,FALSE,"Лист4"}</definedName>
    <definedName name="єєєєєєє." localSheetId="71" hidden="1">{#N/A,#N/A,FALSE,"Лист4"}</definedName>
    <definedName name="єєєєєєє." localSheetId="79" hidden="1">{#N/A,#N/A,FALSE,"Лист4"}</definedName>
    <definedName name="єєєєєєє." localSheetId="80" hidden="1">{#N/A,#N/A,FALSE,"Лист4"}</definedName>
    <definedName name="єєєєєєє." localSheetId="84" hidden="1">{#N/A,#N/A,FALSE,"Лист4"}</definedName>
    <definedName name="єєєєєєє." localSheetId="86" hidden="1">{#N/A,#N/A,FALSE,"Лист4"}</definedName>
    <definedName name="єєєєєєє." localSheetId="87" hidden="1">{#N/A,#N/A,FALSE,"Лист4"}</definedName>
    <definedName name="єєєєєєє." localSheetId="88" hidden="1">{#N/A,#N/A,FALSE,"Лист4"}</definedName>
    <definedName name="єєєєєєє." localSheetId="89" hidden="1">{#N/A,#N/A,FALSE,"Лист4"}</definedName>
    <definedName name="єєєєєєє." localSheetId="90" hidden="1">{#N/A,#N/A,FALSE,"Лист4"}</definedName>
    <definedName name="єєєєєєє." localSheetId="11" hidden="1">{#N/A,#N/A,FALSE,"Лист4"}</definedName>
    <definedName name="єєєєєєє." localSheetId="13" hidden="1">{#N/A,#N/A,FALSE,"Лист4"}</definedName>
    <definedName name="єєєєєєє." localSheetId="14" hidden="1">{#N/A,#N/A,FALSE,"Лист4"}</definedName>
    <definedName name="єєєєєєє." localSheetId="47" hidden="1">{#N/A,#N/A,FALSE,"Лист4"}</definedName>
    <definedName name="єєєєєєє." localSheetId="48" hidden="1">{#N/A,#N/A,FALSE,"Лист4"}</definedName>
    <definedName name="єєєєєєє." hidden="1">{#N/A,#N/A,FALSE,"Лист4"}</definedName>
    <definedName name="єєєєєєєєєєєє" localSheetId="1" hidden="1">{#N/A,#N/A,FALSE,"Лист4"}</definedName>
    <definedName name="єєєєєєєєєєєє" localSheetId="25" hidden="1">{#N/A,#N/A,FALSE,"Лист4"}</definedName>
    <definedName name="єєєєєєєєєєєє" localSheetId="26" hidden="1">{#N/A,#N/A,FALSE,"Лист4"}</definedName>
    <definedName name="єєєєєєєєєєєє" localSheetId="27" hidden="1">{#N/A,#N/A,FALSE,"Лист4"}</definedName>
    <definedName name="єєєєєєєєєєєє" localSheetId="28" hidden="1">{#N/A,#N/A,FALSE,"Лист4"}</definedName>
    <definedName name="єєєєєєєєєєєє" localSheetId="29" hidden="1">{#N/A,#N/A,FALSE,"Лист4"}</definedName>
    <definedName name="єєєєєєєєєєєє" localSheetId="30" hidden="1">{#N/A,#N/A,FALSE,"Лист4"}</definedName>
    <definedName name="єєєєєєєєєєєє" localSheetId="31" hidden="1">{#N/A,#N/A,FALSE,"Лист4"}</definedName>
    <definedName name="єєєєєєєєєєєє" localSheetId="32" hidden="1">{#N/A,#N/A,FALSE,"Лист4"}</definedName>
    <definedName name="єєєєєєєєєєєє" localSheetId="33" hidden="1">{#N/A,#N/A,FALSE,"Лист4"}</definedName>
    <definedName name="єєєєєєєєєєєє" localSheetId="41" hidden="1">{#N/A,#N/A,FALSE,"Лист4"}</definedName>
    <definedName name="єєєєєєєєєєєє" localSheetId="43" hidden="1">{#N/A,#N/A,FALSE,"Лист4"}</definedName>
    <definedName name="єєєєєєєєєєєє" localSheetId="49" hidden="1">{#N/A,#N/A,FALSE,"Лист4"}</definedName>
    <definedName name="єєєєєєєєєєєє" localSheetId="54" hidden="1">{#N/A,#N/A,FALSE,"Лист4"}</definedName>
    <definedName name="єєєєєєєєєєєє" localSheetId="55" hidden="1">{#N/A,#N/A,FALSE,"Лист4"}</definedName>
    <definedName name="єєєєєєєєєєєє" localSheetId="56" hidden="1">{#N/A,#N/A,FALSE,"Лист4"}</definedName>
    <definedName name="єєєєєєєєєєєє" localSheetId="57" hidden="1">{#N/A,#N/A,FALSE,"Лист4"}</definedName>
    <definedName name="єєєєєєєєєєєє" localSheetId="58" hidden="1">{#N/A,#N/A,FALSE,"Лист4"}</definedName>
    <definedName name="єєєєєєєєєєєє" localSheetId="64" hidden="1">{#N/A,#N/A,FALSE,"Лист4"}</definedName>
    <definedName name="єєєєєєєєєєєє" localSheetId="66" hidden="1">{#N/A,#N/A,FALSE,"Лист4"}</definedName>
    <definedName name="єєєєєєєєєєєє" localSheetId="68" hidden="1">{#N/A,#N/A,FALSE,"Лист4"}</definedName>
    <definedName name="єєєєєєєєєєєє" localSheetId="69" hidden="1">{#N/A,#N/A,FALSE,"Лист4"}</definedName>
    <definedName name="єєєєєєєєєєєє" localSheetId="70" hidden="1">{#N/A,#N/A,FALSE,"Лист4"}</definedName>
    <definedName name="єєєєєєєєєєєє" localSheetId="71" hidden="1">{#N/A,#N/A,FALSE,"Лист4"}</definedName>
    <definedName name="єєєєєєєєєєєє" localSheetId="79" hidden="1">{#N/A,#N/A,FALSE,"Лист4"}</definedName>
    <definedName name="єєєєєєєєєєєє" localSheetId="80" hidden="1">{#N/A,#N/A,FALSE,"Лист4"}</definedName>
    <definedName name="єєєєєєєєєєєє" localSheetId="84" hidden="1">{#N/A,#N/A,FALSE,"Лист4"}</definedName>
    <definedName name="єєєєєєєєєєєє" localSheetId="86" hidden="1">{#N/A,#N/A,FALSE,"Лист4"}</definedName>
    <definedName name="єєєєєєєєєєєє" localSheetId="87" hidden="1">{#N/A,#N/A,FALSE,"Лист4"}</definedName>
    <definedName name="єєєєєєєєєєєє" localSheetId="88" hidden="1">{#N/A,#N/A,FALSE,"Лист4"}</definedName>
    <definedName name="єєєєєєєєєєєє" localSheetId="89" hidden="1">{#N/A,#N/A,FALSE,"Лист4"}</definedName>
    <definedName name="єєєєєєєєєєєє" localSheetId="90" hidden="1">{#N/A,#N/A,FALSE,"Лист4"}</definedName>
    <definedName name="єєєєєєєєєєєє" localSheetId="11" hidden="1">{#N/A,#N/A,FALSE,"Лист4"}</definedName>
    <definedName name="єєєєєєєєєєєє" localSheetId="13" hidden="1">{#N/A,#N/A,FALSE,"Лист4"}</definedName>
    <definedName name="єєєєєєєєєєєє" localSheetId="14" hidden="1">{#N/A,#N/A,FALSE,"Лист4"}</definedName>
    <definedName name="єєєєєєєєєєєє" localSheetId="47" hidden="1">{#N/A,#N/A,FALSE,"Лист4"}</definedName>
    <definedName name="єєєєєєєєєєєє" localSheetId="48" hidden="1">{#N/A,#N/A,FALSE,"Лист4"}</definedName>
    <definedName name="єєєєєєєєєєєє" hidden="1">{#N/A,#N/A,FALSE,"Лист4"}</definedName>
    <definedName name="єж" localSheetId="1" hidden="1">{#N/A,#N/A,FALSE,"Лист4"}</definedName>
    <definedName name="єж" localSheetId="25" hidden="1">{#N/A,#N/A,FALSE,"Лист4"}</definedName>
    <definedName name="єж" localSheetId="26" hidden="1">{#N/A,#N/A,FALSE,"Лист4"}</definedName>
    <definedName name="єж" localSheetId="27" hidden="1">{#N/A,#N/A,FALSE,"Лист4"}</definedName>
    <definedName name="єж" localSheetId="28" hidden="1">{#N/A,#N/A,FALSE,"Лист4"}</definedName>
    <definedName name="єж" localSheetId="29" hidden="1">{#N/A,#N/A,FALSE,"Лист4"}</definedName>
    <definedName name="єж" localSheetId="30" hidden="1">{#N/A,#N/A,FALSE,"Лист4"}</definedName>
    <definedName name="єж" localSheetId="31" hidden="1">{#N/A,#N/A,FALSE,"Лист4"}</definedName>
    <definedName name="єж" localSheetId="32" hidden="1">{#N/A,#N/A,FALSE,"Лист4"}</definedName>
    <definedName name="єж" localSheetId="33" hidden="1">{#N/A,#N/A,FALSE,"Лист4"}</definedName>
    <definedName name="єж" localSheetId="41" hidden="1">{#N/A,#N/A,FALSE,"Лист4"}</definedName>
    <definedName name="єж" localSheetId="43" hidden="1">{#N/A,#N/A,FALSE,"Лист4"}</definedName>
    <definedName name="єж" localSheetId="49" hidden="1">{#N/A,#N/A,FALSE,"Лист4"}</definedName>
    <definedName name="єж" localSheetId="54" hidden="1">{#N/A,#N/A,FALSE,"Лист4"}</definedName>
    <definedName name="єж" localSheetId="55" hidden="1">{#N/A,#N/A,FALSE,"Лист4"}</definedName>
    <definedName name="єж" localSheetId="56" hidden="1">{#N/A,#N/A,FALSE,"Лист4"}</definedName>
    <definedName name="єж" localSheetId="57" hidden="1">{#N/A,#N/A,FALSE,"Лист4"}</definedName>
    <definedName name="єж" localSheetId="58" hidden="1">{#N/A,#N/A,FALSE,"Лист4"}</definedName>
    <definedName name="єж" localSheetId="64" hidden="1">{#N/A,#N/A,FALSE,"Лист4"}</definedName>
    <definedName name="єж" localSheetId="66" hidden="1">{#N/A,#N/A,FALSE,"Лист4"}</definedName>
    <definedName name="єж" localSheetId="68" hidden="1">{#N/A,#N/A,FALSE,"Лист4"}</definedName>
    <definedName name="єж" localSheetId="69" hidden="1">{#N/A,#N/A,FALSE,"Лист4"}</definedName>
    <definedName name="єж" localSheetId="70" hidden="1">{#N/A,#N/A,FALSE,"Лист4"}</definedName>
    <definedName name="єж" localSheetId="71" hidden="1">{#N/A,#N/A,FALSE,"Лист4"}</definedName>
    <definedName name="єж" localSheetId="79" hidden="1">{#N/A,#N/A,FALSE,"Лист4"}</definedName>
    <definedName name="єж" localSheetId="80" hidden="1">{#N/A,#N/A,FALSE,"Лист4"}</definedName>
    <definedName name="єж" localSheetId="84" hidden="1">{#N/A,#N/A,FALSE,"Лист4"}</definedName>
    <definedName name="єж" localSheetId="86" hidden="1">{#N/A,#N/A,FALSE,"Лист4"}</definedName>
    <definedName name="єж" localSheetId="87" hidden="1">{#N/A,#N/A,FALSE,"Лист4"}</definedName>
    <definedName name="єж" localSheetId="88" hidden="1">{#N/A,#N/A,FALSE,"Лист4"}</definedName>
    <definedName name="єж" localSheetId="89" hidden="1">{#N/A,#N/A,FALSE,"Лист4"}</definedName>
    <definedName name="єж" localSheetId="90" hidden="1">{#N/A,#N/A,FALSE,"Лист4"}</definedName>
    <definedName name="єж" localSheetId="11" hidden="1">{#N/A,#N/A,FALSE,"Лист4"}</definedName>
    <definedName name="єж" localSheetId="13" hidden="1">{#N/A,#N/A,FALSE,"Лист4"}</definedName>
    <definedName name="єж" localSheetId="14" hidden="1">{#N/A,#N/A,FALSE,"Лист4"}</definedName>
    <definedName name="єж" localSheetId="47" hidden="1">{#N/A,#N/A,FALSE,"Лист4"}</definedName>
    <definedName name="єж" localSheetId="48" hidden="1">{#N/A,#N/A,FALSE,"Лист4"}</definedName>
    <definedName name="єж" hidden="1">{#N/A,#N/A,FALSE,"Лист4"}</definedName>
    <definedName name="ж" localSheetId="1" hidden="1">{#N/A,#N/A,FALSE,"т04"}</definedName>
    <definedName name="ж" localSheetId="25" hidden="1">{#N/A,#N/A,FALSE,"т04"}</definedName>
    <definedName name="ж" localSheetId="26" hidden="1">{#N/A,#N/A,FALSE,"т04"}</definedName>
    <definedName name="ж" localSheetId="27" hidden="1">{#N/A,#N/A,FALSE,"т04"}</definedName>
    <definedName name="ж" localSheetId="28" hidden="1">{#N/A,#N/A,FALSE,"т04"}</definedName>
    <definedName name="ж" localSheetId="29" hidden="1">{#N/A,#N/A,FALSE,"т04"}</definedName>
    <definedName name="ж" localSheetId="30" hidden="1">{#N/A,#N/A,FALSE,"т04"}</definedName>
    <definedName name="ж" localSheetId="31" hidden="1">{#N/A,#N/A,FALSE,"т04"}</definedName>
    <definedName name="ж" localSheetId="32" hidden="1">{#N/A,#N/A,FALSE,"т04"}</definedName>
    <definedName name="ж" localSheetId="33" hidden="1">{#N/A,#N/A,FALSE,"т04"}</definedName>
    <definedName name="ж" localSheetId="41" hidden="1">{#N/A,#N/A,FALSE,"т04"}</definedName>
    <definedName name="ж" localSheetId="43" hidden="1">{#N/A,#N/A,FALSE,"т04"}</definedName>
    <definedName name="ж" localSheetId="49" hidden="1">{#N/A,#N/A,FALSE,"т04"}</definedName>
    <definedName name="ж" localSheetId="54" hidden="1">{#N/A,#N/A,FALSE,"т04"}</definedName>
    <definedName name="ж" localSheetId="55" hidden="1">{#N/A,#N/A,FALSE,"т04"}</definedName>
    <definedName name="ж" localSheetId="56" hidden="1">{#N/A,#N/A,FALSE,"т04"}</definedName>
    <definedName name="ж" localSheetId="57" hidden="1">{#N/A,#N/A,FALSE,"т04"}</definedName>
    <definedName name="ж" localSheetId="58" hidden="1">{#N/A,#N/A,FALSE,"т04"}</definedName>
    <definedName name="ж" localSheetId="64" hidden="1">{#N/A,#N/A,FALSE,"т04"}</definedName>
    <definedName name="ж" localSheetId="66" hidden="1">{#N/A,#N/A,FALSE,"т04"}</definedName>
    <definedName name="ж" localSheetId="68" hidden="1">{#N/A,#N/A,FALSE,"т04"}</definedName>
    <definedName name="ж" localSheetId="69" hidden="1">{#N/A,#N/A,FALSE,"т04"}</definedName>
    <definedName name="ж" localSheetId="70" hidden="1">{#N/A,#N/A,FALSE,"т04"}</definedName>
    <definedName name="ж" localSheetId="71" hidden="1">{#N/A,#N/A,FALSE,"т04"}</definedName>
    <definedName name="ж" localSheetId="79" hidden="1">{#N/A,#N/A,FALSE,"т04"}</definedName>
    <definedName name="ж" localSheetId="80" hidden="1">{#N/A,#N/A,FALSE,"т04"}</definedName>
    <definedName name="ж" localSheetId="84" hidden="1">{#N/A,#N/A,FALSE,"т04"}</definedName>
    <definedName name="ж" localSheetId="86" hidden="1">{#N/A,#N/A,FALSE,"т04"}</definedName>
    <definedName name="ж" localSheetId="87" hidden="1">{#N/A,#N/A,FALSE,"т04"}</definedName>
    <definedName name="ж" localSheetId="88" hidden="1">{#N/A,#N/A,FALSE,"т04"}</definedName>
    <definedName name="ж" localSheetId="89" hidden="1">{#N/A,#N/A,FALSE,"т04"}</definedName>
    <definedName name="ж" localSheetId="90" hidden="1">{#N/A,#N/A,FALSE,"т04"}</definedName>
    <definedName name="ж" localSheetId="11" hidden="1">{#N/A,#N/A,FALSE,"т04"}</definedName>
    <definedName name="ж" localSheetId="13" hidden="1">{#N/A,#N/A,FALSE,"т04"}</definedName>
    <definedName name="ж" localSheetId="14" hidden="1">{#N/A,#N/A,FALSE,"т04"}</definedName>
    <definedName name="ж" localSheetId="47" hidden="1">{#N/A,#N/A,FALSE,"т04"}</definedName>
    <definedName name="ж" localSheetId="48" hidden="1">{#N/A,#N/A,FALSE,"т04"}</definedName>
    <definedName name="ж" hidden="1">{#N/A,#N/A,FALSE,"т04"}</definedName>
    <definedName name="жж" localSheetId="1" hidden="1">{#N/A,#N/A,FALSE,"Лист4"}</definedName>
    <definedName name="жж" localSheetId="25" hidden="1">{#N/A,#N/A,FALSE,"Лист4"}</definedName>
    <definedName name="жж" localSheetId="26" hidden="1">{#N/A,#N/A,FALSE,"Лист4"}</definedName>
    <definedName name="жж" localSheetId="27" hidden="1">{#N/A,#N/A,FALSE,"Лист4"}</definedName>
    <definedName name="жж" localSheetId="28" hidden="1">{#N/A,#N/A,FALSE,"Лист4"}</definedName>
    <definedName name="жж" localSheetId="29" hidden="1">{#N/A,#N/A,FALSE,"Лист4"}</definedName>
    <definedName name="жж" localSheetId="30" hidden="1">{#N/A,#N/A,FALSE,"Лист4"}</definedName>
    <definedName name="жж" localSheetId="31" hidden="1">{#N/A,#N/A,FALSE,"Лист4"}</definedName>
    <definedName name="жж" localSheetId="32" hidden="1">{#N/A,#N/A,FALSE,"Лист4"}</definedName>
    <definedName name="жж" localSheetId="33" hidden="1">{#N/A,#N/A,FALSE,"Лист4"}</definedName>
    <definedName name="жж" localSheetId="41" hidden="1">{#N/A,#N/A,FALSE,"Лист4"}</definedName>
    <definedName name="жж" localSheetId="43" hidden="1">{#N/A,#N/A,FALSE,"Лист4"}</definedName>
    <definedName name="жж" localSheetId="49" hidden="1">{#N/A,#N/A,FALSE,"Лист4"}</definedName>
    <definedName name="жж" localSheetId="54" hidden="1">{#N/A,#N/A,FALSE,"Лист4"}</definedName>
    <definedName name="жж" localSheetId="55" hidden="1">{#N/A,#N/A,FALSE,"Лист4"}</definedName>
    <definedName name="жж" localSheetId="56" hidden="1">{#N/A,#N/A,FALSE,"Лист4"}</definedName>
    <definedName name="жж" localSheetId="57" hidden="1">{#N/A,#N/A,FALSE,"Лист4"}</definedName>
    <definedName name="жж" localSheetId="58" hidden="1">{#N/A,#N/A,FALSE,"Лист4"}</definedName>
    <definedName name="жж" localSheetId="64" hidden="1">{#N/A,#N/A,FALSE,"Лист4"}</definedName>
    <definedName name="жж" localSheetId="66" hidden="1">{#N/A,#N/A,FALSE,"Лист4"}</definedName>
    <definedName name="жж" localSheetId="68" hidden="1">{#N/A,#N/A,FALSE,"Лист4"}</definedName>
    <definedName name="жж" localSheetId="69" hidden="1">{#N/A,#N/A,FALSE,"Лист4"}</definedName>
    <definedName name="жж" localSheetId="70" hidden="1">{#N/A,#N/A,FALSE,"Лист4"}</definedName>
    <definedName name="жж" localSheetId="71" hidden="1">{#N/A,#N/A,FALSE,"Лист4"}</definedName>
    <definedName name="жж" localSheetId="79" hidden="1">{#N/A,#N/A,FALSE,"Лист4"}</definedName>
    <definedName name="жж" localSheetId="80" hidden="1">{#N/A,#N/A,FALSE,"Лист4"}</definedName>
    <definedName name="жж" localSheetId="84" hidden="1">{#N/A,#N/A,FALSE,"Лист4"}</definedName>
    <definedName name="жж" localSheetId="86" hidden="1">{#N/A,#N/A,FALSE,"Лист4"}</definedName>
    <definedName name="жж" localSheetId="87" hidden="1">{#N/A,#N/A,FALSE,"Лист4"}</definedName>
    <definedName name="жж" localSheetId="88" hidden="1">{#N/A,#N/A,FALSE,"Лист4"}</definedName>
    <definedName name="жж" localSheetId="89" hidden="1">{#N/A,#N/A,FALSE,"Лист4"}</definedName>
    <definedName name="жж" localSheetId="90" hidden="1">{#N/A,#N/A,FALSE,"Лист4"}</definedName>
    <definedName name="жж" localSheetId="11" hidden="1">{#N/A,#N/A,FALSE,"Лист4"}</definedName>
    <definedName name="жж" localSheetId="13" hidden="1">{#N/A,#N/A,FALSE,"Лист4"}</definedName>
    <definedName name="жж" localSheetId="14" hidden="1">{#N/A,#N/A,FALSE,"Лист4"}</definedName>
    <definedName name="жж" localSheetId="47" hidden="1">{#N/A,#N/A,FALSE,"Лист4"}</definedName>
    <definedName name="жж" localSheetId="48" hidden="1">{#N/A,#N/A,FALSE,"Лист4"}</definedName>
    <definedName name="жж" hidden="1">{#N/A,#N/A,FALSE,"Лист4"}</definedName>
    <definedName name="житлове" localSheetId="1" hidden="1">{#N/A,#N/A,FALSE,"Лист4"}</definedName>
    <definedName name="житлове" localSheetId="25" hidden="1">{#N/A,#N/A,FALSE,"Лист4"}</definedName>
    <definedName name="житлове" localSheetId="26" hidden="1">{#N/A,#N/A,FALSE,"Лист4"}</definedName>
    <definedName name="житлове" localSheetId="27" hidden="1">{#N/A,#N/A,FALSE,"Лист4"}</definedName>
    <definedName name="житлове" localSheetId="28" hidden="1">{#N/A,#N/A,FALSE,"Лист4"}</definedName>
    <definedName name="житлове" localSheetId="29" hidden="1">{#N/A,#N/A,FALSE,"Лист4"}</definedName>
    <definedName name="житлове" localSheetId="30" hidden="1">{#N/A,#N/A,FALSE,"Лист4"}</definedName>
    <definedName name="житлове" localSheetId="31" hidden="1">{#N/A,#N/A,FALSE,"Лист4"}</definedName>
    <definedName name="житлове" localSheetId="32" hidden="1">{#N/A,#N/A,FALSE,"Лист4"}</definedName>
    <definedName name="житлове" localSheetId="33" hidden="1">{#N/A,#N/A,FALSE,"Лист4"}</definedName>
    <definedName name="житлове" localSheetId="41" hidden="1">{#N/A,#N/A,FALSE,"Лист4"}</definedName>
    <definedName name="житлове" localSheetId="43" hidden="1">{#N/A,#N/A,FALSE,"Лист4"}</definedName>
    <definedName name="житлове" localSheetId="49" hidden="1">{#N/A,#N/A,FALSE,"Лист4"}</definedName>
    <definedName name="житлове" localSheetId="54" hidden="1">{#N/A,#N/A,FALSE,"Лист4"}</definedName>
    <definedName name="житлове" localSheetId="55" hidden="1">{#N/A,#N/A,FALSE,"Лист4"}</definedName>
    <definedName name="житлове" localSheetId="56" hidden="1">{#N/A,#N/A,FALSE,"Лист4"}</definedName>
    <definedName name="житлове" localSheetId="57" hidden="1">{#N/A,#N/A,FALSE,"Лист4"}</definedName>
    <definedName name="житлове" localSheetId="58" hidden="1">{#N/A,#N/A,FALSE,"Лист4"}</definedName>
    <definedName name="житлове" localSheetId="64" hidden="1">{#N/A,#N/A,FALSE,"Лист4"}</definedName>
    <definedName name="житлове" localSheetId="66" hidden="1">{#N/A,#N/A,FALSE,"Лист4"}</definedName>
    <definedName name="житлове" localSheetId="68" hidden="1">{#N/A,#N/A,FALSE,"Лист4"}</definedName>
    <definedName name="житлове" localSheetId="69" hidden="1">{#N/A,#N/A,FALSE,"Лист4"}</definedName>
    <definedName name="житлове" localSheetId="70" hidden="1">{#N/A,#N/A,FALSE,"Лист4"}</definedName>
    <definedName name="житлове" localSheetId="71" hidden="1">{#N/A,#N/A,FALSE,"Лист4"}</definedName>
    <definedName name="житлове" localSheetId="79" hidden="1">{#N/A,#N/A,FALSE,"Лист4"}</definedName>
    <definedName name="житлове" localSheetId="80" hidden="1">{#N/A,#N/A,FALSE,"Лист4"}</definedName>
    <definedName name="житлове" localSheetId="84" hidden="1">{#N/A,#N/A,FALSE,"Лист4"}</definedName>
    <definedName name="житлове" localSheetId="86" hidden="1">{#N/A,#N/A,FALSE,"Лист4"}</definedName>
    <definedName name="житлове" localSheetId="87" hidden="1">{#N/A,#N/A,FALSE,"Лист4"}</definedName>
    <definedName name="житлове" localSheetId="88" hidden="1">{#N/A,#N/A,FALSE,"Лист4"}</definedName>
    <definedName name="житлове" localSheetId="89" hidden="1">{#N/A,#N/A,FALSE,"Лист4"}</definedName>
    <definedName name="житлове" localSheetId="90" hidden="1">{#N/A,#N/A,FALSE,"Лист4"}</definedName>
    <definedName name="житлове" localSheetId="11" hidden="1">{#N/A,#N/A,FALSE,"Лист4"}</definedName>
    <definedName name="житлове" localSheetId="13" hidden="1">{#N/A,#N/A,FALSE,"Лист4"}</definedName>
    <definedName name="житлове" localSheetId="14" hidden="1">{#N/A,#N/A,FALSE,"Лист4"}</definedName>
    <definedName name="житлове" localSheetId="47" hidden="1">{#N/A,#N/A,FALSE,"Лист4"}</definedName>
    <definedName name="житлове" localSheetId="48" hidden="1">{#N/A,#N/A,FALSE,"Лист4"}</definedName>
    <definedName name="житлове" hidden="1">{#N/A,#N/A,FALSE,"Лист4"}</definedName>
    <definedName name="збз1998" localSheetId="62">#REF!</definedName>
    <definedName name="збз1998" localSheetId="36">#REF!</definedName>
    <definedName name="збз1998" localSheetId="46">#REF!</definedName>
    <definedName name="збз1998">#REF!</definedName>
    <definedName name="здоровя" localSheetId="1" hidden="1">{#N/A,#N/A,FALSE,"Лист4"}</definedName>
    <definedName name="здоровя" localSheetId="25" hidden="1">{#N/A,#N/A,FALSE,"Лист4"}</definedName>
    <definedName name="здоровя" localSheetId="26" hidden="1">{#N/A,#N/A,FALSE,"Лист4"}</definedName>
    <definedName name="здоровя" localSheetId="27" hidden="1">{#N/A,#N/A,FALSE,"Лист4"}</definedName>
    <definedName name="здоровя" localSheetId="28" hidden="1">{#N/A,#N/A,FALSE,"Лист4"}</definedName>
    <definedName name="здоровя" localSheetId="29" hidden="1">{#N/A,#N/A,FALSE,"Лист4"}</definedName>
    <definedName name="здоровя" localSheetId="30" hidden="1">{#N/A,#N/A,FALSE,"Лист4"}</definedName>
    <definedName name="здоровя" localSheetId="31" hidden="1">{#N/A,#N/A,FALSE,"Лист4"}</definedName>
    <definedName name="здоровя" localSheetId="32" hidden="1">{#N/A,#N/A,FALSE,"Лист4"}</definedName>
    <definedName name="здоровя" localSheetId="33" hidden="1">{#N/A,#N/A,FALSE,"Лист4"}</definedName>
    <definedName name="здоровя" localSheetId="41" hidden="1">{#N/A,#N/A,FALSE,"Лист4"}</definedName>
    <definedName name="здоровя" localSheetId="43" hidden="1">{#N/A,#N/A,FALSE,"Лист4"}</definedName>
    <definedName name="здоровя" localSheetId="49" hidden="1">{#N/A,#N/A,FALSE,"Лист4"}</definedName>
    <definedName name="здоровя" localSheetId="54" hidden="1">{#N/A,#N/A,FALSE,"Лист4"}</definedName>
    <definedName name="здоровя" localSheetId="55" hidden="1">{#N/A,#N/A,FALSE,"Лист4"}</definedName>
    <definedName name="здоровя" localSheetId="56" hidden="1">{#N/A,#N/A,FALSE,"Лист4"}</definedName>
    <definedName name="здоровя" localSheetId="57" hidden="1">{#N/A,#N/A,FALSE,"Лист4"}</definedName>
    <definedName name="здоровя" localSheetId="58" hidden="1">{#N/A,#N/A,FALSE,"Лист4"}</definedName>
    <definedName name="здоровя" localSheetId="64" hidden="1">{#N/A,#N/A,FALSE,"Лист4"}</definedName>
    <definedName name="здоровя" localSheetId="66" hidden="1">{#N/A,#N/A,FALSE,"Лист4"}</definedName>
    <definedName name="здоровя" localSheetId="68" hidden="1">{#N/A,#N/A,FALSE,"Лист4"}</definedName>
    <definedName name="здоровя" localSheetId="69" hidden="1">{#N/A,#N/A,FALSE,"Лист4"}</definedName>
    <definedName name="здоровя" localSheetId="70" hidden="1">{#N/A,#N/A,FALSE,"Лист4"}</definedName>
    <definedName name="здоровя" localSheetId="71" hidden="1">{#N/A,#N/A,FALSE,"Лист4"}</definedName>
    <definedName name="здоровя" localSheetId="79" hidden="1">{#N/A,#N/A,FALSE,"Лист4"}</definedName>
    <definedName name="здоровя" localSheetId="80" hidden="1">{#N/A,#N/A,FALSE,"Лист4"}</definedName>
    <definedName name="здоровя" localSheetId="84" hidden="1">{#N/A,#N/A,FALSE,"Лист4"}</definedName>
    <definedName name="здоровя" localSheetId="86" hidden="1">{#N/A,#N/A,FALSE,"Лист4"}</definedName>
    <definedName name="здоровя" localSheetId="87" hidden="1">{#N/A,#N/A,FALSE,"Лист4"}</definedName>
    <definedName name="здоровя" localSheetId="88" hidden="1">{#N/A,#N/A,FALSE,"Лист4"}</definedName>
    <definedName name="здоровя" localSheetId="89" hidden="1">{#N/A,#N/A,FALSE,"Лист4"}</definedName>
    <definedName name="здоровя" localSheetId="90" hidden="1">{#N/A,#N/A,FALSE,"Лист4"}</definedName>
    <definedName name="здоровя" localSheetId="11" hidden="1">{#N/A,#N/A,FALSE,"Лист4"}</definedName>
    <definedName name="здоровя" localSheetId="13" hidden="1">{#N/A,#N/A,FALSE,"Лист4"}</definedName>
    <definedName name="здоровя" localSheetId="14" hidden="1">{#N/A,#N/A,FALSE,"Лист4"}</definedName>
    <definedName name="здоровя" localSheetId="47" hidden="1">{#N/A,#N/A,FALSE,"Лист4"}</definedName>
    <definedName name="здоровя" localSheetId="48" hidden="1">{#N/A,#N/A,FALSE,"Лист4"}</definedName>
    <definedName name="здоровя" hidden="1">{#N/A,#N/A,FALSE,"Лист4"}</definedName>
    <definedName name="зз" localSheetId="1" hidden="1">{#N/A,#N/A,FALSE,"Лист4"}</definedName>
    <definedName name="зз" localSheetId="25" hidden="1">{#N/A,#N/A,FALSE,"Лист4"}</definedName>
    <definedName name="зз" localSheetId="26" hidden="1">{#N/A,#N/A,FALSE,"Лист4"}</definedName>
    <definedName name="зз" localSheetId="27" hidden="1">{#N/A,#N/A,FALSE,"Лист4"}</definedName>
    <definedName name="зз" localSheetId="28" hidden="1">{#N/A,#N/A,FALSE,"Лист4"}</definedName>
    <definedName name="зз" localSheetId="29" hidden="1">{#N/A,#N/A,FALSE,"Лист4"}</definedName>
    <definedName name="зз" localSheetId="30" hidden="1">{#N/A,#N/A,FALSE,"Лист4"}</definedName>
    <definedName name="зз" localSheetId="31" hidden="1">{#N/A,#N/A,FALSE,"Лист4"}</definedName>
    <definedName name="зз" localSheetId="32" hidden="1">{#N/A,#N/A,FALSE,"Лист4"}</definedName>
    <definedName name="зз" localSheetId="33" hidden="1">{#N/A,#N/A,FALSE,"Лист4"}</definedName>
    <definedName name="зз" localSheetId="41" hidden="1">{#N/A,#N/A,FALSE,"Лист4"}</definedName>
    <definedName name="зз" localSheetId="43" hidden="1">{#N/A,#N/A,FALSE,"Лист4"}</definedName>
    <definedName name="зз" localSheetId="49" hidden="1">{#N/A,#N/A,FALSE,"Лист4"}</definedName>
    <definedName name="зз" localSheetId="54" hidden="1">{#N/A,#N/A,FALSE,"Лист4"}</definedName>
    <definedName name="зз" localSheetId="55" hidden="1">{#N/A,#N/A,FALSE,"Лист4"}</definedName>
    <definedName name="зз" localSheetId="56" hidden="1">{#N/A,#N/A,FALSE,"Лист4"}</definedName>
    <definedName name="зз" localSheetId="57" hidden="1">{#N/A,#N/A,FALSE,"Лист4"}</definedName>
    <definedName name="зз" localSheetId="58" hidden="1">{#N/A,#N/A,FALSE,"Лист4"}</definedName>
    <definedName name="зз" localSheetId="64" hidden="1">{#N/A,#N/A,FALSE,"Лист4"}</definedName>
    <definedName name="зз" localSheetId="66" hidden="1">{#N/A,#N/A,FALSE,"Лист4"}</definedName>
    <definedName name="зз" localSheetId="68" hidden="1">{#N/A,#N/A,FALSE,"Лист4"}</definedName>
    <definedName name="зз" localSheetId="69" hidden="1">{#N/A,#N/A,FALSE,"Лист4"}</definedName>
    <definedName name="зз" localSheetId="70" hidden="1">{#N/A,#N/A,FALSE,"Лист4"}</definedName>
    <definedName name="зз" localSheetId="71" hidden="1">{#N/A,#N/A,FALSE,"Лист4"}</definedName>
    <definedName name="зз" localSheetId="79" hidden="1">{#N/A,#N/A,FALSE,"Лист4"}</definedName>
    <definedName name="зз" localSheetId="80" hidden="1">{#N/A,#N/A,FALSE,"Лист4"}</definedName>
    <definedName name="зз" localSheetId="84" hidden="1">{#N/A,#N/A,FALSE,"Лист4"}</definedName>
    <definedName name="зз" localSheetId="86" hidden="1">{#N/A,#N/A,FALSE,"Лист4"}</definedName>
    <definedName name="зз" localSheetId="87" hidden="1">{#N/A,#N/A,FALSE,"Лист4"}</definedName>
    <definedName name="зз" localSheetId="88" hidden="1">{#N/A,#N/A,FALSE,"Лист4"}</definedName>
    <definedName name="зз" localSheetId="89" hidden="1">{#N/A,#N/A,FALSE,"Лист4"}</definedName>
    <definedName name="зз" localSheetId="90" hidden="1">{#N/A,#N/A,FALSE,"Лист4"}</definedName>
    <definedName name="зз" localSheetId="11" hidden="1">{#N/A,#N/A,FALSE,"Лист4"}</definedName>
    <definedName name="зз" localSheetId="13" hidden="1">{#N/A,#N/A,FALSE,"Лист4"}</definedName>
    <definedName name="зз" localSheetId="14" hidden="1">{#N/A,#N/A,FALSE,"Лист4"}</definedName>
    <definedName name="зз" localSheetId="47" hidden="1">{#N/A,#N/A,FALSE,"Лист4"}</definedName>
    <definedName name="зз" localSheetId="48" hidden="1">{#N/A,#N/A,FALSE,"Лист4"}</definedName>
    <definedName name="зз" hidden="1">{#N/A,#N/A,FALSE,"Лист4"}</definedName>
    <definedName name="ззз" localSheetId="1" hidden="1">{#N/A,#N/A,FALSE,"Лист4"}</definedName>
    <definedName name="ззз" localSheetId="25" hidden="1">{#N/A,#N/A,FALSE,"Лист4"}</definedName>
    <definedName name="ззз" localSheetId="26" hidden="1">{#N/A,#N/A,FALSE,"Лист4"}</definedName>
    <definedName name="ззз" localSheetId="27" hidden="1">{#N/A,#N/A,FALSE,"Лист4"}</definedName>
    <definedName name="ззз" localSheetId="28" hidden="1">{#N/A,#N/A,FALSE,"Лист4"}</definedName>
    <definedName name="ззз" localSheetId="29" hidden="1">{#N/A,#N/A,FALSE,"Лист4"}</definedName>
    <definedName name="ззз" localSheetId="30" hidden="1">{#N/A,#N/A,FALSE,"Лист4"}</definedName>
    <definedName name="ззз" localSheetId="31" hidden="1">{#N/A,#N/A,FALSE,"Лист4"}</definedName>
    <definedName name="ззз" localSheetId="32" hidden="1">{#N/A,#N/A,FALSE,"Лист4"}</definedName>
    <definedName name="ззз" localSheetId="33" hidden="1">{#N/A,#N/A,FALSE,"Лист4"}</definedName>
    <definedName name="ззз" localSheetId="41" hidden="1">{#N/A,#N/A,FALSE,"Лист4"}</definedName>
    <definedName name="ззз" localSheetId="43" hidden="1">{#N/A,#N/A,FALSE,"Лист4"}</definedName>
    <definedName name="ззз" localSheetId="49" hidden="1">{#N/A,#N/A,FALSE,"Лист4"}</definedName>
    <definedName name="ззз" localSheetId="54" hidden="1">{#N/A,#N/A,FALSE,"Лист4"}</definedName>
    <definedName name="ззз" localSheetId="55" hidden="1">{#N/A,#N/A,FALSE,"Лист4"}</definedName>
    <definedName name="ззз" localSheetId="56" hidden="1">{#N/A,#N/A,FALSE,"Лист4"}</definedName>
    <definedName name="ззз" localSheetId="57" hidden="1">{#N/A,#N/A,FALSE,"Лист4"}</definedName>
    <definedName name="ззз" localSheetId="58" hidden="1">{#N/A,#N/A,FALSE,"Лист4"}</definedName>
    <definedName name="ззз" localSheetId="64" hidden="1">{#N/A,#N/A,FALSE,"Лист4"}</definedName>
    <definedName name="ззз" localSheetId="66" hidden="1">{#N/A,#N/A,FALSE,"Лист4"}</definedName>
    <definedName name="ззз" localSheetId="68" hidden="1">{#N/A,#N/A,FALSE,"Лист4"}</definedName>
    <definedName name="ззз" localSheetId="69" hidden="1">{#N/A,#N/A,FALSE,"Лист4"}</definedName>
    <definedName name="ззз" localSheetId="70" hidden="1">{#N/A,#N/A,FALSE,"Лист4"}</definedName>
    <definedName name="ззз" localSheetId="71" hidden="1">{#N/A,#N/A,FALSE,"Лист4"}</definedName>
    <definedName name="ззз" localSheetId="79" hidden="1">{#N/A,#N/A,FALSE,"Лист4"}</definedName>
    <definedName name="ззз" localSheetId="80" hidden="1">{#N/A,#N/A,FALSE,"Лист4"}</definedName>
    <definedName name="ззз" localSheetId="84" hidden="1">{#N/A,#N/A,FALSE,"Лист4"}</definedName>
    <definedName name="ззз" localSheetId="86" hidden="1">{#N/A,#N/A,FALSE,"Лист4"}</definedName>
    <definedName name="ззз" localSheetId="87" hidden="1">{#N/A,#N/A,FALSE,"Лист4"}</definedName>
    <definedName name="ззз" localSheetId="88" hidden="1">{#N/A,#N/A,FALSE,"Лист4"}</definedName>
    <definedName name="ззз" localSheetId="89" hidden="1">{#N/A,#N/A,FALSE,"Лист4"}</definedName>
    <definedName name="ззз" localSheetId="90" hidden="1">{#N/A,#N/A,FALSE,"Лист4"}</definedName>
    <definedName name="ззз" localSheetId="11" hidden="1">{#N/A,#N/A,FALSE,"Лист4"}</definedName>
    <definedName name="ззз" localSheetId="13" hidden="1">{#N/A,#N/A,FALSE,"Лист4"}</definedName>
    <definedName name="ззз" localSheetId="14" hidden="1">{#N/A,#N/A,FALSE,"Лист4"}</definedName>
    <definedName name="ззз" localSheetId="47" hidden="1">{#N/A,#N/A,FALSE,"Лист4"}</definedName>
    <definedName name="ззз" localSheetId="48" hidden="1">{#N/A,#N/A,FALSE,"Лист4"}</definedName>
    <definedName name="ззз" hidden="1">{#N/A,#N/A,FALSE,"Лист4"}</definedName>
    <definedName name="зззз" localSheetId="1" hidden="1">{#N/A,#N/A,FALSE,"Лист4"}</definedName>
    <definedName name="зззз" localSheetId="25" hidden="1">{#N/A,#N/A,FALSE,"Лист4"}</definedName>
    <definedName name="зззз" localSheetId="26" hidden="1">{#N/A,#N/A,FALSE,"Лист4"}</definedName>
    <definedName name="зззз" localSheetId="27" hidden="1">{#N/A,#N/A,FALSE,"Лист4"}</definedName>
    <definedName name="зззз" localSheetId="28" hidden="1">{#N/A,#N/A,FALSE,"Лист4"}</definedName>
    <definedName name="зззз" localSheetId="29" hidden="1">{#N/A,#N/A,FALSE,"Лист4"}</definedName>
    <definedName name="зззз" localSheetId="30" hidden="1">{#N/A,#N/A,FALSE,"Лист4"}</definedName>
    <definedName name="зззз" localSheetId="31" hidden="1">{#N/A,#N/A,FALSE,"Лист4"}</definedName>
    <definedName name="зззз" localSheetId="32" hidden="1">{#N/A,#N/A,FALSE,"Лист4"}</definedName>
    <definedName name="зззз" localSheetId="33" hidden="1">{#N/A,#N/A,FALSE,"Лист4"}</definedName>
    <definedName name="зззз" localSheetId="41" hidden="1">{#N/A,#N/A,FALSE,"Лист4"}</definedName>
    <definedName name="зззз" localSheetId="43" hidden="1">{#N/A,#N/A,FALSE,"Лист4"}</definedName>
    <definedName name="зззз" localSheetId="49" hidden="1">{#N/A,#N/A,FALSE,"Лист4"}</definedName>
    <definedName name="зззз" localSheetId="54" hidden="1">{#N/A,#N/A,FALSE,"Лист4"}</definedName>
    <definedName name="зззз" localSheetId="55" hidden="1">{#N/A,#N/A,FALSE,"Лист4"}</definedName>
    <definedName name="зззз" localSheetId="56" hidden="1">{#N/A,#N/A,FALSE,"Лист4"}</definedName>
    <definedName name="зззз" localSheetId="57" hidden="1">{#N/A,#N/A,FALSE,"Лист4"}</definedName>
    <definedName name="зззз" localSheetId="58" hidden="1">{#N/A,#N/A,FALSE,"Лист4"}</definedName>
    <definedName name="зззз" localSheetId="64" hidden="1">{#N/A,#N/A,FALSE,"Лист4"}</definedName>
    <definedName name="зззз" localSheetId="66" hidden="1">{#N/A,#N/A,FALSE,"Лист4"}</definedName>
    <definedName name="зззз" localSheetId="68" hidden="1">{#N/A,#N/A,FALSE,"Лист4"}</definedName>
    <definedName name="зззз" localSheetId="69" hidden="1">{#N/A,#N/A,FALSE,"Лист4"}</definedName>
    <definedName name="зззз" localSheetId="70" hidden="1">{#N/A,#N/A,FALSE,"Лист4"}</definedName>
    <definedName name="зззз" localSheetId="71" hidden="1">{#N/A,#N/A,FALSE,"Лист4"}</definedName>
    <definedName name="зззз" localSheetId="79" hidden="1">{#N/A,#N/A,FALSE,"Лист4"}</definedName>
    <definedName name="зззз" localSheetId="80" hidden="1">{#N/A,#N/A,FALSE,"Лист4"}</definedName>
    <definedName name="зззз" localSheetId="84" hidden="1">{#N/A,#N/A,FALSE,"Лист4"}</definedName>
    <definedName name="зззз" localSheetId="86" hidden="1">{#N/A,#N/A,FALSE,"Лист4"}</definedName>
    <definedName name="зззз" localSheetId="87" hidden="1">{#N/A,#N/A,FALSE,"Лист4"}</definedName>
    <definedName name="зззз" localSheetId="88" hidden="1">{#N/A,#N/A,FALSE,"Лист4"}</definedName>
    <definedName name="зззз" localSheetId="89" hidden="1">{#N/A,#N/A,FALSE,"Лист4"}</definedName>
    <definedName name="зззз" localSheetId="90" hidden="1">{#N/A,#N/A,FALSE,"Лист4"}</definedName>
    <definedName name="зззз" localSheetId="11" hidden="1">{#N/A,#N/A,FALSE,"Лист4"}</definedName>
    <definedName name="зззз" localSheetId="13" hidden="1">{#N/A,#N/A,FALSE,"Лист4"}</definedName>
    <definedName name="зззз" localSheetId="14" hidden="1">{#N/A,#N/A,FALSE,"Лист4"}</definedName>
    <definedName name="зззз" localSheetId="47" hidden="1">{#N/A,#N/A,FALSE,"Лист4"}</definedName>
    <definedName name="зззз" localSheetId="48" hidden="1">{#N/A,#N/A,FALSE,"Лист4"}</definedName>
    <definedName name="зззз" hidden="1">{#N/A,#N/A,FALSE,"Лист4"}</definedName>
    <definedName name="ии" localSheetId="1" hidden="1">{#N/A,#N/A,FALSE,"т02бд"}</definedName>
    <definedName name="ии" localSheetId="25" hidden="1">{#N/A,#N/A,FALSE,"т02бд"}</definedName>
    <definedName name="ии" localSheetId="26" hidden="1">{#N/A,#N/A,FALSE,"т02бд"}</definedName>
    <definedName name="ии" localSheetId="27" hidden="1">{#N/A,#N/A,FALSE,"т02бд"}</definedName>
    <definedName name="ии" localSheetId="28" hidden="1">{#N/A,#N/A,FALSE,"т02бд"}</definedName>
    <definedName name="ии" localSheetId="29" hidden="1">{#N/A,#N/A,FALSE,"т02бд"}</definedName>
    <definedName name="ии" localSheetId="30" hidden="1">{#N/A,#N/A,FALSE,"т02бд"}</definedName>
    <definedName name="ии" localSheetId="31" hidden="1">{#N/A,#N/A,FALSE,"т02бд"}</definedName>
    <definedName name="ии" localSheetId="32" hidden="1">{#N/A,#N/A,FALSE,"т02бд"}</definedName>
    <definedName name="ии" localSheetId="33" hidden="1">{#N/A,#N/A,FALSE,"т02бд"}</definedName>
    <definedName name="ии" localSheetId="41" hidden="1">{#N/A,#N/A,FALSE,"т02бд"}</definedName>
    <definedName name="ии" localSheetId="43" hidden="1">{#N/A,#N/A,FALSE,"т02бд"}</definedName>
    <definedName name="ии" localSheetId="49" hidden="1">{#N/A,#N/A,FALSE,"т02бд"}</definedName>
    <definedName name="ии" localSheetId="54" hidden="1">{#N/A,#N/A,FALSE,"т02бд"}</definedName>
    <definedName name="ии" localSheetId="55" hidden="1">{#N/A,#N/A,FALSE,"т02бд"}</definedName>
    <definedName name="ии" localSheetId="56" hidden="1">{#N/A,#N/A,FALSE,"т02бд"}</definedName>
    <definedName name="ии" localSheetId="57" hidden="1">{#N/A,#N/A,FALSE,"т02бд"}</definedName>
    <definedName name="ии" localSheetId="58" hidden="1">{#N/A,#N/A,FALSE,"т02бд"}</definedName>
    <definedName name="ии" localSheetId="64" hidden="1">{#N/A,#N/A,FALSE,"т02бд"}</definedName>
    <definedName name="ии" localSheetId="66" hidden="1">{#N/A,#N/A,FALSE,"т02бд"}</definedName>
    <definedName name="ии" localSheetId="68" hidden="1">{#N/A,#N/A,FALSE,"т02бд"}</definedName>
    <definedName name="ии" localSheetId="69" hidden="1">{#N/A,#N/A,FALSE,"т02бд"}</definedName>
    <definedName name="ии" localSheetId="70" hidden="1">{#N/A,#N/A,FALSE,"т02бд"}</definedName>
    <definedName name="ии" localSheetId="71" hidden="1">{#N/A,#N/A,FALSE,"т02бд"}</definedName>
    <definedName name="ии" localSheetId="79" hidden="1">{#N/A,#N/A,FALSE,"т02бд"}</definedName>
    <definedName name="ии" localSheetId="80" hidden="1">{#N/A,#N/A,FALSE,"т02бд"}</definedName>
    <definedName name="ии" localSheetId="84" hidden="1">{#N/A,#N/A,FALSE,"т02бд"}</definedName>
    <definedName name="ии" localSheetId="86" hidden="1">{#N/A,#N/A,FALSE,"т02бд"}</definedName>
    <definedName name="ии" localSheetId="87" hidden="1">{#N/A,#N/A,FALSE,"т02бд"}</definedName>
    <definedName name="ии" localSheetId="88" hidden="1">{#N/A,#N/A,FALSE,"т02бд"}</definedName>
    <definedName name="ии" localSheetId="89" hidden="1">{#N/A,#N/A,FALSE,"т02бд"}</definedName>
    <definedName name="ии" localSheetId="90" hidden="1">{#N/A,#N/A,FALSE,"т02бд"}</definedName>
    <definedName name="ии" localSheetId="11" hidden="1">{#N/A,#N/A,FALSE,"т02бд"}</definedName>
    <definedName name="ии" localSheetId="13" hidden="1">{#N/A,#N/A,FALSE,"т02бд"}</definedName>
    <definedName name="ии" localSheetId="14" hidden="1">{#N/A,#N/A,FALSE,"т02бд"}</definedName>
    <definedName name="ии" localSheetId="47" hidden="1">{#N/A,#N/A,FALSE,"т02бд"}</definedName>
    <definedName name="ии" localSheetId="48" hidden="1">{#N/A,#N/A,FALSE,"т02бд"}</definedName>
    <definedName name="ии" hidden="1">{#N/A,#N/A,FALSE,"т02бд"}</definedName>
    <definedName name="ип" localSheetId="1" hidden="1">{#N/A,#N/A,FALSE,"Лист4"}</definedName>
    <definedName name="ип" localSheetId="25" hidden="1">{#N/A,#N/A,FALSE,"Лист4"}</definedName>
    <definedName name="ип" localSheetId="26" hidden="1">{#N/A,#N/A,FALSE,"Лист4"}</definedName>
    <definedName name="ип" localSheetId="27" hidden="1">{#N/A,#N/A,FALSE,"Лист4"}</definedName>
    <definedName name="ип" localSheetId="28" hidden="1">{#N/A,#N/A,FALSE,"Лист4"}</definedName>
    <definedName name="ип" localSheetId="29" hidden="1">{#N/A,#N/A,FALSE,"Лист4"}</definedName>
    <definedName name="ип" localSheetId="30" hidden="1">{#N/A,#N/A,FALSE,"Лист4"}</definedName>
    <definedName name="ип" localSheetId="31" hidden="1">{#N/A,#N/A,FALSE,"Лист4"}</definedName>
    <definedName name="ип" localSheetId="32" hidden="1">{#N/A,#N/A,FALSE,"Лист4"}</definedName>
    <definedName name="ип" localSheetId="33" hidden="1">{#N/A,#N/A,FALSE,"Лист4"}</definedName>
    <definedName name="ип" localSheetId="41" hidden="1">{#N/A,#N/A,FALSE,"Лист4"}</definedName>
    <definedName name="ип" localSheetId="43" hidden="1">{#N/A,#N/A,FALSE,"Лист4"}</definedName>
    <definedName name="ип" localSheetId="49" hidden="1">{#N/A,#N/A,FALSE,"Лист4"}</definedName>
    <definedName name="ип" localSheetId="54" hidden="1">{#N/A,#N/A,FALSE,"Лист4"}</definedName>
    <definedName name="ип" localSheetId="55" hidden="1">{#N/A,#N/A,FALSE,"Лист4"}</definedName>
    <definedName name="ип" localSheetId="56" hidden="1">{#N/A,#N/A,FALSE,"Лист4"}</definedName>
    <definedName name="ип" localSheetId="57" hidden="1">{#N/A,#N/A,FALSE,"Лист4"}</definedName>
    <definedName name="ип" localSheetId="58" hidden="1">{#N/A,#N/A,FALSE,"Лист4"}</definedName>
    <definedName name="ип" localSheetId="64" hidden="1">{#N/A,#N/A,FALSE,"Лист4"}</definedName>
    <definedName name="ип" localSheetId="66" hidden="1">{#N/A,#N/A,FALSE,"Лист4"}</definedName>
    <definedName name="ип" localSheetId="68" hidden="1">{#N/A,#N/A,FALSE,"Лист4"}</definedName>
    <definedName name="ип" localSheetId="69" hidden="1">{#N/A,#N/A,FALSE,"Лист4"}</definedName>
    <definedName name="ип" localSheetId="70" hidden="1">{#N/A,#N/A,FALSE,"Лист4"}</definedName>
    <definedName name="ип" localSheetId="71" hidden="1">{#N/A,#N/A,FALSE,"Лист4"}</definedName>
    <definedName name="ип" localSheetId="79" hidden="1">{#N/A,#N/A,FALSE,"Лист4"}</definedName>
    <definedName name="ип" localSheetId="80" hidden="1">{#N/A,#N/A,FALSE,"Лист4"}</definedName>
    <definedName name="ип" localSheetId="84" hidden="1">{#N/A,#N/A,FALSE,"Лист4"}</definedName>
    <definedName name="ип" localSheetId="86" hidden="1">{#N/A,#N/A,FALSE,"Лист4"}</definedName>
    <definedName name="ип" localSheetId="87" hidden="1">{#N/A,#N/A,FALSE,"Лист4"}</definedName>
    <definedName name="ип" localSheetId="88" hidden="1">{#N/A,#N/A,FALSE,"Лист4"}</definedName>
    <definedName name="ип" localSheetId="89" hidden="1">{#N/A,#N/A,FALSE,"Лист4"}</definedName>
    <definedName name="ип" localSheetId="90" hidden="1">{#N/A,#N/A,FALSE,"Лист4"}</definedName>
    <definedName name="ип" localSheetId="11" hidden="1">{#N/A,#N/A,FALSE,"Лист4"}</definedName>
    <definedName name="ип" localSheetId="13" hidden="1">{#N/A,#N/A,FALSE,"Лист4"}</definedName>
    <definedName name="ип" localSheetId="14" hidden="1">{#N/A,#N/A,FALSE,"Лист4"}</definedName>
    <definedName name="ип" localSheetId="47" hidden="1">{#N/A,#N/A,FALSE,"Лист4"}</definedName>
    <definedName name="ип" localSheetId="48" hidden="1">{#N/A,#N/A,FALSE,"Лист4"}</definedName>
    <definedName name="ип" hidden="1">{#N/A,#N/A,FALSE,"Лист4"}</definedName>
    <definedName name="ить" localSheetId="1" hidden="1">{#N/A,#N/A,FALSE,"Лист4"}</definedName>
    <definedName name="ить" localSheetId="25" hidden="1">{#N/A,#N/A,FALSE,"Лист4"}</definedName>
    <definedName name="ить" localSheetId="26" hidden="1">{#N/A,#N/A,FALSE,"Лист4"}</definedName>
    <definedName name="ить" localSheetId="27" hidden="1">{#N/A,#N/A,FALSE,"Лист4"}</definedName>
    <definedName name="ить" localSheetId="28" hidden="1">{#N/A,#N/A,FALSE,"Лист4"}</definedName>
    <definedName name="ить" localSheetId="29" hidden="1">{#N/A,#N/A,FALSE,"Лист4"}</definedName>
    <definedName name="ить" localSheetId="30" hidden="1">{#N/A,#N/A,FALSE,"Лист4"}</definedName>
    <definedName name="ить" localSheetId="31" hidden="1">{#N/A,#N/A,FALSE,"Лист4"}</definedName>
    <definedName name="ить" localSheetId="32" hidden="1">{#N/A,#N/A,FALSE,"Лист4"}</definedName>
    <definedName name="ить" localSheetId="33" hidden="1">{#N/A,#N/A,FALSE,"Лист4"}</definedName>
    <definedName name="ить" localSheetId="41" hidden="1">{#N/A,#N/A,FALSE,"Лист4"}</definedName>
    <definedName name="ить" localSheetId="43" hidden="1">{#N/A,#N/A,FALSE,"Лист4"}</definedName>
    <definedName name="ить" localSheetId="49" hidden="1">{#N/A,#N/A,FALSE,"Лист4"}</definedName>
    <definedName name="ить" localSheetId="54" hidden="1">{#N/A,#N/A,FALSE,"Лист4"}</definedName>
    <definedName name="ить" localSheetId="55" hidden="1">{#N/A,#N/A,FALSE,"Лист4"}</definedName>
    <definedName name="ить" localSheetId="56" hidden="1">{#N/A,#N/A,FALSE,"Лист4"}</definedName>
    <definedName name="ить" localSheetId="57" hidden="1">{#N/A,#N/A,FALSE,"Лист4"}</definedName>
    <definedName name="ить" localSheetId="58" hidden="1">{#N/A,#N/A,FALSE,"Лист4"}</definedName>
    <definedName name="ить" localSheetId="64" hidden="1">{#N/A,#N/A,FALSE,"Лист4"}</definedName>
    <definedName name="ить" localSheetId="66" hidden="1">{#N/A,#N/A,FALSE,"Лист4"}</definedName>
    <definedName name="ить" localSheetId="68" hidden="1">{#N/A,#N/A,FALSE,"Лист4"}</definedName>
    <definedName name="ить" localSheetId="69" hidden="1">{#N/A,#N/A,FALSE,"Лист4"}</definedName>
    <definedName name="ить" localSheetId="70" hidden="1">{#N/A,#N/A,FALSE,"Лист4"}</definedName>
    <definedName name="ить" localSheetId="71" hidden="1">{#N/A,#N/A,FALSE,"Лист4"}</definedName>
    <definedName name="ить" localSheetId="79" hidden="1">{#N/A,#N/A,FALSE,"Лист4"}</definedName>
    <definedName name="ить" localSheetId="80" hidden="1">{#N/A,#N/A,FALSE,"Лист4"}</definedName>
    <definedName name="ить" localSheetId="84" hidden="1">{#N/A,#N/A,FALSE,"Лист4"}</definedName>
    <definedName name="ить" localSheetId="86" hidden="1">{#N/A,#N/A,FALSE,"Лист4"}</definedName>
    <definedName name="ить" localSheetId="87" hidden="1">{#N/A,#N/A,FALSE,"Лист4"}</definedName>
    <definedName name="ить" localSheetId="88" hidden="1">{#N/A,#N/A,FALSE,"Лист4"}</definedName>
    <definedName name="ить" localSheetId="89" hidden="1">{#N/A,#N/A,FALSE,"Лист4"}</definedName>
    <definedName name="ить" localSheetId="90" hidden="1">{#N/A,#N/A,FALSE,"Лист4"}</definedName>
    <definedName name="ить" localSheetId="11" hidden="1">{#N/A,#N/A,FALSE,"Лист4"}</definedName>
    <definedName name="ить" localSheetId="13" hidden="1">{#N/A,#N/A,FALSE,"Лист4"}</definedName>
    <definedName name="ить" localSheetId="14" hidden="1">{#N/A,#N/A,FALSE,"Лист4"}</definedName>
    <definedName name="ить" localSheetId="47" hidden="1">{#N/A,#N/A,FALSE,"Лист4"}</definedName>
    <definedName name="ить" localSheetId="48" hidden="1">{#N/A,#N/A,FALSE,"Лист4"}</definedName>
    <definedName name="ить" hidden="1">{#N/A,#N/A,FALSE,"Лист4"}</definedName>
    <definedName name="і" localSheetId="1" hidden="1">{#N/A,#N/A,FALSE,"т02бд"}</definedName>
    <definedName name="і" localSheetId="25" hidden="1">{#N/A,#N/A,FALSE,"т02бд"}</definedName>
    <definedName name="і" localSheetId="26" hidden="1">{#N/A,#N/A,FALSE,"т02бд"}</definedName>
    <definedName name="і" localSheetId="27" hidden="1">{#N/A,#N/A,FALSE,"т02бд"}</definedName>
    <definedName name="і" localSheetId="28" hidden="1">{#N/A,#N/A,FALSE,"т02бд"}</definedName>
    <definedName name="і" localSheetId="29" hidden="1">{#N/A,#N/A,FALSE,"т02бд"}</definedName>
    <definedName name="і" localSheetId="30" hidden="1">{#N/A,#N/A,FALSE,"т02бд"}</definedName>
    <definedName name="і" localSheetId="31" hidden="1">{#N/A,#N/A,FALSE,"т02бд"}</definedName>
    <definedName name="і" localSheetId="32" hidden="1">{#N/A,#N/A,FALSE,"т02бд"}</definedName>
    <definedName name="і" localSheetId="33" hidden="1">{#N/A,#N/A,FALSE,"т02бд"}</definedName>
    <definedName name="і" localSheetId="41" hidden="1">{#N/A,#N/A,FALSE,"т02бд"}</definedName>
    <definedName name="і" localSheetId="43" hidden="1">{#N/A,#N/A,FALSE,"т02бд"}</definedName>
    <definedName name="і" localSheetId="49" hidden="1">{#N/A,#N/A,FALSE,"т02бд"}</definedName>
    <definedName name="і" localSheetId="54" hidden="1">{#N/A,#N/A,FALSE,"т02бд"}</definedName>
    <definedName name="і" localSheetId="55" hidden="1">{#N/A,#N/A,FALSE,"т02бд"}</definedName>
    <definedName name="і" localSheetId="56" hidden="1">{#N/A,#N/A,FALSE,"т02бд"}</definedName>
    <definedName name="і" localSheetId="57" hidden="1">{#N/A,#N/A,FALSE,"т02бд"}</definedName>
    <definedName name="і" localSheetId="58" hidden="1">{#N/A,#N/A,FALSE,"т02бд"}</definedName>
    <definedName name="і" localSheetId="68" hidden="1">{#N/A,#N/A,FALSE,"т02бд"}</definedName>
    <definedName name="і" localSheetId="80" hidden="1">{#N/A,#N/A,FALSE,"т02бд"}</definedName>
    <definedName name="і" localSheetId="84" hidden="1">{#N/A,#N/A,FALSE,"т02бд"}</definedName>
    <definedName name="і" localSheetId="88" hidden="1">{#N/A,#N/A,FALSE,"т02бд"}</definedName>
    <definedName name="і" localSheetId="11" hidden="1">{#N/A,#N/A,FALSE,"т02бд"}</definedName>
    <definedName name="і" localSheetId="47" hidden="1">{#N/A,#N/A,FALSE,"т02бд"}</definedName>
    <definedName name="і" localSheetId="48" hidden="1">{#N/A,#N/A,FALSE,"т02бд"}</definedName>
    <definedName name="і" hidden="1">{#N/A,#N/A,FALSE,"т02бд"}</definedName>
    <definedName name="і_1" localSheetId="1" hidden="1">{#N/A,#N/A,FALSE,"т02бд"}</definedName>
    <definedName name="і_1" localSheetId="25" hidden="1">{#N/A,#N/A,FALSE,"т02бд"}</definedName>
    <definedName name="і_1" localSheetId="26" hidden="1">{#N/A,#N/A,FALSE,"т02бд"}</definedName>
    <definedName name="і_1" localSheetId="27" hidden="1">{#N/A,#N/A,FALSE,"т02бд"}</definedName>
    <definedName name="і_1" localSheetId="28" hidden="1">{#N/A,#N/A,FALSE,"т02бд"}</definedName>
    <definedName name="і_1" localSheetId="29" hidden="1">{#N/A,#N/A,FALSE,"т02бд"}</definedName>
    <definedName name="і_1" localSheetId="30" hidden="1">{#N/A,#N/A,FALSE,"т02бд"}</definedName>
    <definedName name="і_1" localSheetId="31" hidden="1">{#N/A,#N/A,FALSE,"т02бд"}</definedName>
    <definedName name="і_1" localSheetId="32" hidden="1">{#N/A,#N/A,FALSE,"т02бд"}</definedName>
    <definedName name="і_1" localSheetId="33" hidden="1">{#N/A,#N/A,FALSE,"т02бд"}</definedName>
    <definedName name="і_1" localSheetId="41" hidden="1">{#N/A,#N/A,FALSE,"т02бд"}</definedName>
    <definedName name="і_1" localSheetId="43" hidden="1">{#N/A,#N/A,FALSE,"т02бд"}</definedName>
    <definedName name="і_1" localSheetId="49" hidden="1">{#N/A,#N/A,FALSE,"т02бд"}</definedName>
    <definedName name="і_1" localSheetId="54" hidden="1">{#N/A,#N/A,FALSE,"т02бд"}</definedName>
    <definedName name="і_1" localSheetId="55" hidden="1">{#N/A,#N/A,FALSE,"т02бд"}</definedName>
    <definedName name="і_1" localSheetId="56" hidden="1">{#N/A,#N/A,FALSE,"т02бд"}</definedName>
    <definedName name="і_1" localSheetId="57" hidden="1">{#N/A,#N/A,FALSE,"т02бд"}</definedName>
    <definedName name="і_1" localSheetId="58" hidden="1">{#N/A,#N/A,FALSE,"т02бд"}</definedName>
    <definedName name="і_1" localSheetId="68" hidden="1">{#N/A,#N/A,FALSE,"т02бд"}</definedName>
    <definedName name="і_1" localSheetId="80" hidden="1">{#N/A,#N/A,FALSE,"т02бд"}</definedName>
    <definedName name="і_1" localSheetId="84" hidden="1">{#N/A,#N/A,FALSE,"т02бд"}</definedName>
    <definedName name="і_1" localSheetId="88" hidden="1">{#N/A,#N/A,FALSE,"т02бд"}</definedName>
    <definedName name="і_1" localSheetId="11" hidden="1">{#N/A,#N/A,FALSE,"т02бд"}</definedName>
    <definedName name="і_1" localSheetId="47" hidden="1">{#N/A,#N/A,FALSE,"т02бд"}</definedName>
    <definedName name="і_1" localSheetId="48" hidden="1">{#N/A,#N/A,FALSE,"т02бд"}</definedName>
    <definedName name="і_1" hidden="1">{#N/A,#N/A,FALSE,"т02бд"}</definedName>
    <definedName name="і_2" localSheetId="1" hidden="1">{#N/A,#N/A,FALSE,"т02бд"}</definedName>
    <definedName name="і_2" localSheetId="25" hidden="1">{#N/A,#N/A,FALSE,"т02бд"}</definedName>
    <definedName name="і_2" localSheetId="26" hidden="1">{#N/A,#N/A,FALSE,"т02бд"}</definedName>
    <definedName name="і_2" localSheetId="27" hidden="1">{#N/A,#N/A,FALSE,"т02бд"}</definedName>
    <definedName name="і_2" localSheetId="28" hidden="1">{#N/A,#N/A,FALSE,"т02бд"}</definedName>
    <definedName name="і_2" localSheetId="29" hidden="1">{#N/A,#N/A,FALSE,"т02бд"}</definedName>
    <definedName name="і_2" localSheetId="30" hidden="1">{#N/A,#N/A,FALSE,"т02бд"}</definedName>
    <definedName name="і_2" localSheetId="31" hidden="1">{#N/A,#N/A,FALSE,"т02бд"}</definedName>
    <definedName name="і_2" localSheetId="32" hidden="1">{#N/A,#N/A,FALSE,"т02бд"}</definedName>
    <definedName name="і_2" localSheetId="33" hidden="1">{#N/A,#N/A,FALSE,"т02бд"}</definedName>
    <definedName name="і_2" localSheetId="41" hidden="1">{#N/A,#N/A,FALSE,"т02бд"}</definedName>
    <definedName name="і_2" localSheetId="43" hidden="1">{#N/A,#N/A,FALSE,"т02бд"}</definedName>
    <definedName name="і_2" localSheetId="49" hidden="1">{#N/A,#N/A,FALSE,"т02бд"}</definedName>
    <definedName name="і_2" localSheetId="54" hidden="1">{#N/A,#N/A,FALSE,"т02бд"}</definedName>
    <definedName name="і_2" localSheetId="55" hidden="1">{#N/A,#N/A,FALSE,"т02бд"}</definedName>
    <definedName name="і_2" localSheetId="56" hidden="1">{#N/A,#N/A,FALSE,"т02бд"}</definedName>
    <definedName name="і_2" localSheetId="57" hidden="1">{#N/A,#N/A,FALSE,"т02бд"}</definedName>
    <definedName name="і_2" localSheetId="58" hidden="1">{#N/A,#N/A,FALSE,"т02бд"}</definedName>
    <definedName name="і_2" localSheetId="68" hidden="1">{#N/A,#N/A,FALSE,"т02бд"}</definedName>
    <definedName name="і_2" localSheetId="80" hidden="1">{#N/A,#N/A,FALSE,"т02бд"}</definedName>
    <definedName name="і_2" localSheetId="84" hidden="1">{#N/A,#N/A,FALSE,"т02бд"}</definedName>
    <definedName name="і_2" localSheetId="88" hidden="1">{#N/A,#N/A,FALSE,"т02бд"}</definedName>
    <definedName name="і_2" localSheetId="11" hidden="1">{#N/A,#N/A,FALSE,"т02бд"}</definedName>
    <definedName name="і_2" localSheetId="47" hidden="1">{#N/A,#N/A,FALSE,"т02бд"}</definedName>
    <definedName name="і_2" localSheetId="48" hidden="1">{#N/A,#N/A,FALSE,"т02бд"}</definedName>
    <definedName name="і_2" hidden="1">{#N/A,#N/A,FALSE,"т02бд"}</definedName>
    <definedName name="іва" localSheetId="1" hidden="1">{#N/A,#N/A,FALSE,"т02бд"}</definedName>
    <definedName name="іва" localSheetId="2" hidden="1">{#N/A,#N/A,FALSE,"т02бд"}</definedName>
    <definedName name="іва" localSheetId="17" hidden="1">{#N/A,#N/A,FALSE,"т02бд"}</definedName>
    <definedName name="іва" localSheetId="20" hidden="1">{#N/A,#N/A,FALSE,"т02бд"}</definedName>
    <definedName name="іва" localSheetId="22" hidden="1">{#N/A,#N/A,FALSE,"т02бд"}</definedName>
    <definedName name="іва" localSheetId="23" hidden="1">{#N/A,#N/A,FALSE,"т02бд"}</definedName>
    <definedName name="іва" localSheetId="24" hidden="1">{#N/A,#N/A,FALSE,"т02бд"}</definedName>
    <definedName name="іва" localSheetId="25" hidden="1">{#N/A,#N/A,FALSE,"т02бд"}</definedName>
    <definedName name="іва" localSheetId="26" hidden="1">{#N/A,#N/A,FALSE,"т02бд"}</definedName>
    <definedName name="іва" localSheetId="27" hidden="1">{#N/A,#N/A,FALSE,"т02бд"}</definedName>
    <definedName name="іва" localSheetId="28" hidden="1">{#N/A,#N/A,FALSE,"т02бд"}</definedName>
    <definedName name="іва" localSheetId="29" hidden="1">{#N/A,#N/A,FALSE,"т02бд"}</definedName>
    <definedName name="іва" localSheetId="30" hidden="1">{#N/A,#N/A,FALSE,"т02бд"}</definedName>
    <definedName name="іва" localSheetId="31" hidden="1">{#N/A,#N/A,FALSE,"т02бд"}</definedName>
    <definedName name="іва" localSheetId="32" hidden="1">{#N/A,#N/A,FALSE,"т02бд"}</definedName>
    <definedName name="іва" localSheetId="33" hidden="1">{#N/A,#N/A,FALSE,"т02бд"}</definedName>
    <definedName name="іва" localSheetId="41" hidden="1">{#N/A,#N/A,FALSE,"т02бд"}</definedName>
    <definedName name="іва" localSheetId="43" hidden="1">{#N/A,#N/A,FALSE,"т02бд"}</definedName>
    <definedName name="іва" localSheetId="49" hidden="1">{#N/A,#N/A,FALSE,"т02бд"}</definedName>
    <definedName name="іва" localSheetId="50" hidden="1">{#N/A,#N/A,FALSE,"т02бд"}</definedName>
    <definedName name="іва" localSheetId="51" hidden="1">{#N/A,#N/A,FALSE,"т02бд"}</definedName>
    <definedName name="іва" localSheetId="52" hidden="1">{#N/A,#N/A,FALSE,"т02бд"}</definedName>
    <definedName name="іва" localSheetId="53" hidden="1">{#N/A,#N/A,FALSE,"т02бд"}</definedName>
    <definedName name="іва" localSheetId="54" hidden="1">{#N/A,#N/A,FALSE,"т02бд"}</definedName>
    <definedName name="іва" localSheetId="55" hidden="1">{#N/A,#N/A,FALSE,"т02бд"}</definedName>
    <definedName name="іва" localSheetId="56" hidden="1">{#N/A,#N/A,FALSE,"т02бд"}</definedName>
    <definedName name="іва" localSheetId="57" hidden="1">{#N/A,#N/A,FALSE,"т02бд"}</definedName>
    <definedName name="іва" localSheetId="58" hidden="1">{#N/A,#N/A,FALSE,"т02бд"}</definedName>
    <definedName name="іва" localSheetId="64" hidden="1">{#N/A,#N/A,FALSE,"т02бд"}</definedName>
    <definedName name="іва" localSheetId="66" hidden="1">{#N/A,#N/A,FALSE,"т02бд"}</definedName>
    <definedName name="іва" localSheetId="68" hidden="1">{#N/A,#N/A,FALSE,"т02бд"}</definedName>
    <definedName name="іва" localSheetId="69" hidden="1">{#N/A,#N/A,FALSE,"т02бд"}</definedName>
    <definedName name="іва" localSheetId="70" hidden="1">{#N/A,#N/A,FALSE,"т02бд"}</definedName>
    <definedName name="іва" localSheetId="71" hidden="1">{#N/A,#N/A,FALSE,"т02бд"}</definedName>
    <definedName name="іва" localSheetId="79" hidden="1">{#N/A,#N/A,FALSE,"т02бд"}</definedName>
    <definedName name="іва" localSheetId="80" hidden="1">{#N/A,#N/A,FALSE,"т02бд"}</definedName>
    <definedName name="іва" localSheetId="84" hidden="1">{#N/A,#N/A,FALSE,"т02бд"}</definedName>
    <definedName name="іва" localSheetId="86" hidden="1">{#N/A,#N/A,FALSE,"т02бд"}</definedName>
    <definedName name="іва" localSheetId="87" hidden="1">{#N/A,#N/A,FALSE,"т02бд"}</definedName>
    <definedName name="іва" localSheetId="88" hidden="1">{#N/A,#N/A,FALSE,"т02бд"}</definedName>
    <definedName name="іва" localSheetId="89" hidden="1">{#N/A,#N/A,FALSE,"т02бд"}</definedName>
    <definedName name="іва" localSheetId="11" hidden="1">{#N/A,#N/A,FALSE,"т02бд"}</definedName>
    <definedName name="іва" localSheetId="13" hidden="1">{#N/A,#N/A,FALSE,"т02бд"}</definedName>
    <definedName name="іва" localSheetId="14" hidden="1">{#N/A,#N/A,FALSE,"т02бд"}</definedName>
    <definedName name="іва" localSheetId="62" hidden="1">{#N/A,#N/A,FALSE,"т02бд"}</definedName>
    <definedName name="іва" localSheetId="47" hidden="1">{#N/A,#N/A,FALSE,"т02бд"}</definedName>
    <definedName name="іва" localSheetId="48" hidden="1">{#N/A,#N/A,FALSE,"т02бд"}</definedName>
    <definedName name="іва" hidden="1">{#N/A,#N/A,FALSE,"т02бд"}</definedName>
    <definedName name="іва_1" localSheetId="1" hidden="1">{#N/A,#N/A,FALSE,"т02бд"}</definedName>
    <definedName name="іва_1" localSheetId="25" hidden="1">{#N/A,#N/A,FALSE,"т02бд"}</definedName>
    <definedName name="іва_1" localSheetId="26" hidden="1">{#N/A,#N/A,FALSE,"т02бд"}</definedName>
    <definedName name="іва_1" localSheetId="27" hidden="1">{#N/A,#N/A,FALSE,"т02бд"}</definedName>
    <definedName name="іва_1" localSheetId="28" hidden="1">{#N/A,#N/A,FALSE,"т02бд"}</definedName>
    <definedName name="іва_1" localSheetId="29" hidden="1">{#N/A,#N/A,FALSE,"т02бд"}</definedName>
    <definedName name="іва_1" localSheetId="30" hidden="1">{#N/A,#N/A,FALSE,"т02бд"}</definedName>
    <definedName name="іва_1" localSheetId="31" hidden="1">{#N/A,#N/A,FALSE,"т02бд"}</definedName>
    <definedName name="іва_1" localSheetId="32" hidden="1">{#N/A,#N/A,FALSE,"т02бд"}</definedName>
    <definedName name="іва_1" localSheetId="33" hidden="1">{#N/A,#N/A,FALSE,"т02бд"}</definedName>
    <definedName name="іва_1" localSheetId="41" hidden="1">{#N/A,#N/A,FALSE,"т02бд"}</definedName>
    <definedName name="іва_1" localSheetId="43" hidden="1">{#N/A,#N/A,FALSE,"т02бд"}</definedName>
    <definedName name="іва_1" localSheetId="49" hidden="1">{#N/A,#N/A,FALSE,"т02бд"}</definedName>
    <definedName name="іва_1" localSheetId="54" hidden="1">{#N/A,#N/A,FALSE,"т02бд"}</definedName>
    <definedName name="іва_1" localSheetId="55" hidden="1">{#N/A,#N/A,FALSE,"т02бд"}</definedName>
    <definedName name="іва_1" localSheetId="56" hidden="1">{#N/A,#N/A,FALSE,"т02бд"}</definedName>
    <definedName name="іва_1" localSheetId="57" hidden="1">{#N/A,#N/A,FALSE,"т02бд"}</definedName>
    <definedName name="іва_1" localSheetId="58" hidden="1">{#N/A,#N/A,FALSE,"т02бд"}</definedName>
    <definedName name="іва_1" localSheetId="68" hidden="1">{#N/A,#N/A,FALSE,"т02бд"}</definedName>
    <definedName name="іва_1" localSheetId="80" hidden="1">{#N/A,#N/A,FALSE,"т02бд"}</definedName>
    <definedName name="іва_1" localSheetId="84" hidden="1">{#N/A,#N/A,FALSE,"т02бд"}</definedName>
    <definedName name="іва_1" localSheetId="88" hidden="1">{#N/A,#N/A,FALSE,"т02бд"}</definedName>
    <definedName name="іва_1" localSheetId="11" hidden="1">{#N/A,#N/A,FALSE,"т02бд"}</definedName>
    <definedName name="іва_1" localSheetId="47" hidden="1">{#N/A,#N/A,FALSE,"т02бд"}</definedName>
    <definedName name="іва_1" localSheetId="48" hidden="1">{#N/A,#N/A,FALSE,"т02бд"}</definedName>
    <definedName name="іва_1" hidden="1">{#N/A,#N/A,FALSE,"т02бд"}</definedName>
    <definedName name="іва_2" localSheetId="1" hidden="1">{#N/A,#N/A,FALSE,"т02бд"}</definedName>
    <definedName name="іва_2" localSheetId="25" hidden="1">{#N/A,#N/A,FALSE,"т02бд"}</definedName>
    <definedName name="іва_2" localSheetId="26" hidden="1">{#N/A,#N/A,FALSE,"т02бд"}</definedName>
    <definedName name="іва_2" localSheetId="27" hidden="1">{#N/A,#N/A,FALSE,"т02бд"}</definedName>
    <definedName name="іва_2" localSheetId="28" hidden="1">{#N/A,#N/A,FALSE,"т02бд"}</definedName>
    <definedName name="іва_2" localSheetId="29" hidden="1">{#N/A,#N/A,FALSE,"т02бд"}</definedName>
    <definedName name="іва_2" localSheetId="30" hidden="1">{#N/A,#N/A,FALSE,"т02бд"}</definedName>
    <definedName name="іва_2" localSheetId="31" hidden="1">{#N/A,#N/A,FALSE,"т02бд"}</definedName>
    <definedName name="іва_2" localSheetId="32" hidden="1">{#N/A,#N/A,FALSE,"т02бд"}</definedName>
    <definedName name="іва_2" localSheetId="33" hidden="1">{#N/A,#N/A,FALSE,"т02бд"}</definedName>
    <definedName name="іва_2" localSheetId="41" hidden="1">{#N/A,#N/A,FALSE,"т02бд"}</definedName>
    <definedName name="іва_2" localSheetId="43" hidden="1">{#N/A,#N/A,FALSE,"т02бд"}</definedName>
    <definedName name="іва_2" localSheetId="49" hidden="1">{#N/A,#N/A,FALSE,"т02бд"}</definedName>
    <definedName name="іва_2" localSheetId="54" hidden="1">{#N/A,#N/A,FALSE,"т02бд"}</definedName>
    <definedName name="іва_2" localSheetId="55" hidden="1">{#N/A,#N/A,FALSE,"т02бд"}</definedName>
    <definedName name="іва_2" localSheetId="56" hidden="1">{#N/A,#N/A,FALSE,"т02бд"}</definedName>
    <definedName name="іва_2" localSheetId="57" hidden="1">{#N/A,#N/A,FALSE,"т02бд"}</definedName>
    <definedName name="іва_2" localSheetId="58" hidden="1">{#N/A,#N/A,FALSE,"т02бд"}</definedName>
    <definedName name="іва_2" localSheetId="68" hidden="1">{#N/A,#N/A,FALSE,"т02бд"}</definedName>
    <definedName name="іва_2" localSheetId="80" hidden="1">{#N/A,#N/A,FALSE,"т02бд"}</definedName>
    <definedName name="іва_2" localSheetId="84" hidden="1">{#N/A,#N/A,FALSE,"т02бд"}</definedName>
    <definedName name="іва_2" localSheetId="88" hidden="1">{#N/A,#N/A,FALSE,"т02бд"}</definedName>
    <definedName name="іва_2" localSheetId="11" hidden="1">{#N/A,#N/A,FALSE,"т02бд"}</definedName>
    <definedName name="іва_2" localSheetId="47" hidden="1">{#N/A,#N/A,FALSE,"т02бд"}</definedName>
    <definedName name="іва_2" localSheetId="48" hidden="1">{#N/A,#N/A,FALSE,"т02бд"}</definedName>
    <definedName name="іва_2" hidden="1">{#N/A,#N/A,FALSE,"т02бд"}</definedName>
    <definedName name="іваа" localSheetId="1" hidden="1">{#N/A,#N/A,FALSE,"Лист4"}</definedName>
    <definedName name="іваа" localSheetId="25" hidden="1">{#N/A,#N/A,FALSE,"Лист4"}</definedName>
    <definedName name="іваа" localSheetId="26" hidden="1">{#N/A,#N/A,FALSE,"Лист4"}</definedName>
    <definedName name="іваа" localSheetId="27" hidden="1">{#N/A,#N/A,FALSE,"Лист4"}</definedName>
    <definedName name="іваа" localSheetId="28" hidden="1">{#N/A,#N/A,FALSE,"Лист4"}</definedName>
    <definedName name="іваа" localSheetId="29" hidden="1">{#N/A,#N/A,FALSE,"Лист4"}</definedName>
    <definedName name="іваа" localSheetId="30" hidden="1">{#N/A,#N/A,FALSE,"Лист4"}</definedName>
    <definedName name="іваа" localSheetId="31" hidden="1">{#N/A,#N/A,FALSE,"Лист4"}</definedName>
    <definedName name="іваа" localSheetId="32" hidden="1">{#N/A,#N/A,FALSE,"Лист4"}</definedName>
    <definedName name="іваа" localSheetId="33" hidden="1">{#N/A,#N/A,FALSE,"Лист4"}</definedName>
    <definedName name="іваа" localSheetId="41" hidden="1">{#N/A,#N/A,FALSE,"Лист4"}</definedName>
    <definedName name="іваа" localSheetId="43" hidden="1">{#N/A,#N/A,FALSE,"Лист4"}</definedName>
    <definedName name="іваа" localSheetId="49" hidden="1">{#N/A,#N/A,FALSE,"Лист4"}</definedName>
    <definedName name="іваа" localSheetId="54" hidden="1">{#N/A,#N/A,FALSE,"Лист4"}</definedName>
    <definedName name="іваа" localSheetId="55" hidden="1">{#N/A,#N/A,FALSE,"Лист4"}</definedName>
    <definedName name="іваа" localSheetId="56" hidden="1">{#N/A,#N/A,FALSE,"Лист4"}</definedName>
    <definedName name="іваа" localSheetId="57" hidden="1">{#N/A,#N/A,FALSE,"Лист4"}</definedName>
    <definedName name="іваа" localSheetId="58" hidden="1">{#N/A,#N/A,FALSE,"Лист4"}</definedName>
    <definedName name="іваа" localSheetId="64" hidden="1">{#N/A,#N/A,FALSE,"Лист4"}</definedName>
    <definedName name="іваа" localSheetId="66" hidden="1">{#N/A,#N/A,FALSE,"Лист4"}</definedName>
    <definedName name="іваа" localSheetId="68" hidden="1">{#N/A,#N/A,FALSE,"Лист4"}</definedName>
    <definedName name="іваа" localSheetId="69" hidden="1">{#N/A,#N/A,FALSE,"Лист4"}</definedName>
    <definedName name="іваа" localSheetId="70" hidden="1">{#N/A,#N/A,FALSE,"Лист4"}</definedName>
    <definedName name="іваа" localSheetId="71" hidden="1">{#N/A,#N/A,FALSE,"Лист4"}</definedName>
    <definedName name="іваа" localSheetId="79" hidden="1">{#N/A,#N/A,FALSE,"Лист4"}</definedName>
    <definedName name="іваа" localSheetId="80" hidden="1">{#N/A,#N/A,FALSE,"Лист4"}</definedName>
    <definedName name="іваа" localSheetId="84" hidden="1">{#N/A,#N/A,FALSE,"Лист4"}</definedName>
    <definedName name="іваа" localSheetId="86" hidden="1">{#N/A,#N/A,FALSE,"Лист4"}</definedName>
    <definedName name="іваа" localSheetId="87" hidden="1">{#N/A,#N/A,FALSE,"Лист4"}</definedName>
    <definedName name="іваа" localSheetId="88" hidden="1">{#N/A,#N/A,FALSE,"Лист4"}</definedName>
    <definedName name="іваа" localSheetId="89" hidden="1">{#N/A,#N/A,FALSE,"Лист4"}</definedName>
    <definedName name="іваа" localSheetId="90" hidden="1">{#N/A,#N/A,FALSE,"Лист4"}</definedName>
    <definedName name="іваа" localSheetId="11" hidden="1">{#N/A,#N/A,FALSE,"Лист4"}</definedName>
    <definedName name="іваа" localSheetId="13" hidden="1">{#N/A,#N/A,FALSE,"Лист4"}</definedName>
    <definedName name="іваа" localSheetId="14" hidden="1">{#N/A,#N/A,FALSE,"Лист4"}</definedName>
    <definedName name="іваа" localSheetId="47" hidden="1">{#N/A,#N/A,FALSE,"Лист4"}</definedName>
    <definedName name="іваа" localSheetId="48" hidden="1">{#N/A,#N/A,FALSE,"Лист4"}</definedName>
    <definedName name="іваа" hidden="1">{#N/A,#N/A,FALSE,"Лист4"}</definedName>
    <definedName name="івап" localSheetId="1" hidden="1">{#N/A,#N/A,FALSE,"Лист4"}</definedName>
    <definedName name="івап" localSheetId="25" hidden="1">{#N/A,#N/A,FALSE,"Лист4"}</definedName>
    <definedName name="івап" localSheetId="26" hidden="1">{#N/A,#N/A,FALSE,"Лист4"}</definedName>
    <definedName name="івап" localSheetId="27" hidden="1">{#N/A,#N/A,FALSE,"Лист4"}</definedName>
    <definedName name="івап" localSheetId="28" hidden="1">{#N/A,#N/A,FALSE,"Лист4"}</definedName>
    <definedName name="івап" localSheetId="29" hidden="1">{#N/A,#N/A,FALSE,"Лист4"}</definedName>
    <definedName name="івап" localSheetId="30" hidden="1">{#N/A,#N/A,FALSE,"Лист4"}</definedName>
    <definedName name="івап" localSheetId="31" hidden="1">{#N/A,#N/A,FALSE,"Лист4"}</definedName>
    <definedName name="івап" localSheetId="32" hidden="1">{#N/A,#N/A,FALSE,"Лист4"}</definedName>
    <definedName name="івап" localSheetId="33" hidden="1">{#N/A,#N/A,FALSE,"Лист4"}</definedName>
    <definedName name="івап" localSheetId="41" hidden="1">{#N/A,#N/A,FALSE,"Лист4"}</definedName>
    <definedName name="івап" localSheetId="43" hidden="1">{#N/A,#N/A,FALSE,"Лист4"}</definedName>
    <definedName name="івап" localSheetId="49" hidden="1">{#N/A,#N/A,FALSE,"Лист4"}</definedName>
    <definedName name="івап" localSheetId="54" hidden="1">{#N/A,#N/A,FALSE,"Лист4"}</definedName>
    <definedName name="івап" localSheetId="55" hidden="1">{#N/A,#N/A,FALSE,"Лист4"}</definedName>
    <definedName name="івап" localSheetId="56" hidden="1">{#N/A,#N/A,FALSE,"Лист4"}</definedName>
    <definedName name="івап" localSheetId="57" hidden="1">{#N/A,#N/A,FALSE,"Лист4"}</definedName>
    <definedName name="івап" localSheetId="58" hidden="1">{#N/A,#N/A,FALSE,"Лист4"}</definedName>
    <definedName name="івап" localSheetId="64" hidden="1">{#N/A,#N/A,FALSE,"Лист4"}</definedName>
    <definedName name="івап" localSheetId="66" hidden="1">{#N/A,#N/A,FALSE,"Лист4"}</definedName>
    <definedName name="івап" localSheetId="68" hidden="1">{#N/A,#N/A,FALSE,"Лист4"}</definedName>
    <definedName name="івап" localSheetId="69" hidden="1">{#N/A,#N/A,FALSE,"Лист4"}</definedName>
    <definedName name="івап" localSheetId="70" hidden="1">{#N/A,#N/A,FALSE,"Лист4"}</definedName>
    <definedName name="івап" localSheetId="71" hidden="1">{#N/A,#N/A,FALSE,"Лист4"}</definedName>
    <definedName name="івап" localSheetId="79" hidden="1">{#N/A,#N/A,FALSE,"Лист4"}</definedName>
    <definedName name="івап" localSheetId="80" hidden="1">{#N/A,#N/A,FALSE,"Лист4"}</definedName>
    <definedName name="івап" localSheetId="84" hidden="1">{#N/A,#N/A,FALSE,"Лист4"}</definedName>
    <definedName name="івап" localSheetId="86" hidden="1">{#N/A,#N/A,FALSE,"Лист4"}</definedName>
    <definedName name="івап" localSheetId="87" hidden="1">{#N/A,#N/A,FALSE,"Лист4"}</definedName>
    <definedName name="івап" localSheetId="88" hidden="1">{#N/A,#N/A,FALSE,"Лист4"}</definedName>
    <definedName name="івап" localSheetId="89" hidden="1">{#N/A,#N/A,FALSE,"Лист4"}</definedName>
    <definedName name="івап" localSheetId="90" hidden="1">{#N/A,#N/A,FALSE,"Лист4"}</definedName>
    <definedName name="івап" localSheetId="11" hidden="1">{#N/A,#N/A,FALSE,"Лист4"}</definedName>
    <definedName name="івап" localSheetId="13" hidden="1">{#N/A,#N/A,FALSE,"Лист4"}</definedName>
    <definedName name="івап" localSheetId="14" hidden="1">{#N/A,#N/A,FALSE,"Лист4"}</definedName>
    <definedName name="івап" localSheetId="47" hidden="1">{#N/A,#N/A,FALSE,"Лист4"}</definedName>
    <definedName name="івап" localSheetId="48" hidden="1">{#N/A,#N/A,FALSE,"Лист4"}</definedName>
    <definedName name="івап" hidden="1">{#N/A,#N/A,FALSE,"Лист4"}</definedName>
    <definedName name="івпа" localSheetId="1" hidden="1">{#N/A,#N/A,FALSE,"Лист4"}</definedName>
    <definedName name="івпа" localSheetId="25" hidden="1">{#N/A,#N/A,FALSE,"Лист4"}</definedName>
    <definedName name="івпа" localSheetId="26" hidden="1">{#N/A,#N/A,FALSE,"Лист4"}</definedName>
    <definedName name="івпа" localSheetId="27" hidden="1">{#N/A,#N/A,FALSE,"Лист4"}</definedName>
    <definedName name="івпа" localSheetId="28" hidden="1">{#N/A,#N/A,FALSE,"Лист4"}</definedName>
    <definedName name="івпа" localSheetId="29" hidden="1">{#N/A,#N/A,FALSE,"Лист4"}</definedName>
    <definedName name="івпа" localSheetId="30" hidden="1">{#N/A,#N/A,FALSE,"Лист4"}</definedName>
    <definedName name="івпа" localSheetId="31" hidden="1">{#N/A,#N/A,FALSE,"Лист4"}</definedName>
    <definedName name="івпа" localSheetId="32" hidden="1">{#N/A,#N/A,FALSE,"Лист4"}</definedName>
    <definedName name="івпа" localSheetId="33" hidden="1">{#N/A,#N/A,FALSE,"Лист4"}</definedName>
    <definedName name="івпа" localSheetId="41" hidden="1">{#N/A,#N/A,FALSE,"Лист4"}</definedName>
    <definedName name="івпа" localSheetId="43" hidden="1">{#N/A,#N/A,FALSE,"Лист4"}</definedName>
    <definedName name="івпа" localSheetId="49" hidden="1">{#N/A,#N/A,FALSE,"Лист4"}</definedName>
    <definedName name="івпа" localSheetId="54" hidden="1">{#N/A,#N/A,FALSE,"Лист4"}</definedName>
    <definedName name="івпа" localSheetId="55" hidden="1">{#N/A,#N/A,FALSE,"Лист4"}</definedName>
    <definedName name="івпа" localSheetId="56" hidden="1">{#N/A,#N/A,FALSE,"Лист4"}</definedName>
    <definedName name="івпа" localSheetId="57" hidden="1">{#N/A,#N/A,FALSE,"Лист4"}</definedName>
    <definedName name="івпа" localSheetId="58" hidden="1">{#N/A,#N/A,FALSE,"Лист4"}</definedName>
    <definedName name="івпа" localSheetId="64" hidden="1">{#N/A,#N/A,FALSE,"Лист4"}</definedName>
    <definedName name="івпа" localSheetId="66" hidden="1">{#N/A,#N/A,FALSE,"Лист4"}</definedName>
    <definedName name="івпа" localSheetId="68" hidden="1">{#N/A,#N/A,FALSE,"Лист4"}</definedName>
    <definedName name="івпа" localSheetId="69" hidden="1">{#N/A,#N/A,FALSE,"Лист4"}</definedName>
    <definedName name="івпа" localSheetId="70" hidden="1">{#N/A,#N/A,FALSE,"Лист4"}</definedName>
    <definedName name="івпа" localSheetId="71" hidden="1">{#N/A,#N/A,FALSE,"Лист4"}</definedName>
    <definedName name="івпа" localSheetId="79" hidden="1">{#N/A,#N/A,FALSE,"Лист4"}</definedName>
    <definedName name="івпа" localSheetId="80" hidden="1">{#N/A,#N/A,FALSE,"Лист4"}</definedName>
    <definedName name="івпа" localSheetId="84" hidden="1">{#N/A,#N/A,FALSE,"Лист4"}</definedName>
    <definedName name="івпа" localSheetId="86" hidden="1">{#N/A,#N/A,FALSE,"Лист4"}</definedName>
    <definedName name="івпа" localSheetId="87" hidden="1">{#N/A,#N/A,FALSE,"Лист4"}</definedName>
    <definedName name="івпа" localSheetId="88" hidden="1">{#N/A,#N/A,FALSE,"Лист4"}</definedName>
    <definedName name="івпа" localSheetId="89" hidden="1">{#N/A,#N/A,FALSE,"Лист4"}</definedName>
    <definedName name="івпа" localSheetId="90" hidden="1">{#N/A,#N/A,FALSE,"Лист4"}</definedName>
    <definedName name="івпа" localSheetId="11" hidden="1">{#N/A,#N/A,FALSE,"Лист4"}</definedName>
    <definedName name="івпа" localSheetId="13" hidden="1">{#N/A,#N/A,FALSE,"Лист4"}</definedName>
    <definedName name="івпа" localSheetId="14" hidden="1">{#N/A,#N/A,FALSE,"Лист4"}</definedName>
    <definedName name="івпа" localSheetId="47" hidden="1">{#N/A,#N/A,FALSE,"Лист4"}</definedName>
    <definedName name="івпа" localSheetId="48" hidden="1">{#N/A,#N/A,FALSE,"Лист4"}</definedName>
    <definedName name="івпа" hidden="1">{#N/A,#N/A,FALSE,"Лист4"}</definedName>
    <definedName name="іі" localSheetId="1" hidden="1">{#N/A,#N/A,FALSE,"т02бд"}</definedName>
    <definedName name="іі" localSheetId="25" hidden="1">{#N/A,#N/A,FALSE,"т02бд"}</definedName>
    <definedName name="іі" localSheetId="26" hidden="1">{#N/A,#N/A,FALSE,"т02бд"}</definedName>
    <definedName name="іі" localSheetId="27" hidden="1">{#N/A,#N/A,FALSE,"т02бд"}</definedName>
    <definedName name="іі" localSheetId="28" hidden="1">{#N/A,#N/A,FALSE,"т02бд"}</definedName>
    <definedName name="іі" localSheetId="29" hidden="1">{#N/A,#N/A,FALSE,"т02бд"}</definedName>
    <definedName name="іі" localSheetId="30" hidden="1">{#N/A,#N/A,FALSE,"т02бд"}</definedName>
    <definedName name="іі" localSheetId="31" hidden="1">{#N/A,#N/A,FALSE,"т02бд"}</definedName>
    <definedName name="іі" localSheetId="32" hidden="1">{#N/A,#N/A,FALSE,"т02бд"}</definedName>
    <definedName name="іі" localSheetId="33" hidden="1">{#N/A,#N/A,FALSE,"т02бд"}</definedName>
    <definedName name="іі" localSheetId="41" hidden="1">{#N/A,#N/A,FALSE,"т02бд"}</definedName>
    <definedName name="іі" localSheetId="43" hidden="1">{#N/A,#N/A,FALSE,"т02бд"}</definedName>
    <definedName name="іі" localSheetId="49" hidden="1">{#N/A,#N/A,FALSE,"т02бд"}</definedName>
    <definedName name="іі" localSheetId="54" hidden="1">{#N/A,#N/A,FALSE,"т02бд"}</definedName>
    <definedName name="іі" localSheetId="55" hidden="1">{#N/A,#N/A,FALSE,"т02бд"}</definedName>
    <definedName name="іі" localSheetId="56" hidden="1">{#N/A,#N/A,FALSE,"т02бд"}</definedName>
    <definedName name="іі" localSheetId="57" hidden="1">{#N/A,#N/A,FALSE,"т02бд"}</definedName>
    <definedName name="іі" localSheetId="58" hidden="1">{#N/A,#N/A,FALSE,"т02бд"}</definedName>
    <definedName name="іі" localSheetId="64" hidden="1">{#N/A,#N/A,FALSE,"т02бд"}</definedName>
    <definedName name="іі" localSheetId="66" hidden="1">{#N/A,#N/A,FALSE,"т02бд"}</definedName>
    <definedName name="іі" localSheetId="68" hidden="1">{#N/A,#N/A,FALSE,"т02бд"}</definedName>
    <definedName name="іі" localSheetId="69" hidden="1">{#N/A,#N/A,FALSE,"т02бд"}</definedName>
    <definedName name="іі" localSheetId="70" hidden="1">{#N/A,#N/A,FALSE,"т02бд"}</definedName>
    <definedName name="іі" localSheetId="71" hidden="1">{#N/A,#N/A,FALSE,"т02бд"}</definedName>
    <definedName name="іі" localSheetId="79" hidden="1">{#N/A,#N/A,FALSE,"т02бд"}</definedName>
    <definedName name="іі" localSheetId="80" hidden="1">{#N/A,#N/A,FALSE,"т02бд"}</definedName>
    <definedName name="іі" localSheetId="84" hidden="1">{#N/A,#N/A,FALSE,"т02бд"}</definedName>
    <definedName name="іі" localSheetId="86" hidden="1">{#N/A,#N/A,FALSE,"т02бд"}</definedName>
    <definedName name="іі" localSheetId="87" hidden="1">{#N/A,#N/A,FALSE,"т02бд"}</definedName>
    <definedName name="іі" localSheetId="88" hidden="1">{#N/A,#N/A,FALSE,"т02бд"}</definedName>
    <definedName name="іі" localSheetId="89" hidden="1">{#N/A,#N/A,FALSE,"т02бд"}</definedName>
    <definedName name="іі" localSheetId="90" hidden="1">{#N/A,#N/A,FALSE,"т02бд"}</definedName>
    <definedName name="іі" localSheetId="11" hidden="1">{#N/A,#N/A,FALSE,"т02бд"}</definedName>
    <definedName name="іі" localSheetId="13" hidden="1">{#N/A,#N/A,FALSE,"т02бд"}</definedName>
    <definedName name="іі" localSheetId="14" hidden="1">{#N/A,#N/A,FALSE,"т02бд"}</definedName>
    <definedName name="іі" localSheetId="47" hidden="1">{#N/A,#N/A,FALSE,"т02бд"}</definedName>
    <definedName name="іі" localSheetId="48" hidden="1">{#N/A,#N/A,FALSE,"т02бд"}</definedName>
    <definedName name="іі" hidden="1">{#N/A,#N/A,FALSE,"т02бд"}</definedName>
    <definedName name="ііі" localSheetId="1" hidden="1">{"MONA",#N/A,FALSE,"S"}</definedName>
    <definedName name="ііі" localSheetId="2" hidden="1">{"MONA",#N/A,FALSE,"S"}</definedName>
    <definedName name="ііі" localSheetId="25" hidden="1">{"MONA",#N/A,FALSE,"S"}</definedName>
    <definedName name="ііі" localSheetId="26" hidden="1">{"MONA",#N/A,FALSE,"S"}</definedName>
    <definedName name="ііі" localSheetId="27" hidden="1">{"MONA",#N/A,FALSE,"S"}</definedName>
    <definedName name="ііі" localSheetId="28" hidden="1">{"MONA",#N/A,FALSE,"S"}</definedName>
    <definedName name="ііі" localSheetId="29" hidden="1">{"MONA",#N/A,FALSE,"S"}</definedName>
    <definedName name="ііі" localSheetId="30" hidden="1">{"MONA",#N/A,FALSE,"S"}</definedName>
    <definedName name="ііі" localSheetId="31" hidden="1">{"MONA",#N/A,FALSE,"S"}</definedName>
    <definedName name="ііі" localSheetId="32" hidden="1">{"MONA",#N/A,FALSE,"S"}</definedName>
    <definedName name="ііі" localSheetId="33" hidden="1">{"MONA",#N/A,FALSE,"S"}</definedName>
    <definedName name="ііі" localSheetId="41" hidden="1">{"MONA",#N/A,FALSE,"S"}</definedName>
    <definedName name="ііі" localSheetId="43" hidden="1">{"MONA",#N/A,FALSE,"S"}</definedName>
    <definedName name="ііі" localSheetId="49" hidden="1">{"MONA",#N/A,FALSE,"S"}</definedName>
    <definedName name="ііі" localSheetId="51" hidden="1">{"MONA",#N/A,FALSE,"S"}</definedName>
    <definedName name="ііі" localSheetId="52" hidden="1">{"MONA",#N/A,FALSE,"S"}</definedName>
    <definedName name="ііі" localSheetId="54" hidden="1">{"MONA",#N/A,FALSE,"S"}</definedName>
    <definedName name="ііі" localSheetId="55" hidden="1">{"MONA",#N/A,FALSE,"S"}</definedName>
    <definedName name="ііі" localSheetId="56" hidden="1">{"MONA",#N/A,FALSE,"S"}</definedName>
    <definedName name="ііі" localSheetId="57" hidden="1">{"MONA",#N/A,FALSE,"S"}</definedName>
    <definedName name="ііі" localSheetId="58" hidden="1">{"MONA",#N/A,FALSE,"S"}</definedName>
    <definedName name="ііі" localSheetId="64" hidden="1">{"MONA",#N/A,FALSE,"S"}</definedName>
    <definedName name="ііі" localSheetId="66" hidden="1">{"MONA",#N/A,FALSE,"S"}</definedName>
    <definedName name="ііі" localSheetId="68" hidden="1">{"MONA",#N/A,FALSE,"S"}</definedName>
    <definedName name="ііі" localSheetId="69" hidden="1">{"MONA",#N/A,FALSE,"S"}</definedName>
    <definedName name="ііі" localSheetId="70" hidden="1">{"MONA",#N/A,FALSE,"S"}</definedName>
    <definedName name="ііі" localSheetId="71" hidden="1">{"MONA",#N/A,FALSE,"S"}</definedName>
    <definedName name="ііі" localSheetId="79" hidden="1">{"MONA",#N/A,FALSE,"S"}</definedName>
    <definedName name="ііі" localSheetId="80" hidden="1">{"MONA",#N/A,FALSE,"S"}</definedName>
    <definedName name="ііі" localSheetId="84" hidden="1">{"MONA",#N/A,FALSE,"S"}</definedName>
    <definedName name="ііі" localSheetId="86" hidden="1">{"MONA",#N/A,FALSE,"S"}</definedName>
    <definedName name="ііі" localSheetId="87" hidden="1">{"MONA",#N/A,FALSE,"S"}</definedName>
    <definedName name="ііі" localSheetId="88" hidden="1">{"MONA",#N/A,FALSE,"S"}</definedName>
    <definedName name="ііі" localSheetId="89" hidden="1">{"MONA",#N/A,FALSE,"S"}</definedName>
    <definedName name="ііі" localSheetId="90" hidden="1">{"MONA",#N/A,FALSE,"S"}</definedName>
    <definedName name="ііі" localSheetId="11" hidden="1">{"MONA",#N/A,FALSE,"S"}</definedName>
    <definedName name="ііі" localSheetId="13" hidden="1">{"MONA",#N/A,FALSE,"S"}</definedName>
    <definedName name="ііі" localSheetId="14" hidden="1">{"MONA",#N/A,FALSE,"S"}</definedName>
    <definedName name="ііі" localSheetId="47" hidden="1">{"MONA",#N/A,FALSE,"S"}</definedName>
    <definedName name="ііі" localSheetId="48" hidden="1">{"MONA",#N/A,FALSE,"S"}</definedName>
    <definedName name="ііі" hidden="1">{"MONA",#N/A,FALSE,"S"}</definedName>
    <definedName name="іііі" localSheetId="1" hidden="1">{#N/A,#N/A,FALSE,"Лист4"}</definedName>
    <definedName name="іііі" localSheetId="25" hidden="1">{#N/A,#N/A,FALSE,"Лист4"}</definedName>
    <definedName name="іііі" localSheetId="26" hidden="1">{#N/A,#N/A,FALSE,"Лист4"}</definedName>
    <definedName name="іііі" localSheetId="27" hidden="1">{#N/A,#N/A,FALSE,"Лист4"}</definedName>
    <definedName name="іііі" localSheetId="28" hidden="1">{#N/A,#N/A,FALSE,"Лист4"}</definedName>
    <definedName name="іііі" localSheetId="29" hidden="1">{#N/A,#N/A,FALSE,"Лист4"}</definedName>
    <definedName name="іііі" localSheetId="30" hidden="1">{#N/A,#N/A,FALSE,"Лист4"}</definedName>
    <definedName name="іііі" localSheetId="31" hidden="1">{#N/A,#N/A,FALSE,"Лист4"}</definedName>
    <definedName name="іііі" localSheetId="32" hidden="1">{#N/A,#N/A,FALSE,"Лист4"}</definedName>
    <definedName name="іііі" localSheetId="33" hidden="1">{#N/A,#N/A,FALSE,"Лист4"}</definedName>
    <definedName name="іііі" localSheetId="41" hidden="1">{#N/A,#N/A,FALSE,"Лист4"}</definedName>
    <definedName name="іііі" localSheetId="43" hidden="1">{#N/A,#N/A,FALSE,"Лист4"}</definedName>
    <definedName name="іііі" localSheetId="49" hidden="1">{#N/A,#N/A,FALSE,"Лист4"}</definedName>
    <definedName name="іііі" localSheetId="54" hidden="1">{#N/A,#N/A,FALSE,"Лист4"}</definedName>
    <definedName name="іііі" localSheetId="55" hidden="1">{#N/A,#N/A,FALSE,"Лист4"}</definedName>
    <definedName name="іііі" localSheetId="56" hidden="1">{#N/A,#N/A,FALSE,"Лист4"}</definedName>
    <definedName name="іііі" localSheetId="57" hidden="1">{#N/A,#N/A,FALSE,"Лист4"}</definedName>
    <definedName name="іііі" localSheetId="58" hidden="1">{#N/A,#N/A,FALSE,"Лист4"}</definedName>
    <definedName name="іііі" localSheetId="64" hidden="1">{#N/A,#N/A,FALSE,"Лист4"}</definedName>
    <definedName name="іііі" localSheetId="66" hidden="1">{#N/A,#N/A,FALSE,"Лист4"}</definedName>
    <definedName name="іііі" localSheetId="68" hidden="1">{#N/A,#N/A,FALSE,"Лист4"}</definedName>
    <definedName name="іііі" localSheetId="69" hidden="1">{#N/A,#N/A,FALSE,"Лист4"}</definedName>
    <definedName name="іііі" localSheetId="70" hidden="1">{#N/A,#N/A,FALSE,"Лист4"}</definedName>
    <definedName name="іііі" localSheetId="71" hidden="1">{#N/A,#N/A,FALSE,"Лист4"}</definedName>
    <definedName name="іііі" localSheetId="79" hidden="1">{#N/A,#N/A,FALSE,"Лист4"}</definedName>
    <definedName name="іііі" localSheetId="80" hidden="1">{#N/A,#N/A,FALSE,"Лист4"}</definedName>
    <definedName name="іііі" localSheetId="84" hidden="1">{#N/A,#N/A,FALSE,"Лист4"}</definedName>
    <definedName name="іііі" localSheetId="86" hidden="1">{#N/A,#N/A,FALSE,"Лист4"}</definedName>
    <definedName name="іііі" localSheetId="87" hidden="1">{#N/A,#N/A,FALSE,"Лист4"}</definedName>
    <definedName name="іііі" localSheetId="88" hidden="1">{#N/A,#N/A,FALSE,"Лист4"}</definedName>
    <definedName name="іііі" localSheetId="89" hidden="1">{#N/A,#N/A,FALSE,"Лист4"}</definedName>
    <definedName name="іііі" localSheetId="90" hidden="1">{#N/A,#N/A,FALSE,"Лист4"}</definedName>
    <definedName name="іііі" localSheetId="11" hidden="1">{#N/A,#N/A,FALSE,"Лист4"}</definedName>
    <definedName name="іііі" localSheetId="13" hidden="1">{#N/A,#N/A,FALSE,"Лист4"}</definedName>
    <definedName name="іііі" localSheetId="14" hidden="1">{#N/A,#N/A,FALSE,"Лист4"}</definedName>
    <definedName name="іііі" localSheetId="47" hidden="1">{#N/A,#N/A,FALSE,"Лист4"}</definedName>
    <definedName name="іііі" localSheetId="48" hidden="1">{#N/A,#N/A,FALSE,"Лист4"}</definedName>
    <definedName name="іііі" hidden="1">{#N/A,#N/A,FALSE,"Лист4"}</definedName>
    <definedName name="ін" localSheetId="1" hidden="1">{#N/A,#N/A,FALSE,"Лист4"}</definedName>
    <definedName name="ін" localSheetId="25" hidden="1">{#N/A,#N/A,FALSE,"Лист4"}</definedName>
    <definedName name="ін" localSheetId="26" hidden="1">{#N/A,#N/A,FALSE,"Лист4"}</definedName>
    <definedName name="ін" localSheetId="27" hidden="1">{#N/A,#N/A,FALSE,"Лист4"}</definedName>
    <definedName name="ін" localSheetId="28" hidden="1">{#N/A,#N/A,FALSE,"Лист4"}</definedName>
    <definedName name="ін" localSheetId="29" hidden="1">{#N/A,#N/A,FALSE,"Лист4"}</definedName>
    <definedName name="ін" localSheetId="30" hidden="1">{#N/A,#N/A,FALSE,"Лист4"}</definedName>
    <definedName name="ін" localSheetId="31" hidden="1">{#N/A,#N/A,FALSE,"Лист4"}</definedName>
    <definedName name="ін" localSheetId="32" hidden="1">{#N/A,#N/A,FALSE,"Лист4"}</definedName>
    <definedName name="ін" localSheetId="33" hidden="1">{#N/A,#N/A,FALSE,"Лист4"}</definedName>
    <definedName name="ін" localSheetId="41" hidden="1">{#N/A,#N/A,FALSE,"Лист4"}</definedName>
    <definedName name="ін" localSheetId="43" hidden="1">{#N/A,#N/A,FALSE,"Лист4"}</definedName>
    <definedName name="ін" localSheetId="49" hidden="1">{#N/A,#N/A,FALSE,"Лист4"}</definedName>
    <definedName name="ін" localSheetId="54" hidden="1">{#N/A,#N/A,FALSE,"Лист4"}</definedName>
    <definedName name="ін" localSheetId="55" hidden="1">{#N/A,#N/A,FALSE,"Лист4"}</definedName>
    <definedName name="ін" localSheetId="56" hidden="1">{#N/A,#N/A,FALSE,"Лист4"}</definedName>
    <definedName name="ін" localSheetId="57" hidden="1">{#N/A,#N/A,FALSE,"Лист4"}</definedName>
    <definedName name="ін" localSheetId="58" hidden="1">{#N/A,#N/A,FALSE,"Лист4"}</definedName>
    <definedName name="ін" localSheetId="64" hidden="1">{#N/A,#N/A,FALSE,"Лист4"}</definedName>
    <definedName name="ін" localSheetId="66" hidden="1">{#N/A,#N/A,FALSE,"Лист4"}</definedName>
    <definedName name="ін" localSheetId="68" hidden="1">{#N/A,#N/A,FALSE,"Лист4"}</definedName>
    <definedName name="ін" localSheetId="69" hidden="1">{#N/A,#N/A,FALSE,"Лист4"}</definedName>
    <definedName name="ін" localSheetId="70" hidden="1">{#N/A,#N/A,FALSE,"Лист4"}</definedName>
    <definedName name="ін" localSheetId="71" hidden="1">{#N/A,#N/A,FALSE,"Лист4"}</definedName>
    <definedName name="ін" localSheetId="79" hidden="1">{#N/A,#N/A,FALSE,"Лист4"}</definedName>
    <definedName name="ін" localSheetId="80" hidden="1">{#N/A,#N/A,FALSE,"Лист4"}</definedName>
    <definedName name="ін" localSheetId="84" hidden="1">{#N/A,#N/A,FALSE,"Лист4"}</definedName>
    <definedName name="ін" localSheetId="86" hidden="1">{#N/A,#N/A,FALSE,"Лист4"}</definedName>
    <definedName name="ін" localSheetId="87" hidden="1">{#N/A,#N/A,FALSE,"Лист4"}</definedName>
    <definedName name="ін" localSheetId="88" hidden="1">{#N/A,#N/A,FALSE,"Лист4"}</definedName>
    <definedName name="ін" localSheetId="89" hidden="1">{#N/A,#N/A,FALSE,"Лист4"}</definedName>
    <definedName name="ін" localSheetId="90" hidden="1">{#N/A,#N/A,FALSE,"Лист4"}</definedName>
    <definedName name="ін" localSheetId="11" hidden="1">{#N/A,#N/A,FALSE,"Лист4"}</definedName>
    <definedName name="ін" localSheetId="13" hidden="1">{#N/A,#N/A,FALSE,"Лист4"}</definedName>
    <definedName name="ін" localSheetId="14" hidden="1">{#N/A,#N/A,FALSE,"Лист4"}</definedName>
    <definedName name="ін" localSheetId="47" hidden="1">{#N/A,#N/A,FALSE,"Лист4"}</definedName>
    <definedName name="ін" localSheetId="48" hidden="1">{#N/A,#N/A,FALSE,"Лист4"}</definedName>
    <definedName name="ін" hidden="1">{#N/A,#N/A,FALSE,"Лист4"}</definedName>
    <definedName name="інші" localSheetId="1" hidden="1">{#N/A,#N/A,FALSE,"Лист4"}</definedName>
    <definedName name="інші" localSheetId="25" hidden="1">{#N/A,#N/A,FALSE,"Лист4"}</definedName>
    <definedName name="інші" localSheetId="26" hidden="1">{#N/A,#N/A,FALSE,"Лист4"}</definedName>
    <definedName name="інші" localSheetId="27" hidden="1">{#N/A,#N/A,FALSE,"Лист4"}</definedName>
    <definedName name="інші" localSheetId="28" hidden="1">{#N/A,#N/A,FALSE,"Лист4"}</definedName>
    <definedName name="інші" localSheetId="29" hidden="1">{#N/A,#N/A,FALSE,"Лист4"}</definedName>
    <definedName name="інші" localSheetId="30" hidden="1">{#N/A,#N/A,FALSE,"Лист4"}</definedName>
    <definedName name="інші" localSheetId="31" hidden="1">{#N/A,#N/A,FALSE,"Лист4"}</definedName>
    <definedName name="інші" localSheetId="32" hidden="1">{#N/A,#N/A,FALSE,"Лист4"}</definedName>
    <definedName name="інші" localSheetId="33" hidden="1">{#N/A,#N/A,FALSE,"Лист4"}</definedName>
    <definedName name="інші" localSheetId="41" hidden="1">{#N/A,#N/A,FALSE,"Лист4"}</definedName>
    <definedName name="інші" localSheetId="43" hidden="1">{#N/A,#N/A,FALSE,"Лист4"}</definedName>
    <definedName name="інші" localSheetId="49" hidden="1">{#N/A,#N/A,FALSE,"Лист4"}</definedName>
    <definedName name="інші" localSheetId="54" hidden="1">{#N/A,#N/A,FALSE,"Лист4"}</definedName>
    <definedName name="інші" localSheetId="55" hidden="1">{#N/A,#N/A,FALSE,"Лист4"}</definedName>
    <definedName name="інші" localSheetId="56" hidden="1">{#N/A,#N/A,FALSE,"Лист4"}</definedName>
    <definedName name="інші" localSheetId="57" hidden="1">{#N/A,#N/A,FALSE,"Лист4"}</definedName>
    <definedName name="інші" localSheetId="58" hidden="1">{#N/A,#N/A,FALSE,"Лист4"}</definedName>
    <definedName name="інші" localSheetId="64" hidden="1">{#N/A,#N/A,FALSE,"Лист4"}</definedName>
    <definedName name="інші" localSheetId="66" hidden="1">{#N/A,#N/A,FALSE,"Лист4"}</definedName>
    <definedName name="інші" localSheetId="68" hidden="1">{#N/A,#N/A,FALSE,"Лист4"}</definedName>
    <definedName name="інші" localSheetId="69" hidden="1">{#N/A,#N/A,FALSE,"Лист4"}</definedName>
    <definedName name="інші" localSheetId="70" hidden="1">{#N/A,#N/A,FALSE,"Лист4"}</definedName>
    <definedName name="інші" localSheetId="71" hidden="1">{#N/A,#N/A,FALSE,"Лист4"}</definedName>
    <definedName name="інші" localSheetId="79" hidden="1">{#N/A,#N/A,FALSE,"Лист4"}</definedName>
    <definedName name="інші" localSheetId="80" hidden="1">{#N/A,#N/A,FALSE,"Лист4"}</definedName>
    <definedName name="інші" localSheetId="84" hidden="1">{#N/A,#N/A,FALSE,"Лист4"}</definedName>
    <definedName name="інші" localSheetId="86" hidden="1">{#N/A,#N/A,FALSE,"Лист4"}</definedName>
    <definedName name="інші" localSheetId="87" hidden="1">{#N/A,#N/A,FALSE,"Лист4"}</definedName>
    <definedName name="інші" localSheetId="88" hidden="1">{#N/A,#N/A,FALSE,"Лист4"}</definedName>
    <definedName name="інші" localSheetId="89" hidden="1">{#N/A,#N/A,FALSE,"Лист4"}</definedName>
    <definedName name="інші" localSheetId="90" hidden="1">{#N/A,#N/A,FALSE,"Лист4"}</definedName>
    <definedName name="інші" localSheetId="11" hidden="1">{#N/A,#N/A,FALSE,"Лист4"}</definedName>
    <definedName name="інші" localSheetId="13" hidden="1">{#N/A,#N/A,FALSE,"Лист4"}</definedName>
    <definedName name="інші" localSheetId="14" hidden="1">{#N/A,#N/A,FALSE,"Лист4"}</definedName>
    <definedName name="інші" localSheetId="47" hidden="1">{#N/A,#N/A,FALSE,"Лист4"}</definedName>
    <definedName name="інші" localSheetId="48" hidden="1">{#N/A,#N/A,FALSE,"Лист4"}</definedName>
    <definedName name="інші" hidden="1">{#N/A,#N/A,FALSE,"Лист4"}</definedName>
    <definedName name="іук" localSheetId="1" hidden="1">{#N/A,#N/A,FALSE,"Лист4"}</definedName>
    <definedName name="іук" localSheetId="25" hidden="1">{#N/A,#N/A,FALSE,"Лист4"}</definedName>
    <definedName name="іук" localSheetId="26" hidden="1">{#N/A,#N/A,FALSE,"Лист4"}</definedName>
    <definedName name="іук" localSheetId="27" hidden="1">{#N/A,#N/A,FALSE,"Лист4"}</definedName>
    <definedName name="іук" localSheetId="28" hidden="1">{#N/A,#N/A,FALSE,"Лист4"}</definedName>
    <definedName name="іук" localSheetId="29" hidden="1">{#N/A,#N/A,FALSE,"Лист4"}</definedName>
    <definedName name="іук" localSheetId="30" hidden="1">{#N/A,#N/A,FALSE,"Лист4"}</definedName>
    <definedName name="іук" localSheetId="31" hidden="1">{#N/A,#N/A,FALSE,"Лист4"}</definedName>
    <definedName name="іук" localSheetId="32" hidden="1">{#N/A,#N/A,FALSE,"Лист4"}</definedName>
    <definedName name="іук" localSheetId="33" hidden="1">{#N/A,#N/A,FALSE,"Лист4"}</definedName>
    <definedName name="іук" localSheetId="41" hidden="1">{#N/A,#N/A,FALSE,"Лист4"}</definedName>
    <definedName name="іук" localSheetId="43" hidden="1">{#N/A,#N/A,FALSE,"Лист4"}</definedName>
    <definedName name="іук" localSheetId="49" hidden="1">{#N/A,#N/A,FALSE,"Лист4"}</definedName>
    <definedName name="іук" localSheetId="54" hidden="1">{#N/A,#N/A,FALSE,"Лист4"}</definedName>
    <definedName name="іук" localSheetId="55" hidden="1">{#N/A,#N/A,FALSE,"Лист4"}</definedName>
    <definedName name="іук" localSheetId="56" hidden="1">{#N/A,#N/A,FALSE,"Лист4"}</definedName>
    <definedName name="іук" localSheetId="57" hidden="1">{#N/A,#N/A,FALSE,"Лист4"}</definedName>
    <definedName name="іук" localSheetId="58" hidden="1">{#N/A,#N/A,FALSE,"Лист4"}</definedName>
    <definedName name="іук" localSheetId="64" hidden="1">{#N/A,#N/A,FALSE,"Лист4"}</definedName>
    <definedName name="іук" localSheetId="66" hidden="1">{#N/A,#N/A,FALSE,"Лист4"}</definedName>
    <definedName name="іук" localSheetId="68" hidden="1">{#N/A,#N/A,FALSE,"Лист4"}</definedName>
    <definedName name="іук" localSheetId="69" hidden="1">{#N/A,#N/A,FALSE,"Лист4"}</definedName>
    <definedName name="іук" localSheetId="70" hidden="1">{#N/A,#N/A,FALSE,"Лист4"}</definedName>
    <definedName name="іук" localSheetId="71" hidden="1">{#N/A,#N/A,FALSE,"Лист4"}</definedName>
    <definedName name="іук" localSheetId="79" hidden="1">{#N/A,#N/A,FALSE,"Лист4"}</definedName>
    <definedName name="іук" localSheetId="80" hidden="1">{#N/A,#N/A,FALSE,"Лист4"}</definedName>
    <definedName name="іук" localSheetId="84" hidden="1">{#N/A,#N/A,FALSE,"Лист4"}</definedName>
    <definedName name="іук" localSheetId="86" hidden="1">{#N/A,#N/A,FALSE,"Лист4"}</definedName>
    <definedName name="іук" localSheetId="87" hidden="1">{#N/A,#N/A,FALSE,"Лист4"}</definedName>
    <definedName name="іук" localSheetId="88" hidden="1">{#N/A,#N/A,FALSE,"Лист4"}</definedName>
    <definedName name="іук" localSheetId="89" hidden="1">{#N/A,#N/A,FALSE,"Лист4"}</definedName>
    <definedName name="іук" localSheetId="90" hidden="1">{#N/A,#N/A,FALSE,"Лист4"}</definedName>
    <definedName name="іук" localSheetId="11" hidden="1">{#N/A,#N/A,FALSE,"Лист4"}</definedName>
    <definedName name="іук" localSheetId="13" hidden="1">{#N/A,#N/A,FALSE,"Лист4"}</definedName>
    <definedName name="іук" localSheetId="14" hidden="1">{#N/A,#N/A,FALSE,"Лист4"}</definedName>
    <definedName name="іук" localSheetId="47" hidden="1">{#N/A,#N/A,FALSE,"Лист4"}</definedName>
    <definedName name="іук" localSheetId="48" hidden="1">{#N/A,#N/A,FALSE,"Лист4"}</definedName>
    <definedName name="іук" hidden="1">{#N/A,#N/A,FALSE,"Лист4"}</definedName>
    <definedName name="їжд" localSheetId="1" hidden="1">{#N/A,#N/A,FALSE,"Лист4"}</definedName>
    <definedName name="їжд" localSheetId="25" hidden="1">{#N/A,#N/A,FALSE,"Лист4"}</definedName>
    <definedName name="їжд" localSheetId="26" hidden="1">{#N/A,#N/A,FALSE,"Лист4"}</definedName>
    <definedName name="їжд" localSheetId="27" hidden="1">{#N/A,#N/A,FALSE,"Лист4"}</definedName>
    <definedName name="їжд" localSheetId="28" hidden="1">{#N/A,#N/A,FALSE,"Лист4"}</definedName>
    <definedName name="їжд" localSheetId="29" hidden="1">{#N/A,#N/A,FALSE,"Лист4"}</definedName>
    <definedName name="їжд" localSheetId="30" hidden="1">{#N/A,#N/A,FALSE,"Лист4"}</definedName>
    <definedName name="їжд" localSheetId="31" hidden="1">{#N/A,#N/A,FALSE,"Лист4"}</definedName>
    <definedName name="їжд" localSheetId="32" hidden="1">{#N/A,#N/A,FALSE,"Лист4"}</definedName>
    <definedName name="їжд" localSheetId="33" hidden="1">{#N/A,#N/A,FALSE,"Лист4"}</definedName>
    <definedName name="їжд" localSheetId="41" hidden="1">{#N/A,#N/A,FALSE,"Лист4"}</definedName>
    <definedName name="їжд" localSheetId="43" hidden="1">{#N/A,#N/A,FALSE,"Лист4"}</definedName>
    <definedName name="їжд" localSheetId="49" hidden="1">{#N/A,#N/A,FALSE,"Лист4"}</definedName>
    <definedName name="їжд" localSheetId="54" hidden="1">{#N/A,#N/A,FALSE,"Лист4"}</definedName>
    <definedName name="їжд" localSheetId="55" hidden="1">{#N/A,#N/A,FALSE,"Лист4"}</definedName>
    <definedName name="їжд" localSheetId="56" hidden="1">{#N/A,#N/A,FALSE,"Лист4"}</definedName>
    <definedName name="їжд" localSheetId="57" hidden="1">{#N/A,#N/A,FALSE,"Лист4"}</definedName>
    <definedName name="їжд" localSheetId="58" hidden="1">{#N/A,#N/A,FALSE,"Лист4"}</definedName>
    <definedName name="їжд" localSheetId="64" hidden="1">{#N/A,#N/A,FALSE,"Лист4"}</definedName>
    <definedName name="їжд" localSheetId="66" hidden="1">{#N/A,#N/A,FALSE,"Лист4"}</definedName>
    <definedName name="їжд" localSheetId="68" hidden="1">{#N/A,#N/A,FALSE,"Лист4"}</definedName>
    <definedName name="їжд" localSheetId="69" hidden="1">{#N/A,#N/A,FALSE,"Лист4"}</definedName>
    <definedName name="їжд" localSheetId="70" hidden="1">{#N/A,#N/A,FALSE,"Лист4"}</definedName>
    <definedName name="їжд" localSheetId="71" hidden="1">{#N/A,#N/A,FALSE,"Лист4"}</definedName>
    <definedName name="їжд" localSheetId="79" hidden="1">{#N/A,#N/A,FALSE,"Лист4"}</definedName>
    <definedName name="їжд" localSheetId="80" hidden="1">{#N/A,#N/A,FALSE,"Лист4"}</definedName>
    <definedName name="їжд" localSheetId="84" hidden="1">{#N/A,#N/A,FALSE,"Лист4"}</definedName>
    <definedName name="їжд" localSheetId="86" hidden="1">{#N/A,#N/A,FALSE,"Лист4"}</definedName>
    <definedName name="їжд" localSheetId="87" hidden="1">{#N/A,#N/A,FALSE,"Лист4"}</definedName>
    <definedName name="їжд" localSheetId="88" hidden="1">{#N/A,#N/A,FALSE,"Лист4"}</definedName>
    <definedName name="їжд" localSheetId="89" hidden="1">{#N/A,#N/A,FALSE,"Лист4"}</definedName>
    <definedName name="їжд" localSheetId="90" hidden="1">{#N/A,#N/A,FALSE,"Лист4"}</definedName>
    <definedName name="їжд" localSheetId="11" hidden="1">{#N/A,#N/A,FALSE,"Лист4"}</definedName>
    <definedName name="їжд" localSheetId="13" hidden="1">{#N/A,#N/A,FALSE,"Лист4"}</definedName>
    <definedName name="їжд" localSheetId="14" hidden="1">{#N/A,#N/A,FALSE,"Лист4"}</definedName>
    <definedName name="їжд" localSheetId="47" hidden="1">{#N/A,#N/A,FALSE,"Лист4"}</definedName>
    <definedName name="їжд" localSheetId="48" hidden="1">{#N/A,#N/A,FALSE,"Лист4"}</definedName>
    <definedName name="їжд" hidden="1">{#N/A,#N/A,FALSE,"Лист4"}</definedName>
    <definedName name="й" localSheetId="1" hidden="1">{#N/A,#N/A,FALSE,"т02бд"}</definedName>
    <definedName name="й" localSheetId="25" hidden="1">{#N/A,#N/A,FALSE,"т02бд"}</definedName>
    <definedName name="й" localSheetId="26" hidden="1">{#N/A,#N/A,FALSE,"т02бд"}</definedName>
    <definedName name="й" localSheetId="27" hidden="1">{#N/A,#N/A,FALSE,"т02бд"}</definedName>
    <definedName name="й" localSheetId="28" hidden="1">{#N/A,#N/A,FALSE,"т02бд"}</definedName>
    <definedName name="й" localSheetId="29" hidden="1">{#N/A,#N/A,FALSE,"т02бд"}</definedName>
    <definedName name="й" localSheetId="30" hidden="1">{#N/A,#N/A,FALSE,"т02бд"}</definedName>
    <definedName name="й" localSheetId="31" hidden="1">{#N/A,#N/A,FALSE,"т02бд"}</definedName>
    <definedName name="й" localSheetId="32" hidden="1">{#N/A,#N/A,FALSE,"т02бд"}</definedName>
    <definedName name="й" localSheetId="33" hidden="1">{#N/A,#N/A,FALSE,"т02бд"}</definedName>
    <definedName name="й" localSheetId="41" hidden="1">{#N/A,#N/A,FALSE,"т02бд"}</definedName>
    <definedName name="й" localSheetId="43" hidden="1">{#N/A,#N/A,FALSE,"т02бд"}</definedName>
    <definedName name="й" localSheetId="49" hidden="1">{#N/A,#N/A,FALSE,"т02бд"}</definedName>
    <definedName name="й" localSheetId="54" hidden="1">{#N/A,#N/A,FALSE,"т02бд"}</definedName>
    <definedName name="й" localSheetId="55" hidden="1">{#N/A,#N/A,FALSE,"т02бд"}</definedName>
    <definedName name="й" localSheetId="56" hidden="1">{#N/A,#N/A,FALSE,"т02бд"}</definedName>
    <definedName name="й" localSheetId="57" hidden="1">{#N/A,#N/A,FALSE,"т02бд"}</definedName>
    <definedName name="й" localSheetId="58" hidden="1">{#N/A,#N/A,FALSE,"т02бд"}</definedName>
    <definedName name="й" localSheetId="68" hidden="1">{#N/A,#N/A,FALSE,"т02бд"}</definedName>
    <definedName name="й" localSheetId="80" hidden="1">{#N/A,#N/A,FALSE,"т02бд"}</definedName>
    <definedName name="й" localSheetId="84" hidden="1">{#N/A,#N/A,FALSE,"т02бд"}</definedName>
    <definedName name="й" localSheetId="88" hidden="1">{#N/A,#N/A,FALSE,"т02бд"}</definedName>
    <definedName name="й" localSheetId="11" hidden="1">{#N/A,#N/A,FALSE,"т02бд"}</definedName>
    <definedName name="й" localSheetId="47" hidden="1">{#N/A,#N/A,FALSE,"т02бд"}</definedName>
    <definedName name="й" localSheetId="48" hidden="1">{#N/A,#N/A,FALSE,"т02бд"}</definedName>
    <definedName name="й" hidden="1">{#N/A,#N/A,FALSE,"т02бд"}</definedName>
    <definedName name="й_1" localSheetId="1" hidden="1">{#N/A,#N/A,FALSE,"т02бд"}</definedName>
    <definedName name="й_1" localSheetId="25" hidden="1">{#N/A,#N/A,FALSE,"т02бд"}</definedName>
    <definedName name="й_1" localSheetId="26" hidden="1">{#N/A,#N/A,FALSE,"т02бд"}</definedName>
    <definedName name="й_1" localSheetId="27" hidden="1">{#N/A,#N/A,FALSE,"т02бд"}</definedName>
    <definedName name="й_1" localSheetId="28" hidden="1">{#N/A,#N/A,FALSE,"т02бд"}</definedName>
    <definedName name="й_1" localSheetId="29" hidden="1">{#N/A,#N/A,FALSE,"т02бд"}</definedName>
    <definedName name="й_1" localSheetId="30" hidden="1">{#N/A,#N/A,FALSE,"т02бд"}</definedName>
    <definedName name="й_1" localSheetId="31" hidden="1">{#N/A,#N/A,FALSE,"т02бд"}</definedName>
    <definedName name="й_1" localSheetId="32" hidden="1">{#N/A,#N/A,FALSE,"т02бд"}</definedName>
    <definedName name="й_1" localSheetId="33" hidden="1">{#N/A,#N/A,FALSE,"т02бд"}</definedName>
    <definedName name="й_1" localSheetId="41" hidden="1">{#N/A,#N/A,FALSE,"т02бд"}</definedName>
    <definedName name="й_1" localSheetId="43" hidden="1">{#N/A,#N/A,FALSE,"т02бд"}</definedName>
    <definedName name="й_1" localSheetId="49" hidden="1">{#N/A,#N/A,FALSE,"т02бд"}</definedName>
    <definedName name="й_1" localSheetId="54" hidden="1">{#N/A,#N/A,FALSE,"т02бд"}</definedName>
    <definedName name="й_1" localSheetId="55" hidden="1">{#N/A,#N/A,FALSE,"т02бд"}</definedName>
    <definedName name="й_1" localSheetId="56" hidden="1">{#N/A,#N/A,FALSE,"т02бд"}</definedName>
    <definedName name="й_1" localSheetId="57" hidden="1">{#N/A,#N/A,FALSE,"т02бд"}</definedName>
    <definedName name="й_1" localSheetId="58" hidden="1">{#N/A,#N/A,FALSE,"т02бд"}</definedName>
    <definedName name="й_1" localSheetId="68" hidden="1">{#N/A,#N/A,FALSE,"т02бд"}</definedName>
    <definedName name="й_1" localSheetId="80" hidden="1">{#N/A,#N/A,FALSE,"т02бд"}</definedName>
    <definedName name="й_1" localSheetId="84" hidden="1">{#N/A,#N/A,FALSE,"т02бд"}</definedName>
    <definedName name="й_1" localSheetId="88" hidden="1">{#N/A,#N/A,FALSE,"т02бд"}</definedName>
    <definedName name="й_1" localSheetId="11" hidden="1">{#N/A,#N/A,FALSE,"т02бд"}</definedName>
    <definedName name="й_1" localSheetId="47" hidden="1">{#N/A,#N/A,FALSE,"т02бд"}</definedName>
    <definedName name="й_1" localSheetId="48" hidden="1">{#N/A,#N/A,FALSE,"т02бд"}</definedName>
    <definedName name="й_1" hidden="1">{#N/A,#N/A,FALSE,"т02бд"}</definedName>
    <definedName name="й_2" localSheetId="1" hidden="1">{#N/A,#N/A,FALSE,"т02бд"}</definedName>
    <definedName name="й_2" localSheetId="25" hidden="1">{#N/A,#N/A,FALSE,"т02бд"}</definedName>
    <definedName name="й_2" localSheetId="26" hidden="1">{#N/A,#N/A,FALSE,"т02бд"}</definedName>
    <definedName name="й_2" localSheetId="27" hidden="1">{#N/A,#N/A,FALSE,"т02бд"}</definedName>
    <definedName name="й_2" localSheetId="28" hidden="1">{#N/A,#N/A,FALSE,"т02бд"}</definedName>
    <definedName name="й_2" localSheetId="29" hidden="1">{#N/A,#N/A,FALSE,"т02бд"}</definedName>
    <definedName name="й_2" localSheetId="30" hidden="1">{#N/A,#N/A,FALSE,"т02бд"}</definedName>
    <definedName name="й_2" localSheetId="31" hidden="1">{#N/A,#N/A,FALSE,"т02бд"}</definedName>
    <definedName name="й_2" localSheetId="32" hidden="1">{#N/A,#N/A,FALSE,"т02бд"}</definedName>
    <definedName name="й_2" localSheetId="33" hidden="1">{#N/A,#N/A,FALSE,"т02бд"}</definedName>
    <definedName name="й_2" localSheetId="41" hidden="1">{#N/A,#N/A,FALSE,"т02бд"}</definedName>
    <definedName name="й_2" localSheetId="43" hidden="1">{#N/A,#N/A,FALSE,"т02бд"}</definedName>
    <definedName name="й_2" localSheetId="49" hidden="1">{#N/A,#N/A,FALSE,"т02бд"}</definedName>
    <definedName name="й_2" localSheetId="54" hidden="1">{#N/A,#N/A,FALSE,"т02бд"}</definedName>
    <definedName name="й_2" localSheetId="55" hidden="1">{#N/A,#N/A,FALSE,"т02бд"}</definedName>
    <definedName name="й_2" localSheetId="56" hidden="1">{#N/A,#N/A,FALSE,"т02бд"}</definedName>
    <definedName name="й_2" localSheetId="57" hidden="1">{#N/A,#N/A,FALSE,"т02бд"}</definedName>
    <definedName name="й_2" localSheetId="58" hidden="1">{#N/A,#N/A,FALSE,"т02бд"}</definedName>
    <definedName name="й_2" localSheetId="68" hidden="1">{#N/A,#N/A,FALSE,"т02бд"}</definedName>
    <definedName name="й_2" localSheetId="80" hidden="1">{#N/A,#N/A,FALSE,"т02бд"}</definedName>
    <definedName name="й_2" localSheetId="84" hidden="1">{#N/A,#N/A,FALSE,"т02бд"}</definedName>
    <definedName name="й_2" localSheetId="88" hidden="1">{#N/A,#N/A,FALSE,"т02бд"}</definedName>
    <definedName name="й_2" localSheetId="11" hidden="1">{#N/A,#N/A,FALSE,"т02бд"}</definedName>
    <definedName name="й_2" localSheetId="47" hidden="1">{#N/A,#N/A,FALSE,"т02бд"}</definedName>
    <definedName name="й_2" localSheetId="48" hidden="1">{#N/A,#N/A,FALSE,"т02бд"}</definedName>
    <definedName name="й_2" hidden="1">{#N/A,#N/A,FALSE,"т02бд"}</definedName>
    <definedName name="йив" localSheetId="1" hidden="1">{#N/A,#N/A,FALSE,"т02бд"}</definedName>
    <definedName name="йив" localSheetId="25" hidden="1">{#N/A,#N/A,FALSE,"т02бд"}</definedName>
    <definedName name="йив" localSheetId="26" hidden="1">{#N/A,#N/A,FALSE,"т02бд"}</definedName>
    <definedName name="йив" localSheetId="27" hidden="1">{#N/A,#N/A,FALSE,"т02бд"}</definedName>
    <definedName name="йив" localSheetId="28" hidden="1">{#N/A,#N/A,FALSE,"т02бд"}</definedName>
    <definedName name="йив" localSheetId="29" hidden="1">{#N/A,#N/A,FALSE,"т02бд"}</definedName>
    <definedName name="йив" localSheetId="30" hidden="1">{#N/A,#N/A,FALSE,"т02бд"}</definedName>
    <definedName name="йив" localSheetId="31" hidden="1">{#N/A,#N/A,FALSE,"т02бд"}</definedName>
    <definedName name="йив" localSheetId="32" hidden="1">{#N/A,#N/A,FALSE,"т02бд"}</definedName>
    <definedName name="йив" localSheetId="33" hidden="1">{#N/A,#N/A,FALSE,"т02бд"}</definedName>
    <definedName name="йив" localSheetId="41" hidden="1">{#N/A,#N/A,FALSE,"т02бд"}</definedName>
    <definedName name="йив" localSheetId="43" hidden="1">{#N/A,#N/A,FALSE,"т02бд"}</definedName>
    <definedName name="йив" localSheetId="49" hidden="1">{#N/A,#N/A,FALSE,"т02бд"}</definedName>
    <definedName name="йив" localSheetId="54" hidden="1">{#N/A,#N/A,FALSE,"т02бд"}</definedName>
    <definedName name="йив" localSheetId="55" hidden="1">{#N/A,#N/A,FALSE,"т02бд"}</definedName>
    <definedName name="йив" localSheetId="56" hidden="1">{#N/A,#N/A,FALSE,"т02бд"}</definedName>
    <definedName name="йив" localSheetId="57" hidden="1">{#N/A,#N/A,FALSE,"т02бд"}</definedName>
    <definedName name="йив" localSheetId="58" hidden="1">{#N/A,#N/A,FALSE,"т02бд"}</definedName>
    <definedName name="йив" localSheetId="64" hidden="1">{#N/A,#N/A,FALSE,"т02бд"}</definedName>
    <definedName name="йив" localSheetId="66" hidden="1">{#N/A,#N/A,FALSE,"т02бд"}</definedName>
    <definedName name="йив" localSheetId="68" hidden="1">{#N/A,#N/A,FALSE,"т02бд"}</definedName>
    <definedName name="йив" localSheetId="69" hidden="1">{#N/A,#N/A,FALSE,"т02бд"}</definedName>
    <definedName name="йив" localSheetId="70" hidden="1">{#N/A,#N/A,FALSE,"т02бд"}</definedName>
    <definedName name="йив" localSheetId="71" hidden="1">{#N/A,#N/A,FALSE,"т02бд"}</definedName>
    <definedName name="йив" localSheetId="79" hidden="1">{#N/A,#N/A,FALSE,"т02бд"}</definedName>
    <definedName name="йив" localSheetId="80" hidden="1">{#N/A,#N/A,FALSE,"т02бд"}</definedName>
    <definedName name="йив" localSheetId="84" hidden="1">{#N/A,#N/A,FALSE,"т02бд"}</definedName>
    <definedName name="йив" localSheetId="86" hidden="1">{#N/A,#N/A,FALSE,"т02бд"}</definedName>
    <definedName name="йив" localSheetId="87" hidden="1">{#N/A,#N/A,FALSE,"т02бд"}</definedName>
    <definedName name="йив" localSheetId="88" hidden="1">{#N/A,#N/A,FALSE,"т02бд"}</definedName>
    <definedName name="йив" localSheetId="89" hidden="1">{#N/A,#N/A,FALSE,"т02бд"}</definedName>
    <definedName name="йив" localSheetId="90" hidden="1">{#N/A,#N/A,FALSE,"т02бд"}</definedName>
    <definedName name="йив" localSheetId="11" hidden="1">{#N/A,#N/A,FALSE,"т02бд"}</definedName>
    <definedName name="йив" localSheetId="13" hidden="1">{#N/A,#N/A,FALSE,"т02бд"}</definedName>
    <definedName name="йив" localSheetId="14" hidden="1">{#N/A,#N/A,FALSE,"т02бд"}</definedName>
    <definedName name="йив" localSheetId="47" hidden="1">{#N/A,#N/A,FALSE,"т02бд"}</definedName>
    <definedName name="йив" localSheetId="48" hidden="1">{#N/A,#N/A,FALSE,"т02бд"}</definedName>
    <definedName name="йив" hidden="1">{#N/A,#N/A,FALSE,"т02бд"}</definedName>
    <definedName name="ййй" localSheetId="1" hidden="1">{#N/A,#N/A,FALSE,"т02бд"}</definedName>
    <definedName name="ййй" localSheetId="25" hidden="1">{#N/A,#N/A,FALSE,"т02бд"}</definedName>
    <definedName name="ййй" localSheetId="26" hidden="1">{#N/A,#N/A,FALSE,"т02бд"}</definedName>
    <definedName name="ййй" localSheetId="27" hidden="1">{#N/A,#N/A,FALSE,"т02бд"}</definedName>
    <definedName name="ййй" localSheetId="28" hidden="1">{#N/A,#N/A,FALSE,"т02бд"}</definedName>
    <definedName name="ййй" localSheetId="29" hidden="1">{#N/A,#N/A,FALSE,"т02бд"}</definedName>
    <definedName name="ййй" localSheetId="30" hidden="1">{#N/A,#N/A,FALSE,"т02бд"}</definedName>
    <definedName name="ййй" localSheetId="31" hidden="1">{#N/A,#N/A,FALSE,"т02бд"}</definedName>
    <definedName name="ййй" localSheetId="32" hidden="1">{#N/A,#N/A,FALSE,"т02бд"}</definedName>
    <definedName name="ййй" localSheetId="33" hidden="1">{#N/A,#N/A,FALSE,"т02бд"}</definedName>
    <definedName name="ййй" localSheetId="41" hidden="1">{#N/A,#N/A,FALSE,"т02бд"}</definedName>
    <definedName name="ййй" localSheetId="43" hidden="1">{#N/A,#N/A,FALSE,"т02бд"}</definedName>
    <definedName name="ййй" localSheetId="49" hidden="1">{#N/A,#N/A,FALSE,"т02бд"}</definedName>
    <definedName name="ййй" localSheetId="54" hidden="1">{#N/A,#N/A,FALSE,"т02бд"}</definedName>
    <definedName name="ййй" localSheetId="55" hidden="1">{#N/A,#N/A,FALSE,"т02бд"}</definedName>
    <definedName name="ййй" localSheetId="56" hidden="1">{#N/A,#N/A,FALSE,"т02бд"}</definedName>
    <definedName name="ййй" localSheetId="57" hidden="1">{#N/A,#N/A,FALSE,"т02бд"}</definedName>
    <definedName name="ййй" localSheetId="58" hidden="1">{#N/A,#N/A,FALSE,"т02бд"}</definedName>
    <definedName name="ййй" localSheetId="64" hidden="1">{#N/A,#N/A,FALSE,"т02бд"}</definedName>
    <definedName name="ййй" localSheetId="66" hidden="1">{#N/A,#N/A,FALSE,"т02бд"}</definedName>
    <definedName name="ййй" localSheetId="68" hidden="1">{#N/A,#N/A,FALSE,"т02бд"}</definedName>
    <definedName name="ййй" localSheetId="69" hidden="1">{#N/A,#N/A,FALSE,"т02бд"}</definedName>
    <definedName name="ййй" localSheetId="70" hidden="1">{#N/A,#N/A,FALSE,"т02бд"}</definedName>
    <definedName name="ййй" localSheetId="71" hidden="1">{#N/A,#N/A,FALSE,"т02бд"}</definedName>
    <definedName name="ййй" localSheetId="79" hidden="1">{#N/A,#N/A,FALSE,"т02бд"}</definedName>
    <definedName name="ййй" localSheetId="80" hidden="1">{#N/A,#N/A,FALSE,"т02бд"}</definedName>
    <definedName name="ййй" localSheetId="84" hidden="1">{#N/A,#N/A,FALSE,"т02бд"}</definedName>
    <definedName name="ййй" localSheetId="86" hidden="1">{#N/A,#N/A,FALSE,"т02бд"}</definedName>
    <definedName name="ййй" localSheetId="87" hidden="1">{#N/A,#N/A,FALSE,"т02бд"}</definedName>
    <definedName name="ййй" localSheetId="88" hidden="1">{#N/A,#N/A,FALSE,"т02бд"}</definedName>
    <definedName name="ййй" localSheetId="89" hidden="1">{#N/A,#N/A,FALSE,"т02бд"}</definedName>
    <definedName name="ййй" localSheetId="90" hidden="1">{#N/A,#N/A,FALSE,"т02бд"}</definedName>
    <definedName name="ййй" localSheetId="11" hidden="1">{#N/A,#N/A,FALSE,"т02бд"}</definedName>
    <definedName name="ййй" localSheetId="13" hidden="1">{#N/A,#N/A,FALSE,"т02бд"}</definedName>
    <definedName name="ййй" localSheetId="14" hidden="1">{#N/A,#N/A,FALSE,"т02бд"}</definedName>
    <definedName name="ййй" localSheetId="47" hidden="1">{#N/A,#N/A,FALSE,"т02бд"}</definedName>
    <definedName name="ййй" localSheetId="48" hidden="1">{#N/A,#N/A,FALSE,"т02бд"}</definedName>
    <definedName name="ййй" hidden="1">{#N/A,#N/A,FALSE,"т02бд"}</definedName>
    <definedName name="йййй" localSheetId="1" hidden="1">{#N/A,#N/A,FALSE,"Лист4"}</definedName>
    <definedName name="йййй" localSheetId="25" hidden="1">{#N/A,#N/A,FALSE,"Лист4"}</definedName>
    <definedName name="йййй" localSheetId="26" hidden="1">{#N/A,#N/A,FALSE,"Лист4"}</definedName>
    <definedName name="йййй" localSheetId="27" hidden="1">{#N/A,#N/A,FALSE,"Лист4"}</definedName>
    <definedName name="йййй" localSheetId="28" hidden="1">{#N/A,#N/A,FALSE,"Лист4"}</definedName>
    <definedName name="йййй" localSheetId="29" hidden="1">{#N/A,#N/A,FALSE,"Лист4"}</definedName>
    <definedName name="йййй" localSheetId="30" hidden="1">{#N/A,#N/A,FALSE,"Лист4"}</definedName>
    <definedName name="йййй" localSheetId="31" hidden="1">{#N/A,#N/A,FALSE,"Лист4"}</definedName>
    <definedName name="йййй" localSheetId="32" hidden="1">{#N/A,#N/A,FALSE,"Лист4"}</definedName>
    <definedName name="йййй" localSheetId="33" hidden="1">{#N/A,#N/A,FALSE,"Лист4"}</definedName>
    <definedName name="йййй" localSheetId="41" hidden="1">{#N/A,#N/A,FALSE,"Лист4"}</definedName>
    <definedName name="йййй" localSheetId="43" hidden="1">{#N/A,#N/A,FALSE,"Лист4"}</definedName>
    <definedName name="йййй" localSheetId="49" hidden="1">{#N/A,#N/A,FALSE,"Лист4"}</definedName>
    <definedName name="йййй" localSheetId="54" hidden="1">{#N/A,#N/A,FALSE,"Лист4"}</definedName>
    <definedName name="йййй" localSheetId="55" hidden="1">{#N/A,#N/A,FALSE,"Лист4"}</definedName>
    <definedName name="йййй" localSheetId="56" hidden="1">{#N/A,#N/A,FALSE,"Лист4"}</definedName>
    <definedName name="йййй" localSheetId="57" hidden="1">{#N/A,#N/A,FALSE,"Лист4"}</definedName>
    <definedName name="йййй" localSheetId="58" hidden="1">{#N/A,#N/A,FALSE,"Лист4"}</definedName>
    <definedName name="йййй" localSheetId="64" hidden="1">{#N/A,#N/A,FALSE,"Лист4"}</definedName>
    <definedName name="йййй" localSheetId="66" hidden="1">{#N/A,#N/A,FALSE,"Лист4"}</definedName>
    <definedName name="йййй" localSheetId="68" hidden="1">{#N/A,#N/A,FALSE,"Лист4"}</definedName>
    <definedName name="йййй" localSheetId="69" hidden="1">{#N/A,#N/A,FALSE,"Лист4"}</definedName>
    <definedName name="йййй" localSheetId="70" hidden="1">{#N/A,#N/A,FALSE,"Лист4"}</definedName>
    <definedName name="йййй" localSheetId="71" hidden="1">{#N/A,#N/A,FALSE,"Лист4"}</definedName>
    <definedName name="йййй" localSheetId="79" hidden="1">{#N/A,#N/A,FALSE,"Лист4"}</definedName>
    <definedName name="йййй" localSheetId="80" hidden="1">{#N/A,#N/A,FALSE,"Лист4"}</definedName>
    <definedName name="йййй" localSheetId="84" hidden="1">{#N/A,#N/A,FALSE,"Лист4"}</definedName>
    <definedName name="йййй" localSheetId="86" hidden="1">{#N/A,#N/A,FALSE,"Лист4"}</definedName>
    <definedName name="йййй" localSheetId="87" hidden="1">{#N/A,#N/A,FALSE,"Лист4"}</definedName>
    <definedName name="йййй" localSheetId="88" hidden="1">{#N/A,#N/A,FALSE,"Лист4"}</definedName>
    <definedName name="йййй" localSheetId="89" hidden="1">{#N/A,#N/A,FALSE,"Лист4"}</definedName>
    <definedName name="йййй" localSheetId="90" hidden="1">{#N/A,#N/A,FALSE,"Лист4"}</definedName>
    <definedName name="йййй" localSheetId="11" hidden="1">{#N/A,#N/A,FALSE,"Лист4"}</definedName>
    <definedName name="йййй" localSheetId="13" hidden="1">{#N/A,#N/A,FALSE,"Лист4"}</definedName>
    <definedName name="йййй" localSheetId="14" hidden="1">{#N/A,#N/A,FALSE,"Лист4"}</definedName>
    <definedName name="йййй" localSheetId="47" hidden="1">{#N/A,#N/A,FALSE,"Лист4"}</definedName>
    <definedName name="йййй" localSheetId="48" hidden="1">{#N/A,#N/A,FALSE,"Лист4"}</definedName>
    <definedName name="йййй" hidden="1">{#N/A,#N/A,FALSE,"Лист4"}</definedName>
    <definedName name="квефі" localSheetId="1" hidden="1">{#N/A,#N/A,FALSE,"I";#N/A,#N/A,FALSE,"J";#N/A,#N/A,FALSE,"K";#N/A,#N/A,FALSE,"L";#N/A,#N/A,FALSE,"M";#N/A,#N/A,FALSE,"N";#N/A,#N/A,FALSE,"O"}</definedName>
    <definedName name="квефі" localSheetId="2" hidden="1">{#N/A,#N/A,FALSE,"I";#N/A,#N/A,FALSE,"J";#N/A,#N/A,FALSE,"K";#N/A,#N/A,FALSE,"L";#N/A,#N/A,FALSE,"M";#N/A,#N/A,FALSE,"N";#N/A,#N/A,FALSE,"O"}</definedName>
    <definedName name="квефі" localSheetId="17" hidden="1">{#N/A,#N/A,FALSE,"I";#N/A,#N/A,FALSE,"J";#N/A,#N/A,FALSE,"K";#N/A,#N/A,FALSE,"L";#N/A,#N/A,FALSE,"M";#N/A,#N/A,FALSE,"N";#N/A,#N/A,FALSE,"O"}</definedName>
    <definedName name="квефі" localSheetId="22" hidden="1">{#N/A,#N/A,FALSE,"I";#N/A,#N/A,FALSE,"J";#N/A,#N/A,FALSE,"K";#N/A,#N/A,FALSE,"L";#N/A,#N/A,FALSE,"M";#N/A,#N/A,FALSE,"N";#N/A,#N/A,FALSE,"O"}</definedName>
    <definedName name="квефі" localSheetId="23" hidden="1">{#N/A,#N/A,FALSE,"I";#N/A,#N/A,FALSE,"J";#N/A,#N/A,FALSE,"K";#N/A,#N/A,FALSE,"L";#N/A,#N/A,FALSE,"M";#N/A,#N/A,FALSE,"N";#N/A,#N/A,FALSE,"O"}</definedName>
    <definedName name="квефі" localSheetId="24" hidden="1">{#N/A,#N/A,FALSE,"I";#N/A,#N/A,FALSE,"J";#N/A,#N/A,FALSE,"K";#N/A,#N/A,FALSE,"L";#N/A,#N/A,FALSE,"M";#N/A,#N/A,FALSE,"N";#N/A,#N/A,FALSE,"O"}</definedName>
    <definedName name="квефі" localSheetId="25" hidden="1">{#N/A,#N/A,FALSE,"I";#N/A,#N/A,FALSE,"J";#N/A,#N/A,FALSE,"K";#N/A,#N/A,FALSE,"L";#N/A,#N/A,FALSE,"M";#N/A,#N/A,FALSE,"N";#N/A,#N/A,FALSE,"O"}</definedName>
    <definedName name="квефі" localSheetId="26" hidden="1">{#N/A,#N/A,FALSE,"I";#N/A,#N/A,FALSE,"J";#N/A,#N/A,FALSE,"K";#N/A,#N/A,FALSE,"L";#N/A,#N/A,FALSE,"M";#N/A,#N/A,FALSE,"N";#N/A,#N/A,FALSE,"O"}</definedName>
    <definedName name="квефі" localSheetId="27" hidden="1">{#N/A,#N/A,FALSE,"I";#N/A,#N/A,FALSE,"J";#N/A,#N/A,FALSE,"K";#N/A,#N/A,FALSE,"L";#N/A,#N/A,FALSE,"M";#N/A,#N/A,FALSE,"N";#N/A,#N/A,FALSE,"O"}</definedName>
    <definedName name="квефі" localSheetId="28" hidden="1">{#N/A,#N/A,FALSE,"I";#N/A,#N/A,FALSE,"J";#N/A,#N/A,FALSE,"K";#N/A,#N/A,FALSE,"L";#N/A,#N/A,FALSE,"M";#N/A,#N/A,FALSE,"N";#N/A,#N/A,FALSE,"O"}</definedName>
    <definedName name="квефі" localSheetId="29" hidden="1">{#N/A,#N/A,FALSE,"I";#N/A,#N/A,FALSE,"J";#N/A,#N/A,FALSE,"K";#N/A,#N/A,FALSE,"L";#N/A,#N/A,FALSE,"M";#N/A,#N/A,FALSE,"N";#N/A,#N/A,FALSE,"O"}</definedName>
    <definedName name="квефі" localSheetId="30" hidden="1">{#N/A,#N/A,FALSE,"I";#N/A,#N/A,FALSE,"J";#N/A,#N/A,FALSE,"K";#N/A,#N/A,FALSE,"L";#N/A,#N/A,FALSE,"M";#N/A,#N/A,FALSE,"N";#N/A,#N/A,FALSE,"O"}</definedName>
    <definedName name="квефі" localSheetId="31" hidden="1">{#N/A,#N/A,FALSE,"I";#N/A,#N/A,FALSE,"J";#N/A,#N/A,FALSE,"K";#N/A,#N/A,FALSE,"L";#N/A,#N/A,FALSE,"M";#N/A,#N/A,FALSE,"N";#N/A,#N/A,FALSE,"O"}</definedName>
    <definedName name="квефі" localSheetId="32" hidden="1">{#N/A,#N/A,FALSE,"I";#N/A,#N/A,FALSE,"J";#N/A,#N/A,FALSE,"K";#N/A,#N/A,FALSE,"L";#N/A,#N/A,FALSE,"M";#N/A,#N/A,FALSE,"N";#N/A,#N/A,FALSE,"O"}</definedName>
    <definedName name="квефі" localSheetId="33" hidden="1">{#N/A,#N/A,FALSE,"I";#N/A,#N/A,FALSE,"J";#N/A,#N/A,FALSE,"K";#N/A,#N/A,FALSE,"L";#N/A,#N/A,FALSE,"M";#N/A,#N/A,FALSE,"N";#N/A,#N/A,FALSE,"O"}</definedName>
    <definedName name="квефі" localSheetId="41" hidden="1">{#N/A,#N/A,FALSE,"I";#N/A,#N/A,FALSE,"J";#N/A,#N/A,FALSE,"K";#N/A,#N/A,FALSE,"L";#N/A,#N/A,FALSE,"M";#N/A,#N/A,FALSE,"N";#N/A,#N/A,FALSE,"O"}</definedName>
    <definedName name="квефі" localSheetId="43" hidden="1">{#N/A,#N/A,FALSE,"I";#N/A,#N/A,FALSE,"J";#N/A,#N/A,FALSE,"K";#N/A,#N/A,FALSE,"L";#N/A,#N/A,FALSE,"M";#N/A,#N/A,FALSE,"N";#N/A,#N/A,FALSE,"O"}</definedName>
    <definedName name="квефі" localSheetId="49" hidden="1">{#N/A,#N/A,FALSE,"I";#N/A,#N/A,FALSE,"J";#N/A,#N/A,FALSE,"K";#N/A,#N/A,FALSE,"L";#N/A,#N/A,FALSE,"M";#N/A,#N/A,FALSE,"N";#N/A,#N/A,FALSE,"O"}</definedName>
    <definedName name="квефі" localSheetId="50" hidden="1">{#N/A,#N/A,FALSE,"I";#N/A,#N/A,FALSE,"J";#N/A,#N/A,FALSE,"K";#N/A,#N/A,FALSE,"L";#N/A,#N/A,FALSE,"M";#N/A,#N/A,FALSE,"N";#N/A,#N/A,FALSE,"O"}</definedName>
    <definedName name="квефі" localSheetId="51" hidden="1">{#N/A,#N/A,FALSE,"I";#N/A,#N/A,FALSE,"J";#N/A,#N/A,FALSE,"K";#N/A,#N/A,FALSE,"L";#N/A,#N/A,FALSE,"M";#N/A,#N/A,FALSE,"N";#N/A,#N/A,FALSE,"O"}</definedName>
    <definedName name="квефі" localSheetId="52" hidden="1">{#N/A,#N/A,FALSE,"I";#N/A,#N/A,FALSE,"J";#N/A,#N/A,FALSE,"K";#N/A,#N/A,FALSE,"L";#N/A,#N/A,FALSE,"M";#N/A,#N/A,FALSE,"N";#N/A,#N/A,FALSE,"O"}</definedName>
    <definedName name="квефі" localSheetId="53" hidden="1">{#N/A,#N/A,FALSE,"I";#N/A,#N/A,FALSE,"J";#N/A,#N/A,FALSE,"K";#N/A,#N/A,FALSE,"L";#N/A,#N/A,FALSE,"M";#N/A,#N/A,FALSE,"N";#N/A,#N/A,FALSE,"O"}</definedName>
    <definedName name="квефі" localSheetId="54" hidden="1">{#N/A,#N/A,FALSE,"I";#N/A,#N/A,FALSE,"J";#N/A,#N/A,FALSE,"K";#N/A,#N/A,FALSE,"L";#N/A,#N/A,FALSE,"M";#N/A,#N/A,FALSE,"N";#N/A,#N/A,FALSE,"O"}</definedName>
    <definedName name="квефі" localSheetId="55" hidden="1">{#N/A,#N/A,FALSE,"I";#N/A,#N/A,FALSE,"J";#N/A,#N/A,FALSE,"K";#N/A,#N/A,FALSE,"L";#N/A,#N/A,FALSE,"M";#N/A,#N/A,FALSE,"N";#N/A,#N/A,FALSE,"O"}</definedName>
    <definedName name="квефі" localSheetId="56" hidden="1">{#N/A,#N/A,FALSE,"I";#N/A,#N/A,FALSE,"J";#N/A,#N/A,FALSE,"K";#N/A,#N/A,FALSE,"L";#N/A,#N/A,FALSE,"M";#N/A,#N/A,FALSE,"N";#N/A,#N/A,FALSE,"O"}</definedName>
    <definedName name="квефі" localSheetId="57" hidden="1">{#N/A,#N/A,FALSE,"I";#N/A,#N/A,FALSE,"J";#N/A,#N/A,FALSE,"K";#N/A,#N/A,FALSE,"L";#N/A,#N/A,FALSE,"M";#N/A,#N/A,FALSE,"N";#N/A,#N/A,FALSE,"O"}</definedName>
    <definedName name="квефі" localSheetId="58" hidden="1">{#N/A,#N/A,FALSE,"I";#N/A,#N/A,FALSE,"J";#N/A,#N/A,FALSE,"K";#N/A,#N/A,FALSE,"L";#N/A,#N/A,FALSE,"M";#N/A,#N/A,FALSE,"N";#N/A,#N/A,FALSE,"O"}</definedName>
    <definedName name="квефі" localSheetId="64" hidden="1">{#N/A,#N/A,FALSE,"I";#N/A,#N/A,FALSE,"J";#N/A,#N/A,FALSE,"K";#N/A,#N/A,FALSE,"L";#N/A,#N/A,FALSE,"M";#N/A,#N/A,FALSE,"N";#N/A,#N/A,FALSE,"O"}</definedName>
    <definedName name="квефі" localSheetId="66" hidden="1">{#N/A,#N/A,FALSE,"I";#N/A,#N/A,FALSE,"J";#N/A,#N/A,FALSE,"K";#N/A,#N/A,FALSE,"L";#N/A,#N/A,FALSE,"M";#N/A,#N/A,FALSE,"N";#N/A,#N/A,FALSE,"O"}</definedName>
    <definedName name="квефі" localSheetId="68" hidden="1">{#N/A,#N/A,FALSE,"I";#N/A,#N/A,FALSE,"J";#N/A,#N/A,FALSE,"K";#N/A,#N/A,FALSE,"L";#N/A,#N/A,FALSE,"M";#N/A,#N/A,FALSE,"N";#N/A,#N/A,FALSE,"O"}</definedName>
    <definedName name="квефі" localSheetId="69" hidden="1">{#N/A,#N/A,FALSE,"I";#N/A,#N/A,FALSE,"J";#N/A,#N/A,FALSE,"K";#N/A,#N/A,FALSE,"L";#N/A,#N/A,FALSE,"M";#N/A,#N/A,FALSE,"N";#N/A,#N/A,FALSE,"O"}</definedName>
    <definedName name="квефі" localSheetId="70" hidden="1">{#N/A,#N/A,FALSE,"I";#N/A,#N/A,FALSE,"J";#N/A,#N/A,FALSE,"K";#N/A,#N/A,FALSE,"L";#N/A,#N/A,FALSE,"M";#N/A,#N/A,FALSE,"N";#N/A,#N/A,FALSE,"O"}</definedName>
    <definedName name="квефі" localSheetId="71" hidden="1">{#N/A,#N/A,FALSE,"I";#N/A,#N/A,FALSE,"J";#N/A,#N/A,FALSE,"K";#N/A,#N/A,FALSE,"L";#N/A,#N/A,FALSE,"M";#N/A,#N/A,FALSE,"N";#N/A,#N/A,FALSE,"O"}</definedName>
    <definedName name="квефі" localSheetId="79" hidden="1">{#N/A,#N/A,FALSE,"I";#N/A,#N/A,FALSE,"J";#N/A,#N/A,FALSE,"K";#N/A,#N/A,FALSE,"L";#N/A,#N/A,FALSE,"M";#N/A,#N/A,FALSE,"N";#N/A,#N/A,FALSE,"O"}</definedName>
    <definedName name="квефі" localSheetId="80" hidden="1">{#N/A,#N/A,FALSE,"I";#N/A,#N/A,FALSE,"J";#N/A,#N/A,FALSE,"K";#N/A,#N/A,FALSE,"L";#N/A,#N/A,FALSE,"M";#N/A,#N/A,FALSE,"N";#N/A,#N/A,FALSE,"O"}</definedName>
    <definedName name="квефі" localSheetId="84" hidden="1">{#N/A,#N/A,FALSE,"I";#N/A,#N/A,FALSE,"J";#N/A,#N/A,FALSE,"K";#N/A,#N/A,FALSE,"L";#N/A,#N/A,FALSE,"M";#N/A,#N/A,FALSE,"N";#N/A,#N/A,FALSE,"O"}</definedName>
    <definedName name="квефі" localSheetId="86" hidden="1">{#N/A,#N/A,FALSE,"I";#N/A,#N/A,FALSE,"J";#N/A,#N/A,FALSE,"K";#N/A,#N/A,FALSE,"L";#N/A,#N/A,FALSE,"M";#N/A,#N/A,FALSE,"N";#N/A,#N/A,FALSE,"O"}</definedName>
    <definedName name="квефі" localSheetId="87" hidden="1">{#N/A,#N/A,FALSE,"I";#N/A,#N/A,FALSE,"J";#N/A,#N/A,FALSE,"K";#N/A,#N/A,FALSE,"L";#N/A,#N/A,FALSE,"M";#N/A,#N/A,FALSE,"N";#N/A,#N/A,FALSE,"O"}</definedName>
    <definedName name="квефі" localSheetId="88" hidden="1">{#N/A,#N/A,FALSE,"I";#N/A,#N/A,FALSE,"J";#N/A,#N/A,FALSE,"K";#N/A,#N/A,FALSE,"L";#N/A,#N/A,FALSE,"M";#N/A,#N/A,FALSE,"N";#N/A,#N/A,FALSE,"O"}</definedName>
    <definedName name="квефі" localSheetId="89" hidden="1">{#N/A,#N/A,FALSE,"I";#N/A,#N/A,FALSE,"J";#N/A,#N/A,FALSE,"K";#N/A,#N/A,FALSE,"L";#N/A,#N/A,FALSE,"M";#N/A,#N/A,FALSE,"N";#N/A,#N/A,FALSE,"O"}</definedName>
    <definedName name="квефі" localSheetId="11" hidden="1">{#N/A,#N/A,FALSE,"I";#N/A,#N/A,FALSE,"J";#N/A,#N/A,FALSE,"K";#N/A,#N/A,FALSE,"L";#N/A,#N/A,FALSE,"M";#N/A,#N/A,FALSE,"N";#N/A,#N/A,FALSE,"O"}</definedName>
    <definedName name="квефі" localSheetId="13" hidden="1">{#N/A,#N/A,FALSE,"I";#N/A,#N/A,FALSE,"J";#N/A,#N/A,FALSE,"K";#N/A,#N/A,FALSE,"L";#N/A,#N/A,FALSE,"M";#N/A,#N/A,FALSE,"N";#N/A,#N/A,FALSE,"O"}</definedName>
    <definedName name="квефі" localSheetId="14" hidden="1">{#N/A,#N/A,FALSE,"I";#N/A,#N/A,FALSE,"J";#N/A,#N/A,FALSE,"K";#N/A,#N/A,FALSE,"L";#N/A,#N/A,FALSE,"M";#N/A,#N/A,FALSE,"N";#N/A,#N/A,FALSE,"O"}</definedName>
    <definedName name="квефі" localSheetId="62" hidden="1">{#N/A,#N/A,FALSE,"I";#N/A,#N/A,FALSE,"J";#N/A,#N/A,FALSE,"K";#N/A,#N/A,FALSE,"L";#N/A,#N/A,FALSE,"M";#N/A,#N/A,FALSE,"N";#N/A,#N/A,FALSE,"O"}</definedName>
    <definedName name="квефі" localSheetId="47" hidden="1">{#N/A,#N/A,FALSE,"I";#N/A,#N/A,FALSE,"J";#N/A,#N/A,FALSE,"K";#N/A,#N/A,FALSE,"L";#N/A,#N/A,FALSE,"M";#N/A,#N/A,FALSE,"N";#N/A,#N/A,FALSE,"O"}</definedName>
    <definedName name="квефі" localSheetId="48" hidden="1">{#N/A,#N/A,FALSE,"I";#N/A,#N/A,FALSE,"J";#N/A,#N/A,FALSE,"K";#N/A,#N/A,FALSE,"L";#N/A,#N/A,FALSE,"M";#N/A,#N/A,FALSE,"N";#N/A,#N/A,FALSE,"O"}</definedName>
    <definedName name="квефі" hidden="1">{#N/A,#N/A,FALSE,"I";#N/A,#N/A,FALSE,"J";#N/A,#N/A,FALSE,"K";#N/A,#N/A,FALSE,"L";#N/A,#N/A,FALSE,"M";#N/A,#N/A,FALSE,"N";#N/A,#N/A,FALSE,"O"}</definedName>
    <definedName name="квефі_1" localSheetId="1" hidden="1">{#N/A,#N/A,FALSE,"I";#N/A,#N/A,FALSE,"J";#N/A,#N/A,FALSE,"K";#N/A,#N/A,FALSE,"L";#N/A,#N/A,FALSE,"M";#N/A,#N/A,FALSE,"N";#N/A,#N/A,FALSE,"O"}</definedName>
    <definedName name="квефі_1" localSheetId="25" hidden="1">{#N/A,#N/A,FALSE,"I";#N/A,#N/A,FALSE,"J";#N/A,#N/A,FALSE,"K";#N/A,#N/A,FALSE,"L";#N/A,#N/A,FALSE,"M";#N/A,#N/A,FALSE,"N";#N/A,#N/A,FALSE,"O"}</definedName>
    <definedName name="квефі_1" localSheetId="26" hidden="1">{#N/A,#N/A,FALSE,"I";#N/A,#N/A,FALSE,"J";#N/A,#N/A,FALSE,"K";#N/A,#N/A,FALSE,"L";#N/A,#N/A,FALSE,"M";#N/A,#N/A,FALSE,"N";#N/A,#N/A,FALSE,"O"}</definedName>
    <definedName name="квефі_1" localSheetId="27" hidden="1">{#N/A,#N/A,FALSE,"I";#N/A,#N/A,FALSE,"J";#N/A,#N/A,FALSE,"K";#N/A,#N/A,FALSE,"L";#N/A,#N/A,FALSE,"M";#N/A,#N/A,FALSE,"N";#N/A,#N/A,FALSE,"O"}</definedName>
    <definedName name="квефі_1" localSheetId="28" hidden="1">{#N/A,#N/A,FALSE,"I";#N/A,#N/A,FALSE,"J";#N/A,#N/A,FALSE,"K";#N/A,#N/A,FALSE,"L";#N/A,#N/A,FALSE,"M";#N/A,#N/A,FALSE,"N";#N/A,#N/A,FALSE,"O"}</definedName>
    <definedName name="квефі_1" localSheetId="29" hidden="1">{#N/A,#N/A,FALSE,"I";#N/A,#N/A,FALSE,"J";#N/A,#N/A,FALSE,"K";#N/A,#N/A,FALSE,"L";#N/A,#N/A,FALSE,"M";#N/A,#N/A,FALSE,"N";#N/A,#N/A,FALSE,"O"}</definedName>
    <definedName name="квефі_1" localSheetId="30" hidden="1">{#N/A,#N/A,FALSE,"I";#N/A,#N/A,FALSE,"J";#N/A,#N/A,FALSE,"K";#N/A,#N/A,FALSE,"L";#N/A,#N/A,FALSE,"M";#N/A,#N/A,FALSE,"N";#N/A,#N/A,FALSE,"O"}</definedName>
    <definedName name="квефі_1" localSheetId="31" hidden="1">{#N/A,#N/A,FALSE,"I";#N/A,#N/A,FALSE,"J";#N/A,#N/A,FALSE,"K";#N/A,#N/A,FALSE,"L";#N/A,#N/A,FALSE,"M";#N/A,#N/A,FALSE,"N";#N/A,#N/A,FALSE,"O"}</definedName>
    <definedName name="квефі_1" localSheetId="32" hidden="1">{#N/A,#N/A,FALSE,"I";#N/A,#N/A,FALSE,"J";#N/A,#N/A,FALSE,"K";#N/A,#N/A,FALSE,"L";#N/A,#N/A,FALSE,"M";#N/A,#N/A,FALSE,"N";#N/A,#N/A,FALSE,"O"}</definedName>
    <definedName name="квефі_1" localSheetId="33" hidden="1">{#N/A,#N/A,FALSE,"I";#N/A,#N/A,FALSE,"J";#N/A,#N/A,FALSE,"K";#N/A,#N/A,FALSE,"L";#N/A,#N/A,FALSE,"M";#N/A,#N/A,FALSE,"N";#N/A,#N/A,FALSE,"O"}</definedName>
    <definedName name="квефі_1" localSheetId="41" hidden="1">{#N/A,#N/A,FALSE,"I";#N/A,#N/A,FALSE,"J";#N/A,#N/A,FALSE,"K";#N/A,#N/A,FALSE,"L";#N/A,#N/A,FALSE,"M";#N/A,#N/A,FALSE,"N";#N/A,#N/A,FALSE,"O"}</definedName>
    <definedName name="квефі_1" localSheetId="43" hidden="1">{#N/A,#N/A,FALSE,"I";#N/A,#N/A,FALSE,"J";#N/A,#N/A,FALSE,"K";#N/A,#N/A,FALSE,"L";#N/A,#N/A,FALSE,"M";#N/A,#N/A,FALSE,"N";#N/A,#N/A,FALSE,"O"}</definedName>
    <definedName name="квефі_1" localSheetId="49" hidden="1">{#N/A,#N/A,FALSE,"I";#N/A,#N/A,FALSE,"J";#N/A,#N/A,FALSE,"K";#N/A,#N/A,FALSE,"L";#N/A,#N/A,FALSE,"M";#N/A,#N/A,FALSE,"N";#N/A,#N/A,FALSE,"O"}</definedName>
    <definedName name="квефі_1" localSheetId="54" hidden="1">{#N/A,#N/A,FALSE,"I";#N/A,#N/A,FALSE,"J";#N/A,#N/A,FALSE,"K";#N/A,#N/A,FALSE,"L";#N/A,#N/A,FALSE,"M";#N/A,#N/A,FALSE,"N";#N/A,#N/A,FALSE,"O"}</definedName>
    <definedName name="квефі_1" localSheetId="55" hidden="1">{#N/A,#N/A,FALSE,"I";#N/A,#N/A,FALSE,"J";#N/A,#N/A,FALSE,"K";#N/A,#N/A,FALSE,"L";#N/A,#N/A,FALSE,"M";#N/A,#N/A,FALSE,"N";#N/A,#N/A,FALSE,"O"}</definedName>
    <definedName name="квефі_1" localSheetId="56" hidden="1">{#N/A,#N/A,FALSE,"I";#N/A,#N/A,FALSE,"J";#N/A,#N/A,FALSE,"K";#N/A,#N/A,FALSE,"L";#N/A,#N/A,FALSE,"M";#N/A,#N/A,FALSE,"N";#N/A,#N/A,FALSE,"O"}</definedName>
    <definedName name="квефі_1" localSheetId="57" hidden="1">{#N/A,#N/A,FALSE,"I";#N/A,#N/A,FALSE,"J";#N/A,#N/A,FALSE,"K";#N/A,#N/A,FALSE,"L";#N/A,#N/A,FALSE,"M";#N/A,#N/A,FALSE,"N";#N/A,#N/A,FALSE,"O"}</definedName>
    <definedName name="квефі_1" localSheetId="58" hidden="1">{#N/A,#N/A,FALSE,"I";#N/A,#N/A,FALSE,"J";#N/A,#N/A,FALSE,"K";#N/A,#N/A,FALSE,"L";#N/A,#N/A,FALSE,"M";#N/A,#N/A,FALSE,"N";#N/A,#N/A,FALSE,"O"}</definedName>
    <definedName name="квефі_1" localSheetId="68" hidden="1">{#N/A,#N/A,FALSE,"I";#N/A,#N/A,FALSE,"J";#N/A,#N/A,FALSE,"K";#N/A,#N/A,FALSE,"L";#N/A,#N/A,FALSE,"M";#N/A,#N/A,FALSE,"N";#N/A,#N/A,FALSE,"O"}</definedName>
    <definedName name="квефі_1" localSheetId="80" hidden="1">{#N/A,#N/A,FALSE,"I";#N/A,#N/A,FALSE,"J";#N/A,#N/A,FALSE,"K";#N/A,#N/A,FALSE,"L";#N/A,#N/A,FALSE,"M";#N/A,#N/A,FALSE,"N";#N/A,#N/A,FALSE,"O"}</definedName>
    <definedName name="квефі_1" localSheetId="84" hidden="1">{#N/A,#N/A,FALSE,"I";#N/A,#N/A,FALSE,"J";#N/A,#N/A,FALSE,"K";#N/A,#N/A,FALSE,"L";#N/A,#N/A,FALSE,"M";#N/A,#N/A,FALSE,"N";#N/A,#N/A,FALSE,"O"}</definedName>
    <definedName name="квефі_1" localSheetId="88" hidden="1">{#N/A,#N/A,FALSE,"I";#N/A,#N/A,FALSE,"J";#N/A,#N/A,FALSE,"K";#N/A,#N/A,FALSE,"L";#N/A,#N/A,FALSE,"M";#N/A,#N/A,FALSE,"N";#N/A,#N/A,FALSE,"O"}</definedName>
    <definedName name="квефі_1" localSheetId="11" hidden="1">{#N/A,#N/A,FALSE,"I";#N/A,#N/A,FALSE,"J";#N/A,#N/A,FALSE,"K";#N/A,#N/A,FALSE,"L";#N/A,#N/A,FALSE,"M";#N/A,#N/A,FALSE,"N";#N/A,#N/A,FALSE,"O"}</definedName>
    <definedName name="квефі_1" localSheetId="47" hidden="1">{#N/A,#N/A,FALSE,"I";#N/A,#N/A,FALSE,"J";#N/A,#N/A,FALSE,"K";#N/A,#N/A,FALSE,"L";#N/A,#N/A,FALSE,"M";#N/A,#N/A,FALSE,"N";#N/A,#N/A,FALSE,"O"}</definedName>
    <definedName name="квефі_1" localSheetId="48" hidden="1">{#N/A,#N/A,FALSE,"I";#N/A,#N/A,FALSE,"J";#N/A,#N/A,FALSE,"K";#N/A,#N/A,FALSE,"L";#N/A,#N/A,FALSE,"M";#N/A,#N/A,FALSE,"N";#N/A,#N/A,FALSE,"O"}</definedName>
    <definedName name="квефі_1" hidden="1">{#N/A,#N/A,FALSE,"I";#N/A,#N/A,FALSE,"J";#N/A,#N/A,FALSE,"K";#N/A,#N/A,FALSE,"L";#N/A,#N/A,FALSE,"M";#N/A,#N/A,FALSE,"N";#N/A,#N/A,FALSE,"O"}</definedName>
    <definedName name="квефі_2" localSheetId="1" hidden="1">{#N/A,#N/A,FALSE,"I";#N/A,#N/A,FALSE,"J";#N/A,#N/A,FALSE,"K";#N/A,#N/A,FALSE,"L";#N/A,#N/A,FALSE,"M";#N/A,#N/A,FALSE,"N";#N/A,#N/A,FALSE,"O"}</definedName>
    <definedName name="квефі_2" localSheetId="25" hidden="1">{#N/A,#N/A,FALSE,"I";#N/A,#N/A,FALSE,"J";#N/A,#N/A,FALSE,"K";#N/A,#N/A,FALSE,"L";#N/A,#N/A,FALSE,"M";#N/A,#N/A,FALSE,"N";#N/A,#N/A,FALSE,"O"}</definedName>
    <definedName name="квефі_2" localSheetId="26" hidden="1">{#N/A,#N/A,FALSE,"I";#N/A,#N/A,FALSE,"J";#N/A,#N/A,FALSE,"K";#N/A,#N/A,FALSE,"L";#N/A,#N/A,FALSE,"M";#N/A,#N/A,FALSE,"N";#N/A,#N/A,FALSE,"O"}</definedName>
    <definedName name="квефі_2" localSheetId="27" hidden="1">{#N/A,#N/A,FALSE,"I";#N/A,#N/A,FALSE,"J";#N/A,#N/A,FALSE,"K";#N/A,#N/A,FALSE,"L";#N/A,#N/A,FALSE,"M";#N/A,#N/A,FALSE,"N";#N/A,#N/A,FALSE,"O"}</definedName>
    <definedName name="квефі_2" localSheetId="28" hidden="1">{#N/A,#N/A,FALSE,"I";#N/A,#N/A,FALSE,"J";#N/A,#N/A,FALSE,"K";#N/A,#N/A,FALSE,"L";#N/A,#N/A,FALSE,"M";#N/A,#N/A,FALSE,"N";#N/A,#N/A,FALSE,"O"}</definedName>
    <definedName name="квефі_2" localSheetId="29" hidden="1">{#N/A,#N/A,FALSE,"I";#N/A,#N/A,FALSE,"J";#N/A,#N/A,FALSE,"K";#N/A,#N/A,FALSE,"L";#N/A,#N/A,FALSE,"M";#N/A,#N/A,FALSE,"N";#N/A,#N/A,FALSE,"O"}</definedName>
    <definedName name="квефі_2" localSheetId="30" hidden="1">{#N/A,#N/A,FALSE,"I";#N/A,#N/A,FALSE,"J";#N/A,#N/A,FALSE,"K";#N/A,#N/A,FALSE,"L";#N/A,#N/A,FALSE,"M";#N/A,#N/A,FALSE,"N";#N/A,#N/A,FALSE,"O"}</definedName>
    <definedName name="квефі_2" localSheetId="31" hidden="1">{#N/A,#N/A,FALSE,"I";#N/A,#N/A,FALSE,"J";#N/A,#N/A,FALSE,"K";#N/A,#N/A,FALSE,"L";#N/A,#N/A,FALSE,"M";#N/A,#N/A,FALSE,"N";#N/A,#N/A,FALSE,"O"}</definedName>
    <definedName name="квефі_2" localSheetId="32" hidden="1">{#N/A,#N/A,FALSE,"I";#N/A,#N/A,FALSE,"J";#N/A,#N/A,FALSE,"K";#N/A,#N/A,FALSE,"L";#N/A,#N/A,FALSE,"M";#N/A,#N/A,FALSE,"N";#N/A,#N/A,FALSE,"O"}</definedName>
    <definedName name="квефі_2" localSheetId="33" hidden="1">{#N/A,#N/A,FALSE,"I";#N/A,#N/A,FALSE,"J";#N/A,#N/A,FALSE,"K";#N/A,#N/A,FALSE,"L";#N/A,#N/A,FALSE,"M";#N/A,#N/A,FALSE,"N";#N/A,#N/A,FALSE,"O"}</definedName>
    <definedName name="квефі_2" localSheetId="41" hidden="1">{#N/A,#N/A,FALSE,"I";#N/A,#N/A,FALSE,"J";#N/A,#N/A,FALSE,"K";#N/A,#N/A,FALSE,"L";#N/A,#N/A,FALSE,"M";#N/A,#N/A,FALSE,"N";#N/A,#N/A,FALSE,"O"}</definedName>
    <definedName name="квефі_2" localSheetId="43" hidden="1">{#N/A,#N/A,FALSE,"I";#N/A,#N/A,FALSE,"J";#N/A,#N/A,FALSE,"K";#N/A,#N/A,FALSE,"L";#N/A,#N/A,FALSE,"M";#N/A,#N/A,FALSE,"N";#N/A,#N/A,FALSE,"O"}</definedName>
    <definedName name="квефі_2" localSheetId="49" hidden="1">{#N/A,#N/A,FALSE,"I";#N/A,#N/A,FALSE,"J";#N/A,#N/A,FALSE,"K";#N/A,#N/A,FALSE,"L";#N/A,#N/A,FALSE,"M";#N/A,#N/A,FALSE,"N";#N/A,#N/A,FALSE,"O"}</definedName>
    <definedName name="квефі_2" localSheetId="54" hidden="1">{#N/A,#N/A,FALSE,"I";#N/A,#N/A,FALSE,"J";#N/A,#N/A,FALSE,"K";#N/A,#N/A,FALSE,"L";#N/A,#N/A,FALSE,"M";#N/A,#N/A,FALSE,"N";#N/A,#N/A,FALSE,"O"}</definedName>
    <definedName name="квефі_2" localSheetId="55" hidden="1">{#N/A,#N/A,FALSE,"I";#N/A,#N/A,FALSE,"J";#N/A,#N/A,FALSE,"K";#N/A,#N/A,FALSE,"L";#N/A,#N/A,FALSE,"M";#N/A,#N/A,FALSE,"N";#N/A,#N/A,FALSE,"O"}</definedName>
    <definedName name="квефі_2" localSheetId="56" hidden="1">{#N/A,#N/A,FALSE,"I";#N/A,#N/A,FALSE,"J";#N/A,#N/A,FALSE,"K";#N/A,#N/A,FALSE,"L";#N/A,#N/A,FALSE,"M";#N/A,#N/A,FALSE,"N";#N/A,#N/A,FALSE,"O"}</definedName>
    <definedName name="квефі_2" localSheetId="57" hidden="1">{#N/A,#N/A,FALSE,"I";#N/A,#N/A,FALSE,"J";#N/A,#N/A,FALSE,"K";#N/A,#N/A,FALSE,"L";#N/A,#N/A,FALSE,"M";#N/A,#N/A,FALSE,"N";#N/A,#N/A,FALSE,"O"}</definedName>
    <definedName name="квефі_2" localSheetId="58" hidden="1">{#N/A,#N/A,FALSE,"I";#N/A,#N/A,FALSE,"J";#N/A,#N/A,FALSE,"K";#N/A,#N/A,FALSE,"L";#N/A,#N/A,FALSE,"M";#N/A,#N/A,FALSE,"N";#N/A,#N/A,FALSE,"O"}</definedName>
    <definedName name="квефі_2" localSheetId="68" hidden="1">{#N/A,#N/A,FALSE,"I";#N/A,#N/A,FALSE,"J";#N/A,#N/A,FALSE,"K";#N/A,#N/A,FALSE,"L";#N/A,#N/A,FALSE,"M";#N/A,#N/A,FALSE,"N";#N/A,#N/A,FALSE,"O"}</definedName>
    <definedName name="квефі_2" localSheetId="80" hidden="1">{#N/A,#N/A,FALSE,"I";#N/A,#N/A,FALSE,"J";#N/A,#N/A,FALSE,"K";#N/A,#N/A,FALSE,"L";#N/A,#N/A,FALSE,"M";#N/A,#N/A,FALSE,"N";#N/A,#N/A,FALSE,"O"}</definedName>
    <definedName name="квефі_2" localSheetId="84" hidden="1">{#N/A,#N/A,FALSE,"I";#N/A,#N/A,FALSE,"J";#N/A,#N/A,FALSE,"K";#N/A,#N/A,FALSE,"L";#N/A,#N/A,FALSE,"M";#N/A,#N/A,FALSE,"N";#N/A,#N/A,FALSE,"O"}</definedName>
    <definedName name="квефі_2" localSheetId="88" hidden="1">{#N/A,#N/A,FALSE,"I";#N/A,#N/A,FALSE,"J";#N/A,#N/A,FALSE,"K";#N/A,#N/A,FALSE,"L";#N/A,#N/A,FALSE,"M";#N/A,#N/A,FALSE,"N";#N/A,#N/A,FALSE,"O"}</definedName>
    <definedName name="квефі_2" localSheetId="11" hidden="1">{#N/A,#N/A,FALSE,"I";#N/A,#N/A,FALSE,"J";#N/A,#N/A,FALSE,"K";#N/A,#N/A,FALSE,"L";#N/A,#N/A,FALSE,"M";#N/A,#N/A,FALSE,"N";#N/A,#N/A,FALSE,"O"}</definedName>
    <definedName name="квефі_2" localSheetId="47" hidden="1">{#N/A,#N/A,FALSE,"I";#N/A,#N/A,FALSE,"J";#N/A,#N/A,FALSE,"K";#N/A,#N/A,FALSE,"L";#N/A,#N/A,FALSE,"M";#N/A,#N/A,FALSE,"N";#N/A,#N/A,FALSE,"O"}</definedName>
    <definedName name="квефі_2" localSheetId="48" hidden="1">{#N/A,#N/A,FALSE,"I";#N/A,#N/A,FALSE,"J";#N/A,#N/A,FALSE,"K";#N/A,#N/A,FALSE,"L";#N/A,#N/A,FALSE,"M";#N/A,#N/A,FALSE,"N";#N/A,#N/A,FALSE,"O"}</definedName>
    <definedName name="квефі_2" hidden="1">{#N/A,#N/A,FALSE,"I";#N/A,#N/A,FALSE,"J";#N/A,#N/A,FALSE,"K";#N/A,#N/A,FALSE,"L";#N/A,#N/A,FALSE,"M";#N/A,#N/A,FALSE,"N";#N/A,#N/A,FALSE,"O"}</definedName>
    <definedName name="квітень" localSheetId="1" hidden="1">{#N/A,#N/A,FALSE,"т17-1банки (2)"}</definedName>
    <definedName name="квітень" localSheetId="25" hidden="1">{#N/A,#N/A,FALSE,"т17-1банки (2)"}</definedName>
    <definedName name="квітень" localSheetId="26" hidden="1">{#N/A,#N/A,FALSE,"т17-1банки (2)"}</definedName>
    <definedName name="квітень" localSheetId="27" hidden="1">{#N/A,#N/A,FALSE,"т17-1банки (2)"}</definedName>
    <definedName name="квітень" localSheetId="28" hidden="1">{#N/A,#N/A,FALSE,"т17-1банки (2)"}</definedName>
    <definedName name="квітень" localSheetId="29" hidden="1">{#N/A,#N/A,FALSE,"т17-1банки (2)"}</definedName>
    <definedName name="квітень" localSheetId="30" hidden="1">{#N/A,#N/A,FALSE,"т17-1банки (2)"}</definedName>
    <definedName name="квітень" localSheetId="31" hidden="1">{#N/A,#N/A,FALSE,"т17-1банки (2)"}</definedName>
    <definedName name="квітень" localSheetId="32" hidden="1">{#N/A,#N/A,FALSE,"т17-1банки (2)"}</definedName>
    <definedName name="квітень" localSheetId="33" hidden="1">{#N/A,#N/A,FALSE,"т17-1банки (2)"}</definedName>
    <definedName name="квітень" localSheetId="41" hidden="1">{#N/A,#N/A,FALSE,"т17-1банки (2)"}</definedName>
    <definedName name="квітень" localSheetId="43" hidden="1">{#N/A,#N/A,FALSE,"т17-1банки (2)"}</definedName>
    <definedName name="квітень" localSheetId="49" hidden="1">{#N/A,#N/A,FALSE,"т17-1банки (2)"}</definedName>
    <definedName name="квітень" localSheetId="54" hidden="1">{#N/A,#N/A,FALSE,"т17-1банки (2)"}</definedName>
    <definedName name="квітень" localSheetId="55" hidden="1">{#N/A,#N/A,FALSE,"т17-1банки (2)"}</definedName>
    <definedName name="квітень" localSheetId="56" hidden="1">{#N/A,#N/A,FALSE,"т17-1банки (2)"}</definedName>
    <definedName name="квітень" localSheetId="57" hidden="1">{#N/A,#N/A,FALSE,"т17-1банки (2)"}</definedName>
    <definedName name="квітень" localSheetId="58" hidden="1">{#N/A,#N/A,FALSE,"т17-1банки (2)"}</definedName>
    <definedName name="квітень" localSheetId="64" hidden="1">{#N/A,#N/A,FALSE,"т17-1банки (2)"}</definedName>
    <definedName name="квітень" localSheetId="66" hidden="1">{#N/A,#N/A,FALSE,"т17-1банки (2)"}</definedName>
    <definedName name="квітень" localSheetId="68" hidden="1">{#N/A,#N/A,FALSE,"т17-1банки (2)"}</definedName>
    <definedName name="квітень" localSheetId="69" hidden="1">{#N/A,#N/A,FALSE,"т17-1банки (2)"}</definedName>
    <definedName name="квітень" localSheetId="70" hidden="1">{#N/A,#N/A,FALSE,"т17-1банки (2)"}</definedName>
    <definedName name="квітень" localSheetId="71" hidden="1">{#N/A,#N/A,FALSE,"т17-1банки (2)"}</definedName>
    <definedName name="квітень" localSheetId="79" hidden="1">{#N/A,#N/A,FALSE,"т17-1банки (2)"}</definedName>
    <definedName name="квітень" localSheetId="80" hidden="1">{#N/A,#N/A,FALSE,"т17-1банки (2)"}</definedName>
    <definedName name="квітень" localSheetId="84" hidden="1">{#N/A,#N/A,FALSE,"т17-1банки (2)"}</definedName>
    <definedName name="квітень" localSheetId="86" hidden="1">{#N/A,#N/A,FALSE,"т17-1банки (2)"}</definedName>
    <definedName name="квітень" localSheetId="87" hidden="1">{#N/A,#N/A,FALSE,"т17-1банки (2)"}</definedName>
    <definedName name="квітень" localSheetId="88" hidden="1">{#N/A,#N/A,FALSE,"т17-1банки (2)"}</definedName>
    <definedName name="квітень" localSheetId="89" hidden="1">{#N/A,#N/A,FALSE,"т17-1банки (2)"}</definedName>
    <definedName name="квітень" localSheetId="90" hidden="1">{#N/A,#N/A,FALSE,"т17-1банки (2)"}</definedName>
    <definedName name="квітень" localSheetId="11" hidden="1">{#N/A,#N/A,FALSE,"т17-1банки (2)"}</definedName>
    <definedName name="квітень" localSheetId="13" hidden="1">{#N/A,#N/A,FALSE,"т17-1банки (2)"}</definedName>
    <definedName name="квітень" localSheetId="14" hidden="1">{#N/A,#N/A,FALSE,"т17-1банки (2)"}</definedName>
    <definedName name="квітень" localSheetId="47" hidden="1">{#N/A,#N/A,FALSE,"т17-1банки (2)"}</definedName>
    <definedName name="квітень" localSheetId="48" hidden="1">{#N/A,#N/A,FALSE,"т17-1банки (2)"}</definedName>
    <definedName name="квітень" hidden="1">{#N/A,#N/A,FALSE,"т17-1банки (2)"}</definedName>
    <definedName name="кгккг" localSheetId="1" hidden="1">{#N/A,#N/A,FALSE,"Лист4"}</definedName>
    <definedName name="кгккг" localSheetId="25" hidden="1">{#N/A,#N/A,FALSE,"Лист4"}</definedName>
    <definedName name="кгккг" localSheetId="26" hidden="1">{#N/A,#N/A,FALSE,"Лист4"}</definedName>
    <definedName name="кгккг" localSheetId="27" hidden="1">{#N/A,#N/A,FALSE,"Лист4"}</definedName>
    <definedName name="кгккг" localSheetId="28" hidden="1">{#N/A,#N/A,FALSE,"Лист4"}</definedName>
    <definedName name="кгккг" localSheetId="29" hidden="1">{#N/A,#N/A,FALSE,"Лист4"}</definedName>
    <definedName name="кгккг" localSheetId="30" hidden="1">{#N/A,#N/A,FALSE,"Лист4"}</definedName>
    <definedName name="кгккг" localSheetId="31" hidden="1">{#N/A,#N/A,FALSE,"Лист4"}</definedName>
    <definedName name="кгккг" localSheetId="32" hidden="1">{#N/A,#N/A,FALSE,"Лист4"}</definedName>
    <definedName name="кгккг" localSheetId="33" hidden="1">{#N/A,#N/A,FALSE,"Лист4"}</definedName>
    <definedName name="кгккг" localSheetId="41" hidden="1">{#N/A,#N/A,FALSE,"Лист4"}</definedName>
    <definedName name="кгккг" localSheetId="43" hidden="1">{#N/A,#N/A,FALSE,"Лист4"}</definedName>
    <definedName name="кгккг" localSheetId="49" hidden="1">{#N/A,#N/A,FALSE,"Лист4"}</definedName>
    <definedName name="кгккг" localSheetId="54" hidden="1">{#N/A,#N/A,FALSE,"Лист4"}</definedName>
    <definedName name="кгккг" localSheetId="55" hidden="1">{#N/A,#N/A,FALSE,"Лист4"}</definedName>
    <definedName name="кгккг" localSheetId="56" hidden="1">{#N/A,#N/A,FALSE,"Лист4"}</definedName>
    <definedName name="кгккг" localSheetId="57" hidden="1">{#N/A,#N/A,FALSE,"Лист4"}</definedName>
    <definedName name="кгккг" localSheetId="58" hidden="1">{#N/A,#N/A,FALSE,"Лист4"}</definedName>
    <definedName name="кгккг" localSheetId="64" hidden="1">{#N/A,#N/A,FALSE,"Лист4"}</definedName>
    <definedName name="кгккг" localSheetId="66" hidden="1">{#N/A,#N/A,FALSE,"Лист4"}</definedName>
    <definedName name="кгккг" localSheetId="68" hidden="1">{#N/A,#N/A,FALSE,"Лист4"}</definedName>
    <definedName name="кгккг" localSheetId="69" hidden="1">{#N/A,#N/A,FALSE,"Лист4"}</definedName>
    <definedName name="кгккг" localSheetId="70" hidden="1">{#N/A,#N/A,FALSE,"Лист4"}</definedName>
    <definedName name="кгккг" localSheetId="71" hidden="1">{#N/A,#N/A,FALSE,"Лист4"}</definedName>
    <definedName name="кгккг" localSheetId="79" hidden="1">{#N/A,#N/A,FALSE,"Лист4"}</definedName>
    <definedName name="кгккг" localSheetId="80" hidden="1">{#N/A,#N/A,FALSE,"Лист4"}</definedName>
    <definedName name="кгккг" localSheetId="84" hidden="1">{#N/A,#N/A,FALSE,"Лист4"}</definedName>
    <definedName name="кгккг" localSheetId="86" hidden="1">{#N/A,#N/A,FALSE,"Лист4"}</definedName>
    <definedName name="кгккг" localSheetId="87" hidden="1">{#N/A,#N/A,FALSE,"Лист4"}</definedName>
    <definedName name="кгккг" localSheetId="88" hidden="1">{#N/A,#N/A,FALSE,"Лист4"}</definedName>
    <definedName name="кгккг" localSheetId="89" hidden="1">{#N/A,#N/A,FALSE,"Лист4"}</definedName>
    <definedName name="кгккг" localSheetId="90" hidden="1">{#N/A,#N/A,FALSE,"Лист4"}</definedName>
    <definedName name="кгккг" localSheetId="11" hidden="1">{#N/A,#N/A,FALSE,"Лист4"}</definedName>
    <definedName name="кгккг" localSheetId="13" hidden="1">{#N/A,#N/A,FALSE,"Лист4"}</definedName>
    <definedName name="кгккг" localSheetId="14" hidden="1">{#N/A,#N/A,FALSE,"Лист4"}</definedName>
    <definedName name="кгккг" localSheetId="47" hidden="1">{#N/A,#N/A,FALSE,"Лист4"}</definedName>
    <definedName name="кгккг" localSheetId="48" hidden="1">{#N/A,#N/A,FALSE,"Лист4"}</definedName>
    <definedName name="кгккг" hidden="1">{#N/A,#N/A,FALSE,"Лист4"}</definedName>
    <definedName name="кгкккк" localSheetId="1" hidden="1">{#N/A,#N/A,FALSE,"Лист4"}</definedName>
    <definedName name="кгкккк" localSheetId="25" hidden="1">{#N/A,#N/A,FALSE,"Лист4"}</definedName>
    <definedName name="кгкккк" localSheetId="26" hidden="1">{#N/A,#N/A,FALSE,"Лист4"}</definedName>
    <definedName name="кгкккк" localSheetId="27" hidden="1">{#N/A,#N/A,FALSE,"Лист4"}</definedName>
    <definedName name="кгкккк" localSheetId="28" hidden="1">{#N/A,#N/A,FALSE,"Лист4"}</definedName>
    <definedName name="кгкккк" localSheetId="29" hidden="1">{#N/A,#N/A,FALSE,"Лист4"}</definedName>
    <definedName name="кгкккк" localSheetId="30" hidden="1">{#N/A,#N/A,FALSE,"Лист4"}</definedName>
    <definedName name="кгкккк" localSheetId="31" hidden="1">{#N/A,#N/A,FALSE,"Лист4"}</definedName>
    <definedName name="кгкккк" localSheetId="32" hidden="1">{#N/A,#N/A,FALSE,"Лист4"}</definedName>
    <definedName name="кгкккк" localSheetId="33" hidden="1">{#N/A,#N/A,FALSE,"Лист4"}</definedName>
    <definedName name="кгкккк" localSheetId="41" hidden="1">{#N/A,#N/A,FALSE,"Лист4"}</definedName>
    <definedName name="кгкккк" localSheetId="43" hidden="1">{#N/A,#N/A,FALSE,"Лист4"}</definedName>
    <definedName name="кгкккк" localSheetId="49" hidden="1">{#N/A,#N/A,FALSE,"Лист4"}</definedName>
    <definedName name="кгкккк" localSheetId="54" hidden="1">{#N/A,#N/A,FALSE,"Лист4"}</definedName>
    <definedName name="кгкккк" localSheetId="55" hidden="1">{#N/A,#N/A,FALSE,"Лист4"}</definedName>
    <definedName name="кгкккк" localSheetId="56" hidden="1">{#N/A,#N/A,FALSE,"Лист4"}</definedName>
    <definedName name="кгкккк" localSheetId="57" hidden="1">{#N/A,#N/A,FALSE,"Лист4"}</definedName>
    <definedName name="кгкккк" localSheetId="58" hidden="1">{#N/A,#N/A,FALSE,"Лист4"}</definedName>
    <definedName name="кгкккк" localSheetId="64" hidden="1">{#N/A,#N/A,FALSE,"Лист4"}</definedName>
    <definedName name="кгкккк" localSheetId="66" hidden="1">{#N/A,#N/A,FALSE,"Лист4"}</definedName>
    <definedName name="кгкккк" localSheetId="68" hidden="1">{#N/A,#N/A,FALSE,"Лист4"}</definedName>
    <definedName name="кгкккк" localSheetId="69" hidden="1">{#N/A,#N/A,FALSE,"Лист4"}</definedName>
    <definedName name="кгкккк" localSheetId="70" hidden="1">{#N/A,#N/A,FALSE,"Лист4"}</definedName>
    <definedName name="кгкккк" localSheetId="71" hidden="1">{#N/A,#N/A,FALSE,"Лист4"}</definedName>
    <definedName name="кгкккк" localSheetId="79" hidden="1">{#N/A,#N/A,FALSE,"Лист4"}</definedName>
    <definedName name="кгкккк" localSheetId="80" hidden="1">{#N/A,#N/A,FALSE,"Лист4"}</definedName>
    <definedName name="кгкккк" localSheetId="84" hidden="1">{#N/A,#N/A,FALSE,"Лист4"}</definedName>
    <definedName name="кгкккк" localSheetId="86" hidden="1">{#N/A,#N/A,FALSE,"Лист4"}</definedName>
    <definedName name="кгкккк" localSheetId="87" hidden="1">{#N/A,#N/A,FALSE,"Лист4"}</definedName>
    <definedName name="кгкккк" localSheetId="88" hidden="1">{#N/A,#N/A,FALSE,"Лист4"}</definedName>
    <definedName name="кгкккк" localSheetId="89" hidden="1">{#N/A,#N/A,FALSE,"Лист4"}</definedName>
    <definedName name="кгкккк" localSheetId="90" hidden="1">{#N/A,#N/A,FALSE,"Лист4"}</definedName>
    <definedName name="кгкккк" localSheetId="11" hidden="1">{#N/A,#N/A,FALSE,"Лист4"}</definedName>
    <definedName name="кгкккк" localSheetId="13" hidden="1">{#N/A,#N/A,FALSE,"Лист4"}</definedName>
    <definedName name="кгкккк" localSheetId="14" hidden="1">{#N/A,#N/A,FALSE,"Лист4"}</definedName>
    <definedName name="кгкккк" localSheetId="47" hidden="1">{#N/A,#N/A,FALSE,"Лист4"}</definedName>
    <definedName name="кгкккк" localSheetId="48" hidden="1">{#N/A,#N/A,FALSE,"Лист4"}</definedName>
    <definedName name="кгкккк" hidden="1">{#N/A,#N/A,FALSE,"Лист4"}</definedName>
    <definedName name="ке" localSheetId="1" hidden="1">{#N/A,#N/A,FALSE,"т17-1банки (2)"}</definedName>
    <definedName name="ке" localSheetId="25" hidden="1">{#N/A,#N/A,FALSE,"т17-1банки (2)"}</definedName>
    <definedName name="ке" localSheetId="26" hidden="1">{#N/A,#N/A,FALSE,"т17-1банки (2)"}</definedName>
    <definedName name="ке" localSheetId="27" hidden="1">{#N/A,#N/A,FALSE,"т17-1банки (2)"}</definedName>
    <definedName name="ке" localSheetId="28" hidden="1">{#N/A,#N/A,FALSE,"т17-1банки (2)"}</definedName>
    <definedName name="ке" localSheetId="29" hidden="1">{#N/A,#N/A,FALSE,"т17-1банки (2)"}</definedName>
    <definedName name="ке" localSheetId="30" hidden="1">{#N/A,#N/A,FALSE,"т17-1банки (2)"}</definedName>
    <definedName name="ке" localSheetId="31" hidden="1">{#N/A,#N/A,FALSE,"т17-1банки (2)"}</definedName>
    <definedName name="ке" localSheetId="32" hidden="1">{#N/A,#N/A,FALSE,"т17-1банки (2)"}</definedName>
    <definedName name="ке" localSheetId="33" hidden="1">{#N/A,#N/A,FALSE,"т17-1банки (2)"}</definedName>
    <definedName name="ке" localSheetId="41" hidden="1">{#N/A,#N/A,FALSE,"т17-1банки (2)"}</definedName>
    <definedName name="ке" localSheetId="43" hidden="1">{#N/A,#N/A,FALSE,"т17-1банки (2)"}</definedName>
    <definedName name="ке" localSheetId="49" hidden="1">{#N/A,#N/A,FALSE,"т17-1банки (2)"}</definedName>
    <definedName name="ке" localSheetId="54" hidden="1">{#N/A,#N/A,FALSE,"т17-1банки (2)"}</definedName>
    <definedName name="ке" localSheetId="55" hidden="1">{#N/A,#N/A,FALSE,"т17-1банки (2)"}</definedName>
    <definedName name="ке" localSheetId="56" hidden="1">{#N/A,#N/A,FALSE,"т17-1банки (2)"}</definedName>
    <definedName name="ке" localSheetId="57" hidden="1">{#N/A,#N/A,FALSE,"т17-1банки (2)"}</definedName>
    <definedName name="ке" localSheetId="58" hidden="1">{#N/A,#N/A,FALSE,"т17-1банки (2)"}</definedName>
    <definedName name="ке" localSheetId="64" hidden="1">{#N/A,#N/A,FALSE,"т17-1банки (2)"}</definedName>
    <definedName name="ке" localSheetId="66" hidden="1">{#N/A,#N/A,FALSE,"т17-1банки (2)"}</definedName>
    <definedName name="ке" localSheetId="68" hidden="1">{#N/A,#N/A,FALSE,"т17-1банки (2)"}</definedName>
    <definedName name="ке" localSheetId="69" hidden="1">{#N/A,#N/A,FALSE,"т17-1банки (2)"}</definedName>
    <definedName name="ке" localSheetId="70" hidden="1">{#N/A,#N/A,FALSE,"т17-1банки (2)"}</definedName>
    <definedName name="ке" localSheetId="71" hidden="1">{#N/A,#N/A,FALSE,"т17-1банки (2)"}</definedName>
    <definedName name="ке" localSheetId="79" hidden="1">{#N/A,#N/A,FALSE,"т17-1банки (2)"}</definedName>
    <definedName name="ке" localSheetId="80" hidden="1">{#N/A,#N/A,FALSE,"т17-1банки (2)"}</definedName>
    <definedName name="ке" localSheetId="84" hidden="1">{#N/A,#N/A,FALSE,"т17-1банки (2)"}</definedName>
    <definedName name="ке" localSheetId="86" hidden="1">{#N/A,#N/A,FALSE,"т17-1банки (2)"}</definedName>
    <definedName name="ке" localSheetId="87" hidden="1">{#N/A,#N/A,FALSE,"т17-1банки (2)"}</definedName>
    <definedName name="ке" localSheetId="88" hidden="1">{#N/A,#N/A,FALSE,"т17-1банки (2)"}</definedName>
    <definedName name="ке" localSheetId="89" hidden="1">{#N/A,#N/A,FALSE,"т17-1банки (2)"}</definedName>
    <definedName name="ке" localSheetId="90" hidden="1">{#N/A,#N/A,FALSE,"т17-1банки (2)"}</definedName>
    <definedName name="ке" localSheetId="11" hidden="1">{#N/A,#N/A,FALSE,"т17-1банки (2)"}</definedName>
    <definedName name="ке" localSheetId="13" hidden="1">{#N/A,#N/A,FALSE,"т17-1банки (2)"}</definedName>
    <definedName name="ке" localSheetId="14" hidden="1">{#N/A,#N/A,FALSE,"т17-1банки (2)"}</definedName>
    <definedName name="ке" localSheetId="47" hidden="1">{#N/A,#N/A,FALSE,"т17-1банки (2)"}</definedName>
    <definedName name="ке" localSheetId="48" hidden="1">{#N/A,#N/A,FALSE,"т17-1банки (2)"}</definedName>
    <definedName name="ке" hidden="1">{#N/A,#N/A,FALSE,"т17-1банки (2)"}</definedName>
    <definedName name="кеуц" localSheetId="1" hidden="1">{#N/A,#N/A,FALSE,"Лист4"}</definedName>
    <definedName name="кеуц" localSheetId="25" hidden="1">{#N/A,#N/A,FALSE,"Лист4"}</definedName>
    <definedName name="кеуц" localSheetId="26" hidden="1">{#N/A,#N/A,FALSE,"Лист4"}</definedName>
    <definedName name="кеуц" localSheetId="27" hidden="1">{#N/A,#N/A,FALSE,"Лист4"}</definedName>
    <definedName name="кеуц" localSheetId="28" hidden="1">{#N/A,#N/A,FALSE,"Лист4"}</definedName>
    <definedName name="кеуц" localSheetId="29" hidden="1">{#N/A,#N/A,FALSE,"Лист4"}</definedName>
    <definedName name="кеуц" localSheetId="30" hidden="1">{#N/A,#N/A,FALSE,"Лист4"}</definedName>
    <definedName name="кеуц" localSheetId="31" hidden="1">{#N/A,#N/A,FALSE,"Лист4"}</definedName>
    <definedName name="кеуц" localSheetId="32" hidden="1">{#N/A,#N/A,FALSE,"Лист4"}</definedName>
    <definedName name="кеуц" localSheetId="33" hidden="1">{#N/A,#N/A,FALSE,"Лист4"}</definedName>
    <definedName name="кеуц" localSheetId="41" hidden="1">{#N/A,#N/A,FALSE,"Лист4"}</definedName>
    <definedName name="кеуц" localSheetId="43" hidden="1">{#N/A,#N/A,FALSE,"Лист4"}</definedName>
    <definedName name="кеуц" localSheetId="49" hidden="1">{#N/A,#N/A,FALSE,"Лист4"}</definedName>
    <definedName name="кеуц" localSheetId="54" hidden="1">{#N/A,#N/A,FALSE,"Лист4"}</definedName>
    <definedName name="кеуц" localSheetId="55" hidden="1">{#N/A,#N/A,FALSE,"Лист4"}</definedName>
    <definedName name="кеуц" localSheetId="56" hidden="1">{#N/A,#N/A,FALSE,"Лист4"}</definedName>
    <definedName name="кеуц" localSheetId="57" hidden="1">{#N/A,#N/A,FALSE,"Лист4"}</definedName>
    <definedName name="кеуц" localSheetId="58" hidden="1">{#N/A,#N/A,FALSE,"Лист4"}</definedName>
    <definedName name="кеуц" localSheetId="64" hidden="1">{#N/A,#N/A,FALSE,"Лист4"}</definedName>
    <definedName name="кеуц" localSheetId="66" hidden="1">{#N/A,#N/A,FALSE,"Лист4"}</definedName>
    <definedName name="кеуц" localSheetId="68" hidden="1">{#N/A,#N/A,FALSE,"Лист4"}</definedName>
    <definedName name="кеуц" localSheetId="69" hidden="1">{#N/A,#N/A,FALSE,"Лист4"}</definedName>
    <definedName name="кеуц" localSheetId="70" hidden="1">{#N/A,#N/A,FALSE,"Лист4"}</definedName>
    <definedName name="кеуц" localSheetId="71" hidden="1">{#N/A,#N/A,FALSE,"Лист4"}</definedName>
    <definedName name="кеуц" localSheetId="79" hidden="1">{#N/A,#N/A,FALSE,"Лист4"}</definedName>
    <definedName name="кеуц" localSheetId="80" hidden="1">{#N/A,#N/A,FALSE,"Лист4"}</definedName>
    <definedName name="кеуц" localSheetId="84" hidden="1">{#N/A,#N/A,FALSE,"Лист4"}</definedName>
    <definedName name="кеуц" localSheetId="86" hidden="1">{#N/A,#N/A,FALSE,"Лист4"}</definedName>
    <definedName name="кеуц" localSheetId="87" hidden="1">{#N/A,#N/A,FALSE,"Лист4"}</definedName>
    <definedName name="кеуц" localSheetId="88" hidden="1">{#N/A,#N/A,FALSE,"Лист4"}</definedName>
    <definedName name="кеуц" localSheetId="89" hidden="1">{#N/A,#N/A,FALSE,"Лист4"}</definedName>
    <definedName name="кеуц" localSheetId="90" hidden="1">{#N/A,#N/A,FALSE,"Лист4"}</definedName>
    <definedName name="кеуц" localSheetId="11" hidden="1">{#N/A,#N/A,FALSE,"Лист4"}</definedName>
    <definedName name="кеуц" localSheetId="13" hidden="1">{#N/A,#N/A,FALSE,"Лист4"}</definedName>
    <definedName name="кеуц" localSheetId="14" hidden="1">{#N/A,#N/A,FALSE,"Лист4"}</definedName>
    <definedName name="кеуц" localSheetId="47" hidden="1">{#N/A,#N/A,FALSE,"Лист4"}</definedName>
    <definedName name="кеуц" localSheetId="48" hidden="1">{#N/A,#N/A,FALSE,"Лист4"}</definedName>
    <definedName name="кеуц" hidden="1">{#N/A,#N/A,FALSE,"Лист4"}</definedName>
    <definedName name="кк" localSheetId="1" hidden="1">{#N/A,#N/A,FALSE,"Лист4"}</definedName>
    <definedName name="кк" localSheetId="25" hidden="1">{#N/A,#N/A,FALSE,"Лист4"}</definedName>
    <definedName name="кк" localSheetId="26" hidden="1">{#N/A,#N/A,FALSE,"Лист4"}</definedName>
    <definedName name="кк" localSheetId="27" hidden="1">{#N/A,#N/A,FALSE,"Лист4"}</definedName>
    <definedName name="кк" localSheetId="28" hidden="1">{#N/A,#N/A,FALSE,"Лист4"}</definedName>
    <definedName name="кк" localSheetId="29" hidden="1">{#N/A,#N/A,FALSE,"Лист4"}</definedName>
    <definedName name="кк" localSheetId="30" hidden="1">{#N/A,#N/A,FALSE,"Лист4"}</definedName>
    <definedName name="кк" localSheetId="31" hidden="1">{#N/A,#N/A,FALSE,"Лист4"}</definedName>
    <definedName name="кк" localSheetId="32" hidden="1">{#N/A,#N/A,FALSE,"Лист4"}</definedName>
    <definedName name="кк" localSheetId="33" hidden="1">{#N/A,#N/A,FALSE,"Лист4"}</definedName>
    <definedName name="кк" localSheetId="41" hidden="1">{#N/A,#N/A,FALSE,"Лист4"}</definedName>
    <definedName name="кк" localSheetId="43" hidden="1">{#N/A,#N/A,FALSE,"Лист4"}</definedName>
    <definedName name="кк" localSheetId="49" hidden="1">{#N/A,#N/A,FALSE,"Лист4"}</definedName>
    <definedName name="кк" localSheetId="54" hidden="1">{#N/A,#N/A,FALSE,"Лист4"}</definedName>
    <definedName name="кк" localSheetId="55" hidden="1">{#N/A,#N/A,FALSE,"Лист4"}</definedName>
    <definedName name="кк" localSheetId="56" hidden="1">{#N/A,#N/A,FALSE,"Лист4"}</definedName>
    <definedName name="кк" localSheetId="57" hidden="1">{#N/A,#N/A,FALSE,"Лист4"}</definedName>
    <definedName name="кк" localSheetId="58" hidden="1">{#N/A,#N/A,FALSE,"Лист4"}</definedName>
    <definedName name="кк" localSheetId="64" hidden="1">{#N/A,#N/A,FALSE,"Лист4"}</definedName>
    <definedName name="кк" localSheetId="66" hidden="1">{#N/A,#N/A,FALSE,"Лист4"}</definedName>
    <definedName name="кк" localSheetId="68" hidden="1">{#N/A,#N/A,FALSE,"Лист4"}</definedName>
    <definedName name="кк" localSheetId="69" hidden="1">{#N/A,#N/A,FALSE,"Лист4"}</definedName>
    <definedName name="кк" localSheetId="70" hidden="1">{#N/A,#N/A,FALSE,"Лист4"}</definedName>
    <definedName name="кк" localSheetId="71" hidden="1">{#N/A,#N/A,FALSE,"Лист4"}</definedName>
    <definedName name="кк" localSheetId="79" hidden="1">{#N/A,#N/A,FALSE,"Лист4"}</definedName>
    <definedName name="кк" localSheetId="80" hidden="1">{#N/A,#N/A,FALSE,"Лист4"}</definedName>
    <definedName name="кк" localSheetId="84" hidden="1">{#N/A,#N/A,FALSE,"Лист4"}</definedName>
    <definedName name="кк" localSheetId="86" hidden="1">{#N/A,#N/A,FALSE,"Лист4"}</definedName>
    <definedName name="кк" localSheetId="87" hidden="1">{#N/A,#N/A,FALSE,"Лист4"}</definedName>
    <definedName name="кк" localSheetId="88" hidden="1">{#N/A,#N/A,FALSE,"Лист4"}</definedName>
    <definedName name="кк" localSheetId="89" hidden="1">{#N/A,#N/A,FALSE,"Лист4"}</definedName>
    <definedName name="кк" localSheetId="90" hidden="1">{#N/A,#N/A,FALSE,"Лист4"}</definedName>
    <definedName name="кк" localSheetId="11" hidden="1">{#N/A,#N/A,FALSE,"Лист4"}</definedName>
    <definedName name="кк" localSheetId="13" hidden="1">{#N/A,#N/A,FALSE,"Лист4"}</definedName>
    <definedName name="кк" localSheetId="14" hidden="1">{#N/A,#N/A,FALSE,"Лист4"}</definedName>
    <definedName name="кк" localSheetId="47" hidden="1">{#N/A,#N/A,FALSE,"Лист4"}</definedName>
    <definedName name="кк" localSheetId="48" hidden="1">{#N/A,#N/A,FALSE,"Лист4"}</definedName>
    <definedName name="кк" hidden="1">{#N/A,#N/A,FALSE,"Лист4"}</definedName>
    <definedName name="ккгкг" localSheetId="1" hidden="1">{#N/A,#N/A,FALSE,"Лист4"}</definedName>
    <definedName name="ккгкг" localSheetId="25" hidden="1">{#N/A,#N/A,FALSE,"Лист4"}</definedName>
    <definedName name="ккгкг" localSheetId="26" hidden="1">{#N/A,#N/A,FALSE,"Лист4"}</definedName>
    <definedName name="ккгкг" localSheetId="27" hidden="1">{#N/A,#N/A,FALSE,"Лист4"}</definedName>
    <definedName name="ккгкг" localSheetId="28" hidden="1">{#N/A,#N/A,FALSE,"Лист4"}</definedName>
    <definedName name="ккгкг" localSheetId="29" hidden="1">{#N/A,#N/A,FALSE,"Лист4"}</definedName>
    <definedName name="ккгкг" localSheetId="30" hidden="1">{#N/A,#N/A,FALSE,"Лист4"}</definedName>
    <definedName name="ккгкг" localSheetId="31" hidden="1">{#N/A,#N/A,FALSE,"Лист4"}</definedName>
    <definedName name="ккгкг" localSheetId="32" hidden="1">{#N/A,#N/A,FALSE,"Лист4"}</definedName>
    <definedName name="ккгкг" localSheetId="33" hidden="1">{#N/A,#N/A,FALSE,"Лист4"}</definedName>
    <definedName name="ккгкг" localSheetId="41" hidden="1">{#N/A,#N/A,FALSE,"Лист4"}</definedName>
    <definedName name="ккгкг" localSheetId="43" hidden="1">{#N/A,#N/A,FALSE,"Лист4"}</definedName>
    <definedName name="ккгкг" localSheetId="49" hidden="1">{#N/A,#N/A,FALSE,"Лист4"}</definedName>
    <definedName name="ккгкг" localSheetId="54" hidden="1">{#N/A,#N/A,FALSE,"Лист4"}</definedName>
    <definedName name="ккгкг" localSheetId="55" hidden="1">{#N/A,#N/A,FALSE,"Лист4"}</definedName>
    <definedName name="ккгкг" localSheetId="56" hidden="1">{#N/A,#N/A,FALSE,"Лист4"}</definedName>
    <definedName name="ккгкг" localSheetId="57" hidden="1">{#N/A,#N/A,FALSE,"Лист4"}</definedName>
    <definedName name="ккгкг" localSheetId="58" hidden="1">{#N/A,#N/A,FALSE,"Лист4"}</definedName>
    <definedName name="ккгкг" localSheetId="64" hidden="1">{#N/A,#N/A,FALSE,"Лист4"}</definedName>
    <definedName name="ккгкг" localSheetId="66" hidden="1">{#N/A,#N/A,FALSE,"Лист4"}</definedName>
    <definedName name="ккгкг" localSheetId="68" hidden="1">{#N/A,#N/A,FALSE,"Лист4"}</definedName>
    <definedName name="ккгкг" localSheetId="69" hidden="1">{#N/A,#N/A,FALSE,"Лист4"}</definedName>
    <definedName name="ккгкг" localSheetId="70" hidden="1">{#N/A,#N/A,FALSE,"Лист4"}</definedName>
    <definedName name="ккгкг" localSheetId="71" hidden="1">{#N/A,#N/A,FALSE,"Лист4"}</definedName>
    <definedName name="ккгкг" localSheetId="79" hidden="1">{#N/A,#N/A,FALSE,"Лист4"}</definedName>
    <definedName name="ккгкг" localSheetId="80" hidden="1">{#N/A,#N/A,FALSE,"Лист4"}</definedName>
    <definedName name="ккгкг" localSheetId="84" hidden="1">{#N/A,#N/A,FALSE,"Лист4"}</definedName>
    <definedName name="ккгкг" localSheetId="86" hidden="1">{#N/A,#N/A,FALSE,"Лист4"}</definedName>
    <definedName name="ккгкг" localSheetId="87" hidden="1">{#N/A,#N/A,FALSE,"Лист4"}</definedName>
    <definedName name="ккгкг" localSheetId="88" hidden="1">{#N/A,#N/A,FALSE,"Лист4"}</definedName>
    <definedName name="ккгкг" localSheetId="89" hidden="1">{#N/A,#N/A,FALSE,"Лист4"}</definedName>
    <definedName name="ккгкг" localSheetId="90" hidden="1">{#N/A,#N/A,FALSE,"Лист4"}</definedName>
    <definedName name="ккгкг" localSheetId="11" hidden="1">{#N/A,#N/A,FALSE,"Лист4"}</definedName>
    <definedName name="ккгкг" localSheetId="13" hidden="1">{#N/A,#N/A,FALSE,"Лист4"}</definedName>
    <definedName name="ккгкг" localSheetId="14" hidden="1">{#N/A,#N/A,FALSE,"Лист4"}</definedName>
    <definedName name="ккгкг" localSheetId="47" hidden="1">{#N/A,#N/A,FALSE,"Лист4"}</definedName>
    <definedName name="ккгкг" localSheetId="48" hidden="1">{#N/A,#N/A,FALSE,"Лист4"}</definedName>
    <definedName name="ккгкг" hidden="1">{#N/A,#N/A,FALSE,"Лист4"}</definedName>
    <definedName name="ккк" localSheetId="1" hidden="1">{#N/A,#N/A,FALSE,"Лист4"}</definedName>
    <definedName name="ккк" localSheetId="25" hidden="1">{#N/A,#N/A,FALSE,"Лист4"}</definedName>
    <definedName name="ккк" localSheetId="26" hidden="1">{#N/A,#N/A,FALSE,"Лист4"}</definedName>
    <definedName name="ккк" localSheetId="27" hidden="1">{#N/A,#N/A,FALSE,"Лист4"}</definedName>
    <definedName name="ккк" localSheetId="28" hidden="1">{#N/A,#N/A,FALSE,"Лист4"}</definedName>
    <definedName name="ккк" localSheetId="29" hidden="1">{#N/A,#N/A,FALSE,"Лист4"}</definedName>
    <definedName name="ккк" localSheetId="30" hidden="1">{#N/A,#N/A,FALSE,"Лист4"}</definedName>
    <definedName name="ккк" localSheetId="31" hidden="1">{#N/A,#N/A,FALSE,"Лист4"}</definedName>
    <definedName name="ккк" localSheetId="32" hidden="1">{#N/A,#N/A,FALSE,"Лист4"}</definedName>
    <definedName name="ккк" localSheetId="33" hidden="1">{#N/A,#N/A,FALSE,"Лист4"}</definedName>
    <definedName name="ккк" localSheetId="41" hidden="1">{#N/A,#N/A,FALSE,"Лист4"}</definedName>
    <definedName name="ккк" localSheetId="43" hidden="1">{#N/A,#N/A,FALSE,"Лист4"}</definedName>
    <definedName name="ккк" localSheetId="49" hidden="1">{#N/A,#N/A,FALSE,"Лист4"}</definedName>
    <definedName name="ккк" localSheetId="54" hidden="1">{#N/A,#N/A,FALSE,"Лист4"}</definedName>
    <definedName name="ккк" localSheetId="55" hidden="1">{#N/A,#N/A,FALSE,"Лист4"}</definedName>
    <definedName name="ккк" localSheetId="56" hidden="1">{#N/A,#N/A,FALSE,"Лист4"}</definedName>
    <definedName name="ккк" localSheetId="57" hidden="1">{#N/A,#N/A,FALSE,"Лист4"}</definedName>
    <definedName name="ккк" localSheetId="58" hidden="1">{#N/A,#N/A,FALSE,"Лист4"}</definedName>
    <definedName name="ккк" localSheetId="64" hidden="1">{#N/A,#N/A,FALSE,"Лист4"}</definedName>
    <definedName name="ккк" localSheetId="66" hidden="1">{#N/A,#N/A,FALSE,"Лист4"}</definedName>
    <definedName name="ккк" localSheetId="68" hidden="1">{#N/A,#N/A,FALSE,"Лист4"}</definedName>
    <definedName name="ккк" localSheetId="69" hidden="1">{#N/A,#N/A,FALSE,"Лист4"}</definedName>
    <definedName name="ккк" localSheetId="70" hidden="1">{#N/A,#N/A,FALSE,"Лист4"}</definedName>
    <definedName name="ккк" localSheetId="71" hidden="1">{#N/A,#N/A,FALSE,"Лист4"}</definedName>
    <definedName name="ккк" localSheetId="79" hidden="1">{#N/A,#N/A,FALSE,"Лист4"}</definedName>
    <definedName name="ккк" localSheetId="80" hidden="1">{#N/A,#N/A,FALSE,"Лист4"}</definedName>
    <definedName name="ккк" localSheetId="84" hidden="1">{#N/A,#N/A,FALSE,"Лист4"}</definedName>
    <definedName name="ккк" localSheetId="86" hidden="1">{#N/A,#N/A,FALSE,"Лист4"}</definedName>
    <definedName name="ккк" localSheetId="87" hidden="1">{#N/A,#N/A,FALSE,"Лист4"}</definedName>
    <definedName name="ккк" localSheetId="88" hidden="1">{#N/A,#N/A,FALSE,"Лист4"}</definedName>
    <definedName name="ккк" localSheetId="89" hidden="1">{#N/A,#N/A,FALSE,"Лист4"}</definedName>
    <definedName name="ккк" localSheetId="90" hidden="1">{#N/A,#N/A,FALSE,"Лист4"}</definedName>
    <definedName name="ккк" localSheetId="11" hidden="1">{#N/A,#N/A,FALSE,"Лист4"}</definedName>
    <definedName name="ккк" localSheetId="13" hidden="1">{#N/A,#N/A,FALSE,"Лист4"}</definedName>
    <definedName name="ккк" localSheetId="14" hidden="1">{#N/A,#N/A,FALSE,"Лист4"}</definedName>
    <definedName name="ккк" localSheetId="47" hidden="1">{#N/A,#N/A,FALSE,"Лист4"}</definedName>
    <definedName name="ккк" localSheetId="48" hidden="1">{#N/A,#N/A,FALSE,"Лист4"}</definedName>
    <definedName name="ккк" hidden="1">{#N/A,#N/A,FALSE,"Лист4"}</definedName>
    <definedName name="кккну" localSheetId="1" hidden="1">{#N/A,#N/A,FALSE,"Лист4"}</definedName>
    <definedName name="кккну" localSheetId="25" hidden="1">{#N/A,#N/A,FALSE,"Лист4"}</definedName>
    <definedName name="кккну" localSheetId="26" hidden="1">{#N/A,#N/A,FALSE,"Лист4"}</definedName>
    <definedName name="кккну" localSheetId="27" hidden="1">{#N/A,#N/A,FALSE,"Лист4"}</definedName>
    <definedName name="кккну" localSheetId="28" hidden="1">{#N/A,#N/A,FALSE,"Лист4"}</definedName>
    <definedName name="кккну" localSheetId="29" hidden="1">{#N/A,#N/A,FALSE,"Лист4"}</definedName>
    <definedName name="кккну" localSheetId="30" hidden="1">{#N/A,#N/A,FALSE,"Лист4"}</definedName>
    <definedName name="кккну" localSheetId="31" hidden="1">{#N/A,#N/A,FALSE,"Лист4"}</definedName>
    <definedName name="кккну" localSheetId="32" hidden="1">{#N/A,#N/A,FALSE,"Лист4"}</definedName>
    <definedName name="кккну" localSheetId="33" hidden="1">{#N/A,#N/A,FALSE,"Лист4"}</definedName>
    <definedName name="кккну" localSheetId="41" hidden="1">{#N/A,#N/A,FALSE,"Лист4"}</definedName>
    <definedName name="кккну" localSheetId="43" hidden="1">{#N/A,#N/A,FALSE,"Лист4"}</definedName>
    <definedName name="кккну" localSheetId="49" hidden="1">{#N/A,#N/A,FALSE,"Лист4"}</definedName>
    <definedName name="кккну" localSheetId="54" hidden="1">{#N/A,#N/A,FALSE,"Лист4"}</definedName>
    <definedName name="кккну" localSheetId="55" hidden="1">{#N/A,#N/A,FALSE,"Лист4"}</definedName>
    <definedName name="кккну" localSheetId="56" hidden="1">{#N/A,#N/A,FALSE,"Лист4"}</definedName>
    <definedName name="кккну" localSheetId="57" hidden="1">{#N/A,#N/A,FALSE,"Лист4"}</definedName>
    <definedName name="кккну" localSheetId="58" hidden="1">{#N/A,#N/A,FALSE,"Лист4"}</definedName>
    <definedName name="кккну" localSheetId="64" hidden="1">{#N/A,#N/A,FALSE,"Лист4"}</definedName>
    <definedName name="кккну" localSheetId="66" hidden="1">{#N/A,#N/A,FALSE,"Лист4"}</definedName>
    <definedName name="кккну" localSheetId="68" hidden="1">{#N/A,#N/A,FALSE,"Лист4"}</definedName>
    <definedName name="кккну" localSheetId="69" hidden="1">{#N/A,#N/A,FALSE,"Лист4"}</definedName>
    <definedName name="кккну" localSheetId="70" hidden="1">{#N/A,#N/A,FALSE,"Лист4"}</definedName>
    <definedName name="кккну" localSheetId="71" hidden="1">{#N/A,#N/A,FALSE,"Лист4"}</definedName>
    <definedName name="кккну" localSheetId="79" hidden="1">{#N/A,#N/A,FALSE,"Лист4"}</definedName>
    <definedName name="кккну" localSheetId="80" hidden="1">{#N/A,#N/A,FALSE,"Лист4"}</definedName>
    <definedName name="кккну" localSheetId="84" hidden="1">{#N/A,#N/A,FALSE,"Лист4"}</definedName>
    <definedName name="кккну" localSheetId="86" hidden="1">{#N/A,#N/A,FALSE,"Лист4"}</definedName>
    <definedName name="кккну" localSheetId="87" hidden="1">{#N/A,#N/A,FALSE,"Лист4"}</definedName>
    <definedName name="кккну" localSheetId="88" hidden="1">{#N/A,#N/A,FALSE,"Лист4"}</definedName>
    <definedName name="кккну" localSheetId="89" hidden="1">{#N/A,#N/A,FALSE,"Лист4"}</definedName>
    <definedName name="кккну" localSheetId="90" hidden="1">{#N/A,#N/A,FALSE,"Лист4"}</definedName>
    <definedName name="кккну" localSheetId="11" hidden="1">{#N/A,#N/A,FALSE,"Лист4"}</definedName>
    <definedName name="кккну" localSheetId="13" hidden="1">{#N/A,#N/A,FALSE,"Лист4"}</definedName>
    <definedName name="кккну" localSheetId="14" hidden="1">{#N/A,#N/A,FALSE,"Лист4"}</definedName>
    <definedName name="кккну" localSheetId="47" hidden="1">{#N/A,#N/A,FALSE,"Лист4"}</definedName>
    <definedName name="кккну" localSheetId="48" hidden="1">{#N/A,#N/A,FALSE,"Лист4"}</definedName>
    <definedName name="кккну" hidden="1">{#N/A,#N/A,FALSE,"Лист4"}</definedName>
    <definedName name="кккокк" localSheetId="1" hidden="1">{#N/A,#N/A,FALSE,"Лист4"}</definedName>
    <definedName name="кккокк" localSheetId="25" hidden="1">{#N/A,#N/A,FALSE,"Лист4"}</definedName>
    <definedName name="кккокк" localSheetId="26" hidden="1">{#N/A,#N/A,FALSE,"Лист4"}</definedName>
    <definedName name="кккокк" localSheetId="27" hidden="1">{#N/A,#N/A,FALSE,"Лист4"}</definedName>
    <definedName name="кккокк" localSheetId="28" hidden="1">{#N/A,#N/A,FALSE,"Лист4"}</definedName>
    <definedName name="кккокк" localSheetId="29" hidden="1">{#N/A,#N/A,FALSE,"Лист4"}</definedName>
    <definedName name="кккокк" localSheetId="30" hidden="1">{#N/A,#N/A,FALSE,"Лист4"}</definedName>
    <definedName name="кккокк" localSheetId="31" hidden="1">{#N/A,#N/A,FALSE,"Лист4"}</definedName>
    <definedName name="кккокк" localSheetId="32" hidden="1">{#N/A,#N/A,FALSE,"Лист4"}</definedName>
    <definedName name="кккокк" localSheetId="33" hidden="1">{#N/A,#N/A,FALSE,"Лист4"}</definedName>
    <definedName name="кккокк" localSheetId="41" hidden="1">{#N/A,#N/A,FALSE,"Лист4"}</definedName>
    <definedName name="кккокк" localSheetId="43" hidden="1">{#N/A,#N/A,FALSE,"Лист4"}</definedName>
    <definedName name="кккокк" localSheetId="49" hidden="1">{#N/A,#N/A,FALSE,"Лист4"}</definedName>
    <definedName name="кккокк" localSheetId="54" hidden="1">{#N/A,#N/A,FALSE,"Лист4"}</definedName>
    <definedName name="кккокк" localSheetId="55" hidden="1">{#N/A,#N/A,FALSE,"Лист4"}</definedName>
    <definedName name="кккокк" localSheetId="56" hidden="1">{#N/A,#N/A,FALSE,"Лист4"}</definedName>
    <definedName name="кккокк" localSheetId="57" hidden="1">{#N/A,#N/A,FALSE,"Лист4"}</definedName>
    <definedName name="кккокк" localSheetId="58" hidden="1">{#N/A,#N/A,FALSE,"Лист4"}</definedName>
    <definedName name="кккокк" localSheetId="64" hidden="1">{#N/A,#N/A,FALSE,"Лист4"}</definedName>
    <definedName name="кккокк" localSheetId="66" hidden="1">{#N/A,#N/A,FALSE,"Лист4"}</definedName>
    <definedName name="кккокк" localSheetId="68" hidden="1">{#N/A,#N/A,FALSE,"Лист4"}</definedName>
    <definedName name="кккокк" localSheetId="69" hidden="1">{#N/A,#N/A,FALSE,"Лист4"}</definedName>
    <definedName name="кккокк" localSheetId="70" hidden="1">{#N/A,#N/A,FALSE,"Лист4"}</definedName>
    <definedName name="кккокк" localSheetId="71" hidden="1">{#N/A,#N/A,FALSE,"Лист4"}</definedName>
    <definedName name="кккокк" localSheetId="79" hidden="1">{#N/A,#N/A,FALSE,"Лист4"}</definedName>
    <definedName name="кккокк" localSheetId="80" hidden="1">{#N/A,#N/A,FALSE,"Лист4"}</definedName>
    <definedName name="кккокк" localSheetId="84" hidden="1">{#N/A,#N/A,FALSE,"Лист4"}</definedName>
    <definedName name="кккокк" localSheetId="86" hidden="1">{#N/A,#N/A,FALSE,"Лист4"}</definedName>
    <definedName name="кккокк" localSheetId="87" hidden="1">{#N/A,#N/A,FALSE,"Лист4"}</definedName>
    <definedName name="кккокк" localSheetId="88" hidden="1">{#N/A,#N/A,FALSE,"Лист4"}</definedName>
    <definedName name="кккокк" localSheetId="89" hidden="1">{#N/A,#N/A,FALSE,"Лист4"}</definedName>
    <definedName name="кккокк" localSheetId="90" hidden="1">{#N/A,#N/A,FALSE,"Лист4"}</definedName>
    <definedName name="кккокк" localSheetId="11" hidden="1">{#N/A,#N/A,FALSE,"Лист4"}</definedName>
    <definedName name="кккокк" localSheetId="13" hidden="1">{#N/A,#N/A,FALSE,"Лист4"}</definedName>
    <definedName name="кккокк" localSheetId="14" hidden="1">{#N/A,#N/A,FALSE,"Лист4"}</definedName>
    <definedName name="кккокк" localSheetId="47" hidden="1">{#N/A,#N/A,FALSE,"Лист4"}</definedName>
    <definedName name="кккокк" localSheetId="48" hidden="1">{#N/A,#N/A,FALSE,"Лист4"}</definedName>
    <definedName name="кккокк" hidden="1">{#N/A,#N/A,FALSE,"Лист4"}</definedName>
    <definedName name="комунальне" localSheetId="1" hidden="1">{#N/A,#N/A,FALSE,"Лист4"}</definedName>
    <definedName name="комунальне" localSheetId="25" hidden="1">{#N/A,#N/A,FALSE,"Лист4"}</definedName>
    <definedName name="комунальне" localSheetId="26" hidden="1">{#N/A,#N/A,FALSE,"Лист4"}</definedName>
    <definedName name="комунальне" localSheetId="27" hidden="1">{#N/A,#N/A,FALSE,"Лист4"}</definedName>
    <definedName name="комунальне" localSheetId="28" hidden="1">{#N/A,#N/A,FALSE,"Лист4"}</definedName>
    <definedName name="комунальне" localSheetId="29" hidden="1">{#N/A,#N/A,FALSE,"Лист4"}</definedName>
    <definedName name="комунальне" localSheetId="30" hidden="1">{#N/A,#N/A,FALSE,"Лист4"}</definedName>
    <definedName name="комунальне" localSheetId="31" hidden="1">{#N/A,#N/A,FALSE,"Лист4"}</definedName>
    <definedName name="комунальне" localSheetId="32" hidden="1">{#N/A,#N/A,FALSE,"Лист4"}</definedName>
    <definedName name="комунальне" localSheetId="33" hidden="1">{#N/A,#N/A,FALSE,"Лист4"}</definedName>
    <definedName name="комунальне" localSheetId="41" hidden="1">{#N/A,#N/A,FALSE,"Лист4"}</definedName>
    <definedName name="комунальне" localSheetId="43" hidden="1">{#N/A,#N/A,FALSE,"Лист4"}</definedName>
    <definedName name="комунальне" localSheetId="49" hidden="1">{#N/A,#N/A,FALSE,"Лист4"}</definedName>
    <definedName name="комунальне" localSheetId="54" hidden="1">{#N/A,#N/A,FALSE,"Лист4"}</definedName>
    <definedName name="комунальне" localSheetId="55" hidden="1">{#N/A,#N/A,FALSE,"Лист4"}</definedName>
    <definedName name="комунальне" localSheetId="56" hidden="1">{#N/A,#N/A,FALSE,"Лист4"}</definedName>
    <definedName name="комунальне" localSheetId="57" hidden="1">{#N/A,#N/A,FALSE,"Лист4"}</definedName>
    <definedName name="комунальне" localSheetId="58" hidden="1">{#N/A,#N/A,FALSE,"Лист4"}</definedName>
    <definedName name="комунальне" localSheetId="64" hidden="1">{#N/A,#N/A,FALSE,"Лист4"}</definedName>
    <definedName name="комунальне" localSheetId="66" hidden="1">{#N/A,#N/A,FALSE,"Лист4"}</definedName>
    <definedName name="комунальне" localSheetId="68" hidden="1">{#N/A,#N/A,FALSE,"Лист4"}</definedName>
    <definedName name="комунальне" localSheetId="69" hidden="1">{#N/A,#N/A,FALSE,"Лист4"}</definedName>
    <definedName name="комунальне" localSheetId="70" hidden="1">{#N/A,#N/A,FALSE,"Лист4"}</definedName>
    <definedName name="комунальне" localSheetId="71" hidden="1">{#N/A,#N/A,FALSE,"Лист4"}</definedName>
    <definedName name="комунальне" localSheetId="79" hidden="1">{#N/A,#N/A,FALSE,"Лист4"}</definedName>
    <definedName name="комунальне" localSheetId="80" hidden="1">{#N/A,#N/A,FALSE,"Лист4"}</definedName>
    <definedName name="комунальне" localSheetId="84" hidden="1">{#N/A,#N/A,FALSE,"Лист4"}</definedName>
    <definedName name="комунальне" localSheetId="86" hidden="1">{#N/A,#N/A,FALSE,"Лист4"}</definedName>
    <definedName name="комунальне" localSheetId="87" hidden="1">{#N/A,#N/A,FALSE,"Лист4"}</definedName>
    <definedName name="комунальне" localSheetId="88" hidden="1">{#N/A,#N/A,FALSE,"Лист4"}</definedName>
    <definedName name="комунальне" localSheetId="89" hidden="1">{#N/A,#N/A,FALSE,"Лист4"}</definedName>
    <definedName name="комунальне" localSheetId="90" hidden="1">{#N/A,#N/A,FALSE,"Лист4"}</definedName>
    <definedName name="комунальне" localSheetId="11" hidden="1">{#N/A,#N/A,FALSE,"Лист4"}</definedName>
    <definedName name="комунальне" localSheetId="13" hidden="1">{#N/A,#N/A,FALSE,"Лист4"}</definedName>
    <definedName name="комунальне" localSheetId="14" hidden="1">{#N/A,#N/A,FALSE,"Лист4"}</definedName>
    <definedName name="комунальне" localSheetId="47" hidden="1">{#N/A,#N/A,FALSE,"Лист4"}</definedName>
    <definedName name="комунальне" localSheetId="48" hidden="1">{#N/A,#N/A,FALSE,"Лист4"}</definedName>
    <definedName name="комунальне" hidden="1">{#N/A,#N/A,FALSE,"Лист4"}</definedName>
    <definedName name="кот" localSheetId="1" hidden="1">{#N/A,#N/A,FALSE,"Лист4"}</definedName>
    <definedName name="кот" localSheetId="25" hidden="1">{#N/A,#N/A,FALSE,"Лист4"}</definedName>
    <definedName name="кот" localSheetId="26" hidden="1">{#N/A,#N/A,FALSE,"Лист4"}</definedName>
    <definedName name="кот" localSheetId="27" hidden="1">{#N/A,#N/A,FALSE,"Лист4"}</definedName>
    <definedName name="кот" localSheetId="28" hidden="1">{#N/A,#N/A,FALSE,"Лист4"}</definedName>
    <definedName name="кот" localSheetId="29" hidden="1">{#N/A,#N/A,FALSE,"Лист4"}</definedName>
    <definedName name="кот" localSheetId="30" hidden="1">{#N/A,#N/A,FALSE,"Лист4"}</definedName>
    <definedName name="кот" localSheetId="31" hidden="1">{#N/A,#N/A,FALSE,"Лист4"}</definedName>
    <definedName name="кот" localSheetId="32" hidden="1">{#N/A,#N/A,FALSE,"Лист4"}</definedName>
    <definedName name="кот" localSheetId="33" hidden="1">{#N/A,#N/A,FALSE,"Лист4"}</definedName>
    <definedName name="кот" localSheetId="41" hidden="1">{#N/A,#N/A,FALSE,"Лист4"}</definedName>
    <definedName name="кот" localSheetId="43" hidden="1">{#N/A,#N/A,FALSE,"Лист4"}</definedName>
    <definedName name="кот" localSheetId="49" hidden="1">{#N/A,#N/A,FALSE,"Лист4"}</definedName>
    <definedName name="кот" localSheetId="54" hidden="1">{#N/A,#N/A,FALSE,"Лист4"}</definedName>
    <definedName name="кот" localSheetId="55" hidden="1">{#N/A,#N/A,FALSE,"Лист4"}</definedName>
    <definedName name="кот" localSheetId="56" hidden="1">{#N/A,#N/A,FALSE,"Лист4"}</definedName>
    <definedName name="кот" localSheetId="57" hidden="1">{#N/A,#N/A,FALSE,"Лист4"}</definedName>
    <definedName name="кот" localSheetId="58" hidden="1">{#N/A,#N/A,FALSE,"Лист4"}</definedName>
    <definedName name="кот" localSheetId="64" hidden="1">{#N/A,#N/A,FALSE,"Лист4"}</definedName>
    <definedName name="кот" localSheetId="66" hidden="1">{#N/A,#N/A,FALSE,"Лист4"}</definedName>
    <definedName name="кот" localSheetId="68" hidden="1">{#N/A,#N/A,FALSE,"Лист4"}</definedName>
    <definedName name="кот" localSheetId="69" hidden="1">{#N/A,#N/A,FALSE,"Лист4"}</definedName>
    <definedName name="кот" localSheetId="70" hidden="1">{#N/A,#N/A,FALSE,"Лист4"}</definedName>
    <definedName name="кот" localSheetId="71" hidden="1">{#N/A,#N/A,FALSE,"Лист4"}</definedName>
    <definedName name="кот" localSheetId="79" hidden="1">{#N/A,#N/A,FALSE,"Лист4"}</definedName>
    <definedName name="кот" localSheetId="80" hidden="1">{#N/A,#N/A,FALSE,"Лист4"}</definedName>
    <definedName name="кот" localSheetId="84" hidden="1">{#N/A,#N/A,FALSE,"Лист4"}</definedName>
    <definedName name="кот" localSheetId="86" hidden="1">{#N/A,#N/A,FALSE,"Лист4"}</definedName>
    <definedName name="кот" localSheetId="87" hidden="1">{#N/A,#N/A,FALSE,"Лист4"}</definedName>
    <definedName name="кот" localSheetId="88" hidden="1">{#N/A,#N/A,FALSE,"Лист4"}</definedName>
    <definedName name="кот" localSheetId="89" hidden="1">{#N/A,#N/A,FALSE,"Лист4"}</definedName>
    <definedName name="кот" localSheetId="90" hidden="1">{#N/A,#N/A,FALSE,"Лист4"}</definedName>
    <definedName name="кот" localSheetId="11" hidden="1">{#N/A,#N/A,FALSE,"Лист4"}</definedName>
    <definedName name="кот" localSheetId="13" hidden="1">{#N/A,#N/A,FALSE,"Лист4"}</definedName>
    <definedName name="кот" localSheetId="14" hidden="1">{#N/A,#N/A,FALSE,"Лист4"}</definedName>
    <definedName name="кот" localSheetId="47" hidden="1">{#N/A,#N/A,FALSE,"Лист4"}</definedName>
    <definedName name="кот" localSheetId="48" hidden="1">{#N/A,#N/A,FALSE,"Лист4"}</definedName>
    <definedName name="кот" hidden="1">{#N/A,#N/A,FALSE,"Лист4"}</definedName>
    <definedName name="кр" localSheetId="1" hidden="1">{#N/A,#N/A,FALSE,"Лист4"}</definedName>
    <definedName name="кр" localSheetId="25" hidden="1">{#N/A,#N/A,FALSE,"Лист4"}</definedName>
    <definedName name="кр" localSheetId="26" hidden="1">{#N/A,#N/A,FALSE,"Лист4"}</definedName>
    <definedName name="кр" localSheetId="27" hidden="1">{#N/A,#N/A,FALSE,"Лист4"}</definedName>
    <definedName name="кр" localSheetId="28" hidden="1">{#N/A,#N/A,FALSE,"Лист4"}</definedName>
    <definedName name="кр" localSheetId="29" hidden="1">{#N/A,#N/A,FALSE,"Лист4"}</definedName>
    <definedName name="кр" localSheetId="30" hidden="1">{#N/A,#N/A,FALSE,"Лист4"}</definedName>
    <definedName name="кр" localSheetId="31" hidden="1">{#N/A,#N/A,FALSE,"Лист4"}</definedName>
    <definedName name="кр" localSheetId="32" hidden="1">{#N/A,#N/A,FALSE,"Лист4"}</definedName>
    <definedName name="кр" localSheetId="33" hidden="1">{#N/A,#N/A,FALSE,"Лист4"}</definedName>
    <definedName name="кр" localSheetId="41" hidden="1">{#N/A,#N/A,FALSE,"Лист4"}</definedName>
    <definedName name="кр" localSheetId="43" hidden="1">{#N/A,#N/A,FALSE,"Лист4"}</definedName>
    <definedName name="кр" localSheetId="49" hidden="1">{#N/A,#N/A,FALSE,"Лист4"}</definedName>
    <definedName name="кр" localSheetId="54" hidden="1">{#N/A,#N/A,FALSE,"Лист4"}</definedName>
    <definedName name="кр" localSheetId="55" hidden="1">{#N/A,#N/A,FALSE,"Лист4"}</definedName>
    <definedName name="кр" localSheetId="56" hidden="1">{#N/A,#N/A,FALSE,"Лист4"}</definedName>
    <definedName name="кр" localSheetId="57" hidden="1">{#N/A,#N/A,FALSE,"Лист4"}</definedName>
    <definedName name="кр" localSheetId="58" hidden="1">{#N/A,#N/A,FALSE,"Лист4"}</definedName>
    <definedName name="кр" localSheetId="64" hidden="1">{#N/A,#N/A,FALSE,"Лист4"}</definedName>
    <definedName name="кр" localSheetId="66" hidden="1">{#N/A,#N/A,FALSE,"Лист4"}</definedName>
    <definedName name="кр" localSheetId="68" hidden="1">{#N/A,#N/A,FALSE,"Лист4"}</definedName>
    <definedName name="кр" localSheetId="69" hidden="1">{#N/A,#N/A,FALSE,"Лист4"}</definedName>
    <definedName name="кр" localSheetId="70" hidden="1">{#N/A,#N/A,FALSE,"Лист4"}</definedName>
    <definedName name="кр" localSheetId="71" hidden="1">{#N/A,#N/A,FALSE,"Лист4"}</definedName>
    <definedName name="кр" localSheetId="79" hidden="1">{#N/A,#N/A,FALSE,"Лист4"}</definedName>
    <definedName name="кр" localSheetId="80" hidden="1">{#N/A,#N/A,FALSE,"Лист4"}</definedName>
    <definedName name="кр" localSheetId="84" hidden="1">{#N/A,#N/A,FALSE,"Лист4"}</definedName>
    <definedName name="кр" localSheetId="86" hidden="1">{#N/A,#N/A,FALSE,"Лист4"}</definedName>
    <definedName name="кр" localSheetId="87" hidden="1">{#N/A,#N/A,FALSE,"Лист4"}</definedName>
    <definedName name="кр" localSheetId="88" hidden="1">{#N/A,#N/A,FALSE,"Лист4"}</definedName>
    <definedName name="кр" localSheetId="89" hidden="1">{#N/A,#N/A,FALSE,"Лист4"}</definedName>
    <definedName name="кр" localSheetId="90" hidden="1">{#N/A,#N/A,FALSE,"Лист4"}</definedName>
    <definedName name="кр" localSheetId="11" hidden="1">{#N/A,#N/A,FALSE,"Лист4"}</definedName>
    <definedName name="кр" localSheetId="13" hidden="1">{#N/A,#N/A,FALSE,"Лист4"}</definedName>
    <definedName name="кр" localSheetId="14" hidden="1">{#N/A,#N/A,FALSE,"Лист4"}</definedName>
    <definedName name="кр" localSheetId="47" hidden="1">{#N/A,#N/A,FALSE,"Лист4"}</definedName>
    <definedName name="кр" localSheetId="48" hidden="1">{#N/A,#N/A,FALSE,"Лист4"}</definedName>
    <definedName name="кр" hidden="1">{#N/A,#N/A,FALSE,"Лист4"}</definedName>
    <definedName name="культура" localSheetId="1" hidden="1">{#N/A,#N/A,FALSE,"Лист4"}</definedName>
    <definedName name="культура" localSheetId="25" hidden="1">{#N/A,#N/A,FALSE,"Лист4"}</definedName>
    <definedName name="культура" localSheetId="26" hidden="1">{#N/A,#N/A,FALSE,"Лист4"}</definedName>
    <definedName name="культура" localSheetId="27" hidden="1">{#N/A,#N/A,FALSE,"Лист4"}</definedName>
    <definedName name="культура" localSheetId="28" hidden="1">{#N/A,#N/A,FALSE,"Лист4"}</definedName>
    <definedName name="культура" localSheetId="29" hidden="1">{#N/A,#N/A,FALSE,"Лист4"}</definedName>
    <definedName name="культура" localSheetId="30" hidden="1">{#N/A,#N/A,FALSE,"Лист4"}</definedName>
    <definedName name="культура" localSheetId="31" hidden="1">{#N/A,#N/A,FALSE,"Лист4"}</definedName>
    <definedName name="культура" localSheetId="32" hidden="1">{#N/A,#N/A,FALSE,"Лист4"}</definedName>
    <definedName name="культура" localSheetId="33" hidden="1">{#N/A,#N/A,FALSE,"Лист4"}</definedName>
    <definedName name="культура" localSheetId="41" hidden="1">{#N/A,#N/A,FALSE,"Лист4"}</definedName>
    <definedName name="культура" localSheetId="43" hidden="1">{#N/A,#N/A,FALSE,"Лист4"}</definedName>
    <definedName name="культура" localSheetId="49" hidden="1">{#N/A,#N/A,FALSE,"Лист4"}</definedName>
    <definedName name="культура" localSheetId="54" hidden="1">{#N/A,#N/A,FALSE,"Лист4"}</definedName>
    <definedName name="культура" localSheetId="55" hidden="1">{#N/A,#N/A,FALSE,"Лист4"}</definedName>
    <definedName name="культура" localSheetId="56" hidden="1">{#N/A,#N/A,FALSE,"Лист4"}</definedName>
    <definedName name="культура" localSheetId="57" hidden="1">{#N/A,#N/A,FALSE,"Лист4"}</definedName>
    <definedName name="культура" localSheetId="58" hidden="1">{#N/A,#N/A,FALSE,"Лист4"}</definedName>
    <definedName name="культура" localSheetId="64" hidden="1">{#N/A,#N/A,FALSE,"Лист4"}</definedName>
    <definedName name="культура" localSheetId="66" hidden="1">{#N/A,#N/A,FALSE,"Лист4"}</definedName>
    <definedName name="культура" localSheetId="68" hidden="1">{#N/A,#N/A,FALSE,"Лист4"}</definedName>
    <definedName name="культура" localSheetId="69" hidden="1">{#N/A,#N/A,FALSE,"Лист4"}</definedName>
    <definedName name="культура" localSheetId="70" hidden="1">{#N/A,#N/A,FALSE,"Лист4"}</definedName>
    <definedName name="культура" localSheetId="71" hidden="1">{#N/A,#N/A,FALSE,"Лист4"}</definedName>
    <definedName name="культура" localSheetId="79" hidden="1">{#N/A,#N/A,FALSE,"Лист4"}</definedName>
    <definedName name="культура" localSheetId="80" hidden="1">{#N/A,#N/A,FALSE,"Лист4"}</definedName>
    <definedName name="культура" localSheetId="84" hidden="1">{#N/A,#N/A,FALSE,"Лист4"}</definedName>
    <definedName name="культура" localSheetId="86" hidden="1">{#N/A,#N/A,FALSE,"Лист4"}</definedName>
    <definedName name="культура" localSheetId="87" hidden="1">{#N/A,#N/A,FALSE,"Лист4"}</definedName>
    <definedName name="культура" localSheetId="88" hidden="1">{#N/A,#N/A,FALSE,"Лист4"}</definedName>
    <definedName name="культура" localSheetId="89" hidden="1">{#N/A,#N/A,FALSE,"Лист4"}</definedName>
    <definedName name="культура" localSheetId="90" hidden="1">{#N/A,#N/A,FALSE,"Лист4"}</definedName>
    <definedName name="культура" localSheetId="11" hidden="1">{#N/A,#N/A,FALSE,"Лист4"}</definedName>
    <definedName name="культура" localSheetId="13" hidden="1">{#N/A,#N/A,FALSE,"Лист4"}</definedName>
    <definedName name="культура" localSheetId="14" hidden="1">{#N/A,#N/A,FALSE,"Лист4"}</definedName>
    <definedName name="культура" localSheetId="47" hidden="1">{#N/A,#N/A,FALSE,"Лист4"}</definedName>
    <definedName name="культура" localSheetId="48" hidden="1">{#N/A,#N/A,FALSE,"Лист4"}</definedName>
    <definedName name="культура" hidden="1">{#N/A,#N/A,FALSE,"Лист4"}</definedName>
    <definedName name="л" localSheetId="1" hidden="1">{#N/A,#N/A,FALSE,"Лист4"}</definedName>
    <definedName name="л" localSheetId="25" hidden="1">{#N/A,#N/A,FALSE,"Лист4"}</definedName>
    <definedName name="л" localSheetId="26" hidden="1">{#N/A,#N/A,FALSE,"Лист4"}</definedName>
    <definedName name="л" localSheetId="27" hidden="1">{#N/A,#N/A,FALSE,"Лист4"}</definedName>
    <definedName name="л" localSheetId="28" hidden="1">{#N/A,#N/A,FALSE,"Лист4"}</definedName>
    <definedName name="л" localSheetId="29" hidden="1">{#N/A,#N/A,FALSE,"Лист4"}</definedName>
    <definedName name="л" localSheetId="30" hidden="1">{#N/A,#N/A,FALSE,"Лист4"}</definedName>
    <definedName name="л" localSheetId="31" hidden="1">{#N/A,#N/A,FALSE,"Лист4"}</definedName>
    <definedName name="л" localSheetId="32" hidden="1">{#N/A,#N/A,FALSE,"Лист4"}</definedName>
    <definedName name="л" localSheetId="33" hidden="1">{#N/A,#N/A,FALSE,"Лист4"}</definedName>
    <definedName name="л" localSheetId="41" hidden="1">{#N/A,#N/A,FALSE,"Лист4"}</definedName>
    <definedName name="л" localSheetId="43" hidden="1">{#N/A,#N/A,FALSE,"Лист4"}</definedName>
    <definedName name="л" localSheetId="49" hidden="1">{#N/A,#N/A,FALSE,"Лист4"}</definedName>
    <definedName name="л" localSheetId="54" hidden="1">{#N/A,#N/A,FALSE,"Лист4"}</definedName>
    <definedName name="л" localSheetId="55" hidden="1">{#N/A,#N/A,FALSE,"Лист4"}</definedName>
    <definedName name="л" localSheetId="56" hidden="1">{#N/A,#N/A,FALSE,"Лист4"}</definedName>
    <definedName name="л" localSheetId="57" hidden="1">{#N/A,#N/A,FALSE,"Лист4"}</definedName>
    <definedName name="л" localSheetId="58" hidden="1">{#N/A,#N/A,FALSE,"Лист4"}</definedName>
    <definedName name="л" localSheetId="64" hidden="1">{#N/A,#N/A,FALSE,"Лист4"}</definedName>
    <definedName name="л" localSheetId="66" hidden="1">{#N/A,#N/A,FALSE,"Лист4"}</definedName>
    <definedName name="л" localSheetId="68" hidden="1">{#N/A,#N/A,FALSE,"Лист4"}</definedName>
    <definedName name="л" localSheetId="69" hidden="1">{#N/A,#N/A,FALSE,"Лист4"}</definedName>
    <definedName name="л" localSheetId="70" hidden="1">{#N/A,#N/A,FALSE,"Лист4"}</definedName>
    <definedName name="л" localSheetId="71" hidden="1">{#N/A,#N/A,FALSE,"Лист4"}</definedName>
    <definedName name="л" localSheetId="79" hidden="1">{#N/A,#N/A,FALSE,"Лист4"}</definedName>
    <definedName name="л" localSheetId="80" hidden="1">{#N/A,#N/A,FALSE,"Лист4"}</definedName>
    <definedName name="л" localSheetId="84" hidden="1">{#N/A,#N/A,FALSE,"Лист4"}</definedName>
    <definedName name="л" localSheetId="86" hidden="1">{#N/A,#N/A,FALSE,"Лист4"}</definedName>
    <definedName name="л" localSheetId="87" hidden="1">{#N/A,#N/A,FALSE,"Лист4"}</definedName>
    <definedName name="л" localSheetId="88" hidden="1">{#N/A,#N/A,FALSE,"Лист4"}</definedName>
    <definedName name="л" localSheetId="89" hidden="1">{#N/A,#N/A,FALSE,"Лист4"}</definedName>
    <definedName name="л" localSheetId="90" hidden="1">{#N/A,#N/A,FALSE,"Лист4"}</definedName>
    <definedName name="л" localSheetId="11" hidden="1">{#N/A,#N/A,FALSE,"Лист4"}</definedName>
    <definedName name="л" localSheetId="13" hidden="1">{#N/A,#N/A,FALSE,"Лист4"}</definedName>
    <definedName name="л" localSheetId="14" hidden="1">{#N/A,#N/A,FALSE,"Лист4"}</definedName>
    <definedName name="л" localSheetId="47" hidden="1">{#N/A,#N/A,FALSE,"Лист4"}</definedName>
    <definedName name="л" localSheetId="48" hidden="1">{#N/A,#N/A,FALSE,"Лист4"}</definedName>
    <definedName name="л" hidden="1">{#N/A,#N/A,FALSE,"Лист4"}</definedName>
    <definedName name="лд" localSheetId="1" hidden="1">{#N/A,#N/A,FALSE,"Лист4"}</definedName>
    <definedName name="лд" localSheetId="25" hidden="1">{#N/A,#N/A,FALSE,"Лист4"}</definedName>
    <definedName name="лд" localSheetId="26" hidden="1">{#N/A,#N/A,FALSE,"Лист4"}</definedName>
    <definedName name="лд" localSheetId="27" hidden="1">{#N/A,#N/A,FALSE,"Лист4"}</definedName>
    <definedName name="лд" localSheetId="28" hidden="1">{#N/A,#N/A,FALSE,"Лист4"}</definedName>
    <definedName name="лд" localSheetId="29" hidden="1">{#N/A,#N/A,FALSE,"Лист4"}</definedName>
    <definedName name="лд" localSheetId="30" hidden="1">{#N/A,#N/A,FALSE,"Лист4"}</definedName>
    <definedName name="лд" localSheetId="31" hidden="1">{#N/A,#N/A,FALSE,"Лист4"}</definedName>
    <definedName name="лд" localSheetId="32" hidden="1">{#N/A,#N/A,FALSE,"Лист4"}</definedName>
    <definedName name="лд" localSheetId="33" hidden="1">{#N/A,#N/A,FALSE,"Лист4"}</definedName>
    <definedName name="лд" localSheetId="41" hidden="1">{#N/A,#N/A,FALSE,"Лист4"}</definedName>
    <definedName name="лд" localSheetId="43" hidden="1">{#N/A,#N/A,FALSE,"Лист4"}</definedName>
    <definedName name="лд" localSheetId="49" hidden="1">{#N/A,#N/A,FALSE,"Лист4"}</definedName>
    <definedName name="лд" localSheetId="54" hidden="1">{#N/A,#N/A,FALSE,"Лист4"}</definedName>
    <definedName name="лд" localSheetId="55" hidden="1">{#N/A,#N/A,FALSE,"Лист4"}</definedName>
    <definedName name="лд" localSheetId="56" hidden="1">{#N/A,#N/A,FALSE,"Лист4"}</definedName>
    <definedName name="лд" localSheetId="57" hidden="1">{#N/A,#N/A,FALSE,"Лист4"}</definedName>
    <definedName name="лд" localSheetId="58" hidden="1">{#N/A,#N/A,FALSE,"Лист4"}</definedName>
    <definedName name="лд" localSheetId="64" hidden="1">{#N/A,#N/A,FALSE,"Лист4"}</definedName>
    <definedName name="лд" localSheetId="66" hidden="1">{#N/A,#N/A,FALSE,"Лист4"}</definedName>
    <definedName name="лд" localSheetId="68" hidden="1">{#N/A,#N/A,FALSE,"Лист4"}</definedName>
    <definedName name="лд" localSheetId="69" hidden="1">{#N/A,#N/A,FALSE,"Лист4"}</definedName>
    <definedName name="лд" localSheetId="70" hidden="1">{#N/A,#N/A,FALSE,"Лист4"}</definedName>
    <definedName name="лд" localSheetId="71" hidden="1">{#N/A,#N/A,FALSE,"Лист4"}</definedName>
    <definedName name="лд" localSheetId="79" hidden="1">{#N/A,#N/A,FALSE,"Лист4"}</definedName>
    <definedName name="лд" localSheetId="80" hidden="1">{#N/A,#N/A,FALSE,"Лист4"}</definedName>
    <definedName name="лд" localSheetId="84" hidden="1">{#N/A,#N/A,FALSE,"Лист4"}</definedName>
    <definedName name="лд" localSheetId="86" hidden="1">{#N/A,#N/A,FALSE,"Лист4"}</definedName>
    <definedName name="лд" localSheetId="87" hidden="1">{#N/A,#N/A,FALSE,"Лист4"}</definedName>
    <definedName name="лд" localSheetId="88" hidden="1">{#N/A,#N/A,FALSE,"Лист4"}</definedName>
    <definedName name="лд" localSheetId="89" hidden="1">{#N/A,#N/A,FALSE,"Лист4"}</definedName>
    <definedName name="лд" localSheetId="90" hidden="1">{#N/A,#N/A,FALSE,"Лист4"}</definedName>
    <definedName name="лд" localSheetId="11" hidden="1">{#N/A,#N/A,FALSE,"Лист4"}</definedName>
    <definedName name="лд" localSheetId="13" hidden="1">{#N/A,#N/A,FALSE,"Лист4"}</definedName>
    <definedName name="лд" localSheetId="14" hidden="1">{#N/A,#N/A,FALSE,"Лист4"}</definedName>
    <definedName name="лд" localSheetId="47" hidden="1">{#N/A,#N/A,FALSE,"Лист4"}</definedName>
    <definedName name="лд" localSheetId="48" hidden="1">{#N/A,#N/A,FALSE,"Лист4"}</definedName>
    <definedName name="лд" hidden="1">{#N/A,#N/A,FALSE,"Лист4"}</definedName>
    <definedName name="лл" localSheetId="1" hidden="1">{#N/A,#N/A,FALSE,"Лист4"}</definedName>
    <definedName name="лл" localSheetId="25" hidden="1">{#N/A,#N/A,FALSE,"Лист4"}</definedName>
    <definedName name="лл" localSheetId="26" hidden="1">{#N/A,#N/A,FALSE,"Лист4"}</definedName>
    <definedName name="лл" localSheetId="27" hidden="1">{#N/A,#N/A,FALSE,"Лист4"}</definedName>
    <definedName name="лл" localSheetId="28" hidden="1">{#N/A,#N/A,FALSE,"Лист4"}</definedName>
    <definedName name="лл" localSheetId="29" hidden="1">{#N/A,#N/A,FALSE,"Лист4"}</definedName>
    <definedName name="лл" localSheetId="30" hidden="1">{#N/A,#N/A,FALSE,"Лист4"}</definedName>
    <definedName name="лл" localSheetId="31" hidden="1">{#N/A,#N/A,FALSE,"Лист4"}</definedName>
    <definedName name="лл" localSheetId="32" hidden="1">{#N/A,#N/A,FALSE,"Лист4"}</definedName>
    <definedName name="лл" localSheetId="33" hidden="1">{#N/A,#N/A,FALSE,"Лист4"}</definedName>
    <definedName name="лл" localSheetId="41" hidden="1">{#N/A,#N/A,FALSE,"Лист4"}</definedName>
    <definedName name="лл" localSheetId="43" hidden="1">{#N/A,#N/A,FALSE,"Лист4"}</definedName>
    <definedName name="лл" localSheetId="49" hidden="1">{#N/A,#N/A,FALSE,"Лист4"}</definedName>
    <definedName name="лл" localSheetId="54" hidden="1">{#N/A,#N/A,FALSE,"Лист4"}</definedName>
    <definedName name="лл" localSheetId="55" hidden="1">{#N/A,#N/A,FALSE,"Лист4"}</definedName>
    <definedName name="лл" localSheetId="56" hidden="1">{#N/A,#N/A,FALSE,"Лист4"}</definedName>
    <definedName name="лл" localSheetId="57" hidden="1">{#N/A,#N/A,FALSE,"Лист4"}</definedName>
    <definedName name="лл" localSheetId="58" hidden="1">{#N/A,#N/A,FALSE,"Лист4"}</definedName>
    <definedName name="лл" localSheetId="64" hidden="1">{#N/A,#N/A,FALSE,"Лист4"}</definedName>
    <definedName name="лл" localSheetId="66" hidden="1">{#N/A,#N/A,FALSE,"Лист4"}</definedName>
    <definedName name="лл" localSheetId="68" hidden="1">{#N/A,#N/A,FALSE,"Лист4"}</definedName>
    <definedName name="лл" localSheetId="69" hidden="1">{#N/A,#N/A,FALSE,"Лист4"}</definedName>
    <definedName name="лл" localSheetId="70" hidden="1">{#N/A,#N/A,FALSE,"Лист4"}</definedName>
    <definedName name="лл" localSheetId="71" hidden="1">{#N/A,#N/A,FALSE,"Лист4"}</definedName>
    <definedName name="лл" localSheetId="79" hidden="1">{#N/A,#N/A,FALSE,"Лист4"}</definedName>
    <definedName name="лл" localSheetId="80" hidden="1">{#N/A,#N/A,FALSE,"Лист4"}</definedName>
    <definedName name="лл" localSheetId="84" hidden="1">{#N/A,#N/A,FALSE,"Лист4"}</definedName>
    <definedName name="лл" localSheetId="86" hidden="1">{#N/A,#N/A,FALSE,"Лист4"}</definedName>
    <definedName name="лл" localSheetId="87" hidden="1">{#N/A,#N/A,FALSE,"Лист4"}</definedName>
    <definedName name="лл" localSheetId="88" hidden="1">{#N/A,#N/A,FALSE,"Лист4"}</definedName>
    <definedName name="лл" localSheetId="89" hidden="1">{#N/A,#N/A,FALSE,"Лист4"}</definedName>
    <definedName name="лл" localSheetId="90" hidden="1">{#N/A,#N/A,FALSE,"Лист4"}</definedName>
    <definedName name="лл" localSheetId="11" hidden="1">{#N/A,#N/A,FALSE,"Лист4"}</definedName>
    <definedName name="лл" localSheetId="13" hidden="1">{#N/A,#N/A,FALSE,"Лист4"}</definedName>
    <definedName name="лл" localSheetId="14" hidden="1">{#N/A,#N/A,FALSE,"Лист4"}</definedName>
    <definedName name="лл" localSheetId="47" hidden="1">{#N/A,#N/A,FALSE,"Лист4"}</definedName>
    <definedName name="лл" localSheetId="48" hidden="1">{#N/A,#N/A,FALSE,"Лист4"}</definedName>
    <definedName name="лл" hidden="1">{#N/A,#N/A,FALSE,"Лист4"}</definedName>
    <definedName name="ллл" localSheetId="1" hidden="1">{#N/A,#N/A,FALSE,"Лист4"}</definedName>
    <definedName name="ллл" localSheetId="25" hidden="1">{#N/A,#N/A,FALSE,"Лист4"}</definedName>
    <definedName name="ллл" localSheetId="26" hidden="1">{#N/A,#N/A,FALSE,"Лист4"}</definedName>
    <definedName name="ллл" localSheetId="27" hidden="1">{#N/A,#N/A,FALSE,"Лист4"}</definedName>
    <definedName name="ллл" localSheetId="28" hidden="1">{#N/A,#N/A,FALSE,"Лист4"}</definedName>
    <definedName name="ллл" localSheetId="29" hidden="1">{#N/A,#N/A,FALSE,"Лист4"}</definedName>
    <definedName name="ллл" localSheetId="30" hidden="1">{#N/A,#N/A,FALSE,"Лист4"}</definedName>
    <definedName name="ллл" localSheetId="31" hidden="1">{#N/A,#N/A,FALSE,"Лист4"}</definedName>
    <definedName name="ллл" localSheetId="32" hidden="1">{#N/A,#N/A,FALSE,"Лист4"}</definedName>
    <definedName name="ллл" localSheetId="33" hidden="1">{#N/A,#N/A,FALSE,"Лист4"}</definedName>
    <definedName name="ллл" localSheetId="41" hidden="1">{#N/A,#N/A,FALSE,"Лист4"}</definedName>
    <definedName name="ллл" localSheetId="43" hidden="1">{#N/A,#N/A,FALSE,"Лист4"}</definedName>
    <definedName name="ллл" localSheetId="49" hidden="1">{#N/A,#N/A,FALSE,"Лист4"}</definedName>
    <definedName name="ллл" localSheetId="54" hidden="1">{#N/A,#N/A,FALSE,"Лист4"}</definedName>
    <definedName name="ллл" localSheetId="55" hidden="1">{#N/A,#N/A,FALSE,"Лист4"}</definedName>
    <definedName name="ллл" localSheetId="56" hidden="1">{#N/A,#N/A,FALSE,"Лист4"}</definedName>
    <definedName name="ллл" localSheetId="57" hidden="1">{#N/A,#N/A,FALSE,"Лист4"}</definedName>
    <definedName name="ллл" localSheetId="58" hidden="1">{#N/A,#N/A,FALSE,"Лист4"}</definedName>
    <definedName name="ллл" localSheetId="64" hidden="1">{#N/A,#N/A,FALSE,"Лист4"}</definedName>
    <definedName name="ллл" localSheetId="66" hidden="1">{#N/A,#N/A,FALSE,"Лист4"}</definedName>
    <definedName name="ллл" localSheetId="68" hidden="1">{#N/A,#N/A,FALSE,"Лист4"}</definedName>
    <definedName name="ллл" localSheetId="69" hidden="1">{#N/A,#N/A,FALSE,"Лист4"}</definedName>
    <definedName name="ллл" localSheetId="70" hidden="1">{#N/A,#N/A,FALSE,"Лист4"}</definedName>
    <definedName name="ллл" localSheetId="71" hidden="1">{#N/A,#N/A,FALSE,"Лист4"}</definedName>
    <definedName name="ллл" localSheetId="79" hidden="1">{#N/A,#N/A,FALSE,"Лист4"}</definedName>
    <definedName name="ллл" localSheetId="80" hidden="1">{#N/A,#N/A,FALSE,"Лист4"}</definedName>
    <definedName name="ллл" localSheetId="84" hidden="1">{#N/A,#N/A,FALSE,"Лист4"}</definedName>
    <definedName name="ллл" localSheetId="86" hidden="1">{#N/A,#N/A,FALSE,"Лист4"}</definedName>
    <definedName name="ллл" localSheetId="87" hidden="1">{#N/A,#N/A,FALSE,"Лист4"}</definedName>
    <definedName name="ллл" localSheetId="88" hidden="1">{#N/A,#N/A,FALSE,"Лист4"}</definedName>
    <definedName name="ллл" localSheetId="89" hidden="1">{#N/A,#N/A,FALSE,"Лист4"}</definedName>
    <definedName name="ллл" localSheetId="90" hidden="1">{#N/A,#N/A,FALSE,"Лист4"}</definedName>
    <definedName name="ллл" localSheetId="11" hidden="1">{#N/A,#N/A,FALSE,"Лист4"}</definedName>
    <definedName name="ллл" localSheetId="13" hidden="1">{#N/A,#N/A,FALSE,"Лист4"}</definedName>
    <definedName name="ллл" localSheetId="14" hidden="1">{#N/A,#N/A,FALSE,"Лист4"}</definedName>
    <definedName name="ллл" localSheetId="47" hidden="1">{#N/A,#N/A,FALSE,"Лист4"}</definedName>
    <definedName name="ллл" localSheetId="48" hidden="1">{#N/A,#N/A,FALSE,"Лист4"}</definedName>
    <definedName name="ллл" hidden="1">{#N/A,#N/A,FALSE,"Лист4"}</definedName>
    <definedName name="лнпллпл" localSheetId="1" hidden="1">{#N/A,#N/A,FALSE,"Лист4"}</definedName>
    <definedName name="лнпллпл" localSheetId="25" hidden="1">{#N/A,#N/A,FALSE,"Лист4"}</definedName>
    <definedName name="лнпллпл" localSheetId="26" hidden="1">{#N/A,#N/A,FALSE,"Лист4"}</definedName>
    <definedName name="лнпллпл" localSheetId="27" hidden="1">{#N/A,#N/A,FALSE,"Лист4"}</definedName>
    <definedName name="лнпллпл" localSheetId="28" hidden="1">{#N/A,#N/A,FALSE,"Лист4"}</definedName>
    <definedName name="лнпллпл" localSheetId="29" hidden="1">{#N/A,#N/A,FALSE,"Лист4"}</definedName>
    <definedName name="лнпллпл" localSheetId="30" hidden="1">{#N/A,#N/A,FALSE,"Лист4"}</definedName>
    <definedName name="лнпллпл" localSheetId="31" hidden="1">{#N/A,#N/A,FALSE,"Лист4"}</definedName>
    <definedName name="лнпллпл" localSheetId="32" hidden="1">{#N/A,#N/A,FALSE,"Лист4"}</definedName>
    <definedName name="лнпллпл" localSheetId="33" hidden="1">{#N/A,#N/A,FALSE,"Лист4"}</definedName>
    <definedName name="лнпллпл" localSheetId="41" hidden="1">{#N/A,#N/A,FALSE,"Лист4"}</definedName>
    <definedName name="лнпллпл" localSheetId="43" hidden="1">{#N/A,#N/A,FALSE,"Лист4"}</definedName>
    <definedName name="лнпллпл" localSheetId="49" hidden="1">{#N/A,#N/A,FALSE,"Лист4"}</definedName>
    <definedName name="лнпллпл" localSheetId="54" hidden="1">{#N/A,#N/A,FALSE,"Лист4"}</definedName>
    <definedName name="лнпллпл" localSheetId="55" hidden="1">{#N/A,#N/A,FALSE,"Лист4"}</definedName>
    <definedName name="лнпллпл" localSheetId="56" hidden="1">{#N/A,#N/A,FALSE,"Лист4"}</definedName>
    <definedName name="лнпллпл" localSheetId="57" hidden="1">{#N/A,#N/A,FALSE,"Лист4"}</definedName>
    <definedName name="лнпллпл" localSheetId="58" hidden="1">{#N/A,#N/A,FALSE,"Лист4"}</definedName>
    <definedName name="лнпллпл" localSheetId="64" hidden="1">{#N/A,#N/A,FALSE,"Лист4"}</definedName>
    <definedName name="лнпллпл" localSheetId="66" hidden="1">{#N/A,#N/A,FALSE,"Лист4"}</definedName>
    <definedName name="лнпллпл" localSheetId="68" hidden="1">{#N/A,#N/A,FALSE,"Лист4"}</definedName>
    <definedName name="лнпллпл" localSheetId="69" hidden="1">{#N/A,#N/A,FALSE,"Лист4"}</definedName>
    <definedName name="лнпллпл" localSheetId="70" hidden="1">{#N/A,#N/A,FALSE,"Лист4"}</definedName>
    <definedName name="лнпллпл" localSheetId="71" hidden="1">{#N/A,#N/A,FALSE,"Лист4"}</definedName>
    <definedName name="лнпллпл" localSheetId="79" hidden="1">{#N/A,#N/A,FALSE,"Лист4"}</definedName>
    <definedName name="лнпллпл" localSheetId="80" hidden="1">{#N/A,#N/A,FALSE,"Лист4"}</definedName>
    <definedName name="лнпллпл" localSheetId="84" hidden="1">{#N/A,#N/A,FALSE,"Лист4"}</definedName>
    <definedName name="лнпллпл" localSheetId="86" hidden="1">{#N/A,#N/A,FALSE,"Лист4"}</definedName>
    <definedName name="лнпллпл" localSheetId="87" hidden="1">{#N/A,#N/A,FALSE,"Лист4"}</definedName>
    <definedName name="лнпллпл" localSheetId="88" hidden="1">{#N/A,#N/A,FALSE,"Лист4"}</definedName>
    <definedName name="лнпллпл" localSheetId="89" hidden="1">{#N/A,#N/A,FALSE,"Лист4"}</definedName>
    <definedName name="лнпллпл" localSheetId="90" hidden="1">{#N/A,#N/A,FALSE,"Лист4"}</definedName>
    <definedName name="лнпллпл" localSheetId="11" hidden="1">{#N/A,#N/A,FALSE,"Лист4"}</definedName>
    <definedName name="лнпллпл" localSheetId="13" hidden="1">{#N/A,#N/A,FALSE,"Лист4"}</definedName>
    <definedName name="лнпллпл" localSheetId="14" hidden="1">{#N/A,#N/A,FALSE,"Лист4"}</definedName>
    <definedName name="лнпллпл" localSheetId="47" hidden="1">{#N/A,#N/A,FALSE,"Лист4"}</definedName>
    <definedName name="лнпллпл" localSheetId="48" hidden="1">{#N/A,#N/A,FALSE,"Лист4"}</definedName>
    <definedName name="лнпллпл" hidden="1">{#N/A,#N/A,FALSE,"Лист4"}</definedName>
    <definedName name="лор" localSheetId="1" hidden="1">{#N/A,#N/A,FALSE,"т02бд"}</definedName>
    <definedName name="лор" localSheetId="25" hidden="1">{#N/A,#N/A,FALSE,"т02бд"}</definedName>
    <definedName name="лор" localSheetId="26" hidden="1">{#N/A,#N/A,FALSE,"т02бд"}</definedName>
    <definedName name="лор" localSheetId="27" hidden="1">{#N/A,#N/A,FALSE,"т02бд"}</definedName>
    <definedName name="лор" localSheetId="28" hidden="1">{#N/A,#N/A,FALSE,"т02бд"}</definedName>
    <definedName name="лор" localSheetId="29" hidden="1">{#N/A,#N/A,FALSE,"т02бд"}</definedName>
    <definedName name="лор" localSheetId="30" hidden="1">{#N/A,#N/A,FALSE,"т02бд"}</definedName>
    <definedName name="лор" localSheetId="31" hidden="1">{#N/A,#N/A,FALSE,"т02бд"}</definedName>
    <definedName name="лор" localSheetId="32" hidden="1">{#N/A,#N/A,FALSE,"т02бд"}</definedName>
    <definedName name="лор" localSheetId="33" hidden="1">{#N/A,#N/A,FALSE,"т02бд"}</definedName>
    <definedName name="лор" localSheetId="41" hidden="1">{#N/A,#N/A,FALSE,"т02бд"}</definedName>
    <definedName name="лор" localSheetId="43" hidden="1">{#N/A,#N/A,FALSE,"т02бд"}</definedName>
    <definedName name="лор" localSheetId="49" hidden="1">{#N/A,#N/A,FALSE,"т02бд"}</definedName>
    <definedName name="лор" localSheetId="54" hidden="1">{#N/A,#N/A,FALSE,"т02бд"}</definedName>
    <definedName name="лор" localSheetId="55" hidden="1">{#N/A,#N/A,FALSE,"т02бд"}</definedName>
    <definedName name="лор" localSheetId="56" hidden="1">{#N/A,#N/A,FALSE,"т02бд"}</definedName>
    <definedName name="лор" localSheetId="57" hidden="1">{#N/A,#N/A,FALSE,"т02бд"}</definedName>
    <definedName name="лор" localSheetId="58" hidden="1">{#N/A,#N/A,FALSE,"т02бд"}</definedName>
    <definedName name="лор" localSheetId="64" hidden="1">{#N/A,#N/A,FALSE,"т02бд"}</definedName>
    <definedName name="лор" localSheetId="66" hidden="1">{#N/A,#N/A,FALSE,"т02бд"}</definedName>
    <definedName name="лор" localSheetId="68" hidden="1">{#N/A,#N/A,FALSE,"т02бд"}</definedName>
    <definedName name="лор" localSheetId="69" hidden="1">{#N/A,#N/A,FALSE,"т02бд"}</definedName>
    <definedName name="лор" localSheetId="70" hidden="1">{#N/A,#N/A,FALSE,"т02бд"}</definedName>
    <definedName name="лор" localSheetId="71" hidden="1">{#N/A,#N/A,FALSE,"т02бд"}</definedName>
    <definedName name="лор" localSheetId="79" hidden="1">{#N/A,#N/A,FALSE,"т02бд"}</definedName>
    <definedName name="лор" localSheetId="80" hidden="1">{#N/A,#N/A,FALSE,"т02бд"}</definedName>
    <definedName name="лор" localSheetId="84" hidden="1">{#N/A,#N/A,FALSE,"т02бд"}</definedName>
    <definedName name="лор" localSheetId="86" hidden="1">{#N/A,#N/A,FALSE,"т02бд"}</definedName>
    <definedName name="лор" localSheetId="87" hidden="1">{#N/A,#N/A,FALSE,"т02бд"}</definedName>
    <definedName name="лор" localSheetId="88" hidden="1">{#N/A,#N/A,FALSE,"т02бд"}</definedName>
    <definedName name="лор" localSheetId="89" hidden="1">{#N/A,#N/A,FALSE,"т02бд"}</definedName>
    <definedName name="лор" localSheetId="90" hidden="1">{#N/A,#N/A,FALSE,"т02бд"}</definedName>
    <definedName name="лор" localSheetId="11" hidden="1">{#N/A,#N/A,FALSE,"т02бд"}</definedName>
    <definedName name="лор" localSheetId="13" hidden="1">{#N/A,#N/A,FALSE,"т02бд"}</definedName>
    <definedName name="лор" localSheetId="14" hidden="1">{#N/A,#N/A,FALSE,"т02бд"}</definedName>
    <definedName name="лор" localSheetId="47" hidden="1">{#N/A,#N/A,FALSE,"т02бд"}</definedName>
    <definedName name="лор" localSheetId="48" hidden="1">{#N/A,#N/A,FALSE,"т02бд"}</definedName>
    <definedName name="лор" hidden="1">{#N/A,#N/A,FALSE,"т02бд"}</definedName>
    <definedName name="М2">'[6]Мульт-ор М2, швидкість'!$C$1:$C$65536</definedName>
    <definedName name="мак" localSheetId="1" hidden="1">{#N/A,#N/A,FALSE,"Лист4"}</definedName>
    <definedName name="мак" localSheetId="25" hidden="1">{#N/A,#N/A,FALSE,"Лист4"}</definedName>
    <definedName name="мак" localSheetId="26" hidden="1">{#N/A,#N/A,FALSE,"Лист4"}</definedName>
    <definedName name="мак" localSheetId="27" hidden="1">{#N/A,#N/A,FALSE,"Лист4"}</definedName>
    <definedName name="мак" localSheetId="28" hidden="1">{#N/A,#N/A,FALSE,"Лист4"}</definedName>
    <definedName name="мак" localSheetId="29" hidden="1">{#N/A,#N/A,FALSE,"Лист4"}</definedName>
    <definedName name="мак" localSheetId="30" hidden="1">{#N/A,#N/A,FALSE,"Лист4"}</definedName>
    <definedName name="мак" localSheetId="31" hidden="1">{#N/A,#N/A,FALSE,"Лист4"}</definedName>
    <definedName name="мак" localSheetId="32" hidden="1">{#N/A,#N/A,FALSE,"Лист4"}</definedName>
    <definedName name="мак" localSheetId="33" hidden="1">{#N/A,#N/A,FALSE,"Лист4"}</definedName>
    <definedName name="мак" localSheetId="41" hidden="1">{#N/A,#N/A,FALSE,"Лист4"}</definedName>
    <definedName name="мак" localSheetId="43" hidden="1">{#N/A,#N/A,FALSE,"Лист4"}</definedName>
    <definedName name="мак" localSheetId="49" hidden="1">{#N/A,#N/A,FALSE,"Лист4"}</definedName>
    <definedName name="мак" localSheetId="54" hidden="1">{#N/A,#N/A,FALSE,"Лист4"}</definedName>
    <definedName name="мак" localSheetId="55" hidden="1">{#N/A,#N/A,FALSE,"Лист4"}</definedName>
    <definedName name="мак" localSheetId="56" hidden="1">{#N/A,#N/A,FALSE,"Лист4"}</definedName>
    <definedName name="мак" localSheetId="57" hidden="1">{#N/A,#N/A,FALSE,"Лист4"}</definedName>
    <definedName name="мак" localSheetId="58" hidden="1">{#N/A,#N/A,FALSE,"Лист4"}</definedName>
    <definedName name="мак" localSheetId="64" hidden="1">{#N/A,#N/A,FALSE,"Лист4"}</definedName>
    <definedName name="мак" localSheetId="66" hidden="1">{#N/A,#N/A,FALSE,"Лист4"}</definedName>
    <definedName name="мак" localSheetId="68" hidden="1">{#N/A,#N/A,FALSE,"Лист4"}</definedName>
    <definedName name="мак" localSheetId="69" hidden="1">{#N/A,#N/A,FALSE,"Лист4"}</definedName>
    <definedName name="мак" localSheetId="70" hidden="1">{#N/A,#N/A,FALSE,"Лист4"}</definedName>
    <definedName name="мак" localSheetId="71" hidden="1">{#N/A,#N/A,FALSE,"Лист4"}</definedName>
    <definedName name="мак" localSheetId="79" hidden="1">{#N/A,#N/A,FALSE,"Лист4"}</definedName>
    <definedName name="мак" localSheetId="80" hidden="1">{#N/A,#N/A,FALSE,"Лист4"}</definedName>
    <definedName name="мак" localSheetId="84" hidden="1">{#N/A,#N/A,FALSE,"Лист4"}</definedName>
    <definedName name="мак" localSheetId="86" hidden="1">{#N/A,#N/A,FALSE,"Лист4"}</definedName>
    <definedName name="мак" localSheetId="87" hidden="1">{#N/A,#N/A,FALSE,"Лист4"}</definedName>
    <definedName name="мак" localSheetId="88" hidden="1">{#N/A,#N/A,FALSE,"Лист4"}</definedName>
    <definedName name="мак" localSheetId="89" hidden="1">{#N/A,#N/A,FALSE,"Лист4"}</definedName>
    <definedName name="мак" localSheetId="90" hidden="1">{#N/A,#N/A,FALSE,"Лист4"}</definedName>
    <definedName name="мак" localSheetId="11" hidden="1">{#N/A,#N/A,FALSE,"Лист4"}</definedName>
    <definedName name="мак" localSheetId="13" hidden="1">{#N/A,#N/A,FALSE,"Лист4"}</definedName>
    <definedName name="мак" localSheetId="14" hidden="1">{#N/A,#N/A,FALSE,"Лист4"}</definedName>
    <definedName name="мак" localSheetId="47" hidden="1">{#N/A,#N/A,FALSE,"Лист4"}</definedName>
    <definedName name="мак" localSheetId="48" hidden="1">{#N/A,#N/A,FALSE,"Лист4"}</definedName>
    <definedName name="мак" hidden="1">{#N/A,#N/A,FALSE,"Лист4"}</definedName>
    <definedName name="мм" localSheetId="1" hidden="1">{#N/A,#N/A,FALSE,"Лист4"}</definedName>
    <definedName name="мм" localSheetId="25" hidden="1">{#N/A,#N/A,FALSE,"Лист4"}</definedName>
    <definedName name="мм" localSheetId="26" hidden="1">{#N/A,#N/A,FALSE,"Лист4"}</definedName>
    <definedName name="мм" localSheetId="27" hidden="1">{#N/A,#N/A,FALSE,"Лист4"}</definedName>
    <definedName name="мм" localSheetId="28" hidden="1">{#N/A,#N/A,FALSE,"Лист4"}</definedName>
    <definedName name="мм" localSheetId="29" hidden="1">{#N/A,#N/A,FALSE,"Лист4"}</definedName>
    <definedName name="мм" localSheetId="30" hidden="1">{#N/A,#N/A,FALSE,"Лист4"}</definedName>
    <definedName name="мм" localSheetId="31" hidden="1">{#N/A,#N/A,FALSE,"Лист4"}</definedName>
    <definedName name="мм" localSheetId="32" hidden="1">{#N/A,#N/A,FALSE,"Лист4"}</definedName>
    <definedName name="мм" localSheetId="33" hidden="1">{#N/A,#N/A,FALSE,"Лист4"}</definedName>
    <definedName name="мм" localSheetId="41" hidden="1">{#N/A,#N/A,FALSE,"Лист4"}</definedName>
    <definedName name="мм" localSheetId="43" hidden="1">{#N/A,#N/A,FALSE,"Лист4"}</definedName>
    <definedName name="мм" localSheetId="49" hidden="1">{#N/A,#N/A,FALSE,"Лист4"}</definedName>
    <definedName name="мм" localSheetId="54" hidden="1">{#N/A,#N/A,FALSE,"Лист4"}</definedName>
    <definedName name="мм" localSheetId="55" hidden="1">{#N/A,#N/A,FALSE,"Лист4"}</definedName>
    <definedName name="мм" localSheetId="56" hidden="1">{#N/A,#N/A,FALSE,"Лист4"}</definedName>
    <definedName name="мм" localSheetId="57" hidden="1">{#N/A,#N/A,FALSE,"Лист4"}</definedName>
    <definedName name="мм" localSheetId="58" hidden="1">{#N/A,#N/A,FALSE,"Лист4"}</definedName>
    <definedName name="мм" localSheetId="64" hidden="1">{#N/A,#N/A,FALSE,"Лист4"}</definedName>
    <definedName name="мм" localSheetId="66" hidden="1">{#N/A,#N/A,FALSE,"Лист4"}</definedName>
    <definedName name="мм" localSheetId="68" hidden="1">{#N/A,#N/A,FALSE,"Лист4"}</definedName>
    <definedName name="мм" localSheetId="69" hidden="1">{#N/A,#N/A,FALSE,"Лист4"}</definedName>
    <definedName name="мм" localSheetId="70" hidden="1">{#N/A,#N/A,FALSE,"Лист4"}</definedName>
    <definedName name="мм" localSheetId="71" hidden="1">{#N/A,#N/A,FALSE,"Лист4"}</definedName>
    <definedName name="мм" localSheetId="79" hidden="1">{#N/A,#N/A,FALSE,"Лист4"}</definedName>
    <definedName name="мм" localSheetId="80" hidden="1">{#N/A,#N/A,FALSE,"Лист4"}</definedName>
    <definedName name="мм" localSheetId="84" hidden="1">{#N/A,#N/A,FALSE,"Лист4"}</definedName>
    <definedName name="мм" localSheetId="86" hidden="1">{#N/A,#N/A,FALSE,"Лист4"}</definedName>
    <definedName name="мм" localSheetId="87" hidden="1">{#N/A,#N/A,FALSE,"Лист4"}</definedName>
    <definedName name="мм" localSheetId="88" hidden="1">{#N/A,#N/A,FALSE,"Лист4"}</definedName>
    <definedName name="мм" localSheetId="89" hidden="1">{#N/A,#N/A,FALSE,"Лист4"}</definedName>
    <definedName name="мм" localSheetId="90" hidden="1">{#N/A,#N/A,FALSE,"Лист4"}</definedName>
    <definedName name="мм" localSheetId="11" hidden="1">{#N/A,#N/A,FALSE,"Лист4"}</definedName>
    <definedName name="мм" localSheetId="13" hidden="1">{#N/A,#N/A,FALSE,"Лист4"}</definedName>
    <definedName name="мм" localSheetId="14" hidden="1">{#N/A,#N/A,FALSE,"Лист4"}</definedName>
    <definedName name="мм" localSheetId="47" hidden="1">{#N/A,#N/A,FALSE,"Лист4"}</definedName>
    <definedName name="мм" localSheetId="48" hidden="1">{#N/A,#N/A,FALSE,"Лист4"}</definedName>
    <definedName name="мм" hidden="1">{#N/A,#N/A,FALSE,"Лист4"}</definedName>
    <definedName name="мпе" localSheetId="1" hidden="1">{#N/A,#N/A,FALSE,"Лист4"}</definedName>
    <definedName name="мпе" localSheetId="25" hidden="1">{#N/A,#N/A,FALSE,"Лист4"}</definedName>
    <definedName name="мпе" localSheetId="26" hidden="1">{#N/A,#N/A,FALSE,"Лист4"}</definedName>
    <definedName name="мпе" localSheetId="27" hidden="1">{#N/A,#N/A,FALSE,"Лист4"}</definedName>
    <definedName name="мпе" localSheetId="28" hidden="1">{#N/A,#N/A,FALSE,"Лист4"}</definedName>
    <definedName name="мпе" localSheetId="29" hidden="1">{#N/A,#N/A,FALSE,"Лист4"}</definedName>
    <definedName name="мпе" localSheetId="30" hidden="1">{#N/A,#N/A,FALSE,"Лист4"}</definedName>
    <definedName name="мпе" localSheetId="31" hidden="1">{#N/A,#N/A,FALSE,"Лист4"}</definedName>
    <definedName name="мпе" localSheetId="32" hidden="1">{#N/A,#N/A,FALSE,"Лист4"}</definedName>
    <definedName name="мпе" localSheetId="33" hidden="1">{#N/A,#N/A,FALSE,"Лист4"}</definedName>
    <definedName name="мпе" localSheetId="41" hidden="1">{#N/A,#N/A,FALSE,"Лист4"}</definedName>
    <definedName name="мпе" localSheetId="43" hidden="1">{#N/A,#N/A,FALSE,"Лист4"}</definedName>
    <definedName name="мпе" localSheetId="49" hidden="1">{#N/A,#N/A,FALSE,"Лист4"}</definedName>
    <definedName name="мпе" localSheetId="54" hidden="1">{#N/A,#N/A,FALSE,"Лист4"}</definedName>
    <definedName name="мпе" localSheetId="55" hidden="1">{#N/A,#N/A,FALSE,"Лист4"}</definedName>
    <definedName name="мпе" localSheetId="56" hidden="1">{#N/A,#N/A,FALSE,"Лист4"}</definedName>
    <definedName name="мпе" localSheetId="57" hidden="1">{#N/A,#N/A,FALSE,"Лист4"}</definedName>
    <definedName name="мпе" localSheetId="58" hidden="1">{#N/A,#N/A,FALSE,"Лист4"}</definedName>
    <definedName name="мпе" localSheetId="64" hidden="1">{#N/A,#N/A,FALSE,"Лист4"}</definedName>
    <definedName name="мпе" localSheetId="66" hidden="1">{#N/A,#N/A,FALSE,"Лист4"}</definedName>
    <definedName name="мпе" localSheetId="68" hidden="1">{#N/A,#N/A,FALSE,"Лист4"}</definedName>
    <definedName name="мпе" localSheetId="69" hidden="1">{#N/A,#N/A,FALSE,"Лист4"}</definedName>
    <definedName name="мпе" localSheetId="70" hidden="1">{#N/A,#N/A,FALSE,"Лист4"}</definedName>
    <definedName name="мпе" localSheetId="71" hidden="1">{#N/A,#N/A,FALSE,"Лист4"}</definedName>
    <definedName name="мпе" localSheetId="79" hidden="1">{#N/A,#N/A,FALSE,"Лист4"}</definedName>
    <definedName name="мпе" localSheetId="80" hidden="1">{#N/A,#N/A,FALSE,"Лист4"}</definedName>
    <definedName name="мпе" localSheetId="84" hidden="1">{#N/A,#N/A,FALSE,"Лист4"}</definedName>
    <definedName name="мпе" localSheetId="86" hidden="1">{#N/A,#N/A,FALSE,"Лист4"}</definedName>
    <definedName name="мпе" localSheetId="87" hidden="1">{#N/A,#N/A,FALSE,"Лист4"}</definedName>
    <definedName name="мпе" localSheetId="88" hidden="1">{#N/A,#N/A,FALSE,"Лист4"}</definedName>
    <definedName name="мпе" localSheetId="89" hidden="1">{#N/A,#N/A,FALSE,"Лист4"}</definedName>
    <definedName name="мпе" localSheetId="90" hidden="1">{#N/A,#N/A,FALSE,"Лист4"}</definedName>
    <definedName name="мпе" localSheetId="11" hidden="1">{#N/A,#N/A,FALSE,"Лист4"}</definedName>
    <definedName name="мпе" localSheetId="13" hidden="1">{#N/A,#N/A,FALSE,"Лист4"}</definedName>
    <definedName name="мпе" localSheetId="14" hidden="1">{#N/A,#N/A,FALSE,"Лист4"}</definedName>
    <definedName name="мпе" localSheetId="47" hidden="1">{#N/A,#N/A,FALSE,"Лист4"}</definedName>
    <definedName name="мпе" localSheetId="48" hidden="1">{#N/A,#N/A,FALSE,"Лист4"}</definedName>
    <definedName name="мпе" hidden="1">{#N/A,#N/A,FALSE,"Лист4"}</definedName>
    <definedName name="МР" localSheetId="1" hidden="1">{#N/A,#N/A,FALSE,"т02бд"}</definedName>
    <definedName name="МР" localSheetId="25" hidden="1">{#N/A,#N/A,FALSE,"т02бд"}</definedName>
    <definedName name="МР" localSheetId="26" hidden="1">{#N/A,#N/A,FALSE,"т02бд"}</definedName>
    <definedName name="МР" localSheetId="27" hidden="1">{#N/A,#N/A,FALSE,"т02бд"}</definedName>
    <definedName name="МР" localSheetId="28" hidden="1">{#N/A,#N/A,FALSE,"т02бд"}</definedName>
    <definedName name="МР" localSheetId="29" hidden="1">{#N/A,#N/A,FALSE,"т02бд"}</definedName>
    <definedName name="МР" localSheetId="30" hidden="1">{#N/A,#N/A,FALSE,"т02бд"}</definedName>
    <definedName name="МР" localSheetId="31" hidden="1">{#N/A,#N/A,FALSE,"т02бд"}</definedName>
    <definedName name="МР" localSheetId="32" hidden="1">{#N/A,#N/A,FALSE,"т02бд"}</definedName>
    <definedName name="МР" localSheetId="33" hidden="1">{#N/A,#N/A,FALSE,"т02бд"}</definedName>
    <definedName name="МР" localSheetId="41" hidden="1">{#N/A,#N/A,FALSE,"т02бд"}</definedName>
    <definedName name="МР" localSheetId="43" hidden="1">{#N/A,#N/A,FALSE,"т02бд"}</definedName>
    <definedName name="МР" localSheetId="49" hidden="1">{#N/A,#N/A,FALSE,"т02бд"}</definedName>
    <definedName name="МР" localSheetId="54" hidden="1">{#N/A,#N/A,FALSE,"т02бд"}</definedName>
    <definedName name="МР" localSheetId="55" hidden="1">{#N/A,#N/A,FALSE,"т02бд"}</definedName>
    <definedName name="МР" localSheetId="56" hidden="1">{#N/A,#N/A,FALSE,"т02бд"}</definedName>
    <definedName name="МР" localSheetId="57" hidden="1">{#N/A,#N/A,FALSE,"т02бд"}</definedName>
    <definedName name="МР" localSheetId="58" hidden="1">{#N/A,#N/A,FALSE,"т02бд"}</definedName>
    <definedName name="МР" localSheetId="64" hidden="1">{#N/A,#N/A,FALSE,"т02бд"}</definedName>
    <definedName name="МР" localSheetId="66" hidden="1">{#N/A,#N/A,FALSE,"т02бд"}</definedName>
    <definedName name="МР" localSheetId="68" hidden="1">{#N/A,#N/A,FALSE,"т02бд"}</definedName>
    <definedName name="МР" localSheetId="69" hidden="1">{#N/A,#N/A,FALSE,"т02бд"}</definedName>
    <definedName name="МР" localSheetId="70" hidden="1">{#N/A,#N/A,FALSE,"т02бд"}</definedName>
    <definedName name="МР" localSheetId="71" hidden="1">{#N/A,#N/A,FALSE,"т02бд"}</definedName>
    <definedName name="МР" localSheetId="79" hidden="1">{#N/A,#N/A,FALSE,"т02бд"}</definedName>
    <definedName name="МР" localSheetId="80" hidden="1">{#N/A,#N/A,FALSE,"т02бд"}</definedName>
    <definedName name="МР" localSheetId="84" hidden="1">{#N/A,#N/A,FALSE,"т02бд"}</definedName>
    <definedName name="МР" localSheetId="86" hidden="1">{#N/A,#N/A,FALSE,"т02бд"}</definedName>
    <definedName name="МР" localSheetId="87" hidden="1">{#N/A,#N/A,FALSE,"т02бд"}</definedName>
    <definedName name="МР" localSheetId="88" hidden="1">{#N/A,#N/A,FALSE,"т02бд"}</definedName>
    <definedName name="МР" localSheetId="89" hidden="1">{#N/A,#N/A,FALSE,"т02бд"}</definedName>
    <definedName name="МР" localSheetId="90" hidden="1">{#N/A,#N/A,FALSE,"т02бд"}</definedName>
    <definedName name="МР" localSheetId="11" hidden="1">{#N/A,#N/A,FALSE,"т02бд"}</definedName>
    <definedName name="МР" localSheetId="13" hidden="1">{#N/A,#N/A,FALSE,"т02бд"}</definedName>
    <definedName name="МР" localSheetId="14" hidden="1">{#N/A,#N/A,FALSE,"т02бд"}</definedName>
    <definedName name="МР" localSheetId="47" hidden="1">{#N/A,#N/A,FALSE,"т02бд"}</definedName>
    <definedName name="МР" localSheetId="48" hidden="1">{#N/A,#N/A,FALSE,"т02бд"}</definedName>
    <definedName name="МР" hidden="1">{#N/A,#N/A,FALSE,"т02бд"}</definedName>
    <definedName name="нy69" localSheetId="62">#REF!</definedName>
    <definedName name="нy69" localSheetId="36">#REF!</definedName>
    <definedName name="нy69" localSheetId="46">#REF!</definedName>
    <definedName name="нy69">#REF!</definedName>
    <definedName name="нгнгш" localSheetId="1" hidden="1">{#N/A,#N/A,FALSE,"Лист4"}</definedName>
    <definedName name="нгнгш" localSheetId="25" hidden="1">{#N/A,#N/A,FALSE,"Лист4"}</definedName>
    <definedName name="нгнгш" localSheetId="26" hidden="1">{#N/A,#N/A,FALSE,"Лист4"}</definedName>
    <definedName name="нгнгш" localSheetId="27" hidden="1">{#N/A,#N/A,FALSE,"Лист4"}</definedName>
    <definedName name="нгнгш" localSheetId="28" hidden="1">{#N/A,#N/A,FALSE,"Лист4"}</definedName>
    <definedName name="нгнгш" localSheetId="29" hidden="1">{#N/A,#N/A,FALSE,"Лист4"}</definedName>
    <definedName name="нгнгш" localSheetId="30" hidden="1">{#N/A,#N/A,FALSE,"Лист4"}</definedName>
    <definedName name="нгнгш" localSheetId="31" hidden="1">{#N/A,#N/A,FALSE,"Лист4"}</definedName>
    <definedName name="нгнгш" localSheetId="32" hidden="1">{#N/A,#N/A,FALSE,"Лист4"}</definedName>
    <definedName name="нгнгш" localSheetId="33" hidden="1">{#N/A,#N/A,FALSE,"Лист4"}</definedName>
    <definedName name="нгнгш" localSheetId="41" hidden="1">{#N/A,#N/A,FALSE,"Лист4"}</definedName>
    <definedName name="нгнгш" localSheetId="43" hidden="1">{#N/A,#N/A,FALSE,"Лист4"}</definedName>
    <definedName name="нгнгш" localSheetId="49" hidden="1">{#N/A,#N/A,FALSE,"Лист4"}</definedName>
    <definedName name="нгнгш" localSheetId="54" hidden="1">{#N/A,#N/A,FALSE,"Лист4"}</definedName>
    <definedName name="нгнгш" localSheetId="55" hidden="1">{#N/A,#N/A,FALSE,"Лист4"}</definedName>
    <definedName name="нгнгш" localSheetId="56" hidden="1">{#N/A,#N/A,FALSE,"Лист4"}</definedName>
    <definedName name="нгнгш" localSheetId="57" hidden="1">{#N/A,#N/A,FALSE,"Лист4"}</definedName>
    <definedName name="нгнгш" localSheetId="58" hidden="1">{#N/A,#N/A,FALSE,"Лист4"}</definedName>
    <definedName name="нгнгш" localSheetId="64" hidden="1">{#N/A,#N/A,FALSE,"Лист4"}</definedName>
    <definedName name="нгнгш" localSheetId="66" hidden="1">{#N/A,#N/A,FALSE,"Лист4"}</definedName>
    <definedName name="нгнгш" localSheetId="68" hidden="1">{#N/A,#N/A,FALSE,"Лист4"}</definedName>
    <definedName name="нгнгш" localSheetId="69" hidden="1">{#N/A,#N/A,FALSE,"Лист4"}</definedName>
    <definedName name="нгнгш" localSheetId="70" hidden="1">{#N/A,#N/A,FALSE,"Лист4"}</definedName>
    <definedName name="нгнгш" localSheetId="71" hidden="1">{#N/A,#N/A,FALSE,"Лист4"}</definedName>
    <definedName name="нгнгш" localSheetId="79" hidden="1">{#N/A,#N/A,FALSE,"Лист4"}</definedName>
    <definedName name="нгнгш" localSheetId="80" hidden="1">{#N/A,#N/A,FALSE,"Лист4"}</definedName>
    <definedName name="нгнгш" localSheetId="84" hidden="1">{#N/A,#N/A,FALSE,"Лист4"}</definedName>
    <definedName name="нгнгш" localSheetId="86" hidden="1">{#N/A,#N/A,FALSE,"Лист4"}</definedName>
    <definedName name="нгнгш" localSheetId="87" hidden="1">{#N/A,#N/A,FALSE,"Лист4"}</definedName>
    <definedName name="нгнгш" localSheetId="88" hidden="1">{#N/A,#N/A,FALSE,"Лист4"}</definedName>
    <definedName name="нгнгш" localSheetId="89" hidden="1">{#N/A,#N/A,FALSE,"Лист4"}</definedName>
    <definedName name="нгнгш" localSheetId="90" hidden="1">{#N/A,#N/A,FALSE,"Лист4"}</definedName>
    <definedName name="нгнгш" localSheetId="11" hidden="1">{#N/A,#N/A,FALSE,"Лист4"}</definedName>
    <definedName name="нгнгш" localSheetId="13" hidden="1">{#N/A,#N/A,FALSE,"Лист4"}</definedName>
    <definedName name="нгнгш" localSheetId="14" hidden="1">{#N/A,#N/A,FALSE,"Лист4"}</definedName>
    <definedName name="нгнгш" localSheetId="47" hidden="1">{#N/A,#N/A,FALSE,"Лист4"}</definedName>
    <definedName name="нгнгш" localSheetId="48" hidden="1">{#N/A,#N/A,FALSE,"Лист4"}</definedName>
    <definedName name="нгнгш" hidden="1">{#N/A,#N/A,FALSE,"Лист4"}</definedName>
    <definedName name="нн" localSheetId="1" hidden="1">{#N/A,#N/A,FALSE,"т02бд"}</definedName>
    <definedName name="нн" localSheetId="25" hidden="1">{#N/A,#N/A,FALSE,"т02бд"}</definedName>
    <definedName name="нн" localSheetId="26" hidden="1">{#N/A,#N/A,FALSE,"т02бд"}</definedName>
    <definedName name="нн" localSheetId="27" hidden="1">{#N/A,#N/A,FALSE,"т02бд"}</definedName>
    <definedName name="нн" localSheetId="28" hidden="1">{#N/A,#N/A,FALSE,"т02бд"}</definedName>
    <definedName name="нн" localSheetId="29" hidden="1">{#N/A,#N/A,FALSE,"т02бд"}</definedName>
    <definedName name="нн" localSheetId="30" hidden="1">{#N/A,#N/A,FALSE,"т02бд"}</definedName>
    <definedName name="нн" localSheetId="31" hidden="1">{#N/A,#N/A,FALSE,"т02бд"}</definedName>
    <definedName name="нн" localSheetId="32" hidden="1">{#N/A,#N/A,FALSE,"т02бд"}</definedName>
    <definedName name="нн" localSheetId="33" hidden="1">{#N/A,#N/A,FALSE,"т02бд"}</definedName>
    <definedName name="нн" localSheetId="41" hidden="1">{#N/A,#N/A,FALSE,"т02бд"}</definedName>
    <definedName name="нн" localSheetId="43" hidden="1">{#N/A,#N/A,FALSE,"т02бд"}</definedName>
    <definedName name="нн" localSheetId="49" hidden="1">{#N/A,#N/A,FALSE,"т02бд"}</definedName>
    <definedName name="нн" localSheetId="54" hidden="1">{#N/A,#N/A,FALSE,"т02бд"}</definedName>
    <definedName name="нн" localSheetId="55" hidden="1">{#N/A,#N/A,FALSE,"т02бд"}</definedName>
    <definedName name="нн" localSheetId="56" hidden="1">{#N/A,#N/A,FALSE,"т02бд"}</definedName>
    <definedName name="нн" localSheetId="57" hidden="1">{#N/A,#N/A,FALSE,"т02бд"}</definedName>
    <definedName name="нн" localSheetId="58" hidden="1">{#N/A,#N/A,FALSE,"т02бд"}</definedName>
    <definedName name="нн" localSheetId="64" hidden="1">{#N/A,#N/A,FALSE,"т02бд"}</definedName>
    <definedName name="нн" localSheetId="66" hidden="1">{#N/A,#N/A,FALSE,"т02бд"}</definedName>
    <definedName name="нн" localSheetId="68" hidden="1">{#N/A,#N/A,FALSE,"т02бд"}</definedName>
    <definedName name="нн" localSheetId="69" hidden="1">{#N/A,#N/A,FALSE,"т02бд"}</definedName>
    <definedName name="нн" localSheetId="70" hidden="1">{#N/A,#N/A,FALSE,"т02бд"}</definedName>
    <definedName name="нн" localSheetId="71" hidden="1">{#N/A,#N/A,FALSE,"т02бд"}</definedName>
    <definedName name="нн" localSheetId="79" hidden="1">{#N/A,#N/A,FALSE,"т02бд"}</definedName>
    <definedName name="нн" localSheetId="80" hidden="1">{#N/A,#N/A,FALSE,"т02бд"}</definedName>
    <definedName name="нн" localSheetId="84" hidden="1">{#N/A,#N/A,FALSE,"т02бд"}</definedName>
    <definedName name="нн" localSheetId="86" hidden="1">{#N/A,#N/A,FALSE,"т02бд"}</definedName>
    <definedName name="нн" localSheetId="87" hidden="1">{#N/A,#N/A,FALSE,"т02бд"}</definedName>
    <definedName name="нн" localSheetId="88" hidden="1">{#N/A,#N/A,FALSE,"т02бд"}</definedName>
    <definedName name="нн" localSheetId="89" hidden="1">{#N/A,#N/A,FALSE,"т02бд"}</definedName>
    <definedName name="нн" localSheetId="90" hidden="1">{#N/A,#N/A,FALSE,"т02бд"}</definedName>
    <definedName name="нн" localSheetId="11" hidden="1">{#N/A,#N/A,FALSE,"т02бд"}</definedName>
    <definedName name="нн" localSheetId="13" hidden="1">{#N/A,#N/A,FALSE,"т02бд"}</definedName>
    <definedName name="нн" localSheetId="14" hidden="1">{#N/A,#N/A,FALSE,"т02бд"}</definedName>
    <definedName name="нн" localSheetId="47" hidden="1">{#N/A,#N/A,FALSE,"т02бд"}</definedName>
    <definedName name="нн" localSheetId="48" hidden="1">{#N/A,#N/A,FALSE,"т02бд"}</definedName>
    <definedName name="нн" hidden="1">{#N/A,#N/A,FALSE,"т02бд"}</definedName>
    <definedName name="ннггг" localSheetId="1" hidden="1">{#N/A,#N/A,FALSE,"Лист4"}</definedName>
    <definedName name="ннггг" localSheetId="25" hidden="1">{#N/A,#N/A,FALSE,"Лист4"}</definedName>
    <definedName name="ннггг" localSheetId="26" hidden="1">{#N/A,#N/A,FALSE,"Лист4"}</definedName>
    <definedName name="ннггг" localSheetId="27" hidden="1">{#N/A,#N/A,FALSE,"Лист4"}</definedName>
    <definedName name="ннггг" localSheetId="28" hidden="1">{#N/A,#N/A,FALSE,"Лист4"}</definedName>
    <definedName name="ннггг" localSheetId="29" hidden="1">{#N/A,#N/A,FALSE,"Лист4"}</definedName>
    <definedName name="ннггг" localSheetId="30" hidden="1">{#N/A,#N/A,FALSE,"Лист4"}</definedName>
    <definedName name="ннггг" localSheetId="31" hidden="1">{#N/A,#N/A,FALSE,"Лист4"}</definedName>
    <definedName name="ннггг" localSheetId="32" hidden="1">{#N/A,#N/A,FALSE,"Лист4"}</definedName>
    <definedName name="ннггг" localSheetId="33" hidden="1">{#N/A,#N/A,FALSE,"Лист4"}</definedName>
    <definedName name="ннггг" localSheetId="41" hidden="1">{#N/A,#N/A,FALSE,"Лист4"}</definedName>
    <definedName name="ннггг" localSheetId="43" hidden="1">{#N/A,#N/A,FALSE,"Лист4"}</definedName>
    <definedName name="ннггг" localSheetId="49" hidden="1">{#N/A,#N/A,FALSE,"Лист4"}</definedName>
    <definedName name="ннггг" localSheetId="54" hidden="1">{#N/A,#N/A,FALSE,"Лист4"}</definedName>
    <definedName name="ннггг" localSheetId="55" hidden="1">{#N/A,#N/A,FALSE,"Лист4"}</definedName>
    <definedName name="ннггг" localSheetId="56" hidden="1">{#N/A,#N/A,FALSE,"Лист4"}</definedName>
    <definedName name="ннггг" localSheetId="57" hidden="1">{#N/A,#N/A,FALSE,"Лист4"}</definedName>
    <definedName name="ннггг" localSheetId="58" hidden="1">{#N/A,#N/A,FALSE,"Лист4"}</definedName>
    <definedName name="ннггг" localSheetId="64" hidden="1">{#N/A,#N/A,FALSE,"Лист4"}</definedName>
    <definedName name="ннггг" localSheetId="66" hidden="1">{#N/A,#N/A,FALSE,"Лист4"}</definedName>
    <definedName name="ннггг" localSheetId="68" hidden="1">{#N/A,#N/A,FALSE,"Лист4"}</definedName>
    <definedName name="ннггг" localSheetId="69" hidden="1">{#N/A,#N/A,FALSE,"Лист4"}</definedName>
    <definedName name="ннггг" localSheetId="70" hidden="1">{#N/A,#N/A,FALSE,"Лист4"}</definedName>
    <definedName name="ннггг" localSheetId="71" hidden="1">{#N/A,#N/A,FALSE,"Лист4"}</definedName>
    <definedName name="ннггг" localSheetId="79" hidden="1">{#N/A,#N/A,FALSE,"Лист4"}</definedName>
    <definedName name="ннггг" localSheetId="80" hidden="1">{#N/A,#N/A,FALSE,"Лист4"}</definedName>
    <definedName name="ннггг" localSheetId="84" hidden="1">{#N/A,#N/A,FALSE,"Лист4"}</definedName>
    <definedName name="ннггг" localSheetId="86" hidden="1">{#N/A,#N/A,FALSE,"Лист4"}</definedName>
    <definedName name="ннггг" localSheetId="87" hidden="1">{#N/A,#N/A,FALSE,"Лист4"}</definedName>
    <definedName name="ннггг" localSheetId="88" hidden="1">{#N/A,#N/A,FALSE,"Лист4"}</definedName>
    <definedName name="ннггг" localSheetId="89" hidden="1">{#N/A,#N/A,FALSE,"Лист4"}</definedName>
    <definedName name="ннггг" localSheetId="90" hidden="1">{#N/A,#N/A,FALSE,"Лист4"}</definedName>
    <definedName name="ннггг" localSheetId="11" hidden="1">{#N/A,#N/A,FALSE,"Лист4"}</definedName>
    <definedName name="ннггг" localSheetId="13" hidden="1">{#N/A,#N/A,FALSE,"Лист4"}</definedName>
    <definedName name="ннггг" localSheetId="14" hidden="1">{#N/A,#N/A,FALSE,"Лист4"}</definedName>
    <definedName name="ннггг" localSheetId="47" hidden="1">{#N/A,#N/A,FALSE,"Лист4"}</definedName>
    <definedName name="ннггг" localSheetId="48" hidden="1">{#N/A,#N/A,FALSE,"Лист4"}</definedName>
    <definedName name="ннггг" hidden="1">{#N/A,#N/A,FALSE,"Лист4"}</definedName>
    <definedName name="ннн" localSheetId="1" hidden="1">{#N/A,#N/A,FALSE,"Лист4"}</definedName>
    <definedName name="ннн" localSheetId="25" hidden="1">{#N/A,#N/A,FALSE,"Лист4"}</definedName>
    <definedName name="ннн" localSheetId="26" hidden="1">{#N/A,#N/A,FALSE,"Лист4"}</definedName>
    <definedName name="ннн" localSheetId="27" hidden="1">{#N/A,#N/A,FALSE,"Лист4"}</definedName>
    <definedName name="ннн" localSheetId="28" hidden="1">{#N/A,#N/A,FALSE,"Лист4"}</definedName>
    <definedName name="ннн" localSheetId="29" hidden="1">{#N/A,#N/A,FALSE,"Лист4"}</definedName>
    <definedName name="ннн" localSheetId="30" hidden="1">{#N/A,#N/A,FALSE,"Лист4"}</definedName>
    <definedName name="ннн" localSheetId="31" hidden="1">{#N/A,#N/A,FALSE,"Лист4"}</definedName>
    <definedName name="ннн" localSheetId="32" hidden="1">{#N/A,#N/A,FALSE,"Лист4"}</definedName>
    <definedName name="ннн" localSheetId="33" hidden="1">{#N/A,#N/A,FALSE,"Лист4"}</definedName>
    <definedName name="ннн" localSheetId="41" hidden="1">{#N/A,#N/A,FALSE,"Лист4"}</definedName>
    <definedName name="ннн" localSheetId="43" hidden="1">{#N/A,#N/A,FALSE,"Лист4"}</definedName>
    <definedName name="ннн" localSheetId="49" hidden="1">{#N/A,#N/A,FALSE,"Лист4"}</definedName>
    <definedName name="ннн" localSheetId="54" hidden="1">{#N/A,#N/A,FALSE,"Лист4"}</definedName>
    <definedName name="ннн" localSheetId="55" hidden="1">{#N/A,#N/A,FALSE,"Лист4"}</definedName>
    <definedName name="ннн" localSheetId="56" hidden="1">{#N/A,#N/A,FALSE,"Лист4"}</definedName>
    <definedName name="ннн" localSheetId="57" hidden="1">{#N/A,#N/A,FALSE,"Лист4"}</definedName>
    <definedName name="ннн" localSheetId="58" hidden="1">{#N/A,#N/A,FALSE,"Лист4"}</definedName>
    <definedName name="ннн" localSheetId="64" hidden="1">{#N/A,#N/A,FALSE,"Лист4"}</definedName>
    <definedName name="ннн" localSheetId="66" hidden="1">{#N/A,#N/A,FALSE,"Лист4"}</definedName>
    <definedName name="ннн" localSheetId="68" hidden="1">{#N/A,#N/A,FALSE,"Лист4"}</definedName>
    <definedName name="ннн" localSheetId="69" hidden="1">{#N/A,#N/A,FALSE,"Лист4"}</definedName>
    <definedName name="ннн" localSheetId="70" hidden="1">{#N/A,#N/A,FALSE,"Лист4"}</definedName>
    <definedName name="ннн" localSheetId="71" hidden="1">{#N/A,#N/A,FALSE,"Лист4"}</definedName>
    <definedName name="ннн" localSheetId="79" hidden="1">{#N/A,#N/A,FALSE,"Лист4"}</definedName>
    <definedName name="ннн" localSheetId="80" hidden="1">{#N/A,#N/A,FALSE,"Лист4"}</definedName>
    <definedName name="ннн" localSheetId="84" hidden="1">{#N/A,#N/A,FALSE,"Лист4"}</definedName>
    <definedName name="ннн" localSheetId="86" hidden="1">{#N/A,#N/A,FALSE,"Лист4"}</definedName>
    <definedName name="ннн" localSheetId="87" hidden="1">{#N/A,#N/A,FALSE,"Лист4"}</definedName>
    <definedName name="ннн" localSheetId="88" hidden="1">{#N/A,#N/A,FALSE,"Лист4"}</definedName>
    <definedName name="ннн" localSheetId="89" hidden="1">{#N/A,#N/A,FALSE,"Лист4"}</definedName>
    <definedName name="ннн" localSheetId="90" hidden="1">{#N/A,#N/A,FALSE,"Лист4"}</definedName>
    <definedName name="ннн" localSheetId="11" hidden="1">{#N/A,#N/A,FALSE,"Лист4"}</definedName>
    <definedName name="ннн" localSheetId="13" hidden="1">{#N/A,#N/A,FALSE,"Лист4"}</definedName>
    <definedName name="ннн" localSheetId="14" hidden="1">{#N/A,#N/A,FALSE,"Лист4"}</definedName>
    <definedName name="ннн" localSheetId="47" hidden="1">{#N/A,#N/A,FALSE,"Лист4"}</definedName>
    <definedName name="ннн" localSheetId="48" hidden="1">{#N/A,#N/A,FALSE,"Лист4"}</definedName>
    <definedName name="ннн" hidden="1">{#N/A,#N/A,FALSE,"Лист4"}</definedName>
    <definedName name="ннннг" localSheetId="1" hidden="1">{#N/A,#N/A,FALSE,"Лист4"}</definedName>
    <definedName name="ннннг" localSheetId="25" hidden="1">{#N/A,#N/A,FALSE,"Лист4"}</definedName>
    <definedName name="ннннг" localSheetId="26" hidden="1">{#N/A,#N/A,FALSE,"Лист4"}</definedName>
    <definedName name="ннннг" localSheetId="27" hidden="1">{#N/A,#N/A,FALSE,"Лист4"}</definedName>
    <definedName name="ннннг" localSheetId="28" hidden="1">{#N/A,#N/A,FALSE,"Лист4"}</definedName>
    <definedName name="ннннг" localSheetId="29" hidden="1">{#N/A,#N/A,FALSE,"Лист4"}</definedName>
    <definedName name="ннннг" localSheetId="30" hidden="1">{#N/A,#N/A,FALSE,"Лист4"}</definedName>
    <definedName name="ннннг" localSheetId="31" hidden="1">{#N/A,#N/A,FALSE,"Лист4"}</definedName>
    <definedName name="ннннг" localSheetId="32" hidden="1">{#N/A,#N/A,FALSE,"Лист4"}</definedName>
    <definedName name="ннннг" localSheetId="33" hidden="1">{#N/A,#N/A,FALSE,"Лист4"}</definedName>
    <definedName name="ннннг" localSheetId="41" hidden="1">{#N/A,#N/A,FALSE,"Лист4"}</definedName>
    <definedName name="ннннг" localSheetId="43" hidden="1">{#N/A,#N/A,FALSE,"Лист4"}</definedName>
    <definedName name="ннннг" localSheetId="49" hidden="1">{#N/A,#N/A,FALSE,"Лист4"}</definedName>
    <definedName name="ннннг" localSheetId="54" hidden="1">{#N/A,#N/A,FALSE,"Лист4"}</definedName>
    <definedName name="ннннг" localSheetId="55" hidden="1">{#N/A,#N/A,FALSE,"Лист4"}</definedName>
    <definedName name="ннннг" localSheetId="56" hidden="1">{#N/A,#N/A,FALSE,"Лист4"}</definedName>
    <definedName name="ннннг" localSheetId="57" hidden="1">{#N/A,#N/A,FALSE,"Лист4"}</definedName>
    <definedName name="ннннг" localSheetId="58" hidden="1">{#N/A,#N/A,FALSE,"Лист4"}</definedName>
    <definedName name="ннннг" localSheetId="64" hidden="1">{#N/A,#N/A,FALSE,"Лист4"}</definedName>
    <definedName name="ннннг" localSheetId="66" hidden="1">{#N/A,#N/A,FALSE,"Лист4"}</definedName>
    <definedName name="ннннг" localSheetId="68" hidden="1">{#N/A,#N/A,FALSE,"Лист4"}</definedName>
    <definedName name="ннннг" localSheetId="69" hidden="1">{#N/A,#N/A,FALSE,"Лист4"}</definedName>
    <definedName name="ннннг" localSheetId="70" hidden="1">{#N/A,#N/A,FALSE,"Лист4"}</definedName>
    <definedName name="ннннг" localSheetId="71" hidden="1">{#N/A,#N/A,FALSE,"Лист4"}</definedName>
    <definedName name="ннннг" localSheetId="79" hidden="1">{#N/A,#N/A,FALSE,"Лист4"}</definedName>
    <definedName name="ннннг" localSheetId="80" hidden="1">{#N/A,#N/A,FALSE,"Лист4"}</definedName>
    <definedName name="ннннг" localSheetId="84" hidden="1">{#N/A,#N/A,FALSE,"Лист4"}</definedName>
    <definedName name="ннннг" localSheetId="86" hidden="1">{#N/A,#N/A,FALSE,"Лист4"}</definedName>
    <definedName name="ннннг" localSheetId="87" hidden="1">{#N/A,#N/A,FALSE,"Лист4"}</definedName>
    <definedName name="ннннг" localSheetId="88" hidden="1">{#N/A,#N/A,FALSE,"Лист4"}</definedName>
    <definedName name="ннннг" localSheetId="89" hidden="1">{#N/A,#N/A,FALSE,"Лист4"}</definedName>
    <definedName name="ннннг" localSheetId="90" hidden="1">{#N/A,#N/A,FALSE,"Лист4"}</definedName>
    <definedName name="ннннг" localSheetId="11" hidden="1">{#N/A,#N/A,FALSE,"Лист4"}</definedName>
    <definedName name="ннннг" localSheetId="13" hidden="1">{#N/A,#N/A,FALSE,"Лист4"}</definedName>
    <definedName name="ннннг" localSheetId="14" hidden="1">{#N/A,#N/A,FALSE,"Лист4"}</definedName>
    <definedName name="ннннг" localSheetId="47" hidden="1">{#N/A,#N/A,FALSE,"Лист4"}</definedName>
    <definedName name="ннннг" localSheetId="48" hidden="1">{#N/A,#N/A,FALSE,"Лист4"}</definedName>
    <definedName name="ннннг" hidden="1">{#N/A,#N/A,FALSE,"Лист4"}</definedName>
    <definedName name="ннннннн" localSheetId="1" hidden="1">{"BOP_TAB",#N/A,FALSE,"N";"MIDTERM_TAB",#N/A,FALSE,"O";"FUND_CRED",#N/A,FALSE,"P";"DEBT_TAB1",#N/A,FALSE,"Q";"DEBT_TAB2",#N/A,FALSE,"Q";"FORFIN_TAB1",#N/A,FALSE,"R";"FORFIN_TAB2",#N/A,FALSE,"R";"BOP_ANALY",#N/A,FALSE,"U"}</definedName>
    <definedName name="ннннннн" localSheetId="2" hidden="1">{"BOP_TAB",#N/A,FALSE,"N";"MIDTERM_TAB",#N/A,FALSE,"O";"FUND_CRED",#N/A,FALSE,"P";"DEBT_TAB1",#N/A,FALSE,"Q";"DEBT_TAB2",#N/A,FALSE,"Q";"FORFIN_TAB1",#N/A,FALSE,"R";"FORFIN_TAB2",#N/A,FALSE,"R";"BOP_ANALY",#N/A,FALSE,"U"}</definedName>
    <definedName name="ннннннн" localSheetId="25" hidden="1">{"BOP_TAB",#N/A,FALSE,"N";"MIDTERM_TAB",#N/A,FALSE,"O";"FUND_CRED",#N/A,FALSE,"P";"DEBT_TAB1",#N/A,FALSE,"Q";"DEBT_TAB2",#N/A,FALSE,"Q";"FORFIN_TAB1",#N/A,FALSE,"R";"FORFIN_TAB2",#N/A,FALSE,"R";"BOP_ANALY",#N/A,FALSE,"U"}</definedName>
    <definedName name="ннннннн" localSheetId="26" hidden="1">{"BOP_TAB",#N/A,FALSE,"N";"MIDTERM_TAB",#N/A,FALSE,"O";"FUND_CRED",#N/A,FALSE,"P";"DEBT_TAB1",#N/A,FALSE,"Q";"DEBT_TAB2",#N/A,FALSE,"Q";"FORFIN_TAB1",#N/A,FALSE,"R";"FORFIN_TAB2",#N/A,FALSE,"R";"BOP_ANALY",#N/A,FALSE,"U"}</definedName>
    <definedName name="ннннннн" localSheetId="27" hidden="1">{"BOP_TAB",#N/A,FALSE,"N";"MIDTERM_TAB",#N/A,FALSE,"O";"FUND_CRED",#N/A,FALSE,"P";"DEBT_TAB1",#N/A,FALSE,"Q";"DEBT_TAB2",#N/A,FALSE,"Q";"FORFIN_TAB1",#N/A,FALSE,"R";"FORFIN_TAB2",#N/A,FALSE,"R";"BOP_ANALY",#N/A,FALSE,"U"}</definedName>
    <definedName name="ннннннн" localSheetId="28" hidden="1">{"BOP_TAB",#N/A,FALSE,"N";"MIDTERM_TAB",#N/A,FALSE,"O";"FUND_CRED",#N/A,FALSE,"P";"DEBT_TAB1",#N/A,FALSE,"Q";"DEBT_TAB2",#N/A,FALSE,"Q";"FORFIN_TAB1",#N/A,FALSE,"R";"FORFIN_TAB2",#N/A,FALSE,"R";"BOP_ANALY",#N/A,FALSE,"U"}</definedName>
    <definedName name="ннннннн" localSheetId="29" hidden="1">{"BOP_TAB",#N/A,FALSE,"N";"MIDTERM_TAB",#N/A,FALSE,"O";"FUND_CRED",#N/A,FALSE,"P";"DEBT_TAB1",#N/A,FALSE,"Q";"DEBT_TAB2",#N/A,FALSE,"Q";"FORFIN_TAB1",#N/A,FALSE,"R";"FORFIN_TAB2",#N/A,FALSE,"R";"BOP_ANALY",#N/A,FALSE,"U"}</definedName>
    <definedName name="ннннннн" localSheetId="30" hidden="1">{"BOP_TAB",#N/A,FALSE,"N";"MIDTERM_TAB",#N/A,FALSE,"O";"FUND_CRED",#N/A,FALSE,"P";"DEBT_TAB1",#N/A,FALSE,"Q";"DEBT_TAB2",#N/A,FALSE,"Q";"FORFIN_TAB1",#N/A,FALSE,"R";"FORFIN_TAB2",#N/A,FALSE,"R";"BOP_ANALY",#N/A,FALSE,"U"}</definedName>
    <definedName name="ннннннн" localSheetId="31" hidden="1">{"BOP_TAB",#N/A,FALSE,"N";"MIDTERM_TAB",#N/A,FALSE,"O";"FUND_CRED",#N/A,FALSE,"P";"DEBT_TAB1",#N/A,FALSE,"Q";"DEBT_TAB2",#N/A,FALSE,"Q";"FORFIN_TAB1",#N/A,FALSE,"R";"FORFIN_TAB2",#N/A,FALSE,"R";"BOP_ANALY",#N/A,FALSE,"U"}</definedName>
    <definedName name="ннннннн" localSheetId="32" hidden="1">{"BOP_TAB",#N/A,FALSE,"N";"MIDTERM_TAB",#N/A,FALSE,"O";"FUND_CRED",#N/A,FALSE,"P";"DEBT_TAB1",#N/A,FALSE,"Q";"DEBT_TAB2",#N/A,FALSE,"Q";"FORFIN_TAB1",#N/A,FALSE,"R";"FORFIN_TAB2",#N/A,FALSE,"R";"BOP_ANALY",#N/A,FALSE,"U"}</definedName>
    <definedName name="ннннннн" localSheetId="33" hidden="1">{"BOP_TAB",#N/A,FALSE,"N";"MIDTERM_TAB",#N/A,FALSE,"O";"FUND_CRED",#N/A,FALSE,"P";"DEBT_TAB1",#N/A,FALSE,"Q";"DEBT_TAB2",#N/A,FALSE,"Q";"FORFIN_TAB1",#N/A,FALSE,"R";"FORFIN_TAB2",#N/A,FALSE,"R";"BOP_ANALY",#N/A,FALSE,"U"}</definedName>
    <definedName name="ннннннн" localSheetId="41" hidden="1">{"BOP_TAB",#N/A,FALSE,"N";"MIDTERM_TAB",#N/A,FALSE,"O";"FUND_CRED",#N/A,FALSE,"P";"DEBT_TAB1",#N/A,FALSE,"Q";"DEBT_TAB2",#N/A,FALSE,"Q";"FORFIN_TAB1",#N/A,FALSE,"R";"FORFIN_TAB2",#N/A,FALSE,"R";"BOP_ANALY",#N/A,FALSE,"U"}</definedName>
    <definedName name="ннннннн" localSheetId="43" hidden="1">{"BOP_TAB",#N/A,FALSE,"N";"MIDTERM_TAB",#N/A,FALSE,"O";"FUND_CRED",#N/A,FALSE,"P";"DEBT_TAB1",#N/A,FALSE,"Q";"DEBT_TAB2",#N/A,FALSE,"Q";"FORFIN_TAB1",#N/A,FALSE,"R";"FORFIN_TAB2",#N/A,FALSE,"R";"BOP_ANALY",#N/A,FALSE,"U"}</definedName>
    <definedName name="ннннннн" localSheetId="49" hidden="1">{"BOP_TAB",#N/A,FALSE,"N";"MIDTERM_TAB",#N/A,FALSE,"O";"FUND_CRED",#N/A,FALSE,"P";"DEBT_TAB1",#N/A,FALSE,"Q";"DEBT_TAB2",#N/A,FALSE,"Q";"FORFIN_TAB1",#N/A,FALSE,"R";"FORFIN_TAB2",#N/A,FALSE,"R";"BOP_ANALY",#N/A,FALSE,"U"}</definedName>
    <definedName name="ннннннн" localSheetId="50" hidden="1">{"BOP_TAB",#N/A,FALSE,"N";"MIDTERM_TAB",#N/A,FALSE,"O";"FUND_CRED",#N/A,FALSE,"P";"DEBT_TAB1",#N/A,FALSE,"Q";"DEBT_TAB2",#N/A,FALSE,"Q";"FORFIN_TAB1",#N/A,FALSE,"R";"FORFIN_TAB2",#N/A,FALSE,"R";"BOP_ANALY",#N/A,FALSE,"U"}</definedName>
    <definedName name="ннннннн" localSheetId="51" hidden="1">{"BOP_TAB",#N/A,FALSE,"N";"MIDTERM_TAB",#N/A,FALSE,"O";"FUND_CRED",#N/A,FALSE,"P";"DEBT_TAB1",#N/A,FALSE,"Q";"DEBT_TAB2",#N/A,FALSE,"Q";"FORFIN_TAB1",#N/A,FALSE,"R";"FORFIN_TAB2",#N/A,FALSE,"R";"BOP_ANALY",#N/A,FALSE,"U"}</definedName>
    <definedName name="ннннннн" localSheetId="52" hidden="1">{"BOP_TAB",#N/A,FALSE,"N";"MIDTERM_TAB",#N/A,FALSE,"O";"FUND_CRED",#N/A,FALSE,"P";"DEBT_TAB1",#N/A,FALSE,"Q";"DEBT_TAB2",#N/A,FALSE,"Q";"FORFIN_TAB1",#N/A,FALSE,"R";"FORFIN_TAB2",#N/A,FALSE,"R";"BOP_ANALY",#N/A,FALSE,"U"}</definedName>
    <definedName name="ннннннн" localSheetId="53" hidden="1">{"BOP_TAB",#N/A,FALSE,"N";"MIDTERM_TAB",#N/A,FALSE,"O";"FUND_CRED",#N/A,FALSE,"P";"DEBT_TAB1",#N/A,FALSE,"Q";"DEBT_TAB2",#N/A,FALSE,"Q";"FORFIN_TAB1",#N/A,FALSE,"R";"FORFIN_TAB2",#N/A,FALSE,"R";"BOP_ANALY",#N/A,FALSE,"U"}</definedName>
    <definedName name="ннннннн" localSheetId="54" hidden="1">{"BOP_TAB",#N/A,FALSE,"N";"MIDTERM_TAB",#N/A,FALSE,"O";"FUND_CRED",#N/A,FALSE,"P";"DEBT_TAB1",#N/A,FALSE,"Q";"DEBT_TAB2",#N/A,FALSE,"Q";"FORFIN_TAB1",#N/A,FALSE,"R";"FORFIN_TAB2",#N/A,FALSE,"R";"BOP_ANALY",#N/A,FALSE,"U"}</definedName>
    <definedName name="ннннннн" localSheetId="55" hidden="1">{"BOP_TAB",#N/A,FALSE,"N";"MIDTERM_TAB",#N/A,FALSE,"O";"FUND_CRED",#N/A,FALSE,"P";"DEBT_TAB1",#N/A,FALSE,"Q";"DEBT_TAB2",#N/A,FALSE,"Q";"FORFIN_TAB1",#N/A,FALSE,"R";"FORFIN_TAB2",#N/A,FALSE,"R";"BOP_ANALY",#N/A,FALSE,"U"}</definedName>
    <definedName name="ннннннн" localSheetId="56" hidden="1">{"BOP_TAB",#N/A,FALSE,"N";"MIDTERM_TAB",#N/A,FALSE,"O";"FUND_CRED",#N/A,FALSE,"P";"DEBT_TAB1",#N/A,FALSE,"Q";"DEBT_TAB2",#N/A,FALSE,"Q";"FORFIN_TAB1",#N/A,FALSE,"R";"FORFIN_TAB2",#N/A,FALSE,"R";"BOP_ANALY",#N/A,FALSE,"U"}</definedName>
    <definedName name="ннннннн" localSheetId="57" hidden="1">{"BOP_TAB",#N/A,FALSE,"N";"MIDTERM_TAB",#N/A,FALSE,"O";"FUND_CRED",#N/A,FALSE,"P";"DEBT_TAB1",#N/A,FALSE,"Q";"DEBT_TAB2",#N/A,FALSE,"Q";"FORFIN_TAB1",#N/A,FALSE,"R";"FORFIN_TAB2",#N/A,FALSE,"R";"BOP_ANALY",#N/A,FALSE,"U"}</definedName>
    <definedName name="ннннннн" localSheetId="58" hidden="1">{"BOP_TAB",#N/A,FALSE,"N";"MIDTERM_TAB",#N/A,FALSE,"O";"FUND_CRED",#N/A,FALSE,"P";"DEBT_TAB1",#N/A,FALSE,"Q";"DEBT_TAB2",#N/A,FALSE,"Q";"FORFIN_TAB1",#N/A,FALSE,"R";"FORFIN_TAB2",#N/A,FALSE,"R";"BOP_ANALY",#N/A,FALSE,"U"}</definedName>
    <definedName name="ннннннн" localSheetId="64" hidden="1">{"BOP_TAB",#N/A,FALSE,"N";"MIDTERM_TAB",#N/A,FALSE,"O";"FUND_CRED",#N/A,FALSE,"P";"DEBT_TAB1",#N/A,FALSE,"Q";"DEBT_TAB2",#N/A,FALSE,"Q";"FORFIN_TAB1",#N/A,FALSE,"R";"FORFIN_TAB2",#N/A,FALSE,"R";"BOP_ANALY",#N/A,FALSE,"U"}</definedName>
    <definedName name="ннннннн" localSheetId="66" hidden="1">{"BOP_TAB",#N/A,FALSE,"N";"MIDTERM_TAB",#N/A,FALSE,"O";"FUND_CRED",#N/A,FALSE,"P";"DEBT_TAB1",#N/A,FALSE,"Q";"DEBT_TAB2",#N/A,FALSE,"Q";"FORFIN_TAB1",#N/A,FALSE,"R";"FORFIN_TAB2",#N/A,FALSE,"R";"BOP_ANALY",#N/A,FALSE,"U"}</definedName>
    <definedName name="ннннннн" localSheetId="68" hidden="1">{"BOP_TAB",#N/A,FALSE,"N";"MIDTERM_TAB",#N/A,FALSE,"O";"FUND_CRED",#N/A,FALSE,"P";"DEBT_TAB1",#N/A,FALSE,"Q";"DEBT_TAB2",#N/A,FALSE,"Q";"FORFIN_TAB1",#N/A,FALSE,"R";"FORFIN_TAB2",#N/A,FALSE,"R";"BOP_ANALY",#N/A,FALSE,"U"}</definedName>
    <definedName name="ннннннн" localSheetId="69" hidden="1">{"BOP_TAB",#N/A,FALSE,"N";"MIDTERM_TAB",#N/A,FALSE,"O";"FUND_CRED",#N/A,FALSE,"P";"DEBT_TAB1",#N/A,FALSE,"Q";"DEBT_TAB2",#N/A,FALSE,"Q";"FORFIN_TAB1",#N/A,FALSE,"R";"FORFIN_TAB2",#N/A,FALSE,"R";"BOP_ANALY",#N/A,FALSE,"U"}</definedName>
    <definedName name="ннннннн" localSheetId="70" hidden="1">{"BOP_TAB",#N/A,FALSE,"N";"MIDTERM_TAB",#N/A,FALSE,"O";"FUND_CRED",#N/A,FALSE,"P";"DEBT_TAB1",#N/A,FALSE,"Q";"DEBT_TAB2",#N/A,FALSE,"Q";"FORFIN_TAB1",#N/A,FALSE,"R";"FORFIN_TAB2",#N/A,FALSE,"R";"BOP_ANALY",#N/A,FALSE,"U"}</definedName>
    <definedName name="ннннннн" localSheetId="71" hidden="1">{"BOP_TAB",#N/A,FALSE,"N";"MIDTERM_TAB",#N/A,FALSE,"O";"FUND_CRED",#N/A,FALSE,"P";"DEBT_TAB1",#N/A,FALSE,"Q";"DEBT_TAB2",#N/A,FALSE,"Q";"FORFIN_TAB1",#N/A,FALSE,"R";"FORFIN_TAB2",#N/A,FALSE,"R";"BOP_ANALY",#N/A,FALSE,"U"}</definedName>
    <definedName name="ннннннн" localSheetId="79" hidden="1">{"BOP_TAB",#N/A,FALSE,"N";"MIDTERM_TAB",#N/A,FALSE,"O";"FUND_CRED",#N/A,FALSE,"P";"DEBT_TAB1",#N/A,FALSE,"Q";"DEBT_TAB2",#N/A,FALSE,"Q";"FORFIN_TAB1",#N/A,FALSE,"R";"FORFIN_TAB2",#N/A,FALSE,"R";"BOP_ANALY",#N/A,FALSE,"U"}</definedName>
    <definedName name="ннннннн" localSheetId="80" hidden="1">{"BOP_TAB",#N/A,FALSE,"N";"MIDTERM_TAB",#N/A,FALSE,"O";"FUND_CRED",#N/A,FALSE,"P";"DEBT_TAB1",#N/A,FALSE,"Q";"DEBT_TAB2",#N/A,FALSE,"Q";"FORFIN_TAB1",#N/A,FALSE,"R";"FORFIN_TAB2",#N/A,FALSE,"R";"BOP_ANALY",#N/A,FALSE,"U"}</definedName>
    <definedName name="ннннннн" localSheetId="84" hidden="1">{"BOP_TAB",#N/A,FALSE,"N";"MIDTERM_TAB",#N/A,FALSE,"O";"FUND_CRED",#N/A,FALSE,"P";"DEBT_TAB1",#N/A,FALSE,"Q";"DEBT_TAB2",#N/A,FALSE,"Q";"FORFIN_TAB1",#N/A,FALSE,"R";"FORFIN_TAB2",#N/A,FALSE,"R";"BOP_ANALY",#N/A,FALSE,"U"}</definedName>
    <definedName name="ннннннн" localSheetId="86" hidden="1">{"BOP_TAB",#N/A,FALSE,"N";"MIDTERM_TAB",#N/A,FALSE,"O";"FUND_CRED",#N/A,FALSE,"P";"DEBT_TAB1",#N/A,FALSE,"Q";"DEBT_TAB2",#N/A,FALSE,"Q";"FORFIN_TAB1",#N/A,FALSE,"R";"FORFIN_TAB2",#N/A,FALSE,"R";"BOP_ANALY",#N/A,FALSE,"U"}</definedName>
    <definedName name="ннннннн" localSheetId="87" hidden="1">{"BOP_TAB",#N/A,FALSE,"N";"MIDTERM_TAB",#N/A,FALSE,"O";"FUND_CRED",#N/A,FALSE,"P";"DEBT_TAB1",#N/A,FALSE,"Q";"DEBT_TAB2",#N/A,FALSE,"Q";"FORFIN_TAB1",#N/A,FALSE,"R";"FORFIN_TAB2",#N/A,FALSE,"R";"BOP_ANALY",#N/A,FALSE,"U"}</definedName>
    <definedName name="ннннннн" localSheetId="88" hidden="1">{"BOP_TAB",#N/A,FALSE,"N";"MIDTERM_TAB",#N/A,FALSE,"O";"FUND_CRED",#N/A,FALSE,"P";"DEBT_TAB1",#N/A,FALSE,"Q";"DEBT_TAB2",#N/A,FALSE,"Q";"FORFIN_TAB1",#N/A,FALSE,"R";"FORFIN_TAB2",#N/A,FALSE,"R";"BOP_ANALY",#N/A,FALSE,"U"}</definedName>
    <definedName name="ннннннн" localSheetId="89" hidden="1">{"BOP_TAB",#N/A,FALSE,"N";"MIDTERM_TAB",#N/A,FALSE,"O";"FUND_CRED",#N/A,FALSE,"P";"DEBT_TAB1",#N/A,FALSE,"Q";"DEBT_TAB2",#N/A,FALSE,"Q";"FORFIN_TAB1",#N/A,FALSE,"R";"FORFIN_TAB2",#N/A,FALSE,"R";"BOP_ANALY",#N/A,FALSE,"U"}</definedName>
    <definedName name="ннннннн" localSheetId="90" hidden="1">{"BOP_TAB",#N/A,FALSE,"N";"MIDTERM_TAB",#N/A,FALSE,"O";"FUND_CRED",#N/A,FALSE,"P";"DEBT_TAB1",#N/A,FALSE,"Q";"DEBT_TAB2",#N/A,FALSE,"Q";"FORFIN_TAB1",#N/A,FALSE,"R";"FORFIN_TAB2",#N/A,FALSE,"R";"BOP_ANALY",#N/A,FALSE,"U"}</definedName>
    <definedName name="ннннннн" localSheetId="11"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47" hidden="1">{"BOP_TAB",#N/A,FALSE,"N";"MIDTERM_TAB",#N/A,FALSE,"O";"FUND_CRED",#N/A,FALSE,"P";"DEBT_TAB1",#N/A,FALSE,"Q";"DEBT_TAB2",#N/A,FALSE,"Q";"FORFIN_TAB1",#N/A,FALSE,"R";"FORFIN_TAB2",#N/A,FALSE,"R";"BOP_ANALY",#N/A,FALSE,"U"}</definedName>
    <definedName name="ннннннн" localSheetId="48"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ннннннн_1" localSheetId="1" hidden="1">{"BOP_TAB",#N/A,FALSE,"N";"MIDTERM_TAB",#N/A,FALSE,"O";"FUND_CRED",#N/A,FALSE,"P";"DEBT_TAB1",#N/A,FALSE,"Q";"DEBT_TAB2",#N/A,FALSE,"Q";"FORFIN_TAB1",#N/A,FALSE,"R";"FORFIN_TAB2",#N/A,FALSE,"R";"BOP_ANALY",#N/A,FALSE,"U"}</definedName>
    <definedName name="ннннннн_1" localSheetId="25" hidden="1">{"BOP_TAB",#N/A,FALSE,"N";"MIDTERM_TAB",#N/A,FALSE,"O";"FUND_CRED",#N/A,FALSE,"P";"DEBT_TAB1",#N/A,FALSE,"Q";"DEBT_TAB2",#N/A,FALSE,"Q";"FORFIN_TAB1",#N/A,FALSE,"R";"FORFIN_TAB2",#N/A,FALSE,"R";"BOP_ANALY",#N/A,FALSE,"U"}</definedName>
    <definedName name="ннннннн_1" localSheetId="26" hidden="1">{"BOP_TAB",#N/A,FALSE,"N";"MIDTERM_TAB",#N/A,FALSE,"O";"FUND_CRED",#N/A,FALSE,"P";"DEBT_TAB1",#N/A,FALSE,"Q";"DEBT_TAB2",#N/A,FALSE,"Q";"FORFIN_TAB1",#N/A,FALSE,"R";"FORFIN_TAB2",#N/A,FALSE,"R";"BOP_ANALY",#N/A,FALSE,"U"}</definedName>
    <definedName name="ннннннн_1" localSheetId="27" hidden="1">{"BOP_TAB",#N/A,FALSE,"N";"MIDTERM_TAB",#N/A,FALSE,"O";"FUND_CRED",#N/A,FALSE,"P";"DEBT_TAB1",#N/A,FALSE,"Q";"DEBT_TAB2",#N/A,FALSE,"Q";"FORFIN_TAB1",#N/A,FALSE,"R";"FORFIN_TAB2",#N/A,FALSE,"R";"BOP_ANALY",#N/A,FALSE,"U"}</definedName>
    <definedName name="ннннннн_1" localSheetId="28" hidden="1">{"BOP_TAB",#N/A,FALSE,"N";"MIDTERM_TAB",#N/A,FALSE,"O";"FUND_CRED",#N/A,FALSE,"P";"DEBT_TAB1",#N/A,FALSE,"Q";"DEBT_TAB2",#N/A,FALSE,"Q";"FORFIN_TAB1",#N/A,FALSE,"R";"FORFIN_TAB2",#N/A,FALSE,"R";"BOP_ANALY",#N/A,FALSE,"U"}</definedName>
    <definedName name="ннннннн_1" localSheetId="29" hidden="1">{"BOP_TAB",#N/A,FALSE,"N";"MIDTERM_TAB",#N/A,FALSE,"O";"FUND_CRED",#N/A,FALSE,"P";"DEBT_TAB1",#N/A,FALSE,"Q";"DEBT_TAB2",#N/A,FALSE,"Q";"FORFIN_TAB1",#N/A,FALSE,"R";"FORFIN_TAB2",#N/A,FALSE,"R";"BOP_ANALY",#N/A,FALSE,"U"}</definedName>
    <definedName name="ннннннн_1" localSheetId="30" hidden="1">{"BOP_TAB",#N/A,FALSE,"N";"MIDTERM_TAB",#N/A,FALSE,"O";"FUND_CRED",#N/A,FALSE,"P";"DEBT_TAB1",#N/A,FALSE,"Q";"DEBT_TAB2",#N/A,FALSE,"Q";"FORFIN_TAB1",#N/A,FALSE,"R";"FORFIN_TAB2",#N/A,FALSE,"R";"BOP_ANALY",#N/A,FALSE,"U"}</definedName>
    <definedName name="ннннннн_1" localSheetId="31" hidden="1">{"BOP_TAB",#N/A,FALSE,"N";"MIDTERM_TAB",#N/A,FALSE,"O";"FUND_CRED",#N/A,FALSE,"P";"DEBT_TAB1",#N/A,FALSE,"Q";"DEBT_TAB2",#N/A,FALSE,"Q";"FORFIN_TAB1",#N/A,FALSE,"R";"FORFIN_TAB2",#N/A,FALSE,"R";"BOP_ANALY",#N/A,FALSE,"U"}</definedName>
    <definedName name="ннннннн_1" localSheetId="32" hidden="1">{"BOP_TAB",#N/A,FALSE,"N";"MIDTERM_TAB",#N/A,FALSE,"O";"FUND_CRED",#N/A,FALSE,"P";"DEBT_TAB1",#N/A,FALSE,"Q";"DEBT_TAB2",#N/A,FALSE,"Q";"FORFIN_TAB1",#N/A,FALSE,"R";"FORFIN_TAB2",#N/A,FALSE,"R";"BOP_ANALY",#N/A,FALSE,"U"}</definedName>
    <definedName name="ннннннн_1" localSheetId="33" hidden="1">{"BOP_TAB",#N/A,FALSE,"N";"MIDTERM_TAB",#N/A,FALSE,"O";"FUND_CRED",#N/A,FALSE,"P";"DEBT_TAB1",#N/A,FALSE,"Q";"DEBT_TAB2",#N/A,FALSE,"Q";"FORFIN_TAB1",#N/A,FALSE,"R";"FORFIN_TAB2",#N/A,FALSE,"R";"BOP_ANALY",#N/A,FALSE,"U"}</definedName>
    <definedName name="ннннннн_1" localSheetId="41" hidden="1">{"BOP_TAB",#N/A,FALSE,"N";"MIDTERM_TAB",#N/A,FALSE,"O";"FUND_CRED",#N/A,FALSE,"P";"DEBT_TAB1",#N/A,FALSE,"Q";"DEBT_TAB2",#N/A,FALSE,"Q";"FORFIN_TAB1",#N/A,FALSE,"R";"FORFIN_TAB2",#N/A,FALSE,"R";"BOP_ANALY",#N/A,FALSE,"U"}</definedName>
    <definedName name="ннннннн_1" localSheetId="43" hidden="1">{"BOP_TAB",#N/A,FALSE,"N";"MIDTERM_TAB",#N/A,FALSE,"O";"FUND_CRED",#N/A,FALSE,"P";"DEBT_TAB1",#N/A,FALSE,"Q";"DEBT_TAB2",#N/A,FALSE,"Q";"FORFIN_TAB1",#N/A,FALSE,"R";"FORFIN_TAB2",#N/A,FALSE,"R";"BOP_ANALY",#N/A,FALSE,"U"}</definedName>
    <definedName name="ннннннн_1" localSheetId="49" hidden="1">{"BOP_TAB",#N/A,FALSE,"N";"MIDTERM_TAB",#N/A,FALSE,"O";"FUND_CRED",#N/A,FALSE,"P";"DEBT_TAB1",#N/A,FALSE,"Q";"DEBT_TAB2",#N/A,FALSE,"Q";"FORFIN_TAB1",#N/A,FALSE,"R";"FORFIN_TAB2",#N/A,FALSE,"R";"BOP_ANALY",#N/A,FALSE,"U"}</definedName>
    <definedName name="ннннннн_1" localSheetId="54" hidden="1">{"BOP_TAB",#N/A,FALSE,"N";"MIDTERM_TAB",#N/A,FALSE,"O";"FUND_CRED",#N/A,FALSE,"P";"DEBT_TAB1",#N/A,FALSE,"Q";"DEBT_TAB2",#N/A,FALSE,"Q";"FORFIN_TAB1",#N/A,FALSE,"R";"FORFIN_TAB2",#N/A,FALSE,"R";"BOP_ANALY",#N/A,FALSE,"U"}</definedName>
    <definedName name="ннннннн_1" localSheetId="55" hidden="1">{"BOP_TAB",#N/A,FALSE,"N";"MIDTERM_TAB",#N/A,FALSE,"O";"FUND_CRED",#N/A,FALSE,"P";"DEBT_TAB1",#N/A,FALSE,"Q";"DEBT_TAB2",#N/A,FALSE,"Q";"FORFIN_TAB1",#N/A,FALSE,"R";"FORFIN_TAB2",#N/A,FALSE,"R";"BOP_ANALY",#N/A,FALSE,"U"}</definedName>
    <definedName name="ннннннн_1" localSheetId="56" hidden="1">{"BOP_TAB",#N/A,FALSE,"N";"MIDTERM_TAB",#N/A,FALSE,"O";"FUND_CRED",#N/A,FALSE,"P";"DEBT_TAB1",#N/A,FALSE,"Q";"DEBT_TAB2",#N/A,FALSE,"Q";"FORFIN_TAB1",#N/A,FALSE,"R";"FORFIN_TAB2",#N/A,FALSE,"R";"BOP_ANALY",#N/A,FALSE,"U"}</definedName>
    <definedName name="ннннннн_1" localSheetId="57" hidden="1">{"BOP_TAB",#N/A,FALSE,"N";"MIDTERM_TAB",#N/A,FALSE,"O";"FUND_CRED",#N/A,FALSE,"P";"DEBT_TAB1",#N/A,FALSE,"Q";"DEBT_TAB2",#N/A,FALSE,"Q";"FORFIN_TAB1",#N/A,FALSE,"R";"FORFIN_TAB2",#N/A,FALSE,"R";"BOP_ANALY",#N/A,FALSE,"U"}</definedName>
    <definedName name="ннннннн_1" localSheetId="58" hidden="1">{"BOP_TAB",#N/A,FALSE,"N";"MIDTERM_TAB",#N/A,FALSE,"O";"FUND_CRED",#N/A,FALSE,"P";"DEBT_TAB1",#N/A,FALSE,"Q";"DEBT_TAB2",#N/A,FALSE,"Q";"FORFIN_TAB1",#N/A,FALSE,"R";"FORFIN_TAB2",#N/A,FALSE,"R";"BOP_ANALY",#N/A,FALSE,"U"}</definedName>
    <definedName name="ннннннн_1" localSheetId="68" hidden="1">{"BOP_TAB",#N/A,FALSE,"N";"MIDTERM_TAB",#N/A,FALSE,"O";"FUND_CRED",#N/A,FALSE,"P";"DEBT_TAB1",#N/A,FALSE,"Q";"DEBT_TAB2",#N/A,FALSE,"Q";"FORFIN_TAB1",#N/A,FALSE,"R";"FORFIN_TAB2",#N/A,FALSE,"R";"BOP_ANALY",#N/A,FALSE,"U"}</definedName>
    <definedName name="ннннннн_1" localSheetId="80" hidden="1">{"BOP_TAB",#N/A,FALSE,"N";"MIDTERM_TAB",#N/A,FALSE,"O";"FUND_CRED",#N/A,FALSE,"P";"DEBT_TAB1",#N/A,FALSE,"Q";"DEBT_TAB2",#N/A,FALSE,"Q";"FORFIN_TAB1",#N/A,FALSE,"R";"FORFIN_TAB2",#N/A,FALSE,"R";"BOP_ANALY",#N/A,FALSE,"U"}</definedName>
    <definedName name="ннннннн_1" localSheetId="84" hidden="1">{"BOP_TAB",#N/A,FALSE,"N";"MIDTERM_TAB",#N/A,FALSE,"O";"FUND_CRED",#N/A,FALSE,"P";"DEBT_TAB1",#N/A,FALSE,"Q";"DEBT_TAB2",#N/A,FALSE,"Q";"FORFIN_TAB1",#N/A,FALSE,"R";"FORFIN_TAB2",#N/A,FALSE,"R";"BOP_ANALY",#N/A,FALSE,"U"}</definedName>
    <definedName name="ннннннн_1" localSheetId="88" hidden="1">{"BOP_TAB",#N/A,FALSE,"N";"MIDTERM_TAB",#N/A,FALSE,"O";"FUND_CRED",#N/A,FALSE,"P";"DEBT_TAB1",#N/A,FALSE,"Q";"DEBT_TAB2",#N/A,FALSE,"Q";"FORFIN_TAB1",#N/A,FALSE,"R";"FORFIN_TAB2",#N/A,FALSE,"R";"BOP_ANALY",#N/A,FALSE,"U"}</definedName>
    <definedName name="ннннннн_1" localSheetId="11" hidden="1">{"BOP_TAB",#N/A,FALSE,"N";"MIDTERM_TAB",#N/A,FALSE,"O";"FUND_CRED",#N/A,FALSE,"P";"DEBT_TAB1",#N/A,FALSE,"Q";"DEBT_TAB2",#N/A,FALSE,"Q";"FORFIN_TAB1",#N/A,FALSE,"R";"FORFIN_TAB2",#N/A,FALSE,"R";"BOP_ANALY",#N/A,FALSE,"U"}</definedName>
    <definedName name="ннннннн_1" localSheetId="47" hidden="1">{"BOP_TAB",#N/A,FALSE,"N";"MIDTERM_TAB",#N/A,FALSE,"O";"FUND_CRED",#N/A,FALSE,"P";"DEBT_TAB1",#N/A,FALSE,"Q";"DEBT_TAB2",#N/A,FALSE,"Q";"FORFIN_TAB1",#N/A,FALSE,"R";"FORFIN_TAB2",#N/A,FALSE,"R";"BOP_ANALY",#N/A,FALSE,"U"}</definedName>
    <definedName name="ннннннн_1" localSheetId="48" hidden="1">{"BOP_TAB",#N/A,FALSE,"N";"MIDTERM_TAB",#N/A,FALSE,"O";"FUND_CRED",#N/A,FALSE,"P";"DEBT_TAB1",#N/A,FALSE,"Q";"DEBT_TAB2",#N/A,FALSE,"Q";"FORFIN_TAB1",#N/A,FALSE,"R";"FORFIN_TAB2",#N/A,FALSE,"R";"BOP_ANALY",#N/A,FALSE,"U"}</definedName>
    <definedName name="ннннннн_1" hidden="1">{"BOP_TAB",#N/A,FALSE,"N";"MIDTERM_TAB",#N/A,FALSE,"O";"FUND_CRED",#N/A,FALSE,"P";"DEBT_TAB1",#N/A,FALSE,"Q";"DEBT_TAB2",#N/A,FALSE,"Q";"FORFIN_TAB1",#N/A,FALSE,"R";"FORFIN_TAB2",#N/A,FALSE,"R";"BOP_ANALY",#N/A,FALSE,"U"}</definedName>
    <definedName name="ннннннн_2" localSheetId="1" hidden="1">{"BOP_TAB",#N/A,FALSE,"N";"MIDTERM_TAB",#N/A,FALSE,"O";"FUND_CRED",#N/A,FALSE,"P";"DEBT_TAB1",#N/A,FALSE,"Q";"DEBT_TAB2",#N/A,FALSE,"Q";"FORFIN_TAB1",#N/A,FALSE,"R";"FORFIN_TAB2",#N/A,FALSE,"R";"BOP_ANALY",#N/A,FALSE,"U"}</definedName>
    <definedName name="ннннннн_2" localSheetId="25" hidden="1">{"BOP_TAB",#N/A,FALSE,"N";"MIDTERM_TAB",#N/A,FALSE,"O";"FUND_CRED",#N/A,FALSE,"P";"DEBT_TAB1",#N/A,FALSE,"Q";"DEBT_TAB2",#N/A,FALSE,"Q";"FORFIN_TAB1",#N/A,FALSE,"R";"FORFIN_TAB2",#N/A,FALSE,"R";"BOP_ANALY",#N/A,FALSE,"U"}</definedName>
    <definedName name="ннннннн_2" localSheetId="26" hidden="1">{"BOP_TAB",#N/A,FALSE,"N";"MIDTERM_TAB",#N/A,FALSE,"O";"FUND_CRED",#N/A,FALSE,"P";"DEBT_TAB1",#N/A,FALSE,"Q";"DEBT_TAB2",#N/A,FALSE,"Q";"FORFIN_TAB1",#N/A,FALSE,"R";"FORFIN_TAB2",#N/A,FALSE,"R";"BOP_ANALY",#N/A,FALSE,"U"}</definedName>
    <definedName name="ннннннн_2" localSheetId="27" hidden="1">{"BOP_TAB",#N/A,FALSE,"N";"MIDTERM_TAB",#N/A,FALSE,"O";"FUND_CRED",#N/A,FALSE,"P";"DEBT_TAB1",#N/A,FALSE,"Q";"DEBT_TAB2",#N/A,FALSE,"Q";"FORFIN_TAB1",#N/A,FALSE,"R";"FORFIN_TAB2",#N/A,FALSE,"R";"BOP_ANALY",#N/A,FALSE,"U"}</definedName>
    <definedName name="ннннннн_2" localSheetId="28" hidden="1">{"BOP_TAB",#N/A,FALSE,"N";"MIDTERM_TAB",#N/A,FALSE,"O";"FUND_CRED",#N/A,FALSE,"P";"DEBT_TAB1",#N/A,FALSE,"Q";"DEBT_TAB2",#N/A,FALSE,"Q";"FORFIN_TAB1",#N/A,FALSE,"R";"FORFIN_TAB2",#N/A,FALSE,"R";"BOP_ANALY",#N/A,FALSE,"U"}</definedName>
    <definedName name="ннннннн_2" localSheetId="29" hidden="1">{"BOP_TAB",#N/A,FALSE,"N";"MIDTERM_TAB",#N/A,FALSE,"O";"FUND_CRED",#N/A,FALSE,"P";"DEBT_TAB1",#N/A,FALSE,"Q";"DEBT_TAB2",#N/A,FALSE,"Q";"FORFIN_TAB1",#N/A,FALSE,"R";"FORFIN_TAB2",#N/A,FALSE,"R";"BOP_ANALY",#N/A,FALSE,"U"}</definedName>
    <definedName name="ннннннн_2" localSheetId="30" hidden="1">{"BOP_TAB",#N/A,FALSE,"N";"MIDTERM_TAB",#N/A,FALSE,"O";"FUND_CRED",#N/A,FALSE,"P";"DEBT_TAB1",#N/A,FALSE,"Q";"DEBT_TAB2",#N/A,FALSE,"Q";"FORFIN_TAB1",#N/A,FALSE,"R";"FORFIN_TAB2",#N/A,FALSE,"R";"BOP_ANALY",#N/A,FALSE,"U"}</definedName>
    <definedName name="ннннннн_2" localSheetId="31" hidden="1">{"BOP_TAB",#N/A,FALSE,"N";"MIDTERM_TAB",#N/A,FALSE,"O";"FUND_CRED",#N/A,FALSE,"P";"DEBT_TAB1",#N/A,FALSE,"Q";"DEBT_TAB2",#N/A,FALSE,"Q";"FORFIN_TAB1",#N/A,FALSE,"R";"FORFIN_TAB2",#N/A,FALSE,"R";"BOP_ANALY",#N/A,FALSE,"U"}</definedName>
    <definedName name="ннннннн_2" localSheetId="32" hidden="1">{"BOP_TAB",#N/A,FALSE,"N";"MIDTERM_TAB",#N/A,FALSE,"O";"FUND_CRED",#N/A,FALSE,"P";"DEBT_TAB1",#N/A,FALSE,"Q";"DEBT_TAB2",#N/A,FALSE,"Q";"FORFIN_TAB1",#N/A,FALSE,"R";"FORFIN_TAB2",#N/A,FALSE,"R";"BOP_ANALY",#N/A,FALSE,"U"}</definedName>
    <definedName name="ннннннн_2" localSheetId="33" hidden="1">{"BOP_TAB",#N/A,FALSE,"N";"MIDTERM_TAB",#N/A,FALSE,"O";"FUND_CRED",#N/A,FALSE,"P";"DEBT_TAB1",#N/A,FALSE,"Q";"DEBT_TAB2",#N/A,FALSE,"Q";"FORFIN_TAB1",#N/A,FALSE,"R";"FORFIN_TAB2",#N/A,FALSE,"R";"BOP_ANALY",#N/A,FALSE,"U"}</definedName>
    <definedName name="ннннннн_2" localSheetId="41" hidden="1">{"BOP_TAB",#N/A,FALSE,"N";"MIDTERM_TAB",#N/A,FALSE,"O";"FUND_CRED",#N/A,FALSE,"P";"DEBT_TAB1",#N/A,FALSE,"Q";"DEBT_TAB2",#N/A,FALSE,"Q";"FORFIN_TAB1",#N/A,FALSE,"R";"FORFIN_TAB2",#N/A,FALSE,"R";"BOP_ANALY",#N/A,FALSE,"U"}</definedName>
    <definedName name="ннннннн_2" localSheetId="43" hidden="1">{"BOP_TAB",#N/A,FALSE,"N";"MIDTERM_TAB",#N/A,FALSE,"O";"FUND_CRED",#N/A,FALSE,"P";"DEBT_TAB1",#N/A,FALSE,"Q";"DEBT_TAB2",#N/A,FALSE,"Q";"FORFIN_TAB1",#N/A,FALSE,"R";"FORFIN_TAB2",#N/A,FALSE,"R";"BOP_ANALY",#N/A,FALSE,"U"}</definedName>
    <definedName name="ннннннн_2" localSheetId="49" hidden="1">{"BOP_TAB",#N/A,FALSE,"N";"MIDTERM_TAB",#N/A,FALSE,"O";"FUND_CRED",#N/A,FALSE,"P";"DEBT_TAB1",#N/A,FALSE,"Q";"DEBT_TAB2",#N/A,FALSE,"Q";"FORFIN_TAB1",#N/A,FALSE,"R";"FORFIN_TAB2",#N/A,FALSE,"R";"BOP_ANALY",#N/A,FALSE,"U"}</definedName>
    <definedName name="ннннннн_2" localSheetId="54" hidden="1">{"BOP_TAB",#N/A,FALSE,"N";"MIDTERM_TAB",#N/A,FALSE,"O";"FUND_CRED",#N/A,FALSE,"P";"DEBT_TAB1",#N/A,FALSE,"Q";"DEBT_TAB2",#N/A,FALSE,"Q";"FORFIN_TAB1",#N/A,FALSE,"R";"FORFIN_TAB2",#N/A,FALSE,"R";"BOP_ANALY",#N/A,FALSE,"U"}</definedName>
    <definedName name="ннннннн_2" localSheetId="55" hidden="1">{"BOP_TAB",#N/A,FALSE,"N";"MIDTERM_TAB",#N/A,FALSE,"O";"FUND_CRED",#N/A,FALSE,"P";"DEBT_TAB1",#N/A,FALSE,"Q";"DEBT_TAB2",#N/A,FALSE,"Q";"FORFIN_TAB1",#N/A,FALSE,"R";"FORFIN_TAB2",#N/A,FALSE,"R";"BOP_ANALY",#N/A,FALSE,"U"}</definedName>
    <definedName name="ннннннн_2" localSheetId="56" hidden="1">{"BOP_TAB",#N/A,FALSE,"N";"MIDTERM_TAB",#N/A,FALSE,"O";"FUND_CRED",#N/A,FALSE,"P";"DEBT_TAB1",#N/A,FALSE,"Q";"DEBT_TAB2",#N/A,FALSE,"Q";"FORFIN_TAB1",#N/A,FALSE,"R";"FORFIN_TAB2",#N/A,FALSE,"R";"BOP_ANALY",#N/A,FALSE,"U"}</definedName>
    <definedName name="ннннннн_2" localSheetId="57" hidden="1">{"BOP_TAB",#N/A,FALSE,"N";"MIDTERM_TAB",#N/A,FALSE,"O";"FUND_CRED",#N/A,FALSE,"P";"DEBT_TAB1",#N/A,FALSE,"Q";"DEBT_TAB2",#N/A,FALSE,"Q";"FORFIN_TAB1",#N/A,FALSE,"R";"FORFIN_TAB2",#N/A,FALSE,"R";"BOP_ANALY",#N/A,FALSE,"U"}</definedName>
    <definedName name="ннннннн_2" localSheetId="58" hidden="1">{"BOP_TAB",#N/A,FALSE,"N";"MIDTERM_TAB",#N/A,FALSE,"O";"FUND_CRED",#N/A,FALSE,"P";"DEBT_TAB1",#N/A,FALSE,"Q";"DEBT_TAB2",#N/A,FALSE,"Q";"FORFIN_TAB1",#N/A,FALSE,"R";"FORFIN_TAB2",#N/A,FALSE,"R";"BOP_ANALY",#N/A,FALSE,"U"}</definedName>
    <definedName name="ннннннн_2" localSheetId="68" hidden="1">{"BOP_TAB",#N/A,FALSE,"N";"MIDTERM_TAB",#N/A,FALSE,"O";"FUND_CRED",#N/A,FALSE,"P";"DEBT_TAB1",#N/A,FALSE,"Q";"DEBT_TAB2",#N/A,FALSE,"Q";"FORFIN_TAB1",#N/A,FALSE,"R";"FORFIN_TAB2",#N/A,FALSE,"R";"BOP_ANALY",#N/A,FALSE,"U"}</definedName>
    <definedName name="ннннннн_2" localSheetId="80" hidden="1">{"BOP_TAB",#N/A,FALSE,"N";"MIDTERM_TAB",#N/A,FALSE,"O";"FUND_CRED",#N/A,FALSE,"P";"DEBT_TAB1",#N/A,FALSE,"Q";"DEBT_TAB2",#N/A,FALSE,"Q";"FORFIN_TAB1",#N/A,FALSE,"R";"FORFIN_TAB2",#N/A,FALSE,"R";"BOP_ANALY",#N/A,FALSE,"U"}</definedName>
    <definedName name="ннннннн_2" localSheetId="84" hidden="1">{"BOP_TAB",#N/A,FALSE,"N";"MIDTERM_TAB",#N/A,FALSE,"O";"FUND_CRED",#N/A,FALSE,"P";"DEBT_TAB1",#N/A,FALSE,"Q";"DEBT_TAB2",#N/A,FALSE,"Q";"FORFIN_TAB1",#N/A,FALSE,"R";"FORFIN_TAB2",#N/A,FALSE,"R";"BOP_ANALY",#N/A,FALSE,"U"}</definedName>
    <definedName name="ннннннн_2" localSheetId="88" hidden="1">{"BOP_TAB",#N/A,FALSE,"N";"MIDTERM_TAB",#N/A,FALSE,"O";"FUND_CRED",#N/A,FALSE,"P";"DEBT_TAB1",#N/A,FALSE,"Q";"DEBT_TAB2",#N/A,FALSE,"Q";"FORFIN_TAB1",#N/A,FALSE,"R";"FORFIN_TAB2",#N/A,FALSE,"R";"BOP_ANALY",#N/A,FALSE,"U"}</definedName>
    <definedName name="ннннннн_2" localSheetId="11" hidden="1">{"BOP_TAB",#N/A,FALSE,"N";"MIDTERM_TAB",#N/A,FALSE,"O";"FUND_CRED",#N/A,FALSE,"P";"DEBT_TAB1",#N/A,FALSE,"Q";"DEBT_TAB2",#N/A,FALSE,"Q";"FORFIN_TAB1",#N/A,FALSE,"R";"FORFIN_TAB2",#N/A,FALSE,"R";"BOP_ANALY",#N/A,FALSE,"U"}</definedName>
    <definedName name="ннннннн_2" localSheetId="47" hidden="1">{"BOP_TAB",#N/A,FALSE,"N";"MIDTERM_TAB",#N/A,FALSE,"O";"FUND_CRED",#N/A,FALSE,"P";"DEBT_TAB1",#N/A,FALSE,"Q";"DEBT_TAB2",#N/A,FALSE,"Q";"FORFIN_TAB1",#N/A,FALSE,"R";"FORFIN_TAB2",#N/A,FALSE,"R";"BOP_ANALY",#N/A,FALSE,"U"}</definedName>
    <definedName name="ннннннн_2" localSheetId="48" hidden="1">{"BOP_TAB",#N/A,FALSE,"N";"MIDTERM_TAB",#N/A,FALSE,"O";"FUND_CRED",#N/A,FALSE,"P";"DEBT_TAB1",#N/A,FALSE,"Q";"DEBT_TAB2",#N/A,FALSE,"Q";"FORFIN_TAB1",#N/A,FALSE,"R";"FORFIN_TAB2",#N/A,FALSE,"R";"BOP_ANALY",#N/A,FALSE,"U"}</definedName>
    <definedName name="ннннннн_2" hidden="1">{"BOP_TAB",#N/A,FALSE,"N";"MIDTERM_TAB",#N/A,FALSE,"O";"FUND_CRED",#N/A,FALSE,"P";"DEBT_TAB1",#N/A,FALSE,"Q";"DEBT_TAB2",#N/A,FALSE,"Q";"FORFIN_TAB1",#N/A,FALSE,"R";"FORFIN_TAB2",#N/A,FALSE,"R";"BOP_ANALY",#N/A,FALSE,"U"}</definedName>
    <definedName name="нннннннн" localSheetId="1" hidden="1">{#N/A,#N/A,FALSE,"Лист4"}</definedName>
    <definedName name="нннннннн" localSheetId="25" hidden="1">{#N/A,#N/A,FALSE,"Лист4"}</definedName>
    <definedName name="нннннннн" localSheetId="26" hidden="1">{#N/A,#N/A,FALSE,"Лист4"}</definedName>
    <definedName name="нннннннн" localSheetId="27" hidden="1">{#N/A,#N/A,FALSE,"Лист4"}</definedName>
    <definedName name="нннннннн" localSheetId="28" hidden="1">{#N/A,#N/A,FALSE,"Лист4"}</definedName>
    <definedName name="нннннннн" localSheetId="29" hidden="1">{#N/A,#N/A,FALSE,"Лист4"}</definedName>
    <definedName name="нннннннн" localSheetId="30" hidden="1">{#N/A,#N/A,FALSE,"Лист4"}</definedName>
    <definedName name="нннннннн" localSheetId="31" hidden="1">{#N/A,#N/A,FALSE,"Лист4"}</definedName>
    <definedName name="нннннннн" localSheetId="32" hidden="1">{#N/A,#N/A,FALSE,"Лист4"}</definedName>
    <definedName name="нннннннн" localSheetId="33" hidden="1">{#N/A,#N/A,FALSE,"Лист4"}</definedName>
    <definedName name="нннннннн" localSheetId="41" hidden="1">{#N/A,#N/A,FALSE,"Лист4"}</definedName>
    <definedName name="нннннннн" localSheetId="43" hidden="1">{#N/A,#N/A,FALSE,"Лист4"}</definedName>
    <definedName name="нннннннн" localSheetId="49" hidden="1">{#N/A,#N/A,FALSE,"Лист4"}</definedName>
    <definedName name="нннннннн" localSheetId="54" hidden="1">{#N/A,#N/A,FALSE,"Лист4"}</definedName>
    <definedName name="нннннннн" localSheetId="55" hidden="1">{#N/A,#N/A,FALSE,"Лист4"}</definedName>
    <definedName name="нннннннн" localSheetId="56" hidden="1">{#N/A,#N/A,FALSE,"Лист4"}</definedName>
    <definedName name="нннннннн" localSheetId="57" hidden="1">{#N/A,#N/A,FALSE,"Лист4"}</definedName>
    <definedName name="нннннннн" localSheetId="58" hidden="1">{#N/A,#N/A,FALSE,"Лист4"}</definedName>
    <definedName name="нннннннн" localSheetId="64" hidden="1">{#N/A,#N/A,FALSE,"Лист4"}</definedName>
    <definedName name="нннннннн" localSheetId="66" hidden="1">{#N/A,#N/A,FALSE,"Лист4"}</definedName>
    <definedName name="нннннннн" localSheetId="68" hidden="1">{#N/A,#N/A,FALSE,"Лист4"}</definedName>
    <definedName name="нннннннн" localSheetId="69" hidden="1">{#N/A,#N/A,FALSE,"Лист4"}</definedName>
    <definedName name="нннннннн" localSheetId="70" hidden="1">{#N/A,#N/A,FALSE,"Лист4"}</definedName>
    <definedName name="нннннннн" localSheetId="71" hidden="1">{#N/A,#N/A,FALSE,"Лист4"}</definedName>
    <definedName name="нннннннн" localSheetId="79" hidden="1">{#N/A,#N/A,FALSE,"Лист4"}</definedName>
    <definedName name="нннннннн" localSheetId="80" hidden="1">{#N/A,#N/A,FALSE,"Лист4"}</definedName>
    <definedName name="нннннннн" localSheetId="84" hidden="1">{#N/A,#N/A,FALSE,"Лист4"}</definedName>
    <definedName name="нннннннн" localSheetId="86" hidden="1">{#N/A,#N/A,FALSE,"Лист4"}</definedName>
    <definedName name="нннннннн" localSheetId="87" hidden="1">{#N/A,#N/A,FALSE,"Лист4"}</definedName>
    <definedName name="нннннннн" localSheetId="88" hidden="1">{#N/A,#N/A,FALSE,"Лист4"}</definedName>
    <definedName name="нннннннн" localSheetId="89" hidden="1">{#N/A,#N/A,FALSE,"Лист4"}</definedName>
    <definedName name="нннннннн" localSheetId="90" hidden="1">{#N/A,#N/A,FALSE,"Лист4"}</definedName>
    <definedName name="нннннннн" localSheetId="11" hidden="1">{#N/A,#N/A,FALSE,"Лист4"}</definedName>
    <definedName name="нннннннн" localSheetId="13" hidden="1">{#N/A,#N/A,FALSE,"Лист4"}</definedName>
    <definedName name="нннннннн" localSheetId="14" hidden="1">{#N/A,#N/A,FALSE,"Лист4"}</definedName>
    <definedName name="нннннннн" localSheetId="47" hidden="1">{#N/A,#N/A,FALSE,"Лист4"}</definedName>
    <definedName name="нннннннн" localSheetId="48" hidden="1">{#N/A,#N/A,FALSE,"Лист4"}</definedName>
    <definedName name="нннннннн" hidden="1">{#N/A,#N/A,FALSE,"Лист4"}</definedName>
    <definedName name="ннншенгке" localSheetId="1" hidden="1">{#N/A,#N/A,FALSE,"Лист4"}</definedName>
    <definedName name="ннншенгке" localSheetId="25" hidden="1">{#N/A,#N/A,FALSE,"Лист4"}</definedName>
    <definedName name="ннншенгке" localSheetId="26" hidden="1">{#N/A,#N/A,FALSE,"Лист4"}</definedName>
    <definedName name="ннншенгке" localSheetId="27" hidden="1">{#N/A,#N/A,FALSE,"Лист4"}</definedName>
    <definedName name="ннншенгке" localSheetId="28" hidden="1">{#N/A,#N/A,FALSE,"Лист4"}</definedName>
    <definedName name="ннншенгке" localSheetId="29" hidden="1">{#N/A,#N/A,FALSE,"Лист4"}</definedName>
    <definedName name="ннншенгке" localSheetId="30" hidden="1">{#N/A,#N/A,FALSE,"Лист4"}</definedName>
    <definedName name="ннншенгке" localSheetId="31" hidden="1">{#N/A,#N/A,FALSE,"Лист4"}</definedName>
    <definedName name="ннншенгке" localSheetId="32" hidden="1">{#N/A,#N/A,FALSE,"Лист4"}</definedName>
    <definedName name="ннншенгке" localSheetId="33" hidden="1">{#N/A,#N/A,FALSE,"Лист4"}</definedName>
    <definedName name="ннншенгке" localSheetId="41" hidden="1">{#N/A,#N/A,FALSE,"Лист4"}</definedName>
    <definedName name="ннншенгке" localSheetId="43" hidden="1">{#N/A,#N/A,FALSE,"Лист4"}</definedName>
    <definedName name="ннншенгке" localSheetId="49" hidden="1">{#N/A,#N/A,FALSE,"Лист4"}</definedName>
    <definedName name="ннншенгке" localSheetId="54" hidden="1">{#N/A,#N/A,FALSE,"Лист4"}</definedName>
    <definedName name="ннншенгке" localSheetId="55" hidden="1">{#N/A,#N/A,FALSE,"Лист4"}</definedName>
    <definedName name="ннншенгке" localSheetId="56" hidden="1">{#N/A,#N/A,FALSE,"Лист4"}</definedName>
    <definedName name="ннншенгке" localSheetId="57" hidden="1">{#N/A,#N/A,FALSE,"Лист4"}</definedName>
    <definedName name="ннншенгке" localSheetId="58" hidden="1">{#N/A,#N/A,FALSE,"Лист4"}</definedName>
    <definedName name="ннншенгке" localSheetId="64" hidden="1">{#N/A,#N/A,FALSE,"Лист4"}</definedName>
    <definedName name="ннншенгке" localSheetId="66" hidden="1">{#N/A,#N/A,FALSE,"Лист4"}</definedName>
    <definedName name="ннншенгке" localSheetId="68" hidden="1">{#N/A,#N/A,FALSE,"Лист4"}</definedName>
    <definedName name="ннншенгке" localSheetId="69" hidden="1">{#N/A,#N/A,FALSE,"Лист4"}</definedName>
    <definedName name="ннншенгке" localSheetId="70" hidden="1">{#N/A,#N/A,FALSE,"Лист4"}</definedName>
    <definedName name="ннншенгке" localSheetId="71" hidden="1">{#N/A,#N/A,FALSE,"Лист4"}</definedName>
    <definedName name="ннншенгке" localSheetId="79" hidden="1">{#N/A,#N/A,FALSE,"Лист4"}</definedName>
    <definedName name="ннншенгке" localSheetId="80" hidden="1">{#N/A,#N/A,FALSE,"Лист4"}</definedName>
    <definedName name="ннншенгке" localSheetId="84" hidden="1">{#N/A,#N/A,FALSE,"Лист4"}</definedName>
    <definedName name="ннншенгке" localSheetId="86" hidden="1">{#N/A,#N/A,FALSE,"Лист4"}</definedName>
    <definedName name="ннншенгке" localSheetId="87" hidden="1">{#N/A,#N/A,FALSE,"Лист4"}</definedName>
    <definedName name="ннншенгке" localSheetId="88" hidden="1">{#N/A,#N/A,FALSE,"Лист4"}</definedName>
    <definedName name="ннншенгке" localSheetId="89" hidden="1">{#N/A,#N/A,FALSE,"Лист4"}</definedName>
    <definedName name="ннншенгке" localSheetId="90" hidden="1">{#N/A,#N/A,FALSE,"Лист4"}</definedName>
    <definedName name="ннншенгке" localSheetId="11" hidden="1">{#N/A,#N/A,FALSE,"Лист4"}</definedName>
    <definedName name="ннншенгке" localSheetId="13" hidden="1">{#N/A,#N/A,FALSE,"Лист4"}</definedName>
    <definedName name="ннншенгке" localSheetId="14" hidden="1">{#N/A,#N/A,FALSE,"Лист4"}</definedName>
    <definedName name="ннншенгке" localSheetId="47" hidden="1">{#N/A,#N/A,FALSE,"Лист4"}</definedName>
    <definedName name="ннншенгке" localSheetId="48" hidden="1">{#N/A,#N/A,FALSE,"Лист4"}</definedName>
    <definedName name="ннншенгке" hidden="1">{#N/A,#N/A,FALSE,"Лист4"}</definedName>
    <definedName name="нншекк" localSheetId="1" hidden="1">{#N/A,#N/A,FALSE,"Лист4"}</definedName>
    <definedName name="нншекк" localSheetId="25" hidden="1">{#N/A,#N/A,FALSE,"Лист4"}</definedName>
    <definedName name="нншекк" localSheetId="26" hidden="1">{#N/A,#N/A,FALSE,"Лист4"}</definedName>
    <definedName name="нншекк" localSheetId="27" hidden="1">{#N/A,#N/A,FALSE,"Лист4"}</definedName>
    <definedName name="нншекк" localSheetId="28" hidden="1">{#N/A,#N/A,FALSE,"Лист4"}</definedName>
    <definedName name="нншекк" localSheetId="29" hidden="1">{#N/A,#N/A,FALSE,"Лист4"}</definedName>
    <definedName name="нншекк" localSheetId="30" hidden="1">{#N/A,#N/A,FALSE,"Лист4"}</definedName>
    <definedName name="нншекк" localSheetId="31" hidden="1">{#N/A,#N/A,FALSE,"Лист4"}</definedName>
    <definedName name="нншекк" localSheetId="32" hidden="1">{#N/A,#N/A,FALSE,"Лист4"}</definedName>
    <definedName name="нншекк" localSheetId="33" hidden="1">{#N/A,#N/A,FALSE,"Лист4"}</definedName>
    <definedName name="нншекк" localSheetId="41" hidden="1">{#N/A,#N/A,FALSE,"Лист4"}</definedName>
    <definedName name="нншекк" localSheetId="43" hidden="1">{#N/A,#N/A,FALSE,"Лист4"}</definedName>
    <definedName name="нншекк" localSheetId="49" hidden="1">{#N/A,#N/A,FALSE,"Лист4"}</definedName>
    <definedName name="нншекк" localSheetId="54" hidden="1">{#N/A,#N/A,FALSE,"Лист4"}</definedName>
    <definedName name="нншекк" localSheetId="55" hidden="1">{#N/A,#N/A,FALSE,"Лист4"}</definedName>
    <definedName name="нншекк" localSheetId="56" hidden="1">{#N/A,#N/A,FALSE,"Лист4"}</definedName>
    <definedName name="нншекк" localSheetId="57" hidden="1">{#N/A,#N/A,FALSE,"Лист4"}</definedName>
    <definedName name="нншекк" localSheetId="58" hidden="1">{#N/A,#N/A,FALSE,"Лист4"}</definedName>
    <definedName name="нншекк" localSheetId="64" hidden="1">{#N/A,#N/A,FALSE,"Лист4"}</definedName>
    <definedName name="нншекк" localSheetId="66" hidden="1">{#N/A,#N/A,FALSE,"Лист4"}</definedName>
    <definedName name="нншекк" localSheetId="68" hidden="1">{#N/A,#N/A,FALSE,"Лист4"}</definedName>
    <definedName name="нншекк" localSheetId="69" hidden="1">{#N/A,#N/A,FALSE,"Лист4"}</definedName>
    <definedName name="нншекк" localSheetId="70" hidden="1">{#N/A,#N/A,FALSE,"Лист4"}</definedName>
    <definedName name="нншекк" localSheetId="71" hidden="1">{#N/A,#N/A,FALSE,"Лист4"}</definedName>
    <definedName name="нншекк" localSheetId="79" hidden="1">{#N/A,#N/A,FALSE,"Лист4"}</definedName>
    <definedName name="нншекк" localSheetId="80" hidden="1">{#N/A,#N/A,FALSE,"Лист4"}</definedName>
    <definedName name="нншекк" localSheetId="84" hidden="1">{#N/A,#N/A,FALSE,"Лист4"}</definedName>
    <definedName name="нншекк" localSheetId="86" hidden="1">{#N/A,#N/A,FALSE,"Лист4"}</definedName>
    <definedName name="нншекк" localSheetId="87" hidden="1">{#N/A,#N/A,FALSE,"Лист4"}</definedName>
    <definedName name="нншекк" localSheetId="88" hidden="1">{#N/A,#N/A,FALSE,"Лист4"}</definedName>
    <definedName name="нншекк" localSheetId="89" hidden="1">{#N/A,#N/A,FALSE,"Лист4"}</definedName>
    <definedName name="нншекк" localSheetId="90" hidden="1">{#N/A,#N/A,FALSE,"Лист4"}</definedName>
    <definedName name="нншекк" localSheetId="11" hidden="1">{#N/A,#N/A,FALSE,"Лист4"}</definedName>
    <definedName name="нншекк" localSheetId="13" hidden="1">{#N/A,#N/A,FALSE,"Лист4"}</definedName>
    <definedName name="нншекк" localSheetId="14" hidden="1">{#N/A,#N/A,FALSE,"Лист4"}</definedName>
    <definedName name="нншекк" localSheetId="47" hidden="1">{#N/A,#N/A,FALSE,"Лист4"}</definedName>
    <definedName name="нншекк" localSheetId="48" hidden="1">{#N/A,#N/A,FALSE,"Лист4"}</definedName>
    <definedName name="нншекк" hidden="1">{#N/A,#N/A,FALSE,"Лист4"}</definedName>
    <definedName name="нука69" localSheetId="62">#REF!</definedName>
    <definedName name="нука69" localSheetId="36">#REF!</definedName>
    <definedName name="нука69" localSheetId="46">#REF!</definedName>
    <definedName name="нука69">#REF!</definedName>
    <definedName name="_xlnm.Print_Area">#N/A</definedName>
    <definedName name="Область_печати_ИМ" localSheetId="62">#REF!</definedName>
    <definedName name="Область_печати_ИМ" localSheetId="36">#REF!</definedName>
    <definedName name="Область_печати_ИМ" localSheetId="46">#REF!</definedName>
    <definedName name="Область_печати_ИМ">#REF!</definedName>
    <definedName name="оггне" localSheetId="1" hidden="1">{#N/A,#N/A,FALSE,"Лист4"}</definedName>
    <definedName name="оггне" localSheetId="25" hidden="1">{#N/A,#N/A,FALSE,"Лист4"}</definedName>
    <definedName name="оггне" localSheetId="26" hidden="1">{#N/A,#N/A,FALSE,"Лист4"}</definedName>
    <definedName name="оггне" localSheetId="27" hidden="1">{#N/A,#N/A,FALSE,"Лист4"}</definedName>
    <definedName name="оггне" localSheetId="28" hidden="1">{#N/A,#N/A,FALSE,"Лист4"}</definedName>
    <definedName name="оггне" localSheetId="29" hidden="1">{#N/A,#N/A,FALSE,"Лист4"}</definedName>
    <definedName name="оггне" localSheetId="30" hidden="1">{#N/A,#N/A,FALSE,"Лист4"}</definedName>
    <definedName name="оггне" localSheetId="31" hidden="1">{#N/A,#N/A,FALSE,"Лист4"}</definedName>
    <definedName name="оггне" localSheetId="32" hidden="1">{#N/A,#N/A,FALSE,"Лист4"}</definedName>
    <definedName name="оггне" localSheetId="33" hidden="1">{#N/A,#N/A,FALSE,"Лист4"}</definedName>
    <definedName name="оггне" localSheetId="41" hidden="1">{#N/A,#N/A,FALSE,"Лист4"}</definedName>
    <definedName name="оггне" localSheetId="43" hidden="1">{#N/A,#N/A,FALSE,"Лист4"}</definedName>
    <definedName name="оггне" localSheetId="49" hidden="1">{#N/A,#N/A,FALSE,"Лист4"}</definedName>
    <definedName name="оггне" localSheetId="54" hidden="1">{#N/A,#N/A,FALSE,"Лист4"}</definedName>
    <definedName name="оггне" localSheetId="55" hidden="1">{#N/A,#N/A,FALSE,"Лист4"}</definedName>
    <definedName name="оггне" localSheetId="56" hidden="1">{#N/A,#N/A,FALSE,"Лист4"}</definedName>
    <definedName name="оггне" localSheetId="57" hidden="1">{#N/A,#N/A,FALSE,"Лист4"}</definedName>
    <definedName name="оггне" localSheetId="58" hidden="1">{#N/A,#N/A,FALSE,"Лист4"}</definedName>
    <definedName name="оггне" localSheetId="64" hidden="1">{#N/A,#N/A,FALSE,"Лист4"}</definedName>
    <definedName name="оггне" localSheetId="66" hidden="1">{#N/A,#N/A,FALSE,"Лист4"}</definedName>
    <definedName name="оггне" localSheetId="68" hidden="1">{#N/A,#N/A,FALSE,"Лист4"}</definedName>
    <definedName name="оггне" localSheetId="69" hidden="1">{#N/A,#N/A,FALSE,"Лист4"}</definedName>
    <definedName name="оггне" localSheetId="70" hidden="1">{#N/A,#N/A,FALSE,"Лист4"}</definedName>
    <definedName name="оггне" localSheetId="71" hidden="1">{#N/A,#N/A,FALSE,"Лист4"}</definedName>
    <definedName name="оггне" localSheetId="79" hidden="1">{#N/A,#N/A,FALSE,"Лист4"}</definedName>
    <definedName name="оггне" localSheetId="80" hidden="1">{#N/A,#N/A,FALSE,"Лист4"}</definedName>
    <definedName name="оггне" localSheetId="84" hidden="1">{#N/A,#N/A,FALSE,"Лист4"}</definedName>
    <definedName name="оггне" localSheetId="86" hidden="1">{#N/A,#N/A,FALSE,"Лист4"}</definedName>
    <definedName name="оггне" localSheetId="87" hidden="1">{#N/A,#N/A,FALSE,"Лист4"}</definedName>
    <definedName name="оггне" localSheetId="88" hidden="1">{#N/A,#N/A,FALSE,"Лист4"}</definedName>
    <definedName name="оггне" localSheetId="89" hidden="1">{#N/A,#N/A,FALSE,"Лист4"}</definedName>
    <definedName name="оггне" localSheetId="90" hidden="1">{#N/A,#N/A,FALSE,"Лист4"}</definedName>
    <definedName name="оггне" localSheetId="11" hidden="1">{#N/A,#N/A,FALSE,"Лист4"}</definedName>
    <definedName name="оггне" localSheetId="13" hidden="1">{#N/A,#N/A,FALSE,"Лист4"}</definedName>
    <definedName name="оггне" localSheetId="14" hidden="1">{#N/A,#N/A,FALSE,"Лист4"}</definedName>
    <definedName name="оггне" localSheetId="47" hidden="1">{#N/A,#N/A,FALSE,"Лист4"}</definedName>
    <definedName name="оггне" localSheetId="48" hidden="1">{#N/A,#N/A,FALSE,"Лист4"}</definedName>
    <definedName name="оггне" hidden="1">{#N/A,#N/A,FALSE,"Лист4"}</definedName>
    <definedName name="оллд" localSheetId="1" hidden="1">{#N/A,#N/A,FALSE,"Лист4"}</definedName>
    <definedName name="оллд" localSheetId="25" hidden="1">{#N/A,#N/A,FALSE,"Лист4"}</definedName>
    <definedName name="оллд" localSheetId="26" hidden="1">{#N/A,#N/A,FALSE,"Лист4"}</definedName>
    <definedName name="оллд" localSheetId="27" hidden="1">{#N/A,#N/A,FALSE,"Лист4"}</definedName>
    <definedName name="оллд" localSheetId="28" hidden="1">{#N/A,#N/A,FALSE,"Лист4"}</definedName>
    <definedName name="оллд" localSheetId="29" hidden="1">{#N/A,#N/A,FALSE,"Лист4"}</definedName>
    <definedName name="оллд" localSheetId="30" hidden="1">{#N/A,#N/A,FALSE,"Лист4"}</definedName>
    <definedName name="оллд" localSheetId="31" hidden="1">{#N/A,#N/A,FALSE,"Лист4"}</definedName>
    <definedName name="оллд" localSheetId="32" hidden="1">{#N/A,#N/A,FALSE,"Лист4"}</definedName>
    <definedName name="оллд" localSheetId="33" hidden="1">{#N/A,#N/A,FALSE,"Лист4"}</definedName>
    <definedName name="оллд" localSheetId="41" hidden="1">{#N/A,#N/A,FALSE,"Лист4"}</definedName>
    <definedName name="оллд" localSheetId="43" hidden="1">{#N/A,#N/A,FALSE,"Лист4"}</definedName>
    <definedName name="оллд" localSheetId="49" hidden="1">{#N/A,#N/A,FALSE,"Лист4"}</definedName>
    <definedName name="оллд" localSheetId="54" hidden="1">{#N/A,#N/A,FALSE,"Лист4"}</definedName>
    <definedName name="оллд" localSheetId="55" hidden="1">{#N/A,#N/A,FALSE,"Лист4"}</definedName>
    <definedName name="оллд" localSheetId="56" hidden="1">{#N/A,#N/A,FALSE,"Лист4"}</definedName>
    <definedName name="оллд" localSheetId="57" hidden="1">{#N/A,#N/A,FALSE,"Лист4"}</definedName>
    <definedName name="оллд" localSheetId="58" hidden="1">{#N/A,#N/A,FALSE,"Лист4"}</definedName>
    <definedName name="оллд" localSheetId="64" hidden="1">{#N/A,#N/A,FALSE,"Лист4"}</definedName>
    <definedName name="оллд" localSheetId="66" hidden="1">{#N/A,#N/A,FALSE,"Лист4"}</definedName>
    <definedName name="оллд" localSheetId="68" hidden="1">{#N/A,#N/A,FALSE,"Лист4"}</definedName>
    <definedName name="оллд" localSheetId="69" hidden="1">{#N/A,#N/A,FALSE,"Лист4"}</definedName>
    <definedName name="оллд" localSheetId="70" hidden="1">{#N/A,#N/A,FALSE,"Лист4"}</definedName>
    <definedName name="оллд" localSheetId="71" hidden="1">{#N/A,#N/A,FALSE,"Лист4"}</definedName>
    <definedName name="оллд" localSheetId="79" hidden="1">{#N/A,#N/A,FALSE,"Лист4"}</definedName>
    <definedName name="оллд" localSheetId="80" hidden="1">{#N/A,#N/A,FALSE,"Лист4"}</definedName>
    <definedName name="оллд" localSheetId="84" hidden="1">{#N/A,#N/A,FALSE,"Лист4"}</definedName>
    <definedName name="оллд" localSheetId="86" hidden="1">{#N/A,#N/A,FALSE,"Лист4"}</definedName>
    <definedName name="оллд" localSheetId="87" hidden="1">{#N/A,#N/A,FALSE,"Лист4"}</definedName>
    <definedName name="оллд" localSheetId="88" hidden="1">{#N/A,#N/A,FALSE,"Лист4"}</definedName>
    <definedName name="оллд" localSheetId="89" hidden="1">{#N/A,#N/A,FALSE,"Лист4"}</definedName>
    <definedName name="оллд" localSheetId="90" hidden="1">{#N/A,#N/A,FALSE,"Лист4"}</definedName>
    <definedName name="оллд" localSheetId="11" hidden="1">{#N/A,#N/A,FALSE,"Лист4"}</definedName>
    <definedName name="оллд" localSheetId="13" hidden="1">{#N/A,#N/A,FALSE,"Лист4"}</definedName>
    <definedName name="оллд" localSheetId="14" hidden="1">{#N/A,#N/A,FALSE,"Лист4"}</definedName>
    <definedName name="оллд" localSheetId="47" hidden="1">{#N/A,#N/A,FALSE,"Лист4"}</definedName>
    <definedName name="оллд" localSheetId="48" hidden="1">{#N/A,#N/A,FALSE,"Лист4"}</definedName>
    <definedName name="оллд" hidden="1">{#N/A,#N/A,FALSE,"Лист4"}</definedName>
    <definedName name="олол" localSheetId="1" hidden="1">{#N/A,#N/A,FALSE,"Лист4"}</definedName>
    <definedName name="олол" localSheetId="25" hidden="1">{#N/A,#N/A,FALSE,"Лист4"}</definedName>
    <definedName name="олол" localSheetId="26" hidden="1">{#N/A,#N/A,FALSE,"Лист4"}</definedName>
    <definedName name="олол" localSheetId="27" hidden="1">{#N/A,#N/A,FALSE,"Лист4"}</definedName>
    <definedName name="олол" localSheetId="28" hidden="1">{#N/A,#N/A,FALSE,"Лист4"}</definedName>
    <definedName name="олол" localSheetId="29" hidden="1">{#N/A,#N/A,FALSE,"Лист4"}</definedName>
    <definedName name="олол" localSheetId="30" hidden="1">{#N/A,#N/A,FALSE,"Лист4"}</definedName>
    <definedName name="олол" localSheetId="31" hidden="1">{#N/A,#N/A,FALSE,"Лист4"}</definedName>
    <definedName name="олол" localSheetId="32" hidden="1">{#N/A,#N/A,FALSE,"Лист4"}</definedName>
    <definedName name="олол" localSheetId="33" hidden="1">{#N/A,#N/A,FALSE,"Лист4"}</definedName>
    <definedName name="олол" localSheetId="41" hidden="1">{#N/A,#N/A,FALSE,"Лист4"}</definedName>
    <definedName name="олол" localSheetId="43" hidden="1">{#N/A,#N/A,FALSE,"Лист4"}</definedName>
    <definedName name="олол" localSheetId="49" hidden="1">{#N/A,#N/A,FALSE,"Лист4"}</definedName>
    <definedName name="олол" localSheetId="54" hidden="1">{#N/A,#N/A,FALSE,"Лист4"}</definedName>
    <definedName name="олол" localSheetId="55" hidden="1">{#N/A,#N/A,FALSE,"Лист4"}</definedName>
    <definedName name="олол" localSheetId="56" hidden="1">{#N/A,#N/A,FALSE,"Лист4"}</definedName>
    <definedName name="олол" localSheetId="57" hidden="1">{#N/A,#N/A,FALSE,"Лист4"}</definedName>
    <definedName name="олол" localSheetId="58" hidden="1">{#N/A,#N/A,FALSE,"Лист4"}</definedName>
    <definedName name="олол" localSheetId="64" hidden="1">{#N/A,#N/A,FALSE,"Лист4"}</definedName>
    <definedName name="олол" localSheetId="66" hidden="1">{#N/A,#N/A,FALSE,"Лист4"}</definedName>
    <definedName name="олол" localSheetId="68" hidden="1">{#N/A,#N/A,FALSE,"Лист4"}</definedName>
    <definedName name="олол" localSheetId="69" hidden="1">{#N/A,#N/A,FALSE,"Лист4"}</definedName>
    <definedName name="олол" localSheetId="70" hidden="1">{#N/A,#N/A,FALSE,"Лист4"}</definedName>
    <definedName name="олол" localSheetId="71" hidden="1">{#N/A,#N/A,FALSE,"Лист4"}</definedName>
    <definedName name="олол" localSheetId="79" hidden="1">{#N/A,#N/A,FALSE,"Лист4"}</definedName>
    <definedName name="олол" localSheetId="80" hidden="1">{#N/A,#N/A,FALSE,"Лист4"}</definedName>
    <definedName name="олол" localSheetId="84" hidden="1">{#N/A,#N/A,FALSE,"Лист4"}</definedName>
    <definedName name="олол" localSheetId="86" hidden="1">{#N/A,#N/A,FALSE,"Лист4"}</definedName>
    <definedName name="олол" localSheetId="87" hidden="1">{#N/A,#N/A,FALSE,"Лист4"}</definedName>
    <definedName name="олол" localSheetId="88" hidden="1">{#N/A,#N/A,FALSE,"Лист4"}</definedName>
    <definedName name="олол" localSheetId="89" hidden="1">{#N/A,#N/A,FALSE,"Лист4"}</definedName>
    <definedName name="олол" localSheetId="90" hidden="1">{#N/A,#N/A,FALSE,"Лист4"}</definedName>
    <definedName name="олол" localSheetId="11" hidden="1">{#N/A,#N/A,FALSE,"Лист4"}</definedName>
    <definedName name="олол" localSheetId="13" hidden="1">{#N/A,#N/A,FALSE,"Лист4"}</definedName>
    <definedName name="олол" localSheetId="14" hidden="1">{#N/A,#N/A,FALSE,"Лист4"}</definedName>
    <definedName name="олол" localSheetId="47" hidden="1">{#N/A,#N/A,FALSE,"Лист4"}</definedName>
    <definedName name="олол" localSheetId="48" hidden="1">{#N/A,#N/A,FALSE,"Лист4"}</definedName>
    <definedName name="олол" hidden="1">{#N/A,#N/A,FALSE,"Лист4"}</definedName>
    <definedName name="оо" localSheetId="1" hidden="1">{#N/A,#N/A,FALSE,"Лист4"}</definedName>
    <definedName name="оо" localSheetId="25" hidden="1">{#N/A,#N/A,FALSE,"Лист4"}</definedName>
    <definedName name="оо" localSheetId="26" hidden="1">{#N/A,#N/A,FALSE,"Лист4"}</definedName>
    <definedName name="оо" localSheetId="27" hidden="1">{#N/A,#N/A,FALSE,"Лист4"}</definedName>
    <definedName name="оо" localSheetId="28" hidden="1">{#N/A,#N/A,FALSE,"Лист4"}</definedName>
    <definedName name="оо" localSheetId="29" hidden="1">{#N/A,#N/A,FALSE,"Лист4"}</definedName>
    <definedName name="оо" localSheetId="30" hidden="1">{#N/A,#N/A,FALSE,"Лист4"}</definedName>
    <definedName name="оо" localSheetId="31" hidden="1">{#N/A,#N/A,FALSE,"Лист4"}</definedName>
    <definedName name="оо" localSheetId="32" hidden="1">{#N/A,#N/A,FALSE,"Лист4"}</definedName>
    <definedName name="оо" localSheetId="33" hidden="1">{#N/A,#N/A,FALSE,"Лист4"}</definedName>
    <definedName name="оо" localSheetId="41" hidden="1">{#N/A,#N/A,FALSE,"Лист4"}</definedName>
    <definedName name="оо" localSheetId="43" hidden="1">{#N/A,#N/A,FALSE,"Лист4"}</definedName>
    <definedName name="оо" localSheetId="49" hidden="1">{#N/A,#N/A,FALSE,"Лист4"}</definedName>
    <definedName name="оо" localSheetId="54" hidden="1">{#N/A,#N/A,FALSE,"Лист4"}</definedName>
    <definedName name="оо" localSheetId="55" hidden="1">{#N/A,#N/A,FALSE,"Лист4"}</definedName>
    <definedName name="оо" localSheetId="56" hidden="1">{#N/A,#N/A,FALSE,"Лист4"}</definedName>
    <definedName name="оо" localSheetId="57" hidden="1">{#N/A,#N/A,FALSE,"Лист4"}</definedName>
    <definedName name="оо" localSheetId="58" hidden="1">{#N/A,#N/A,FALSE,"Лист4"}</definedName>
    <definedName name="оо" localSheetId="64" hidden="1">{#N/A,#N/A,FALSE,"Лист4"}</definedName>
    <definedName name="оо" localSheetId="66" hidden="1">{#N/A,#N/A,FALSE,"Лист4"}</definedName>
    <definedName name="оо" localSheetId="68" hidden="1">{#N/A,#N/A,FALSE,"Лист4"}</definedName>
    <definedName name="оо" localSheetId="69" hidden="1">{#N/A,#N/A,FALSE,"Лист4"}</definedName>
    <definedName name="оо" localSheetId="70" hidden="1">{#N/A,#N/A,FALSE,"Лист4"}</definedName>
    <definedName name="оо" localSheetId="71" hidden="1">{#N/A,#N/A,FALSE,"Лист4"}</definedName>
    <definedName name="оо" localSheetId="79" hidden="1">{#N/A,#N/A,FALSE,"Лист4"}</definedName>
    <definedName name="оо" localSheetId="80" hidden="1">{#N/A,#N/A,FALSE,"Лист4"}</definedName>
    <definedName name="оо" localSheetId="84" hidden="1">{#N/A,#N/A,FALSE,"Лист4"}</definedName>
    <definedName name="оо" localSheetId="86" hidden="1">{#N/A,#N/A,FALSE,"Лист4"}</definedName>
    <definedName name="оо" localSheetId="87" hidden="1">{#N/A,#N/A,FALSE,"Лист4"}</definedName>
    <definedName name="оо" localSheetId="88" hidden="1">{#N/A,#N/A,FALSE,"Лист4"}</definedName>
    <definedName name="оо" localSheetId="89" hidden="1">{#N/A,#N/A,FALSE,"Лист4"}</definedName>
    <definedName name="оо" localSheetId="90" hidden="1">{#N/A,#N/A,FALSE,"Лист4"}</definedName>
    <definedName name="оо" localSheetId="11" hidden="1">{#N/A,#N/A,FALSE,"Лист4"}</definedName>
    <definedName name="оо" localSheetId="13" hidden="1">{#N/A,#N/A,FALSE,"Лист4"}</definedName>
    <definedName name="оо" localSheetId="14" hidden="1">{#N/A,#N/A,FALSE,"Лист4"}</definedName>
    <definedName name="оо" localSheetId="47" hidden="1">{#N/A,#N/A,FALSE,"Лист4"}</definedName>
    <definedName name="оо" localSheetId="48" hidden="1">{#N/A,#N/A,FALSE,"Лист4"}</definedName>
    <definedName name="оо" hidden="1">{#N/A,#N/A,FALSE,"Лист4"}</definedName>
    <definedName name="ооо" localSheetId="1" hidden="1">{#N/A,#N/A,FALSE,"Лист4"}</definedName>
    <definedName name="ооо" localSheetId="25" hidden="1">{#N/A,#N/A,FALSE,"Лист4"}</definedName>
    <definedName name="ооо" localSheetId="26" hidden="1">{#N/A,#N/A,FALSE,"Лист4"}</definedName>
    <definedName name="ооо" localSheetId="27" hidden="1">{#N/A,#N/A,FALSE,"Лист4"}</definedName>
    <definedName name="ооо" localSheetId="28" hidden="1">{#N/A,#N/A,FALSE,"Лист4"}</definedName>
    <definedName name="ооо" localSheetId="29" hidden="1">{#N/A,#N/A,FALSE,"Лист4"}</definedName>
    <definedName name="ооо" localSheetId="30" hidden="1">{#N/A,#N/A,FALSE,"Лист4"}</definedName>
    <definedName name="ооо" localSheetId="31" hidden="1">{#N/A,#N/A,FALSE,"Лист4"}</definedName>
    <definedName name="ооо" localSheetId="32" hidden="1">{#N/A,#N/A,FALSE,"Лист4"}</definedName>
    <definedName name="ооо" localSheetId="33" hidden="1">{#N/A,#N/A,FALSE,"Лист4"}</definedName>
    <definedName name="ооо" localSheetId="41" hidden="1">{#N/A,#N/A,FALSE,"Лист4"}</definedName>
    <definedName name="ооо" localSheetId="43" hidden="1">{#N/A,#N/A,FALSE,"Лист4"}</definedName>
    <definedName name="ооо" localSheetId="49" hidden="1">{#N/A,#N/A,FALSE,"Лист4"}</definedName>
    <definedName name="ооо" localSheetId="54" hidden="1">{#N/A,#N/A,FALSE,"Лист4"}</definedName>
    <definedName name="ооо" localSheetId="55" hidden="1">{#N/A,#N/A,FALSE,"Лист4"}</definedName>
    <definedName name="ооо" localSheetId="56" hidden="1">{#N/A,#N/A,FALSE,"Лист4"}</definedName>
    <definedName name="ооо" localSheetId="57" hidden="1">{#N/A,#N/A,FALSE,"Лист4"}</definedName>
    <definedName name="ооо" localSheetId="58" hidden="1">{#N/A,#N/A,FALSE,"Лист4"}</definedName>
    <definedName name="ооо" localSheetId="64" hidden="1">{#N/A,#N/A,FALSE,"Лист4"}</definedName>
    <definedName name="ооо" localSheetId="66" hidden="1">{#N/A,#N/A,FALSE,"Лист4"}</definedName>
    <definedName name="ооо" localSheetId="68" hidden="1">{#N/A,#N/A,FALSE,"Лист4"}</definedName>
    <definedName name="ооо" localSheetId="69" hidden="1">{#N/A,#N/A,FALSE,"Лист4"}</definedName>
    <definedName name="ооо" localSheetId="70" hidden="1">{#N/A,#N/A,FALSE,"Лист4"}</definedName>
    <definedName name="ооо" localSheetId="71" hidden="1">{#N/A,#N/A,FALSE,"Лист4"}</definedName>
    <definedName name="ооо" localSheetId="79" hidden="1">{#N/A,#N/A,FALSE,"Лист4"}</definedName>
    <definedName name="ооо" localSheetId="80" hidden="1">{#N/A,#N/A,FALSE,"Лист4"}</definedName>
    <definedName name="ооо" localSheetId="84" hidden="1">{#N/A,#N/A,FALSE,"Лист4"}</definedName>
    <definedName name="ооо" localSheetId="86" hidden="1">{#N/A,#N/A,FALSE,"Лист4"}</definedName>
    <definedName name="ооо" localSheetId="87" hidden="1">{#N/A,#N/A,FALSE,"Лист4"}</definedName>
    <definedName name="ооо" localSheetId="88" hidden="1">{#N/A,#N/A,FALSE,"Лист4"}</definedName>
    <definedName name="ооо" localSheetId="89" hidden="1">{#N/A,#N/A,FALSE,"Лист4"}</definedName>
    <definedName name="ооо" localSheetId="90" hidden="1">{#N/A,#N/A,FALSE,"Лист4"}</definedName>
    <definedName name="ооо" localSheetId="11" hidden="1">{#N/A,#N/A,FALSE,"Лист4"}</definedName>
    <definedName name="ооо" localSheetId="13" hidden="1">{#N/A,#N/A,FALSE,"Лист4"}</definedName>
    <definedName name="ооо" localSheetId="14" hidden="1">{#N/A,#N/A,FALSE,"Лист4"}</definedName>
    <definedName name="ооо" localSheetId="47" hidden="1">{#N/A,#N/A,FALSE,"Лист4"}</definedName>
    <definedName name="ооо" localSheetId="48" hidden="1">{#N/A,#N/A,FALSE,"Лист4"}</definedName>
    <definedName name="ооо" hidden="1">{#N/A,#N/A,FALSE,"Лист4"}</definedName>
    <definedName name="оооо" localSheetId="1" hidden="1">{#N/A,#N/A,FALSE,"Лист4"}</definedName>
    <definedName name="оооо" localSheetId="25" hidden="1">{#N/A,#N/A,FALSE,"Лист4"}</definedName>
    <definedName name="оооо" localSheetId="26" hidden="1">{#N/A,#N/A,FALSE,"Лист4"}</definedName>
    <definedName name="оооо" localSheetId="27" hidden="1">{#N/A,#N/A,FALSE,"Лист4"}</definedName>
    <definedName name="оооо" localSheetId="28" hidden="1">{#N/A,#N/A,FALSE,"Лист4"}</definedName>
    <definedName name="оооо" localSheetId="29" hidden="1">{#N/A,#N/A,FALSE,"Лист4"}</definedName>
    <definedName name="оооо" localSheetId="30" hidden="1">{#N/A,#N/A,FALSE,"Лист4"}</definedName>
    <definedName name="оооо" localSheetId="31" hidden="1">{#N/A,#N/A,FALSE,"Лист4"}</definedName>
    <definedName name="оооо" localSheetId="32" hidden="1">{#N/A,#N/A,FALSE,"Лист4"}</definedName>
    <definedName name="оооо" localSheetId="33" hidden="1">{#N/A,#N/A,FALSE,"Лист4"}</definedName>
    <definedName name="оооо" localSheetId="41" hidden="1">{#N/A,#N/A,FALSE,"Лист4"}</definedName>
    <definedName name="оооо" localSheetId="43" hidden="1">{#N/A,#N/A,FALSE,"Лист4"}</definedName>
    <definedName name="оооо" localSheetId="49" hidden="1">{#N/A,#N/A,FALSE,"Лист4"}</definedName>
    <definedName name="оооо" localSheetId="54" hidden="1">{#N/A,#N/A,FALSE,"Лист4"}</definedName>
    <definedName name="оооо" localSheetId="55" hidden="1">{#N/A,#N/A,FALSE,"Лист4"}</definedName>
    <definedName name="оооо" localSheetId="56" hidden="1">{#N/A,#N/A,FALSE,"Лист4"}</definedName>
    <definedName name="оооо" localSheetId="57" hidden="1">{#N/A,#N/A,FALSE,"Лист4"}</definedName>
    <definedName name="оооо" localSheetId="58" hidden="1">{#N/A,#N/A,FALSE,"Лист4"}</definedName>
    <definedName name="оооо" localSheetId="64" hidden="1">{#N/A,#N/A,FALSE,"Лист4"}</definedName>
    <definedName name="оооо" localSheetId="66" hidden="1">{#N/A,#N/A,FALSE,"Лист4"}</definedName>
    <definedName name="оооо" localSheetId="68" hidden="1">{#N/A,#N/A,FALSE,"Лист4"}</definedName>
    <definedName name="оооо" localSheetId="69" hidden="1">{#N/A,#N/A,FALSE,"Лист4"}</definedName>
    <definedName name="оооо" localSheetId="70" hidden="1">{#N/A,#N/A,FALSE,"Лист4"}</definedName>
    <definedName name="оооо" localSheetId="71" hidden="1">{#N/A,#N/A,FALSE,"Лист4"}</definedName>
    <definedName name="оооо" localSheetId="79" hidden="1">{#N/A,#N/A,FALSE,"Лист4"}</definedName>
    <definedName name="оооо" localSheetId="80" hidden="1">{#N/A,#N/A,FALSE,"Лист4"}</definedName>
    <definedName name="оооо" localSheetId="84" hidden="1">{#N/A,#N/A,FALSE,"Лист4"}</definedName>
    <definedName name="оооо" localSheetId="86" hidden="1">{#N/A,#N/A,FALSE,"Лист4"}</definedName>
    <definedName name="оооо" localSheetId="87" hidden="1">{#N/A,#N/A,FALSE,"Лист4"}</definedName>
    <definedName name="оооо" localSheetId="88" hidden="1">{#N/A,#N/A,FALSE,"Лист4"}</definedName>
    <definedName name="оооо" localSheetId="89" hidden="1">{#N/A,#N/A,FALSE,"Лист4"}</definedName>
    <definedName name="оооо" localSheetId="90" hidden="1">{#N/A,#N/A,FALSE,"Лист4"}</definedName>
    <definedName name="оооо" localSheetId="11" hidden="1">{#N/A,#N/A,FALSE,"Лист4"}</definedName>
    <definedName name="оооо" localSheetId="13" hidden="1">{#N/A,#N/A,FALSE,"Лист4"}</definedName>
    <definedName name="оооо" localSheetId="14" hidden="1">{#N/A,#N/A,FALSE,"Лист4"}</definedName>
    <definedName name="оооо" localSheetId="47" hidden="1">{#N/A,#N/A,FALSE,"Лист4"}</definedName>
    <definedName name="оооо" localSheetId="48" hidden="1">{#N/A,#N/A,FALSE,"Лист4"}</definedName>
    <definedName name="оооо" hidden="1">{#N/A,#N/A,FALSE,"Лист4"}</definedName>
    <definedName name="орнг" localSheetId="1" hidden="1">{#N/A,#N/A,FALSE,"Лист4"}</definedName>
    <definedName name="орнг" localSheetId="25" hidden="1">{#N/A,#N/A,FALSE,"Лист4"}</definedName>
    <definedName name="орнг" localSheetId="26" hidden="1">{#N/A,#N/A,FALSE,"Лист4"}</definedName>
    <definedName name="орнг" localSheetId="27" hidden="1">{#N/A,#N/A,FALSE,"Лист4"}</definedName>
    <definedName name="орнг" localSheetId="28" hidden="1">{#N/A,#N/A,FALSE,"Лист4"}</definedName>
    <definedName name="орнг" localSheetId="29" hidden="1">{#N/A,#N/A,FALSE,"Лист4"}</definedName>
    <definedName name="орнг" localSheetId="30" hidden="1">{#N/A,#N/A,FALSE,"Лист4"}</definedName>
    <definedName name="орнг" localSheetId="31" hidden="1">{#N/A,#N/A,FALSE,"Лист4"}</definedName>
    <definedName name="орнг" localSheetId="32" hidden="1">{#N/A,#N/A,FALSE,"Лист4"}</definedName>
    <definedName name="орнг" localSheetId="33" hidden="1">{#N/A,#N/A,FALSE,"Лист4"}</definedName>
    <definedName name="орнг" localSheetId="41" hidden="1">{#N/A,#N/A,FALSE,"Лист4"}</definedName>
    <definedName name="орнг" localSheetId="43" hidden="1">{#N/A,#N/A,FALSE,"Лист4"}</definedName>
    <definedName name="орнг" localSheetId="49" hidden="1">{#N/A,#N/A,FALSE,"Лист4"}</definedName>
    <definedName name="орнг" localSheetId="54" hidden="1">{#N/A,#N/A,FALSE,"Лист4"}</definedName>
    <definedName name="орнг" localSheetId="55" hidden="1">{#N/A,#N/A,FALSE,"Лист4"}</definedName>
    <definedName name="орнг" localSheetId="56" hidden="1">{#N/A,#N/A,FALSE,"Лист4"}</definedName>
    <definedName name="орнг" localSheetId="57" hidden="1">{#N/A,#N/A,FALSE,"Лист4"}</definedName>
    <definedName name="орнг" localSheetId="58" hidden="1">{#N/A,#N/A,FALSE,"Лист4"}</definedName>
    <definedName name="орнг" localSheetId="64" hidden="1">{#N/A,#N/A,FALSE,"Лист4"}</definedName>
    <definedName name="орнг" localSheetId="66" hidden="1">{#N/A,#N/A,FALSE,"Лист4"}</definedName>
    <definedName name="орнг" localSheetId="68" hidden="1">{#N/A,#N/A,FALSE,"Лист4"}</definedName>
    <definedName name="орнг" localSheetId="69" hidden="1">{#N/A,#N/A,FALSE,"Лист4"}</definedName>
    <definedName name="орнг" localSheetId="70" hidden="1">{#N/A,#N/A,FALSE,"Лист4"}</definedName>
    <definedName name="орнг" localSheetId="71" hidden="1">{#N/A,#N/A,FALSE,"Лист4"}</definedName>
    <definedName name="орнг" localSheetId="79" hidden="1">{#N/A,#N/A,FALSE,"Лист4"}</definedName>
    <definedName name="орнг" localSheetId="80" hidden="1">{#N/A,#N/A,FALSE,"Лист4"}</definedName>
    <definedName name="орнг" localSheetId="84" hidden="1">{#N/A,#N/A,FALSE,"Лист4"}</definedName>
    <definedName name="орнг" localSheetId="86" hidden="1">{#N/A,#N/A,FALSE,"Лист4"}</definedName>
    <definedName name="орнг" localSheetId="87" hidden="1">{#N/A,#N/A,FALSE,"Лист4"}</definedName>
    <definedName name="орнг" localSheetId="88" hidden="1">{#N/A,#N/A,FALSE,"Лист4"}</definedName>
    <definedName name="орнг" localSheetId="89" hidden="1">{#N/A,#N/A,FALSE,"Лист4"}</definedName>
    <definedName name="орнг" localSheetId="90" hidden="1">{#N/A,#N/A,FALSE,"Лист4"}</definedName>
    <definedName name="орнг" localSheetId="11" hidden="1">{#N/A,#N/A,FALSE,"Лист4"}</definedName>
    <definedName name="орнг" localSheetId="13" hidden="1">{#N/A,#N/A,FALSE,"Лист4"}</definedName>
    <definedName name="орнг" localSheetId="14" hidden="1">{#N/A,#N/A,FALSE,"Лист4"}</definedName>
    <definedName name="орнг" localSheetId="47" hidden="1">{#N/A,#N/A,FALSE,"Лист4"}</definedName>
    <definedName name="орнг" localSheetId="48" hidden="1">{#N/A,#N/A,FALSE,"Лист4"}</definedName>
    <definedName name="орнг" hidden="1">{#N/A,#N/A,FALSE,"Лист4"}</definedName>
    <definedName name="освіта" localSheetId="1" hidden="1">{#N/A,#N/A,FALSE,"Лист4"}</definedName>
    <definedName name="освіта" localSheetId="25" hidden="1">{#N/A,#N/A,FALSE,"Лист4"}</definedName>
    <definedName name="освіта" localSheetId="26" hidden="1">{#N/A,#N/A,FALSE,"Лист4"}</definedName>
    <definedName name="освіта" localSheetId="27" hidden="1">{#N/A,#N/A,FALSE,"Лист4"}</definedName>
    <definedName name="освіта" localSheetId="28" hidden="1">{#N/A,#N/A,FALSE,"Лист4"}</definedName>
    <definedName name="освіта" localSheetId="29" hidden="1">{#N/A,#N/A,FALSE,"Лист4"}</definedName>
    <definedName name="освіта" localSheetId="30" hidden="1">{#N/A,#N/A,FALSE,"Лист4"}</definedName>
    <definedName name="освіта" localSheetId="31" hidden="1">{#N/A,#N/A,FALSE,"Лист4"}</definedName>
    <definedName name="освіта" localSheetId="32" hidden="1">{#N/A,#N/A,FALSE,"Лист4"}</definedName>
    <definedName name="освіта" localSheetId="33" hidden="1">{#N/A,#N/A,FALSE,"Лист4"}</definedName>
    <definedName name="освіта" localSheetId="41" hidden="1">{#N/A,#N/A,FALSE,"Лист4"}</definedName>
    <definedName name="освіта" localSheetId="43" hidden="1">{#N/A,#N/A,FALSE,"Лист4"}</definedName>
    <definedName name="освіта" localSheetId="49" hidden="1">{#N/A,#N/A,FALSE,"Лист4"}</definedName>
    <definedName name="освіта" localSheetId="54" hidden="1">{#N/A,#N/A,FALSE,"Лист4"}</definedName>
    <definedName name="освіта" localSheetId="55" hidden="1">{#N/A,#N/A,FALSE,"Лист4"}</definedName>
    <definedName name="освіта" localSheetId="56" hidden="1">{#N/A,#N/A,FALSE,"Лист4"}</definedName>
    <definedName name="освіта" localSheetId="57" hidden="1">{#N/A,#N/A,FALSE,"Лист4"}</definedName>
    <definedName name="освіта" localSheetId="58" hidden="1">{#N/A,#N/A,FALSE,"Лист4"}</definedName>
    <definedName name="освіта" localSheetId="64" hidden="1">{#N/A,#N/A,FALSE,"Лист4"}</definedName>
    <definedName name="освіта" localSheetId="66" hidden="1">{#N/A,#N/A,FALSE,"Лист4"}</definedName>
    <definedName name="освіта" localSheetId="68" hidden="1">{#N/A,#N/A,FALSE,"Лист4"}</definedName>
    <definedName name="освіта" localSheetId="69" hidden="1">{#N/A,#N/A,FALSE,"Лист4"}</definedName>
    <definedName name="освіта" localSheetId="70" hidden="1">{#N/A,#N/A,FALSE,"Лист4"}</definedName>
    <definedName name="освіта" localSheetId="71" hidden="1">{#N/A,#N/A,FALSE,"Лист4"}</definedName>
    <definedName name="освіта" localSheetId="79" hidden="1">{#N/A,#N/A,FALSE,"Лист4"}</definedName>
    <definedName name="освіта" localSheetId="80" hidden="1">{#N/A,#N/A,FALSE,"Лист4"}</definedName>
    <definedName name="освіта" localSheetId="84" hidden="1">{#N/A,#N/A,FALSE,"Лист4"}</definedName>
    <definedName name="освіта" localSheetId="86" hidden="1">{#N/A,#N/A,FALSE,"Лист4"}</definedName>
    <definedName name="освіта" localSheetId="87" hidden="1">{#N/A,#N/A,FALSE,"Лист4"}</definedName>
    <definedName name="освіта" localSheetId="88" hidden="1">{#N/A,#N/A,FALSE,"Лист4"}</definedName>
    <definedName name="освіта" localSheetId="89" hidden="1">{#N/A,#N/A,FALSE,"Лист4"}</definedName>
    <definedName name="освіта" localSheetId="90" hidden="1">{#N/A,#N/A,FALSE,"Лист4"}</definedName>
    <definedName name="освіта" localSheetId="11" hidden="1">{#N/A,#N/A,FALSE,"Лист4"}</definedName>
    <definedName name="освіта" localSheetId="13" hidden="1">{#N/A,#N/A,FALSE,"Лист4"}</definedName>
    <definedName name="освіта" localSheetId="14" hidden="1">{#N/A,#N/A,FALSE,"Лист4"}</definedName>
    <definedName name="освіта" localSheetId="47" hidden="1">{#N/A,#N/A,FALSE,"Лист4"}</definedName>
    <definedName name="освіта" localSheetId="48" hidden="1">{#N/A,#N/A,FALSE,"Лист4"}</definedName>
    <definedName name="освіта" hidden="1">{#N/A,#N/A,FALSE,"Лист4"}</definedName>
    <definedName name="ох" localSheetId="1" hidden="1">{#N/A,#N/A,FALSE,"Лист4"}</definedName>
    <definedName name="ох" localSheetId="25" hidden="1">{#N/A,#N/A,FALSE,"Лист4"}</definedName>
    <definedName name="ох" localSheetId="26" hidden="1">{#N/A,#N/A,FALSE,"Лист4"}</definedName>
    <definedName name="ох" localSheetId="27" hidden="1">{#N/A,#N/A,FALSE,"Лист4"}</definedName>
    <definedName name="ох" localSheetId="28" hidden="1">{#N/A,#N/A,FALSE,"Лист4"}</definedName>
    <definedName name="ох" localSheetId="29" hidden="1">{#N/A,#N/A,FALSE,"Лист4"}</definedName>
    <definedName name="ох" localSheetId="30" hidden="1">{#N/A,#N/A,FALSE,"Лист4"}</definedName>
    <definedName name="ох" localSheetId="31" hidden="1">{#N/A,#N/A,FALSE,"Лист4"}</definedName>
    <definedName name="ох" localSheetId="32" hidden="1">{#N/A,#N/A,FALSE,"Лист4"}</definedName>
    <definedName name="ох" localSheetId="33" hidden="1">{#N/A,#N/A,FALSE,"Лист4"}</definedName>
    <definedName name="ох" localSheetId="41" hidden="1">{#N/A,#N/A,FALSE,"Лист4"}</definedName>
    <definedName name="ох" localSheetId="43" hidden="1">{#N/A,#N/A,FALSE,"Лист4"}</definedName>
    <definedName name="ох" localSheetId="49" hidden="1">{#N/A,#N/A,FALSE,"Лист4"}</definedName>
    <definedName name="ох" localSheetId="54" hidden="1">{#N/A,#N/A,FALSE,"Лист4"}</definedName>
    <definedName name="ох" localSheetId="55" hidden="1">{#N/A,#N/A,FALSE,"Лист4"}</definedName>
    <definedName name="ох" localSheetId="56" hidden="1">{#N/A,#N/A,FALSE,"Лист4"}</definedName>
    <definedName name="ох" localSheetId="57" hidden="1">{#N/A,#N/A,FALSE,"Лист4"}</definedName>
    <definedName name="ох" localSheetId="58" hidden="1">{#N/A,#N/A,FALSE,"Лист4"}</definedName>
    <definedName name="ох" localSheetId="64" hidden="1">{#N/A,#N/A,FALSE,"Лист4"}</definedName>
    <definedName name="ох" localSheetId="66" hidden="1">{#N/A,#N/A,FALSE,"Лист4"}</definedName>
    <definedName name="ох" localSheetId="68" hidden="1">{#N/A,#N/A,FALSE,"Лист4"}</definedName>
    <definedName name="ох" localSheetId="69" hidden="1">{#N/A,#N/A,FALSE,"Лист4"}</definedName>
    <definedName name="ох" localSheetId="70" hidden="1">{#N/A,#N/A,FALSE,"Лист4"}</definedName>
    <definedName name="ох" localSheetId="71" hidden="1">{#N/A,#N/A,FALSE,"Лист4"}</definedName>
    <definedName name="ох" localSheetId="79" hidden="1">{#N/A,#N/A,FALSE,"Лист4"}</definedName>
    <definedName name="ох" localSheetId="80" hidden="1">{#N/A,#N/A,FALSE,"Лист4"}</definedName>
    <definedName name="ох" localSheetId="84" hidden="1">{#N/A,#N/A,FALSE,"Лист4"}</definedName>
    <definedName name="ох" localSheetId="86" hidden="1">{#N/A,#N/A,FALSE,"Лист4"}</definedName>
    <definedName name="ох" localSheetId="87" hidden="1">{#N/A,#N/A,FALSE,"Лист4"}</definedName>
    <definedName name="ох" localSheetId="88" hidden="1">{#N/A,#N/A,FALSE,"Лист4"}</definedName>
    <definedName name="ох" localSheetId="89" hidden="1">{#N/A,#N/A,FALSE,"Лист4"}</definedName>
    <definedName name="ох" localSheetId="90" hidden="1">{#N/A,#N/A,FALSE,"Лист4"}</definedName>
    <definedName name="ох" localSheetId="11" hidden="1">{#N/A,#N/A,FALSE,"Лист4"}</definedName>
    <definedName name="ох" localSheetId="13" hidden="1">{#N/A,#N/A,FALSE,"Лист4"}</definedName>
    <definedName name="ох" localSheetId="14" hidden="1">{#N/A,#N/A,FALSE,"Лист4"}</definedName>
    <definedName name="ох" localSheetId="47" hidden="1">{#N/A,#N/A,FALSE,"Лист4"}</definedName>
    <definedName name="ох" localSheetId="48" hidden="1">{#N/A,#N/A,FALSE,"Лист4"}</definedName>
    <definedName name="ох" hidden="1">{#N/A,#N/A,FALSE,"Лист4"}</definedName>
    <definedName name="охорона" localSheetId="1" hidden="1">{#N/A,#N/A,FALSE,"Лист4"}</definedName>
    <definedName name="охорона" localSheetId="25" hidden="1">{#N/A,#N/A,FALSE,"Лист4"}</definedName>
    <definedName name="охорона" localSheetId="26" hidden="1">{#N/A,#N/A,FALSE,"Лист4"}</definedName>
    <definedName name="охорона" localSheetId="27" hidden="1">{#N/A,#N/A,FALSE,"Лист4"}</definedName>
    <definedName name="охорона" localSheetId="28" hidden="1">{#N/A,#N/A,FALSE,"Лист4"}</definedName>
    <definedName name="охорона" localSheetId="29" hidden="1">{#N/A,#N/A,FALSE,"Лист4"}</definedName>
    <definedName name="охорона" localSheetId="30" hidden="1">{#N/A,#N/A,FALSE,"Лист4"}</definedName>
    <definedName name="охорона" localSheetId="31" hidden="1">{#N/A,#N/A,FALSE,"Лист4"}</definedName>
    <definedName name="охорона" localSheetId="32" hidden="1">{#N/A,#N/A,FALSE,"Лист4"}</definedName>
    <definedName name="охорона" localSheetId="33" hidden="1">{#N/A,#N/A,FALSE,"Лист4"}</definedName>
    <definedName name="охорона" localSheetId="41" hidden="1">{#N/A,#N/A,FALSE,"Лист4"}</definedName>
    <definedName name="охорона" localSheetId="43" hidden="1">{#N/A,#N/A,FALSE,"Лист4"}</definedName>
    <definedName name="охорона" localSheetId="49" hidden="1">{#N/A,#N/A,FALSE,"Лист4"}</definedName>
    <definedName name="охорона" localSheetId="54" hidden="1">{#N/A,#N/A,FALSE,"Лист4"}</definedName>
    <definedName name="охорона" localSheetId="55" hidden="1">{#N/A,#N/A,FALSE,"Лист4"}</definedName>
    <definedName name="охорона" localSheetId="56" hidden="1">{#N/A,#N/A,FALSE,"Лист4"}</definedName>
    <definedName name="охорона" localSheetId="57" hidden="1">{#N/A,#N/A,FALSE,"Лист4"}</definedName>
    <definedName name="охорона" localSheetId="58" hidden="1">{#N/A,#N/A,FALSE,"Лист4"}</definedName>
    <definedName name="охорона" localSheetId="64" hidden="1">{#N/A,#N/A,FALSE,"Лист4"}</definedName>
    <definedName name="охорона" localSheetId="66" hidden="1">{#N/A,#N/A,FALSE,"Лист4"}</definedName>
    <definedName name="охорона" localSheetId="68" hidden="1">{#N/A,#N/A,FALSE,"Лист4"}</definedName>
    <definedName name="охорона" localSheetId="69" hidden="1">{#N/A,#N/A,FALSE,"Лист4"}</definedName>
    <definedName name="охорона" localSheetId="70" hidden="1">{#N/A,#N/A,FALSE,"Лист4"}</definedName>
    <definedName name="охорона" localSheetId="71" hidden="1">{#N/A,#N/A,FALSE,"Лист4"}</definedName>
    <definedName name="охорона" localSheetId="79" hidden="1">{#N/A,#N/A,FALSE,"Лист4"}</definedName>
    <definedName name="охорона" localSheetId="80" hidden="1">{#N/A,#N/A,FALSE,"Лист4"}</definedName>
    <definedName name="охорона" localSheetId="84" hidden="1">{#N/A,#N/A,FALSE,"Лист4"}</definedName>
    <definedName name="охорона" localSheetId="86" hidden="1">{#N/A,#N/A,FALSE,"Лист4"}</definedName>
    <definedName name="охорона" localSheetId="87" hidden="1">{#N/A,#N/A,FALSE,"Лист4"}</definedName>
    <definedName name="охорона" localSheetId="88" hidden="1">{#N/A,#N/A,FALSE,"Лист4"}</definedName>
    <definedName name="охорона" localSheetId="89" hidden="1">{#N/A,#N/A,FALSE,"Лист4"}</definedName>
    <definedName name="охорона" localSheetId="90" hidden="1">{#N/A,#N/A,FALSE,"Лист4"}</definedName>
    <definedName name="охорона" localSheetId="11" hidden="1">{#N/A,#N/A,FALSE,"Лист4"}</definedName>
    <definedName name="охорона" localSheetId="13" hidden="1">{#N/A,#N/A,FALSE,"Лист4"}</definedName>
    <definedName name="охорона" localSheetId="14" hidden="1">{#N/A,#N/A,FALSE,"Лист4"}</definedName>
    <definedName name="охорона" localSheetId="47" hidden="1">{#N/A,#N/A,FALSE,"Лист4"}</definedName>
    <definedName name="охорона" localSheetId="48" hidden="1">{#N/A,#N/A,FALSE,"Лист4"}</definedName>
    <definedName name="охорона" hidden="1">{#N/A,#N/A,FALSE,"Лист4"}</definedName>
    <definedName name="п" localSheetId="1" hidden="1">{"MONA",#N/A,FALSE,"S"}</definedName>
    <definedName name="п" localSheetId="2" hidden="1">{"MONA",#N/A,FALSE,"S"}</definedName>
    <definedName name="п" localSheetId="25" hidden="1">{"MONA",#N/A,FALSE,"S"}</definedName>
    <definedName name="п" localSheetId="26" hidden="1">{"MONA",#N/A,FALSE,"S"}</definedName>
    <definedName name="п" localSheetId="27" hidden="1">{"MONA",#N/A,FALSE,"S"}</definedName>
    <definedName name="п" localSheetId="28" hidden="1">{"MONA",#N/A,FALSE,"S"}</definedName>
    <definedName name="п" localSheetId="29" hidden="1">{"MONA",#N/A,FALSE,"S"}</definedName>
    <definedName name="п" localSheetId="30" hidden="1">{"MONA",#N/A,FALSE,"S"}</definedName>
    <definedName name="п" localSheetId="31" hidden="1">{"MONA",#N/A,FALSE,"S"}</definedName>
    <definedName name="п" localSheetId="32" hidden="1">{"MONA",#N/A,FALSE,"S"}</definedName>
    <definedName name="п" localSheetId="33" hidden="1">{"MONA",#N/A,FALSE,"S"}</definedName>
    <definedName name="п" localSheetId="41" hidden="1">{"MONA",#N/A,FALSE,"S"}</definedName>
    <definedName name="п" localSheetId="43" hidden="1">{"MONA",#N/A,FALSE,"S"}</definedName>
    <definedName name="п" localSheetId="49" hidden="1">{"MONA",#N/A,FALSE,"S"}</definedName>
    <definedName name="п" localSheetId="51" hidden="1">{"MONA",#N/A,FALSE,"S"}</definedName>
    <definedName name="п" localSheetId="52" hidden="1">{"MONA",#N/A,FALSE,"S"}</definedName>
    <definedName name="п" localSheetId="54" hidden="1">{"MONA",#N/A,FALSE,"S"}</definedName>
    <definedName name="п" localSheetId="55" hidden="1">{"MONA",#N/A,FALSE,"S"}</definedName>
    <definedName name="п" localSheetId="56" hidden="1">{"MONA",#N/A,FALSE,"S"}</definedName>
    <definedName name="п" localSheetId="57" hidden="1">{"MONA",#N/A,FALSE,"S"}</definedName>
    <definedName name="п" localSheetId="58" hidden="1">{"MONA",#N/A,FALSE,"S"}</definedName>
    <definedName name="п" localSheetId="64" hidden="1">{"MONA",#N/A,FALSE,"S"}</definedName>
    <definedName name="п" localSheetId="66" hidden="1">{"MONA",#N/A,FALSE,"S"}</definedName>
    <definedName name="п" localSheetId="68" hidden="1">{"MONA",#N/A,FALSE,"S"}</definedName>
    <definedName name="п" localSheetId="69" hidden="1">{"MONA",#N/A,FALSE,"S"}</definedName>
    <definedName name="п" localSheetId="70" hidden="1">{"MONA",#N/A,FALSE,"S"}</definedName>
    <definedName name="п" localSheetId="71" hidden="1">{"MONA",#N/A,FALSE,"S"}</definedName>
    <definedName name="п" localSheetId="79" hidden="1">{"MONA",#N/A,FALSE,"S"}</definedName>
    <definedName name="п" localSheetId="80" hidden="1">{"MONA",#N/A,FALSE,"S"}</definedName>
    <definedName name="п" localSheetId="84" hidden="1">{"MONA",#N/A,FALSE,"S"}</definedName>
    <definedName name="п" localSheetId="86" hidden="1">{"MONA",#N/A,FALSE,"S"}</definedName>
    <definedName name="п" localSheetId="87" hidden="1">{"MONA",#N/A,FALSE,"S"}</definedName>
    <definedName name="п" localSheetId="88" hidden="1">{"MONA",#N/A,FALSE,"S"}</definedName>
    <definedName name="п" localSheetId="89" hidden="1">{"MONA",#N/A,FALSE,"S"}</definedName>
    <definedName name="п" localSheetId="11" hidden="1">{"MONA",#N/A,FALSE,"S"}</definedName>
    <definedName name="п" localSheetId="13" hidden="1">{"MONA",#N/A,FALSE,"S"}</definedName>
    <definedName name="п" localSheetId="14" hidden="1">{"MONA",#N/A,FALSE,"S"}</definedName>
    <definedName name="п" localSheetId="47" hidden="1">{"MONA",#N/A,FALSE,"S"}</definedName>
    <definedName name="п" localSheetId="48" hidden="1">{"MONA",#N/A,FALSE,"S"}</definedName>
    <definedName name="п" hidden="1">{"MONA",#N/A,FALSE,"S"}</definedName>
    <definedName name="п_1" localSheetId="1" hidden="1">{"MONA",#N/A,FALSE,"S"}</definedName>
    <definedName name="п_1" localSheetId="25" hidden="1">{"MONA",#N/A,FALSE,"S"}</definedName>
    <definedName name="п_1" localSheetId="26" hidden="1">{"MONA",#N/A,FALSE,"S"}</definedName>
    <definedName name="п_1" localSheetId="27" hidden="1">{"MONA",#N/A,FALSE,"S"}</definedName>
    <definedName name="п_1" localSheetId="28" hidden="1">{"MONA",#N/A,FALSE,"S"}</definedName>
    <definedName name="п_1" localSheetId="29" hidden="1">{"MONA",#N/A,FALSE,"S"}</definedName>
    <definedName name="п_1" localSheetId="30" hidden="1">{"MONA",#N/A,FALSE,"S"}</definedName>
    <definedName name="п_1" localSheetId="31" hidden="1">{"MONA",#N/A,FALSE,"S"}</definedName>
    <definedName name="п_1" localSheetId="32" hidden="1">{"MONA",#N/A,FALSE,"S"}</definedName>
    <definedName name="п_1" localSheetId="33" hidden="1">{"MONA",#N/A,FALSE,"S"}</definedName>
    <definedName name="п_1" localSheetId="41" hidden="1">{"MONA",#N/A,FALSE,"S"}</definedName>
    <definedName name="п_1" localSheetId="43" hidden="1">{"MONA",#N/A,FALSE,"S"}</definedName>
    <definedName name="п_1" localSheetId="49" hidden="1">{"MONA",#N/A,FALSE,"S"}</definedName>
    <definedName name="п_1" localSheetId="54" hidden="1">{"MONA",#N/A,FALSE,"S"}</definedName>
    <definedName name="п_1" localSheetId="55" hidden="1">{"MONA",#N/A,FALSE,"S"}</definedName>
    <definedName name="п_1" localSheetId="56" hidden="1">{"MONA",#N/A,FALSE,"S"}</definedName>
    <definedName name="п_1" localSheetId="57" hidden="1">{"MONA",#N/A,FALSE,"S"}</definedName>
    <definedName name="п_1" localSheetId="58" hidden="1">{"MONA",#N/A,FALSE,"S"}</definedName>
    <definedName name="п_1" localSheetId="68" hidden="1">{"MONA",#N/A,FALSE,"S"}</definedName>
    <definedName name="п_1" localSheetId="80" hidden="1">{"MONA",#N/A,FALSE,"S"}</definedName>
    <definedName name="п_1" localSheetId="84" hidden="1">{"MONA",#N/A,FALSE,"S"}</definedName>
    <definedName name="п_1" localSheetId="88" hidden="1">{"MONA",#N/A,FALSE,"S"}</definedName>
    <definedName name="п_1" localSheetId="11" hidden="1">{"MONA",#N/A,FALSE,"S"}</definedName>
    <definedName name="п_1" localSheetId="47" hidden="1">{"MONA",#N/A,FALSE,"S"}</definedName>
    <definedName name="п_1" localSheetId="48" hidden="1">{"MONA",#N/A,FALSE,"S"}</definedName>
    <definedName name="п_1" hidden="1">{"MONA",#N/A,FALSE,"S"}</definedName>
    <definedName name="п_2" localSheetId="1" hidden="1">{"MONA",#N/A,FALSE,"S"}</definedName>
    <definedName name="п_2" localSheetId="25" hidden="1">{"MONA",#N/A,FALSE,"S"}</definedName>
    <definedName name="п_2" localSheetId="26" hidden="1">{"MONA",#N/A,FALSE,"S"}</definedName>
    <definedName name="п_2" localSheetId="27" hidden="1">{"MONA",#N/A,FALSE,"S"}</definedName>
    <definedName name="п_2" localSheetId="28" hidden="1">{"MONA",#N/A,FALSE,"S"}</definedName>
    <definedName name="п_2" localSheetId="29" hidden="1">{"MONA",#N/A,FALSE,"S"}</definedName>
    <definedName name="п_2" localSheetId="30" hidden="1">{"MONA",#N/A,FALSE,"S"}</definedName>
    <definedName name="п_2" localSheetId="31" hidden="1">{"MONA",#N/A,FALSE,"S"}</definedName>
    <definedName name="п_2" localSheetId="32" hidden="1">{"MONA",#N/A,FALSE,"S"}</definedName>
    <definedName name="п_2" localSheetId="33" hidden="1">{"MONA",#N/A,FALSE,"S"}</definedName>
    <definedName name="п_2" localSheetId="41" hidden="1">{"MONA",#N/A,FALSE,"S"}</definedName>
    <definedName name="п_2" localSheetId="43" hidden="1">{"MONA",#N/A,FALSE,"S"}</definedName>
    <definedName name="п_2" localSheetId="49" hidden="1">{"MONA",#N/A,FALSE,"S"}</definedName>
    <definedName name="п_2" localSheetId="54" hidden="1">{"MONA",#N/A,FALSE,"S"}</definedName>
    <definedName name="п_2" localSheetId="55" hidden="1">{"MONA",#N/A,FALSE,"S"}</definedName>
    <definedName name="п_2" localSheetId="56" hidden="1">{"MONA",#N/A,FALSE,"S"}</definedName>
    <definedName name="п_2" localSheetId="57" hidden="1">{"MONA",#N/A,FALSE,"S"}</definedName>
    <definedName name="п_2" localSheetId="58" hidden="1">{"MONA",#N/A,FALSE,"S"}</definedName>
    <definedName name="п_2" localSheetId="68" hidden="1">{"MONA",#N/A,FALSE,"S"}</definedName>
    <definedName name="п_2" localSheetId="80" hidden="1">{"MONA",#N/A,FALSE,"S"}</definedName>
    <definedName name="п_2" localSheetId="84" hidden="1">{"MONA",#N/A,FALSE,"S"}</definedName>
    <definedName name="п_2" localSheetId="88" hidden="1">{"MONA",#N/A,FALSE,"S"}</definedName>
    <definedName name="п_2" localSheetId="11" hidden="1">{"MONA",#N/A,FALSE,"S"}</definedName>
    <definedName name="п_2" localSheetId="47" hidden="1">{"MONA",#N/A,FALSE,"S"}</definedName>
    <definedName name="п_2" localSheetId="48" hidden="1">{"MONA",#N/A,FALSE,"S"}</definedName>
    <definedName name="п_2" hidden="1">{"MONA",#N/A,FALSE,"S"}</definedName>
    <definedName name="певп" localSheetId="1" hidden="1">{#N/A,#N/A,FALSE,"т02бд"}</definedName>
    <definedName name="певп" localSheetId="25" hidden="1">{#N/A,#N/A,FALSE,"т02бд"}</definedName>
    <definedName name="певп" localSheetId="26" hidden="1">{#N/A,#N/A,FALSE,"т02бд"}</definedName>
    <definedName name="певп" localSheetId="27" hidden="1">{#N/A,#N/A,FALSE,"т02бд"}</definedName>
    <definedName name="певп" localSheetId="28" hidden="1">{#N/A,#N/A,FALSE,"т02бд"}</definedName>
    <definedName name="певп" localSheetId="29" hidden="1">{#N/A,#N/A,FALSE,"т02бд"}</definedName>
    <definedName name="певп" localSheetId="30" hidden="1">{#N/A,#N/A,FALSE,"т02бд"}</definedName>
    <definedName name="певп" localSheetId="31" hidden="1">{#N/A,#N/A,FALSE,"т02бд"}</definedName>
    <definedName name="певп" localSheetId="32" hidden="1">{#N/A,#N/A,FALSE,"т02бд"}</definedName>
    <definedName name="певп" localSheetId="33" hidden="1">{#N/A,#N/A,FALSE,"т02бд"}</definedName>
    <definedName name="певп" localSheetId="41" hidden="1">{#N/A,#N/A,FALSE,"т02бд"}</definedName>
    <definedName name="певп" localSheetId="43" hidden="1">{#N/A,#N/A,FALSE,"т02бд"}</definedName>
    <definedName name="певп" localSheetId="49" hidden="1">{#N/A,#N/A,FALSE,"т02бд"}</definedName>
    <definedName name="певп" localSheetId="54" hidden="1">{#N/A,#N/A,FALSE,"т02бд"}</definedName>
    <definedName name="певп" localSheetId="55" hidden="1">{#N/A,#N/A,FALSE,"т02бд"}</definedName>
    <definedName name="певп" localSheetId="56" hidden="1">{#N/A,#N/A,FALSE,"т02бд"}</definedName>
    <definedName name="певп" localSheetId="57" hidden="1">{#N/A,#N/A,FALSE,"т02бд"}</definedName>
    <definedName name="певп" localSheetId="58" hidden="1">{#N/A,#N/A,FALSE,"т02бд"}</definedName>
    <definedName name="певп" localSheetId="68" hidden="1">{#N/A,#N/A,FALSE,"т02бд"}</definedName>
    <definedName name="певп" localSheetId="80" hidden="1">{#N/A,#N/A,FALSE,"т02бд"}</definedName>
    <definedName name="певп" localSheetId="84" hidden="1">{#N/A,#N/A,FALSE,"т02бд"}</definedName>
    <definedName name="певп" localSheetId="88" hidden="1">{#N/A,#N/A,FALSE,"т02бд"}</definedName>
    <definedName name="певп" localSheetId="11" hidden="1">{#N/A,#N/A,FALSE,"т02бд"}</definedName>
    <definedName name="певп" localSheetId="47" hidden="1">{#N/A,#N/A,FALSE,"т02бд"}</definedName>
    <definedName name="певп" localSheetId="48" hidden="1">{#N/A,#N/A,FALSE,"т02бд"}</definedName>
    <definedName name="певп" hidden="1">{#N/A,#N/A,FALSE,"т02бд"}</definedName>
    <definedName name="певп_1" localSheetId="1" hidden="1">{#N/A,#N/A,FALSE,"т02бд"}</definedName>
    <definedName name="певп_1" localSheetId="25" hidden="1">{#N/A,#N/A,FALSE,"т02бд"}</definedName>
    <definedName name="певп_1" localSheetId="26" hidden="1">{#N/A,#N/A,FALSE,"т02бд"}</definedName>
    <definedName name="певп_1" localSheetId="27" hidden="1">{#N/A,#N/A,FALSE,"т02бд"}</definedName>
    <definedName name="певп_1" localSheetId="28" hidden="1">{#N/A,#N/A,FALSE,"т02бд"}</definedName>
    <definedName name="певп_1" localSheetId="29" hidden="1">{#N/A,#N/A,FALSE,"т02бд"}</definedName>
    <definedName name="певп_1" localSheetId="30" hidden="1">{#N/A,#N/A,FALSE,"т02бд"}</definedName>
    <definedName name="певп_1" localSheetId="31" hidden="1">{#N/A,#N/A,FALSE,"т02бд"}</definedName>
    <definedName name="певп_1" localSheetId="32" hidden="1">{#N/A,#N/A,FALSE,"т02бд"}</definedName>
    <definedName name="певп_1" localSheetId="33" hidden="1">{#N/A,#N/A,FALSE,"т02бд"}</definedName>
    <definedName name="певп_1" localSheetId="41" hidden="1">{#N/A,#N/A,FALSE,"т02бд"}</definedName>
    <definedName name="певп_1" localSheetId="43" hidden="1">{#N/A,#N/A,FALSE,"т02бд"}</definedName>
    <definedName name="певп_1" localSheetId="49" hidden="1">{#N/A,#N/A,FALSE,"т02бд"}</definedName>
    <definedName name="певп_1" localSheetId="54" hidden="1">{#N/A,#N/A,FALSE,"т02бд"}</definedName>
    <definedName name="певп_1" localSheetId="55" hidden="1">{#N/A,#N/A,FALSE,"т02бд"}</definedName>
    <definedName name="певп_1" localSheetId="56" hidden="1">{#N/A,#N/A,FALSE,"т02бд"}</definedName>
    <definedName name="певп_1" localSheetId="57" hidden="1">{#N/A,#N/A,FALSE,"т02бд"}</definedName>
    <definedName name="певп_1" localSheetId="58" hidden="1">{#N/A,#N/A,FALSE,"т02бд"}</definedName>
    <definedName name="певп_1" localSheetId="68" hidden="1">{#N/A,#N/A,FALSE,"т02бд"}</definedName>
    <definedName name="певп_1" localSheetId="80" hidden="1">{#N/A,#N/A,FALSE,"т02бд"}</definedName>
    <definedName name="певп_1" localSheetId="84" hidden="1">{#N/A,#N/A,FALSE,"т02бд"}</definedName>
    <definedName name="певп_1" localSheetId="88" hidden="1">{#N/A,#N/A,FALSE,"т02бд"}</definedName>
    <definedName name="певп_1" localSheetId="11" hidden="1">{#N/A,#N/A,FALSE,"т02бд"}</definedName>
    <definedName name="певп_1" localSheetId="47" hidden="1">{#N/A,#N/A,FALSE,"т02бд"}</definedName>
    <definedName name="певп_1" localSheetId="48" hidden="1">{#N/A,#N/A,FALSE,"т02бд"}</definedName>
    <definedName name="певп_1" hidden="1">{#N/A,#N/A,FALSE,"т02бд"}</definedName>
    <definedName name="певп_2" localSheetId="1" hidden="1">{#N/A,#N/A,FALSE,"т02бд"}</definedName>
    <definedName name="певп_2" localSheetId="25" hidden="1">{#N/A,#N/A,FALSE,"т02бд"}</definedName>
    <definedName name="певп_2" localSheetId="26" hidden="1">{#N/A,#N/A,FALSE,"т02бд"}</definedName>
    <definedName name="певп_2" localSheetId="27" hidden="1">{#N/A,#N/A,FALSE,"т02бд"}</definedName>
    <definedName name="певп_2" localSheetId="28" hidden="1">{#N/A,#N/A,FALSE,"т02бд"}</definedName>
    <definedName name="певп_2" localSheetId="29" hidden="1">{#N/A,#N/A,FALSE,"т02бд"}</definedName>
    <definedName name="певп_2" localSheetId="30" hidden="1">{#N/A,#N/A,FALSE,"т02бд"}</definedName>
    <definedName name="певп_2" localSheetId="31" hidden="1">{#N/A,#N/A,FALSE,"т02бд"}</definedName>
    <definedName name="певп_2" localSheetId="32" hidden="1">{#N/A,#N/A,FALSE,"т02бд"}</definedName>
    <definedName name="певп_2" localSheetId="33" hidden="1">{#N/A,#N/A,FALSE,"т02бд"}</definedName>
    <definedName name="певп_2" localSheetId="41" hidden="1">{#N/A,#N/A,FALSE,"т02бд"}</definedName>
    <definedName name="певп_2" localSheetId="43" hidden="1">{#N/A,#N/A,FALSE,"т02бд"}</definedName>
    <definedName name="певп_2" localSheetId="49" hidden="1">{#N/A,#N/A,FALSE,"т02бд"}</definedName>
    <definedName name="певп_2" localSheetId="54" hidden="1">{#N/A,#N/A,FALSE,"т02бд"}</definedName>
    <definedName name="певп_2" localSheetId="55" hidden="1">{#N/A,#N/A,FALSE,"т02бд"}</definedName>
    <definedName name="певп_2" localSheetId="56" hidden="1">{#N/A,#N/A,FALSE,"т02бд"}</definedName>
    <definedName name="певп_2" localSheetId="57" hidden="1">{#N/A,#N/A,FALSE,"т02бд"}</definedName>
    <definedName name="певп_2" localSheetId="58" hidden="1">{#N/A,#N/A,FALSE,"т02бд"}</definedName>
    <definedName name="певп_2" localSheetId="68" hidden="1">{#N/A,#N/A,FALSE,"т02бд"}</definedName>
    <definedName name="певп_2" localSheetId="80" hidden="1">{#N/A,#N/A,FALSE,"т02бд"}</definedName>
    <definedName name="певп_2" localSheetId="84" hidden="1">{#N/A,#N/A,FALSE,"т02бд"}</definedName>
    <definedName name="певп_2" localSheetId="88" hidden="1">{#N/A,#N/A,FALSE,"т02бд"}</definedName>
    <definedName name="певп_2" localSheetId="11" hidden="1">{#N/A,#N/A,FALSE,"т02бд"}</definedName>
    <definedName name="певп_2" localSheetId="47" hidden="1">{#N/A,#N/A,FALSE,"т02бд"}</definedName>
    <definedName name="певп_2" localSheetId="48" hidden="1">{#N/A,#N/A,FALSE,"т02бд"}</definedName>
    <definedName name="певп_2" hidden="1">{#N/A,#N/A,FALSE,"т02бд"}</definedName>
    <definedName name="плеккккг" localSheetId="1" hidden="1">{#N/A,#N/A,FALSE,"Лист4"}</definedName>
    <definedName name="плеккккг" localSheetId="25" hidden="1">{#N/A,#N/A,FALSE,"Лист4"}</definedName>
    <definedName name="плеккккг" localSheetId="26" hidden="1">{#N/A,#N/A,FALSE,"Лист4"}</definedName>
    <definedName name="плеккккг" localSheetId="27" hidden="1">{#N/A,#N/A,FALSE,"Лист4"}</definedName>
    <definedName name="плеккккг" localSheetId="28" hidden="1">{#N/A,#N/A,FALSE,"Лист4"}</definedName>
    <definedName name="плеккккг" localSheetId="29" hidden="1">{#N/A,#N/A,FALSE,"Лист4"}</definedName>
    <definedName name="плеккккг" localSheetId="30" hidden="1">{#N/A,#N/A,FALSE,"Лист4"}</definedName>
    <definedName name="плеккккг" localSheetId="31" hidden="1">{#N/A,#N/A,FALSE,"Лист4"}</definedName>
    <definedName name="плеккккг" localSheetId="32" hidden="1">{#N/A,#N/A,FALSE,"Лист4"}</definedName>
    <definedName name="плеккккг" localSheetId="33" hidden="1">{#N/A,#N/A,FALSE,"Лист4"}</definedName>
    <definedName name="плеккккг" localSheetId="41" hidden="1">{#N/A,#N/A,FALSE,"Лист4"}</definedName>
    <definedName name="плеккккг" localSheetId="43" hidden="1">{#N/A,#N/A,FALSE,"Лист4"}</definedName>
    <definedName name="плеккккг" localSheetId="49" hidden="1">{#N/A,#N/A,FALSE,"Лист4"}</definedName>
    <definedName name="плеккккг" localSheetId="54" hidden="1">{#N/A,#N/A,FALSE,"Лист4"}</definedName>
    <definedName name="плеккккг" localSheetId="55" hidden="1">{#N/A,#N/A,FALSE,"Лист4"}</definedName>
    <definedName name="плеккккг" localSheetId="56" hidden="1">{#N/A,#N/A,FALSE,"Лист4"}</definedName>
    <definedName name="плеккккг" localSheetId="57" hidden="1">{#N/A,#N/A,FALSE,"Лист4"}</definedName>
    <definedName name="плеккккг" localSheetId="58" hidden="1">{#N/A,#N/A,FALSE,"Лист4"}</definedName>
    <definedName name="плеккккг" localSheetId="64" hidden="1">{#N/A,#N/A,FALSE,"Лист4"}</definedName>
    <definedName name="плеккккг" localSheetId="66" hidden="1">{#N/A,#N/A,FALSE,"Лист4"}</definedName>
    <definedName name="плеккккг" localSheetId="68" hidden="1">{#N/A,#N/A,FALSE,"Лист4"}</definedName>
    <definedName name="плеккккг" localSheetId="69" hidden="1">{#N/A,#N/A,FALSE,"Лист4"}</definedName>
    <definedName name="плеккккг" localSheetId="70" hidden="1">{#N/A,#N/A,FALSE,"Лист4"}</definedName>
    <definedName name="плеккккг" localSheetId="71" hidden="1">{#N/A,#N/A,FALSE,"Лист4"}</definedName>
    <definedName name="плеккккг" localSheetId="79" hidden="1">{#N/A,#N/A,FALSE,"Лист4"}</definedName>
    <definedName name="плеккккг" localSheetId="80" hidden="1">{#N/A,#N/A,FALSE,"Лист4"}</definedName>
    <definedName name="плеккккг" localSheetId="84" hidden="1">{#N/A,#N/A,FALSE,"Лист4"}</definedName>
    <definedName name="плеккккг" localSheetId="86" hidden="1">{#N/A,#N/A,FALSE,"Лист4"}</definedName>
    <definedName name="плеккккг" localSheetId="87" hidden="1">{#N/A,#N/A,FALSE,"Лист4"}</definedName>
    <definedName name="плеккккг" localSheetId="88" hidden="1">{#N/A,#N/A,FALSE,"Лист4"}</definedName>
    <definedName name="плеккккг" localSheetId="89" hidden="1">{#N/A,#N/A,FALSE,"Лист4"}</definedName>
    <definedName name="плеккккг" localSheetId="90" hidden="1">{#N/A,#N/A,FALSE,"Лист4"}</definedName>
    <definedName name="плеккккг" localSheetId="11" hidden="1">{#N/A,#N/A,FALSE,"Лист4"}</definedName>
    <definedName name="плеккккг" localSheetId="13" hidden="1">{#N/A,#N/A,FALSE,"Лист4"}</definedName>
    <definedName name="плеккккг" localSheetId="14" hidden="1">{#N/A,#N/A,FALSE,"Лист4"}</definedName>
    <definedName name="плеккккг" localSheetId="47" hidden="1">{#N/A,#N/A,FALSE,"Лист4"}</definedName>
    <definedName name="плеккккг" localSheetId="48" hidden="1">{#N/A,#N/A,FALSE,"Лист4"}</definedName>
    <definedName name="плеккккг" hidden="1">{#N/A,#N/A,FALSE,"Лист4"}</definedName>
    <definedName name="пллеелш" localSheetId="1" hidden="1">{#N/A,#N/A,FALSE,"Лист4"}</definedName>
    <definedName name="пллеелш" localSheetId="25" hidden="1">{#N/A,#N/A,FALSE,"Лист4"}</definedName>
    <definedName name="пллеелш" localSheetId="26" hidden="1">{#N/A,#N/A,FALSE,"Лист4"}</definedName>
    <definedName name="пллеелш" localSheetId="27" hidden="1">{#N/A,#N/A,FALSE,"Лист4"}</definedName>
    <definedName name="пллеелш" localSheetId="28" hidden="1">{#N/A,#N/A,FALSE,"Лист4"}</definedName>
    <definedName name="пллеелш" localSheetId="29" hidden="1">{#N/A,#N/A,FALSE,"Лист4"}</definedName>
    <definedName name="пллеелш" localSheetId="30" hidden="1">{#N/A,#N/A,FALSE,"Лист4"}</definedName>
    <definedName name="пллеелш" localSheetId="31" hidden="1">{#N/A,#N/A,FALSE,"Лист4"}</definedName>
    <definedName name="пллеелш" localSheetId="32" hidden="1">{#N/A,#N/A,FALSE,"Лист4"}</definedName>
    <definedName name="пллеелш" localSheetId="33" hidden="1">{#N/A,#N/A,FALSE,"Лист4"}</definedName>
    <definedName name="пллеелш" localSheetId="41" hidden="1">{#N/A,#N/A,FALSE,"Лист4"}</definedName>
    <definedName name="пллеелш" localSheetId="43" hidden="1">{#N/A,#N/A,FALSE,"Лист4"}</definedName>
    <definedName name="пллеелш" localSheetId="49" hidden="1">{#N/A,#N/A,FALSE,"Лист4"}</definedName>
    <definedName name="пллеелш" localSheetId="54" hidden="1">{#N/A,#N/A,FALSE,"Лист4"}</definedName>
    <definedName name="пллеелш" localSheetId="55" hidden="1">{#N/A,#N/A,FALSE,"Лист4"}</definedName>
    <definedName name="пллеелш" localSheetId="56" hidden="1">{#N/A,#N/A,FALSE,"Лист4"}</definedName>
    <definedName name="пллеелш" localSheetId="57" hidden="1">{#N/A,#N/A,FALSE,"Лист4"}</definedName>
    <definedName name="пллеелш" localSheetId="58" hidden="1">{#N/A,#N/A,FALSE,"Лист4"}</definedName>
    <definedName name="пллеелш" localSheetId="64" hidden="1">{#N/A,#N/A,FALSE,"Лист4"}</definedName>
    <definedName name="пллеелш" localSheetId="66" hidden="1">{#N/A,#N/A,FALSE,"Лист4"}</definedName>
    <definedName name="пллеелш" localSheetId="68" hidden="1">{#N/A,#N/A,FALSE,"Лист4"}</definedName>
    <definedName name="пллеелш" localSheetId="69" hidden="1">{#N/A,#N/A,FALSE,"Лист4"}</definedName>
    <definedName name="пллеелш" localSheetId="70" hidden="1">{#N/A,#N/A,FALSE,"Лист4"}</definedName>
    <definedName name="пллеелш" localSheetId="71" hidden="1">{#N/A,#N/A,FALSE,"Лист4"}</definedName>
    <definedName name="пллеелш" localSheetId="79" hidden="1">{#N/A,#N/A,FALSE,"Лист4"}</definedName>
    <definedName name="пллеелш" localSheetId="80" hidden="1">{#N/A,#N/A,FALSE,"Лист4"}</definedName>
    <definedName name="пллеелш" localSheetId="84" hidden="1">{#N/A,#N/A,FALSE,"Лист4"}</definedName>
    <definedName name="пллеелш" localSheetId="86" hidden="1">{#N/A,#N/A,FALSE,"Лист4"}</definedName>
    <definedName name="пллеелш" localSheetId="87" hidden="1">{#N/A,#N/A,FALSE,"Лист4"}</definedName>
    <definedName name="пллеелш" localSheetId="88" hidden="1">{#N/A,#N/A,FALSE,"Лист4"}</definedName>
    <definedName name="пллеелш" localSheetId="89" hidden="1">{#N/A,#N/A,FALSE,"Лист4"}</definedName>
    <definedName name="пллеелш" localSheetId="90" hidden="1">{#N/A,#N/A,FALSE,"Лист4"}</definedName>
    <definedName name="пллеелш" localSheetId="11" hidden="1">{#N/A,#N/A,FALSE,"Лист4"}</definedName>
    <definedName name="пллеелш" localSheetId="13" hidden="1">{#N/A,#N/A,FALSE,"Лист4"}</definedName>
    <definedName name="пллеелш" localSheetId="14" hidden="1">{#N/A,#N/A,FALSE,"Лист4"}</definedName>
    <definedName name="пллеелш" localSheetId="47" hidden="1">{#N/A,#N/A,FALSE,"Лист4"}</definedName>
    <definedName name="пллеелш" localSheetId="48" hidden="1">{#N/A,#N/A,FALSE,"Лист4"}</definedName>
    <definedName name="пллеелш" hidden="1">{#N/A,#N/A,FALSE,"Лист4"}</definedName>
    <definedName name="попле" localSheetId="1" hidden="1">{#N/A,#N/A,FALSE,"Лист4"}</definedName>
    <definedName name="попле" localSheetId="25" hidden="1">{#N/A,#N/A,FALSE,"Лист4"}</definedName>
    <definedName name="попле" localSheetId="26" hidden="1">{#N/A,#N/A,FALSE,"Лист4"}</definedName>
    <definedName name="попле" localSheetId="27" hidden="1">{#N/A,#N/A,FALSE,"Лист4"}</definedName>
    <definedName name="попле" localSheetId="28" hidden="1">{#N/A,#N/A,FALSE,"Лист4"}</definedName>
    <definedName name="попле" localSheetId="29" hidden="1">{#N/A,#N/A,FALSE,"Лист4"}</definedName>
    <definedName name="попле" localSheetId="30" hidden="1">{#N/A,#N/A,FALSE,"Лист4"}</definedName>
    <definedName name="попле" localSheetId="31" hidden="1">{#N/A,#N/A,FALSE,"Лист4"}</definedName>
    <definedName name="попле" localSheetId="32" hidden="1">{#N/A,#N/A,FALSE,"Лист4"}</definedName>
    <definedName name="попле" localSheetId="33" hidden="1">{#N/A,#N/A,FALSE,"Лист4"}</definedName>
    <definedName name="попле" localSheetId="41" hidden="1">{#N/A,#N/A,FALSE,"Лист4"}</definedName>
    <definedName name="попле" localSheetId="43" hidden="1">{#N/A,#N/A,FALSE,"Лист4"}</definedName>
    <definedName name="попле" localSheetId="49" hidden="1">{#N/A,#N/A,FALSE,"Лист4"}</definedName>
    <definedName name="попле" localSheetId="54" hidden="1">{#N/A,#N/A,FALSE,"Лист4"}</definedName>
    <definedName name="попле" localSheetId="55" hidden="1">{#N/A,#N/A,FALSE,"Лист4"}</definedName>
    <definedName name="попле" localSheetId="56" hidden="1">{#N/A,#N/A,FALSE,"Лист4"}</definedName>
    <definedName name="попле" localSheetId="57" hidden="1">{#N/A,#N/A,FALSE,"Лист4"}</definedName>
    <definedName name="попле" localSheetId="58" hidden="1">{#N/A,#N/A,FALSE,"Лист4"}</definedName>
    <definedName name="попле" localSheetId="64" hidden="1">{#N/A,#N/A,FALSE,"Лист4"}</definedName>
    <definedName name="попле" localSheetId="66" hidden="1">{#N/A,#N/A,FALSE,"Лист4"}</definedName>
    <definedName name="попле" localSheetId="68" hidden="1">{#N/A,#N/A,FALSE,"Лист4"}</definedName>
    <definedName name="попле" localSheetId="69" hidden="1">{#N/A,#N/A,FALSE,"Лист4"}</definedName>
    <definedName name="попле" localSheetId="70" hidden="1">{#N/A,#N/A,FALSE,"Лист4"}</definedName>
    <definedName name="попле" localSheetId="71" hidden="1">{#N/A,#N/A,FALSE,"Лист4"}</definedName>
    <definedName name="попле" localSheetId="79" hidden="1">{#N/A,#N/A,FALSE,"Лист4"}</definedName>
    <definedName name="попле" localSheetId="80" hidden="1">{#N/A,#N/A,FALSE,"Лист4"}</definedName>
    <definedName name="попле" localSheetId="84" hidden="1">{#N/A,#N/A,FALSE,"Лист4"}</definedName>
    <definedName name="попле" localSheetId="86" hidden="1">{#N/A,#N/A,FALSE,"Лист4"}</definedName>
    <definedName name="попле" localSheetId="87" hidden="1">{#N/A,#N/A,FALSE,"Лист4"}</definedName>
    <definedName name="попле" localSheetId="88" hidden="1">{#N/A,#N/A,FALSE,"Лист4"}</definedName>
    <definedName name="попле" localSheetId="89" hidden="1">{#N/A,#N/A,FALSE,"Лист4"}</definedName>
    <definedName name="попле" localSheetId="90" hidden="1">{#N/A,#N/A,FALSE,"Лист4"}</definedName>
    <definedName name="попле" localSheetId="11" hidden="1">{#N/A,#N/A,FALSE,"Лист4"}</definedName>
    <definedName name="попле" localSheetId="13" hidden="1">{#N/A,#N/A,FALSE,"Лист4"}</definedName>
    <definedName name="попле" localSheetId="14" hidden="1">{#N/A,#N/A,FALSE,"Лист4"}</definedName>
    <definedName name="попле" localSheetId="47" hidden="1">{#N/A,#N/A,FALSE,"Лист4"}</definedName>
    <definedName name="попле" localSheetId="48" hidden="1">{#N/A,#N/A,FALSE,"Лист4"}</definedName>
    <definedName name="попле" hidden="1">{#N/A,#N/A,FALSE,"Лист4"}</definedName>
    <definedName name="пот" localSheetId="1" hidden="1">{#N/A,#N/A,FALSE,"Лист4"}</definedName>
    <definedName name="пот" localSheetId="25" hidden="1">{#N/A,#N/A,FALSE,"Лист4"}</definedName>
    <definedName name="пот" localSheetId="26" hidden="1">{#N/A,#N/A,FALSE,"Лист4"}</definedName>
    <definedName name="пот" localSheetId="27" hidden="1">{#N/A,#N/A,FALSE,"Лист4"}</definedName>
    <definedName name="пот" localSheetId="28" hidden="1">{#N/A,#N/A,FALSE,"Лист4"}</definedName>
    <definedName name="пот" localSheetId="29" hidden="1">{#N/A,#N/A,FALSE,"Лист4"}</definedName>
    <definedName name="пот" localSheetId="30" hidden="1">{#N/A,#N/A,FALSE,"Лист4"}</definedName>
    <definedName name="пот" localSheetId="31" hidden="1">{#N/A,#N/A,FALSE,"Лист4"}</definedName>
    <definedName name="пот" localSheetId="32" hidden="1">{#N/A,#N/A,FALSE,"Лист4"}</definedName>
    <definedName name="пот" localSheetId="33" hidden="1">{#N/A,#N/A,FALSE,"Лист4"}</definedName>
    <definedName name="пот" localSheetId="41" hidden="1">{#N/A,#N/A,FALSE,"Лист4"}</definedName>
    <definedName name="пот" localSheetId="43" hidden="1">{#N/A,#N/A,FALSE,"Лист4"}</definedName>
    <definedName name="пот" localSheetId="49" hidden="1">{#N/A,#N/A,FALSE,"Лист4"}</definedName>
    <definedName name="пот" localSheetId="54" hidden="1">{#N/A,#N/A,FALSE,"Лист4"}</definedName>
    <definedName name="пот" localSheetId="55" hidden="1">{#N/A,#N/A,FALSE,"Лист4"}</definedName>
    <definedName name="пот" localSheetId="56" hidden="1">{#N/A,#N/A,FALSE,"Лист4"}</definedName>
    <definedName name="пот" localSheetId="57" hidden="1">{#N/A,#N/A,FALSE,"Лист4"}</definedName>
    <definedName name="пот" localSheetId="58" hidden="1">{#N/A,#N/A,FALSE,"Лист4"}</definedName>
    <definedName name="пот" localSheetId="64" hidden="1">{#N/A,#N/A,FALSE,"Лист4"}</definedName>
    <definedName name="пот" localSheetId="66" hidden="1">{#N/A,#N/A,FALSE,"Лист4"}</definedName>
    <definedName name="пот" localSheetId="68" hidden="1">{#N/A,#N/A,FALSE,"Лист4"}</definedName>
    <definedName name="пот" localSheetId="69" hidden="1">{#N/A,#N/A,FALSE,"Лист4"}</definedName>
    <definedName name="пот" localSheetId="70" hidden="1">{#N/A,#N/A,FALSE,"Лист4"}</definedName>
    <definedName name="пот" localSheetId="71" hidden="1">{#N/A,#N/A,FALSE,"Лист4"}</definedName>
    <definedName name="пот" localSheetId="79" hidden="1">{#N/A,#N/A,FALSE,"Лист4"}</definedName>
    <definedName name="пот" localSheetId="80" hidden="1">{#N/A,#N/A,FALSE,"Лист4"}</definedName>
    <definedName name="пот" localSheetId="84" hidden="1">{#N/A,#N/A,FALSE,"Лист4"}</definedName>
    <definedName name="пот" localSheetId="86" hidden="1">{#N/A,#N/A,FALSE,"Лист4"}</definedName>
    <definedName name="пот" localSheetId="87" hidden="1">{#N/A,#N/A,FALSE,"Лист4"}</definedName>
    <definedName name="пот" localSheetId="88" hidden="1">{#N/A,#N/A,FALSE,"Лист4"}</definedName>
    <definedName name="пот" localSheetId="89" hidden="1">{#N/A,#N/A,FALSE,"Лист4"}</definedName>
    <definedName name="пот" localSheetId="90" hidden="1">{#N/A,#N/A,FALSE,"Лист4"}</definedName>
    <definedName name="пот" localSheetId="11" hidden="1">{#N/A,#N/A,FALSE,"Лист4"}</definedName>
    <definedName name="пот" localSheetId="13" hidden="1">{#N/A,#N/A,FALSE,"Лист4"}</definedName>
    <definedName name="пот" localSheetId="14" hidden="1">{#N/A,#N/A,FALSE,"Лист4"}</definedName>
    <definedName name="пот" localSheetId="47" hidden="1">{#N/A,#N/A,FALSE,"Лист4"}</definedName>
    <definedName name="пот" localSheetId="48" hidden="1">{#N/A,#N/A,FALSE,"Лист4"}</definedName>
    <definedName name="пот" hidden="1">{#N/A,#N/A,FALSE,"Лист4"}</definedName>
    <definedName name="пп" localSheetId="1" hidden="1">{#N/A,#N/A,FALSE,"т04"}</definedName>
    <definedName name="пп" localSheetId="2" hidden="1">{#N/A,#N/A,FALSE,"т04"}</definedName>
    <definedName name="пп" localSheetId="17" hidden="1">{#N/A,#N/A,FALSE,"т04"}</definedName>
    <definedName name="пп" localSheetId="20" hidden="1">{#N/A,#N/A,FALSE,"т04"}</definedName>
    <definedName name="пп" localSheetId="22" hidden="1">{#N/A,#N/A,FALSE,"т04"}</definedName>
    <definedName name="пп" localSheetId="23" hidden="1">{#N/A,#N/A,FALSE,"т04"}</definedName>
    <definedName name="пп" localSheetId="24" hidden="1">{#N/A,#N/A,FALSE,"т04"}</definedName>
    <definedName name="пп" localSheetId="25" hidden="1">{#N/A,#N/A,FALSE,"т04"}</definedName>
    <definedName name="пп" localSheetId="26" hidden="1">{#N/A,#N/A,FALSE,"т04"}</definedName>
    <definedName name="пп" localSheetId="27" hidden="1">{#N/A,#N/A,FALSE,"т04"}</definedName>
    <definedName name="пп" localSheetId="28" hidden="1">{#N/A,#N/A,FALSE,"т04"}</definedName>
    <definedName name="пп" localSheetId="29" hidden="1">{#N/A,#N/A,FALSE,"т04"}</definedName>
    <definedName name="пп" localSheetId="30" hidden="1">{#N/A,#N/A,FALSE,"т04"}</definedName>
    <definedName name="пп" localSheetId="31" hidden="1">{#N/A,#N/A,FALSE,"т04"}</definedName>
    <definedName name="пп" localSheetId="32" hidden="1">{#N/A,#N/A,FALSE,"т04"}</definedName>
    <definedName name="пп" localSheetId="33" hidden="1">{#N/A,#N/A,FALSE,"т04"}</definedName>
    <definedName name="пп" localSheetId="41" hidden="1">{#N/A,#N/A,FALSE,"т04"}</definedName>
    <definedName name="пп" localSheetId="43" hidden="1">{#N/A,#N/A,FALSE,"т04"}</definedName>
    <definedName name="пп" localSheetId="49" hidden="1">{#N/A,#N/A,FALSE,"т04"}</definedName>
    <definedName name="пп" localSheetId="50" hidden="1">{#N/A,#N/A,FALSE,"т04"}</definedName>
    <definedName name="пп" localSheetId="51" hidden="1">{#N/A,#N/A,FALSE,"т04"}</definedName>
    <definedName name="пп" localSheetId="52" hidden="1">{#N/A,#N/A,FALSE,"т04"}</definedName>
    <definedName name="пп" localSheetId="53" hidden="1">{#N/A,#N/A,FALSE,"т04"}</definedName>
    <definedName name="пп" localSheetId="54" hidden="1">{#N/A,#N/A,FALSE,"т04"}</definedName>
    <definedName name="пп" localSheetId="55" hidden="1">{#N/A,#N/A,FALSE,"т04"}</definedName>
    <definedName name="пп" localSheetId="56" hidden="1">{#N/A,#N/A,FALSE,"т04"}</definedName>
    <definedName name="пп" localSheetId="57" hidden="1">{#N/A,#N/A,FALSE,"т04"}</definedName>
    <definedName name="пп" localSheetId="58" hidden="1">{#N/A,#N/A,FALSE,"т04"}</definedName>
    <definedName name="пп" localSheetId="64" hidden="1">{#N/A,#N/A,FALSE,"т04"}</definedName>
    <definedName name="пп" localSheetId="66" hidden="1">{#N/A,#N/A,FALSE,"т04"}</definedName>
    <definedName name="пп" localSheetId="68" hidden="1">{#N/A,#N/A,FALSE,"т04"}</definedName>
    <definedName name="пп" localSheetId="69" hidden="1">{#N/A,#N/A,FALSE,"т04"}</definedName>
    <definedName name="пп" localSheetId="70" hidden="1">{#N/A,#N/A,FALSE,"т04"}</definedName>
    <definedName name="пп" localSheetId="71" hidden="1">{#N/A,#N/A,FALSE,"т04"}</definedName>
    <definedName name="пп" localSheetId="79" hidden="1">{#N/A,#N/A,FALSE,"т04"}</definedName>
    <definedName name="пп" localSheetId="80" hidden="1">{#N/A,#N/A,FALSE,"т04"}</definedName>
    <definedName name="пп" localSheetId="84" hidden="1">{#N/A,#N/A,FALSE,"т04"}</definedName>
    <definedName name="пп" localSheetId="86" hidden="1">{#N/A,#N/A,FALSE,"т04"}</definedName>
    <definedName name="пп" localSheetId="87" hidden="1">{#N/A,#N/A,FALSE,"т04"}</definedName>
    <definedName name="пп" localSheetId="88" hidden="1">{#N/A,#N/A,FALSE,"т04"}</definedName>
    <definedName name="пп" localSheetId="89" hidden="1">{#N/A,#N/A,FALSE,"т04"}</definedName>
    <definedName name="пп" localSheetId="90" hidden="1">{#N/A,#N/A,FALSE,"т04"}</definedName>
    <definedName name="пп" localSheetId="11" hidden="1">{#N/A,#N/A,FALSE,"т04"}</definedName>
    <definedName name="пп" localSheetId="13" hidden="1">{#N/A,#N/A,FALSE,"т04"}</definedName>
    <definedName name="пп" localSheetId="14" hidden="1">{#N/A,#N/A,FALSE,"т04"}</definedName>
    <definedName name="пп" localSheetId="62" hidden="1">{#N/A,#N/A,FALSE,"т04"}</definedName>
    <definedName name="пп" localSheetId="47" hidden="1">{#N/A,#N/A,FALSE,"т04"}</definedName>
    <definedName name="пп" localSheetId="48" hidden="1">{#N/A,#N/A,FALSE,"т04"}</definedName>
    <definedName name="пп" hidden="1">{#N/A,#N/A,FALSE,"т04"}</definedName>
    <definedName name="пп_2" localSheetId="1" hidden="1">{#N/A,#N/A,FALSE,"т04"}</definedName>
    <definedName name="пп_2" localSheetId="25" hidden="1">{#N/A,#N/A,FALSE,"т04"}</definedName>
    <definedName name="пп_2" localSheetId="26" hidden="1">{#N/A,#N/A,FALSE,"т04"}</definedName>
    <definedName name="пп_2" localSheetId="27" hidden="1">{#N/A,#N/A,FALSE,"т04"}</definedName>
    <definedName name="пп_2" localSheetId="28" hidden="1">{#N/A,#N/A,FALSE,"т04"}</definedName>
    <definedName name="пп_2" localSheetId="29" hidden="1">{#N/A,#N/A,FALSE,"т04"}</definedName>
    <definedName name="пп_2" localSheetId="30" hidden="1">{#N/A,#N/A,FALSE,"т04"}</definedName>
    <definedName name="пп_2" localSheetId="31" hidden="1">{#N/A,#N/A,FALSE,"т04"}</definedName>
    <definedName name="пп_2" localSheetId="32" hidden="1">{#N/A,#N/A,FALSE,"т04"}</definedName>
    <definedName name="пп_2" localSheetId="33" hidden="1">{#N/A,#N/A,FALSE,"т04"}</definedName>
    <definedName name="пп_2" localSheetId="41" hidden="1">{#N/A,#N/A,FALSE,"т04"}</definedName>
    <definedName name="пп_2" localSheetId="43" hidden="1">{#N/A,#N/A,FALSE,"т04"}</definedName>
    <definedName name="пп_2" localSheetId="49" hidden="1">{#N/A,#N/A,FALSE,"т04"}</definedName>
    <definedName name="пп_2" localSheetId="54" hidden="1">{#N/A,#N/A,FALSE,"т04"}</definedName>
    <definedName name="пп_2" localSheetId="55" hidden="1">{#N/A,#N/A,FALSE,"т04"}</definedName>
    <definedName name="пп_2" localSheetId="56" hidden="1">{#N/A,#N/A,FALSE,"т04"}</definedName>
    <definedName name="пп_2" localSheetId="57" hidden="1">{#N/A,#N/A,FALSE,"т04"}</definedName>
    <definedName name="пп_2" localSheetId="58" hidden="1">{#N/A,#N/A,FALSE,"т04"}</definedName>
    <definedName name="пп_2" localSheetId="68" hidden="1">{#N/A,#N/A,FALSE,"т04"}</definedName>
    <definedName name="пп_2" localSheetId="80" hidden="1">{#N/A,#N/A,FALSE,"т04"}</definedName>
    <definedName name="пп_2" localSheetId="84" hidden="1">{#N/A,#N/A,FALSE,"т04"}</definedName>
    <definedName name="пп_2" localSheetId="88" hidden="1">{#N/A,#N/A,FALSE,"т04"}</definedName>
    <definedName name="пп_2" localSheetId="11" hidden="1">{#N/A,#N/A,FALSE,"т04"}</definedName>
    <definedName name="пп_2" localSheetId="47" hidden="1">{#N/A,#N/A,FALSE,"т04"}</definedName>
    <definedName name="пп_2" localSheetId="48" hidden="1">{#N/A,#N/A,FALSE,"т04"}</definedName>
    <definedName name="пп_2" hidden="1">{#N/A,#N/A,FALSE,"т04"}</definedName>
    <definedName name="пп_2_1" localSheetId="1" hidden="1">{#N/A,#N/A,FALSE,"т04"}</definedName>
    <definedName name="пп_2_1" localSheetId="25" hidden="1">{#N/A,#N/A,FALSE,"т04"}</definedName>
    <definedName name="пп_2_1" localSheetId="26" hidden="1">{#N/A,#N/A,FALSE,"т04"}</definedName>
    <definedName name="пп_2_1" localSheetId="27" hidden="1">{#N/A,#N/A,FALSE,"т04"}</definedName>
    <definedName name="пп_2_1" localSheetId="28" hidden="1">{#N/A,#N/A,FALSE,"т04"}</definedName>
    <definedName name="пп_2_1" localSheetId="29" hidden="1">{#N/A,#N/A,FALSE,"т04"}</definedName>
    <definedName name="пп_2_1" localSheetId="30" hidden="1">{#N/A,#N/A,FALSE,"т04"}</definedName>
    <definedName name="пп_2_1" localSheetId="31" hidden="1">{#N/A,#N/A,FALSE,"т04"}</definedName>
    <definedName name="пп_2_1" localSheetId="32" hidden="1">{#N/A,#N/A,FALSE,"т04"}</definedName>
    <definedName name="пп_2_1" localSheetId="33" hidden="1">{#N/A,#N/A,FALSE,"т04"}</definedName>
    <definedName name="пп_2_1" localSheetId="41" hidden="1">{#N/A,#N/A,FALSE,"т04"}</definedName>
    <definedName name="пп_2_1" localSheetId="43" hidden="1">{#N/A,#N/A,FALSE,"т04"}</definedName>
    <definedName name="пп_2_1" localSheetId="49" hidden="1">{#N/A,#N/A,FALSE,"т04"}</definedName>
    <definedName name="пп_2_1" localSheetId="54" hidden="1">{#N/A,#N/A,FALSE,"т04"}</definedName>
    <definedName name="пп_2_1" localSheetId="55" hidden="1">{#N/A,#N/A,FALSE,"т04"}</definedName>
    <definedName name="пп_2_1" localSheetId="56" hidden="1">{#N/A,#N/A,FALSE,"т04"}</definedName>
    <definedName name="пп_2_1" localSheetId="57" hidden="1">{#N/A,#N/A,FALSE,"т04"}</definedName>
    <definedName name="пп_2_1" localSheetId="58" hidden="1">{#N/A,#N/A,FALSE,"т04"}</definedName>
    <definedName name="пп_2_1" localSheetId="68" hidden="1">{#N/A,#N/A,FALSE,"т04"}</definedName>
    <definedName name="пп_2_1" localSheetId="80" hidden="1">{#N/A,#N/A,FALSE,"т04"}</definedName>
    <definedName name="пп_2_1" localSheetId="84" hidden="1">{#N/A,#N/A,FALSE,"т04"}</definedName>
    <definedName name="пп_2_1" localSheetId="88" hidden="1">{#N/A,#N/A,FALSE,"т04"}</definedName>
    <definedName name="пп_2_1" localSheetId="11" hidden="1">{#N/A,#N/A,FALSE,"т04"}</definedName>
    <definedName name="пп_2_1" localSheetId="47" hidden="1">{#N/A,#N/A,FALSE,"т04"}</definedName>
    <definedName name="пп_2_1" localSheetId="48" hidden="1">{#N/A,#N/A,FALSE,"т04"}</definedName>
    <definedName name="пп_2_1" hidden="1">{#N/A,#N/A,FALSE,"т04"}</definedName>
    <definedName name="пппп" localSheetId="1" hidden="1">{#N/A,#N/A,FALSE,"т02бд"}</definedName>
    <definedName name="пппп" localSheetId="25" hidden="1">{#N/A,#N/A,FALSE,"т02бд"}</definedName>
    <definedName name="пппп" localSheetId="26" hidden="1">{#N/A,#N/A,FALSE,"т02бд"}</definedName>
    <definedName name="пппп" localSheetId="27" hidden="1">{#N/A,#N/A,FALSE,"т02бд"}</definedName>
    <definedName name="пппп" localSheetId="28" hidden="1">{#N/A,#N/A,FALSE,"т02бд"}</definedName>
    <definedName name="пппп" localSheetId="29" hidden="1">{#N/A,#N/A,FALSE,"т02бд"}</definedName>
    <definedName name="пппп" localSheetId="30" hidden="1">{#N/A,#N/A,FALSE,"т02бд"}</definedName>
    <definedName name="пппп" localSheetId="31" hidden="1">{#N/A,#N/A,FALSE,"т02бд"}</definedName>
    <definedName name="пппп" localSheetId="32" hidden="1">{#N/A,#N/A,FALSE,"т02бд"}</definedName>
    <definedName name="пппп" localSheetId="33" hidden="1">{#N/A,#N/A,FALSE,"т02бд"}</definedName>
    <definedName name="пппп" localSheetId="41" hidden="1">{#N/A,#N/A,FALSE,"т02бд"}</definedName>
    <definedName name="пппп" localSheetId="43" hidden="1">{#N/A,#N/A,FALSE,"т02бд"}</definedName>
    <definedName name="пппп" localSheetId="49" hidden="1">{#N/A,#N/A,FALSE,"т02бд"}</definedName>
    <definedName name="пппп" localSheetId="54" hidden="1">{#N/A,#N/A,FALSE,"т02бд"}</definedName>
    <definedName name="пппп" localSheetId="55" hidden="1">{#N/A,#N/A,FALSE,"т02бд"}</definedName>
    <definedName name="пппп" localSheetId="56" hidden="1">{#N/A,#N/A,FALSE,"т02бд"}</definedName>
    <definedName name="пппп" localSheetId="57" hidden="1">{#N/A,#N/A,FALSE,"т02бд"}</definedName>
    <definedName name="пппп" localSheetId="58" hidden="1">{#N/A,#N/A,FALSE,"т02бд"}</definedName>
    <definedName name="пппп" localSheetId="68" hidden="1">{#N/A,#N/A,FALSE,"т02бд"}</definedName>
    <definedName name="пппп" localSheetId="80" hidden="1">{#N/A,#N/A,FALSE,"т02бд"}</definedName>
    <definedName name="пппп" localSheetId="84" hidden="1">{#N/A,#N/A,FALSE,"т02бд"}</definedName>
    <definedName name="пппп" localSheetId="88" hidden="1">{#N/A,#N/A,FALSE,"т02бд"}</definedName>
    <definedName name="пппп" localSheetId="11" hidden="1">{#N/A,#N/A,FALSE,"т02бд"}</definedName>
    <definedName name="пппп" localSheetId="47" hidden="1">{#N/A,#N/A,FALSE,"т02бд"}</definedName>
    <definedName name="пппп" localSheetId="48" hidden="1">{#N/A,#N/A,FALSE,"т02бд"}</definedName>
    <definedName name="пппп" hidden="1">{#N/A,#N/A,FALSE,"т02бд"}</definedName>
    <definedName name="пппп_1" localSheetId="1" hidden="1">{#N/A,#N/A,FALSE,"т02бд"}</definedName>
    <definedName name="пппп_1" localSheetId="25" hidden="1">{#N/A,#N/A,FALSE,"т02бд"}</definedName>
    <definedName name="пппп_1" localSheetId="26" hidden="1">{#N/A,#N/A,FALSE,"т02бд"}</definedName>
    <definedName name="пппп_1" localSheetId="27" hidden="1">{#N/A,#N/A,FALSE,"т02бд"}</definedName>
    <definedName name="пппп_1" localSheetId="28" hidden="1">{#N/A,#N/A,FALSE,"т02бд"}</definedName>
    <definedName name="пппп_1" localSheetId="29" hidden="1">{#N/A,#N/A,FALSE,"т02бд"}</definedName>
    <definedName name="пппп_1" localSheetId="30" hidden="1">{#N/A,#N/A,FALSE,"т02бд"}</definedName>
    <definedName name="пппп_1" localSheetId="31" hidden="1">{#N/A,#N/A,FALSE,"т02бд"}</definedName>
    <definedName name="пппп_1" localSheetId="32" hidden="1">{#N/A,#N/A,FALSE,"т02бд"}</definedName>
    <definedName name="пппп_1" localSheetId="33" hidden="1">{#N/A,#N/A,FALSE,"т02бд"}</definedName>
    <definedName name="пппп_1" localSheetId="41" hidden="1">{#N/A,#N/A,FALSE,"т02бд"}</definedName>
    <definedName name="пппп_1" localSheetId="43" hidden="1">{#N/A,#N/A,FALSE,"т02бд"}</definedName>
    <definedName name="пппп_1" localSheetId="49" hidden="1">{#N/A,#N/A,FALSE,"т02бд"}</definedName>
    <definedName name="пппп_1" localSheetId="54" hidden="1">{#N/A,#N/A,FALSE,"т02бд"}</definedName>
    <definedName name="пппп_1" localSheetId="55" hidden="1">{#N/A,#N/A,FALSE,"т02бд"}</definedName>
    <definedName name="пппп_1" localSheetId="56" hidden="1">{#N/A,#N/A,FALSE,"т02бд"}</definedName>
    <definedName name="пппп_1" localSheetId="57" hidden="1">{#N/A,#N/A,FALSE,"т02бд"}</definedName>
    <definedName name="пппп_1" localSheetId="58" hidden="1">{#N/A,#N/A,FALSE,"т02бд"}</definedName>
    <definedName name="пппп_1" localSheetId="68" hidden="1">{#N/A,#N/A,FALSE,"т02бд"}</definedName>
    <definedName name="пппп_1" localSheetId="80" hidden="1">{#N/A,#N/A,FALSE,"т02бд"}</definedName>
    <definedName name="пппп_1" localSheetId="84" hidden="1">{#N/A,#N/A,FALSE,"т02бд"}</definedName>
    <definedName name="пппп_1" localSheetId="88" hidden="1">{#N/A,#N/A,FALSE,"т02бд"}</definedName>
    <definedName name="пппп_1" localSheetId="11" hidden="1">{#N/A,#N/A,FALSE,"т02бд"}</definedName>
    <definedName name="пппп_1" localSheetId="47" hidden="1">{#N/A,#N/A,FALSE,"т02бд"}</definedName>
    <definedName name="пппп_1" localSheetId="48" hidden="1">{#N/A,#N/A,FALSE,"т02бд"}</definedName>
    <definedName name="пппп_1" hidden="1">{#N/A,#N/A,FALSE,"т02бд"}</definedName>
    <definedName name="пппп_2" localSheetId="1" hidden="1">{#N/A,#N/A,FALSE,"т02бд"}</definedName>
    <definedName name="пппп_2" localSheetId="25" hidden="1">{#N/A,#N/A,FALSE,"т02бд"}</definedName>
    <definedName name="пппп_2" localSheetId="26" hidden="1">{#N/A,#N/A,FALSE,"т02бд"}</definedName>
    <definedName name="пппп_2" localSheetId="27" hidden="1">{#N/A,#N/A,FALSE,"т02бд"}</definedName>
    <definedName name="пппп_2" localSheetId="28" hidden="1">{#N/A,#N/A,FALSE,"т02бд"}</definedName>
    <definedName name="пппп_2" localSheetId="29" hidden="1">{#N/A,#N/A,FALSE,"т02бд"}</definedName>
    <definedName name="пппп_2" localSheetId="30" hidden="1">{#N/A,#N/A,FALSE,"т02бд"}</definedName>
    <definedName name="пппп_2" localSheetId="31" hidden="1">{#N/A,#N/A,FALSE,"т02бд"}</definedName>
    <definedName name="пппп_2" localSheetId="32" hidden="1">{#N/A,#N/A,FALSE,"т02бд"}</definedName>
    <definedName name="пппп_2" localSheetId="33" hidden="1">{#N/A,#N/A,FALSE,"т02бд"}</definedName>
    <definedName name="пппп_2" localSheetId="41" hidden="1">{#N/A,#N/A,FALSE,"т02бд"}</definedName>
    <definedName name="пппп_2" localSheetId="43" hidden="1">{#N/A,#N/A,FALSE,"т02бд"}</definedName>
    <definedName name="пппп_2" localSheetId="49" hidden="1">{#N/A,#N/A,FALSE,"т02бд"}</definedName>
    <definedName name="пппп_2" localSheetId="54" hidden="1">{#N/A,#N/A,FALSE,"т02бд"}</definedName>
    <definedName name="пппп_2" localSheetId="55" hidden="1">{#N/A,#N/A,FALSE,"т02бд"}</definedName>
    <definedName name="пппп_2" localSheetId="56" hidden="1">{#N/A,#N/A,FALSE,"т02бд"}</definedName>
    <definedName name="пппп_2" localSheetId="57" hidden="1">{#N/A,#N/A,FALSE,"т02бд"}</definedName>
    <definedName name="пппп_2" localSheetId="58" hidden="1">{#N/A,#N/A,FALSE,"т02бд"}</definedName>
    <definedName name="пппп_2" localSheetId="68" hidden="1">{#N/A,#N/A,FALSE,"т02бд"}</definedName>
    <definedName name="пппп_2" localSheetId="80" hidden="1">{#N/A,#N/A,FALSE,"т02бд"}</definedName>
    <definedName name="пппп_2" localSheetId="84" hidden="1">{#N/A,#N/A,FALSE,"т02бд"}</definedName>
    <definedName name="пппп_2" localSheetId="88" hidden="1">{#N/A,#N/A,FALSE,"т02бд"}</definedName>
    <definedName name="пппп_2" localSheetId="11" hidden="1">{#N/A,#N/A,FALSE,"т02бд"}</definedName>
    <definedName name="пппп_2" localSheetId="47" hidden="1">{#N/A,#N/A,FALSE,"т02бд"}</definedName>
    <definedName name="пппп_2" localSheetId="48" hidden="1">{#N/A,#N/A,FALSE,"т02бд"}</definedName>
    <definedName name="пппп_2" hidden="1">{#N/A,#N/A,FALSE,"т02бд"}</definedName>
    <definedName name="ппппппппппп" localSheetId="1" hidden="1">{#N/A,#N/A,FALSE,"SimInp1";#N/A,#N/A,FALSE,"SimInp2";#N/A,#N/A,FALSE,"SimOut1";#N/A,#N/A,FALSE,"SimOut2";#N/A,#N/A,FALSE,"SimOut3";#N/A,#N/A,FALSE,"SimOut4";#N/A,#N/A,FALSE,"SimOut5"}</definedName>
    <definedName name="ппппппппппп" localSheetId="2" hidden="1">{#N/A,#N/A,FALSE,"SimInp1";#N/A,#N/A,FALSE,"SimInp2";#N/A,#N/A,FALSE,"SimOut1";#N/A,#N/A,FALSE,"SimOut2";#N/A,#N/A,FALSE,"SimOut3";#N/A,#N/A,FALSE,"SimOut4";#N/A,#N/A,FALSE,"SimOut5"}</definedName>
    <definedName name="ппппппппппп" localSheetId="25" hidden="1">{#N/A,#N/A,FALSE,"SimInp1";#N/A,#N/A,FALSE,"SimInp2";#N/A,#N/A,FALSE,"SimOut1";#N/A,#N/A,FALSE,"SimOut2";#N/A,#N/A,FALSE,"SimOut3";#N/A,#N/A,FALSE,"SimOut4";#N/A,#N/A,FALSE,"SimOut5"}</definedName>
    <definedName name="ппппппппппп" localSheetId="26" hidden="1">{#N/A,#N/A,FALSE,"SimInp1";#N/A,#N/A,FALSE,"SimInp2";#N/A,#N/A,FALSE,"SimOut1";#N/A,#N/A,FALSE,"SimOut2";#N/A,#N/A,FALSE,"SimOut3";#N/A,#N/A,FALSE,"SimOut4";#N/A,#N/A,FALSE,"SimOut5"}</definedName>
    <definedName name="ппппппппппп" localSheetId="27" hidden="1">{#N/A,#N/A,FALSE,"SimInp1";#N/A,#N/A,FALSE,"SimInp2";#N/A,#N/A,FALSE,"SimOut1";#N/A,#N/A,FALSE,"SimOut2";#N/A,#N/A,FALSE,"SimOut3";#N/A,#N/A,FALSE,"SimOut4";#N/A,#N/A,FALSE,"SimOut5"}</definedName>
    <definedName name="ппппппппппп" localSheetId="28" hidden="1">{#N/A,#N/A,FALSE,"SimInp1";#N/A,#N/A,FALSE,"SimInp2";#N/A,#N/A,FALSE,"SimOut1";#N/A,#N/A,FALSE,"SimOut2";#N/A,#N/A,FALSE,"SimOut3";#N/A,#N/A,FALSE,"SimOut4";#N/A,#N/A,FALSE,"SimOut5"}</definedName>
    <definedName name="ппппппппппп" localSheetId="29" hidden="1">{#N/A,#N/A,FALSE,"SimInp1";#N/A,#N/A,FALSE,"SimInp2";#N/A,#N/A,FALSE,"SimOut1";#N/A,#N/A,FALSE,"SimOut2";#N/A,#N/A,FALSE,"SimOut3";#N/A,#N/A,FALSE,"SimOut4";#N/A,#N/A,FALSE,"SimOut5"}</definedName>
    <definedName name="ппппппппппп" localSheetId="30" hidden="1">{#N/A,#N/A,FALSE,"SimInp1";#N/A,#N/A,FALSE,"SimInp2";#N/A,#N/A,FALSE,"SimOut1";#N/A,#N/A,FALSE,"SimOut2";#N/A,#N/A,FALSE,"SimOut3";#N/A,#N/A,FALSE,"SimOut4";#N/A,#N/A,FALSE,"SimOut5"}</definedName>
    <definedName name="ппппппппппп" localSheetId="31" hidden="1">{#N/A,#N/A,FALSE,"SimInp1";#N/A,#N/A,FALSE,"SimInp2";#N/A,#N/A,FALSE,"SimOut1";#N/A,#N/A,FALSE,"SimOut2";#N/A,#N/A,FALSE,"SimOut3";#N/A,#N/A,FALSE,"SimOut4";#N/A,#N/A,FALSE,"SimOut5"}</definedName>
    <definedName name="ппппппппппп" localSheetId="32" hidden="1">{#N/A,#N/A,FALSE,"SimInp1";#N/A,#N/A,FALSE,"SimInp2";#N/A,#N/A,FALSE,"SimOut1";#N/A,#N/A,FALSE,"SimOut2";#N/A,#N/A,FALSE,"SimOut3";#N/A,#N/A,FALSE,"SimOut4";#N/A,#N/A,FALSE,"SimOut5"}</definedName>
    <definedName name="ппппппппппп" localSheetId="33" hidden="1">{#N/A,#N/A,FALSE,"SimInp1";#N/A,#N/A,FALSE,"SimInp2";#N/A,#N/A,FALSE,"SimOut1";#N/A,#N/A,FALSE,"SimOut2";#N/A,#N/A,FALSE,"SimOut3";#N/A,#N/A,FALSE,"SimOut4";#N/A,#N/A,FALSE,"SimOut5"}</definedName>
    <definedName name="ппппппппппп" localSheetId="41" hidden="1">{#N/A,#N/A,FALSE,"SimInp1";#N/A,#N/A,FALSE,"SimInp2";#N/A,#N/A,FALSE,"SimOut1";#N/A,#N/A,FALSE,"SimOut2";#N/A,#N/A,FALSE,"SimOut3";#N/A,#N/A,FALSE,"SimOut4";#N/A,#N/A,FALSE,"SimOut5"}</definedName>
    <definedName name="ппппппппппп" localSheetId="43" hidden="1">{#N/A,#N/A,FALSE,"SimInp1";#N/A,#N/A,FALSE,"SimInp2";#N/A,#N/A,FALSE,"SimOut1";#N/A,#N/A,FALSE,"SimOut2";#N/A,#N/A,FALSE,"SimOut3";#N/A,#N/A,FALSE,"SimOut4";#N/A,#N/A,FALSE,"SimOut5"}</definedName>
    <definedName name="ппппппппппп" localSheetId="49" hidden="1">{#N/A,#N/A,FALSE,"SimInp1";#N/A,#N/A,FALSE,"SimInp2";#N/A,#N/A,FALSE,"SimOut1";#N/A,#N/A,FALSE,"SimOut2";#N/A,#N/A,FALSE,"SimOut3";#N/A,#N/A,FALSE,"SimOut4";#N/A,#N/A,FALSE,"SimOut5"}</definedName>
    <definedName name="ппппппппппп" localSheetId="51" hidden="1">{#N/A,#N/A,FALSE,"SimInp1";#N/A,#N/A,FALSE,"SimInp2";#N/A,#N/A,FALSE,"SimOut1";#N/A,#N/A,FALSE,"SimOut2";#N/A,#N/A,FALSE,"SimOut3";#N/A,#N/A,FALSE,"SimOut4";#N/A,#N/A,FALSE,"SimOut5"}</definedName>
    <definedName name="ппппппппппп" localSheetId="52" hidden="1">{#N/A,#N/A,FALSE,"SimInp1";#N/A,#N/A,FALSE,"SimInp2";#N/A,#N/A,FALSE,"SimOut1";#N/A,#N/A,FALSE,"SimOut2";#N/A,#N/A,FALSE,"SimOut3";#N/A,#N/A,FALSE,"SimOut4";#N/A,#N/A,FALSE,"SimOut5"}</definedName>
    <definedName name="ппппппппппп" localSheetId="54" hidden="1">{#N/A,#N/A,FALSE,"SimInp1";#N/A,#N/A,FALSE,"SimInp2";#N/A,#N/A,FALSE,"SimOut1";#N/A,#N/A,FALSE,"SimOut2";#N/A,#N/A,FALSE,"SimOut3";#N/A,#N/A,FALSE,"SimOut4";#N/A,#N/A,FALSE,"SimOut5"}</definedName>
    <definedName name="ппппппппппп" localSheetId="55" hidden="1">{#N/A,#N/A,FALSE,"SimInp1";#N/A,#N/A,FALSE,"SimInp2";#N/A,#N/A,FALSE,"SimOut1";#N/A,#N/A,FALSE,"SimOut2";#N/A,#N/A,FALSE,"SimOut3";#N/A,#N/A,FALSE,"SimOut4";#N/A,#N/A,FALSE,"SimOut5"}</definedName>
    <definedName name="ппппппппппп" localSheetId="56" hidden="1">{#N/A,#N/A,FALSE,"SimInp1";#N/A,#N/A,FALSE,"SimInp2";#N/A,#N/A,FALSE,"SimOut1";#N/A,#N/A,FALSE,"SimOut2";#N/A,#N/A,FALSE,"SimOut3";#N/A,#N/A,FALSE,"SimOut4";#N/A,#N/A,FALSE,"SimOut5"}</definedName>
    <definedName name="ппппппппппп" localSheetId="57" hidden="1">{#N/A,#N/A,FALSE,"SimInp1";#N/A,#N/A,FALSE,"SimInp2";#N/A,#N/A,FALSE,"SimOut1";#N/A,#N/A,FALSE,"SimOut2";#N/A,#N/A,FALSE,"SimOut3";#N/A,#N/A,FALSE,"SimOut4";#N/A,#N/A,FALSE,"SimOut5"}</definedName>
    <definedName name="ппппппппппп" localSheetId="58" hidden="1">{#N/A,#N/A,FALSE,"SimInp1";#N/A,#N/A,FALSE,"SimInp2";#N/A,#N/A,FALSE,"SimOut1";#N/A,#N/A,FALSE,"SimOut2";#N/A,#N/A,FALSE,"SimOut3";#N/A,#N/A,FALSE,"SimOut4";#N/A,#N/A,FALSE,"SimOut5"}</definedName>
    <definedName name="ппппппппппп" localSheetId="64" hidden="1">{#N/A,#N/A,FALSE,"SimInp1";#N/A,#N/A,FALSE,"SimInp2";#N/A,#N/A,FALSE,"SimOut1";#N/A,#N/A,FALSE,"SimOut2";#N/A,#N/A,FALSE,"SimOut3";#N/A,#N/A,FALSE,"SimOut4";#N/A,#N/A,FALSE,"SimOut5"}</definedName>
    <definedName name="ппппппппппп" localSheetId="66" hidden="1">{#N/A,#N/A,FALSE,"SimInp1";#N/A,#N/A,FALSE,"SimInp2";#N/A,#N/A,FALSE,"SimOut1";#N/A,#N/A,FALSE,"SimOut2";#N/A,#N/A,FALSE,"SimOut3";#N/A,#N/A,FALSE,"SimOut4";#N/A,#N/A,FALSE,"SimOut5"}</definedName>
    <definedName name="ппппппппппп" localSheetId="68" hidden="1">{#N/A,#N/A,FALSE,"SimInp1";#N/A,#N/A,FALSE,"SimInp2";#N/A,#N/A,FALSE,"SimOut1";#N/A,#N/A,FALSE,"SimOut2";#N/A,#N/A,FALSE,"SimOut3";#N/A,#N/A,FALSE,"SimOut4";#N/A,#N/A,FALSE,"SimOut5"}</definedName>
    <definedName name="ппппппппппп" localSheetId="69" hidden="1">{#N/A,#N/A,FALSE,"SimInp1";#N/A,#N/A,FALSE,"SimInp2";#N/A,#N/A,FALSE,"SimOut1";#N/A,#N/A,FALSE,"SimOut2";#N/A,#N/A,FALSE,"SimOut3";#N/A,#N/A,FALSE,"SimOut4";#N/A,#N/A,FALSE,"SimOut5"}</definedName>
    <definedName name="ппппппппппп" localSheetId="70" hidden="1">{#N/A,#N/A,FALSE,"SimInp1";#N/A,#N/A,FALSE,"SimInp2";#N/A,#N/A,FALSE,"SimOut1";#N/A,#N/A,FALSE,"SimOut2";#N/A,#N/A,FALSE,"SimOut3";#N/A,#N/A,FALSE,"SimOut4";#N/A,#N/A,FALSE,"SimOut5"}</definedName>
    <definedName name="ппппппппппп" localSheetId="71" hidden="1">{#N/A,#N/A,FALSE,"SimInp1";#N/A,#N/A,FALSE,"SimInp2";#N/A,#N/A,FALSE,"SimOut1";#N/A,#N/A,FALSE,"SimOut2";#N/A,#N/A,FALSE,"SimOut3";#N/A,#N/A,FALSE,"SimOut4";#N/A,#N/A,FALSE,"SimOut5"}</definedName>
    <definedName name="ппппппппппп" localSheetId="79" hidden="1">{#N/A,#N/A,FALSE,"SimInp1";#N/A,#N/A,FALSE,"SimInp2";#N/A,#N/A,FALSE,"SimOut1";#N/A,#N/A,FALSE,"SimOut2";#N/A,#N/A,FALSE,"SimOut3";#N/A,#N/A,FALSE,"SimOut4";#N/A,#N/A,FALSE,"SimOut5"}</definedName>
    <definedName name="ппппппппппп" localSheetId="80" hidden="1">{#N/A,#N/A,FALSE,"SimInp1";#N/A,#N/A,FALSE,"SimInp2";#N/A,#N/A,FALSE,"SimOut1";#N/A,#N/A,FALSE,"SimOut2";#N/A,#N/A,FALSE,"SimOut3";#N/A,#N/A,FALSE,"SimOut4";#N/A,#N/A,FALSE,"SimOut5"}</definedName>
    <definedName name="ппппппппппп" localSheetId="84" hidden="1">{#N/A,#N/A,FALSE,"SimInp1";#N/A,#N/A,FALSE,"SimInp2";#N/A,#N/A,FALSE,"SimOut1";#N/A,#N/A,FALSE,"SimOut2";#N/A,#N/A,FALSE,"SimOut3";#N/A,#N/A,FALSE,"SimOut4";#N/A,#N/A,FALSE,"SimOut5"}</definedName>
    <definedName name="ппппппппппп" localSheetId="86" hidden="1">{#N/A,#N/A,FALSE,"SimInp1";#N/A,#N/A,FALSE,"SimInp2";#N/A,#N/A,FALSE,"SimOut1";#N/A,#N/A,FALSE,"SimOut2";#N/A,#N/A,FALSE,"SimOut3";#N/A,#N/A,FALSE,"SimOut4";#N/A,#N/A,FALSE,"SimOut5"}</definedName>
    <definedName name="ппппппппппп" localSheetId="87" hidden="1">{#N/A,#N/A,FALSE,"SimInp1";#N/A,#N/A,FALSE,"SimInp2";#N/A,#N/A,FALSE,"SimOut1";#N/A,#N/A,FALSE,"SimOut2";#N/A,#N/A,FALSE,"SimOut3";#N/A,#N/A,FALSE,"SimOut4";#N/A,#N/A,FALSE,"SimOut5"}</definedName>
    <definedName name="ппппппппппп" localSheetId="88" hidden="1">{#N/A,#N/A,FALSE,"SimInp1";#N/A,#N/A,FALSE,"SimInp2";#N/A,#N/A,FALSE,"SimOut1";#N/A,#N/A,FALSE,"SimOut2";#N/A,#N/A,FALSE,"SimOut3";#N/A,#N/A,FALSE,"SimOut4";#N/A,#N/A,FALSE,"SimOut5"}</definedName>
    <definedName name="ппппппппппп" localSheetId="89" hidden="1">{#N/A,#N/A,FALSE,"SimInp1";#N/A,#N/A,FALSE,"SimInp2";#N/A,#N/A,FALSE,"SimOut1";#N/A,#N/A,FALSE,"SimOut2";#N/A,#N/A,FALSE,"SimOut3";#N/A,#N/A,FALSE,"SimOut4";#N/A,#N/A,FALSE,"SimOut5"}</definedName>
    <definedName name="ппппппппппп" localSheetId="11" hidden="1">{#N/A,#N/A,FALSE,"SimInp1";#N/A,#N/A,FALSE,"SimInp2";#N/A,#N/A,FALSE,"SimOut1";#N/A,#N/A,FALSE,"SimOut2";#N/A,#N/A,FALSE,"SimOut3";#N/A,#N/A,FALSE,"SimOut4";#N/A,#N/A,FALSE,"SimOut5"}</definedName>
    <definedName name="ппппппппппп" localSheetId="13" hidden="1">{#N/A,#N/A,FALSE,"SimInp1";#N/A,#N/A,FALSE,"SimInp2";#N/A,#N/A,FALSE,"SimOut1";#N/A,#N/A,FALSE,"SimOut2";#N/A,#N/A,FALSE,"SimOut3";#N/A,#N/A,FALSE,"SimOut4";#N/A,#N/A,FALSE,"SimOut5"}</definedName>
    <definedName name="ппппппппппп" localSheetId="14" hidden="1">{#N/A,#N/A,FALSE,"SimInp1";#N/A,#N/A,FALSE,"SimInp2";#N/A,#N/A,FALSE,"SimOut1";#N/A,#N/A,FALSE,"SimOut2";#N/A,#N/A,FALSE,"SimOut3";#N/A,#N/A,FALSE,"SimOut4";#N/A,#N/A,FALSE,"SimOut5"}</definedName>
    <definedName name="ппппппппппп" localSheetId="47" hidden="1">{#N/A,#N/A,FALSE,"SimInp1";#N/A,#N/A,FALSE,"SimInp2";#N/A,#N/A,FALSE,"SimOut1";#N/A,#N/A,FALSE,"SimOut2";#N/A,#N/A,FALSE,"SimOut3";#N/A,#N/A,FALSE,"SimOut4";#N/A,#N/A,FALSE,"SimOut5"}</definedName>
    <definedName name="ппппппппппп" localSheetId="48"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ппппппппппп_1" localSheetId="1" hidden="1">{#N/A,#N/A,FALSE,"SimInp1";#N/A,#N/A,FALSE,"SimInp2";#N/A,#N/A,FALSE,"SimOut1";#N/A,#N/A,FALSE,"SimOut2";#N/A,#N/A,FALSE,"SimOut3";#N/A,#N/A,FALSE,"SimOut4";#N/A,#N/A,FALSE,"SimOut5"}</definedName>
    <definedName name="ппппппппппп_1" localSheetId="25" hidden="1">{#N/A,#N/A,FALSE,"SimInp1";#N/A,#N/A,FALSE,"SimInp2";#N/A,#N/A,FALSE,"SimOut1";#N/A,#N/A,FALSE,"SimOut2";#N/A,#N/A,FALSE,"SimOut3";#N/A,#N/A,FALSE,"SimOut4";#N/A,#N/A,FALSE,"SimOut5"}</definedName>
    <definedName name="ппппппппппп_1" localSheetId="26" hidden="1">{#N/A,#N/A,FALSE,"SimInp1";#N/A,#N/A,FALSE,"SimInp2";#N/A,#N/A,FALSE,"SimOut1";#N/A,#N/A,FALSE,"SimOut2";#N/A,#N/A,FALSE,"SimOut3";#N/A,#N/A,FALSE,"SimOut4";#N/A,#N/A,FALSE,"SimOut5"}</definedName>
    <definedName name="ппппппппппп_1" localSheetId="27" hidden="1">{#N/A,#N/A,FALSE,"SimInp1";#N/A,#N/A,FALSE,"SimInp2";#N/A,#N/A,FALSE,"SimOut1";#N/A,#N/A,FALSE,"SimOut2";#N/A,#N/A,FALSE,"SimOut3";#N/A,#N/A,FALSE,"SimOut4";#N/A,#N/A,FALSE,"SimOut5"}</definedName>
    <definedName name="ппппппппппп_1" localSheetId="28" hidden="1">{#N/A,#N/A,FALSE,"SimInp1";#N/A,#N/A,FALSE,"SimInp2";#N/A,#N/A,FALSE,"SimOut1";#N/A,#N/A,FALSE,"SimOut2";#N/A,#N/A,FALSE,"SimOut3";#N/A,#N/A,FALSE,"SimOut4";#N/A,#N/A,FALSE,"SimOut5"}</definedName>
    <definedName name="ппппппппппп_1" localSheetId="29" hidden="1">{#N/A,#N/A,FALSE,"SimInp1";#N/A,#N/A,FALSE,"SimInp2";#N/A,#N/A,FALSE,"SimOut1";#N/A,#N/A,FALSE,"SimOut2";#N/A,#N/A,FALSE,"SimOut3";#N/A,#N/A,FALSE,"SimOut4";#N/A,#N/A,FALSE,"SimOut5"}</definedName>
    <definedName name="ппппппппппп_1" localSheetId="30" hidden="1">{#N/A,#N/A,FALSE,"SimInp1";#N/A,#N/A,FALSE,"SimInp2";#N/A,#N/A,FALSE,"SimOut1";#N/A,#N/A,FALSE,"SimOut2";#N/A,#N/A,FALSE,"SimOut3";#N/A,#N/A,FALSE,"SimOut4";#N/A,#N/A,FALSE,"SimOut5"}</definedName>
    <definedName name="ппппппппппп_1" localSheetId="31" hidden="1">{#N/A,#N/A,FALSE,"SimInp1";#N/A,#N/A,FALSE,"SimInp2";#N/A,#N/A,FALSE,"SimOut1";#N/A,#N/A,FALSE,"SimOut2";#N/A,#N/A,FALSE,"SimOut3";#N/A,#N/A,FALSE,"SimOut4";#N/A,#N/A,FALSE,"SimOut5"}</definedName>
    <definedName name="ппппппппппп_1" localSheetId="32" hidden="1">{#N/A,#N/A,FALSE,"SimInp1";#N/A,#N/A,FALSE,"SimInp2";#N/A,#N/A,FALSE,"SimOut1";#N/A,#N/A,FALSE,"SimOut2";#N/A,#N/A,FALSE,"SimOut3";#N/A,#N/A,FALSE,"SimOut4";#N/A,#N/A,FALSE,"SimOut5"}</definedName>
    <definedName name="ппппппппппп_1" localSheetId="33" hidden="1">{#N/A,#N/A,FALSE,"SimInp1";#N/A,#N/A,FALSE,"SimInp2";#N/A,#N/A,FALSE,"SimOut1";#N/A,#N/A,FALSE,"SimOut2";#N/A,#N/A,FALSE,"SimOut3";#N/A,#N/A,FALSE,"SimOut4";#N/A,#N/A,FALSE,"SimOut5"}</definedName>
    <definedName name="ппппппппппп_1" localSheetId="41" hidden="1">{#N/A,#N/A,FALSE,"SimInp1";#N/A,#N/A,FALSE,"SimInp2";#N/A,#N/A,FALSE,"SimOut1";#N/A,#N/A,FALSE,"SimOut2";#N/A,#N/A,FALSE,"SimOut3";#N/A,#N/A,FALSE,"SimOut4";#N/A,#N/A,FALSE,"SimOut5"}</definedName>
    <definedName name="ппппппппппп_1" localSheetId="43" hidden="1">{#N/A,#N/A,FALSE,"SimInp1";#N/A,#N/A,FALSE,"SimInp2";#N/A,#N/A,FALSE,"SimOut1";#N/A,#N/A,FALSE,"SimOut2";#N/A,#N/A,FALSE,"SimOut3";#N/A,#N/A,FALSE,"SimOut4";#N/A,#N/A,FALSE,"SimOut5"}</definedName>
    <definedName name="ппппппппппп_1" localSheetId="49" hidden="1">{#N/A,#N/A,FALSE,"SimInp1";#N/A,#N/A,FALSE,"SimInp2";#N/A,#N/A,FALSE,"SimOut1";#N/A,#N/A,FALSE,"SimOut2";#N/A,#N/A,FALSE,"SimOut3";#N/A,#N/A,FALSE,"SimOut4";#N/A,#N/A,FALSE,"SimOut5"}</definedName>
    <definedName name="ппппппппппп_1" localSheetId="54" hidden="1">{#N/A,#N/A,FALSE,"SimInp1";#N/A,#N/A,FALSE,"SimInp2";#N/A,#N/A,FALSE,"SimOut1";#N/A,#N/A,FALSE,"SimOut2";#N/A,#N/A,FALSE,"SimOut3";#N/A,#N/A,FALSE,"SimOut4";#N/A,#N/A,FALSE,"SimOut5"}</definedName>
    <definedName name="ппппппппппп_1" localSheetId="55" hidden="1">{#N/A,#N/A,FALSE,"SimInp1";#N/A,#N/A,FALSE,"SimInp2";#N/A,#N/A,FALSE,"SimOut1";#N/A,#N/A,FALSE,"SimOut2";#N/A,#N/A,FALSE,"SimOut3";#N/A,#N/A,FALSE,"SimOut4";#N/A,#N/A,FALSE,"SimOut5"}</definedName>
    <definedName name="ппппппппппп_1" localSheetId="56" hidden="1">{#N/A,#N/A,FALSE,"SimInp1";#N/A,#N/A,FALSE,"SimInp2";#N/A,#N/A,FALSE,"SimOut1";#N/A,#N/A,FALSE,"SimOut2";#N/A,#N/A,FALSE,"SimOut3";#N/A,#N/A,FALSE,"SimOut4";#N/A,#N/A,FALSE,"SimOut5"}</definedName>
    <definedName name="ппппппппппп_1" localSheetId="57" hidden="1">{#N/A,#N/A,FALSE,"SimInp1";#N/A,#N/A,FALSE,"SimInp2";#N/A,#N/A,FALSE,"SimOut1";#N/A,#N/A,FALSE,"SimOut2";#N/A,#N/A,FALSE,"SimOut3";#N/A,#N/A,FALSE,"SimOut4";#N/A,#N/A,FALSE,"SimOut5"}</definedName>
    <definedName name="ппппппппппп_1" localSheetId="58" hidden="1">{#N/A,#N/A,FALSE,"SimInp1";#N/A,#N/A,FALSE,"SimInp2";#N/A,#N/A,FALSE,"SimOut1";#N/A,#N/A,FALSE,"SimOut2";#N/A,#N/A,FALSE,"SimOut3";#N/A,#N/A,FALSE,"SimOut4";#N/A,#N/A,FALSE,"SimOut5"}</definedName>
    <definedName name="ппппппппппп_1" localSheetId="68" hidden="1">{#N/A,#N/A,FALSE,"SimInp1";#N/A,#N/A,FALSE,"SimInp2";#N/A,#N/A,FALSE,"SimOut1";#N/A,#N/A,FALSE,"SimOut2";#N/A,#N/A,FALSE,"SimOut3";#N/A,#N/A,FALSE,"SimOut4";#N/A,#N/A,FALSE,"SimOut5"}</definedName>
    <definedName name="ппппппппппп_1" localSheetId="80" hidden="1">{#N/A,#N/A,FALSE,"SimInp1";#N/A,#N/A,FALSE,"SimInp2";#N/A,#N/A,FALSE,"SimOut1";#N/A,#N/A,FALSE,"SimOut2";#N/A,#N/A,FALSE,"SimOut3";#N/A,#N/A,FALSE,"SimOut4";#N/A,#N/A,FALSE,"SimOut5"}</definedName>
    <definedName name="ппппппппппп_1" localSheetId="84" hidden="1">{#N/A,#N/A,FALSE,"SimInp1";#N/A,#N/A,FALSE,"SimInp2";#N/A,#N/A,FALSE,"SimOut1";#N/A,#N/A,FALSE,"SimOut2";#N/A,#N/A,FALSE,"SimOut3";#N/A,#N/A,FALSE,"SimOut4";#N/A,#N/A,FALSE,"SimOut5"}</definedName>
    <definedName name="ппппппппппп_1" localSheetId="88" hidden="1">{#N/A,#N/A,FALSE,"SimInp1";#N/A,#N/A,FALSE,"SimInp2";#N/A,#N/A,FALSE,"SimOut1";#N/A,#N/A,FALSE,"SimOut2";#N/A,#N/A,FALSE,"SimOut3";#N/A,#N/A,FALSE,"SimOut4";#N/A,#N/A,FALSE,"SimOut5"}</definedName>
    <definedName name="ппппппппппп_1" localSheetId="11" hidden="1">{#N/A,#N/A,FALSE,"SimInp1";#N/A,#N/A,FALSE,"SimInp2";#N/A,#N/A,FALSE,"SimOut1";#N/A,#N/A,FALSE,"SimOut2";#N/A,#N/A,FALSE,"SimOut3";#N/A,#N/A,FALSE,"SimOut4";#N/A,#N/A,FALSE,"SimOut5"}</definedName>
    <definedName name="ппппппппппп_1" localSheetId="47" hidden="1">{#N/A,#N/A,FALSE,"SimInp1";#N/A,#N/A,FALSE,"SimInp2";#N/A,#N/A,FALSE,"SimOut1";#N/A,#N/A,FALSE,"SimOut2";#N/A,#N/A,FALSE,"SimOut3";#N/A,#N/A,FALSE,"SimOut4";#N/A,#N/A,FALSE,"SimOut5"}</definedName>
    <definedName name="ппппппппппп_1" localSheetId="48" hidden="1">{#N/A,#N/A,FALSE,"SimInp1";#N/A,#N/A,FALSE,"SimInp2";#N/A,#N/A,FALSE,"SimOut1";#N/A,#N/A,FALSE,"SimOut2";#N/A,#N/A,FALSE,"SimOut3";#N/A,#N/A,FALSE,"SimOut4";#N/A,#N/A,FALSE,"SimOut5"}</definedName>
    <definedName name="ппппппппппп_1" hidden="1">{#N/A,#N/A,FALSE,"SimInp1";#N/A,#N/A,FALSE,"SimInp2";#N/A,#N/A,FALSE,"SimOut1";#N/A,#N/A,FALSE,"SimOut2";#N/A,#N/A,FALSE,"SimOut3";#N/A,#N/A,FALSE,"SimOut4";#N/A,#N/A,FALSE,"SimOut5"}</definedName>
    <definedName name="ппппппппппп_2" localSheetId="1" hidden="1">{#N/A,#N/A,FALSE,"SimInp1";#N/A,#N/A,FALSE,"SimInp2";#N/A,#N/A,FALSE,"SimOut1";#N/A,#N/A,FALSE,"SimOut2";#N/A,#N/A,FALSE,"SimOut3";#N/A,#N/A,FALSE,"SimOut4";#N/A,#N/A,FALSE,"SimOut5"}</definedName>
    <definedName name="ппппппппппп_2" localSheetId="25" hidden="1">{#N/A,#N/A,FALSE,"SimInp1";#N/A,#N/A,FALSE,"SimInp2";#N/A,#N/A,FALSE,"SimOut1";#N/A,#N/A,FALSE,"SimOut2";#N/A,#N/A,FALSE,"SimOut3";#N/A,#N/A,FALSE,"SimOut4";#N/A,#N/A,FALSE,"SimOut5"}</definedName>
    <definedName name="ппппппппппп_2" localSheetId="26" hidden="1">{#N/A,#N/A,FALSE,"SimInp1";#N/A,#N/A,FALSE,"SimInp2";#N/A,#N/A,FALSE,"SimOut1";#N/A,#N/A,FALSE,"SimOut2";#N/A,#N/A,FALSE,"SimOut3";#N/A,#N/A,FALSE,"SimOut4";#N/A,#N/A,FALSE,"SimOut5"}</definedName>
    <definedName name="ппппппппппп_2" localSheetId="27" hidden="1">{#N/A,#N/A,FALSE,"SimInp1";#N/A,#N/A,FALSE,"SimInp2";#N/A,#N/A,FALSE,"SimOut1";#N/A,#N/A,FALSE,"SimOut2";#N/A,#N/A,FALSE,"SimOut3";#N/A,#N/A,FALSE,"SimOut4";#N/A,#N/A,FALSE,"SimOut5"}</definedName>
    <definedName name="ппппппппппп_2" localSheetId="28" hidden="1">{#N/A,#N/A,FALSE,"SimInp1";#N/A,#N/A,FALSE,"SimInp2";#N/A,#N/A,FALSE,"SimOut1";#N/A,#N/A,FALSE,"SimOut2";#N/A,#N/A,FALSE,"SimOut3";#N/A,#N/A,FALSE,"SimOut4";#N/A,#N/A,FALSE,"SimOut5"}</definedName>
    <definedName name="ппппппппппп_2" localSheetId="29" hidden="1">{#N/A,#N/A,FALSE,"SimInp1";#N/A,#N/A,FALSE,"SimInp2";#N/A,#N/A,FALSE,"SimOut1";#N/A,#N/A,FALSE,"SimOut2";#N/A,#N/A,FALSE,"SimOut3";#N/A,#N/A,FALSE,"SimOut4";#N/A,#N/A,FALSE,"SimOut5"}</definedName>
    <definedName name="ппппппппппп_2" localSheetId="30" hidden="1">{#N/A,#N/A,FALSE,"SimInp1";#N/A,#N/A,FALSE,"SimInp2";#N/A,#N/A,FALSE,"SimOut1";#N/A,#N/A,FALSE,"SimOut2";#N/A,#N/A,FALSE,"SimOut3";#N/A,#N/A,FALSE,"SimOut4";#N/A,#N/A,FALSE,"SimOut5"}</definedName>
    <definedName name="ппппппппппп_2" localSheetId="31" hidden="1">{#N/A,#N/A,FALSE,"SimInp1";#N/A,#N/A,FALSE,"SimInp2";#N/A,#N/A,FALSE,"SimOut1";#N/A,#N/A,FALSE,"SimOut2";#N/A,#N/A,FALSE,"SimOut3";#N/A,#N/A,FALSE,"SimOut4";#N/A,#N/A,FALSE,"SimOut5"}</definedName>
    <definedName name="ппппппппппп_2" localSheetId="32" hidden="1">{#N/A,#N/A,FALSE,"SimInp1";#N/A,#N/A,FALSE,"SimInp2";#N/A,#N/A,FALSE,"SimOut1";#N/A,#N/A,FALSE,"SimOut2";#N/A,#N/A,FALSE,"SimOut3";#N/A,#N/A,FALSE,"SimOut4";#N/A,#N/A,FALSE,"SimOut5"}</definedName>
    <definedName name="ппппппппппп_2" localSheetId="33" hidden="1">{#N/A,#N/A,FALSE,"SimInp1";#N/A,#N/A,FALSE,"SimInp2";#N/A,#N/A,FALSE,"SimOut1";#N/A,#N/A,FALSE,"SimOut2";#N/A,#N/A,FALSE,"SimOut3";#N/A,#N/A,FALSE,"SimOut4";#N/A,#N/A,FALSE,"SimOut5"}</definedName>
    <definedName name="ппппппппппп_2" localSheetId="41" hidden="1">{#N/A,#N/A,FALSE,"SimInp1";#N/A,#N/A,FALSE,"SimInp2";#N/A,#N/A,FALSE,"SimOut1";#N/A,#N/A,FALSE,"SimOut2";#N/A,#N/A,FALSE,"SimOut3";#N/A,#N/A,FALSE,"SimOut4";#N/A,#N/A,FALSE,"SimOut5"}</definedName>
    <definedName name="ппппппппппп_2" localSheetId="43" hidden="1">{#N/A,#N/A,FALSE,"SimInp1";#N/A,#N/A,FALSE,"SimInp2";#N/A,#N/A,FALSE,"SimOut1";#N/A,#N/A,FALSE,"SimOut2";#N/A,#N/A,FALSE,"SimOut3";#N/A,#N/A,FALSE,"SimOut4";#N/A,#N/A,FALSE,"SimOut5"}</definedName>
    <definedName name="ппппппппппп_2" localSheetId="49" hidden="1">{#N/A,#N/A,FALSE,"SimInp1";#N/A,#N/A,FALSE,"SimInp2";#N/A,#N/A,FALSE,"SimOut1";#N/A,#N/A,FALSE,"SimOut2";#N/A,#N/A,FALSE,"SimOut3";#N/A,#N/A,FALSE,"SimOut4";#N/A,#N/A,FALSE,"SimOut5"}</definedName>
    <definedName name="ппппппппппп_2" localSheetId="54" hidden="1">{#N/A,#N/A,FALSE,"SimInp1";#N/A,#N/A,FALSE,"SimInp2";#N/A,#N/A,FALSE,"SimOut1";#N/A,#N/A,FALSE,"SimOut2";#N/A,#N/A,FALSE,"SimOut3";#N/A,#N/A,FALSE,"SimOut4";#N/A,#N/A,FALSE,"SimOut5"}</definedName>
    <definedName name="ппппппппппп_2" localSheetId="55" hidden="1">{#N/A,#N/A,FALSE,"SimInp1";#N/A,#N/A,FALSE,"SimInp2";#N/A,#N/A,FALSE,"SimOut1";#N/A,#N/A,FALSE,"SimOut2";#N/A,#N/A,FALSE,"SimOut3";#N/A,#N/A,FALSE,"SimOut4";#N/A,#N/A,FALSE,"SimOut5"}</definedName>
    <definedName name="ппппппппппп_2" localSheetId="56" hidden="1">{#N/A,#N/A,FALSE,"SimInp1";#N/A,#N/A,FALSE,"SimInp2";#N/A,#N/A,FALSE,"SimOut1";#N/A,#N/A,FALSE,"SimOut2";#N/A,#N/A,FALSE,"SimOut3";#N/A,#N/A,FALSE,"SimOut4";#N/A,#N/A,FALSE,"SimOut5"}</definedName>
    <definedName name="ппппппппппп_2" localSheetId="57" hidden="1">{#N/A,#N/A,FALSE,"SimInp1";#N/A,#N/A,FALSE,"SimInp2";#N/A,#N/A,FALSE,"SimOut1";#N/A,#N/A,FALSE,"SimOut2";#N/A,#N/A,FALSE,"SimOut3";#N/A,#N/A,FALSE,"SimOut4";#N/A,#N/A,FALSE,"SimOut5"}</definedName>
    <definedName name="ппппппппппп_2" localSheetId="58" hidden="1">{#N/A,#N/A,FALSE,"SimInp1";#N/A,#N/A,FALSE,"SimInp2";#N/A,#N/A,FALSE,"SimOut1";#N/A,#N/A,FALSE,"SimOut2";#N/A,#N/A,FALSE,"SimOut3";#N/A,#N/A,FALSE,"SimOut4";#N/A,#N/A,FALSE,"SimOut5"}</definedName>
    <definedName name="ппппппппппп_2" localSheetId="68" hidden="1">{#N/A,#N/A,FALSE,"SimInp1";#N/A,#N/A,FALSE,"SimInp2";#N/A,#N/A,FALSE,"SimOut1";#N/A,#N/A,FALSE,"SimOut2";#N/A,#N/A,FALSE,"SimOut3";#N/A,#N/A,FALSE,"SimOut4";#N/A,#N/A,FALSE,"SimOut5"}</definedName>
    <definedName name="ппппппппппп_2" localSheetId="80" hidden="1">{#N/A,#N/A,FALSE,"SimInp1";#N/A,#N/A,FALSE,"SimInp2";#N/A,#N/A,FALSE,"SimOut1";#N/A,#N/A,FALSE,"SimOut2";#N/A,#N/A,FALSE,"SimOut3";#N/A,#N/A,FALSE,"SimOut4";#N/A,#N/A,FALSE,"SimOut5"}</definedName>
    <definedName name="ппппппппппп_2" localSheetId="84" hidden="1">{#N/A,#N/A,FALSE,"SimInp1";#N/A,#N/A,FALSE,"SimInp2";#N/A,#N/A,FALSE,"SimOut1";#N/A,#N/A,FALSE,"SimOut2";#N/A,#N/A,FALSE,"SimOut3";#N/A,#N/A,FALSE,"SimOut4";#N/A,#N/A,FALSE,"SimOut5"}</definedName>
    <definedName name="ппппппппппп_2" localSheetId="88" hidden="1">{#N/A,#N/A,FALSE,"SimInp1";#N/A,#N/A,FALSE,"SimInp2";#N/A,#N/A,FALSE,"SimOut1";#N/A,#N/A,FALSE,"SimOut2";#N/A,#N/A,FALSE,"SimOut3";#N/A,#N/A,FALSE,"SimOut4";#N/A,#N/A,FALSE,"SimOut5"}</definedName>
    <definedName name="ппппппппппп_2" localSheetId="11" hidden="1">{#N/A,#N/A,FALSE,"SimInp1";#N/A,#N/A,FALSE,"SimInp2";#N/A,#N/A,FALSE,"SimOut1";#N/A,#N/A,FALSE,"SimOut2";#N/A,#N/A,FALSE,"SimOut3";#N/A,#N/A,FALSE,"SimOut4";#N/A,#N/A,FALSE,"SimOut5"}</definedName>
    <definedName name="ппппппппппп_2" localSheetId="47" hidden="1">{#N/A,#N/A,FALSE,"SimInp1";#N/A,#N/A,FALSE,"SimInp2";#N/A,#N/A,FALSE,"SimOut1";#N/A,#N/A,FALSE,"SimOut2";#N/A,#N/A,FALSE,"SimOut3";#N/A,#N/A,FALSE,"SimOut4";#N/A,#N/A,FALSE,"SimOut5"}</definedName>
    <definedName name="ппппппппппп_2" localSheetId="48" hidden="1">{#N/A,#N/A,FALSE,"SimInp1";#N/A,#N/A,FALSE,"SimInp2";#N/A,#N/A,FALSE,"SimOut1";#N/A,#N/A,FALSE,"SimOut2";#N/A,#N/A,FALSE,"SimOut3";#N/A,#N/A,FALSE,"SimOut4";#N/A,#N/A,FALSE,"SimOut5"}</definedName>
    <definedName name="ппппппппппп_2" hidden="1">{#N/A,#N/A,FALSE,"SimInp1";#N/A,#N/A,FALSE,"SimInp2";#N/A,#N/A,FALSE,"SimOut1";#N/A,#N/A,FALSE,"SimOut2";#N/A,#N/A,FALSE,"SimOut3";#N/A,#N/A,FALSE,"SimOut4";#N/A,#N/A,FALSE,"SimOut5"}</definedName>
    <definedName name="ппше" localSheetId="1" hidden="1">{#N/A,#N/A,FALSE,"Лист4"}</definedName>
    <definedName name="ппше" localSheetId="25" hidden="1">{#N/A,#N/A,FALSE,"Лист4"}</definedName>
    <definedName name="ппше" localSheetId="26" hidden="1">{#N/A,#N/A,FALSE,"Лист4"}</definedName>
    <definedName name="ппше" localSheetId="27" hidden="1">{#N/A,#N/A,FALSE,"Лист4"}</definedName>
    <definedName name="ппше" localSheetId="28" hidden="1">{#N/A,#N/A,FALSE,"Лист4"}</definedName>
    <definedName name="ппше" localSheetId="29" hidden="1">{#N/A,#N/A,FALSE,"Лист4"}</definedName>
    <definedName name="ппше" localSheetId="30" hidden="1">{#N/A,#N/A,FALSE,"Лист4"}</definedName>
    <definedName name="ппше" localSheetId="31" hidden="1">{#N/A,#N/A,FALSE,"Лист4"}</definedName>
    <definedName name="ппше" localSheetId="32" hidden="1">{#N/A,#N/A,FALSE,"Лист4"}</definedName>
    <definedName name="ппше" localSheetId="33" hidden="1">{#N/A,#N/A,FALSE,"Лист4"}</definedName>
    <definedName name="ппше" localSheetId="41" hidden="1">{#N/A,#N/A,FALSE,"Лист4"}</definedName>
    <definedName name="ппше" localSheetId="43" hidden="1">{#N/A,#N/A,FALSE,"Лист4"}</definedName>
    <definedName name="ппше" localSheetId="49" hidden="1">{#N/A,#N/A,FALSE,"Лист4"}</definedName>
    <definedName name="ппше" localSheetId="54" hidden="1">{#N/A,#N/A,FALSE,"Лист4"}</definedName>
    <definedName name="ппше" localSheetId="55" hidden="1">{#N/A,#N/A,FALSE,"Лист4"}</definedName>
    <definedName name="ппше" localSheetId="56" hidden="1">{#N/A,#N/A,FALSE,"Лист4"}</definedName>
    <definedName name="ппше" localSheetId="57" hidden="1">{#N/A,#N/A,FALSE,"Лист4"}</definedName>
    <definedName name="ппше" localSheetId="58" hidden="1">{#N/A,#N/A,FALSE,"Лист4"}</definedName>
    <definedName name="ппше" localSheetId="64" hidden="1">{#N/A,#N/A,FALSE,"Лист4"}</definedName>
    <definedName name="ппше" localSheetId="66" hidden="1">{#N/A,#N/A,FALSE,"Лист4"}</definedName>
    <definedName name="ппше" localSheetId="68" hidden="1">{#N/A,#N/A,FALSE,"Лист4"}</definedName>
    <definedName name="ппше" localSheetId="69" hidden="1">{#N/A,#N/A,FALSE,"Лист4"}</definedName>
    <definedName name="ппше" localSheetId="70" hidden="1">{#N/A,#N/A,FALSE,"Лист4"}</definedName>
    <definedName name="ппше" localSheetId="71" hidden="1">{#N/A,#N/A,FALSE,"Лист4"}</definedName>
    <definedName name="ппше" localSheetId="79" hidden="1">{#N/A,#N/A,FALSE,"Лист4"}</definedName>
    <definedName name="ппше" localSheetId="80" hidden="1">{#N/A,#N/A,FALSE,"Лист4"}</definedName>
    <definedName name="ппше" localSheetId="84" hidden="1">{#N/A,#N/A,FALSE,"Лист4"}</definedName>
    <definedName name="ппше" localSheetId="86" hidden="1">{#N/A,#N/A,FALSE,"Лист4"}</definedName>
    <definedName name="ппше" localSheetId="87" hidden="1">{#N/A,#N/A,FALSE,"Лист4"}</definedName>
    <definedName name="ппше" localSheetId="88" hidden="1">{#N/A,#N/A,FALSE,"Лист4"}</definedName>
    <definedName name="ппше" localSheetId="89" hidden="1">{#N/A,#N/A,FALSE,"Лист4"}</definedName>
    <definedName name="ппше" localSheetId="90" hidden="1">{#N/A,#N/A,FALSE,"Лист4"}</definedName>
    <definedName name="ппше" localSheetId="11" hidden="1">{#N/A,#N/A,FALSE,"Лист4"}</definedName>
    <definedName name="ппше" localSheetId="13" hidden="1">{#N/A,#N/A,FALSE,"Лист4"}</definedName>
    <definedName name="ппше" localSheetId="14" hidden="1">{#N/A,#N/A,FALSE,"Лист4"}</definedName>
    <definedName name="ппше" localSheetId="47" hidden="1">{#N/A,#N/A,FALSE,"Лист4"}</definedName>
    <definedName name="ппше" localSheetId="48" hidden="1">{#N/A,#N/A,FALSE,"Лист4"}</definedName>
    <definedName name="ппше" hidden="1">{#N/A,#N/A,FALSE,"Лист4"}</definedName>
    <definedName name="про" localSheetId="1" hidden="1">{#N/A,#N/A,FALSE,"Лист4"}</definedName>
    <definedName name="про" localSheetId="25" hidden="1">{#N/A,#N/A,FALSE,"Лист4"}</definedName>
    <definedName name="про" localSheetId="26" hidden="1">{#N/A,#N/A,FALSE,"Лист4"}</definedName>
    <definedName name="про" localSheetId="27" hidden="1">{#N/A,#N/A,FALSE,"Лист4"}</definedName>
    <definedName name="про" localSheetId="28" hidden="1">{#N/A,#N/A,FALSE,"Лист4"}</definedName>
    <definedName name="про" localSheetId="29" hidden="1">{#N/A,#N/A,FALSE,"Лист4"}</definedName>
    <definedName name="про" localSheetId="30" hidden="1">{#N/A,#N/A,FALSE,"Лист4"}</definedName>
    <definedName name="про" localSheetId="31" hidden="1">{#N/A,#N/A,FALSE,"Лист4"}</definedName>
    <definedName name="про" localSheetId="32" hidden="1">{#N/A,#N/A,FALSE,"Лист4"}</definedName>
    <definedName name="про" localSheetId="33" hidden="1">{#N/A,#N/A,FALSE,"Лист4"}</definedName>
    <definedName name="про" localSheetId="41" hidden="1">{#N/A,#N/A,FALSE,"Лист4"}</definedName>
    <definedName name="про" localSheetId="43" hidden="1">{#N/A,#N/A,FALSE,"Лист4"}</definedName>
    <definedName name="про" localSheetId="49" hidden="1">{#N/A,#N/A,FALSE,"Лист4"}</definedName>
    <definedName name="про" localSheetId="54" hidden="1">{#N/A,#N/A,FALSE,"Лист4"}</definedName>
    <definedName name="про" localSheetId="55" hidden="1">{#N/A,#N/A,FALSE,"Лист4"}</definedName>
    <definedName name="про" localSheetId="56" hidden="1">{#N/A,#N/A,FALSE,"Лист4"}</definedName>
    <definedName name="про" localSheetId="57" hidden="1">{#N/A,#N/A,FALSE,"Лист4"}</definedName>
    <definedName name="про" localSheetId="58" hidden="1">{#N/A,#N/A,FALSE,"Лист4"}</definedName>
    <definedName name="про" localSheetId="64" hidden="1">{#N/A,#N/A,FALSE,"Лист4"}</definedName>
    <definedName name="про" localSheetId="66" hidden="1">{#N/A,#N/A,FALSE,"Лист4"}</definedName>
    <definedName name="про" localSheetId="68" hidden="1">{#N/A,#N/A,FALSE,"Лист4"}</definedName>
    <definedName name="про" localSheetId="69" hidden="1">{#N/A,#N/A,FALSE,"Лист4"}</definedName>
    <definedName name="про" localSheetId="70" hidden="1">{#N/A,#N/A,FALSE,"Лист4"}</definedName>
    <definedName name="про" localSheetId="71" hidden="1">{#N/A,#N/A,FALSE,"Лист4"}</definedName>
    <definedName name="про" localSheetId="79" hidden="1">{#N/A,#N/A,FALSE,"Лист4"}</definedName>
    <definedName name="про" localSheetId="80" hidden="1">{#N/A,#N/A,FALSE,"Лист4"}</definedName>
    <definedName name="про" localSheetId="84" hidden="1">{#N/A,#N/A,FALSE,"Лист4"}</definedName>
    <definedName name="про" localSheetId="86" hidden="1">{#N/A,#N/A,FALSE,"Лист4"}</definedName>
    <definedName name="про" localSheetId="87" hidden="1">{#N/A,#N/A,FALSE,"Лист4"}</definedName>
    <definedName name="про" localSheetId="88" hidden="1">{#N/A,#N/A,FALSE,"Лист4"}</definedName>
    <definedName name="про" localSheetId="89" hidden="1">{#N/A,#N/A,FALSE,"Лист4"}</definedName>
    <definedName name="про" localSheetId="90" hidden="1">{#N/A,#N/A,FALSE,"Лист4"}</definedName>
    <definedName name="про" localSheetId="11" hidden="1">{#N/A,#N/A,FALSE,"Лист4"}</definedName>
    <definedName name="про" localSheetId="13" hidden="1">{#N/A,#N/A,FALSE,"Лист4"}</definedName>
    <definedName name="про" localSheetId="14" hidden="1">{#N/A,#N/A,FALSE,"Лист4"}</definedName>
    <definedName name="про" localSheetId="47" hidden="1">{#N/A,#N/A,FALSE,"Лист4"}</definedName>
    <definedName name="про" localSheetId="48" hidden="1">{#N/A,#N/A,FALSE,"Лист4"}</definedName>
    <definedName name="про" hidden="1">{#N/A,#N/A,FALSE,"Лист4"}</definedName>
    <definedName name="прогшлл" localSheetId="1" hidden="1">{#N/A,#N/A,FALSE,"т02бд"}</definedName>
    <definedName name="прогшлл" localSheetId="25" hidden="1">{#N/A,#N/A,FALSE,"т02бд"}</definedName>
    <definedName name="прогшлл" localSheetId="26" hidden="1">{#N/A,#N/A,FALSE,"т02бд"}</definedName>
    <definedName name="прогшлл" localSheetId="27" hidden="1">{#N/A,#N/A,FALSE,"т02бд"}</definedName>
    <definedName name="прогшлл" localSheetId="28" hidden="1">{#N/A,#N/A,FALSE,"т02бд"}</definedName>
    <definedName name="прогшлл" localSheetId="29" hidden="1">{#N/A,#N/A,FALSE,"т02бд"}</definedName>
    <definedName name="прогшлл" localSheetId="30" hidden="1">{#N/A,#N/A,FALSE,"т02бд"}</definedName>
    <definedName name="прогшлл" localSheetId="31" hidden="1">{#N/A,#N/A,FALSE,"т02бд"}</definedName>
    <definedName name="прогшлл" localSheetId="32" hidden="1">{#N/A,#N/A,FALSE,"т02бд"}</definedName>
    <definedName name="прогшлл" localSheetId="33" hidden="1">{#N/A,#N/A,FALSE,"т02бд"}</definedName>
    <definedName name="прогшлл" localSheetId="41" hidden="1">{#N/A,#N/A,FALSE,"т02бд"}</definedName>
    <definedName name="прогшлл" localSheetId="43" hidden="1">{#N/A,#N/A,FALSE,"т02бд"}</definedName>
    <definedName name="прогшлл" localSheetId="49" hidden="1">{#N/A,#N/A,FALSE,"т02бд"}</definedName>
    <definedName name="прогшлл" localSheetId="54" hidden="1">{#N/A,#N/A,FALSE,"т02бд"}</definedName>
    <definedName name="прогшлл" localSheetId="55" hidden="1">{#N/A,#N/A,FALSE,"т02бд"}</definedName>
    <definedName name="прогшлл" localSheetId="56" hidden="1">{#N/A,#N/A,FALSE,"т02бд"}</definedName>
    <definedName name="прогшлл" localSheetId="57" hidden="1">{#N/A,#N/A,FALSE,"т02бд"}</definedName>
    <definedName name="прогшлл" localSheetId="58" hidden="1">{#N/A,#N/A,FALSE,"т02бд"}</definedName>
    <definedName name="прогшлл" localSheetId="68" hidden="1">{#N/A,#N/A,FALSE,"т02бд"}</definedName>
    <definedName name="прогшлл" localSheetId="80" hidden="1">{#N/A,#N/A,FALSE,"т02бд"}</definedName>
    <definedName name="прогшлл" localSheetId="84" hidden="1">{#N/A,#N/A,FALSE,"т02бд"}</definedName>
    <definedName name="прогшлл" localSheetId="88" hidden="1">{#N/A,#N/A,FALSE,"т02бд"}</definedName>
    <definedName name="прогшлл" localSheetId="11" hidden="1">{#N/A,#N/A,FALSE,"т02бд"}</definedName>
    <definedName name="прогшлл" localSheetId="47" hidden="1">{#N/A,#N/A,FALSE,"т02бд"}</definedName>
    <definedName name="прогшлл" localSheetId="48" hidden="1">{#N/A,#N/A,FALSE,"т02бд"}</definedName>
    <definedName name="прогшлл" hidden="1">{#N/A,#N/A,FALSE,"т02бд"}</definedName>
    <definedName name="прогшлл_1" localSheetId="1" hidden="1">{#N/A,#N/A,FALSE,"т02бд"}</definedName>
    <definedName name="прогшлл_1" localSheetId="25" hidden="1">{#N/A,#N/A,FALSE,"т02бд"}</definedName>
    <definedName name="прогшлл_1" localSheetId="26" hidden="1">{#N/A,#N/A,FALSE,"т02бд"}</definedName>
    <definedName name="прогшлл_1" localSheetId="27" hidden="1">{#N/A,#N/A,FALSE,"т02бд"}</definedName>
    <definedName name="прогшлл_1" localSheetId="28" hidden="1">{#N/A,#N/A,FALSE,"т02бд"}</definedName>
    <definedName name="прогшлл_1" localSheetId="29" hidden="1">{#N/A,#N/A,FALSE,"т02бд"}</definedName>
    <definedName name="прогшлл_1" localSheetId="30" hidden="1">{#N/A,#N/A,FALSE,"т02бд"}</definedName>
    <definedName name="прогшлл_1" localSheetId="31" hidden="1">{#N/A,#N/A,FALSE,"т02бд"}</definedName>
    <definedName name="прогшлл_1" localSheetId="32" hidden="1">{#N/A,#N/A,FALSE,"т02бд"}</definedName>
    <definedName name="прогшлл_1" localSheetId="33" hidden="1">{#N/A,#N/A,FALSE,"т02бд"}</definedName>
    <definedName name="прогшлл_1" localSheetId="41" hidden="1">{#N/A,#N/A,FALSE,"т02бд"}</definedName>
    <definedName name="прогшлл_1" localSheetId="43" hidden="1">{#N/A,#N/A,FALSE,"т02бд"}</definedName>
    <definedName name="прогшлл_1" localSheetId="49" hidden="1">{#N/A,#N/A,FALSE,"т02бд"}</definedName>
    <definedName name="прогшлл_1" localSheetId="54" hidden="1">{#N/A,#N/A,FALSE,"т02бд"}</definedName>
    <definedName name="прогшлл_1" localSheetId="55" hidden="1">{#N/A,#N/A,FALSE,"т02бд"}</definedName>
    <definedName name="прогшлл_1" localSheetId="56" hidden="1">{#N/A,#N/A,FALSE,"т02бд"}</definedName>
    <definedName name="прогшлл_1" localSheetId="57" hidden="1">{#N/A,#N/A,FALSE,"т02бд"}</definedName>
    <definedName name="прогшлл_1" localSheetId="58" hidden="1">{#N/A,#N/A,FALSE,"т02бд"}</definedName>
    <definedName name="прогшлл_1" localSheetId="68" hidden="1">{#N/A,#N/A,FALSE,"т02бд"}</definedName>
    <definedName name="прогшлл_1" localSheetId="80" hidden="1">{#N/A,#N/A,FALSE,"т02бд"}</definedName>
    <definedName name="прогшлл_1" localSheetId="84" hidden="1">{#N/A,#N/A,FALSE,"т02бд"}</definedName>
    <definedName name="прогшлл_1" localSheetId="88" hidden="1">{#N/A,#N/A,FALSE,"т02бд"}</definedName>
    <definedName name="прогшлл_1" localSheetId="11" hidden="1">{#N/A,#N/A,FALSE,"т02бд"}</definedName>
    <definedName name="прогшлл_1" localSheetId="47" hidden="1">{#N/A,#N/A,FALSE,"т02бд"}</definedName>
    <definedName name="прогшлл_1" localSheetId="48" hidden="1">{#N/A,#N/A,FALSE,"т02бд"}</definedName>
    <definedName name="прогшлл_1" hidden="1">{#N/A,#N/A,FALSE,"т02бд"}</definedName>
    <definedName name="прогшлл_2" localSheetId="1" hidden="1">{#N/A,#N/A,FALSE,"т02бд"}</definedName>
    <definedName name="прогшлл_2" localSheetId="25" hidden="1">{#N/A,#N/A,FALSE,"т02бд"}</definedName>
    <definedName name="прогшлл_2" localSheetId="26" hidden="1">{#N/A,#N/A,FALSE,"т02бд"}</definedName>
    <definedName name="прогшлл_2" localSheetId="27" hidden="1">{#N/A,#N/A,FALSE,"т02бд"}</definedName>
    <definedName name="прогшлл_2" localSheetId="28" hidden="1">{#N/A,#N/A,FALSE,"т02бд"}</definedName>
    <definedName name="прогшлл_2" localSheetId="29" hidden="1">{#N/A,#N/A,FALSE,"т02бд"}</definedName>
    <definedName name="прогшлл_2" localSheetId="30" hidden="1">{#N/A,#N/A,FALSE,"т02бд"}</definedName>
    <definedName name="прогшлл_2" localSheetId="31" hidden="1">{#N/A,#N/A,FALSE,"т02бд"}</definedName>
    <definedName name="прогшлл_2" localSheetId="32" hidden="1">{#N/A,#N/A,FALSE,"т02бд"}</definedName>
    <definedName name="прогшлл_2" localSheetId="33" hidden="1">{#N/A,#N/A,FALSE,"т02бд"}</definedName>
    <definedName name="прогшлл_2" localSheetId="41" hidden="1">{#N/A,#N/A,FALSE,"т02бд"}</definedName>
    <definedName name="прогшлл_2" localSheetId="43" hidden="1">{#N/A,#N/A,FALSE,"т02бд"}</definedName>
    <definedName name="прогшлл_2" localSheetId="49" hidden="1">{#N/A,#N/A,FALSE,"т02бд"}</definedName>
    <definedName name="прогшлл_2" localSheetId="54" hidden="1">{#N/A,#N/A,FALSE,"т02бд"}</definedName>
    <definedName name="прогшлл_2" localSheetId="55" hidden="1">{#N/A,#N/A,FALSE,"т02бд"}</definedName>
    <definedName name="прогшлл_2" localSheetId="56" hidden="1">{#N/A,#N/A,FALSE,"т02бд"}</definedName>
    <definedName name="прогшлл_2" localSheetId="57" hidden="1">{#N/A,#N/A,FALSE,"т02бд"}</definedName>
    <definedName name="прогшлл_2" localSheetId="58" hidden="1">{#N/A,#N/A,FALSE,"т02бд"}</definedName>
    <definedName name="прогшлл_2" localSheetId="68" hidden="1">{#N/A,#N/A,FALSE,"т02бд"}</definedName>
    <definedName name="прогшлл_2" localSheetId="80" hidden="1">{#N/A,#N/A,FALSE,"т02бд"}</definedName>
    <definedName name="прогшлл_2" localSheetId="84" hidden="1">{#N/A,#N/A,FALSE,"т02бд"}</definedName>
    <definedName name="прогшлл_2" localSheetId="88" hidden="1">{#N/A,#N/A,FALSE,"т02бд"}</definedName>
    <definedName name="прогшлл_2" localSheetId="11" hidden="1">{#N/A,#N/A,FALSE,"т02бд"}</definedName>
    <definedName name="прогшлл_2" localSheetId="47" hidden="1">{#N/A,#N/A,FALSE,"т02бд"}</definedName>
    <definedName name="прогшлл_2" localSheetId="48" hidden="1">{#N/A,#N/A,FALSE,"т02бд"}</definedName>
    <definedName name="прогшлл_2" hidden="1">{#N/A,#N/A,FALSE,"т02бд"}</definedName>
    <definedName name="прое" localSheetId="1" hidden="1">{#N/A,#N/A,FALSE,"Лист4"}</definedName>
    <definedName name="прое" localSheetId="25" hidden="1">{#N/A,#N/A,FALSE,"Лист4"}</definedName>
    <definedName name="прое" localSheetId="26" hidden="1">{#N/A,#N/A,FALSE,"Лист4"}</definedName>
    <definedName name="прое" localSheetId="27" hidden="1">{#N/A,#N/A,FALSE,"Лист4"}</definedName>
    <definedName name="прое" localSheetId="28" hidden="1">{#N/A,#N/A,FALSE,"Лист4"}</definedName>
    <definedName name="прое" localSheetId="29" hidden="1">{#N/A,#N/A,FALSE,"Лист4"}</definedName>
    <definedName name="прое" localSheetId="30" hidden="1">{#N/A,#N/A,FALSE,"Лист4"}</definedName>
    <definedName name="прое" localSheetId="31" hidden="1">{#N/A,#N/A,FALSE,"Лист4"}</definedName>
    <definedName name="прое" localSheetId="32" hidden="1">{#N/A,#N/A,FALSE,"Лист4"}</definedName>
    <definedName name="прое" localSheetId="33" hidden="1">{#N/A,#N/A,FALSE,"Лист4"}</definedName>
    <definedName name="прое" localSheetId="41" hidden="1">{#N/A,#N/A,FALSE,"Лист4"}</definedName>
    <definedName name="прое" localSheetId="43" hidden="1">{#N/A,#N/A,FALSE,"Лист4"}</definedName>
    <definedName name="прое" localSheetId="49" hidden="1">{#N/A,#N/A,FALSE,"Лист4"}</definedName>
    <definedName name="прое" localSheetId="54" hidden="1">{#N/A,#N/A,FALSE,"Лист4"}</definedName>
    <definedName name="прое" localSheetId="55" hidden="1">{#N/A,#N/A,FALSE,"Лист4"}</definedName>
    <definedName name="прое" localSheetId="56" hidden="1">{#N/A,#N/A,FALSE,"Лист4"}</definedName>
    <definedName name="прое" localSheetId="57" hidden="1">{#N/A,#N/A,FALSE,"Лист4"}</definedName>
    <definedName name="прое" localSheetId="58" hidden="1">{#N/A,#N/A,FALSE,"Лист4"}</definedName>
    <definedName name="прое" localSheetId="64" hidden="1">{#N/A,#N/A,FALSE,"Лист4"}</definedName>
    <definedName name="прое" localSheetId="66" hidden="1">{#N/A,#N/A,FALSE,"Лист4"}</definedName>
    <definedName name="прое" localSheetId="68" hidden="1">{#N/A,#N/A,FALSE,"Лист4"}</definedName>
    <definedName name="прое" localSheetId="69" hidden="1">{#N/A,#N/A,FALSE,"Лист4"}</definedName>
    <definedName name="прое" localSheetId="70" hidden="1">{#N/A,#N/A,FALSE,"Лист4"}</definedName>
    <definedName name="прое" localSheetId="71" hidden="1">{#N/A,#N/A,FALSE,"Лист4"}</definedName>
    <definedName name="прое" localSheetId="79" hidden="1">{#N/A,#N/A,FALSE,"Лист4"}</definedName>
    <definedName name="прое" localSheetId="80" hidden="1">{#N/A,#N/A,FALSE,"Лист4"}</definedName>
    <definedName name="прое" localSheetId="84" hidden="1">{#N/A,#N/A,FALSE,"Лист4"}</definedName>
    <definedName name="прое" localSheetId="86" hidden="1">{#N/A,#N/A,FALSE,"Лист4"}</definedName>
    <definedName name="прое" localSheetId="87" hidden="1">{#N/A,#N/A,FALSE,"Лист4"}</definedName>
    <definedName name="прое" localSheetId="88" hidden="1">{#N/A,#N/A,FALSE,"Лист4"}</definedName>
    <definedName name="прое" localSheetId="89" hidden="1">{#N/A,#N/A,FALSE,"Лист4"}</definedName>
    <definedName name="прое" localSheetId="90" hidden="1">{#N/A,#N/A,FALSE,"Лист4"}</definedName>
    <definedName name="прое" localSheetId="11" hidden="1">{#N/A,#N/A,FALSE,"Лист4"}</definedName>
    <definedName name="прое" localSheetId="13" hidden="1">{#N/A,#N/A,FALSE,"Лист4"}</definedName>
    <definedName name="прое" localSheetId="14" hidden="1">{#N/A,#N/A,FALSE,"Лист4"}</definedName>
    <definedName name="прое" localSheetId="47" hidden="1">{#N/A,#N/A,FALSE,"Лист4"}</definedName>
    <definedName name="прое" localSheetId="48" hidden="1">{#N/A,#N/A,FALSE,"Лист4"}</definedName>
    <definedName name="прое" hidden="1">{#N/A,#N/A,FALSE,"Лист4"}</definedName>
    <definedName name="прои" localSheetId="1" hidden="1">{#N/A,#N/A,FALSE,"Лист4"}</definedName>
    <definedName name="прои" localSheetId="25" hidden="1">{#N/A,#N/A,FALSE,"Лист4"}</definedName>
    <definedName name="прои" localSheetId="26" hidden="1">{#N/A,#N/A,FALSE,"Лист4"}</definedName>
    <definedName name="прои" localSheetId="27" hidden="1">{#N/A,#N/A,FALSE,"Лист4"}</definedName>
    <definedName name="прои" localSheetId="28" hidden="1">{#N/A,#N/A,FALSE,"Лист4"}</definedName>
    <definedName name="прои" localSheetId="29" hidden="1">{#N/A,#N/A,FALSE,"Лист4"}</definedName>
    <definedName name="прои" localSheetId="30" hidden="1">{#N/A,#N/A,FALSE,"Лист4"}</definedName>
    <definedName name="прои" localSheetId="31" hidden="1">{#N/A,#N/A,FALSE,"Лист4"}</definedName>
    <definedName name="прои" localSheetId="32" hidden="1">{#N/A,#N/A,FALSE,"Лист4"}</definedName>
    <definedName name="прои" localSheetId="33" hidden="1">{#N/A,#N/A,FALSE,"Лист4"}</definedName>
    <definedName name="прои" localSheetId="41" hidden="1">{#N/A,#N/A,FALSE,"Лист4"}</definedName>
    <definedName name="прои" localSheetId="43" hidden="1">{#N/A,#N/A,FALSE,"Лист4"}</definedName>
    <definedName name="прои" localSheetId="49" hidden="1">{#N/A,#N/A,FALSE,"Лист4"}</definedName>
    <definedName name="прои" localSheetId="54" hidden="1">{#N/A,#N/A,FALSE,"Лист4"}</definedName>
    <definedName name="прои" localSheetId="55" hidden="1">{#N/A,#N/A,FALSE,"Лист4"}</definedName>
    <definedName name="прои" localSheetId="56" hidden="1">{#N/A,#N/A,FALSE,"Лист4"}</definedName>
    <definedName name="прои" localSheetId="57" hidden="1">{#N/A,#N/A,FALSE,"Лист4"}</definedName>
    <definedName name="прои" localSheetId="58" hidden="1">{#N/A,#N/A,FALSE,"Лист4"}</definedName>
    <definedName name="прои" localSheetId="64" hidden="1">{#N/A,#N/A,FALSE,"Лист4"}</definedName>
    <definedName name="прои" localSheetId="66" hidden="1">{#N/A,#N/A,FALSE,"Лист4"}</definedName>
    <definedName name="прои" localSheetId="68" hidden="1">{#N/A,#N/A,FALSE,"Лист4"}</definedName>
    <definedName name="прои" localSheetId="69" hidden="1">{#N/A,#N/A,FALSE,"Лист4"}</definedName>
    <definedName name="прои" localSheetId="70" hidden="1">{#N/A,#N/A,FALSE,"Лист4"}</definedName>
    <definedName name="прои" localSheetId="71" hidden="1">{#N/A,#N/A,FALSE,"Лист4"}</definedName>
    <definedName name="прои" localSheetId="79" hidden="1">{#N/A,#N/A,FALSE,"Лист4"}</definedName>
    <definedName name="прои" localSheetId="80" hidden="1">{#N/A,#N/A,FALSE,"Лист4"}</definedName>
    <definedName name="прои" localSheetId="84" hidden="1">{#N/A,#N/A,FALSE,"Лист4"}</definedName>
    <definedName name="прои" localSheetId="86" hidden="1">{#N/A,#N/A,FALSE,"Лист4"}</definedName>
    <definedName name="прои" localSheetId="87" hidden="1">{#N/A,#N/A,FALSE,"Лист4"}</definedName>
    <definedName name="прои" localSheetId="88" hidden="1">{#N/A,#N/A,FALSE,"Лист4"}</definedName>
    <definedName name="прои" localSheetId="89" hidden="1">{#N/A,#N/A,FALSE,"Лист4"}</definedName>
    <definedName name="прои" localSheetId="90" hidden="1">{#N/A,#N/A,FALSE,"Лист4"}</definedName>
    <definedName name="прои" localSheetId="11" hidden="1">{#N/A,#N/A,FALSE,"Лист4"}</definedName>
    <definedName name="прои" localSheetId="13" hidden="1">{#N/A,#N/A,FALSE,"Лист4"}</definedName>
    <definedName name="прои" localSheetId="14" hidden="1">{#N/A,#N/A,FALSE,"Лист4"}</definedName>
    <definedName name="прои" localSheetId="47" hidden="1">{#N/A,#N/A,FALSE,"Лист4"}</definedName>
    <definedName name="прои" localSheetId="48" hidden="1">{#N/A,#N/A,FALSE,"Лист4"}</definedName>
    <definedName name="прои" hidden="1">{#N/A,#N/A,FALSE,"Лист4"}</definedName>
    <definedName name="р" localSheetId="62">#REF!</definedName>
    <definedName name="р" localSheetId="36">#REF!</definedName>
    <definedName name="р" localSheetId="46">#REF!</definedName>
    <definedName name="р">#REF!</definedName>
    <definedName name="рг" localSheetId="1" hidden="1">{"BOP_TAB",#N/A,FALSE,"N";"MIDTERM_TAB",#N/A,FALSE,"O";"FUND_CRED",#N/A,FALSE,"P";"DEBT_TAB1",#N/A,FALSE,"Q";"DEBT_TAB2",#N/A,FALSE,"Q";"FORFIN_TAB1",#N/A,FALSE,"R";"FORFIN_TAB2",#N/A,FALSE,"R";"BOP_ANALY",#N/A,FALSE,"U"}</definedName>
    <definedName name="рг" localSheetId="2" hidden="1">{"BOP_TAB",#N/A,FALSE,"N";"MIDTERM_TAB",#N/A,FALSE,"O";"FUND_CRED",#N/A,FALSE,"P";"DEBT_TAB1",#N/A,FALSE,"Q";"DEBT_TAB2",#N/A,FALSE,"Q";"FORFIN_TAB1",#N/A,FALSE,"R";"FORFIN_TAB2",#N/A,FALSE,"R";"BOP_ANALY",#N/A,FALSE,"U"}</definedName>
    <definedName name="рг" localSheetId="17" hidden="1">{"BOP_TAB",#N/A,FALSE,"N";"MIDTERM_TAB",#N/A,FALSE,"O";"FUND_CRED",#N/A,FALSE,"P";"DEBT_TAB1",#N/A,FALSE,"Q";"DEBT_TAB2",#N/A,FALSE,"Q";"FORFIN_TAB1",#N/A,FALSE,"R";"FORFIN_TAB2",#N/A,FALSE,"R";"BOP_ANALY",#N/A,FALSE,"U"}</definedName>
    <definedName name="рг" localSheetId="22" hidden="1">{"BOP_TAB",#N/A,FALSE,"N";"MIDTERM_TAB",#N/A,FALSE,"O";"FUND_CRED",#N/A,FALSE,"P";"DEBT_TAB1",#N/A,FALSE,"Q";"DEBT_TAB2",#N/A,FALSE,"Q";"FORFIN_TAB1",#N/A,FALSE,"R";"FORFIN_TAB2",#N/A,FALSE,"R";"BOP_ANALY",#N/A,FALSE,"U"}</definedName>
    <definedName name="рг" localSheetId="23" hidden="1">{"BOP_TAB",#N/A,FALSE,"N";"MIDTERM_TAB",#N/A,FALSE,"O";"FUND_CRED",#N/A,FALSE,"P";"DEBT_TAB1",#N/A,FALSE,"Q";"DEBT_TAB2",#N/A,FALSE,"Q";"FORFIN_TAB1",#N/A,FALSE,"R";"FORFIN_TAB2",#N/A,FALSE,"R";"BOP_ANALY",#N/A,FALSE,"U"}</definedName>
    <definedName name="рг" localSheetId="24" hidden="1">{"BOP_TAB",#N/A,FALSE,"N";"MIDTERM_TAB",#N/A,FALSE,"O";"FUND_CRED",#N/A,FALSE,"P";"DEBT_TAB1",#N/A,FALSE,"Q";"DEBT_TAB2",#N/A,FALSE,"Q";"FORFIN_TAB1",#N/A,FALSE,"R";"FORFIN_TAB2",#N/A,FALSE,"R";"BOP_ANALY",#N/A,FALSE,"U"}</definedName>
    <definedName name="рг" localSheetId="25" hidden="1">{"BOP_TAB",#N/A,FALSE,"N";"MIDTERM_TAB",#N/A,FALSE,"O";"FUND_CRED",#N/A,FALSE,"P";"DEBT_TAB1",#N/A,FALSE,"Q";"DEBT_TAB2",#N/A,FALSE,"Q";"FORFIN_TAB1",#N/A,FALSE,"R";"FORFIN_TAB2",#N/A,FALSE,"R";"BOP_ANALY",#N/A,FALSE,"U"}</definedName>
    <definedName name="рг" localSheetId="26" hidden="1">{"BOP_TAB",#N/A,FALSE,"N";"MIDTERM_TAB",#N/A,FALSE,"O";"FUND_CRED",#N/A,FALSE,"P";"DEBT_TAB1",#N/A,FALSE,"Q";"DEBT_TAB2",#N/A,FALSE,"Q";"FORFIN_TAB1",#N/A,FALSE,"R";"FORFIN_TAB2",#N/A,FALSE,"R";"BOP_ANALY",#N/A,FALSE,"U"}</definedName>
    <definedName name="рг" localSheetId="27" hidden="1">{"BOP_TAB",#N/A,FALSE,"N";"MIDTERM_TAB",#N/A,FALSE,"O";"FUND_CRED",#N/A,FALSE,"P";"DEBT_TAB1",#N/A,FALSE,"Q";"DEBT_TAB2",#N/A,FALSE,"Q";"FORFIN_TAB1",#N/A,FALSE,"R";"FORFIN_TAB2",#N/A,FALSE,"R";"BOP_ANALY",#N/A,FALSE,"U"}</definedName>
    <definedName name="рг" localSheetId="28" hidden="1">{"BOP_TAB",#N/A,FALSE,"N";"MIDTERM_TAB",#N/A,FALSE,"O";"FUND_CRED",#N/A,FALSE,"P";"DEBT_TAB1",#N/A,FALSE,"Q";"DEBT_TAB2",#N/A,FALSE,"Q";"FORFIN_TAB1",#N/A,FALSE,"R";"FORFIN_TAB2",#N/A,FALSE,"R";"BOP_ANALY",#N/A,FALSE,"U"}</definedName>
    <definedName name="рг" localSheetId="29" hidden="1">{"BOP_TAB",#N/A,FALSE,"N";"MIDTERM_TAB",#N/A,FALSE,"O";"FUND_CRED",#N/A,FALSE,"P";"DEBT_TAB1",#N/A,FALSE,"Q";"DEBT_TAB2",#N/A,FALSE,"Q";"FORFIN_TAB1",#N/A,FALSE,"R";"FORFIN_TAB2",#N/A,FALSE,"R";"BOP_ANALY",#N/A,FALSE,"U"}</definedName>
    <definedName name="рг" localSheetId="30" hidden="1">{"BOP_TAB",#N/A,FALSE,"N";"MIDTERM_TAB",#N/A,FALSE,"O";"FUND_CRED",#N/A,FALSE,"P";"DEBT_TAB1",#N/A,FALSE,"Q";"DEBT_TAB2",#N/A,FALSE,"Q";"FORFIN_TAB1",#N/A,FALSE,"R";"FORFIN_TAB2",#N/A,FALSE,"R";"BOP_ANALY",#N/A,FALSE,"U"}</definedName>
    <definedName name="рг" localSheetId="31" hidden="1">{"BOP_TAB",#N/A,FALSE,"N";"MIDTERM_TAB",#N/A,FALSE,"O";"FUND_CRED",#N/A,FALSE,"P";"DEBT_TAB1",#N/A,FALSE,"Q";"DEBT_TAB2",#N/A,FALSE,"Q";"FORFIN_TAB1",#N/A,FALSE,"R";"FORFIN_TAB2",#N/A,FALSE,"R";"BOP_ANALY",#N/A,FALSE,"U"}</definedName>
    <definedName name="рг" localSheetId="32" hidden="1">{"BOP_TAB",#N/A,FALSE,"N";"MIDTERM_TAB",#N/A,FALSE,"O";"FUND_CRED",#N/A,FALSE,"P";"DEBT_TAB1",#N/A,FALSE,"Q";"DEBT_TAB2",#N/A,FALSE,"Q";"FORFIN_TAB1",#N/A,FALSE,"R";"FORFIN_TAB2",#N/A,FALSE,"R";"BOP_ANALY",#N/A,FALSE,"U"}</definedName>
    <definedName name="рг" localSheetId="33" hidden="1">{"BOP_TAB",#N/A,FALSE,"N";"MIDTERM_TAB",#N/A,FALSE,"O";"FUND_CRED",#N/A,FALSE,"P";"DEBT_TAB1",#N/A,FALSE,"Q";"DEBT_TAB2",#N/A,FALSE,"Q";"FORFIN_TAB1",#N/A,FALSE,"R";"FORFIN_TAB2",#N/A,FALSE,"R";"BOP_ANALY",#N/A,FALSE,"U"}</definedName>
    <definedName name="рг" localSheetId="41" hidden="1">{"BOP_TAB",#N/A,FALSE,"N";"MIDTERM_TAB",#N/A,FALSE,"O";"FUND_CRED",#N/A,FALSE,"P";"DEBT_TAB1",#N/A,FALSE,"Q";"DEBT_TAB2",#N/A,FALSE,"Q";"FORFIN_TAB1",#N/A,FALSE,"R";"FORFIN_TAB2",#N/A,FALSE,"R";"BOP_ANALY",#N/A,FALSE,"U"}</definedName>
    <definedName name="рг" localSheetId="43" hidden="1">{"BOP_TAB",#N/A,FALSE,"N";"MIDTERM_TAB",#N/A,FALSE,"O";"FUND_CRED",#N/A,FALSE,"P";"DEBT_TAB1",#N/A,FALSE,"Q";"DEBT_TAB2",#N/A,FALSE,"Q";"FORFIN_TAB1",#N/A,FALSE,"R";"FORFIN_TAB2",#N/A,FALSE,"R";"BOP_ANALY",#N/A,FALSE,"U"}</definedName>
    <definedName name="рг" localSheetId="49" hidden="1">{"BOP_TAB",#N/A,FALSE,"N";"MIDTERM_TAB",#N/A,FALSE,"O";"FUND_CRED",#N/A,FALSE,"P";"DEBT_TAB1",#N/A,FALSE,"Q";"DEBT_TAB2",#N/A,FALSE,"Q";"FORFIN_TAB1",#N/A,FALSE,"R";"FORFIN_TAB2",#N/A,FALSE,"R";"BOP_ANALY",#N/A,FALSE,"U"}</definedName>
    <definedName name="рг" localSheetId="50" hidden="1">{"BOP_TAB",#N/A,FALSE,"N";"MIDTERM_TAB",#N/A,FALSE,"O";"FUND_CRED",#N/A,FALSE,"P";"DEBT_TAB1",#N/A,FALSE,"Q";"DEBT_TAB2",#N/A,FALSE,"Q";"FORFIN_TAB1",#N/A,FALSE,"R";"FORFIN_TAB2",#N/A,FALSE,"R";"BOP_ANALY",#N/A,FALSE,"U"}</definedName>
    <definedName name="рг" localSheetId="51" hidden="1">{"BOP_TAB",#N/A,FALSE,"N";"MIDTERM_TAB",#N/A,FALSE,"O";"FUND_CRED",#N/A,FALSE,"P";"DEBT_TAB1",#N/A,FALSE,"Q";"DEBT_TAB2",#N/A,FALSE,"Q";"FORFIN_TAB1",#N/A,FALSE,"R";"FORFIN_TAB2",#N/A,FALSE,"R";"BOP_ANALY",#N/A,FALSE,"U"}</definedName>
    <definedName name="рг" localSheetId="52" hidden="1">{"BOP_TAB",#N/A,FALSE,"N";"MIDTERM_TAB",#N/A,FALSE,"O";"FUND_CRED",#N/A,FALSE,"P";"DEBT_TAB1",#N/A,FALSE,"Q";"DEBT_TAB2",#N/A,FALSE,"Q";"FORFIN_TAB1",#N/A,FALSE,"R";"FORFIN_TAB2",#N/A,FALSE,"R";"BOP_ANALY",#N/A,FALSE,"U"}</definedName>
    <definedName name="рг" localSheetId="53" hidden="1">{"BOP_TAB",#N/A,FALSE,"N";"MIDTERM_TAB",#N/A,FALSE,"O";"FUND_CRED",#N/A,FALSE,"P";"DEBT_TAB1",#N/A,FALSE,"Q";"DEBT_TAB2",#N/A,FALSE,"Q";"FORFIN_TAB1",#N/A,FALSE,"R";"FORFIN_TAB2",#N/A,FALSE,"R";"BOP_ANALY",#N/A,FALSE,"U"}</definedName>
    <definedName name="рг" localSheetId="54" hidden="1">{"BOP_TAB",#N/A,FALSE,"N";"MIDTERM_TAB",#N/A,FALSE,"O";"FUND_CRED",#N/A,FALSE,"P";"DEBT_TAB1",#N/A,FALSE,"Q";"DEBT_TAB2",#N/A,FALSE,"Q";"FORFIN_TAB1",#N/A,FALSE,"R";"FORFIN_TAB2",#N/A,FALSE,"R";"BOP_ANALY",#N/A,FALSE,"U"}</definedName>
    <definedName name="рг" localSheetId="55" hidden="1">{"BOP_TAB",#N/A,FALSE,"N";"MIDTERM_TAB",#N/A,FALSE,"O";"FUND_CRED",#N/A,FALSE,"P";"DEBT_TAB1",#N/A,FALSE,"Q";"DEBT_TAB2",#N/A,FALSE,"Q";"FORFIN_TAB1",#N/A,FALSE,"R";"FORFIN_TAB2",#N/A,FALSE,"R";"BOP_ANALY",#N/A,FALSE,"U"}</definedName>
    <definedName name="рг" localSheetId="56" hidden="1">{"BOP_TAB",#N/A,FALSE,"N";"MIDTERM_TAB",#N/A,FALSE,"O";"FUND_CRED",#N/A,FALSE,"P";"DEBT_TAB1",#N/A,FALSE,"Q";"DEBT_TAB2",#N/A,FALSE,"Q";"FORFIN_TAB1",#N/A,FALSE,"R";"FORFIN_TAB2",#N/A,FALSE,"R";"BOP_ANALY",#N/A,FALSE,"U"}</definedName>
    <definedName name="рг" localSheetId="57" hidden="1">{"BOP_TAB",#N/A,FALSE,"N";"MIDTERM_TAB",#N/A,FALSE,"O";"FUND_CRED",#N/A,FALSE,"P";"DEBT_TAB1",#N/A,FALSE,"Q";"DEBT_TAB2",#N/A,FALSE,"Q";"FORFIN_TAB1",#N/A,FALSE,"R";"FORFIN_TAB2",#N/A,FALSE,"R";"BOP_ANALY",#N/A,FALSE,"U"}</definedName>
    <definedName name="рг" localSheetId="58" hidden="1">{"BOP_TAB",#N/A,FALSE,"N";"MIDTERM_TAB",#N/A,FALSE,"O";"FUND_CRED",#N/A,FALSE,"P";"DEBT_TAB1",#N/A,FALSE,"Q";"DEBT_TAB2",#N/A,FALSE,"Q";"FORFIN_TAB1",#N/A,FALSE,"R";"FORFIN_TAB2",#N/A,FALSE,"R";"BOP_ANALY",#N/A,FALSE,"U"}</definedName>
    <definedName name="рг" localSheetId="64" hidden="1">{"BOP_TAB",#N/A,FALSE,"N";"MIDTERM_TAB",#N/A,FALSE,"O";"FUND_CRED",#N/A,FALSE,"P";"DEBT_TAB1",#N/A,FALSE,"Q";"DEBT_TAB2",#N/A,FALSE,"Q";"FORFIN_TAB1",#N/A,FALSE,"R";"FORFIN_TAB2",#N/A,FALSE,"R";"BOP_ANALY",#N/A,FALSE,"U"}</definedName>
    <definedName name="рг" localSheetId="66" hidden="1">{"BOP_TAB",#N/A,FALSE,"N";"MIDTERM_TAB",#N/A,FALSE,"O";"FUND_CRED",#N/A,FALSE,"P";"DEBT_TAB1",#N/A,FALSE,"Q";"DEBT_TAB2",#N/A,FALSE,"Q";"FORFIN_TAB1",#N/A,FALSE,"R";"FORFIN_TAB2",#N/A,FALSE,"R";"BOP_ANALY",#N/A,FALSE,"U"}</definedName>
    <definedName name="рг" localSheetId="68" hidden="1">{"BOP_TAB",#N/A,FALSE,"N";"MIDTERM_TAB",#N/A,FALSE,"O";"FUND_CRED",#N/A,FALSE,"P";"DEBT_TAB1",#N/A,FALSE,"Q";"DEBT_TAB2",#N/A,FALSE,"Q";"FORFIN_TAB1",#N/A,FALSE,"R";"FORFIN_TAB2",#N/A,FALSE,"R";"BOP_ANALY",#N/A,FALSE,"U"}</definedName>
    <definedName name="рг" localSheetId="69" hidden="1">{"BOP_TAB",#N/A,FALSE,"N";"MIDTERM_TAB",#N/A,FALSE,"O";"FUND_CRED",#N/A,FALSE,"P";"DEBT_TAB1",#N/A,FALSE,"Q";"DEBT_TAB2",#N/A,FALSE,"Q";"FORFIN_TAB1",#N/A,FALSE,"R";"FORFIN_TAB2",#N/A,FALSE,"R";"BOP_ANALY",#N/A,FALSE,"U"}</definedName>
    <definedName name="рг" localSheetId="70" hidden="1">{"BOP_TAB",#N/A,FALSE,"N";"MIDTERM_TAB",#N/A,FALSE,"O";"FUND_CRED",#N/A,FALSE,"P";"DEBT_TAB1",#N/A,FALSE,"Q";"DEBT_TAB2",#N/A,FALSE,"Q";"FORFIN_TAB1",#N/A,FALSE,"R";"FORFIN_TAB2",#N/A,FALSE,"R";"BOP_ANALY",#N/A,FALSE,"U"}</definedName>
    <definedName name="рг" localSheetId="71" hidden="1">{"BOP_TAB",#N/A,FALSE,"N";"MIDTERM_TAB",#N/A,FALSE,"O";"FUND_CRED",#N/A,FALSE,"P";"DEBT_TAB1",#N/A,FALSE,"Q";"DEBT_TAB2",#N/A,FALSE,"Q";"FORFIN_TAB1",#N/A,FALSE,"R";"FORFIN_TAB2",#N/A,FALSE,"R";"BOP_ANALY",#N/A,FALSE,"U"}</definedName>
    <definedName name="рг" localSheetId="79" hidden="1">{"BOP_TAB",#N/A,FALSE,"N";"MIDTERM_TAB",#N/A,FALSE,"O";"FUND_CRED",#N/A,FALSE,"P";"DEBT_TAB1",#N/A,FALSE,"Q";"DEBT_TAB2",#N/A,FALSE,"Q";"FORFIN_TAB1",#N/A,FALSE,"R";"FORFIN_TAB2",#N/A,FALSE,"R";"BOP_ANALY",#N/A,FALSE,"U"}</definedName>
    <definedName name="рг" localSheetId="80" hidden="1">{"BOP_TAB",#N/A,FALSE,"N";"MIDTERM_TAB",#N/A,FALSE,"O";"FUND_CRED",#N/A,FALSE,"P";"DEBT_TAB1",#N/A,FALSE,"Q";"DEBT_TAB2",#N/A,FALSE,"Q";"FORFIN_TAB1",#N/A,FALSE,"R";"FORFIN_TAB2",#N/A,FALSE,"R";"BOP_ANALY",#N/A,FALSE,"U"}</definedName>
    <definedName name="рг" localSheetId="84" hidden="1">{"BOP_TAB",#N/A,FALSE,"N";"MIDTERM_TAB",#N/A,FALSE,"O";"FUND_CRED",#N/A,FALSE,"P";"DEBT_TAB1",#N/A,FALSE,"Q";"DEBT_TAB2",#N/A,FALSE,"Q";"FORFIN_TAB1",#N/A,FALSE,"R";"FORFIN_TAB2",#N/A,FALSE,"R";"BOP_ANALY",#N/A,FALSE,"U"}</definedName>
    <definedName name="рг" localSheetId="86" hidden="1">{"BOP_TAB",#N/A,FALSE,"N";"MIDTERM_TAB",#N/A,FALSE,"O";"FUND_CRED",#N/A,FALSE,"P";"DEBT_TAB1",#N/A,FALSE,"Q";"DEBT_TAB2",#N/A,FALSE,"Q";"FORFIN_TAB1",#N/A,FALSE,"R";"FORFIN_TAB2",#N/A,FALSE,"R";"BOP_ANALY",#N/A,FALSE,"U"}</definedName>
    <definedName name="рг" localSheetId="87" hidden="1">{"BOP_TAB",#N/A,FALSE,"N";"MIDTERM_TAB",#N/A,FALSE,"O";"FUND_CRED",#N/A,FALSE,"P";"DEBT_TAB1",#N/A,FALSE,"Q";"DEBT_TAB2",#N/A,FALSE,"Q";"FORFIN_TAB1",#N/A,FALSE,"R";"FORFIN_TAB2",#N/A,FALSE,"R";"BOP_ANALY",#N/A,FALSE,"U"}</definedName>
    <definedName name="рг" localSheetId="88" hidden="1">{"BOP_TAB",#N/A,FALSE,"N";"MIDTERM_TAB",#N/A,FALSE,"O";"FUND_CRED",#N/A,FALSE,"P";"DEBT_TAB1",#N/A,FALSE,"Q";"DEBT_TAB2",#N/A,FALSE,"Q";"FORFIN_TAB1",#N/A,FALSE,"R";"FORFIN_TAB2",#N/A,FALSE,"R";"BOP_ANALY",#N/A,FALSE,"U"}</definedName>
    <definedName name="рг" localSheetId="89" hidden="1">{"BOP_TAB",#N/A,FALSE,"N";"MIDTERM_TAB",#N/A,FALSE,"O";"FUND_CRED",#N/A,FALSE,"P";"DEBT_TAB1",#N/A,FALSE,"Q";"DEBT_TAB2",#N/A,FALSE,"Q";"FORFIN_TAB1",#N/A,FALSE,"R";"FORFIN_TAB2",#N/A,FALSE,"R";"BOP_ANALY",#N/A,FALSE,"U"}</definedName>
    <definedName name="рг" localSheetId="11" hidden="1">{"BOP_TAB",#N/A,FALSE,"N";"MIDTERM_TAB",#N/A,FALSE,"O";"FUND_CRED",#N/A,FALSE,"P";"DEBT_TAB1",#N/A,FALSE,"Q";"DEBT_TAB2",#N/A,FALSE,"Q";"FORFIN_TAB1",#N/A,FALSE,"R";"FORFIN_TAB2",#N/A,FALSE,"R";"BOP_ANALY",#N/A,FALSE,"U"}</definedName>
    <definedName name="рг" localSheetId="13" hidden="1">{"BOP_TAB",#N/A,FALSE,"N";"MIDTERM_TAB",#N/A,FALSE,"O";"FUND_CRED",#N/A,FALSE,"P";"DEBT_TAB1",#N/A,FALSE,"Q";"DEBT_TAB2",#N/A,FALSE,"Q";"FORFIN_TAB1",#N/A,FALSE,"R";"FORFIN_TAB2",#N/A,FALSE,"R";"BOP_ANALY",#N/A,FALSE,"U"}</definedName>
    <definedName name="рг" localSheetId="14" hidden="1">{"BOP_TAB",#N/A,FALSE,"N";"MIDTERM_TAB",#N/A,FALSE,"O";"FUND_CRED",#N/A,FALSE,"P";"DEBT_TAB1",#N/A,FALSE,"Q";"DEBT_TAB2",#N/A,FALSE,"Q";"FORFIN_TAB1",#N/A,FALSE,"R";"FORFIN_TAB2",#N/A,FALSE,"R";"BOP_ANALY",#N/A,FALSE,"U"}</definedName>
    <definedName name="рг" localSheetId="62" hidden="1">{"BOP_TAB",#N/A,FALSE,"N";"MIDTERM_TAB",#N/A,FALSE,"O";"FUND_CRED",#N/A,FALSE,"P";"DEBT_TAB1",#N/A,FALSE,"Q";"DEBT_TAB2",#N/A,FALSE,"Q";"FORFIN_TAB1",#N/A,FALSE,"R";"FORFIN_TAB2",#N/A,FALSE,"R";"BOP_ANALY",#N/A,FALSE,"U"}</definedName>
    <definedName name="рг" localSheetId="47" hidden="1">{"BOP_TAB",#N/A,FALSE,"N";"MIDTERM_TAB",#N/A,FALSE,"O";"FUND_CRED",#N/A,FALSE,"P";"DEBT_TAB1",#N/A,FALSE,"Q";"DEBT_TAB2",#N/A,FALSE,"Q";"FORFIN_TAB1",#N/A,FALSE,"R";"FORFIN_TAB2",#N/A,FALSE,"R";"BOP_ANALY",#N/A,FALSE,"U"}</definedName>
    <definedName name="рг" localSheetId="48"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г_1" localSheetId="1" hidden="1">{"BOP_TAB",#N/A,FALSE,"N";"MIDTERM_TAB",#N/A,FALSE,"O";"FUND_CRED",#N/A,FALSE,"P";"DEBT_TAB1",#N/A,FALSE,"Q";"DEBT_TAB2",#N/A,FALSE,"Q";"FORFIN_TAB1",#N/A,FALSE,"R";"FORFIN_TAB2",#N/A,FALSE,"R";"BOP_ANALY",#N/A,FALSE,"U"}</definedName>
    <definedName name="рг_1" localSheetId="25" hidden="1">{"BOP_TAB",#N/A,FALSE,"N";"MIDTERM_TAB",#N/A,FALSE,"O";"FUND_CRED",#N/A,FALSE,"P";"DEBT_TAB1",#N/A,FALSE,"Q";"DEBT_TAB2",#N/A,FALSE,"Q";"FORFIN_TAB1",#N/A,FALSE,"R";"FORFIN_TAB2",#N/A,FALSE,"R";"BOP_ANALY",#N/A,FALSE,"U"}</definedName>
    <definedName name="рг_1" localSheetId="26" hidden="1">{"BOP_TAB",#N/A,FALSE,"N";"MIDTERM_TAB",#N/A,FALSE,"O";"FUND_CRED",#N/A,FALSE,"P";"DEBT_TAB1",#N/A,FALSE,"Q";"DEBT_TAB2",#N/A,FALSE,"Q";"FORFIN_TAB1",#N/A,FALSE,"R";"FORFIN_TAB2",#N/A,FALSE,"R";"BOP_ANALY",#N/A,FALSE,"U"}</definedName>
    <definedName name="рг_1" localSheetId="27" hidden="1">{"BOP_TAB",#N/A,FALSE,"N";"MIDTERM_TAB",#N/A,FALSE,"O";"FUND_CRED",#N/A,FALSE,"P";"DEBT_TAB1",#N/A,FALSE,"Q";"DEBT_TAB2",#N/A,FALSE,"Q";"FORFIN_TAB1",#N/A,FALSE,"R";"FORFIN_TAB2",#N/A,FALSE,"R";"BOP_ANALY",#N/A,FALSE,"U"}</definedName>
    <definedName name="рг_1" localSheetId="28" hidden="1">{"BOP_TAB",#N/A,FALSE,"N";"MIDTERM_TAB",#N/A,FALSE,"O";"FUND_CRED",#N/A,FALSE,"P";"DEBT_TAB1",#N/A,FALSE,"Q";"DEBT_TAB2",#N/A,FALSE,"Q";"FORFIN_TAB1",#N/A,FALSE,"R";"FORFIN_TAB2",#N/A,FALSE,"R";"BOP_ANALY",#N/A,FALSE,"U"}</definedName>
    <definedName name="рг_1" localSheetId="29" hidden="1">{"BOP_TAB",#N/A,FALSE,"N";"MIDTERM_TAB",#N/A,FALSE,"O";"FUND_CRED",#N/A,FALSE,"P";"DEBT_TAB1",#N/A,FALSE,"Q";"DEBT_TAB2",#N/A,FALSE,"Q";"FORFIN_TAB1",#N/A,FALSE,"R";"FORFIN_TAB2",#N/A,FALSE,"R";"BOP_ANALY",#N/A,FALSE,"U"}</definedName>
    <definedName name="рг_1" localSheetId="30" hidden="1">{"BOP_TAB",#N/A,FALSE,"N";"MIDTERM_TAB",#N/A,FALSE,"O";"FUND_CRED",#N/A,FALSE,"P";"DEBT_TAB1",#N/A,FALSE,"Q";"DEBT_TAB2",#N/A,FALSE,"Q";"FORFIN_TAB1",#N/A,FALSE,"R";"FORFIN_TAB2",#N/A,FALSE,"R";"BOP_ANALY",#N/A,FALSE,"U"}</definedName>
    <definedName name="рг_1" localSheetId="31" hidden="1">{"BOP_TAB",#N/A,FALSE,"N";"MIDTERM_TAB",#N/A,FALSE,"O";"FUND_CRED",#N/A,FALSE,"P";"DEBT_TAB1",#N/A,FALSE,"Q";"DEBT_TAB2",#N/A,FALSE,"Q";"FORFIN_TAB1",#N/A,FALSE,"R";"FORFIN_TAB2",#N/A,FALSE,"R";"BOP_ANALY",#N/A,FALSE,"U"}</definedName>
    <definedName name="рг_1" localSheetId="32" hidden="1">{"BOP_TAB",#N/A,FALSE,"N";"MIDTERM_TAB",#N/A,FALSE,"O";"FUND_CRED",#N/A,FALSE,"P";"DEBT_TAB1",#N/A,FALSE,"Q";"DEBT_TAB2",#N/A,FALSE,"Q";"FORFIN_TAB1",#N/A,FALSE,"R";"FORFIN_TAB2",#N/A,FALSE,"R";"BOP_ANALY",#N/A,FALSE,"U"}</definedName>
    <definedName name="рг_1" localSheetId="33" hidden="1">{"BOP_TAB",#N/A,FALSE,"N";"MIDTERM_TAB",#N/A,FALSE,"O";"FUND_CRED",#N/A,FALSE,"P";"DEBT_TAB1",#N/A,FALSE,"Q";"DEBT_TAB2",#N/A,FALSE,"Q";"FORFIN_TAB1",#N/A,FALSE,"R";"FORFIN_TAB2",#N/A,FALSE,"R";"BOP_ANALY",#N/A,FALSE,"U"}</definedName>
    <definedName name="рг_1" localSheetId="41" hidden="1">{"BOP_TAB",#N/A,FALSE,"N";"MIDTERM_TAB",#N/A,FALSE,"O";"FUND_CRED",#N/A,FALSE,"P";"DEBT_TAB1",#N/A,FALSE,"Q";"DEBT_TAB2",#N/A,FALSE,"Q";"FORFIN_TAB1",#N/A,FALSE,"R";"FORFIN_TAB2",#N/A,FALSE,"R";"BOP_ANALY",#N/A,FALSE,"U"}</definedName>
    <definedName name="рг_1" localSheetId="43" hidden="1">{"BOP_TAB",#N/A,FALSE,"N";"MIDTERM_TAB",#N/A,FALSE,"O";"FUND_CRED",#N/A,FALSE,"P";"DEBT_TAB1",#N/A,FALSE,"Q";"DEBT_TAB2",#N/A,FALSE,"Q";"FORFIN_TAB1",#N/A,FALSE,"R";"FORFIN_TAB2",#N/A,FALSE,"R";"BOP_ANALY",#N/A,FALSE,"U"}</definedName>
    <definedName name="рг_1" localSheetId="49" hidden="1">{"BOP_TAB",#N/A,FALSE,"N";"MIDTERM_TAB",#N/A,FALSE,"O";"FUND_CRED",#N/A,FALSE,"P";"DEBT_TAB1",#N/A,FALSE,"Q";"DEBT_TAB2",#N/A,FALSE,"Q";"FORFIN_TAB1",#N/A,FALSE,"R";"FORFIN_TAB2",#N/A,FALSE,"R";"BOP_ANALY",#N/A,FALSE,"U"}</definedName>
    <definedName name="рг_1" localSheetId="54" hidden="1">{"BOP_TAB",#N/A,FALSE,"N";"MIDTERM_TAB",#N/A,FALSE,"O";"FUND_CRED",#N/A,FALSE,"P";"DEBT_TAB1",#N/A,FALSE,"Q";"DEBT_TAB2",#N/A,FALSE,"Q";"FORFIN_TAB1",#N/A,FALSE,"R";"FORFIN_TAB2",#N/A,FALSE,"R";"BOP_ANALY",#N/A,FALSE,"U"}</definedName>
    <definedName name="рг_1" localSheetId="55" hidden="1">{"BOP_TAB",#N/A,FALSE,"N";"MIDTERM_TAB",#N/A,FALSE,"O";"FUND_CRED",#N/A,FALSE,"P";"DEBT_TAB1",#N/A,FALSE,"Q";"DEBT_TAB2",#N/A,FALSE,"Q";"FORFIN_TAB1",#N/A,FALSE,"R";"FORFIN_TAB2",#N/A,FALSE,"R";"BOP_ANALY",#N/A,FALSE,"U"}</definedName>
    <definedName name="рг_1" localSheetId="56" hidden="1">{"BOP_TAB",#N/A,FALSE,"N";"MIDTERM_TAB",#N/A,FALSE,"O";"FUND_CRED",#N/A,FALSE,"P";"DEBT_TAB1",#N/A,FALSE,"Q";"DEBT_TAB2",#N/A,FALSE,"Q";"FORFIN_TAB1",#N/A,FALSE,"R";"FORFIN_TAB2",#N/A,FALSE,"R";"BOP_ANALY",#N/A,FALSE,"U"}</definedName>
    <definedName name="рг_1" localSheetId="57" hidden="1">{"BOP_TAB",#N/A,FALSE,"N";"MIDTERM_TAB",#N/A,FALSE,"O";"FUND_CRED",#N/A,FALSE,"P";"DEBT_TAB1",#N/A,FALSE,"Q";"DEBT_TAB2",#N/A,FALSE,"Q";"FORFIN_TAB1",#N/A,FALSE,"R";"FORFIN_TAB2",#N/A,FALSE,"R";"BOP_ANALY",#N/A,FALSE,"U"}</definedName>
    <definedName name="рг_1" localSheetId="58" hidden="1">{"BOP_TAB",#N/A,FALSE,"N";"MIDTERM_TAB",#N/A,FALSE,"O";"FUND_CRED",#N/A,FALSE,"P";"DEBT_TAB1",#N/A,FALSE,"Q";"DEBT_TAB2",#N/A,FALSE,"Q";"FORFIN_TAB1",#N/A,FALSE,"R";"FORFIN_TAB2",#N/A,FALSE,"R";"BOP_ANALY",#N/A,FALSE,"U"}</definedName>
    <definedName name="рг_1" localSheetId="68" hidden="1">{"BOP_TAB",#N/A,FALSE,"N";"MIDTERM_TAB",#N/A,FALSE,"O";"FUND_CRED",#N/A,FALSE,"P";"DEBT_TAB1",#N/A,FALSE,"Q";"DEBT_TAB2",#N/A,FALSE,"Q";"FORFIN_TAB1",#N/A,FALSE,"R";"FORFIN_TAB2",#N/A,FALSE,"R";"BOP_ANALY",#N/A,FALSE,"U"}</definedName>
    <definedName name="рг_1" localSheetId="80" hidden="1">{"BOP_TAB",#N/A,FALSE,"N";"MIDTERM_TAB",#N/A,FALSE,"O";"FUND_CRED",#N/A,FALSE,"P";"DEBT_TAB1",#N/A,FALSE,"Q";"DEBT_TAB2",#N/A,FALSE,"Q";"FORFIN_TAB1",#N/A,FALSE,"R";"FORFIN_TAB2",#N/A,FALSE,"R";"BOP_ANALY",#N/A,FALSE,"U"}</definedName>
    <definedName name="рг_1" localSheetId="84" hidden="1">{"BOP_TAB",#N/A,FALSE,"N";"MIDTERM_TAB",#N/A,FALSE,"O";"FUND_CRED",#N/A,FALSE,"P";"DEBT_TAB1",#N/A,FALSE,"Q";"DEBT_TAB2",#N/A,FALSE,"Q";"FORFIN_TAB1",#N/A,FALSE,"R";"FORFIN_TAB2",#N/A,FALSE,"R";"BOP_ANALY",#N/A,FALSE,"U"}</definedName>
    <definedName name="рг_1" localSheetId="88" hidden="1">{"BOP_TAB",#N/A,FALSE,"N";"MIDTERM_TAB",#N/A,FALSE,"O";"FUND_CRED",#N/A,FALSE,"P";"DEBT_TAB1",#N/A,FALSE,"Q";"DEBT_TAB2",#N/A,FALSE,"Q";"FORFIN_TAB1",#N/A,FALSE,"R";"FORFIN_TAB2",#N/A,FALSE,"R";"BOP_ANALY",#N/A,FALSE,"U"}</definedName>
    <definedName name="рг_1" localSheetId="11" hidden="1">{"BOP_TAB",#N/A,FALSE,"N";"MIDTERM_TAB",#N/A,FALSE,"O";"FUND_CRED",#N/A,FALSE,"P";"DEBT_TAB1",#N/A,FALSE,"Q";"DEBT_TAB2",#N/A,FALSE,"Q";"FORFIN_TAB1",#N/A,FALSE,"R";"FORFIN_TAB2",#N/A,FALSE,"R";"BOP_ANALY",#N/A,FALSE,"U"}</definedName>
    <definedName name="рг_1" localSheetId="47" hidden="1">{"BOP_TAB",#N/A,FALSE,"N";"MIDTERM_TAB",#N/A,FALSE,"O";"FUND_CRED",#N/A,FALSE,"P";"DEBT_TAB1",#N/A,FALSE,"Q";"DEBT_TAB2",#N/A,FALSE,"Q";"FORFIN_TAB1",#N/A,FALSE,"R";"FORFIN_TAB2",#N/A,FALSE,"R";"BOP_ANALY",#N/A,FALSE,"U"}</definedName>
    <definedName name="рг_1" localSheetId="48" hidden="1">{"BOP_TAB",#N/A,FALSE,"N";"MIDTERM_TAB",#N/A,FALSE,"O";"FUND_CRED",#N/A,FALSE,"P";"DEBT_TAB1",#N/A,FALSE,"Q";"DEBT_TAB2",#N/A,FALSE,"Q";"FORFIN_TAB1",#N/A,FALSE,"R";"FORFIN_TAB2",#N/A,FALSE,"R";"BOP_ANALY",#N/A,FALSE,"U"}</definedName>
    <definedName name="рг_1" hidden="1">{"BOP_TAB",#N/A,FALSE,"N";"MIDTERM_TAB",#N/A,FALSE,"O";"FUND_CRED",#N/A,FALSE,"P";"DEBT_TAB1",#N/A,FALSE,"Q";"DEBT_TAB2",#N/A,FALSE,"Q";"FORFIN_TAB1",#N/A,FALSE,"R";"FORFIN_TAB2",#N/A,FALSE,"R";"BOP_ANALY",#N/A,FALSE,"U"}</definedName>
    <definedName name="рг_2" localSheetId="1" hidden="1">{"BOP_TAB",#N/A,FALSE,"N";"MIDTERM_TAB",#N/A,FALSE,"O";"FUND_CRED",#N/A,FALSE,"P";"DEBT_TAB1",#N/A,FALSE,"Q";"DEBT_TAB2",#N/A,FALSE,"Q";"FORFIN_TAB1",#N/A,FALSE,"R";"FORFIN_TAB2",#N/A,FALSE,"R";"BOP_ANALY",#N/A,FALSE,"U"}</definedName>
    <definedName name="рг_2" localSheetId="25" hidden="1">{"BOP_TAB",#N/A,FALSE,"N";"MIDTERM_TAB",#N/A,FALSE,"O";"FUND_CRED",#N/A,FALSE,"P";"DEBT_TAB1",#N/A,FALSE,"Q";"DEBT_TAB2",#N/A,FALSE,"Q";"FORFIN_TAB1",#N/A,FALSE,"R";"FORFIN_TAB2",#N/A,FALSE,"R";"BOP_ANALY",#N/A,FALSE,"U"}</definedName>
    <definedName name="рг_2" localSheetId="26" hidden="1">{"BOP_TAB",#N/A,FALSE,"N";"MIDTERM_TAB",#N/A,FALSE,"O";"FUND_CRED",#N/A,FALSE,"P";"DEBT_TAB1",#N/A,FALSE,"Q";"DEBT_TAB2",#N/A,FALSE,"Q";"FORFIN_TAB1",#N/A,FALSE,"R";"FORFIN_TAB2",#N/A,FALSE,"R";"BOP_ANALY",#N/A,FALSE,"U"}</definedName>
    <definedName name="рг_2" localSheetId="27" hidden="1">{"BOP_TAB",#N/A,FALSE,"N";"MIDTERM_TAB",#N/A,FALSE,"O";"FUND_CRED",#N/A,FALSE,"P";"DEBT_TAB1",#N/A,FALSE,"Q";"DEBT_TAB2",#N/A,FALSE,"Q";"FORFIN_TAB1",#N/A,FALSE,"R";"FORFIN_TAB2",#N/A,FALSE,"R";"BOP_ANALY",#N/A,FALSE,"U"}</definedName>
    <definedName name="рг_2" localSheetId="28" hidden="1">{"BOP_TAB",#N/A,FALSE,"N";"MIDTERM_TAB",#N/A,FALSE,"O";"FUND_CRED",#N/A,FALSE,"P";"DEBT_TAB1",#N/A,FALSE,"Q";"DEBT_TAB2",#N/A,FALSE,"Q";"FORFIN_TAB1",#N/A,FALSE,"R";"FORFIN_TAB2",#N/A,FALSE,"R";"BOP_ANALY",#N/A,FALSE,"U"}</definedName>
    <definedName name="рг_2" localSheetId="29" hidden="1">{"BOP_TAB",#N/A,FALSE,"N";"MIDTERM_TAB",#N/A,FALSE,"O";"FUND_CRED",#N/A,FALSE,"P";"DEBT_TAB1",#N/A,FALSE,"Q";"DEBT_TAB2",#N/A,FALSE,"Q";"FORFIN_TAB1",#N/A,FALSE,"R";"FORFIN_TAB2",#N/A,FALSE,"R";"BOP_ANALY",#N/A,FALSE,"U"}</definedName>
    <definedName name="рг_2" localSheetId="30" hidden="1">{"BOP_TAB",#N/A,FALSE,"N";"MIDTERM_TAB",#N/A,FALSE,"O";"FUND_CRED",#N/A,FALSE,"P";"DEBT_TAB1",#N/A,FALSE,"Q";"DEBT_TAB2",#N/A,FALSE,"Q";"FORFIN_TAB1",#N/A,FALSE,"R";"FORFIN_TAB2",#N/A,FALSE,"R";"BOP_ANALY",#N/A,FALSE,"U"}</definedName>
    <definedName name="рг_2" localSheetId="31" hidden="1">{"BOP_TAB",#N/A,FALSE,"N";"MIDTERM_TAB",#N/A,FALSE,"O";"FUND_CRED",#N/A,FALSE,"P";"DEBT_TAB1",#N/A,FALSE,"Q";"DEBT_TAB2",#N/A,FALSE,"Q";"FORFIN_TAB1",#N/A,FALSE,"R";"FORFIN_TAB2",#N/A,FALSE,"R";"BOP_ANALY",#N/A,FALSE,"U"}</definedName>
    <definedName name="рг_2" localSheetId="32" hidden="1">{"BOP_TAB",#N/A,FALSE,"N";"MIDTERM_TAB",#N/A,FALSE,"O";"FUND_CRED",#N/A,FALSE,"P";"DEBT_TAB1",#N/A,FALSE,"Q";"DEBT_TAB2",#N/A,FALSE,"Q";"FORFIN_TAB1",#N/A,FALSE,"R";"FORFIN_TAB2",#N/A,FALSE,"R";"BOP_ANALY",#N/A,FALSE,"U"}</definedName>
    <definedName name="рг_2" localSheetId="33" hidden="1">{"BOP_TAB",#N/A,FALSE,"N";"MIDTERM_TAB",#N/A,FALSE,"O";"FUND_CRED",#N/A,FALSE,"P";"DEBT_TAB1",#N/A,FALSE,"Q";"DEBT_TAB2",#N/A,FALSE,"Q";"FORFIN_TAB1",#N/A,FALSE,"R";"FORFIN_TAB2",#N/A,FALSE,"R";"BOP_ANALY",#N/A,FALSE,"U"}</definedName>
    <definedName name="рг_2" localSheetId="41" hidden="1">{"BOP_TAB",#N/A,FALSE,"N";"MIDTERM_TAB",#N/A,FALSE,"O";"FUND_CRED",#N/A,FALSE,"P";"DEBT_TAB1",#N/A,FALSE,"Q";"DEBT_TAB2",#N/A,FALSE,"Q";"FORFIN_TAB1",#N/A,FALSE,"R";"FORFIN_TAB2",#N/A,FALSE,"R";"BOP_ANALY",#N/A,FALSE,"U"}</definedName>
    <definedName name="рг_2" localSheetId="43" hidden="1">{"BOP_TAB",#N/A,FALSE,"N";"MIDTERM_TAB",#N/A,FALSE,"O";"FUND_CRED",#N/A,FALSE,"P";"DEBT_TAB1",#N/A,FALSE,"Q";"DEBT_TAB2",#N/A,FALSE,"Q";"FORFIN_TAB1",#N/A,FALSE,"R";"FORFIN_TAB2",#N/A,FALSE,"R";"BOP_ANALY",#N/A,FALSE,"U"}</definedName>
    <definedName name="рг_2" localSheetId="49" hidden="1">{"BOP_TAB",#N/A,FALSE,"N";"MIDTERM_TAB",#N/A,FALSE,"O";"FUND_CRED",#N/A,FALSE,"P";"DEBT_TAB1",#N/A,FALSE,"Q";"DEBT_TAB2",#N/A,FALSE,"Q";"FORFIN_TAB1",#N/A,FALSE,"R";"FORFIN_TAB2",#N/A,FALSE,"R";"BOP_ANALY",#N/A,FALSE,"U"}</definedName>
    <definedName name="рг_2" localSheetId="54" hidden="1">{"BOP_TAB",#N/A,FALSE,"N";"MIDTERM_TAB",#N/A,FALSE,"O";"FUND_CRED",#N/A,FALSE,"P";"DEBT_TAB1",#N/A,FALSE,"Q";"DEBT_TAB2",#N/A,FALSE,"Q";"FORFIN_TAB1",#N/A,FALSE,"R";"FORFIN_TAB2",#N/A,FALSE,"R";"BOP_ANALY",#N/A,FALSE,"U"}</definedName>
    <definedName name="рг_2" localSheetId="55" hidden="1">{"BOP_TAB",#N/A,FALSE,"N";"MIDTERM_TAB",#N/A,FALSE,"O";"FUND_CRED",#N/A,FALSE,"P";"DEBT_TAB1",#N/A,FALSE,"Q";"DEBT_TAB2",#N/A,FALSE,"Q";"FORFIN_TAB1",#N/A,FALSE,"R";"FORFIN_TAB2",#N/A,FALSE,"R";"BOP_ANALY",#N/A,FALSE,"U"}</definedName>
    <definedName name="рг_2" localSheetId="56" hidden="1">{"BOP_TAB",#N/A,FALSE,"N";"MIDTERM_TAB",#N/A,FALSE,"O";"FUND_CRED",#N/A,FALSE,"P";"DEBT_TAB1",#N/A,FALSE,"Q";"DEBT_TAB2",#N/A,FALSE,"Q";"FORFIN_TAB1",#N/A,FALSE,"R";"FORFIN_TAB2",#N/A,FALSE,"R";"BOP_ANALY",#N/A,FALSE,"U"}</definedName>
    <definedName name="рг_2" localSheetId="57" hidden="1">{"BOP_TAB",#N/A,FALSE,"N";"MIDTERM_TAB",#N/A,FALSE,"O";"FUND_CRED",#N/A,FALSE,"P";"DEBT_TAB1",#N/A,FALSE,"Q";"DEBT_TAB2",#N/A,FALSE,"Q";"FORFIN_TAB1",#N/A,FALSE,"R";"FORFIN_TAB2",#N/A,FALSE,"R";"BOP_ANALY",#N/A,FALSE,"U"}</definedName>
    <definedName name="рг_2" localSheetId="58" hidden="1">{"BOP_TAB",#N/A,FALSE,"N";"MIDTERM_TAB",#N/A,FALSE,"O";"FUND_CRED",#N/A,FALSE,"P";"DEBT_TAB1",#N/A,FALSE,"Q";"DEBT_TAB2",#N/A,FALSE,"Q";"FORFIN_TAB1",#N/A,FALSE,"R";"FORFIN_TAB2",#N/A,FALSE,"R";"BOP_ANALY",#N/A,FALSE,"U"}</definedName>
    <definedName name="рг_2" localSheetId="68" hidden="1">{"BOP_TAB",#N/A,FALSE,"N";"MIDTERM_TAB",#N/A,FALSE,"O";"FUND_CRED",#N/A,FALSE,"P";"DEBT_TAB1",#N/A,FALSE,"Q";"DEBT_TAB2",#N/A,FALSE,"Q";"FORFIN_TAB1",#N/A,FALSE,"R";"FORFIN_TAB2",#N/A,FALSE,"R";"BOP_ANALY",#N/A,FALSE,"U"}</definedName>
    <definedName name="рг_2" localSheetId="80" hidden="1">{"BOP_TAB",#N/A,FALSE,"N";"MIDTERM_TAB",#N/A,FALSE,"O";"FUND_CRED",#N/A,FALSE,"P";"DEBT_TAB1",#N/A,FALSE,"Q";"DEBT_TAB2",#N/A,FALSE,"Q";"FORFIN_TAB1",#N/A,FALSE,"R";"FORFIN_TAB2",#N/A,FALSE,"R";"BOP_ANALY",#N/A,FALSE,"U"}</definedName>
    <definedName name="рг_2" localSheetId="84" hidden="1">{"BOP_TAB",#N/A,FALSE,"N";"MIDTERM_TAB",#N/A,FALSE,"O";"FUND_CRED",#N/A,FALSE,"P";"DEBT_TAB1",#N/A,FALSE,"Q";"DEBT_TAB2",#N/A,FALSE,"Q";"FORFIN_TAB1",#N/A,FALSE,"R";"FORFIN_TAB2",#N/A,FALSE,"R";"BOP_ANALY",#N/A,FALSE,"U"}</definedName>
    <definedName name="рг_2" localSheetId="88" hidden="1">{"BOP_TAB",#N/A,FALSE,"N";"MIDTERM_TAB",#N/A,FALSE,"O";"FUND_CRED",#N/A,FALSE,"P";"DEBT_TAB1",#N/A,FALSE,"Q";"DEBT_TAB2",#N/A,FALSE,"Q";"FORFIN_TAB1",#N/A,FALSE,"R";"FORFIN_TAB2",#N/A,FALSE,"R";"BOP_ANALY",#N/A,FALSE,"U"}</definedName>
    <definedName name="рг_2" localSheetId="11" hidden="1">{"BOP_TAB",#N/A,FALSE,"N";"MIDTERM_TAB",#N/A,FALSE,"O";"FUND_CRED",#N/A,FALSE,"P";"DEBT_TAB1",#N/A,FALSE,"Q";"DEBT_TAB2",#N/A,FALSE,"Q";"FORFIN_TAB1",#N/A,FALSE,"R";"FORFIN_TAB2",#N/A,FALSE,"R";"BOP_ANALY",#N/A,FALSE,"U"}</definedName>
    <definedName name="рг_2" localSheetId="47" hidden="1">{"BOP_TAB",#N/A,FALSE,"N";"MIDTERM_TAB",#N/A,FALSE,"O";"FUND_CRED",#N/A,FALSE,"P";"DEBT_TAB1",#N/A,FALSE,"Q";"DEBT_TAB2",#N/A,FALSE,"Q";"FORFIN_TAB1",#N/A,FALSE,"R";"FORFIN_TAB2",#N/A,FALSE,"R";"BOP_ANALY",#N/A,FALSE,"U"}</definedName>
    <definedName name="рг_2" localSheetId="48" hidden="1">{"BOP_TAB",#N/A,FALSE,"N";"MIDTERM_TAB",#N/A,FALSE,"O";"FUND_CRED",#N/A,FALSE,"P";"DEBT_TAB1",#N/A,FALSE,"Q";"DEBT_TAB2",#N/A,FALSE,"Q";"FORFIN_TAB1",#N/A,FALSE,"R";"FORFIN_TAB2",#N/A,FALSE,"R";"BOP_ANALY",#N/A,FALSE,"U"}</definedName>
    <definedName name="рг_2" hidden="1">{"BOP_TAB",#N/A,FALSE,"N";"MIDTERM_TAB",#N/A,FALSE,"O";"FUND_CRED",#N/A,FALSE,"P";"DEBT_TAB1",#N/A,FALSE,"Q";"DEBT_TAB2",#N/A,FALSE,"Q";"FORFIN_TAB1",#N/A,FALSE,"R";"FORFIN_TAB2",#N/A,FALSE,"R";"BOP_ANALY",#N/A,FALSE,"U"}</definedName>
    <definedName name="рор" localSheetId="1" hidden="1">{#N/A,#N/A,FALSE,"Лист4"}</definedName>
    <definedName name="рор" localSheetId="25" hidden="1">{#N/A,#N/A,FALSE,"Лист4"}</definedName>
    <definedName name="рор" localSheetId="26" hidden="1">{#N/A,#N/A,FALSE,"Лист4"}</definedName>
    <definedName name="рор" localSheetId="27" hidden="1">{#N/A,#N/A,FALSE,"Лист4"}</definedName>
    <definedName name="рор" localSheetId="28" hidden="1">{#N/A,#N/A,FALSE,"Лист4"}</definedName>
    <definedName name="рор" localSheetId="29" hidden="1">{#N/A,#N/A,FALSE,"Лист4"}</definedName>
    <definedName name="рор" localSheetId="30" hidden="1">{#N/A,#N/A,FALSE,"Лист4"}</definedName>
    <definedName name="рор" localSheetId="31" hidden="1">{#N/A,#N/A,FALSE,"Лист4"}</definedName>
    <definedName name="рор" localSheetId="32" hidden="1">{#N/A,#N/A,FALSE,"Лист4"}</definedName>
    <definedName name="рор" localSheetId="33" hidden="1">{#N/A,#N/A,FALSE,"Лист4"}</definedName>
    <definedName name="рор" localSheetId="41" hidden="1">{#N/A,#N/A,FALSE,"Лист4"}</definedName>
    <definedName name="рор" localSheetId="43" hidden="1">{#N/A,#N/A,FALSE,"Лист4"}</definedName>
    <definedName name="рор" localSheetId="49" hidden="1">{#N/A,#N/A,FALSE,"Лист4"}</definedName>
    <definedName name="рор" localSheetId="54" hidden="1">{#N/A,#N/A,FALSE,"Лист4"}</definedName>
    <definedName name="рор" localSheetId="55" hidden="1">{#N/A,#N/A,FALSE,"Лист4"}</definedName>
    <definedName name="рор" localSheetId="56" hidden="1">{#N/A,#N/A,FALSE,"Лист4"}</definedName>
    <definedName name="рор" localSheetId="57" hidden="1">{#N/A,#N/A,FALSE,"Лист4"}</definedName>
    <definedName name="рор" localSheetId="58" hidden="1">{#N/A,#N/A,FALSE,"Лист4"}</definedName>
    <definedName name="рор" localSheetId="64" hidden="1">{#N/A,#N/A,FALSE,"Лист4"}</definedName>
    <definedName name="рор" localSheetId="66" hidden="1">{#N/A,#N/A,FALSE,"Лист4"}</definedName>
    <definedName name="рор" localSheetId="68" hidden="1">{#N/A,#N/A,FALSE,"Лист4"}</definedName>
    <definedName name="рор" localSheetId="69" hidden="1">{#N/A,#N/A,FALSE,"Лист4"}</definedName>
    <definedName name="рор" localSheetId="70" hidden="1">{#N/A,#N/A,FALSE,"Лист4"}</definedName>
    <definedName name="рор" localSheetId="71" hidden="1">{#N/A,#N/A,FALSE,"Лист4"}</definedName>
    <definedName name="рор" localSheetId="79" hidden="1">{#N/A,#N/A,FALSE,"Лист4"}</definedName>
    <definedName name="рор" localSheetId="80" hidden="1">{#N/A,#N/A,FALSE,"Лист4"}</definedName>
    <definedName name="рор" localSheetId="84" hidden="1">{#N/A,#N/A,FALSE,"Лист4"}</definedName>
    <definedName name="рор" localSheetId="86" hidden="1">{#N/A,#N/A,FALSE,"Лист4"}</definedName>
    <definedName name="рор" localSheetId="87" hidden="1">{#N/A,#N/A,FALSE,"Лист4"}</definedName>
    <definedName name="рор" localSheetId="88" hidden="1">{#N/A,#N/A,FALSE,"Лист4"}</definedName>
    <definedName name="рор" localSheetId="89" hidden="1">{#N/A,#N/A,FALSE,"Лист4"}</definedName>
    <definedName name="рор" localSheetId="90" hidden="1">{#N/A,#N/A,FALSE,"Лист4"}</definedName>
    <definedName name="рор" localSheetId="11" hidden="1">{#N/A,#N/A,FALSE,"Лист4"}</definedName>
    <definedName name="рор" localSheetId="13" hidden="1">{#N/A,#N/A,FALSE,"Лист4"}</definedName>
    <definedName name="рор" localSheetId="14" hidden="1">{#N/A,#N/A,FALSE,"Лист4"}</definedName>
    <definedName name="рор" localSheetId="47" hidden="1">{#N/A,#N/A,FALSE,"Лист4"}</definedName>
    <definedName name="рор" localSheetId="48" hidden="1">{#N/A,#N/A,FALSE,"Лист4"}</definedName>
    <definedName name="рор" hidden="1">{#N/A,#N/A,FALSE,"Лист4"}</definedName>
    <definedName name="роро" localSheetId="1" hidden="1">{#N/A,#N/A,FALSE,"Лист4"}</definedName>
    <definedName name="роро" localSheetId="25" hidden="1">{#N/A,#N/A,FALSE,"Лист4"}</definedName>
    <definedName name="роро" localSheetId="26" hidden="1">{#N/A,#N/A,FALSE,"Лист4"}</definedName>
    <definedName name="роро" localSheetId="27" hidden="1">{#N/A,#N/A,FALSE,"Лист4"}</definedName>
    <definedName name="роро" localSheetId="28" hidden="1">{#N/A,#N/A,FALSE,"Лист4"}</definedName>
    <definedName name="роро" localSheetId="29" hidden="1">{#N/A,#N/A,FALSE,"Лист4"}</definedName>
    <definedName name="роро" localSheetId="30" hidden="1">{#N/A,#N/A,FALSE,"Лист4"}</definedName>
    <definedName name="роро" localSheetId="31" hidden="1">{#N/A,#N/A,FALSE,"Лист4"}</definedName>
    <definedName name="роро" localSheetId="32" hidden="1">{#N/A,#N/A,FALSE,"Лист4"}</definedName>
    <definedName name="роро" localSheetId="33" hidden="1">{#N/A,#N/A,FALSE,"Лист4"}</definedName>
    <definedName name="роро" localSheetId="41" hidden="1">{#N/A,#N/A,FALSE,"Лист4"}</definedName>
    <definedName name="роро" localSheetId="43" hidden="1">{#N/A,#N/A,FALSE,"Лист4"}</definedName>
    <definedName name="роро" localSheetId="49" hidden="1">{#N/A,#N/A,FALSE,"Лист4"}</definedName>
    <definedName name="роро" localSheetId="54" hidden="1">{#N/A,#N/A,FALSE,"Лист4"}</definedName>
    <definedName name="роро" localSheetId="55" hidden="1">{#N/A,#N/A,FALSE,"Лист4"}</definedName>
    <definedName name="роро" localSheetId="56" hidden="1">{#N/A,#N/A,FALSE,"Лист4"}</definedName>
    <definedName name="роро" localSheetId="57" hidden="1">{#N/A,#N/A,FALSE,"Лист4"}</definedName>
    <definedName name="роро" localSheetId="58" hidden="1">{#N/A,#N/A,FALSE,"Лист4"}</definedName>
    <definedName name="роро" localSheetId="64" hidden="1">{#N/A,#N/A,FALSE,"Лист4"}</definedName>
    <definedName name="роро" localSheetId="66" hidden="1">{#N/A,#N/A,FALSE,"Лист4"}</definedName>
    <definedName name="роро" localSheetId="68" hidden="1">{#N/A,#N/A,FALSE,"Лист4"}</definedName>
    <definedName name="роро" localSheetId="69" hidden="1">{#N/A,#N/A,FALSE,"Лист4"}</definedName>
    <definedName name="роро" localSheetId="70" hidden="1">{#N/A,#N/A,FALSE,"Лист4"}</definedName>
    <definedName name="роро" localSheetId="71" hidden="1">{#N/A,#N/A,FALSE,"Лист4"}</definedName>
    <definedName name="роро" localSheetId="79" hidden="1">{#N/A,#N/A,FALSE,"Лист4"}</definedName>
    <definedName name="роро" localSheetId="80" hidden="1">{#N/A,#N/A,FALSE,"Лист4"}</definedName>
    <definedName name="роро" localSheetId="84" hidden="1">{#N/A,#N/A,FALSE,"Лист4"}</definedName>
    <definedName name="роро" localSheetId="86" hidden="1">{#N/A,#N/A,FALSE,"Лист4"}</definedName>
    <definedName name="роро" localSheetId="87" hidden="1">{#N/A,#N/A,FALSE,"Лист4"}</definedName>
    <definedName name="роро" localSheetId="88" hidden="1">{#N/A,#N/A,FALSE,"Лист4"}</definedName>
    <definedName name="роро" localSheetId="89" hidden="1">{#N/A,#N/A,FALSE,"Лист4"}</definedName>
    <definedName name="роро" localSheetId="90" hidden="1">{#N/A,#N/A,FALSE,"Лист4"}</definedName>
    <definedName name="роро" localSheetId="11" hidden="1">{#N/A,#N/A,FALSE,"Лист4"}</definedName>
    <definedName name="роро" localSheetId="13" hidden="1">{#N/A,#N/A,FALSE,"Лист4"}</definedName>
    <definedName name="роро" localSheetId="14" hidden="1">{#N/A,#N/A,FALSE,"Лист4"}</definedName>
    <definedName name="роро" localSheetId="47" hidden="1">{#N/A,#N/A,FALSE,"Лист4"}</definedName>
    <definedName name="роро" localSheetId="48" hidden="1">{#N/A,#N/A,FALSE,"Лист4"}</definedName>
    <definedName name="роро" hidden="1">{#N/A,#N/A,FALSE,"Лист4"}</definedName>
    <definedName name="росія" localSheetId="1" hidden="1">{#N/A,#N/A,FALSE,"I";#N/A,#N/A,FALSE,"J";#N/A,#N/A,FALSE,"K";#N/A,#N/A,FALSE,"L";#N/A,#N/A,FALSE,"M";#N/A,#N/A,FALSE,"N";#N/A,#N/A,FALSE,"O"}</definedName>
    <definedName name="росія" localSheetId="2" hidden="1">{#N/A,#N/A,FALSE,"I";#N/A,#N/A,FALSE,"J";#N/A,#N/A,FALSE,"K";#N/A,#N/A,FALSE,"L";#N/A,#N/A,FALSE,"M";#N/A,#N/A,FALSE,"N";#N/A,#N/A,FALSE,"O"}</definedName>
    <definedName name="росія" localSheetId="25" hidden="1">{#N/A,#N/A,FALSE,"I";#N/A,#N/A,FALSE,"J";#N/A,#N/A,FALSE,"K";#N/A,#N/A,FALSE,"L";#N/A,#N/A,FALSE,"M";#N/A,#N/A,FALSE,"N";#N/A,#N/A,FALSE,"O"}</definedName>
    <definedName name="росія" localSheetId="26" hidden="1">{#N/A,#N/A,FALSE,"I";#N/A,#N/A,FALSE,"J";#N/A,#N/A,FALSE,"K";#N/A,#N/A,FALSE,"L";#N/A,#N/A,FALSE,"M";#N/A,#N/A,FALSE,"N";#N/A,#N/A,FALSE,"O"}</definedName>
    <definedName name="росія" localSheetId="27" hidden="1">{#N/A,#N/A,FALSE,"I";#N/A,#N/A,FALSE,"J";#N/A,#N/A,FALSE,"K";#N/A,#N/A,FALSE,"L";#N/A,#N/A,FALSE,"M";#N/A,#N/A,FALSE,"N";#N/A,#N/A,FALSE,"O"}</definedName>
    <definedName name="росія" localSheetId="28" hidden="1">{#N/A,#N/A,FALSE,"I";#N/A,#N/A,FALSE,"J";#N/A,#N/A,FALSE,"K";#N/A,#N/A,FALSE,"L";#N/A,#N/A,FALSE,"M";#N/A,#N/A,FALSE,"N";#N/A,#N/A,FALSE,"O"}</definedName>
    <definedName name="росія" localSheetId="29" hidden="1">{#N/A,#N/A,FALSE,"I";#N/A,#N/A,FALSE,"J";#N/A,#N/A,FALSE,"K";#N/A,#N/A,FALSE,"L";#N/A,#N/A,FALSE,"M";#N/A,#N/A,FALSE,"N";#N/A,#N/A,FALSE,"O"}</definedName>
    <definedName name="росія" localSheetId="30" hidden="1">{#N/A,#N/A,FALSE,"I";#N/A,#N/A,FALSE,"J";#N/A,#N/A,FALSE,"K";#N/A,#N/A,FALSE,"L";#N/A,#N/A,FALSE,"M";#N/A,#N/A,FALSE,"N";#N/A,#N/A,FALSE,"O"}</definedName>
    <definedName name="росія" localSheetId="31" hidden="1">{#N/A,#N/A,FALSE,"I";#N/A,#N/A,FALSE,"J";#N/A,#N/A,FALSE,"K";#N/A,#N/A,FALSE,"L";#N/A,#N/A,FALSE,"M";#N/A,#N/A,FALSE,"N";#N/A,#N/A,FALSE,"O"}</definedName>
    <definedName name="росія" localSheetId="32" hidden="1">{#N/A,#N/A,FALSE,"I";#N/A,#N/A,FALSE,"J";#N/A,#N/A,FALSE,"K";#N/A,#N/A,FALSE,"L";#N/A,#N/A,FALSE,"M";#N/A,#N/A,FALSE,"N";#N/A,#N/A,FALSE,"O"}</definedName>
    <definedName name="росія" localSheetId="33" hidden="1">{#N/A,#N/A,FALSE,"I";#N/A,#N/A,FALSE,"J";#N/A,#N/A,FALSE,"K";#N/A,#N/A,FALSE,"L";#N/A,#N/A,FALSE,"M";#N/A,#N/A,FALSE,"N";#N/A,#N/A,FALSE,"O"}</definedName>
    <definedName name="росія" localSheetId="41" hidden="1">{#N/A,#N/A,FALSE,"I";#N/A,#N/A,FALSE,"J";#N/A,#N/A,FALSE,"K";#N/A,#N/A,FALSE,"L";#N/A,#N/A,FALSE,"M";#N/A,#N/A,FALSE,"N";#N/A,#N/A,FALSE,"O"}</definedName>
    <definedName name="росія" localSheetId="43" hidden="1">{#N/A,#N/A,FALSE,"I";#N/A,#N/A,FALSE,"J";#N/A,#N/A,FALSE,"K";#N/A,#N/A,FALSE,"L";#N/A,#N/A,FALSE,"M";#N/A,#N/A,FALSE,"N";#N/A,#N/A,FALSE,"O"}</definedName>
    <definedName name="росія" localSheetId="49" hidden="1">{#N/A,#N/A,FALSE,"I";#N/A,#N/A,FALSE,"J";#N/A,#N/A,FALSE,"K";#N/A,#N/A,FALSE,"L";#N/A,#N/A,FALSE,"M";#N/A,#N/A,FALSE,"N";#N/A,#N/A,FALSE,"O"}</definedName>
    <definedName name="росія" localSheetId="51" hidden="1">{#N/A,#N/A,FALSE,"I";#N/A,#N/A,FALSE,"J";#N/A,#N/A,FALSE,"K";#N/A,#N/A,FALSE,"L";#N/A,#N/A,FALSE,"M";#N/A,#N/A,FALSE,"N";#N/A,#N/A,FALSE,"O"}</definedName>
    <definedName name="росія" localSheetId="52" hidden="1">{#N/A,#N/A,FALSE,"I";#N/A,#N/A,FALSE,"J";#N/A,#N/A,FALSE,"K";#N/A,#N/A,FALSE,"L";#N/A,#N/A,FALSE,"M";#N/A,#N/A,FALSE,"N";#N/A,#N/A,FALSE,"O"}</definedName>
    <definedName name="росія" localSheetId="54" hidden="1">{#N/A,#N/A,FALSE,"I";#N/A,#N/A,FALSE,"J";#N/A,#N/A,FALSE,"K";#N/A,#N/A,FALSE,"L";#N/A,#N/A,FALSE,"M";#N/A,#N/A,FALSE,"N";#N/A,#N/A,FALSE,"O"}</definedName>
    <definedName name="росія" localSheetId="55" hidden="1">{#N/A,#N/A,FALSE,"I";#N/A,#N/A,FALSE,"J";#N/A,#N/A,FALSE,"K";#N/A,#N/A,FALSE,"L";#N/A,#N/A,FALSE,"M";#N/A,#N/A,FALSE,"N";#N/A,#N/A,FALSE,"O"}</definedName>
    <definedName name="росія" localSheetId="56" hidden="1">{#N/A,#N/A,FALSE,"I";#N/A,#N/A,FALSE,"J";#N/A,#N/A,FALSE,"K";#N/A,#N/A,FALSE,"L";#N/A,#N/A,FALSE,"M";#N/A,#N/A,FALSE,"N";#N/A,#N/A,FALSE,"O"}</definedName>
    <definedName name="росія" localSheetId="57" hidden="1">{#N/A,#N/A,FALSE,"I";#N/A,#N/A,FALSE,"J";#N/A,#N/A,FALSE,"K";#N/A,#N/A,FALSE,"L";#N/A,#N/A,FALSE,"M";#N/A,#N/A,FALSE,"N";#N/A,#N/A,FALSE,"O"}</definedName>
    <definedName name="росія" localSheetId="58" hidden="1">{#N/A,#N/A,FALSE,"I";#N/A,#N/A,FALSE,"J";#N/A,#N/A,FALSE,"K";#N/A,#N/A,FALSE,"L";#N/A,#N/A,FALSE,"M";#N/A,#N/A,FALSE,"N";#N/A,#N/A,FALSE,"O"}</definedName>
    <definedName name="росія" localSheetId="64" hidden="1">{#N/A,#N/A,FALSE,"I";#N/A,#N/A,FALSE,"J";#N/A,#N/A,FALSE,"K";#N/A,#N/A,FALSE,"L";#N/A,#N/A,FALSE,"M";#N/A,#N/A,FALSE,"N";#N/A,#N/A,FALSE,"O"}</definedName>
    <definedName name="росія" localSheetId="66" hidden="1">{#N/A,#N/A,FALSE,"I";#N/A,#N/A,FALSE,"J";#N/A,#N/A,FALSE,"K";#N/A,#N/A,FALSE,"L";#N/A,#N/A,FALSE,"M";#N/A,#N/A,FALSE,"N";#N/A,#N/A,FALSE,"O"}</definedName>
    <definedName name="росія" localSheetId="68" hidden="1">{#N/A,#N/A,FALSE,"I";#N/A,#N/A,FALSE,"J";#N/A,#N/A,FALSE,"K";#N/A,#N/A,FALSE,"L";#N/A,#N/A,FALSE,"M";#N/A,#N/A,FALSE,"N";#N/A,#N/A,FALSE,"O"}</definedName>
    <definedName name="росія" localSheetId="69" hidden="1">{#N/A,#N/A,FALSE,"I";#N/A,#N/A,FALSE,"J";#N/A,#N/A,FALSE,"K";#N/A,#N/A,FALSE,"L";#N/A,#N/A,FALSE,"M";#N/A,#N/A,FALSE,"N";#N/A,#N/A,FALSE,"O"}</definedName>
    <definedName name="росія" localSheetId="70" hidden="1">{#N/A,#N/A,FALSE,"I";#N/A,#N/A,FALSE,"J";#N/A,#N/A,FALSE,"K";#N/A,#N/A,FALSE,"L";#N/A,#N/A,FALSE,"M";#N/A,#N/A,FALSE,"N";#N/A,#N/A,FALSE,"O"}</definedName>
    <definedName name="росія" localSheetId="71" hidden="1">{#N/A,#N/A,FALSE,"I";#N/A,#N/A,FALSE,"J";#N/A,#N/A,FALSE,"K";#N/A,#N/A,FALSE,"L";#N/A,#N/A,FALSE,"M";#N/A,#N/A,FALSE,"N";#N/A,#N/A,FALSE,"O"}</definedName>
    <definedName name="росія" localSheetId="79" hidden="1">{#N/A,#N/A,FALSE,"I";#N/A,#N/A,FALSE,"J";#N/A,#N/A,FALSE,"K";#N/A,#N/A,FALSE,"L";#N/A,#N/A,FALSE,"M";#N/A,#N/A,FALSE,"N";#N/A,#N/A,FALSE,"O"}</definedName>
    <definedName name="росія" localSheetId="80" hidden="1">{#N/A,#N/A,FALSE,"I";#N/A,#N/A,FALSE,"J";#N/A,#N/A,FALSE,"K";#N/A,#N/A,FALSE,"L";#N/A,#N/A,FALSE,"M";#N/A,#N/A,FALSE,"N";#N/A,#N/A,FALSE,"O"}</definedName>
    <definedName name="росія" localSheetId="84" hidden="1">{#N/A,#N/A,FALSE,"I";#N/A,#N/A,FALSE,"J";#N/A,#N/A,FALSE,"K";#N/A,#N/A,FALSE,"L";#N/A,#N/A,FALSE,"M";#N/A,#N/A,FALSE,"N";#N/A,#N/A,FALSE,"O"}</definedName>
    <definedName name="росія" localSheetId="86" hidden="1">{#N/A,#N/A,FALSE,"I";#N/A,#N/A,FALSE,"J";#N/A,#N/A,FALSE,"K";#N/A,#N/A,FALSE,"L";#N/A,#N/A,FALSE,"M";#N/A,#N/A,FALSE,"N";#N/A,#N/A,FALSE,"O"}</definedName>
    <definedName name="росія" localSheetId="87" hidden="1">{#N/A,#N/A,FALSE,"I";#N/A,#N/A,FALSE,"J";#N/A,#N/A,FALSE,"K";#N/A,#N/A,FALSE,"L";#N/A,#N/A,FALSE,"M";#N/A,#N/A,FALSE,"N";#N/A,#N/A,FALSE,"O"}</definedName>
    <definedName name="росія" localSheetId="88" hidden="1">{#N/A,#N/A,FALSE,"I";#N/A,#N/A,FALSE,"J";#N/A,#N/A,FALSE,"K";#N/A,#N/A,FALSE,"L";#N/A,#N/A,FALSE,"M";#N/A,#N/A,FALSE,"N";#N/A,#N/A,FALSE,"O"}</definedName>
    <definedName name="росія" localSheetId="89" hidden="1">{#N/A,#N/A,FALSE,"I";#N/A,#N/A,FALSE,"J";#N/A,#N/A,FALSE,"K";#N/A,#N/A,FALSE,"L";#N/A,#N/A,FALSE,"M";#N/A,#N/A,FALSE,"N";#N/A,#N/A,FALSE,"O"}</definedName>
    <definedName name="росія" localSheetId="11" hidden="1">{#N/A,#N/A,FALSE,"I";#N/A,#N/A,FALSE,"J";#N/A,#N/A,FALSE,"K";#N/A,#N/A,FALSE,"L";#N/A,#N/A,FALSE,"M";#N/A,#N/A,FALSE,"N";#N/A,#N/A,FALSE,"O"}</definedName>
    <definedName name="росія" localSheetId="13" hidden="1">{#N/A,#N/A,FALSE,"I";#N/A,#N/A,FALSE,"J";#N/A,#N/A,FALSE,"K";#N/A,#N/A,FALSE,"L";#N/A,#N/A,FALSE,"M";#N/A,#N/A,FALSE,"N";#N/A,#N/A,FALSE,"O"}</definedName>
    <definedName name="росія" localSheetId="14" hidden="1">{#N/A,#N/A,FALSE,"I";#N/A,#N/A,FALSE,"J";#N/A,#N/A,FALSE,"K";#N/A,#N/A,FALSE,"L";#N/A,#N/A,FALSE,"M";#N/A,#N/A,FALSE,"N";#N/A,#N/A,FALSE,"O"}</definedName>
    <definedName name="росія" localSheetId="47" hidden="1">{#N/A,#N/A,FALSE,"I";#N/A,#N/A,FALSE,"J";#N/A,#N/A,FALSE,"K";#N/A,#N/A,FALSE,"L";#N/A,#N/A,FALSE,"M";#N/A,#N/A,FALSE,"N";#N/A,#N/A,FALSE,"O"}</definedName>
    <definedName name="росія" localSheetId="48" hidden="1">{#N/A,#N/A,FALSE,"I";#N/A,#N/A,FALSE,"J";#N/A,#N/A,FALSE,"K";#N/A,#N/A,FALSE,"L";#N/A,#N/A,FALSE,"M";#N/A,#N/A,FALSE,"N";#N/A,#N/A,FALSE,"O"}</definedName>
    <definedName name="росія" hidden="1">{#N/A,#N/A,FALSE,"I";#N/A,#N/A,FALSE,"J";#N/A,#N/A,FALSE,"K";#N/A,#N/A,FALSE,"L";#N/A,#N/A,FALSE,"M";#N/A,#N/A,FALSE,"N";#N/A,#N/A,FALSE,"O"}</definedName>
    <definedName name="росія_1" localSheetId="1" hidden="1">{#N/A,#N/A,FALSE,"I";#N/A,#N/A,FALSE,"J";#N/A,#N/A,FALSE,"K";#N/A,#N/A,FALSE,"L";#N/A,#N/A,FALSE,"M";#N/A,#N/A,FALSE,"N";#N/A,#N/A,FALSE,"O"}</definedName>
    <definedName name="росія_1" localSheetId="25" hidden="1">{#N/A,#N/A,FALSE,"I";#N/A,#N/A,FALSE,"J";#N/A,#N/A,FALSE,"K";#N/A,#N/A,FALSE,"L";#N/A,#N/A,FALSE,"M";#N/A,#N/A,FALSE,"N";#N/A,#N/A,FALSE,"O"}</definedName>
    <definedName name="росія_1" localSheetId="26" hidden="1">{#N/A,#N/A,FALSE,"I";#N/A,#N/A,FALSE,"J";#N/A,#N/A,FALSE,"K";#N/A,#N/A,FALSE,"L";#N/A,#N/A,FALSE,"M";#N/A,#N/A,FALSE,"N";#N/A,#N/A,FALSE,"O"}</definedName>
    <definedName name="росія_1" localSheetId="27" hidden="1">{#N/A,#N/A,FALSE,"I";#N/A,#N/A,FALSE,"J";#N/A,#N/A,FALSE,"K";#N/A,#N/A,FALSE,"L";#N/A,#N/A,FALSE,"M";#N/A,#N/A,FALSE,"N";#N/A,#N/A,FALSE,"O"}</definedName>
    <definedName name="росія_1" localSheetId="28" hidden="1">{#N/A,#N/A,FALSE,"I";#N/A,#N/A,FALSE,"J";#N/A,#N/A,FALSE,"K";#N/A,#N/A,FALSE,"L";#N/A,#N/A,FALSE,"M";#N/A,#N/A,FALSE,"N";#N/A,#N/A,FALSE,"O"}</definedName>
    <definedName name="росія_1" localSheetId="29" hidden="1">{#N/A,#N/A,FALSE,"I";#N/A,#N/A,FALSE,"J";#N/A,#N/A,FALSE,"K";#N/A,#N/A,FALSE,"L";#N/A,#N/A,FALSE,"M";#N/A,#N/A,FALSE,"N";#N/A,#N/A,FALSE,"O"}</definedName>
    <definedName name="росія_1" localSheetId="30" hidden="1">{#N/A,#N/A,FALSE,"I";#N/A,#N/A,FALSE,"J";#N/A,#N/A,FALSE,"K";#N/A,#N/A,FALSE,"L";#N/A,#N/A,FALSE,"M";#N/A,#N/A,FALSE,"N";#N/A,#N/A,FALSE,"O"}</definedName>
    <definedName name="росія_1" localSheetId="31" hidden="1">{#N/A,#N/A,FALSE,"I";#N/A,#N/A,FALSE,"J";#N/A,#N/A,FALSE,"K";#N/A,#N/A,FALSE,"L";#N/A,#N/A,FALSE,"M";#N/A,#N/A,FALSE,"N";#N/A,#N/A,FALSE,"O"}</definedName>
    <definedName name="росія_1" localSheetId="32" hidden="1">{#N/A,#N/A,FALSE,"I";#N/A,#N/A,FALSE,"J";#N/A,#N/A,FALSE,"K";#N/A,#N/A,FALSE,"L";#N/A,#N/A,FALSE,"M";#N/A,#N/A,FALSE,"N";#N/A,#N/A,FALSE,"O"}</definedName>
    <definedName name="росія_1" localSheetId="33" hidden="1">{#N/A,#N/A,FALSE,"I";#N/A,#N/A,FALSE,"J";#N/A,#N/A,FALSE,"K";#N/A,#N/A,FALSE,"L";#N/A,#N/A,FALSE,"M";#N/A,#N/A,FALSE,"N";#N/A,#N/A,FALSE,"O"}</definedName>
    <definedName name="росія_1" localSheetId="41" hidden="1">{#N/A,#N/A,FALSE,"I";#N/A,#N/A,FALSE,"J";#N/A,#N/A,FALSE,"K";#N/A,#N/A,FALSE,"L";#N/A,#N/A,FALSE,"M";#N/A,#N/A,FALSE,"N";#N/A,#N/A,FALSE,"O"}</definedName>
    <definedName name="росія_1" localSheetId="43" hidden="1">{#N/A,#N/A,FALSE,"I";#N/A,#N/A,FALSE,"J";#N/A,#N/A,FALSE,"K";#N/A,#N/A,FALSE,"L";#N/A,#N/A,FALSE,"M";#N/A,#N/A,FALSE,"N";#N/A,#N/A,FALSE,"O"}</definedName>
    <definedName name="росія_1" localSheetId="49" hidden="1">{#N/A,#N/A,FALSE,"I";#N/A,#N/A,FALSE,"J";#N/A,#N/A,FALSE,"K";#N/A,#N/A,FALSE,"L";#N/A,#N/A,FALSE,"M";#N/A,#N/A,FALSE,"N";#N/A,#N/A,FALSE,"O"}</definedName>
    <definedName name="росія_1" localSheetId="54" hidden="1">{#N/A,#N/A,FALSE,"I";#N/A,#N/A,FALSE,"J";#N/A,#N/A,FALSE,"K";#N/A,#N/A,FALSE,"L";#N/A,#N/A,FALSE,"M";#N/A,#N/A,FALSE,"N";#N/A,#N/A,FALSE,"O"}</definedName>
    <definedName name="росія_1" localSheetId="55" hidden="1">{#N/A,#N/A,FALSE,"I";#N/A,#N/A,FALSE,"J";#N/A,#N/A,FALSE,"K";#N/A,#N/A,FALSE,"L";#N/A,#N/A,FALSE,"M";#N/A,#N/A,FALSE,"N";#N/A,#N/A,FALSE,"O"}</definedName>
    <definedName name="росія_1" localSheetId="56" hidden="1">{#N/A,#N/A,FALSE,"I";#N/A,#N/A,FALSE,"J";#N/A,#N/A,FALSE,"K";#N/A,#N/A,FALSE,"L";#N/A,#N/A,FALSE,"M";#N/A,#N/A,FALSE,"N";#N/A,#N/A,FALSE,"O"}</definedName>
    <definedName name="росія_1" localSheetId="57" hidden="1">{#N/A,#N/A,FALSE,"I";#N/A,#N/A,FALSE,"J";#N/A,#N/A,FALSE,"K";#N/A,#N/A,FALSE,"L";#N/A,#N/A,FALSE,"M";#N/A,#N/A,FALSE,"N";#N/A,#N/A,FALSE,"O"}</definedName>
    <definedName name="росія_1" localSheetId="58" hidden="1">{#N/A,#N/A,FALSE,"I";#N/A,#N/A,FALSE,"J";#N/A,#N/A,FALSE,"K";#N/A,#N/A,FALSE,"L";#N/A,#N/A,FALSE,"M";#N/A,#N/A,FALSE,"N";#N/A,#N/A,FALSE,"O"}</definedName>
    <definedName name="росія_1" localSheetId="68" hidden="1">{#N/A,#N/A,FALSE,"I";#N/A,#N/A,FALSE,"J";#N/A,#N/A,FALSE,"K";#N/A,#N/A,FALSE,"L";#N/A,#N/A,FALSE,"M";#N/A,#N/A,FALSE,"N";#N/A,#N/A,FALSE,"O"}</definedName>
    <definedName name="росія_1" localSheetId="80" hidden="1">{#N/A,#N/A,FALSE,"I";#N/A,#N/A,FALSE,"J";#N/A,#N/A,FALSE,"K";#N/A,#N/A,FALSE,"L";#N/A,#N/A,FALSE,"M";#N/A,#N/A,FALSE,"N";#N/A,#N/A,FALSE,"O"}</definedName>
    <definedName name="росія_1" localSheetId="84" hidden="1">{#N/A,#N/A,FALSE,"I";#N/A,#N/A,FALSE,"J";#N/A,#N/A,FALSE,"K";#N/A,#N/A,FALSE,"L";#N/A,#N/A,FALSE,"M";#N/A,#N/A,FALSE,"N";#N/A,#N/A,FALSE,"O"}</definedName>
    <definedName name="росія_1" localSheetId="88" hidden="1">{#N/A,#N/A,FALSE,"I";#N/A,#N/A,FALSE,"J";#N/A,#N/A,FALSE,"K";#N/A,#N/A,FALSE,"L";#N/A,#N/A,FALSE,"M";#N/A,#N/A,FALSE,"N";#N/A,#N/A,FALSE,"O"}</definedName>
    <definedName name="росія_1" localSheetId="11" hidden="1">{#N/A,#N/A,FALSE,"I";#N/A,#N/A,FALSE,"J";#N/A,#N/A,FALSE,"K";#N/A,#N/A,FALSE,"L";#N/A,#N/A,FALSE,"M";#N/A,#N/A,FALSE,"N";#N/A,#N/A,FALSE,"O"}</definedName>
    <definedName name="росія_1" localSheetId="47" hidden="1">{#N/A,#N/A,FALSE,"I";#N/A,#N/A,FALSE,"J";#N/A,#N/A,FALSE,"K";#N/A,#N/A,FALSE,"L";#N/A,#N/A,FALSE,"M";#N/A,#N/A,FALSE,"N";#N/A,#N/A,FALSE,"O"}</definedName>
    <definedName name="росія_1" localSheetId="48" hidden="1">{#N/A,#N/A,FALSE,"I";#N/A,#N/A,FALSE,"J";#N/A,#N/A,FALSE,"K";#N/A,#N/A,FALSE,"L";#N/A,#N/A,FALSE,"M";#N/A,#N/A,FALSE,"N";#N/A,#N/A,FALSE,"O"}</definedName>
    <definedName name="росія_1" hidden="1">{#N/A,#N/A,FALSE,"I";#N/A,#N/A,FALSE,"J";#N/A,#N/A,FALSE,"K";#N/A,#N/A,FALSE,"L";#N/A,#N/A,FALSE,"M";#N/A,#N/A,FALSE,"N";#N/A,#N/A,FALSE,"O"}</definedName>
    <definedName name="росія_2" localSheetId="1" hidden="1">{#N/A,#N/A,FALSE,"I";#N/A,#N/A,FALSE,"J";#N/A,#N/A,FALSE,"K";#N/A,#N/A,FALSE,"L";#N/A,#N/A,FALSE,"M";#N/A,#N/A,FALSE,"N";#N/A,#N/A,FALSE,"O"}</definedName>
    <definedName name="росія_2" localSheetId="25" hidden="1">{#N/A,#N/A,FALSE,"I";#N/A,#N/A,FALSE,"J";#N/A,#N/A,FALSE,"K";#N/A,#N/A,FALSE,"L";#N/A,#N/A,FALSE,"M";#N/A,#N/A,FALSE,"N";#N/A,#N/A,FALSE,"O"}</definedName>
    <definedName name="росія_2" localSheetId="26" hidden="1">{#N/A,#N/A,FALSE,"I";#N/A,#N/A,FALSE,"J";#N/A,#N/A,FALSE,"K";#N/A,#N/A,FALSE,"L";#N/A,#N/A,FALSE,"M";#N/A,#N/A,FALSE,"N";#N/A,#N/A,FALSE,"O"}</definedName>
    <definedName name="росія_2" localSheetId="27" hidden="1">{#N/A,#N/A,FALSE,"I";#N/A,#N/A,FALSE,"J";#N/A,#N/A,FALSE,"K";#N/A,#N/A,FALSE,"L";#N/A,#N/A,FALSE,"M";#N/A,#N/A,FALSE,"N";#N/A,#N/A,FALSE,"O"}</definedName>
    <definedName name="росія_2" localSheetId="28" hidden="1">{#N/A,#N/A,FALSE,"I";#N/A,#N/A,FALSE,"J";#N/A,#N/A,FALSE,"K";#N/A,#N/A,FALSE,"L";#N/A,#N/A,FALSE,"M";#N/A,#N/A,FALSE,"N";#N/A,#N/A,FALSE,"O"}</definedName>
    <definedName name="росія_2" localSheetId="29" hidden="1">{#N/A,#N/A,FALSE,"I";#N/A,#N/A,FALSE,"J";#N/A,#N/A,FALSE,"K";#N/A,#N/A,FALSE,"L";#N/A,#N/A,FALSE,"M";#N/A,#N/A,FALSE,"N";#N/A,#N/A,FALSE,"O"}</definedName>
    <definedName name="росія_2" localSheetId="30" hidden="1">{#N/A,#N/A,FALSE,"I";#N/A,#N/A,FALSE,"J";#N/A,#N/A,FALSE,"K";#N/A,#N/A,FALSE,"L";#N/A,#N/A,FALSE,"M";#N/A,#N/A,FALSE,"N";#N/A,#N/A,FALSE,"O"}</definedName>
    <definedName name="росія_2" localSheetId="31" hidden="1">{#N/A,#N/A,FALSE,"I";#N/A,#N/A,FALSE,"J";#N/A,#N/A,FALSE,"K";#N/A,#N/A,FALSE,"L";#N/A,#N/A,FALSE,"M";#N/A,#N/A,FALSE,"N";#N/A,#N/A,FALSE,"O"}</definedName>
    <definedName name="росія_2" localSheetId="32" hidden="1">{#N/A,#N/A,FALSE,"I";#N/A,#N/A,FALSE,"J";#N/A,#N/A,FALSE,"K";#N/A,#N/A,FALSE,"L";#N/A,#N/A,FALSE,"M";#N/A,#N/A,FALSE,"N";#N/A,#N/A,FALSE,"O"}</definedName>
    <definedName name="росія_2" localSheetId="33" hidden="1">{#N/A,#N/A,FALSE,"I";#N/A,#N/A,FALSE,"J";#N/A,#N/A,FALSE,"K";#N/A,#N/A,FALSE,"L";#N/A,#N/A,FALSE,"M";#N/A,#N/A,FALSE,"N";#N/A,#N/A,FALSE,"O"}</definedName>
    <definedName name="росія_2" localSheetId="41" hidden="1">{#N/A,#N/A,FALSE,"I";#N/A,#N/A,FALSE,"J";#N/A,#N/A,FALSE,"K";#N/A,#N/A,FALSE,"L";#N/A,#N/A,FALSE,"M";#N/A,#N/A,FALSE,"N";#N/A,#N/A,FALSE,"O"}</definedName>
    <definedName name="росія_2" localSheetId="43" hidden="1">{#N/A,#N/A,FALSE,"I";#N/A,#N/A,FALSE,"J";#N/A,#N/A,FALSE,"K";#N/A,#N/A,FALSE,"L";#N/A,#N/A,FALSE,"M";#N/A,#N/A,FALSE,"N";#N/A,#N/A,FALSE,"O"}</definedName>
    <definedName name="росія_2" localSheetId="49" hidden="1">{#N/A,#N/A,FALSE,"I";#N/A,#N/A,FALSE,"J";#N/A,#N/A,FALSE,"K";#N/A,#N/A,FALSE,"L";#N/A,#N/A,FALSE,"M";#N/A,#N/A,FALSE,"N";#N/A,#N/A,FALSE,"O"}</definedName>
    <definedName name="росія_2" localSheetId="54" hidden="1">{#N/A,#N/A,FALSE,"I";#N/A,#N/A,FALSE,"J";#N/A,#N/A,FALSE,"K";#N/A,#N/A,FALSE,"L";#N/A,#N/A,FALSE,"M";#N/A,#N/A,FALSE,"N";#N/A,#N/A,FALSE,"O"}</definedName>
    <definedName name="росія_2" localSheetId="55" hidden="1">{#N/A,#N/A,FALSE,"I";#N/A,#N/A,FALSE,"J";#N/A,#N/A,FALSE,"K";#N/A,#N/A,FALSE,"L";#N/A,#N/A,FALSE,"M";#N/A,#N/A,FALSE,"N";#N/A,#N/A,FALSE,"O"}</definedName>
    <definedName name="росія_2" localSheetId="56" hidden="1">{#N/A,#N/A,FALSE,"I";#N/A,#N/A,FALSE,"J";#N/A,#N/A,FALSE,"K";#N/A,#N/A,FALSE,"L";#N/A,#N/A,FALSE,"M";#N/A,#N/A,FALSE,"N";#N/A,#N/A,FALSE,"O"}</definedName>
    <definedName name="росія_2" localSheetId="57" hidden="1">{#N/A,#N/A,FALSE,"I";#N/A,#N/A,FALSE,"J";#N/A,#N/A,FALSE,"K";#N/A,#N/A,FALSE,"L";#N/A,#N/A,FALSE,"M";#N/A,#N/A,FALSE,"N";#N/A,#N/A,FALSE,"O"}</definedName>
    <definedName name="росія_2" localSheetId="58" hidden="1">{#N/A,#N/A,FALSE,"I";#N/A,#N/A,FALSE,"J";#N/A,#N/A,FALSE,"K";#N/A,#N/A,FALSE,"L";#N/A,#N/A,FALSE,"M";#N/A,#N/A,FALSE,"N";#N/A,#N/A,FALSE,"O"}</definedName>
    <definedName name="росія_2" localSheetId="68" hidden="1">{#N/A,#N/A,FALSE,"I";#N/A,#N/A,FALSE,"J";#N/A,#N/A,FALSE,"K";#N/A,#N/A,FALSE,"L";#N/A,#N/A,FALSE,"M";#N/A,#N/A,FALSE,"N";#N/A,#N/A,FALSE,"O"}</definedName>
    <definedName name="росія_2" localSheetId="80" hidden="1">{#N/A,#N/A,FALSE,"I";#N/A,#N/A,FALSE,"J";#N/A,#N/A,FALSE,"K";#N/A,#N/A,FALSE,"L";#N/A,#N/A,FALSE,"M";#N/A,#N/A,FALSE,"N";#N/A,#N/A,FALSE,"O"}</definedName>
    <definedName name="росія_2" localSheetId="84" hidden="1">{#N/A,#N/A,FALSE,"I";#N/A,#N/A,FALSE,"J";#N/A,#N/A,FALSE,"K";#N/A,#N/A,FALSE,"L";#N/A,#N/A,FALSE,"M";#N/A,#N/A,FALSE,"N";#N/A,#N/A,FALSE,"O"}</definedName>
    <definedName name="росія_2" localSheetId="88" hidden="1">{#N/A,#N/A,FALSE,"I";#N/A,#N/A,FALSE,"J";#N/A,#N/A,FALSE,"K";#N/A,#N/A,FALSE,"L";#N/A,#N/A,FALSE,"M";#N/A,#N/A,FALSE,"N";#N/A,#N/A,FALSE,"O"}</definedName>
    <definedName name="росія_2" localSheetId="11" hidden="1">{#N/A,#N/A,FALSE,"I";#N/A,#N/A,FALSE,"J";#N/A,#N/A,FALSE,"K";#N/A,#N/A,FALSE,"L";#N/A,#N/A,FALSE,"M";#N/A,#N/A,FALSE,"N";#N/A,#N/A,FALSE,"O"}</definedName>
    <definedName name="росія_2" localSheetId="47" hidden="1">{#N/A,#N/A,FALSE,"I";#N/A,#N/A,FALSE,"J";#N/A,#N/A,FALSE,"K";#N/A,#N/A,FALSE,"L";#N/A,#N/A,FALSE,"M";#N/A,#N/A,FALSE,"N";#N/A,#N/A,FALSE,"O"}</definedName>
    <definedName name="росія_2" localSheetId="48" hidden="1">{#N/A,#N/A,FALSE,"I";#N/A,#N/A,FALSE,"J";#N/A,#N/A,FALSE,"K";#N/A,#N/A,FALSE,"L";#N/A,#N/A,FALSE,"M";#N/A,#N/A,FALSE,"N";#N/A,#N/A,FALSE,"O"}</definedName>
    <definedName name="росія_2" hidden="1">{#N/A,#N/A,FALSE,"I";#N/A,#N/A,FALSE,"J";#N/A,#N/A,FALSE,"K";#N/A,#N/A,FALSE,"L";#N/A,#N/A,FALSE,"M";#N/A,#N/A,FALSE,"N";#N/A,#N/A,FALSE,"O"}</definedName>
    <definedName name="ррпеак" localSheetId="1" hidden="1">{"MONA",#N/A,FALSE,"S"}</definedName>
    <definedName name="ррпеак" localSheetId="2" hidden="1">{"MONA",#N/A,FALSE,"S"}</definedName>
    <definedName name="ррпеак" localSheetId="25" hidden="1">{"MONA",#N/A,FALSE,"S"}</definedName>
    <definedName name="ррпеак" localSheetId="26" hidden="1">{"MONA",#N/A,FALSE,"S"}</definedName>
    <definedName name="ррпеак" localSheetId="27" hidden="1">{"MONA",#N/A,FALSE,"S"}</definedName>
    <definedName name="ррпеак" localSheetId="28" hidden="1">{"MONA",#N/A,FALSE,"S"}</definedName>
    <definedName name="ррпеак" localSheetId="29" hidden="1">{"MONA",#N/A,FALSE,"S"}</definedName>
    <definedName name="ррпеак" localSheetId="30" hidden="1">{"MONA",#N/A,FALSE,"S"}</definedName>
    <definedName name="ррпеак" localSheetId="31" hidden="1">{"MONA",#N/A,FALSE,"S"}</definedName>
    <definedName name="ррпеак" localSheetId="32" hidden="1">{"MONA",#N/A,FALSE,"S"}</definedName>
    <definedName name="ррпеак" localSheetId="33" hidden="1">{"MONA",#N/A,FALSE,"S"}</definedName>
    <definedName name="ррпеак" localSheetId="41" hidden="1">{"MONA",#N/A,FALSE,"S"}</definedName>
    <definedName name="ррпеак" localSheetId="43" hidden="1">{"MONA",#N/A,FALSE,"S"}</definedName>
    <definedName name="ррпеак" localSheetId="49" hidden="1">{"MONA",#N/A,FALSE,"S"}</definedName>
    <definedName name="ррпеак" localSheetId="50" hidden="1">{"MONA",#N/A,FALSE,"S"}</definedName>
    <definedName name="ррпеак" localSheetId="51" hidden="1">{"MONA",#N/A,FALSE,"S"}</definedName>
    <definedName name="ррпеак" localSheetId="52" hidden="1">{"MONA",#N/A,FALSE,"S"}</definedName>
    <definedName name="ррпеак" localSheetId="53" hidden="1">{"MONA",#N/A,FALSE,"S"}</definedName>
    <definedName name="ррпеак" localSheetId="54" hidden="1">{"MONA",#N/A,FALSE,"S"}</definedName>
    <definedName name="ррпеак" localSheetId="55" hidden="1">{"MONA",#N/A,FALSE,"S"}</definedName>
    <definedName name="ррпеак" localSheetId="56" hidden="1">{"MONA",#N/A,FALSE,"S"}</definedName>
    <definedName name="ррпеак" localSheetId="57" hidden="1">{"MONA",#N/A,FALSE,"S"}</definedName>
    <definedName name="ррпеак" localSheetId="58" hidden="1">{"MONA",#N/A,FALSE,"S"}</definedName>
    <definedName name="ррпеак" localSheetId="64" hidden="1">{"MONA",#N/A,FALSE,"S"}</definedName>
    <definedName name="ррпеак" localSheetId="66" hidden="1">{"MONA",#N/A,FALSE,"S"}</definedName>
    <definedName name="ррпеак" localSheetId="68" hidden="1">{"MONA",#N/A,FALSE,"S"}</definedName>
    <definedName name="ррпеак" localSheetId="69" hidden="1">{"MONA",#N/A,FALSE,"S"}</definedName>
    <definedName name="ррпеак" localSheetId="70" hidden="1">{"MONA",#N/A,FALSE,"S"}</definedName>
    <definedName name="ррпеак" localSheetId="71" hidden="1">{"MONA",#N/A,FALSE,"S"}</definedName>
    <definedName name="ррпеак" localSheetId="79" hidden="1">{"MONA",#N/A,FALSE,"S"}</definedName>
    <definedName name="ррпеак" localSheetId="80" hidden="1">{"MONA",#N/A,FALSE,"S"}</definedName>
    <definedName name="ррпеак" localSheetId="84" hidden="1">{"MONA",#N/A,FALSE,"S"}</definedName>
    <definedName name="ррпеак" localSheetId="86" hidden="1">{"MONA",#N/A,FALSE,"S"}</definedName>
    <definedName name="ррпеак" localSheetId="87" hidden="1">{"MONA",#N/A,FALSE,"S"}</definedName>
    <definedName name="ррпеак" localSheetId="88" hidden="1">{"MONA",#N/A,FALSE,"S"}</definedName>
    <definedName name="ррпеак" localSheetId="89" hidden="1">{"MONA",#N/A,FALSE,"S"}</definedName>
    <definedName name="ррпеак" localSheetId="90" hidden="1">{"MONA",#N/A,FALSE,"S"}</definedName>
    <definedName name="ррпеак" localSheetId="11" hidden="1">{"MONA",#N/A,FALSE,"S"}</definedName>
    <definedName name="ррпеак" localSheetId="13" hidden="1">{"MONA",#N/A,FALSE,"S"}</definedName>
    <definedName name="ррпеак" localSheetId="14" hidden="1">{"MONA",#N/A,FALSE,"S"}</definedName>
    <definedName name="ррпеак" localSheetId="47" hidden="1">{"MONA",#N/A,FALSE,"S"}</definedName>
    <definedName name="ррпеак" localSheetId="48" hidden="1">{"MONA",#N/A,FALSE,"S"}</definedName>
    <definedName name="ррпеак" hidden="1">{"MONA",#N/A,FALSE,"S"}</definedName>
    <definedName name="ррпеак_1" localSheetId="1" hidden="1">{"MONA",#N/A,FALSE,"S"}</definedName>
    <definedName name="ррпеак_1" localSheetId="25" hidden="1">{"MONA",#N/A,FALSE,"S"}</definedName>
    <definedName name="ррпеак_1" localSheetId="26" hidden="1">{"MONA",#N/A,FALSE,"S"}</definedName>
    <definedName name="ррпеак_1" localSheetId="27" hidden="1">{"MONA",#N/A,FALSE,"S"}</definedName>
    <definedName name="ррпеак_1" localSheetId="28" hidden="1">{"MONA",#N/A,FALSE,"S"}</definedName>
    <definedName name="ррпеак_1" localSheetId="29" hidden="1">{"MONA",#N/A,FALSE,"S"}</definedName>
    <definedName name="ррпеак_1" localSheetId="30" hidden="1">{"MONA",#N/A,FALSE,"S"}</definedName>
    <definedName name="ррпеак_1" localSheetId="31" hidden="1">{"MONA",#N/A,FALSE,"S"}</definedName>
    <definedName name="ррпеак_1" localSheetId="32" hidden="1">{"MONA",#N/A,FALSE,"S"}</definedName>
    <definedName name="ррпеак_1" localSheetId="33" hidden="1">{"MONA",#N/A,FALSE,"S"}</definedName>
    <definedName name="ррпеак_1" localSheetId="41" hidden="1">{"MONA",#N/A,FALSE,"S"}</definedName>
    <definedName name="ррпеак_1" localSheetId="43" hidden="1">{"MONA",#N/A,FALSE,"S"}</definedName>
    <definedName name="ррпеак_1" localSheetId="49" hidden="1">{"MONA",#N/A,FALSE,"S"}</definedName>
    <definedName name="ррпеак_1" localSheetId="54" hidden="1">{"MONA",#N/A,FALSE,"S"}</definedName>
    <definedName name="ррпеак_1" localSheetId="55" hidden="1">{"MONA",#N/A,FALSE,"S"}</definedName>
    <definedName name="ррпеак_1" localSheetId="56" hidden="1">{"MONA",#N/A,FALSE,"S"}</definedName>
    <definedName name="ррпеак_1" localSheetId="57" hidden="1">{"MONA",#N/A,FALSE,"S"}</definedName>
    <definedName name="ррпеак_1" localSheetId="58" hidden="1">{"MONA",#N/A,FALSE,"S"}</definedName>
    <definedName name="ррпеак_1" localSheetId="68" hidden="1">{"MONA",#N/A,FALSE,"S"}</definedName>
    <definedName name="ррпеак_1" localSheetId="80" hidden="1">{"MONA",#N/A,FALSE,"S"}</definedName>
    <definedName name="ррпеак_1" localSheetId="84" hidden="1">{"MONA",#N/A,FALSE,"S"}</definedName>
    <definedName name="ррпеак_1" localSheetId="88" hidden="1">{"MONA",#N/A,FALSE,"S"}</definedName>
    <definedName name="ррпеак_1" localSheetId="11" hidden="1">{"MONA",#N/A,FALSE,"S"}</definedName>
    <definedName name="ррпеак_1" localSheetId="47" hidden="1">{"MONA",#N/A,FALSE,"S"}</definedName>
    <definedName name="ррпеак_1" localSheetId="48" hidden="1">{"MONA",#N/A,FALSE,"S"}</definedName>
    <definedName name="ррпеак_1" hidden="1">{"MONA",#N/A,FALSE,"S"}</definedName>
    <definedName name="ррпеак_2" localSheetId="1" hidden="1">{"MONA",#N/A,FALSE,"S"}</definedName>
    <definedName name="ррпеак_2" localSheetId="25" hidden="1">{"MONA",#N/A,FALSE,"S"}</definedName>
    <definedName name="ррпеак_2" localSheetId="26" hidden="1">{"MONA",#N/A,FALSE,"S"}</definedName>
    <definedName name="ррпеак_2" localSheetId="27" hidden="1">{"MONA",#N/A,FALSE,"S"}</definedName>
    <definedName name="ррпеак_2" localSheetId="28" hidden="1">{"MONA",#N/A,FALSE,"S"}</definedName>
    <definedName name="ррпеак_2" localSheetId="29" hidden="1">{"MONA",#N/A,FALSE,"S"}</definedName>
    <definedName name="ррпеак_2" localSheetId="30" hidden="1">{"MONA",#N/A,FALSE,"S"}</definedName>
    <definedName name="ррпеак_2" localSheetId="31" hidden="1">{"MONA",#N/A,FALSE,"S"}</definedName>
    <definedName name="ррпеак_2" localSheetId="32" hidden="1">{"MONA",#N/A,FALSE,"S"}</definedName>
    <definedName name="ррпеак_2" localSheetId="33" hidden="1">{"MONA",#N/A,FALSE,"S"}</definedName>
    <definedName name="ррпеак_2" localSheetId="41" hidden="1">{"MONA",#N/A,FALSE,"S"}</definedName>
    <definedName name="ррпеак_2" localSheetId="43" hidden="1">{"MONA",#N/A,FALSE,"S"}</definedName>
    <definedName name="ррпеак_2" localSheetId="49" hidden="1">{"MONA",#N/A,FALSE,"S"}</definedName>
    <definedName name="ррпеак_2" localSheetId="54" hidden="1">{"MONA",#N/A,FALSE,"S"}</definedName>
    <definedName name="ррпеак_2" localSheetId="55" hidden="1">{"MONA",#N/A,FALSE,"S"}</definedName>
    <definedName name="ррпеак_2" localSheetId="56" hidden="1">{"MONA",#N/A,FALSE,"S"}</definedName>
    <definedName name="ррпеак_2" localSheetId="57" hidden="1">{"MONA",#N/A,FALSE,"S"}</definedName>
    <definedName name="ррпеак_2" localSheetId="58" hidden="1">{"MONA",#N/A,FALSE,"S"}</definedName>
    <definedName name="ррпеак_2" localSheetId="68" hidden="1">{"MONA",#N/A,FALSE,"S"}</definedName>
    <definedName name="ррпеак_2" localSheetId="80" hidden="1">{"MONA",#N/A,FALSE,"S"}</definedName>
    <definedName name="ррпеак_2" localSheetId="84" hidden="1">{"MONA",#N/A,FALSE,"S"}</definedName>
    <definedName name="ррпеак_2" localSheetId="88" hidden="1">{"MONA",#N/A,FALSE,"S"}</definedName>
    <definedName name="ррпеак_2" localSheetId="11" hidden="1">{"MONA",#N/A,FALSE,"S"}</definedName>
    <definedName name="ррпеак_2" localSheetId="47" hidden="1">{"MONA",#N/A,FALSE,"S"}</definedName>
    <definedName name="ррпеак_2" localSheetId="48" hidden="1">{"MONA",#N/A,FALSE,"S"}</definedName>
    <definedName name="ррпеак_2" hidden="1">{"MONA",#N/A,FALSE,"S"}</definedName>
    <definedName name="рррр" localSheetId="1" hidden="1">{#N/A,#N/A,FALSE,"Лист4"}</definedName>
    <definedName name="рррр" localSheetId="25" hidden="1">{#N/A,#N/A,FALSE,"Лист4"}</definedName>
    <definedName name="рррр" localSheetId="26" hidden="1">{#N/A,#N/A,FALSE,"Лист4"}</definedName>
    <definedName name="рррр" localSheetId="27" hidden="1">{#N/A,#N/A,FALSE,"Лист4"}</definedName>
    <definedName name="рррр" localSheetId="28" hidden="1">{#N/A,#N/A,FALSE,"Лист4"}</definedName>
    <definedName name="рррр" localSheetId="29" hidden="1">{#N/A,#N/A,FALSE,"Лист4"}</definedName>
    <definedName name="рррр" localSheetId="30" hidden="1">{#N/A,#N/A,FALSE,"Лист4"}</definedName>
    <definedName name="рррр" localSheetId="31" hidden="1">{#N/A,#N/A,FALSE,"Лист4"}</definedName>
    <definedName name="рррр" localSheetId="32" hidden="1">{#N/A,#N/A,FALSE,"Лист4"}</definedName>
    <definedName name="рррр" localSheetId="33" hidden="1">{#N/A,#N/A,FALSE,"Лист4"}</definedName>
    <definedName name="рррр" localSheetId="41" hidden="1">{#N/A,#N/A,FALSE,"Лист4"}</definedName>
    <definedName name="рррр" localSheetId="43" hidden="1">{#N/A,#N/A,FALSE,"Лист4"}</definedName>
    <definedName name="рррр" localSheetId="49" hidden="1">{#N/A,#N/A,FALSE,"Лист4"}</definedName>
    <definedName name="рррр" localSheetId="54" hidden="1">{#N/A,#N/A,FALSE,"Лист4"}</definedName>
    <definedName name="рррр" localSheetId="55" hidden="1">{#N/A,#N/A,FALSE,"Лист4"}</definedName>
    <definedName name="рррр" localSheetId="56" hidden="1">{#N/A,#N/A,FALSE,"Лист4"}</definedName>
    <definedName name="рррр" localSheetId="57" hidden="1">{#N/A,#N/A,FALSE,"Лист4"}</definedName>
    <definedName name="рррр" localSheetId="58" hidden="1">{#N/A,#N/A,FALSE,"Лист4"}</definedName>
    <definedName name="рррр" localSheetId="64" hidden="1">{#N/A,#N/A,FALSE,"Лист4"}</definedName>
    <definedName name="рррр" localSheetId="66" hidden="1">{#N/A,#N/A,FALSE,"Лист4"}</definedName>
    <definedName name="рррр" localSheetId="68" hidden="1">{#N/A,#N/A,FALSE,"Лист4"}</definedName>
    <definedName name="рррр" localSheetId="69" hidden="1">{#N/A,#N/A,FALSE,"Лист4"}</definedName>
    <definedName name="рррр" localSheetId="70" hidden="1">{#N/A,#N/A,FALSE,"Лист4"}</definedName>
    <definedName name="рррр" localSheetId="71" hidden="1">{#N/A,#N/A,FALSE,"Лист4"}</definedName>
    <definedName name="рррр" localSheetId="79" hidden="1">{#N/A,#N/A,FALSE,"Лист4"}</definedName>
    <definedName name="рррр" localSheetId="80" hidden="1">{#N/A,#N/A,FALSE,"Лист4"}</definedName>
    <definedName name="рррр" localSheetId="84" hidden="1">{#N/A,#N/A,FALSE,"Лист4"}</definedName>
    <definedName name="рррр" localSheetId="86" hidden="1">{#N/A,#N/A,FALSE,"Лист4"}</definedName>
    <definedName name="рррр" localSheetId="87" hidden="1">{#N/A,#N/A,FALSE,"Лист4"}</definedName>
    <definedName name="рррр" localSheetId="88" hidden="1">{#N/A,#N/A,FALSE,"Лист4"}</definedName>
    <definedName name="рррр" localSheetId="89" hidden="1">{#N/A,#N/A,FALSE,"Лист4"}</definedName>
    <definedName name="рррр" localSheetId="90" hidden="1">{#N/A,#N/A,FALSE,"Лист4"}</definedName>
    <definedName name="рррр" localSheetId="11" hidden="1">{#N/A,#N/A,FALSE,"Лист4"}</definedName>
    <definedName name="рррр" localSheetId="13" hidden="1">{#N/A,#N/A,FALSE,"Лист4"}</definedName>
    <definedName name="рррр" localSheetId="14" hidden="1">{#N/A,#N/A,FALSE,"Лист4"}</definedName>
    <definedName name="рррр" localSheetId="47" hidden="1">{#N/A,#N/A,FALSE,"Лист4"}</definedName>
    <definedName name="рррр" localSheetId="48" hidden="1">{#N/A,#N/A,FALSE,"Лист4"}</definedName>
    <definedName name="рррр" hidden="1">{#N/A,#N/A,FALSE,"Лист4"}</definedName>
    <definedName name="рррррр" localSheetId="1" hidden="1">{#N/A,#N/A,FALSE,"SimInp1";#N/A,#N/A,FALSE,"SimInp2";#N/A,#N/A,FALSE,"SimOut1";#N/A,#N/A,FALSE,"SimOut2";#N/A,#N/A,FALSE,"SimOut3";#N/A,#N/A,FALSE,"SimOut4";#N/A,#N/A,FALSE,"SimOut5"}</definedName>
    <definedName name="рррррр" localSheetId="2" hidden="1">{#N/A,#N/A,FALSE,"SimInp1";#N/A,#N/A,FALSE,"SimInp2";#N/A,#N/A,FALSE,"SimOut1";#N/A,#N/A,FALSE,"SimOut2";#N/A,#N/A,FALSE,"SimOut3";#N/A,#N/A,FALSE,"SimOut4";#N/A,#N/A,FALSE,"SimOut5"}</definedName>
    <definedName name="рррррр" localSheetId="25" hidden="1">{#N/A,#N/A,FALSE,"SimInp1";#N/A,#N/A,FALSE,"SimInp2";#N/A,#N/A,FALSE,"SimOut1";#N/A,#N/A,FALSE,"SimOut2";#N/A,#N/A,FALSE,"SimOut3";#N/A,#N/A,FALSE,"SimOut4";#N/A,#N/A,FALSE,"SimOut5"}</definedName>
    <definedName name="рррррр" localSheetId="26" hidden="1">{#N/A,#N/A,FALSE,"SimInp1";#N/A,#N/A,FALSE,"SimInp2";#N/A,#N/A,FALSE,"SimOut1";#N/A,#N/A,FALSE,"SimOut2";#N/A,#N/A,FALSE,"SimOut3";#N/A,#N/A,FALSE,"SimOut4";#N/A,#N/A,FALSE,"SimOut5"}</definedName>
    <definedName name="рррррр" localSheetId="27" hidden="1">{#N/A,#N/A,FALSE,"SimInp1";#N/A,#N/A,FALSE,"SimInp2";#N/A,#N/A,FALSE,"SimOut1";#N/A,#N/A,FALSE,"SimOut2";#N/A,#N/A,FALSE,"SimOut3";#N/A,#N/A,FALSE,"SimOut4";#N/A,#N/A,FALSE,"SimOut5"}</definedName>
    <definedName name="рррррр" localSheetId="28" hidden="1">{#N/A,#N/A,FALSE,"SimInp1";#N/A,#N/A,FALSE,"SimInp2";#N/A,#N/A,FALSE,"SimOut1";#N/A,#N/A,FALSE,"SimOut2";#N/A,#N/A,FALSE,"SimOut3";#N/A,#N/A,FALSE,"SimOut4";#N/A,#N/A,FALSE,"SimOut5"}</definedName>
    <definedName name="рррррр" localSheetId="29" hidden="1">{#N/A,#N/A,FALSE,"SimInp1";#N/A,#N/A,FALSE,"SimInp2";#N/A,#N/A,FALSE,"SimOut1";#N/A,#N/A,FALSE,"SimOut2";#N/A,#N/A,FALSE,"SimOut3";#N/A,#N/A,FALSE,"SimOut4";#N/A,#N/A,FALSE,"SimOut5"}</definedName>
    <definedName name="рррррр" localSheetId="30" hidden="1">{#N/A,#N/A,FALSE,"SimInp1";#N/A,#N/A,FALSE,"SimInp2";#N/A,#N/A,FALSE,"SimOut1";#N/A,#N/A,FALSE,"SimOut2";#N/A,#N/A,FALSE,"SimOut3";#N/A,#N/A,FALSE,"SimOut4";#N/A,#N/A,FALSE,"SimOut5"}</definedName>
    <definedName name="рррррр" localSheetId="31" hidden="1">{#N/A,#N/A,FALSE,"SimInp1";#N/A,#N/A,FALSE,"SimInp2";#N/A,#N/A,FALSE,"SimOut1";#N/A,#N/A,FALSE,"SimOut2";#N/A,#N/A,FALSE,"SimOut3";#N/A,#N/A,FALSE,"SimOut4";#N/A,#N/A,FALSE,"SimOut5"}</definedName>
    <definedName name="рррррр" localSheetId="32" hidden="1">{#N/A,#N/A,FALSE,"SimInp1";#N/A,#N/A,FALSE,"SimInp2";#N/A,#N/A,FALSE,"SimOut1";#N/A,#N/A,FALSE,"SimOut2";#N/A,#N/A,FALSE,"SimOut3";#N/A,#N/A,FALSE,"SimOut4";#N/A,#N/A,FALSE,"SimOut5"}</definedName>
    <definedName name="рррррр" localSheetId="33" hidden="1">{#N/A,#N/A,FALSE,"SimInp1";#N/A,#N/A,FALSE,"SimInp2";#N/A,#N/A,FALSE,"SimOut1";#N/A,#N/A,FALSE,"SimOut2";#N/A,#N/A,FALSE,"SimOut3";#N/A,#N/A,FALSE,"SimOut4";#N/A,#N/A,FALSE,"SimOut5"}</definedName>
    <definedName name="рррррр" localSheetId="41" hidden="1">{#N/A,#N/A,FALSE,"SimInp1";#N/A,#N/A,FALSE,"SimInp2";#N/A,#N/A,FALSE,"SimOut1";#N/A,#N/A,FALSE,"SimOut2";#N/A,#N/A,FALSE,"SimOut3";#N/A,#N/A,FALSE,"SimOut4";#N/A,#N/A,FALSE,"SimOut5"}</definedName>
    <definedName name="рррррр" localSheetId="43" hidden="1">{#N/A,#N/A,FALSE,"SimInp1";#N/A,#N/A,FALSE,"SimInp2";#N/A,#N/A,FALSE,"SimOut1";#N/A,#N/A,FALSE,"SimOut2";#N/A,#N/A,FALSE,"SimOut3";#N/A,#N/A,FALSE,"SimOut4";#N/A,#N/A,FALSE,"SimOut5"}</definedName>
    <definedName name="рррррр" localSheetId="49" hidden="1">{#N/A,#N/A,FALSE,"SimInp1";#N/A,#N/A,FALSE,"SimInp2";#N/A,#N/A,FALSE,"SimOut1";#N/A,#N/A,FALSE,"SimOut2";#N/A,#N/A,FALSE,"SimOut3";#N/A,#N/A,FALSE,"SimOut4";#N/A,#N/A,FALSE,"SimOut5"}</definedName>
    <definedName name="рррррр" localSheetId="50" hidden="1">{#N/A,#N/A,FALSE,"SimInp1";#N/A,#N/A,FALSE,"SimInp2";#N/A,#N/A,FALSE,"SimOut1";#N/A,#N/A,FALSE,"SimOut2";#N/A,#N/A,FALSE,"SimOut3";#N/A,#N/A,FALSE,"SimOut4";#N/A,#N/A,FALSE,"SimOut5"}</definedName>
    <definedName name="рррррр" localSheetId="51" hidden="1">{#N/A,#N/A,FALSE,"SimInp1";#N/A,#N/A,FALSE,"SimInp2";#N/A,#N/A,FALSE,"SimOut1";#N/A,#N/A,FALSE,"SimOut2";#N/A,#N/A,FALSE,"SimOut3";#N/A,#N/A,FALSE,"SimOut4";#N/A,#N/A,FALSE,"SimOut5"}</definedName>
    <definedName name="рррррр" localSheetId="52" hidden="1">{#N/A,#N/A,FALSE,"SimInp1";#N/A,#N/A,FALSE,"SimInp2";#N/A,#N/A,FALSE,"SimOut1";#N/A,#N/A,FALSE,"SimOut2";#N/A,#N/A,FALSE,"SimOut3";#N/A,#N/A,FALSE,"SimOut4";#N/A,#N/A,FALSE,"SimOut5"}</definedName>
    <definedName name="рррррр" localSheetId="53" hidden="1">{#N/A,#N/A,FALSE,"SimInp1";#N/A,#N/A,FALSE,"SimInp2";#N/A,#N/A,FALSE,"SimOut1";#N/A,#N/A,FALSE,"SimOut2";#N/A,#N/A,FALSE,"SimOut3";#N/A,#N/A,FALSE,"SimOut4";#N/A,#N/A,FALSE,"SimOut5"}</definedName>
    <definedName name="рррррр" localSheetId="54" hidden="1">{#N/A,#N/A,FALSE,"SimInp1";#N/A,#N/A,FALSE,"SimInp2";#N/A,#N/A,FALSE,"SimOut1";#N/A,#N/A,FALSE,"SimOut2";#N/A,#N/A,FALSE,"SimOut3";#N/A,#N/A,FALSE,"SimOut4";#N/A,#N/A,FALSE,"SimOut5"}</definedName>
    <definedName name="рррррр" localSheetId="55" hidden="1">{#N/A,#N/A,FALSE,"SimInp1";#N/A,#N/A,FALSE,"SimInp2";#N/A,#N/A,FALSE,"SimOut1";#N/A,#N/A,FALSE,"SimOut2";#N/A,#N/A,FALSE,"SimOut3";#N/A,#N/A,FALSE,"SimOut4";#N/A,#N/A,FALSE,"SimOut5"}</definedName>
    <definedName name="рррррр" localSheetId="56" hidden="1">{#N/A,#N/A,FALSE,"SimInp1";#N/A,#N/A,FALSE,"SimInp2";#N/A,#N/A,FALSE,"SimOut1";#N/A,#N/A,FALSE,"SimOut2";#N/A,#N/A,FALSE,"SimOut3";#N/A,#N/A,FALSE,"SimOut4";#N/A,#N/A,FALSE,"SimOut5"}</definedName>
    <definedName name="рррррр" localSheetId="57" hidden="1">{#N/A,#N/A,FALSE,"SimInp1";#N/A,#N/A,FALSE,"SimInp2";#N/A,#N/A,FALSE,"SimOut1";#N/A,#N/A,FALSE,"SimOut2";#N/A,#N/A,FALSE,"SimOut3";#N/A,#N/A,FALSE,"SimOut4";#N/A,#N/A,FALSE,"SimOut5"}</definedName>
    <definedName name="рррррр" localSheetId="58" hidden="1">{#N/A,#N/A,FALSE,"SimInp1";#N/A,#N/A,FALSE,"SimInp2";#N/A,#N/A,FALSE,"SimOut1";#N/A,#N/A,FALSE,"SimOut2";#N/A,#N/A,FALSE,"SimOut3";#N/A,#N/A,FALSE,"SimOut4";#N/A,#N/A,FALSE,"SimOut5"}</definedName>
    <definedName name="рррррр" localSheetId="64" hidden="1">{#N/A,#N/A,FALSE,"SimInp1";#N/A,#N/A,FALSE,"SimInp2";#N/A,#N/A,FALSE,"SimOut1";#N/A,#N/A,FALSE,"SimOut2";#N/A,#N/A,FALSE,"SimOut3";#N/A,#N/A,FALSE,"SimOut4";#N/A,#N/A,FALSE,"SimOut5"}</definedName>
    <definedName name="рррррр" localSheetId="66" hidden="1">{#N/A,#N/A,FALSE,"SimInp1";#N/A,#N/A,FALSE,"SimInp2";#N/A,#N/A,FALSE,"SimOut1";#N/A,#N/A,FALSE,"SimOut2";#N/A,#N/A,FALSE,"SimOut3";#N/A,#N/A,FALSE,"SimOut4";#N/A,#N/A,FALSE,"SimOut5"}</definedName>
    <definedName name="рррррр" localSheetId="68" hidden="1">{#N/A,#N/A,FALSE,"SimInp1";#N/A,#N/A,FALSE,"SimInp2";#N/A,#N/A,FALSE,"SimOut1";#N/A,#N/A,FALSE,"SimOut2";#N/A,#N/A,FALSE,"SimOut3";#N/A,#N/A,FALSE,"SimOut4";#N/A,#N/A,FALSE,"SimOut5"}</definedName>
    <definedName name="рррррр" localSheetId="69" hidden="1">{#N/A,#N/A,FALSE,"SimInp1";#N/A,#N/A,FALSE,"SimInp2";#N/A,#N/A,FALSE,"SimOut1";#N/A,#N/A,FALSE,"SimOut2";#N/A,#N/A,FALSE,"SimOut3";#N/A,#N/A,FALSE,"SimOut4";#N/A,#N/A,FALSE,"SimOut5"}</definedName>
    <definedName name="рррррр" localSheetId="70" hidden="1">{#N/A,#N/A,FALSE,"SimInp1";#N/A,#N/A,FALSE,"SimInp2";#N/A,#N/A,FALSE,"SimOut1";#N/A,#N/A,FALSE,"SimOut2";#N/A,#N/A,FALSE,"SimOut3";#N/A,#N/A,FALSE,"SimOut4";#N/A,#N/A,FALSE,"SimOut5"}</definedName>
    <definedName name="рррррр" localSheetId="71" hidden="1">{#N/A,#N/A,FALSE,"SimInp1";#N/A,#N/A,FALSE,"SimInp2";#N/A,#N/A,FALSE,"SimOut1";#N/A,#N/A,FALSE,"SimOut2";#N/A,#N/A,FALSE,"SimOut3";#N/A,#N/A,FALSE,"SimOut4";#N/A,#N/A,FALSE,"SimOut5"}</definedName>
    <definedName name="рррррр" localSheetId="79" hidden="1">{#N/A,#N/A,FALSE,"SimInp1";#N/A,#N/A,FALSE,"SimInp2";#N/A,#N/A,FALSE,"SimOut1";#N/A,#N/A,FALSE,"SimOut2";#N/A,#N/A,FALSE,"SimOut3";#N/A,#N/A,FALSE,"SimOut4";#N/A,#N/A,FALSE,"SimOut5"}</definedName>
    <definedName name="рррррр" localSheetId="80" hidden="1">{#N/A,#N/A,FALSE,"SimInp1";#N/A,#N/A,FALSE,"SimInp2";#N/A,#N/A,FALSE,"SimOut1";#N/A,#N/A,FALSE,"SimOut2";#N/A,#N/A,FALSE,"SimOut3";#N/A,#N/A,FALSE,"SimOut4";#N/A,#N/A,FALSE,"SimOut5"}</definedName>
    <definedName name="рррррр" localSheetId="84" hidden="1">{#N/A,#N/A,FALSE,"SimInp1";#N/A,#N/A,FALSE,"SimInp2";#N/A,#N/A,FALSE,"SimOut1";#N/A,#N/A,FALSE,"SimOut2";#N/A,#N/A,FALSE,"SimOut3";#N/A,#N/A,FALSE,"SimOut4";#N/A,#N/A,FALSE,"SimOut5"}</definedName>
    <definedName name="рррррр" localSheetId="86" hidden="1">{#N/A,#N/A,FALSE,"SimInp1";#N/A,#N/A,FALSE,"SimInp2";#N/A,#N/A,FALSE,"SimOut1";#N/A,#N/A,FALSE,"SimOut2";#N/A,#N/A,FALSE,"SimOut3";#N/A,#N/A,FALSE,"SimOut4";#N/A,#N/A,FALSE,"SimOut5"}</definedName>
    <definedName name="рррррр" localSheetId="87" hidden="1">{#N/A,#N/A,FALSE,"SimInp1";#N/A,#N/A,FALSE,"SimInp2";#N/A,#N/A,FALSE,"SimOut1";#N/A,#N/A,FALSE,"SimOut2";#N/A,#N/A,FALSE,"SimOut3";#N/A,#N/A,FALSE,"SimOut4";#N/A,#N/A,FALSE,"SimOut5"}</definedName>
    <definedName name="рррррр" localSheetId="88" hidden="1">{#N/A,#N/A,FALSE,"SimInp1";#N/A,#N/A,FALSE,"SimInp2";#N/A,#N/A,FALSE,"SimOut1";#N/A,#N/A,FALSE,"SimOut2";#N/A,#N/A,FALSE,"SimOut3";#N/A,#N/A,FALSE,"SimOut4";#N/A,#N/A,FALSE,"SimOut5"}</definedName>
    <definedName name="рррррр" localSheetId="89" hidden="1">{#N/A,#N/A,FALSE,"SimInp1";#N/A,#N/A,FALSE,"SimInp2";#N/A,#N/A,FALSE,"SimOut1";#N/A,#N/A,FALSE,"SimOut2";#N/A,#N/A,FALSE,"SimOut3";#N/A,#N/A,FALSE,"SimOut4";#N/A,#N/A,FALSE,"SimOut5"}</definedName>
    <definedName name="рррррр" localSheetId="90" hidden="1">{#N/A,#N/A,FALSE,"SimInp1";#N/A,#N/A,FALSE,"SimInp2";#N/A,#N/A,FALSE,"SimOut1";#N/A,#N/A,FALSE,"SimOut2";#N/A,#N/A,FALSE,"SimOut3";#N/A,#N/A,FALSE,"SimOut4";#N/A,#N/A,FALSE,"SimOut5"}</definedName>
    <definedName name="рррррр" localSheetId="11"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47" hidden="1">{#N/A,#N/A,FALSE,"SimInp1";#N/A,#N/A,FALSE,"SimInp2";#N/A,#N/A,FALSE,"SimOut1";#N/A,#N/A,FALSE,"SimOut2";#N/A,#N/A,FALSE,"SimOut3";#N/A,#N/A,FALSE,"SimOut4";#N/A,#N/A,FALSE,"SimOut5"}</definedName>
    <definedName name="рррррр" localSheetId="48"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_1" localSheetId="1" hidden="1">{#N/A,#N/A,FALSE,"SimInp1";#N/A,#N/A,FALSE,"SimInp2";#N/A,#N/A,FALSE,"SimOut1";#N/A,#N/A,FALSE,"SimOut2";#N/A,#N/A,FALSE,"SimOut3";#N/A,#N/A,FALSE,"SimOut4";#N/A,#N/A,FALSE,"SimOut5"}</definedName>
    <definedName name="рррррр_1" localSheetId="25" hidden="1">{#N/A,#N/A,FALSE,"SimInp1";#N/A,#N/A,FALSE,"SimInp2";#N/A,#N/A,FALSE,"SimOut1";#N/A,#N/A,FALSE,"SimOut2";#N/A,#N/A,FALSE,"SimOut3";#N/A,#N/A,FALSE,"SimOut4";#N/A,#N/A,FALSE,"SimOut5"}</definedName>
    <definedName name="рррррр_1" localSheetId="26" hidden="1">{#N/A,#N/A,FALSE,"SimInp1";#N/A,#N/A,FALSE,"SimInp2";#N/A,#N/A,FALSE,"SimOut1";#N/A,#N/A,FALSE,"SimOut2";#N/A,#N/A,FALSE,"SimOut3";#N/A,#N/A,FALSE,"SimOut4";#N/A,#N/A,FALSE,"SimOut5"}</definedName>
    <definedName name="рррррр_1" localSheetId="27" hidden="1">{#N/A,#N/A,FALSE,"SimInp1";#N/A,#N/A,FALSE,"SimInp2";#N/A,#N/A,FALSE,"SimOut1";#N/A,#N/A,FALSE,"SimOut2";#N/A,#N/A,FALSE,"SimOut3";#N/A,#N/A,FALSE,"SimOut4";#N/A,#N/A,FALSE,"SimOut5"}</definedName>
    <definedName name="рррррр_1" localSheetId="28" hidden="1">{#N/A,#N/A,FALSE,"SimInp1";#N/A,#N/A,FALSE,"SimInp2";#N/A,#N/A,FALSE,"SimOut1";#N/A,#N/A,FALSE,"SimOut2";#N/A,#N/A,FALSE,"SimOut3";#N/A,#N/A,FALSE,"SimOut4";#N/A,#N/A,FALSE,"SimOut5"}</definedName>
    <definedName name="рррррр_1" localSheetId="29" hidden="1">{#N/A,#N/A,FALSE,"SimInp1";#N/A,#N/A,FALSE,"SimInp2";#N/A,#N/A,FALSE,"SimOut1";#N/A,#N/A,FALSE,"SimOut2";#N/A,#N/A,FALSE,"SimOut3";#N/A,#N/A,FALSE,"SimOut4";#N/A,#N/A,FALSE,"SimOut5"}</definedName>
    <definedName name="рррррр_1" localSheetId="30" hidden="1">{#N/A,#N/A,FALSE,"SimInp1";#N/A,#N/A,FALSE,"SimInp2";#N/A,#N/A,FALSE,"SimOut1";#N/A,#N/A,FALSE,"SimOut2";#N/A,#N/A,FALSE,"SimOut3";#N/A,#N/A,FALSE,"SimOut4";#N/A,#N/A,FALSE,"SimOut5"}</definedName>
    <definedName name="рррррр_1" localSheetId="31" hidden="1">{#N/A,#N/A,FALSE,"SimInp1";#N/A,#N/A,FALSE,"SimInp2";#N/A,#N/A,FALSE,"SimOut1";#N/A,#N/A,FALSE,"SimOut2";#N/A,#N/A,FALSE,"SimOut3";#N/A,#N/A,FALSE,"SimOut4";#N/A,#N/A,FALSE,"SimOut5"}</definedName>
    <definedName name="рррррр_1" localSheetId="32" hidden="1">{#N/A,#N/A,FALSE,"SimInp1";#N/A,#N/A,FALSE,"SimInp2";#N/A,#N/A,FALSE,"SimOut1";#N/A,#N/A,FALSE,"SimOut2";#N/A,#N/A,FALSE,"SimOut3";#N/A,#N/A,FALSE,"SimOut4";#N/A,#N/A,FALSE,"SimOut5"}</definedName>
    <definedName name="рррррр_1" localSheetId="33" hidden="1">{#N/A,#N/A,FALSE,"SimInp1";#N/A,#N/A,FALSE,"SimInp2";#N/A,#N/A,FALSE,"SimOut1";#N/A,#N/A,FALSE,"SimOut2";#N/A,#N/A,FALSE,"SimOut3";#N/A,#N/A,FALSE,"SimOut4";#N/A,#N/A,FALSE,"SimOut5"}</definedName>
    <definedName name="рррррр_1" localSheetId="41" hidden="1">{#N/A,#N/A,FALSE,"SimInp1";#N/A,#N/A,FALSE,"SimInp2";#N/A,#N/A,FALSE,"SimOut1";#N/A,#N/A,FALSE,"SimOut2";#N/A,#N/A,FALSE,"SimOut3";#N/A,#N/A,FALSE,"SimOut4";#N/A,#N/A,FALSE,"SimOut5"}</definedName>
    <definedName name="рррррр_1" localSheetId="43" hidden="1">{#N/A,#N/A,FALSE,"SimInp1";#N/A,#N/A,FALSE,"SimInp2";#N/A,#N/A,FALSE,"SimOut1";#N/A,#N/A,FALSE,"SimOut2";#N/A,#N/A,FALSE,"SimOut3";#N/A,#N/A,FALSE,"SimOut4";#N/A,#N/A,FALSE,"SimOut5"}</definedName>
    <definedName name="рррррр_1" localSheetId="49" hidden="1">{#N/A,#N/A,FALSE,"SimInp1";#N/A,#N/A,FALSE,"SimInp2";#N/A,#N/A,FALSE,"SimOut1";#N/A,#N/A,FALSE,"SimOut2";#N/A,#N/A,FALSE,"SimOut3";#N/A,#N/A,FALSE,"SimOut4";#N/A,#N/A,FALSE,"SimOut5"}</definedName>
    <definedName name="рррррр_1" localSheetId="54" hidden="1">{#N/A,#N/A,FALSE,"SimInp1";#N/A,#N/A,FALSE,"SimInp2";#N/A,#N/A,FALSE,"SimOut1";#N/A,#N/A,FALSE,"SimOut2";#N/A,#N/A,FALSE,"SimOut3";#N/A,#N/A,FALSE,"SimOut4";#N/A,#N/A,FALSE,"SimOut5"}</definedName>
    <definedName name="рррррр_1" localSheetId="55" hidden="1">{#N/A,#N/A,FALSE,"SimInp1";#N/A,#N/A,FALSE,"SimInp2";#N/A,#N/A,FALSE,"SimOut1";#N/A,#N/A,FALSE,"SimOut2";#N/A,#N/A,FALSE,"SimOut3";#N/A,#N/A,FALSE,"SimOut4";#N/A,#N/A,FALSE,"SimOut5"}</definedName>
    <definedName name="рррррр_1" localSheetId="56" hidden="1">{#N/A,#N/A,FALSE,"SimInp1";#N/A,#N/A,FALSE,"SimInp2";#N/A,#N/A,FALSE,"SimOut1";#N/A,#N/A,FALSE,"SimOut2";#N/A,#N/A,FALSE,"SimOut3";#N/A,#N/A,FALSE,"SimOut4";#N/A,#N/A,FALSE,"SimOut5"}</definedName>
    <definedName name="рррррр_1" localSheetId="57" hidden="1">{#N/A,#N/A,FALSE,"SimInp1";#N/A,#N/A,FALSE,"SimInp2";#N/A,#N/A,FALSE,"SimOut1";#N/A,#N/A,FALSE,"SimOut2";#N/A,#N/A,FALSE,"SimOut3";#N/A,#N/A,FALSE,"SimOut4";#N/A,#N/A,FALSE,"SimOut5"}</definedName>
    <definedName name="рррррр_1" localSheetId="58" hidden="1">{#N/A,#N/A,FALSE,"SimInp1";#N/A,#N/A,FALSE,"SimInp2";#N/A,#N/A,FALSE,"SimOut1";#N/A,#N/A,FALSE,"SimOut2";#N/A,#N/A,FALSE,"SimOut3";#N/A,#N/A,FALSE,"SimOut4";#N/A,#N/A,FALSE,"SimOut5"}</definedName>
    <definedName name="рррррр_1" localSheetId="68" hidden="1">{#N/A,#N/A,FALSE,"SimInp1";#N/A,#N/A,FALSE,"SimInp2";#N/A,#N/A,FALSE,"SimOut1";#N/A,#N/A,FALSE,"SimOut2";#N/A,#N/A,FALSE,"SimOut3";#N/A,#N/A,FALSE,"SimOut4";#N/A,#N/A,FALSE,"SimOut5"}</definedName>
    <definedName name="рррррр_1" localSheetId="80" hidden="1">{#N/A,#N/A,FALSE,"SimInp1";#N/A,#N/A,FALSE,"SimInp2";#N/A,#N/A,FALSE,"SimOut1";#N/A,#N/A,FALSE,"SimOut2";#N/A,#N/A,FALSE,"SimOut3";#N/A,#N/A,FALSE,"SimOut4";#N/A,#N/A,FALSE,"SimOut5"}</definedName>
    <definedName name="рррррр_1" localSheetId="84" hidden="1">{#N/A,#N/A,FALSE,"SimInp1";#N/A,#N/A,FALSE,"SimInp2";#N/A,#N/A,FALSE,"SimOut1";#N/A,#N/A,FALSE,"SimOut2";#N/A,#N/A,FALSE,"SimOut3";#N/A,#N/A,FALSE,"SimOut4";#N/A,#N/A,FALSE,"SimOut5"}</definedName>
    <definedName name="рррррр_1" localSheetId="88" hidden="1">{#N/A,#N/A,FALSE,"SimInp1";#N/A,#N/A,FALSE,"SimInp2";#N/A,#N/A,FALSE,"SimOut1";#N/A,#N/A,FALSE,"SimOut2";#N/A,#N/A,FALSE,"SimOut3";#N/A,#N/A,FALSE,"SimOut4";#N/A,#N/A,FALSE,"SimOut5"}</definedName>
    <definedName name="рррррр_1" localSheetId="11" hidden="1">{#N/A,#N/A,FALSE,"SimInp1";#N/A,#N/A,FALSE,"SimInp2";#N/A,#N/A,FALSE,"SimOut1";#N/A,#N/A,FALSE,"SimOut2";#N/A,#N/A,FALSE,"SimOut3";#N/A,#N/A,FALSE,"SimOut4";#N/A,#N/A,FALSE,"SimOut5"}</definedName>
    <definedName name="рррррр_1" localSheetId="47" hidden="1">{#N/A,#N/A,FALSE,"SimInp1";#N/A,#N/A,FALSE,"SimInp2";#N/A,#N/A,FALSE,"SimOut1";#N/A,#N/A,FALSE,"SimOut2";#N/A,#N/A,FALSE,"SimOut3";#N/A,#N/A,FALSE,"SimOut4";#N/A,#N/A,FALSE,"SimOut5"}</definedName>
    <definedName name="рррррр_1" localSheetId="48" hidden="1">{#N/A,#N/A,FALSE,"SimInp1";#N/A,#N/A,FALSE,"SimInp2";#N/A,#N/A,FALSE,"SimOut1";#N/A,#N/A,FALSE,"SimOut2";#N/A,#N/A,FALSE,"SimOut3";#N/A,#N/A,FALSE,"SimOut4";#N/A,#N/A,FALSE,"SimOut5"}</definedName>
    <definedName name="рррррр_1" hidden="1">{#N/A,#N/A,FALSE,"SimInp1";#N/A,#N/A,FALSE,"SimInp2";#N/A,#N/A,FALSE,"SimOut1";#N/A,#N/A,FALSE,"SimOut2";#N/A,#N/A,FALSE,"SimOut3";#N/A,#N/A,FALSE,"SimOut4";#N/A,#N/A,FALSE,"SimOut5"}</definedName>
    <definedName name="рррррр_2" localSheetId="1" hidden="1">{#N/A,#N/A,FALSE,"SimInp1";#N/A,#N/A,FALSE,"SimInp2";#N/A,#N/A,FALSE,"SimOut1";#N/A,#N/A,FALSE,"SimOut2";#N/A,#N/A,FALSE,"SimOut3";#N/A,#N/A,FALSE,"SimOut4";#N/A,#N/A,FALSE,"SimOut5"}</definedName>
    <definedName name="рррррр_2" localSheetId="25" hidden="1">{#N/A,#N/A,FALSE,"SimInp1";#N/A,#N/A,FALSE,"SimInp2";#N/A,#N/A,FALSE,"SimOut1";#N/A,#N/A,FALSE,"SimOut2";#N/A,#N/A,FALSE,"SimOut3";#N/A,#N/A,FALSE,"SimOut4";#N/A,#N/A,FALSE,"SimOut5"}</definedName>
    <definedName name="рррррр_2" localSheetId="26" hidden="1">{#N/A,#N/A,FALSE,"SimInp1";#N/A,#N/A,FALSE,"SimInp2";#N/A,#N/A,FALSE,"SimOut1";#N/A,#N/A,FALSE,"SimOut2";#N/A,#N/A,FALSE,"SimOut3";#N/A,#N/A,FALSE,"SimOut4";#N/A,#N/A,FALSE,"SimOut5"}</definedName>
    <definedName name="рррррр_2" localSheetId="27" hidden="1">{#N/A,#N/A,FALSE,"SimInp1";#N/A,#N/A,FALSE,"SimInp2";#N/A,#N/A,FALSE,"SimOut1";#N/A,#N/A,FALSE,"SimOut2";#N/A,#N/A,FALSE,"SimOut3";#N/A,#N/A,FALSE,"SimOut4";#N/A,#N/A,FALSE,"SimOut5"}</definedName>
    <definedName name="рррррр_2" localSheetId="28" hidden="1">{#N/A,#N/A,FALSE,"SimInp1";#N/A,#N/A,FALSE,"SimInp2";#N/A,#N/A,FALSE,"SimOut1";#N/A,#N/A,FALSE,"SimOut2";#N/A,#N/A,FALSE,"SimOut3";#N/A,#N/A,FALSE,"SimOut4";#N/A,#N/A,FALSE,"SimOut5"}</definedName>
    <definedName name="рррррр_2" localSheetId="29" hidden="1">{#N/A,#N/A,FALSE,"SimInp1";#N/A,#N/A,FALSE,"SimInp2";#N/A,#N/A,FALSE,"SimOut1";#N/A,#N/A,FALSE,"SimOut2";#N/A,#N/A,FALSE,"SimOut3";#N/A,#N/A,FALSE,"SimOut4";#N/A,#N/A,FALSE,"SimOut5"}</definedName>
    <definedName name="рррррр_2" localSheetId="30" hidden="1">{#N/A,#N/A,FALSE,"SimInp1";#N/A,#N/A,FALSE,"SimInp2";#N/A,#N/A,FALSE,"SimOut1";#N/A,#N/A,FALSE,"SimOut2";#N/A,#N/A,FALSE,"SimOut3";#N/A,#N/A,FALSE,"SimOut4";#N/A,#N/A,FALSE,"SimOut5"}</definedName>
    <definedName name="рррррр_2" localSheetId="31" hidden="1">{#N/A,#N/A,FALSE,"SimInp1";#N/A,#N/A,FALSE,"SimInp2";#N/A,#N/A,FALSE,"SimOut1";#N/A,#N/A,FALSE,"SimOut2";#N/A,#N/A,FALSE,"SimOut3";#N/A,#N/A,FALSE,"SimOut4";#N/A,#N/A,FALSE,"SimOut5"}</definedName>
    <definedName name="рррррр_2" localSheetId="32" hidden="1">{#N/A,#N/A,FALSE,"SimInp1";#N/A,#N/A,FALSE,"SimInp2";#N/A,#N/A,FALSE,"SimOut1";#N/A,#N/A,FALSE,"SimOut2";#N/A,#N/A,FALSE,"SimOut3";#N/A,#N/A,FALSE,"SimOut4";#N/A,#N/A,FALSE,"SimOut5"}</definedName>
    <definedName name="рррррр_2" localSheetId="33" hidden="1">{#N/A,#N/A,FALSE,"SimInp1";#N/A,#N/A,FALSE,"SimInp2";#N/A,#N/A,FALSE,"SimOut1";#N/A,#N/A,FALSE,"SimOut2";#N/A,#N/A,FALSE,"SimOut3";#N/A,#N/A,FALSE,"SimOut4";#N/A,#N/A,FALSE,"SimOut5"}</definedName>
    <definedName name="рррррр_2" localSheetId="41" hidden="1">{#N/A,#N/A,FALSE,"SimInp1";#N/A,#N/A,FALSE,"SimInp2";#N/A,#N/A,FALSE,"SimOut1";#N/A,#N/A,FALSE,"SimOut2";#N/A,#N/A,FALSE,"SimOut3";#N/A,#N/A,FALSE,"SimOut4";#N/A,#N/A,FALSE,"SimOut5"}</definedName>
    <definedName name="рррррр_2" localSheetId="43" hidden="1">{#N/A,#N/A,FALSE,"SimInp1";#N/A,#N/A,FALSE,"SimInp2";#N/A,#N/A,FALSE,"SimOut1";#N/A,#N/A,FALSE,"SimOut2";#N/A,#N/A,FALSE,"SimOut3";#N/A,#N/A,FALSE,"SimOut4";#N/A,#N/A,FALSE,"SimOut5"}</definedName>
    <definedName name="рррррр_2" localSheetId="49" hidden="1">{#N/A,#N/A,FALSE,"SimInp1";#N/A,#N/A,FALSE,"SimInp2";#N/A,#N/A,FALSE,"SimOut1";#N/A,#N/A,FALSE,"SimOut2";#N/A,#N/A,FALSE,"SimOut3";#N/A,#N/A,FALSE,"SimOut4";#N/A,#N/A,FALSE,"SimOut5"}</definedName>
    <definedName name="рррррр_2" localSheetId="54" hidden="1">{#N/A,#N/A,FALSE,"SimInp1";#N/A,#N/A,FALSE,"SimInp2";#N/A,#N/A,FALSE,"SimOut1";#N/A,#N/A,FALSE,"SimOut2";#N/A,#N/A,FALSE,"SimOut3";#N/A,#N/A,FALSE,"SimOut4";#N/A,#N/A,FALSE,"SimOut5"}</definedName>
    <definedName name="рррррр_2" localSheetId="55" hidden="1">{#N/A,#N/A,FALSE,"SimInp1";#N/A,#N/A,FALSE,"SimInp2";#N/A,#N/A,FALSE,"SimOut1";#N/A,#N/A,FALSE,"SimOut2";#N/A,#N/A,FALSE,"SimOut3";#N/A,#N/A,FALSE,"SimOut4";#N/A,#N/A,FALSE,"SimOut5"}</definedName>
    <definedName name="рррррр_2" localSheetId="56" hidden="1">{#N/A,#N/A,FALSE,"SimInp1";#N/A,#N/A,FALSE,"SimInp2";#N/A,#N/A,FALSE,"SimOut1";#N/A,#N/A,FALSE,"SimOut2";#N/A,#N/A,FALSE,"SimOut3";#N/A,#N/A,FALSE,"SimOut4";#N/A,#N/A,FALSE,"SimOut5"}</definedName>
    <definedName name="рррррр_2" localSheetId="57" hidden="1">{#N/A,#N/A,FALSE,"SimInp1";#N/A,#N/A,FALSE,"SimInp2";#N/A,#N/A,FALSE,"SimOut1";#N/A,#N/A,FALSE,"SimOut2";#N/A,#N/A,FALSE,"SimOut3";#N/A,#N/A,FALSE,"SimOut4";#N/A,#N/A,FALSE,"SimOut5"}</definedName>
    <definedName name="рррррр_2" localSheetId="58" hidden="1">{#N/A,#N/A,FALSE,"SimInp1";#N/A,#N/A,FALSE,"SimInp2";#N/A,#N/A,FALSE,"SimOut1";#N/A,#N/A,FALSE,"SimOut2";#N/A,#N/A,FALSE,"SimOut3";#N/A,#N/A,FALSE,"SimOut4";#N/A,#N/A,FALSE,"SimOut5"}</definedName>
    <definedName name="рррррр_2" localSheetId="68" hidden="1">{#N/A,#N/A,FALSE,"SimInp1";#N/A,#N/A,FALSE,"SimInp2";#N/A,#N/A,FALSE,"SimOut1";#N/A,#N/A,FALSE,"SimOut2";#N/A,#N/A,FALSE,"SimOut3";#N/A,#N/A,FALSE,"SimOut4";#N/A,#N/A,FALSE,"SimOut5"}</definedName>
    <definedName name="рррррр_2" localSheetId="80" hidden="1">{#N/A,#N/A,FALSE,"SimInp1";#N/A,#N/A,FALSE,"SimInp2";#N/A,#N/A,FALSE,"SimOut1";#N/A,#N/A,FALSE,"SimOut2";#N/A,#N/A,FALSE,"SimOut3";#N/A,#N/A,FALSE,"SimOut4";#N/A,#N/A,FALSE,"SimOut5"}</definedName>
    <definedName name="рррррр_2" localSheetId="84" hidden="1">{#N/A,#N/A,FALSE,"SimInp1";#N/A,#N/A,FALSE,"SimInp2";#N/A,#N/A,FALSE,"SimOut1";#N/A,#N/A,FALSE,"SimOut2";#N/A,#N/A,FALSE,"SimOut3";#N/A,#N/A,FALSE,"SimOut4";#N/A,#N/A,FALSE,"SimOut5"}</definedName>
    <definedName name="рррррр_2" localSheetId="88" hidden="1">{#N/A,#N/A,FALSE,"SimInp1";#N/A,#N/A,FALSE,"SimInp2";#N/A,#N/A,FALSE,"SimOut1";#N/A,#N/A,FALSE,"SimOut2";#N/A,#N/A,FALSE,"SimOut3";#N/A,#N/A,FALSE,"SimOut4";#N/A,#N/A,FALSE,"SimOut5"}</definedName>
    <definedName name="рррррр_2" localSheetId="11" hidden="1">{#N/A,#N/A,FALSE,"SimInp1";#N/A,#N/A,FALSE,"SimInp2";#N/A,#N/A,FALSE,"SimOut1";#N/A,#N/A,FALSE,"SimOut2";#N/A,#N/A,FALSE,"SimOut3";#N/A,#N/A,FALSE,"SimOut4";#N/A,#N/A,FALSE,"SimOut5"}</definedName>
    <definedName name="рррррр_2" localSheetId="47" hidden="1">{#N/A,#N/A,FALSE,"SimInp1";#N/A,#N/A,FALSE,"SimInp2";#N/A,#N/A,FALSE,"SimOut1";#N/A,#N/A,FALSE,"SimOut2";#N/A,#N/A,FALSE,"SimOut3";#N/A,#N/A,FALSE,"SimOut4";#N/A,#N/A,FALSE,"SimOut5"}</definedName>
    <definedName name="рррррр_2" localSheetId="48" hidden="1">{#N/A,#N/A,FALSE,"SimInp1";#N/A,#N/A,FALSE,"SimInp2";#N/A,#N/A,FALSE,"SimOut1";#N/A,#N/A,FALSE,"SimOut2";#N/A,#N/A,FALSE,"SimOut3";#N/A,#N/A,FALSE,"SimOut4";#N/A,#N/A,FALSE,"SimOut5"}</definedName>
    <definedName name="рррррр_2"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25" hidden="1">{"MONA",#N/A,FALSE,"S"}</definedName>
    <definedName name="РРРРРРРРРРРРРРРРРРРРРРРРРРР" localSheetId="26" hidden="1">{"MONA",#N/A,FALSE,"S"}</definedName>
    <definedName name="РРРРРРРРРРРРРРРРРРРРРРРРРРР" localSheetId="27" hidden="1">{"MONA",#N/A,FALSE,"S"}</definedName>
    <definedName name="РРРРРРРРРРРРРРРРРРРРРРРРРРР" localSheetId="28" hidden="1">{"MONA",#N/A,FALSE,"S"}</definedName>
    <definedName name="РРРРРРРРРРРРРРРРРРРРРРРРРРР" localSheetId="29" hidden="1">{"MONA",#N/A,FALSE,"S"}</definedName>
    <definedName name="РРРРРРРРРРРРРРРРРРРРРРРРРРР" localSheetId="30" hidden="1">{"MONA",#N/A,FALSE,"S"}</definedName>
    <definedName name="РРРРРРРРРРРРРРРРРРРРРРРРРРР" localSheetId="31" hidden="1">{"MONA",#N/A,FALSE,"S"}</definedName>
    <definedName name="РРРРРРРРРРРРРРРРРРРРРРРРРРР" localSheetId="32" hidden="1">{"MONA",#N/A,FALSE,"S"}</definedName>
    <definedName name="РРРРРРРРРРРРРРРРРРРРРРРРРРР" localSheetId="33" hidden="1">{"MONA",#N/A,FALSE,"S"}</definedName>
    <definedName name="РРРРРРРРРРРРРРРРРРРРРРРРРРР" localSheetId="41" hidden="1">{"MONA",#N/A,FALSE,"S"}</definedName>
    <definedName name="РРРРРРРРРРРРРРРРРРРРРРРРРРР" localSheetId="43" hidden="1">{"MONA",#N/A,FALSE,"S"}</definedName>
    <definedName name="РРРРРРРРРРРРРРРРРРРРРРРРРРР" localSheetId="49" hidden="1">{"MONA",#N/A,FALSE,"S"}</definedName>
    <definedName name="РРРРРРРРРРРРРРРРРРРРРРРРРРР" localSheetId="54" hidden="1">{"MONA",#N/A,FALSE,"S"}</definedName>
    <definedName name="РРРРРРРРРРРРРРРРРРРРРРРРРРР" localSheetId="55" hidden="1">{"MONA",#N/A,FALSE,"S"}</definedName>
    <definedName name="РРРРРРРРРРРРРРРРРРРРРРРРРРР" localSheetId="56" hidden="1">{"MONA",#N/A,FALSE,"S"}</definedName>
    <definedName name="РРРРРРРРРРРРРРРРРРРРРРРРРРР" localSheetId="57" hidden="1">{"MONA",#N/A,FALSE,"S"}</definedName>
    <definedName name="РРРРРРРРРРРРРРРРРРРРРРРРРРР" localSheetId="58" hidden="1">{"MONA",#N/A,FALSE,"S"}</definedName>
    <definedName name="РРРРРРРРРРРРРРРРРРРРРРРРРРР" localSheetId="68" hidden="1">{"MONA",#N/A,FALSE,"S"}</definedName>
    <definedName name="РРРРРРРРРРРРРРРРРРРРРРРРРРР" localSheetId="80" hidden="1">{"MONA",#N/A,FALSE,"S"}</definedName>
    <definedName name="РРРРРРРРРРРРРРРРРРРРРРРРРРР" localSheetId="84" hidden="1">{"MONA",#N/A,FALSE,"S"}</definedName>
    <definedName name="РРРРРРРРРРРРРРРРРРРРРРРРРРР" localSheetId="88" hidden="1">{"MONA",#N/A,FALSE,"S"}</definedName>
    <definedName name="РРРРРРРРРРРРРРРРРРРРРРРРРРР" localSheetId="11" hidden="1">{"MONA",#N/A,FALSE,"S"}</definedName>
    <definedName name="РРРРРРРРРРРРРРРРРРРРРРРРРРР" localSheetId="47" hidden="1">{"MONA",#N/A,FALSE,"S"}</definedName>
    <definedName name="РРРРРРРРРРРРРРРРРРРРРРРРРРР" localSheetId="48" hidden="1">{"MONA",#N/A,FALSE,"S"}</definedName>
    <definedName name="РРРРРРРРРРРРРРРРРРРРРРРРРРР" hidden="1">{"MONA",#N/A,FALSE,"S"}</definedName>
    <definedName name="РРРРРРРРРРРРРРРРРРРРРРРРРРР_1" localSheetId="1" hidden="1">{"MONA",#N/A,FALSE,"S"}</definedName>
    <definedName name="РРРРРРРРРРРРРРРРРРРРРРРРРРР_1" localSheetId="25" hidden="1">{"MONA",#N/A,FALSE,"S"}</definedName>
    <definedName name="РРРРРРРРРРРРРРРРРРРРРРРРРРР_1" localSheetId="26" hidden="1">{"MONA",#N/A,FALSE,"S"}</definedName>
    <definedName name="РРРРРРРРРРРРРРРРРРРРРРРРРРР_1" localSheetId="27" hidden="1">{"MONA",#N/A,FALSE,"S"}</definedName>
    <definedName name="РРРРРРРРРРРРРРРРРРРРРРРРРРР_1" localSheetId="28" hidden="1">{"MONA",#N/A,FALSE,"S"}</definedName>
    <definedName name="РРРРРРРРРРРРРРРРРРРРРРРРРРР_1" localSheetId="29" hidden="1">{"MONA",#N/A,FALSE,"S"}</definedName>
    <definedName name="РРРРРРРРРРРРРРРРРРРРРРРРРРР_1" localSheetId="30" hidden="1">{"MONA",#N/A,FALSE,"S"}</definedName>
    <definedName name="РРРРРРРРРРРРРРРРРРРРРРРРРРР_1" localSheetId="31" hidden="1">{"MONA",#N/A,FALSE,"S"}</definedName>
    <definedName name="РРРРРРРРРРРРРРРРРРРРРРРРРРР_1" localSheetId="32" hidden="1">{"MONA",#N/A,FALSE,"S"}</definedName>
    <definedName name="РРРРРРРРРРРРРРРРРРРРРРРРРРР_1" localSheetId="33" hidden="1">{"MONA",#N/A,FALSE,"S"}</definedName>
    <definedName name="РРРРРРРРРРРРРРРРРРРРРРРРРРР_1" localSheetId="41" hidden="1">{"MONA",#N/A,FALSE,"S"}</definedName>
    <definedName name="РРРРРРРРРРРРРРРРРРРРРРРРРРР_1" localSheetId="43" hidden="1">{"MONA",#N/A,FALSE,"S"}</definedName>
    <definedName name="РРРРРРРРРРРРРРРРРРРРРРРРРРР_1" localSheetId="49" hidden="1">{"MONA",#N/A,FALSE,"S"}</definedName>
    <definedName name="РРРРРРРРРРРРРРРРРРРРРРРРРРР_1" localSheetId="54" hidden="1">{"MONA",#N/A,FALSE,"S"}</definedName>
    <definedName name="РРРРРРРРРРРРРРРРРРРРРРРРРРР_1" localSheetId="55" hidden="1">{"MONA",#N/A,FALSE,"S"}</definedName>
    <definedName name="РРРРРРРРРРРРРРРРРРРРРРРРРРР_1" localSheetId="56" hidden="1">{"MONA",#N/A,FALSE,"S"}</definedName>
    <definedName name="РРРРРРРРРРРРРРРРРРРРРРРРРРР_1" localSheetId="57" hidden="1">{"MONA",#N/A,FALSE,"S"}</definedName>
    <definedName name="РРРРРРРРРРРРРРРРРРРРРРРРРРР_1" localSheetId="58" hidden="1">{"MONA",#N/A,FALSE,"S"}</definedName>
    <definedName name="РРРРРРРРРРРРРРРРРРРРРРРРРРР_1" localSheetId="68" hidden="1">{"MONA",#N/A,FALSE,"S"}</definedName>
    <definedName name="РРРРРРРРРРРРРРРРРРРРРРРРРРР_1" localSheetId="80" hidden="1">{"MONA",#N/A,FALSE,"S"}</definedName>
    <definedName name="РРРРРРРРРРРРРРРРРРРРРРРРРРР_1" localSheetId="84" hidden="1">{"MONA",#N/A,FALSE,"S"}</definedName>
    <definedName name="РРРРРРРРРРРРРРРРРРРРРРРРРРР_1" localSheetId="88" hidden="1">{"MONA",#N/A,FALSE,"S"}</definedName>
    <definedName name="РРРРРРРРРРРРРРРРРРРРРРРРРРР_1" localSheetId="11" hidden="1">{"MONA",#N/A,FALSE,"S"}</definedName>
    <definedName name="РРРРРРРРРРРРРРРРРРРРРРРРРРР_1" localSheetId="47" hidden="1">{"MONA",#N/A,FALSE,"S"}</definedName>
    <definedName name="РРРРРРРРРРРРРРРРРРРРРРРРРРР_1" localSheetId="48" hidden="1">{"MONA",#N/A,FALSE,"S"}</definedName>
    <definedName name="РРРРРРРРРРРРРРРРРРРРРРРРРРР_1" hidden="1">{"MONA",#N/A,FALSE,"S"}</definedName>
    <definedName name="РРРРРРРРРРРРРРРРРРРРРРРРРРР_2" localSheetId="1" hidden="1">{"MONA",#N/A,FALSE,"S"}</definedName>
    <definedName name="РРРРРРРРРРРРРРРРРРРРРРРРРРР_2" localSheetId="25" hidden="1">{"MONA",#N/A,FALSE,"S"}</definedName>
    <definedName name="РРРРРРРРРРРРРРРРРРРРРРРРРРР_2" localSheetId="26" hidden="1">{"MONA",#N/A,FALSE,"S"}</definedName>
    <definedName name="РРРРРРРРРРРРРРРРРРРРРРРРРРР_2" localSheetId="27" hidden="1">{"MONA",#N/A,FALSE,"S"}</definedName>
    <definedName name="РРРРРРРРРРРРРРРРРРРРРРРРРРР_2" localSheetId="28" hidden="1">{"MONA",#N/A,FALSE,"S"}</definedName>
    <definedName name="РРРРРРРРРРРРРРРРРРРРРРРРРРР_2" localSheetId="29" hidden="1">{"MONA",#N/A,FALSE,"S"}</definedName>
    <definedName name="РРРРРРРРРРРРРРРРРРРРРРРРРРР_2" localSheetId="30" hidden="1">{"MONA",#N/A,FALSE,"S"}</definedName>
    <definedName name="РРРРРРРРРРРРРРРРРРРРРРРРРРР_2" localSheetId="31" hidden="1">{"MONA",#N/A,FALSE,"S"}</definedName>
    <definedName name="РРРРРРРРРРРРРРРРРРРРРРРРРРР_2" localSheetId="32" hidden="1">{"MONA",#N/A,FALSE,"S"}</definedName>
    <definedName name="РРРРРРРРРРРРРРРРРРРРРРРРРРР_2" localSheetId="33" hidden="1">{"MONA",#N/A,FALSE,"S"}</definedName>
    <definedName name="РРРРРРРРРРРРРРРРРРРРРРРРРРР_2" localSheetId="41" hidden="1">{"MONA",#N/A,FALSE,"S"}</definedName>
    <definedName name="РРРРРРРРРРРРРРРРРРРРРРРРРРР_2" localSheetId="43" hidden="1">{"MONA",#N/A,FALSE,"S"}</definedName>
    <definedName name="РРРРРРРРРРРРРРРРРРРРРРРРРРР_2" localSheetId="49" hidden="1">{"MONA",#N/A,FALSE,"S"}</definedName>
    <definedName name="РРРРРРРРРРРРРРРРРРРРРРРРРРР_2" localSheetId="54" hidden="1">{"MONA",#N/A,FALSE,"S"}</definedName>
    <definedName name="РРРРРРРРРРРРРРРРРРРРРРРРРРР_2" localSheetId="55" hidden="1">{"MONA",#N/A,FALSE,"S"}</definedName>
    <definedName name="РРРРРРРРРРРРРРРРРРРРРРРРРРР_2" localSheetId="56" hidden="1">{"MONA",#N/A,FALSE,"S"}</definedName>
    <definedName name="РРРРРРРРРРРРРРРРРРРРРРРРРРР_2" localSheetId="57" hidden="1">{"MONA",#N/A,FALSE,"S"}</definedName>
    <definedName name="РРРРРРРРРРРРРРРРРРРРРРРРРРР_2" localSheetId="58" hidden="1">{"MONA",#N/A,FALSE,"S"}</definedName>
    <definedName name="РРРРРРРРРРРРРРРРРРРРРРРРРРР_2" localSheetId="68" hidden="1">{"MONA",#N/A,FALSE,"S"}</definedName>
    <definedName name="РРРРРРРРРРРРРРРРРРРРРРРРРРР_2" localSheetId="80" hidden="1">{"MONA",#N/A,FALSE,"S"}</definedName>
    <definedName name="РРРРРРРРРРРРРРРРРРРРРРРРРРР_2" localSheetId="84" hidden="1">{"MONA",#N/A,FALSE,"S"}</definedName>
    <definedName name="РРРРРРРРРРРРРРРРРРРРРРРРРРР_2" localSheetId="88" hidden="1">{"MONA",#N/A,FALSE,"S"}</definedName>
    <definedName name="РРРРРРРРРРРРРРРРРРРРРРРРРРР_2" localSheetId="11" hidden="1">{"MONA",#N/A,FALSE,"S"}</definedName>
    <definedName name="РРРРРРРРРРРРРРРРРРРРРРРРРРР_2" localSheetId="47" hidden="1">{"MONA",#N/A,FALSE,"S"}</definedName>
    <definedName name="РРРРРРРРРРРРРРРРРРРРРРРРРРР_2" localSheetId="48" hidden="1">{"MONA",#N/A,FALSE,"S"}</definedName>
    <definedName name="РРРРРРРРРРРРРРРРРРРРРРРРРРР_2" hidden="1">{"MONA",#N/A,FALSE,"S"}</definedName>
    <definedName name="сми" localSheetId="1" hidden="1">{#N/A,#N/A,FALSE,"Лист4"}</definedName>
    <definedName name="сми" localSheetId="25" hidden="1">{#N/A,#N/A,FALSE,"Лист4"}</definedName>
    <definedName name="сми" localSheetId="26" hidden="1">{#N/A,#N/A,FALSE,"Лист4"}</definedName>
    <definedName name="сми" localSheetId="27" hidden="1">{#N/A,#N/A,FALSE,"Лист4"}</definedName>
    <definedName name="сми" localSheetId="28" hidden="1">{#N/A,#N/A,FALSE,"Лист4"}</definedName>
    <definedName name="сми" localSheetId="29" hidden="1">{#N/A,#N/A,FALSE,"Лист4"}</definedName>
    <definedName name="сми" localSheetId="30" hidden="1">{#N/A,#N/A,FALSE,"Лист4"}</definedName>
    <definedName name="сми" localSheetId="31" hidden="1">{#N/A,#N/A,FALSE,"Лист4"}</definedName>
    <definedName name="сми" localSheetId="32" hidden="1">{#N/A,#N/A,FALSE,"Лист4"}</definedName>
    <definedName name="сми" localSheetId="33" hidden="1">{#N/A,#N/A,FALSE,"Лист4"}</definedName>
    <definedName name="сми" localSheetId="41" hidden="1">{#N/A,#N/A,FALSE,"Лист4"}</definedName>
    <definedName name="сми" localSheetId="43" hidden="1">{#N/A,#N/A,FALSE,"Лист4"}</definedName>
    <definedName name="сми" localSheetId="49" hidden="1">{#N/A,#N/A,FALSE,"Лист4"}</definedName>
    <definedName name="сми" localSheetId="54" hidden="1">{#N/A,#N/A,FALSE,"Лист4"}</definedName>
    <definedName name="сми" localSheetId="55" hidden="1">{#N/A,#N/A,FALSE,"Лист4"}</definedName>
    <definedName name="сми" localSheetId="56" hidden="1">{#N/A,#N/A,FALSE,"Лист4"}</definedName>
    <definedName name="сми" localSheetId="57" hidden="1">{#N/A,#N/A,FALSE,"Лист4"}</definedName>
    <definedName name="сми" localSheetId="58" hidden="1">{#N/A,#N/A,FALSE,"Лист4"}</definedName>
    <definedName name="сми" localSheetId="64" hidden="1">{#N/A,#N/A,FALSE,"Лист4"}</definedName>
    <definedName name="сми" localSheetId="66" hidden="1">{#N/A,#N/A,FALSE,"Лист4"}</definedName>
    <definedName name="сми" localSheetId="68" hidden="1">{#N/A,#N/A,FALSE,"Лист4"}</definedName>
    <definedName name="сми" localSheetId="69" hidden="1">{#N/A,#N/A,FALSE,"Лист4"}</definedName>
    <definedName name="сми" localSheetId="70" hidden="1">{#N/A,#N/A,FALSE,"Лист4"}</definedName>
    <definedName name="сми" localSheetId="71" hidden="1">{#N/A,#N/A,FALSE,"Лист4"}</definedName>
    <definedName name="сми" localSheetId="79" hidden="1">{#N/A,#N/A,FALSE,"Лист4"}</definedName>
    <definedName name="сми" localSheetId="80" hidden="1">{#N/A,#N/A,FALSE,"Лист4"}</definedName>
    <definedName name="сми" localSheetId="84" hidden="1">{#N/A,#N/A,FALSE,"Лист4"}</definedName>
    <definedName name="сми" localSheetId="86" hidden="1">{#N/A,#N/A,FALSE,"Лист4"}</definedName>
    <definedName name="сми" localSheetId="87" hidden="1">{#N/A,#N/A,FALSE,"Лист4"}</definedName>
    <definedName name="сми" localSheetId="88" hidden="1">{#N/A,#N/A,FALSE,"Лист4"}</definedName>
    <definedName name="сми" localSheetId="89" hidden="1">{#N/A,#N/A,FALSE,"Лист4"}</definedName>
    <definedName name="сми" localSheetId="90" hidden="1">{#N/A,#N/A,FALSE,"Лист4"}</definedName>
    <definedName name="сми" localSheetId="11" hidden="1">{#N/A,#N/A,FALSE,"Лист4"}</definedName>
    <definedName name="сми" localSheetId="13" hidden="1">{#N/A,#N/A,FALSE,"Лист4"}</definedName>
    <definedName name="сми" localSheetId="14" hidden="1">{#N/A,#N/A,FALSE,"Лист4"}</definedName>
    <definedName name="сми" localSheetId="47" hidden="1">{#N/A,#N/A,FALSE,"Лист4"}</definedName>
    <definedName name="сми" localSheetId="48" hidden="1">{#N/A,#N/A,FALSE,"Лист4"}</definedName>
    <definedName name="сми" hidden="1">{#N/A,#N/A,FALSE,"Лист4"}</definedName>
    <definedName name="Список">'[14]146024'!$A$8:$A$88</definedName>
    <definedName name="сс" localSheetId="1" hidden="1">{#N/A,#N/A,FALSE,"Лист4"}</definedName>
    <definedName name="сс" localSheetId="25" hidden="1">{#N/A,#N/A,FALSE,"Лист4"}</definedName>
    <definedName name="сс" localSheetId="26" hidden="1">{#N/A,#N/A,FALSE,"Лист4"}</definedName>
    <definedName name="сс" localSheetId="27" hidden="1">{#N/A,#N/A,FALSE,"Лист4"}</definedName>
    <definedName name="сс" localSheetId="28" hidden="1">{#N/A,#N/A,FALSE,"Лист4"}</definedName>
    <definedName name="сс" localSheetId="29" hidden="1">{#N/A,#N/A,FALSE,"Лист4"}</definedName>
    <definedName name="сс" localSheetId="30" hidden="1">{#N/A,#N/A,FALSE,"Лист4"}</definedName>
    <definedName name="сс" localSheetId="31" hidden="1">{#N/A,#N/A,FALSE,"Лист4"}</definedName>
    <definedName name="сс" localSheetId="32" hidden="1">{#N/A,#N/A,FALSE,"Лист4"}</definedName>
    <definedName name="сс" localSheetId="33" hidden="1">{#N/A,#N/A,FALSE,"Лист4"}</definedName>
    <definedName name="сс" localSheetId="41" hidden="1">{#N/A,#N/A,FALSE,"Лист4"}</definedName>
    <definedName name="сс" localSheetId="43" hidden="1">{#N/A,#N/A,FALSE,"Лист4"}</definedName>
    <definedName name="сс" localSheetId="49" hidden="1">{#N/A,#N/A,FALSE,"Лист4"}</definedName>
    <definedName name="сс" localSheetId="54" hidden="1">{#N/A,#N/A,FALSE,"Лист4"}</definedName>
    <definedName name="сс" localSheetId="55" hidden="1">{#N/A,#N/A,FALSE,"Лист4"}</definedName>
    <definedName name="сс" localSheetId="56" hidden="1">{#N/A,#N/A,FALSE,"Лист4"}</definedName>
    <definedName name="сс" localSheetId="57" hidden="1">{#N/A,#N/A,FALSE,"Лист4"}</definedName>
    <definedName name="сс" localSheetId="58" hidden="1">{#N/A,#N/A,FALSE,"Лист4"}</definedName>
    <definedName name="сс" localSheetId="64" hidden="1">{#N/A,#N/A,FALSE,"Лист4"}</definedName>
    <definedName name="сс" localSheetId="66" hidden="1">{#N/A,#N/A,FALSE,"Лист4"}</definedName>
    <definedName name="сс" localSheetId="68" hidden="1">{#N/A,#N/A,FALSE,"Лист4"}</definedName>
    <definedName name="сс" localSheetId="69" hidden="1">{#N/A,#N/A,FALSE,"Лист4"}</definedName>
    <definedName name="сс" localSheetId="70" hidden="1">{#N/A,#N/A,FALSE,"Лист4"}</definedName>
    <definedName name="сс" localSheetId="71" hidden="1">{#N/A,#N/A,FALSE,"Лист4"}</definedName>
    <definedName name="сс" localSheetId="79" hidden="1">{#N/A,#N/A,FALSE,"Лист4"}</definedName>
    <definedName name="сс" localSheetId="80" hidden="1">{#N/A,#N/A,FALSE,"Лист4"}</definedName>
    <definedName name="сс" localSheetId="84" hidden="1">{#N/A,#N/A,FALSE,"Лист4"}</definedName>
    <definedName name="сс" localSheetId="86" hidden="1">{#N/A,#N/A,FALSE,"Лист4"}</definedName>
    <definedName name="сс" localSheetId="87" hidden="1">{#N/A,#N/A,FALSE,"Лист4"}</definedName>
    <definedName name="сс" localSheetId="88" hidden="1">{#N/A,#N/A,FALSE,"Лист4"}</definedName>
    <definedName name="сс" localSheetId="89" hidden="1">{#N/A,#N/A,FALSE,"Лист4"}</definedName>
    <definedName name="сс" localSheetId="90" hidden="1">{#N/A,#N/A,FALSE,"Лист4"}</definedName>
    <definedName name="сс" localSheetId="11" hidden="1">{#N/A,#N/A,FALSE,"Лист4"}</definedName>
    <definedName name="сс" localSheetId="13" hidden="1">{#N/A,#N/A,FALSE,"Лист4"}</definedName>
    <definedName name="сс" localSheetId="14" hidden="1">{#N/A,#N/A,FALSE,"Лист4"}</definedName>
    <definedName name="сс" localSheetId="47" hidden="1">{#N/A,#N/A,FALSE,"Лист4"}</definedName>
    <definedName name="сс" localSheetId="48" hidden="1">{#N/A,#N/A,FALSE,"Лист4"}</definedName>
    <definedName name="сс" hidden="1">{#N/A,#N/A,FALSE,"Лист4"}</definedName>
    <definedName name="стельм." localSheetId="1" hidden="1">{#N/A,#N/A,FALSE,"т17-1банки (2)"}</definedName>
    <definedName name="стельм." localSheetId="25" hidden="1">{#N/A,#N/A,FALSE,"т17-1банки (2)"}</definedName>
    <definedName name="стельм." localSheetId="26" hidden="1">{#N/A,#N/A,FALSE,"т17-1банки (2)"}</definedName>
    <definedName name="стельм." localSheetId="27" hidden="1">{#N/A,#N/A,FALSE,"т17-1банки (2)"}</definedName>
    <definedName name="стельм." localSheetId="28" hidden="1">{#N/A,#N/A,FALSE,"т17-1банки (2)"}</definedName>
    <definedName name="стельм." localSheetId="29" hidden="1">{#N/A,#N/A,FALSE,"т17-1банки (2)"}</definedName>
    <definedName name="стельм." localSheetId="30" hidden="1">{#N/A,#N/A,FALSE,"т17-1банки (2)"}</definedName>
    <definedName name="стельм." localSheetId="31" hidden="1">{#N/A,#N/A,FALSE,"т17-1банки (2)"}</definedName>
    <definedName name="стельм." localSheetId="32" hidden="1">{#N/A,#N/A,FALSE,"т17-1банки (2)"}</definedName>
    <definedName name="стельм." localSheetId="33" hidden="1">{#N/A,#N/A,FALSE,"т17-1банки (2)"}</definedName>
    <definedName name="стельм." localSheetId="41" hidden="1">{#N/A,#N/A,FALSE,"т17-1банки (2)"}</definedName>
    <definedName name="стельм." localSheetId="43" hidden="1">{#N/A,#N/A,FALSE,"т17-1банки (2)"}</definedName>
    <definedName name="стельм." localSheetId="49" hidden="1">{#N/A,#N/A,FALSE,"т17-1банки (2)"}</definedName>
    <definedName name="стельм." localSheetId="54" hidden="1">{#N/A,#N/A,FALSE,"т17-1банки (2)"}</definedName>
    <definedName name="стельм." localSheetId="55" hidden="1">{#N/A,#N/A,FALSE,"т17-1банки (2)"}</definedName>
    <definedName name="стельм." localSheetId="56" hidden="1">{#N/A,#N/A,FALSE,"т17-1банки (2)"}</definedName>
    <definedName name="стельм." localSheetId="57" hidden="1">{#N/A,#N/A,FALSE,"т17-1банки (2)"}</definedName>
    <definedName name="стельм." localSheetId="58" hidden="1">{#N/A,#N/A,FALSE,"т17-1банки (2)"}</definedName>
    <definedName name="стельм." localSheetId="64" hidden="1">{#N/A,#N/A,FALSE,"т17-1банки (2)"}</definedName>
    <definedName name="стельм." localSheetId="66" hidden="1">{#N/A,#N/A,FALSE,"т17-1банки (2)"}</definedName>
    <definedName name="стельм." localSheetId="68" hidden="1">{#N/A,#N/A,FALSE,"т17-1банки (2)"}</definedName>
    <definedName name="стельм." localSheetId="69" hidden="1">{#N/A,#N/A,FALSE,"т17-1банки (2)"}</definedName>
    <definedName name="стельм." localSheetId="70" hidden="1">{#N/A,#N/A,FALSE,"т17-1банки (2)"}</definedName>
    <definedName name="стельм." localSheetId="71" hidden="1">{#N/A,#N/A,FALSE,"т17-1банки (2)"}</definedName>
    <definedName name="стельм." localSheetId="79" hidden="1">{#N/A,#N/A,FALSE,"т17-1банки (2)"}</definedName>
    <definedName name="стельм." localSheetId="80" hidden="1">{#N/A,#N/A,FALSE,"т17-1банки (2)"}</definedName>
    <definedName name="стельм." localSheetId="84" hidden="1">{#N/A,#N/A,FALSE,"т17-1банки (2)"}</definedName>
    <definedName name="стельм." localSheetId="86" hidden="1">{#N/A,#N/A,FALSE,"т17-1банки (2)"}</definedName>
    <definedName name="стельм." localSheetId="87" hidden="1">{#N/A,#N/A,FALSE,"т17-1банки (2)"}</definedName>
    <definedName name="стельм." localSheetId="88" hidden="1">{#N/A,#N/A,FALSE,"т17-1банки (2)"}</definedName>
    <definedName name="стельм." localSheetId="89" hidden="1">{#N/A,#N/A,FALSE,"т17-1банки (2)"}</definedName>
    <definedName name="стельм." localSheetId="90" hidden="1">{#N/A,#N/A,FALSE,"т17-1банки (2)"}</definedName>
    <definedName name="стельм." localSheetId="11" hidden="1">{#N/A,#N/A,FALSE,"т17-1банки (2)"}</definedName>
    <definedName name="стельм." localSheetId="13" hidden="1">{#N/A,#N/A,FALSE,"т17-1банки (2)"}</definedName>
    <definedName name="стельм." localSheetId="14" hidden="1">{#N/A,#N/A,FALSE,"т17-1банки (2)"}</definedName>
    <definedName name="стельм." localSheetId="47" hidden="1">{#N/A,#N/A,FALSE,"т17-1банки (2)"}</definedName>
    <definedName name="стельм." localSheetId="48" hidden="1">{#N/A,#N/A,FALSE,"т17-1банки (2)"}</definedName>
    <definedName name="стельм." hidden="1">{#N/A,#N/A,FALSE,"т17-1банки (2)"}</definedName>
    <definedName name="сум" localSheetId="1" hidden="1">{#N/A,#N/A,FALSE,"Лист4"}</definedName>
    <definedName name="сум" localSheetId="25" hidden="1">{#N/A,#N/A,FALSE,"Лист4"}</definedName>
    <definedName name="сум" localSheetId="26" hidden="1">{#N/A,#N/A,FALSE,"Лист4"}</definedName>
    <definedName name="сум" localSheetId="27" hidden="1">{#N/A,#N/A,FALSE,"Лист4"}</definedName>
    <definedName name="сум" localSheetId="28" hidden="1">{#N/A,#N/A,FALSE,"Лист4"}</definedName>
    <definedName name="сум" localSheetId="29" hidden="1">{#N/A,#N/A,FALSE,"Лист4"}</definedName>
    <definedName name="сум" localSheetId="30" hidden="1">{#N/A,#N/A,FALSE,"Лист4"}</definedName>
    <definedName name="сум" localSheetId="31" hidden="1">{#N/A,#N/A,FALSE,"Лист4"}</definedName>
    <definedName name="сум" localSheetId="32" hidden="1">{#N/A,#N/A,FALSE,"Лист4"}</definedName>
    <definedName name="сум" localSheetId="33" hidden="1">{#N/A,#N/A,FALSE,"Лист4"}</definedName>
    <definedName name="сум" localSheetId="41" hidden="1">{#N/A,#N/A,FALSE,"Лист4"}</definedName>
    <definedName name="сум" localSheetId="43" hidden="1">{#N/A,#N/A,FALSE,"Лист4"}</definedName>
    <definedName name="сум" localSheetId="49" hidden="1">{#N/A,#N/A,FALSE,"Лист4"}</definedName>
    <definedName name="сум" localSheetId="54" hidden="1">{#N/A,#N/A,FALSE,"Лист4"}</definedName>
    <definedName name="сум" localSheetId="55" hidden="1">{#N/A,#N/A,FALSE,"Лист4"}</definedName>
    <definedName name="сум" localSheetId="56" hidden="1">{#N/A,#N/A,FALSE,"Лист4"}</definedName>
    <definedName name="сум" localSheetId="57" hidden="1">{#N/A,#N/A,FALSE,"Лист4"}</definedName>
    <definedName name="сум" localSheetId="58" hidden="1">{#N/A,#N/A,FALSE,"Лист4"}</definedName>
    <definedName name="сум" localSheetId="64" hidden="1">{#N/A,#N/A,FALSE,"Лист4"}</definedName>
    <definedName name="сум" localSheetId="66" hidden="1">{#N/A,#N/A,FALSE,"Лист4"}</definedName>
    <definedName name="сум" localSheetId="68" hidden="1">{#N/A,#N/A,FALSE,"Лист4"}</definedName>
    <definedName name="сум" localSheetId="69" hidden="1">{#N/A,#N/A,FALSE,"Лист4"}</definedName>
    <definedName name="сум" localSheetId="70" hidden="1">{#N/A,#N/A,FALSE,"Лист4"}</definedName>
    <definedName name="сум" localSheetId="71" hidden="1">{#N/A,#N/A,FALSE,"Лист4"}</definedName>
    <definedName name="сум" localSheetId="79" hidden="1">{#N/A,#N/A,FALSE,"Лист4"}</definedName>
    <definedName name="сум" localSheetId="80" hidden="1">{#N/A,#N/A,FALSE,"Лист4"}</definedName>
    <definedName name="сум" localSheetId="84" hidden="1">{#N/A,#N/A,FALSE,"Лист4"}</definedName>
    <definedName name="сум" localSheetId="86" hidden="1">{#N/A,#N/A,FALSE,"Лист4"}</definedName>
    <definedName name="сум" localSheetId="87" hidden="1">{#N/A,#N/A,FALSE,"Лист4"}</definedName>
    <definedName name="сум" localSheetId="88" hidden="1">{#N/A,#N/A,FALSE,"Лист4"}</definedName>
    <definedName name="сум" localSheetId="89" hidden="1">{#N/A,#N/A,FALSE,"Лист4"}</definedName>
    <definedName name="сум" localSheetId="90" hidden="1">{#N/A,#N/A,FALSE,"Лист4"}</definedName>
    <definedName name="сум" localSheetId="11" hidden="1">{#N/A,#N/A,FALSE,"Лист4"}</definedName>
    <definedName name="сум" localSheetId="13" hidden="1">{#N/A,#N/A,FALSE,"Лист4"}</definedName>
    <definedName name="сум" localSheetId="14" hidden="1">{#N/A,#N/A,FALSE,"Лист4"}</definedName>
    <definedName name="сум" localSheetId="47" hidden="1">{#N/A,#N/A,FALSE,"Лист4"}</definedName>
    <definedName name="сум" localSheetId="48" hidden="1">{#N/A,#N/A,FALSE,"Лист4"}</definedName>
    <definedName name="сум" hidden="1">{#N/A,#N/A,FALSE,"Лист4"}</definedName>
    <definedName name="Суми" localSheetId="1" hidden="1">{#N/A,#N/A,FALSE,"Лист4"}</definedName>
    <definedName name="Суми" localSheetId="25" hidden="1">{#N/A,#N/A,FALSE,"Лист4"}</definedName>
    <definedName name="Суми" localSheetId="26" hidden="1">{#N/A,#N/A,FALSE,"Лист4"}</definedName>
    <definedName name="Суми" localSheetId="27" hidden="1">{#N/A,#N/A,FALSE,"Лист4"}</definedName>
    <definedName name="Суми" localSheetId="28" hidden="1">{#N/A,#N/A,FALSE,"Лист4"}</definedName>
    <definedName name="Суми" localSheetId="29" hidden="1">{#N/A,#N/A,FALSE,"Лист4"}</definedName>
    <definedName name="Суми" localSheetId="30" hidden="1">{#N/A,#N/A,FALSE,"Лист4"}</definedName>
    <definedName name="Суми" localSheetId="31" hidden="1">{#N/A,#N/A,FALSE,"Лист4"}</definedName>
    <definedName name="Суми" localSheetId="32" hidden="1">{#N/A,#N/A,FALSE,"Лист4"}</definedName>
    <definedName name="Суми" localSheetId="33" hidden="1">{#N/A,#N/A,FALSE,"Лист4"}</definedName>
    <definedName name="Суми" localSheetId="41" hidden="1">{#N/A,#N/A,FALSE,"Лист4"}</definedName>
    <definedName name="Суми" localSheetId="43" hidden="1">{#N/A,#N/A,FALSE,"Лист4"}</definedName>
    <definedName name="Суми" localSheetId="49" hidden="1">{#N/A,#N/A,FALSE,"Лист4"}</definedName>
    <definedName name="Суми" localSheetId="54" hidden="1">{#N/A,#N/A,FALSE,"Лист4"}</definedName>
    <definedName name="Суми" localSheetId="55" hidden="1">{#N/A,#N/A,FALSE,"Лист4"}</definedName>
    <definedName name="Суми" localSheetId="56" hidden="1">{#N/A,#N/A,FALSE,"Лист4"}</definedName>
    <definedName name="Суми" localSheetId="57" hidden="1">{#N/A,#N/A,FALSE,"Лист4"}</definedName>
    <definedName name="Суми" localSheetId="58" hidden="1">{#N/A,#N/A,FALSE,"Лист4"}</definedName>
    <definedName name="Суми" localSheetId="64" hidden="1">{#N/A,#N/A,FALSE,"Лист4"}</definedName>
    <definedName name="Суми" localSheetId="66" hidden="1">{#N/A,#N/A,FALSE,"Лист4"}</definedName>
    <definedName name="Суми" localSheetId="68" hidden="1">{#N/A,#N/A,FALSE,"Лист4"}</definedName>
    <definedName name="Суми" localSheetId="69" hidden="1">{#N/A,#N/A,FALSE,"Лист4"}</definedName>
    <definedName name="Суми" localSheetId="70" hidden="1">{#N/A,#N/A,FALSE,"Лист4"}</definedName>
    <definedName name="Суми" localSheetId="71" hidden="1">{#N/A,#N/A,FALSE,"Лист4"}</definedName>
    <definedName name="Суми" localSheetId="79" hidden="1">{#N/A,#N/A,FALSE,"Лист4"}</definedName>
    <definedName name="Суми" localSheetId="80" hidden="1">{#N/A,#N/A,FALSE,"Лист4"}</definedName>
    <definedName name="Суми" localSheetId="84" hidden="1">{#N/A,#N/A,FALSE,"Лист4"}</definedName>
    <definedName name="Суми" localSheetId="86" hidden="1">{#N/A,#N/A,FALSE,"Лист4"}</definedName>
    <definedName name="Суми" localSheetId="87" hidden="1">{#N/A,#N/A,FALSE,"Лист4"}</definedName>
    <definedName name="Суми" localSheetId="88" hidden="1">{#N/A,#N/A,FALSE,"Лист4"}</definedName>
    <definedName name="Суми" localSheetId="89" hidden="1">{#N/A,#N/A,FALSE,"Лист4"}</definedName>
    <definedName name="Суми" localSheetId="90" hidden="1">{#N/A,#N/A,FALSE,"Лист4"}</definedName>
    <definedName name="Суми" localSheetId="11" hidden="1">{#N/A,#N/A,FALSE,"Лист4"}</definedName>
    <definedName name="Суми" localSheetId="13" hidden="1">{#N/A,#N/A,FALSE,"Лист4"}</definedName>
    <definedName name="Суми" localSheetId="14" hidden="1">{#N/A,#N/A,FALSE,"Лист4"}</definedName>
    <definedName name="Суми" localSheetId="47" hidden="1">{#N/A,#N/A,FALSE,"Лист4"}</definedName>
    <definedName name="Суми" localSheetId="48" hidden="1">{#N/A,#N/A,FALSE,"Лист4"}</definedName>
    <definedName name="Суми" hidden="1">{#N/A,#N/A,FALSE,"Лист4"}</definedName>
    <definedName name="счу" localSheetId="1" hidden="1">{#N/A,#N/A,FALSE,"Лист4"}</definedName>
    <definedName name="счу" localSheetId="25" hidden="1">{#N/A,#N/A,FALSE,"Лист4"}</definedName>
    <definedName name="счу" localSheetId="26" hidden="1">{#N/A,#N/A,FALSE,"Лист4"}</definedName>
    <definedName name="счу" localSheetId="27" hidden="1">{#N/A,#N/A,FALSE,"Лист4"}</definedName>
    <definedName name="счу" localSheetId="28" hidden="1">{#N/A,#N/A,FALSE,"Лист4"}</definedName>
    <definedName name="счу" localSheetId="29" hidden="1">{#N/A,#N/A,FALSE,"Лист4"}</definedName>
    <definedName name="счу" localSheetId="30" hidden="1">{#N/A,#N/A,FALSE,"Лист4"}</definedName>
    <definedName name="счу" localSheetId="31" hidden="1">{#N/A,#N/A,FALSE,"Лист4"}</definedName>
    <definedName name="счу" localSheetId="32" hidden="1">{#N/A,#N/A,FALSE,"Лист4"}</definedName>
    <definedName name="счу" localSheetId="33" hidden="1">{#N/A,#N/A,FALSE,"Лист4"}</definedName>
    <definedName name="счу" localSheetId="41" hidden="1">{#N/A,#N/A,FALSE,"Лист4"}</definedName>
    <definedName name="счу" localSheetId="43" hidden="1">{#N/A,#N/A,FALSE,"Лист4"}</definedName>
    <definedName name="счу" localSheetId="49" hidden="1">{#N/A,#N/A,FALSE,"Лист4"}</definedName>
    <definedName name="счу" localSheetId="54" hidden="1">{#N/A,#N/A,FALSE,"Лист4"}</definedName>
    <definedName name="счу" localSheetId="55" hidden="1">{#N/A,#N/A,FALSE,"Лист4"}</definedName>
    <definedName name="счу" localSheetId="56" hidden="1">{#N/A,#N/A,FALSE,"Лист4"}</definedName>
    <definedName name="счу" localSheetId="57" hidden="1">{#N/A,#N/A,FALSE,"Лист4"}</definedName>
    <definedName name="счу" localSheetId="58" hidden="1">{#N/A,#N/A,FALSE,"Лист4"}</definedName>
    <definedName name="счу" localSheetId="64" hidden="1">{#N/A,#N/A,FALSE,"Лист4"}</definedName>
    <definedName name="счу" localSheetId="66" hidden="1">{#N/A,#N/A,FALSE,"Лист4"}</definedName>
    <definedName name="счу" localSheetId="68" hidden="1">{#N/A,#N/A,FALSE,"Лист4"}</definedName>
    <definedName name="счу" localSheetId="69" hidden="1">{#N/A,#N/A,FALSE,"Лист4"}</definedName>
    <definedName name="счу" localSheetId="70" hidden="1">{#N/A,#N/A,FALSE,"Лист4"}</definedName>
    <definedName name="счу" localSheetId="71" hidden="1">{#N/A,#N/A,FALSE,"Лист4"}</definedName>
    <definedName name="счу" localSheetId="79" hidden="1">{#N/A,#N/A,FALSE,"Лист4"}</definedName>
    <definedName name="счу" localSheetId="80" hidden="1">{#N/A,#N/A,FALSE,"Лист4"}</definedName>
    <definedName name="счу" localSheetId="84" hidden="1">{#N/A,#N/A,FALSE,"Лист4"}</definedName>
    <definedName name="счу" localSheetId="86" hidden="1">{#N/A,#N/A,FALSE,"Лист4"}</definedName>
    <definedName name="счу" localSheetId="87" hidden="1">{#N/A,#N/A,FALSE,"Лист4"}</definedName>
    <definedName name="счу" localSheetId="88" hidden="1">{#N/A,#N/A,FALSE,"Лист4"}</definedName>
    <definedName name="счу" localSheetId="89" hidden="1">{#N/A,#N/A,FALSE,"Лист4"}</definedName>
    <definedName name="счу" localSheetId="90" hidden="1">{#N/A,#N/A,FALSE,"Лист4"}</definedName>
    <definedName name="счу" localSheetId="11" hidden="1">{#N/A,#N/A,FALSE,"Лист4"}</definedName>
    <definedName name="счу" localSheetId="13" hidden="1">{#N/A,#N/A,FALSE,"Лист4"}</definedName>
    <definedName name="счу" localSheetId="14" hidden="1">{#N/A,#N/A,FALSE,"Лист4"}</definedName>
    <definedName name="счу" localSheetId="47" hidden="1">{#N/A,#N/A,FALSE,"Лист4"}</definedName>
    <definedName name="счу" localSheetId="48" hidden="1">{#N/A,#N/A,FALSE,"Лист4"}</definedName>
    <definedName name="счу" hidden="1">{#N/A,#N/A,FALSE,"Лист4"}</definedName>
    <definedName name="счя" localSheetId="1" hidden="1">{#N/A,#N/A,FALSE,"Лист4"}</definedName>
    <definedName name="счя" localSheetId="25" hidden="1">{#N/A,#N/A,FALSE,"Лист4"}</definedName>
    <definedName name="счя" localSheetId="26" hidden="1">{#N/A,#N/A,FALSE,"Лист4"}</definedName>
    <definedName name="счя" localSheetId="27" hidden="1">{#N/A,#N/A,FALSE,"Лист4"}</definedName>
    <definedName name="счя" localSheetId="28" hidden="1">{#N/A,#N/A,FALSE,"Лист4"}</definedName>
    <definedName name="счя" localSheetId="29" hidden="1">{#N/A,#N/A,FALSE,"Лист4"}</definedName>
    <definedName name="счя" localSheetId="30" hidden="1">{#N/A,#N/A,FALSE,"Лист4"}</definedName>
    <definedName name="счя" localSheetId="31" hidden="1">{#N/A,#N/A,FALSE,"Лист4"}</definedName>
    <definedName name="счя" localSheetId="32" hidden="1">{#N/A,#N/A,FALSE,"Лист4"}</definedName>
    <definedName name="счя" localSheetId="33" hidden="1">{#N/A,#N/A,FALSE,"Лист4"}</definedName>
    <definedName name="счя" localSheetId="41" hidden="1">{#N/A,#N/A,FALSE,"Лист4"}</definedName>
    <definedName name="счя" localSheetId="43" hidden="1">{#N/A,#N/A,FALSE,"Лист4"}</definedName>
    <definedName name="счя" localSheetId="49" hidden="1">{#N/A,#N/A,FALSE,"Лист4"}</definedName>
    <definedName name="счя" localSheetId="54" hidden="1">{#N/A,#N/A,FALSE,"Лист4"}</definedName>
    <definedName name="счя" localSheetId="55" hidden="1">{#N/A,#N/A,FALSE,"Лист4"}</definedName>
    <definedName name="счя" localSheetId="56" hidden="1">{#N/A,#N/A,FALSE,"Лист4"}</definedName>
    <definedName name="счя" localSheetId="57" hidden="1">{#N/A,#N/A,FALSE,"Лист4"}</definedName>
    <definedName name="счя" localSheetId="58" hidden="1">{#N/A,#N/A,FALSE,"Лист4"}</definedName>
    <definedName name="счя" localSheetId="64" hidden="1">{#N/A,#N/A,FALSE,"Лист4"}</definedName>
    <definedName name="счя" localSheetId="66" hidden="1">{#N/A,#N/A,FALSE,"Лист4"}</definedName>
    <definedName name="счя" localSheetId="68" hidden="1">{#N/A,#N/A,FALSE,"Лист4"}</definedName>
    <definedName name="счя" localSheetId="69" hidden="1">{#N/A,#N/A,FALSE,"Лист4"}</definedName>
    <definedName name="счя" localSheetId="70" hidden="1">{#N/A,#N/A,FALSE,"Лист4"}</definedName>
    <definedName name="счя" localSheetId="71" hidden="1">{#N/A,#N/A,FALSE,"Лист4"}</definedName>
    <definedName name="счя" localSheetId="79" hidden="1">{#N/A,#N/A,FALSE,"Лист4"}</definedName>
    <definedName name="счя" localSheetId="80" hidden="1">{#N/A,#N/A,FALSE,"Лист4"}</definedName>
    <definedName name="счя" localSheetId="84" hidden="1">{#N/A,#N/A,FALSE,"Лист4"}</definedName>
    <definedName name="счя" localSheetId="86" hidden="1">{#N/A,#N/A,FALSE,"Лист4"}</definedName>
    <definedName name="счя" localSheetId="87" hidden="1">{#N/A,#N/A,FALSE,"Лист4"}</definedName>
    <definedName name="счя" localSheetId="88" hidden="1">{#N/A,#N/A,FALSE,"Лист4"}</definedName>
    <definedName name="счя" localSheetId="89" hidden="1">{#N/A,#N/A,FALSE,"Лист4"}</definedName>
    <definedName name="счя" localSheetId="90" hidden="1">{#N/A,#N/A,FALSE,"Лист4"}</definedName>
    <definedName name="счя" localSheetId="11" hidden="1">{#N/A,#N/A,FALSE,"Лист4"}</definedName>
    <definedName name="счя" localSheetId="13" hidden="1">{#N/A,#N/A,FALSE,"Лист4"}</definedName>
    <definedName name="счя" localSheetId="14" hidden="1">{#N/A,#N/A,FALSE,"Лист4"}</definedName>
    <definedName name="счя" localSheetId="47" hidden="1">{#N/A,#N/A,FALSE,"Лист4"}</definedName>
    <definedName name="счя" localSheetId="48" hidden="1">{#N/A,#N/A,FALSE,"Лист4"}</definedName>
    <definedName name="счя" hidden="1">{#N/A,#N/A,FALSE,"Лист4"}</definedName>
    <definedName name="т01" localSheetId="62">#REF!</definedName>
    <definedName name="т01" localSheetId="36">#REF!</definedName>
    <definedName name="т01" localSheetId="46">#REF!</definedName>
    <definedName name="т01">#REF!</definedName>
    <definedName name="т05" localSheetId="1" hidden="1">{#N/A,#N/A,FALSE,"т04"}</definedName>
    <definedName name="т05" localSheetId="2" hidden="1">{#N/A,#N/A,FALSE,"т04"}</definedName>
    <definedName name="т05" localSheetId="17" hidden="1">{#N/A,#N/A,FALSE,"т04"}</definedName>
    <definedName name="т05" localSheetId="20" hidden="1">{#N/A,#N/A,FALSE,"т04"}</definedName>
    <definedName name="т05" localSheetId="22" hidden="1">{#N/A,#N/A,FALSE,"т04"}</definedName>
    <definedName name="т05" localSheetId="23" hidden="1">{#N/A,#N/A,FALSE,"т04"}</definedName>
    <definedName name="т05" localSheetId="24" hidden="1">{#N/A,#N/A,FALSE,"т04"}</definedName>
    <definedName name="т05" localSheetId="25" hidden="1">{#N/A,#N/A,FALSE,"т04"}</definedName>
    <definedName name="т05" localSheetId="26" hidden="1">{#N/A,#N/A,FALSE,"т04"}</definedName>
    <definedName name="т05" localSheetId="27" hidden="1">{#N/A,#N/A,FALSE,"т04"}</definedName>
    <definedName name="т05" localSheetId="28" hidden="1">{#N/A,#N/A,FALSE,"т04"}</definedName>
    <definedName name="т05" localSheetId="29" hidden="1">{#N/A,#N/A,FALSE,"т04"}</definedName>
    <definedName name="т05" localSheetId="30" hidden="1">{#N/A,#N/A,FALSE,"т04"}</definedName>
    <definedName name="т05" localSheetId="31" hidden="1">{#N/A,#N/A,FALSE,"т04"}</definedName>
    <definedName name="т05" localSheetId="32" hidden="1">{#N/A,#N/A,FALSE,"т04"}</definedName>
    <definedName name="т05" localSheetId="33" hidden="1">{#N/A,#N/A,FALSE,"т04"}</definedName>
    <definedName name="т05" localSheetId="41" hidden="1">{#N/A,#N/A,FALSE,"т04"}</definedName>
    <definedName name="т05" localSheetId="43" hidden="1">{#N/A,#N/A,FALSE,"т04"}</definedName>
    <definedName name="т05" localSheetId="49" hidden="1">{#N/A,#N/A,FALSE,"т04"}</definedName>
    <definedName name="т05" localSheetId="50" hidden="1">{#N/A,#N/A,FALSE,"т04"}</definedName>
    <definedName name="т05" localSheetId="51" hidden="1">{#N/A,#N/A,FALSE,"т04"}</definedName>
    <definedName name="т05" localSheetId="52" hidden="1">{#N/A,#N/A,FALSE,"т04"}</definedName>
    <definedName name="т05" localSheetId="53" hidden="1">{#N/A,#N/A,FALSE,"т04"}</definedName>
    <definedName name="т05" localSheetId="54" hidden="1">{#N/A,#N/A,FALSE,"т04"}</definedName>
    <definedName name="т05" localSheetId="55" hidden="1">{#N/A,#N/A,FALSE,"т04"}</definedName>
    <definedName name="т05" localSheetId="56" hidden="1">{#N/A,#N/A,FALSE,"т04"}</definedName>
    <definedName name="т05" localSheetId="57" hidden="1">{#N/A,#N/A,FALSE,"т04"}</definedName>
    <definedName name="т05" localSheetId="58" hidden="1">{#N/A,#N/A,FALSE,"т04"}</definedName>
    <definedName name="т05" localSheetId="64" hidden="1">{#N/A,#N/A,FALSE,"т04"}</definedName>
    <definedName name="т05" localSheetId="66" hidden="1">{#N/A,#N/A,FALSE,"т04"}</definedName>
    <definedName name="т05" localSheetId="68" hidden="1">{#N/A,#N/A,FALSE,"т04"}</definedName>
    <definedName name="т05" localSheetId="69" hidden="1">{#N/A,#N/A,FALSE,"т04"}</definedName>
    <definedName name="т05" localSheetId="70" hidden="1">{#N/A,#N/A,FALSE,"т04"}</definedName>
    <definedName name="т05" localSheetId="71" hidden="1">{#N/A,#N/A,FALSE,"т04"}</definedName>
    <definedName name="т05" localSheetId="79" hidden="1">{#N/A,#N/A,FALSE,"т04"}</definedName>
    <definedName name="т05" localSheetId="80" hidden="1">{#N/A,#N/A,FALSE,"т04"}</definedName>
    <definedName name="т05" localSheetId="84" hidden="1">{#N/A,#N/A,FALSE,"т04"}</definedName>
    <definedName name="т05" localSheetId="86" hidden="1">{#N/A,#N/A,FALSE,"т04"}</definedName>
    <definedName name="т05" localSheetId="87" hidden="1">{#N/A,#N/A,FALSE,"т04"}</definedName>
    <definedName name="т05" localSheetId="88" hidden="1">{#N/A,#N/A,FALSE,"т04"}</definedName>
    <definedName name="т05" localSheetId="89" hidden="1">{#N/A,#N/A,FALSE,"т04"}</definedName>
    <definedName name="т05" localSheetId="90" hidden="1">{#N/A,#N/A,FALSE,"т04"}</definedName>
    <definedName name="т05" localSheetId="11" hidden="1">{#N/A,#N/A,FALSE,"т04"}</definedName>
    <definedName name="т05" localSheetId="13" hidden="1">{#N/A,#N/A,FALSE,"т04"}</definedName>
    <definedName name="т05" localSheetId="14" hidden="1">{#N/A,#N/A,FALSE,"т04"}</definedName>
    <definedName name="т05" localSheetId="62" hidden="1">{#N/A,#N/A,FALSE,"т04"}</definedName>
    <definedName name="т05" localSheetId="47" hidden="1">{#N/A,#N/A,FALSE,"т04"}</definedName>
    <definedName name="т05" localSheetId="48" hidden="1">{#N/A,#N/A,FALSE,"т04"}</definedName>
    <definedName name="т05" hidden="1">{#N/A,#N/A,FALSE,"т04"}</definedName>
    <definedName name="т05_2" localSheetId="1" hidden="1">{#N/A,#N/A,FALSE,"т04"}</definedName>
    <definedName name="т05_2" localSheetId="25" hidden="1">{#N/A,#N/A,FALSE,"т04"}</definedName>
    <definedName name="т05_2" localSheetId="26" hidden="1">{#N/A,#N/A,FALSE,"т04"}</definedName>
    <definedName name="т05_2" localSheetId="27" hidden="1">{#N/A,#N/A,FALSE,"т04"}</definedName>
    <definedName name="т05_2" localSheetId="28" hidden="1">{#N/A,#N/A,FALSE,"т04"}</definedName>
    <definedName name="т05_2" localSheetId="29" hidden="1">{#N/A,#N/A,FALSE,"т04"}</definedName>
    <definedName name="т05_2" localSheetId="30" hidden="1">{#N/A,#N/A,FALSE,"т04"}</definedName>
    <definedName name="т05_2" localSheetId="31" hidden="1">{#N/A,#N/A,FALSE,"т04"}</definedName>
    <definedName name="т05_2" localSheetId="32" hidden="1">{#N/A,#N/A,FALSE,"т04"}</definedName>
    <definedName name="т05_2" localSheetId="33" hidden="1">{#N/A,#N/A,FALSE,"т04"}</definedName>
    <definedName name="т05_2" localSheetId="41" hidden="1">{#N/A,#N/A,FALSE,"т04"}</definedName>
    <definedName name="т05_2" localSheetId="43" hidden="1">{#N/A,#N/A,FALSE,"т04"}</definedName>
    <definedName name="т05_2" localSheetId="49" hidden="1">{#N/A,#N/A,FALSE,"т04"}</definedName>
    <definedName name="т05_2" localSheetId="54" hidden="1">{#N/A,#N/A,FALSE,"т04"}</definedName>
    <definedName name="т05_2" localSheetId="55" hidden="1">{#N/A,#N/A,FALSE,"т04"}</definedName>
    <definedName name="т05_2" localSheetId="56" hidden="1">{#N/A,#N/A,FALSE,"т04"}</definedName>
    <definedName name="т05_2" localSheetId="57" hidden="1">{#N/A,#N/A,FALSE,"т04"}</definedName>
    <definedName name="т05_2" localSheetId="58" hidden="1">{#N/A,#N/A,FALSE,"т04"}</definedName>
    <definedName name="т05_2" localSheetId="68" hidden="1">{#N/A,#N/A,FALSE,"т04"}</definedName>
    <definedName name="т05_2" localSheetId="80" hidden="1">{#N/A,#N/A,FALSE,"т04"}</definedName>
    <definedName name="т05_2" localSheetId="84" hidden="1">{#N/A,#N/A,FALSE,"т04"}</definedName>
    <definedName name="т05_2" localSheetId="88" hidden="1">{#N/A,#N/A,FALSE,"т04"}</definedName>
    <definedName name="т05_2" localSheetId="11" hidden="1">{#N/A,#N/A,FALSE,"т04"}</definedName>
    <definedName name="т05_2" localSheetId="47" hidden="1">{#N/A,#N/A,FALSE,"т04"}</definedName>
    <definedName name="т05_2" localSheetId="48" hidden="1">{#N/A,#N/A,FALSE,"т04"}</definedName>
    <definedName name="т05_2" hidden="1">{#N/A,#N/A,FALSE,"т04"}</definedName>
    <definedName name="т05_2_1" localSheetId="1" hidden="1">{#N/A,#N/A,FALSE,"т04"}</definedName>
    <definedName name="т05_2_1" localSheetId="25" hidden="1">{#N/A,#N/A,FALSE,"т04"}</definedName>
    <definedName name="т05_2_1" localSheetId="26" hidden="1">{#N/A,#N/A,FALSE,"т04"}</definedName>
    <definedName name="т05_2_1" localSheetId="27" hidden="1">{#N/A,#N/A,FALSE,"т04"}</definedName>
    <definedName name="т05_2_1" localSheetId="28" hidden="1">{#N/A,#N/A,FALSE,"т04"}</definedName>
    <definedName name="т05_2_1" localSheetId="29" hidden="1">{#N/A,#N/A,FALSE,"т04"}</definedName>
    <definedName name="т05_2_1" localSheetId="30" hidden="1">{#N/A,#N/A,FALSE,"т04"}</definedName>
    <definedName name="т05_2_1" localSheetId="31" hidden="1">{#N/A,#N/A,FALSE,"т04"}</definedName>
    <definedName name="т05_2_1" localSheetId="32" hidden="1">{#N/A,#N/A,FALSE,"т04"}</definedName>
    <definedName name="т05_2_1" localSheetId="33" hidden="1">{#N/A,#N/A,FALSE,"т04"}</definedName>
    <definedName name="т05_2_1" localSheetId="41" hidden="1">{#N/A,#N/A,FALSE,"т04"}</definedName>
    <definedName name="т05_2_1" localSheetId="43" hidden="1">{#N/A,#N/A,FALSE,"т04"}</definedName>
    <definedName name="т05_2_1" localSheetId="49" hidden="1">{#N/A,#N/A,FALSE,"т04"}</definedName>
    <definedName name="т05_2_1" localSheetId="54" hidden="1">{#N/A,#N/A,FALSE,"т04"}</definedName>
    <definedName name="т05_2_1" localSheetId="55" hidden="1">{#N/A,#N/A,FALSE,"т04"}</definedName>
    <definedName name="т05_2_1" localSheetId="56" hidden="1">{#N/A,#N/A,FALSE,"т04"}</definedName>
    <definedName name="т05_2_1" localSheetId="57" hidden="1">{#N/A,#N/A,FALSE,"т04"}</definedName>
    <definedName name="т05_2_1" localSheetId="58" hidden="1">{#N/A,#N/A,FALSE,"т04"}</definedName>
    <definedName name="т05_2_1" localSheetId="68" hidden="1">{#N/A,#N/A,FALSE,"т04"}</definedName>
    <definedName name="т05_2_1" localSheetId="80" hidden="1">{#N/A,#N/A,FALSE,"т04"}</definedName>
    <definedName name="т05_2_1" localSheetId="84" hidden="1">{#N/A,#N/A,FALSE,"т04"}</definedName>
    <definedName name="т05_2_1" localSheetId="88" hidden="1">{#N/A,#N/A,FALSE,"т04"}</definedName>
    <definedName name="т05_2_1" localSheetId="11" hidden="1">{#N/A,#N/A,FALSE,"т04"}</definedName>
    <definedName name="т05_2_1" localSheetId="47" hidden="1">{#N/A,#N/A,FALSE,"т04"}</definedName>
    <definedName name="т05_2_1" localSheetId="48" hidden="1">{#N/A,#N/A,FALSE,"т04"}</definedName>
    <definedName name="т05_2_1" hidden="1">{#N/A,#N/A,FALSE,"т04"}</definedName>
    <definedName name="т06" localSheetId="62">#REF!</definedName>
    <definedName name="т06" localSheetId="36">#REF!</definedName>
    <definedName name="т06" localSheetId="46">#REF!</definedName>
    <definedName name="т06">#REF!</definedName>
    <definedName name="т07КБ98">'[19]т07(98)'!$A$1</definedName>
    <definedName name="т09СЕ98">'[20]т09(98) по сек-рам ек-ки'!$A$1</definedName>
    <definedName name="т15">[21]т15!$A$1</definedName>
    <definedName name="т17.1">'[22]т17-1(шаблон)'!$A$1:$H$1</definedName>
    <definedName name="т17.1.2001">'[22]т17-1(шаблон)'!$A$1:$H$1</definedName>
    <definedName name="т17.1обл2001">'[22]т17-1(шаблон)'!$A$1:$H$1</definedName>
    <definedName name="т17.2" localSheetId="62">#REF!</definedName>
    <definedName name="т17.2" localSheetId="36">#REF!</definedName>
    <definedName name="т17.2" localSheetId="46">#REF!</definedName>
    <definedName name="т17.2">#REF!</definedName>
    <definedName name="т17.2.2001">'[23]т17-2 '!$A$1</definedName>
    <definedName name="т17.3">'[23]т17-3'!$A$1:$L$2</definedName>
    <definedName name="т17.3.2001">'[23]т17-2 '!$A$1</definedName>
    <definedName name="т17.4" localSheetId="62">#REF!</definedName>
    <definedName name="т17.4" localSheetId="36">#REF!</definedName>
    <definedName name="т17.4" localSheetId="46">#REF!</definedName>
    <definedName name="т17.4">#REF!</definedName>
    <definedName name="т17.4.1999" localSheetId="62">#REF!</definedName>
    <definedName name="т17.4.1999" localSheetId="36">#REF!</definedName>
    <definedName name="т17.4.1999" localSheetId="46">#REF!</definedName>
    <definedName name="т17.4.1999">#REF!</definedName>
    <definedName name="т17.4.2001" localSheetId="62">#REF!</definedName>
    <definedName name="т17.4.2001" localSheetId="36">#REF!</definedName>
    <definedName name="т17.4.2001" localSheetId="46">#REF!</definedName>
    <definedName name="т17.4.2001">#REF!</definedName>
    <definedName name="т17.5" localSheetId="62">#REF!</definedName>
    <definedName name="т17.5" localSheetId="36">#REF!</definedName>
    <definedName name="т17.5" localSheetId="46">#REF!</definedName>
    <definedName name="т17.5">#REF!</definedName>
    <definedName name="т17.5.2001" localSheetId="62">#REF!</definedName>
    <definedName name="т17.5.2001" localSheetId="36">#REF!</definedName>
    <definedName name="т17.5.2001" localSheetId="46">#REF!</definedName>
    <definedName name="т17.5.2001">#REF!</definedName>
    <definedName name="т17.7" localSheetId="62">#REF!</definedName>
    <definedName name="т17.7" localSheetId="36">#REF!</definedName>
    <definedName name="т17.7" localSheetId="46">#REF!</definedName>
    <definedName name="т17.7">#REF!</definedName>
    <definedName name="т17мб">'[24]т17мб(шаблон)'!$A$1</definedName>
    <definedName name="т841" localSheetId="1" hidden="1">{#N/A,#N/A,FALSE,"т02бд"}</definedName>
    <definedName name="т841" localSheetId="25" hidden="1">{#N/A,#N/A,FALSE,"т02бд"}</definedName>
    <definedName name="т841" localSheetId="26" hidden="1">{#N/A,#N/A,FALSE,"т02бд"}</definedName>
    <definedName name="т841" localSheetId="27" hidden="1">{#N/A,#N/A,FALSE,"т02бд"}</definedName>
    <definedName name="т841" localSheetId="28" hidden="1">{#N/A,#N/A,FALSE,"т02бд"}</definedName>
    <definedName name="т841" localSheetId="29" hidden="1">{#N/A,#N/A,FALSE,"т02бд"}</definedName>
    <definedName name="т841" localSheetId="30" hidden="1">{#N/A,#N/A,FALSE,"т02бд"}</definedName>
    <definedName name="т841" localSheetId="31" hidden="1">{#N/A,#N/A,FALSE,"т02бд"}</definedName>
    <definedName name="т841" localSheetId="32" hidden="1">{#N/A,#N/A,FALSE,"т02бд"}</definedName>
    <definedName name="т841" localSheetId="33" hidden="1">{#N/A,#N/A,FALSE,"т02бд"}</definedName>
    <definedName name="т841" localSheetId="41" hidden="1">{#N/A,#N/A,FALSE,"т02бд"}</definedName>
    <definedName name="т841" localSheetId="43" hidden="1">{#N/A,#N/A,FALSE,"т02бд"}</definedName>
    <definedName name="т841" localSheetId="49" hidden="1">{#N/A,#N/A,FALSE,"т02бд"}</definedName>
    <definedName name="т841" localSheetId="54" hidden="1">{#N/A,#N/A,FALSE,"т02бд"}</definedName>
    <definedName name="т841" localSheetId="55" hidden="1">{#N/A,#N/A,FALSE,"т02бд"}</definedName>
    <definedName name="т841" localSheetId="56" hidden="1">{#N/A,#N/A,FALSE,"т02бд"}</definedName>
    <definedName name="т841" localSheetId="57" hidden="1">{#N/A,#N/A,FALSE,"т02бд"}</definedName>
    <definedName name="т841" localSheetId="58" hidden="1">{#N/A,#N/A,FALSE,"т02бд"}</definedName>
    <definedName name="т841" localSheetId="64" hidden="1">{#N/A,#N/A,FALSE,"т02бд"}</definedName>
    <definedName name="т841" localSheetId="66" hidden="1">{#N/A,#N/A,FALSE,"т02бд"}</definedName>
    <definedName name="т841" localSheetId="68" hidden="1">{#N/A,#N/A,FALSE,"т02бд"}</definedName>
    <definedName name="т841" localSheetId="69" hidden="1">{#N/A,#N/A,FALSE,"т02бд"}</definedName>
    <definedName name="т841" localSheetId="70" hidden="1">{#N/A,#N/A,FALSE,"т02бд"}</definedName>
    <definedName name="т841" localSheetId="71" hidden="1">{#N/A,#N/A,FALSE,"т02бд"}</definedName>
    <definedName name="т841" localSheetId="79" hidden="1">{#N/A,#N/A,FALSE,"т02бд"}</definedName>
    <definedName name="т841" localSheetId="80" hidden="1">{#N/A,#N/A,FALSE,"т02бд"}</definedName>
    <definedName name="т841" localSheetId="84" hidden="1">{#N/A,#N/A,FALSE,"т02бд"}</definedName>
    <definedName name="т841" localSheetId="86" hidden="1">{#N/A,#N/A,FALSE,"т02бд"}</definedName>
    <definedName name="т841" localSheetId="87" hidden="1">{#N/A,#N/A,FALSE,"т02бд"}</definedName>
    <definedName name="т841" localSheetId="88" hidden="1">{#N/A,#N/A,FALSE,"т02бд"}</definedName>
    <definedName name="т841" localSheetId="89" hidden="1">{#N/A,#N/A,FALSE,"т02бд"}</definedName>
    <definedName name="т841" localSheetId="90" hidden="1">{#N/A,#N/A,FALSE,"т02бд"}</definedName>
    <definedName name="т841" localSheetId="11" hidden="1">{#N/A,#N/A,FALSE,"т02бд"}</definedName>
    <definedName name="т841" localSheetId="13" hidden="1">{#N/A,#N/A,FALSE,"т02бд"}</definedName>
    <definedName name="т841" localSheetId="14" hidden="1">{#N/A,#N/A,FALSE,"т02бд"}</definedName>
    <definedName name="т841" localSheetId="47" hidden="1">{#N/A,#N/A,FALSE,"т02бд"}</definedName>
    <definedName name="т841" localSheetId="48" hidden="1">{#N/A,#N/A,FALSE,"т02бд"}</definedName>
    <definedName name="т841" hidden="1">{#N/A,#N/A,FALSE,"т02бд"}</definedName>
    <definedName name="там06_2010" localSheetId="1" hidden="1">{"BOP_TAB",#N/A,FALSE,"N";"MIDTERM_TAB",#N/A,FALSE,"O";"FUND_CRED",#N/A,FALSE,"P";"DEBT_TAB1",#N/A,FALSE,"Q";"DEBT_TAB2",#N/A,FALSE,"Q";"FORFIN_TAB1",#N/A,FALSE,"R";"FORFIN_TAB2",#N/A,FALSE,"R";"BOP_ANALY",#N/A,FALSE,"U"}</definedName>
    <definedName name="там06_2010" localSheetId="2" hidden="1">{"BOP_TAB",#N/A,FALSE,"N";"MIDTERM_TAB",#N/A,FALSE,"O";"FUND_CRED",#N/A,FALSE,"P";"DEBT_TAB1",#N/A,FALSE,"Q";"DEBT_TAB2",#N/A,FALSE,"Q";"FORFIN_TAB1",#N/A,FALSE,"R";"FORFIN_TAB2",#N/A,FALSE,"R";"BOP_ANALY",#N/A,FALSE,"U"}</definedName>
    <definedName name="там06_2010" localSheetId="25" hidden="1">{"BOP_TAB",#N/A,FALSE,"N";"MIDTERM_TAB",#N/A,FALSE,"O";"FUND_CRED",#N/A,FALSE,"P";"DEBT_TAB1",#N/A,FALSE,"Q";"DEBT_TAB2",#N/A,FALSE,"Q";"FORFIN_TAB1",#N/A,FALSE,"R";"FORFIN_TAB2",#N/A,FALSE,"R";"BOP_ANALY",#N/A,FALSE,"U"}</definedName>
    <definedName name="там06_2010" localSheetId="26" hidden="1">{"BOP_TAB",#N/A,FALSE,"N";"MIDTERM_TAB",#N/A,FALSE,"O";"FUND_CRED",#N/A,FALSE,"P";"DEBT_TAB1",#N/A,FALSE,"Q";"DEBT_TAB2",#N/A,FALSE,"Q";"FORFIN_TAB1",#N/A,FALSE,"R";"FORFIN_TAB2",#N/A,FALSE,"R";"BOP_ANALY",#N/A,FALSE,"U"}</definedName>
    <definedName name="там06_2010" localSheetId="27" hidden="1">{"BOP_TAB",#N/A,FALSE,"N";"MIDTERM_TAB",#N/A,FALSE,"O";"FUND_CRED",#N/A,FALSE,"P";"DEBT_TAB1",#N/A,FALSE,"Q";"DEBT_TAB2",#N/A,FALSE,"Q";"FORFIN_TAB1",#N/A,FALSE,"R";"FORFIN_TAB2",#N/A,FALSE,"R";"BOP_ANALY",#N/A,FALSE,"U"}</definedName>
    <definedName name="там06_2010" localSheetId="28" hidden="1">{"BOP_TAB",#N/A,FALSE,"N";"MIDTERM_TAB",#N/A,FALSE,"O";"FUND_CRED",#N/A,FALSE,"P";"DEBT_TAB1",#N/A,FALSE,"Q";"DEBT_TAB2",#N/A,FALSE,"Q";"FORFIN_TAB1",#N/A,FALSE,"R";"FORFIN_TAB2",#N/A,FALSE,"R";"BOP_ANALY",#N/A,FALSE,"U"}</definedName>
    <definedName name="там06_2010" localSheetId="29" hidden="1">{"BOP_TAB",#N/A,FALSE,"N";"MIDTERM_TAB",#N/A,FALSE,"O";"FUND_CRED",#N/A,FALSE,"P";"DEBT_TAB1",#N/A,FALSE,"Q";"DEBT_TAB2",#N/A,FALSE,"Q";"FORFIN_TAB1",#N/A,FALSE,"R";"FORFIN_TAB2",#N/A,FALSE,"R";"BOP_ANALY",#N/A,FALSE,"U"}</definedName>
    <definedName name="там06_2010" localSheetId="30" hidden="1">{"BOP_TAB",#N/A,FALSE,"N";"MIDTERM_TAB",#N/A,FALSE,"O";"FUND_CRED",#N/A,FALSE,"P";"DEBT_TAB1",#N/A,FALSE,"Q";"DEBT_TAB2",#N/A,FALSE,"Q";"FORFIN_TAB1",#N/A,FALSE,"R";"FORFIN_TAB2",#N/A,FALSE,"R";"BOP_ANALY",#N/A,FALSE,"U"}</definedName>
    <definedName name="там06_2010" localSheetId="31" hidden="1">{"BOP_TAB",#N/A,FALSE,"N";"MIDTERM_TAB",#N/A,FALSE,"O";"FUND_CRED",#N/A,FALSE,"P";"DEBT_TAB1",#N/A,FALSE,"Q";"DEBT_TAB2",#N/A,FALSE,"Q";"FORFIN_TAB1",#N/A,FALSE,"R";"FORFIN_TAB2",#N/A,FALSE,"R";"BOP_ANALY",#N/A,FALSE,"U"}</definedName>
    <definedName name="там06_2010" localSheetId="32" hidden="1">{"BOP_TAB",#N/A,FALSE,"N";"MIDTERM_TAB",#N/A,FALSE,"O";"FUND_CRED",#N/A,FALSE,"P";"DEBT_TAB1",#N/A,FALSE,"Q";"DEBT_TAB2",#N/A,FALSE,"Q";"FORFIN_TAB1",#N/A,FALSE,"R";"FORFIN_TAB2",#N/A,FALSE,"R";"BOP_ANALY",#N/A,FALSE,"U"}</definedName>
    <definedName name="там06_2010" localSheetId="33" hidden="1">{"BOP_TAB",#N/A,FALSE,"N";"MIDTERM_TAB",#N/A,FALSE,"O";"FUND_CRED",#N/A,FALSE,"P";"DEBT_TAB1",#N/A,FALSE,"Q";"DEBT_TAB2",#N/A,FALSE,"Q";"FORFIN_TAB1",#N/A,FALSE,"R";"FORFIN_TAB2",#N/A,FALSE,"R";"BOP_ANALY",#N/A,FALSE,"U"}</definedName>
    <definedName name="там06_2010" localSheetId="41" hidden="1">{"BOP_TAB",#N/A,FALSE,"N";"MIDTERM_TAB",#N/A,FALSE,"O";"FUND_CRED",#N/A,FALSE,"P";"DEBT_TAB1",#N/A,FALSE,"Q";"DEBT_TAB2",#N/A,FALSE,"Q";"FORFIN_TAB1",#N/A,FALSE,"R";"FORFIN_TAB2",#N/A,FALSE,"R";"BOP_ANALY",#N/A,FALSE,"U"}</definedName>
    <definedName name="там06_2010" localSheetId="43" hidden="1">{"BOP_TAB",#N/A,FALSE,"N";"MIDTERM_TAB",#N/A,FALSE,"O";"FUND_CRED",#N/A,FALSE,"P";"DEBT_TAB1",#N/A,FALSE,"Q";"DEBT_TAB2",#N/A,FALSE,"Q";"FORFIN_TAB1",#N/A,FALSE,"R";"FORFIN_TAB2",#N/A,FALSE,"R";"BOP_ANALY",#N/A,FALSE,"U"}</definedName>
    <definedName name="там06_2010" localSheetId="49" hidden="1">{"BOP_TAB",#N/A,FALSE,"N";"MIDTERM_TAB",#N/A,FALSE,"O";"FUND_CRED",#N/A,FALSE,"P";"DEBT_TAB1",#N/A,FALSE,"Q";"DEBT_TAB2",#N/A,FALSE,"Q";"FORFIN_TAB1",#N/A,FALSE,"R";"FORFIN_TAB2",#N/A,FALSE,"R";"BOP_ANALY",#N/A,FALSE,"U"}</definedName>
    <definedName name="там06_2010" localSheetId="50" hidden="1">{"BOP_TAB",#N/A,FALSE,"N";"MIDTERM_TAB",#N/A,FALSE,"O";"FUND_CRED",#N/A,FALSE,"P";"DEBT_TAB1",#N/A,FALSE,"Q";"DEBT_TAB2",#N/A,FALSE,"Q";"FORFIN_TAB1",#N/A,FALSE,"R";"FORFIN_TAB2",#N/A,FALSE,"R";"BOP_ANALY",#N/A,FALSE,"U"}</definedName>
    <definedName name="там06_2010" localSheetId="51" hidden="1">{"BOP_TAB",#N/A,FALSE,"N";"MIDTERM_TAB",#N/A,FALSE,"O";"FUND_CRED",#N/A,FALSE,"P";"DEBT_TAB1",#N/A,FALSE,"Q";"DEBT_TAB2",#N/A,FALSE,"Q";"FORFIN_TAB1",#N/A,FALSE,"R";"FORFIN_TAB2",#N/A,FALSE,"R";"BOP_ANALY",#N/A,FALSE,"U"}</definedName>
    <definedName name="там06_2010" localSheetId="52" hidden="1">{"BOP_TAB",#N/A,FALSE,"N";"MIDTERM_TAB",#N/A,FALSE,"O";"FUND_CRED",#N/A,FALSE,"P";"DEBT_TAB1",#N/A,FALSE,"Q";"DEBT_TAB2",#N/A,FALSE,"Q";"FORFIN_TAB1",#N/A,FALSE,"R";"FORFIN_TAB2",#N/A,FALSE,"R";"BOP_ANALY",#N/A,FALSE,"U"}</definedName>
    <definedName name="там06_2010" localSheetId="53" hidden="1">{"BOP_TAB",#N/A,FALSE,"N";"MIDTERM_TAB",#N/A,FALSE,"O";"FUND_CRED",#N/A,FALSE,"P";"DEBT_TAB1",#N/A,FALSE,"Q";"DEBT_TAB2",#N/A,FALSE,"Q";"FORFIN_TAB1",#N/A,FALSE,"R";"FORFIN_TAB2",#N/A,FALSE,"R";"BOP_ANALY",#N/A,FALSE,"U"}</definedName>
    <definedName name="там06_2010" localSheetId="54" hidden="1">{"BOP_TAB",#N/A,FALSE,"N";"MIDTERM_TAB",#N/A,FALSE,"O";"FUND_CRED",#N/A,FALSE,"P";"DEBT_TAB1",#N/A,FALSE,"Q";"DEBT_TAB2",#N/A,FALSE,"Q";"FORFIN_TAB1",#N/A,FALSE,"R";"FORFIN_TAB2",#N/A,FALSE,"R";"BOP_ANALY",#N/A,FALSE,"U"}</definedName>
    <definedName name="там06_2010" localSheetId="55" hidden="1">{"BOP_TAB",#N/A,FALSE,"N";"MIDTERM_TAB",#N/A,FALSE,"O";"FUND_CRED",#N/A,FALSE,"P";"DEBT_TAB1",#N/A,FALSE,"Q";"DEBT_TAB2",#N/A,FALSE,"Q";"FORFIN_TAB1",#N/A,FALSE,"R";"FORFIN_TAB2",#N/A,FALSE,"R";"BOP_ANALY",#N/A,FALSE,"U"}</definedName>
    <definedName name="там06_2010" localSheetId="56" hidden="1">{"BOP_TAB",#N/A,FALSE,"N";"MIDTERM_TAB",#N/A,FALSE,"O";"FUND_CRED",#N/A,FALSE,"P";"DEBT_TAB1",#N/A,FALSE,"Q";"DEBT_TAB2",#N/A,FALSE,"Q";"FORFIN_TAB1",#N/A,FALSE,"R";"FORFIN_TAB2",#N/A,FALSE,"R";"BOP_ANALY",#N/A,FALSE,"U"}</definedName>
    <definedName name="там06_2010" localSheetId="57" hidden="1">{"BOP_TAB",#N/A,FALSE,"N";"MIDTERM_TAB",#N/A,FALSE,"O";"FUND_CRED",#N/A,FALSE,"P";"DEBT_TAB1",#N/A,FALSE,"Q";"DEBT_TAB2",#N/A,FALSE,"Q";"FORFIN_TAB1",#N/A,FALSE,"R";"FORFIN_TAB2",#N/A,FALSE,"R";"BOP_ANALY",#N/A,FALSE,"U"}</definedName>
    <definedName name="там06_2010" localSheetId="58" hidden="1">{"BOP_TAB",#N/A,FALSE,"N";"MIDTERM_TAB",#N/A,FALSE,"O";"FUND_CRED",#N/A,FALSE,"P";"DEBT_TAB1",#N/A,FALSE,"Q";"DEBT_TAB2",#N/A,FALSE,"Q";"FORFIN_TAB1",#N/A,FALSE,"R";"FORFIN_TAB2",#N/A,FALSE,"R";"BOP_ANALY",#N/A,FALSE,"U"}</definedName>
    <definedName name="там06_2010" localSheetId="64" hidden="1">{"BOP_TAB",#N/A,FALSE,"N";"MIDTERM_TAB",#N/A,FALSE,"O";"FUND_CRED",#N/A,FALSE,"P";"DEBT_TAB1",#N/A,FALSE,"Q";"DEBT_TAB2",#N/A,FALSE,"Q";"FORFIN_TAB1",#N/A,FALSE,"R";"FORFIN_TAB2",#N/A,FALSE,"R";"BOP_ANALY",#N/A,FALSE,"U"}</definedName>
    <definedName name="там06_2010" localSheetId="66" hidden="1">{"BOP_TAB",#N/A,FALSE,"N";"MIDTERM_TAB",#N/A,FALSE,"O";"FUND_CRED",#N/A,FALSE,"P";"DEBT_TAB1",#N/A,FALSE,"Q";"DEBT_TAB2",#N/A,FALSE,"Q";"FORFIN_TAB1",#N/A,FALSE,"R";"FORFIN_TAB2",#N/A,FALSE,"R";"BOP_ANALY",#N/A,FALSE,"U"}</definedName>
    <definedName name="там06_2010" localSheetId="68" hidden="1">{"BOP_TAB",#N/A,FALSE,"N";"MIDTERM_TAB",#N/A,FALSE,"O";"FUND_CRED",#N/A,FALSE,"P";"DEBT_TAB1",#N/A,FALSE,"Q";"DEBT_TAB2",#N/A,FALSE,"Q";"FORFIN_TAB1",#N/A,FALSE,"R";"FORFIN_TAB2",#N/A,FALSE,"R";"BOP_ANALY",#N/A,FALSE,"U"}</definedName>
    <definedName name="там06_2010" localSheetId="69" hidden="1">{"BOP_TAB",#N/A,FALSE,"N";"MIDTERM_TAB",#N/A,FALSE,"O";"FUND_CRED",#N/A,FALSE,"P";"DEBT_TAB1",#N/A,FALSE,"Q";"DEBT_TAB2",#N/A,FALSE,"Q";"FORFIN_TAB1",#N/A,FALSE,"R";"FORFIN_TAB2",#N/A,FALSE,"R";"BOP_ANALY",#N/A,FALSE,"U"}</definedName>
    <definedName name="там06_2010" localSheetId="70" hidden="1">{"BOP_TAB",#N/A,FALSE,"N";"MIDTERM_TAB",#N/A,FALSE,"O";"FUND_CRED",#N/A,FALSE,"P";"DEBT_TAB1",#N/A,FALSE,"Q";"DEBT_TAB2",#N/A,FALSE,"Q";"FORFIN_TAB1",#N/A,FALSE,"R";"FORFIN_TAB2",#N/A,FALSE,"R";"BOP_ANALY",#N/A,FALSE,"U"}</definedName>
    <definedName name="там06_2010" localSheetId="71" hidden="1">{"BOP_TAB",#N/A,FALSE,"N";"MIDTERM_TAB",#N/A,FALSE,"O";"FUND_CRED",#N/A,FALSE,"P";"DEBT_TAB1",#N/A,FALSE,"Q";"DEBT_TAB2",#N/A,FALSE,"Q";"FORFIN_TAB1",#N/A,FALSE,"R";"FORFIN_TAB2",#N/A,FALSE,"R";"BOP_ANALY",#N/A,FALSE,"U"}</definedName>
    <definedName name="там06_2010" localSheetId="79" hidden="1">{"BOP_TAB",#N/A,FALSE,"N";"MIDTERM_TAB",#N/A,FALSE,"O";"FUND_CRED",#N/A,FALSE,"P";"DEBT_TAB1",#N/A,FALSE,"Q";"DEBT_TAB2",#N/A,FALSE,"Q";"FORFIN_TAB1",#N/A,FALSE,"R";"FORFIN_TAB2",#N/A,FALSE,"R";"BOP_ANALY",#N/A,FALSE,"U"}</definedName>
    <definedName name="там06_2010" localSheetId="80" hidden="1">{"BOP_TAB",#N/A,FALSE,"N";"MIDTERM_TAB",#N/A,FALSE,"O";"FUND_CRED",#N/A,FALSE,"P";"DEBT_TAB1",#N/A,FALSE,"Q";"DEBT_TAB2",#N/A,FALSE,"Q";"FORFIN_TAB1",#N/A,FALSE,"R";"FORFIN_TAB2",#N/A,FALSE,"R";"BOP_ANALY",#N/A,FALSE,"U"}</definedName>
    <definedName name="там06_2010" localSheetId="84" hidden="1">{"BOP_TAB",#N/A,FALSE,"N";"MIDTERM_TAB",#N/A,FALSE,"O";"FUND_CRED",#N/A,FALSE,"P";"DEBT_TAB1",#N/A,FALSE,"Q";"DEBT_TAB2",#N/A,FALSE,"Q";"FORFIN_TAB1",#N/A,FALSE,"R";"FORFIN_TAB2",#N/A,FALSE,"R";"BOP_ANALY",#N/A,FALSE,"U"}</definedName>
    <definedName name="там06_2010" localSheetId="86" hidden="1">{"BOP_TAB",#N/A,FALSE,"N";"MIDTERM_TAB",#N/A,FALSE,"O";"FUND_CRED",#N/A,FALSE,"P";"DEBT_TAB1",#N/A,FALSE,"Q";"DEBT_TAB2",#N/A,FALSE,"Q";"FORFIN_TAB1",#N/A,FALSE,"R";"FORFIN_TAB2",#N/A,FALSE,"R";"BOP_ANALY",#N/A,FALSE,"U"}</definedName>
    <definedName name="там06_2010" localSheetId="87" hidden="1">{"BOP_TAB",#N/A,FALSE,"N";"MIDTERM_TAB",#N/A,FALSE,"O";"FUND_CRED",#N/A,FALSE,"P";"DEBT_TAB1",#N/A,FALSE,"Q";"DEBT_TAB2",#N/A,FALSE,"Q";"FORFIN_TAB1",#N/A,FALSE,"R";"FORFIN_TAB2",#N/A,FALSE,"R";"BOP_ANALY",#N/A,FALSE,"U"}</definedName>
    <definedName name="там06_2010" localSheetId="88" hidden="1">{"BOP_TAB",#N/A,FALSE,"N";"MIDTERM_TAB",#N/A,FALSE,"O";"FUND_CRED",#N/A,FALSE,"P";"DEBT_TAB1",#N/A,FALSE,"Q";"DEBT_TAB2",#N/A,FALSE,"Q";"FORFIN_TAB1",#N/A,FALSE,"R";"FORFIN_TAB2",#N/A,FALSE,"R";"BOP_ANALY",#N/A,FALSE,"U"}</definedName>
    <definedName name="там06_2010" localSheetId="89" hidden="1">{"BOP_TAB",#N/A,FALSE,"N";"MIDTERM_TAB",#N/A,FALSE,"O";"FUND_CRED",#N/A,FALSE,"P";"DEBT_TAB1",#N/A,FALSE,"Q";"DEBT_TAB2",#N/A,FALSE,"Q";"FORFIN_TAB1",#N/A,FALSE,"R";"FORFIN_TAB2",#N/A,FALSE,"R";"BOP_ANALY",#N/A,FALSE,"U"}</definedName>
    <definedName name="там06_2010" localSheetId="90" hidden="1">{"BOP_TAB",#N/A,FALSE,"N";"MIDTERM_TAB",#N/A,FALSE,"O";"FUND_CRED",#N/A,FALSE,"P";"DEBT_TAB1",#N/A,FALSE,"Q";"DEBT_TAB2",#N/A,FALSE,"Q";"FORFIN_TAB1",#N/A,FALSE,"R";"FORFIN_TAB2",#N/A,FALSE,"R";"BOP_ANALY",#N/A,FALSE,"U"}</definedName>
    <definedName name="там06_2010" localSheetId="11"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47" hidden="1">{"BOP_TAB",#N/A,FALSE,"N";"MIDTERM_TAB",#N/A,FALSE,"O";"FUND_CRED",#N/A,FALSE,"P";"DEBT_TAB1",#N/A,FALSE,"Q";"DEBT_TAB2",#N/A,FALSE,"Q";"FORFIN_TAB1",#N/A,FALSE,"R";"FORFIN_TAB2",#N/A,FALSE,"R";"BOP_ANALY",#N/A,FALSE,"U"}</definedName>
    <definedName name="там06_2010" localSheetId="48"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ам06_2010_1" localSheetId="1" hidden="1">{"BOP_TAB",#N/A,FALSE,"N";"MIDTERM_TAB",#N/A,FALSE,"O";"FUND_CRED",#N/A,FALSE,"P";"DEBT_TAB1",#N/A,FALSE,"Q";"DEBT_TAB2",#N/A,FALSE,"Q";"FORFIN_TAB1",#N/A,FALSE,"R";"FORFIN_TAB2",#N/A,FALSE,"R";"BOP_ANALY",#N/A,FALSE,"U"}</definedName>
    <definedName name="там06_2010_1" localSheetId="25" hidden="1">{"BOP_TAB",#N/A,FALSE,"N";"MIDTERM_TAB",#N/A,FALSE,"O";"FUND_CRED",#N/A,FALSE,"P";"DEBT_TAB1",#N/A,FALSE,"Q";"DEBT_TAB2",#N/A,FALSE,"Q";"FORFIN_TAB1",#N/A,FALSE,"R";"FORFIN_TAB2",#N/A,FALSE,"R";"BOP_ANALY",#N/A,FALSE,"U"}</definedName>
    <definedName name="там06_2010_1" localSheetId="26" hidden="1">{"BOP_TAB",#N/A,FALSE,"N";"MIDTERM_TAB",#N/A,FALSE,"O";"FUND_CRED",#N/A,FALSE,"P";"DEBT_TAB1",#N/A,FALSE,"Q";"DEBT_TAB2",#N/A,FALSE,"Q";"FORFIN_TAB1",#N/A,FALSE,"R";"FORFIN_TAB2",#N/A,FALSE,"R";"BOP_ANALY",#N/A,FALSE,"U"}</definedName>
    <definedName name="там06_2010_1" localSheetId="27" hidden="1">{"BOP_TAB",#N/A,FALSE,"N";"MIDTERM_TAB",#N/A,FALSE,"O";"FUND_CRED",#N/A,FALSE,"P";"DEBT_TAB1",#N/A,FALSE,"Q";"DEBT_TAB2",#N/A,FALSE,"Q";"FORFIN_TAB1",#N/A,FALSE,"R";"FORFIN_TAB2",#N/A,FALSE,"R";"BOP_ANALY",#N/A,FALSE,"U"}</definedName>
    <definedName name="там06_2010_1" localSheetId="28" hidden="1">{"BOP_TAB",#N/A,FALSE,"N";"MIDTERM_TAB",#N/A,FALSE,"O";"FUND_CRED",#N/A,FALSE,"P";"DEBT_TAB1",#N/A,FALSE,"Q";"DEBT_TAB2",#N/A,FALSE,"Q";"FORFIN_TAB1",#N/A,FALSE,"R";"FORFIN_TAB2",#N/A,FALSE,"R";"BOP_ANALY",#N/A,FALSE,"U"}</definedName>
    <definedName name="там06_2010_1" localSheetId="29" hidden="1">{"BOP_TAB",#N/A,FALSE,"N";"MIDTERM_TAB",#N/A,FALSE,"O";"FUND_CRED",#N/A,FALSE,"P";"DEBT_TAB1",#N/A,FALSE,"Q";"DEBT_TAB2",#N/A,FALSE,"Q";"FORFIN_TAB1",#N/A,FALSE,"R";"FORFIN_TAB2",#N/A,FALSE,"R";"BOP_ANALY",#N/A,FALSE,"U"}</definedName>
    <definedName name="там06_2010_1" localSheetId="30" hidden="1">{"BOP_TAB",#N/A,FALSE,"N";"MIDTERM_TAB",#N/A,FALSE,"O";"FUND_CRED",#N/A,FALSE,"P";"DEBT_TAB1",#N/A,FALSE,"Q";"DEBT_TAB2",#N/A,FALSE,"Q";"FORFIN_TAB1",#N/A,FALSE,"R";"FORFIN_TAB2",#N/A,FALSE,"R";"BOP_ANALY",#N/A,FALSE,"U"}</definedName>
    <definedName name="там06_2010_1" localSheetId="31" hidden="1">{"BOP_TAB",#N/A,FALSE,"N";"MIDTERM_TAB",#N/A,FALSE,"O";"FUND_CRED",#N/A,FALSE,"P";"DEBT_TAB1",#N/A,FALSE,"Q";"DEBT_TAB2",#N/A,FALSE,"Q";"FORFIN_TAB1",#N/A,FALSE,"R";"FORFIN_TAB2",#N/A,FALSE,"R";"BOP_ANALY",#N/A,FALSE,"U"}</definedName>
    <definedName name="там06_2010_1" localSheetId="32" hidden="1">{"BOP_TAB",#N/A,FALSE,"N";"MIDTERM_TAB",#N/A,FALSE,"O";"FUND_CRED",#N/A,FALSE,"P";"DEBT_TAB1",#N/A,FALSE,"Q";"DEBT_TAB2",#N/A,FALSE,"Q";"FORFIN_TAB1",#N/A,FALSE,"R";"FORFIN_TAB2",#N/A,FALSE,"R";"BOP_ANALY",#N/A,FALSE,"U"}</definedName>
    <definedName name="там06_2010_1" localSheetId="33" hidden="1">{"BOP_TAB",#N/A,FALSE,"N";"MIDTERM_TAB",#N/A,FALSE,"O";"FUND_CRED",#N/A,FALSE,"P";"DEBT_TAB1",#N/A,FALSE,"Q";"DEBT_TAB2",#N/A,FALSE,"Q";"FORFIN_TAB1",#N/A,FALSE,"R";"FORFIN_TAB2",#N/A,FALSE,"R";"BOP_ANALY",#N/A,FALSE,"U"}</definedName>
    <definedName name="там06_2010_1" localSheetId="41" hidden="1">{"BOP_TAB",#N/A,FALSE,"N";"MIDTERM_TAB",#N/A,FALSE,"O";"FUND_CRED",#N/A,FALSE,"P";"DEBT_TAB1",#N/A,FALSE,"Q";"DEBT_TAB2",#N/A,FALSE,"Q";"FORFIN_TAB1",#N/A,FALSE,"R";"FORFIN_TAB2",#N/A,FALSE,"R";"BOP_ANALY",#N/A,FALSE,"U"}</definedName>
    <definedName name="там06_2010_1" localSheetId="43" hidden="1">{"BOP_TAB",#N/A,FALSE,"N";"MIDTERM_TAB",#N/A,FALSE,"O";"FUND_CRED",#N/A,FALSE,"P";"DEBT_TAB1",#N/A,FALSE,"Q";"DEBT_TAB2",#N/A,FALSE,"Q";"FORFIN_TAB1",#N/A,FALSE,"R";"FORFIN_TAB2",#N/A,FALSE,"R";"BOP_ANALY",#N/A,FALSE,"U"}</definedName>
    <definedName name="там06_2010_1" localSheetId="49" hidden="1">{"BOP_TAB",#N/A,FALSE,"N";"MIDTERM_TAB",#N/A,FALSE,"O";"FUND_CRED",#N/A,FALSE,"P";"DEBT_TAB1",#N/A,FALSE,"Q";"DEBT_TAB2",#N/A,FALSE,"Q";"FORFIN_TAB1",#N/A,FALSE,"R";"FORFIN_TAB2",#N/A,FALSE,"R";"BOP_ANALY",#N/A,FALSE,"U"}</definedName>
    <definedName name="там06_2010_1" localSheetId="54" hidden="1">{"BOP_TAB",#N/A,FALSE,"N";"MIDTERM_TAB",#N/A,FALSE,"O";"FUND_CRED",#N/A,FALSE,"P";"DEBT_TAB1",#N/A,FALSE,"Q";"DEBT_TAB2",#N/A,FALSE,"Q";"FORFIN_TAB1",#N/A,FALSE,"R";"FORFIN_TAB2",#N/A,FALSE,"R";"BOP_ANALY",#N/A,FALSE,"U"}</definedName>
    <definedName name="там06_2010_1" localSheetId="55" hidden="1">{"BOP_TAB",#N/A,FALSE,"N";"MIDTERM_TAB",#N/A,FALSE,"O";"FUND_CRED",#N/A,FALSE,"P";"DEBT_TAB1",#N/A,FALSE,"Q";"DEBT_TAB2",#N/A,FALSE,"Q";"FORFIN_TAB1",#N/A,FALSE,"R";"FORFIN_TAB2",#N/A,FALSE,"R";"BOP_ANALY",#N/A,FALSE,"U"}</definedName>
    <definedName name="там06_2010_1" localSheetId="56" hidden="1">{"BOP_TAB",#N/A,FALSE,"N";"MIDTERM_TAB",#N/A,FALSE,"O";"FUND_CRED",#N/A,FALSE,"P";"DEBT_TAB1",#N/A,FALSE,"Q";"DEBT_TAB2",#N/A,FALSE,"Q";"FORFIN_TAB1",#N/A,FALSE,"R";"FORFIN_TAB2",#N/A,FALSE,"R";"BOP_ANALY",#N/A,FALSE,"U"}</definedName>
    <definedName name="там06_2010_1" localSheetId="57" hidden="1">{"BOP_TAB",#N/A,FALSE,"N";"MIDTERM_TAB",#N/A,FALSE,"O";"FUND_CRED",#N/A,FALSE,"P";"DEBT_TAB1",#N/A,FALSE,"Q";"DEBT_TAB2",#N/A,FALSE,"Q";"FORFIN_TAB1",#N/A,FALSE,"R";"FORFIN_TAB2",#N/A,FALSE,"R";"BOP_ANALY",#N/A,FALSE,"U"}</definedName>
    <definedName name="там06_2010_1" localSheetId="58" hidden="1">{"BOP_TAB",#N/A,FALSE,"N";"MIDTERM_TAB",#N/A,FALSE,"O";"FUND_CRED",#N/A,FALSE,"P";"DEBT_TAB1",#N/A,FALSE,"Q";"DEBT_TAB2",#N/A,FALSE,"Q";"FORFIN_TAB1",#N/A,FALSE,"R";"FORFIN_TAB2",#N/A,FALSE,"R";"BOP_ANALY",#N/A,FALSE,"U"}</definedName>
    <definedName name="там06_2010_1" localSheetId="68" hidden="1">{"BOP_TAB",#N/A,FALSE,"N";"MIDTERM_TAB",#N/A,FALSE,"O";"FUND_CRED",#N/A,FALSE,"P";"DEBT_TAB1",#N/A,FALSE,"Q";"DEBT_TAB2",#N/A,FALSE,"Q";"FORFIN_TAB1",#N/A,FALSE,"R";"FORFIN_TAB2",#N/A,FALSE,"R";"BOP_ANALY",#N/A,FALSE,"U"}</definedName>
    <definedName name="там06_2010_1" localSheetId="80" hidden="1">{"BOP_TAB",#N/A,FALSE,"N";"MIDTERM_TAB",#N/A,FALSE,"O";"FUND_CRED",#N/A,FALSE,"P";"DEBT_TAB1",#N/A,FALSE,"Q";"DEBT_TAB2",#N/A,FALSE,"Q";"FORFIN_TAB1",#N/A,FALSE,"R";"FORFIN_TAB2",#N/A,FALSE,"R";"BOP_ANALY",#N/A,FALSE,"U"}</definedName>
    <definedName name="там06_2010_1" localSheetId="84" hidden="1">{"BOP_TAB",#N/A,FALSE,"N";"MIDTERM_TAB",#N/A,FALSE,"O";"FUND_CRED",#N/A,FALSE,"P";"DEBT_TAB1",#N/A,FALSE,"Q";"DEBT_TAB2",#N/A,FALSE,"Q";"FORFIN_TAB1",#N/A,FALSE,"R";"FORFIN_TAB2",#N/A,FALSE,"R";"BOP_ANALY",#N/A,FALSE,"U"}</definedName>
    <definedName name="там06_2010_1" localSheetId="88" hidden="1">{"BOP_TAB",#N/A,FALSE,"N";"MIDTERM_TAB",#N/A,FALSE,"O";"FUND_CRED",#N/A,FALSE,"P";"DEBT_TAB1",#N/A,FALSE,"Q";"DEBT_TAB2",#N/A,FALSE,"Q";"FORFIN_TAB1",#N/A,FALSE,"R";"FORFIN_TAB2",#N/A,FALSE,"R";"BOP_ANALY",#N/A,FALSE,"U"}</definedName>
    <definedName name="там06_2010_1" localSheetId="11" hidden="1">{"BOP_TAB",#N/A,FALSE,"N";"MIDTERM_TAB",#N/A,FALSE,"O";"FUND_CRED",#N/A,FALSE,"P";"DEBT_TAB1",#N/A,FALSE,"Q";"DEBT_TAB2",#N/A,FALSE,"Q";"FORFIN_TAB1",#N/A,FALSE,"R";"FORFIN_TAB2",#N/A,FALSE,"R";"BOP_ANALY",#N/A,FALSE,"U"}</definedName>
    <definedName name="там06_2010_1" localSheetId="47" hidden="1">{"BOP_TAB",#N/A,FALSE,"N";"MIDTERM_TAB",#N/A,FALSE,"O";"FUND_CRED",#N/A,FALSE,"P";"DEBT_TAB1",#N/A,FALSE,"Q";"DEBT_TAB2",#N/A,FALSE,"Q";"FORFIN_TAB1",#N/A,FALSE,"R";"FORFIN_TAB2",#N/A,FALSE,"R";"BOP_ANALY",#N/A,FALSE,"U"}</definedName>
    <definedName name="там06_2010_1" localSheetId="48" hidden="1">{"BOP_TAB",#N/A,FALSE,"N";"MIDTERM_TAB",#N/A,FALSE,"O";"FUND_CRED",#N/A,FALSE,"P";"DEBT_TAB1",#N/A,FALSE,"Q";"DEBT_TAB2",#N/A,FALSE,"Q";"FORFIN_TAB1",#N/A,FALSE,"R";"FORFIN_TAB2",#N/A,FALSE,"R";"BOP_ANALY",#N/A,FALSE,"U"}</definedName>
    <definedName name="там06_2010_1" hidden="1">{"BOP_TAB",#N/A,FALSE,"N";"MIDTERM_TAB",#N/A,FALSE,"O";"FUND_CRED",#N/A,FALSE,"P";"DEBT_TAB1",#N/A,FALSE,"Q";"DEBT_TAB2",#N/A,FALSE,"Q";"FORFIN_TAB1",#N/A,FALSE,"R";"FORFIN_TAB2",#N/A,FALSE,"R";"BOP_ANALY",#N/A,FALSE,"U"}</definedName>
    <definedName name="там06_2010_2" localSheetId="1" hidden="1">{"BOP_TAB",#N/A,FALSE,"N";"MIDTERM_TAB",#N/A,FALSE,"O";"FUND_CRED",#N/A,FALSE,"P";"DEBT_TAB1",#N/A,FALSE,"Q";"DEBT_TAB2",#N/A,FALSE,"Q";"FORFIN_TAB1",#N/A,FALSE,"R";"FORFIN_TAB2",#N/A,FALSE,"R";"BOP_ANALY",#N/A,FALSE,"U"}</definedName>
    <definedName name="там06_2010_2" localSheetId="25" hidden="1">{"BOP_TAB",#N/A,FALSE,"N";"MIDTERM_TAB",#N/A,FALSE,"O";"FUND_CRED",#N/A,FALSE,"P";"DEBT_TAB1",#N/A,FALSE,"Q";"DEBT_TAB2",#N/A,FALSE,"Q";"FORFIN_TAB1",#N/A,FALSE,"R";"FORFIN_TAB2",#N/A,FALSE,"R";"BOP_ANALY",#N/A,FALSE,"U"}</definedName>
    <definedName name="там06_2010_2" localSheetId="26" hidden="1">{"BOP_TAB",#N/A,FALSE,"N";"MIDTERM_TAB",#N/A,FALSE,"O";"FUND_CRED",#N/A,FALSE,"P";"DEBT_TAB1",#N/A,FALSE,"Q";"DEBT_TAB2",#N/A,FALSE,"Q";"FORFIN_TAB1",#N/A,FALSE,"R";"FORFIN_TAB2",#N/A,FALSE,"R";"BOP_ANALY",#N/A,FALSE,"U"}</definedName>
    <definedName name="там06_2010_2" localSheetId="27" hidden="1">{"BOP_TAB",#N/A,FALSE,"N";"MIDTERM_TAB",#N/A,FALSE,"O";"FUND_CRED",#N/A,FALSE,"P";"DEBT_TAB1",#N/A,FALSE,"Q";"DEBT_TAB2",#N/A,FALSE,"Q";"FORFIN_TAB1",#N/A,FALSE,"R";"FORFIN_TAB2",#N/A,FALSE,"R";"BOP_ANALY",#N/A,FALSE,"U"}</definedName>
    <definedName name="там06_2010_2" localSheetId="28" hidden="1">{"BOP_TAB",#N/A,FALSE,"N";"MIDTERM_TAB",#N/A,FALSE,"O";"FUND_CRED",#N/A,FALSE,"P";"DEBT_TAB1",#N/A,FALSE,"Q";"DEBT_TAB2",#N/A,FALSE,"Q";"FORFIN_TAB1",#N/A,FALSE,"R";"FORFIN_TAB2",#N/A,FALSE,"R";"BOP_ANALY",#N/A,FALSE,"U"}</definedName>
    <definedName name="там06_2010_2" localSheetId="29" hidden="1">{"BOP_TAB",#N/A,FALSE,"N";"MIDTERM_TAB",#N/A,FALSE,"O";"FUND_CRED",#N/A,FALSE,"P";"DEBT_TAB1",#N/A,FALSE,"Q";"DEBT_TAB2",#N/A,FALSE,"Q";"FORFIN_TAB1",#N/A,FALSE,"R";"FORFIN_TAB2",#N/A,FALSE,"R";"BOP_ANALY",#N/A,FALSE,"U"}</definedName>
    <definedName name="там06_2010_2" localSheetId="30" hidden="1">{"BOP_TAB",#N/A,FALSE,"N";"MIDTERM_TAB",#N/A,FALSE,"O";"FUND_CRED",#N/A,FALSE,"P";"DEBT_TAB1",#N/A,FALSE,"Q";"DEBT_TAB2",#N/A,FALSE,"Q";"FORFIN_TAB1",#N/A,FALSE,"R";"FORFIN_TAB2",#N/A,FALSE,"R";"BOP_ANALY",#N/A,FALSE,"U"}</definedName>
    <definedName name="там06_2010_2" localSheetId="31" hidden="1">{"BOP_TAB",#N/A,FALSE,"N";"MIDTERM_TAB",#N/A,FALSE,"O";"FUND_CRED",#N/A,FALSE,"P";"DEBT_TAB1",#N/A,FALSE,"Q";"DEBT_TAB2",#N/A,FALSE,"Q";"FORFIN_TAB1",#N/A,FALSE,"R";"FORFIN_TAB2",#N/A,FALSE,"R";"BOP_ANALY",#N/A,FALSE,"U"}</definedName>
    <definedName name="там06_2010_2" localSheetId="32" hidden="1">{"BOP_TAB",#N/A,FALSE,"N";"MIDTERM_TAB",#N/A,FALSE,"O";"FUND_CRED",#N/A,FALSE,"P";"DEBT_TAB1",#N/A,FALSE,"Q";"DEBT_TAB2",#N/A,FALSE,"Q";"FORFIN_TAB1",#N/A,FALSE,"R";"FORFIN_TAB2",#N/A,FALSE,"R";"BOP_ANALY",#N/A,FALSE,"U"}</definedName>
    <definedName name="там06_2010_2" localSheetId="33" hidden="1">{"BOP_TAB",#N/A,FALSE,"N";"MIDTERM_TAB",#N/A,FALSE,"O";"FUND_CRED",#N/A,FALSE,"P";"DEBT_TAB1",#N/A,FALSE,"Q";"DEBT_TAB2",#N/A,FALSE,"Q";"FORFIN_TAB1",#N/A,FALSE,"R";"FORFIN_TAB2",#N/A,FALSE,"R";"BOP_ANALY",#N/A,FALSE,"U"}</definedName>
    <definedName name="там06_2010_2" localSheetId="41" hidden="1">{"BOP_TAB",#N/A,FALSE,"N";"MIDTERM_TAB",#N/A,FALSE,"O";"FUND_CRED",#N/A,FALSE,"P";"DEBT_TAB1",#N/A,FALSE,"Q";"DEBT_TAB2",#N/A,FALSE,"Q";"FORFIN_TAB1",#N/A,FALSE,"R";"FORFIN_TAB2",#N/A,FALSE,"R";"BOP_ANALY",#N/A,FALSE,"U"}</definedName>
    <definedName name="там06_2010_2" localSheetId="43" hidden="1">{"BOP_TAB",#N/A,FALSE,"N";"MIDTERM_TAB",#N/A,FALSE,"O";"FUND_CRED",#N/A,FALSE,"P";"DEBT_TAB1",#N/A,FALSE,"Q";"DEBT_TAB2",#N/A,FALSE,"Q";"FORFIN_TAB1",#N/A,FALSE,"R";"FORFIN_TAB2",#N/A,FALSE,"R";"BOP_ANALY",#N/A,FALSE,"U"}</definedName>
    <definedName name="там06_2010_2" localSheetId="49" hidden="1">{"BOP_TAB",#N/A,FALSE,"N";"MIDTERM_TAB",#N/A,FALSE,"O";"FUND_CRED",#N/A,FALSE,"P";"DEBT_TAB1",#N/A,FALSE,"Q";"DEBT_TAB2",#N/A,FALSE,"Q";"FORFIN_TAB1",#N/A,FALSE,"R";"FORFIN_TAB2",#N/A,FALSE,"R";"BOP_ANALY",#N/A,FALSE,"U"}</definedName>
    <definedName name="там06_2010_2" localSheetId="54" hidden="1">{"BOP_TAB",#N/A,FALSE,"N";"MIDTERM_TAB",#N/A,FALSE,"O";"FUND_CRED",#N/A,FALSE,"P";"DEBT_TAB1",#N/A,FALSE,"Q";"DEBT_TAB2",#N/A,FALSE,"Q";"FORFIN_TAB1",#N/A,FALSE,"R";"FORFIN_TAB2",#N/A,FALSE,"R";"BOP_ANALY",#N/A,FALSE,"U"}</definedName>
    <definedName name="там06_2010_2" localSheetId="55" hidden="1">{"BOP_TAB",#N/A,FALSE,"N";"MIDTERM_TAB",#N/A,FALSE,"O";"FUND_CRED",#N/A,FALSE,"P";"DEBT_TAB1",#N/A,FALSE,"Q";"DEBT_TAB2",#N/A,FALSE,"Q";"FORFIN_TAB1",#N/A,FALSE,"R";"FORFIN_TAB2",#N/A,FALSE,"R";"BOP_ANALY",#N/A,FALSE,"U"}</definedName>
    <definedName name="там06_2010_2" localSheetId="56" hidden="1">{"BOP_TAB",#N/A,FALSE,"N";"MIDTERM_TAB",#N/A,FALSE,"O";"FUND_CRED",#N/A,FALSE,"P";"DEBT_TAB1",#N/A,FALSE,"Q";"DEBT_TAB2",#N/A,FALSE,"Q";"FORFIN_TAB1",#N/A,FALSE,"R";"FORFIN_TAB2",#N/A,FALSE,"R";"BOP_ANALY",#N/A,FALSE,"U"}</definedName>
    <definedName name="там06_2010_2" localSheetId="57" hidden="1">{"BOP_TAB",#N/A,FALSE,"N";"MIDTERM_TAB",#N/A,FALSE,"O";"FUND_CRED",#N/A,FALSE,"P";"DEBT_TAB1",#N/A,FALSE,"Q";"DEBT_TAB2",#N/A,FALSE,"Q";"FORFIN_TAB1",#N/A,FALSE,"R";"FORFIN_TAB2",#N/A,FALSE,"R";"BOP_ANALY",#N/A,FALSE,"U"}</definedName>
    <definedName name="там06_2010_2" localSheetId="58" hidden="1">{"BOP_TAB",#N/A,FALSE,"N";"MIDTERM_TAB",#N/A,FALSE,"O";"FUND_CRED",#N/A,FALSE,"P";"DEBT_TAB1",#N/A,FALSE,"Q";"DEBT_TAB2",#N/A,FALSE,"Q";"FORFIN_TAB1",#N/A,FALSE,"R";"FORFIN_TAB2",#N/A,FALSE,"R";"BOP_ANALY",#N/A,FALSE,"U"}</definedName>
    <definedName name="там06_2010_2" localSheetId="68" hidden="1">{"BOP_TAB",#N/A,FALSE,"N";"MIDTERM_TAB",#N/A,FALSE,"O";"FUND_CRED",#N/A,FALSE,"P";"DEBT_TAB1",#N/A,FALSE,"Q";"DEBT_TAB2",#N/A,FALSE,"Q";"FORFIN_TAB1",#N/A,FALSE,"R";"FORFIN_TAB2",#N/A,FALSE,"R";"BOP_ANALY",#N/A,FALSE,"U"}</definedName>
    <definedName name="там06_2010_2" localSheetId="80" hidden="1">{"BOP_TAB",#N/A,FALSE,"N";"MIDTERM_TAB",#N/A,FALSE,"O";"FUND_CRED",#N/A,FALSE,"P";"DEBT_TAB1",#N/A,FALSE,"Q";"DEBT_TAB2",#N/A,FALSE,"Q";"FORFIN_TAB1",#N/A,FALSE,"R";"FORFIN_TAB2",#N/A,FALSE,"R";"BOP_ANALY",#N/A,FALSE,"U"}</definedName>
    <definedName name="там06_2010_2" localSheetId="84" hidden="1">{"BOP_TAB",#N/A,FALSE,"N";"MIDTERM_TAB",#N/A,FALSE,"O";"FUND_CRED",#N/A,FALSE,"P";"DEBT_TAB1",#N/A,FALSE,"Q";"DEBT_TAB2",#N/A,FALSE,"Q";"FORFIN_TAB1",#N/A,FALSE,"R";"FORFIN_TAB2",#N/A,FALSE,"R";"BOP_ANALY",#N/A,FALSE,"U"}</definedName>
    <definedName name="там06_2010_2" localSheetId="88" hidden="1">{"BOP_TAB",#N/A,FALSE,"N";"MIDTERM_TAB",#N/A,FALSE,"O";"FUND_CRED",#N/A,FALSE,"P";"DEBT_TAB1",#N/A,FALSE,"Q";"DEBT_TAB2",#N/A,FALSE,"Q";"FORFIN_TAB1",#N/A,FALSE,"R";"FORFIN_TAB2",#N/A,FALSE,"R";"BOP_ANALY",#N/A,FALSE,"U"}</definedName>
    <definedName name="там06_2010_2" localSheetId="11" hidden="1">{"BOP_TAB",#N/A,FALSE,"N";"MIDTERM_TAB",#N/A,FALSE,"O";"FUND_CRED",#N/A,FALSE,"P";"DEBT_TAB1",#N/A,FALSE,"Q";"DEBT_TAB2",#N/A,FALSE,"Q";"FORFIN_TAB1",#N/A,FALSE,"R";"FORFIN_TAB2",#N/A,FALSE,"R";"BOP_ANALY",#N/A,FALSE,"U"}</definedName>
    <definedName name="там06_2010_2" localSheetId="47" hidden="1">{"BOP_TAB",#N/A,FALSE,"N";"MIDTERM_TAB",#N/A,FALSE,"O";"FUND_CRED",#N/A,FALSE,"P";"DEBT_TAB1",#N/A,FALSE,"Q";"DEBT_TAB2",#N/A,FALSE,"Q";"FORFIN_TAB1",#N/A,FALSE,"R";"FORFIN_TAB2",#N/A,FALSE,"R";"BOP_ANALY",#N/A,FALSE,"U"}</definedName>
    <definedName name="там06_2010_2" localSheetId="48" hidden="1">{"BOP_TAB",#N/A,FALSE,"N";"MIDTERM_TAB",#N/A,FALSE,"O";"FUND_CRED",#N/A,FALSE,"P";"DEBT_TAB1",#N/A,FALSE,"Q";"DEBT_TAB2",#N/A,FALSE,"Q";"FORFIN_TAB1",#N/A,FALSE,"R";"FORFIN_TAB2",#N/A,FALSE,"R";"BOP_ANALY",#N/A,FALSE,"U"}</definedName>
    <definedName name="там06_2010_2" hidden="1">{"BOP_TAB",#N/A,FALSE,"N";"MIDTERM_TAB",#N/A,FALSE,"O";"FUND_CRED",#N/A,FALSE,"P";"DEBT_TAB1",#N/A,FALSE,"Q";"DEBT_TAB2",#N/A,FALSE,"Q";"FORFIN_TAB1",#N/A,FALSE,"R";"FORFIN_TAB2",#N/A,FALSE,"R";"BOP_ANALY",#N/A,FALSE,"U"}</definedName>
    <definedName name="тогн" localSheetId="1" hidden="1">{#N/A,#N/A,FALSE,"Лист4"}</definedName>
    <definedName name="тогн" localSheetId="25" hidden="1">{#N/A,#N/A,FALSE,"Лист4"}</definedName>
    <definedName name="тогн" localSheetId="26" hidden="1">{#N/A,#N/A,FALSE,"Лист4"}</definedName>
    <definedName name="тогн" localSheetId="27" hidden="1">{#N/A,#N/A,FALSE,"Лист4"}</definedName>
    <definedName name="тогн" localSheetId="28" hidden="1">{#N/A,#N/A,FALSE,"Лист4"}</definedName>
    <definedName name="тогн" localSheetId="29" hidden="1">{#N/A,#N/A,FALSE,"Лист4"}</definedName>
    <definedName name="тогн" localSheetId="30" hidden="1">{#N/A,#N/A,FALSE,"Лист4"}</definedName>
    <definedName name="тогн" localSheetId="31" hidden="1">{#N/A,#N/A,FALSE,"Лист4"}</definedName>
    <definedName name="тогн" localSheetId="32" hidden="1">{#N/A,#N/A,FALSE,"Лист4"}</definedName>
    <definedName name="тогн" localSheetId="33" hidden="1">{#N/A,#N/A,FALSE,"Лист4"}</definedName>
    <definedName name="тогн" localSheetId="41" hidden="1">{#N/A,#N/A,FALSE,"Лист4"}</definedName>
    <definedName name="тогн" localSheetId="43" hidden="1">{#N/A,#N/A,FALSE,"Лист4"}</definedName>
    <definedName name="тогн" localSheetId="49" hidden="1">{#N/A,#N/A,FALSE,"Лист4"}</definedName>
    <definedName name="тогн" localSheetId="54" hidden="1">{#N/A,#N/A,FALSE,"Лист4"}</definedName>
    <definedName name="тогн" localSheetId="55" hidden="1">{#N/A,#N/A,FALSE,"Лист4"}</definedName>
    <definedName name="тогн" localSheetId="56" hidden="1">{#N/A,#N/A,FALSE,"Лист4"}</definedName>
    <definedName name="тогн" localSheetId="57" hidden="1">{#N/A,#N/A,FALSE,"Лист4"}</definedName>
    <definedName name="тогн" localSheetId="58" hidden="1">{#N/A,#N/A,FALSE,"Лист4"}</definedName>
    <definedName name="тогн" localSheetId="64" hidden="1">{#N/A,#N/A,FALSE,"Лист4"}</definedName>
    <definedName name="тогн" localSheetId="66" hidden="1">{#N/A,#N/A,FALSE,"Лист4"}</definedName>
    <definedName name="тогн" localSheetId="68" hidden="1">{#N/A,#N/A,FALSE,"Лист4"}</definedName>
    <definedName name="тогн" localSheetId="69" hidden="1">{#N/A,#N/A,FALSE,"Лист4"}</definedName>
    <definedName name="тогн" localSheetId="70" hidden="1">{#N/A,#N/A,FALSE,"Лист4"}</definedName>
    <definedName name="тогн" localSheetId="71" hidden="1">{#N/A,#N/A,FALSE,"Лист4"}</definedName>
    <definedName name="тогн" localSheetId="79" hidden="1">{#N/A,#N/A,FALSE,"Лист4"}</definedName>
    <definedName name="тогн" localSheetId="80" hidden="1">{#N/A,#N/A,FALSE,"Лист4"}</definedName>
    <definedName name="тогн" localSheetId="84" hidden="1">{#N/A,#N/A,FALSE,"Лист4"}</definedName>
    <definedName name="тогн" localSheetId="86" hidden="1">{#N/A,#N/A,FALSE,"Лист4"}</definedName>
    <definedName name="тогн" localSheetId="87" hidden="1">{#N/A,#N/A,FALSE,"Лист4"}</definedName>
    <definedName name="тогн" localSheetId="88" hidden="1">{#N/A,#N/A,FALSE,"Лист4"}</definedName>
    <definedName name="тогн" localSheetId="89" hidden="1">{#N/A,#N/A,FALSE,"Лист4"}</definedName>
    <definedName name="тогн" localSheetId="90" hidden="1">{#N/A,#N/A,FALSE,"Лист4"}</definedName>
    <definedName name="тогн" localSheetId="11" hidden="1">{#N/A,#N/A,FALSE,"Лист4"}</definedName>
    <definedName name="тогн" localSheetId="13" hidden="1">{#N/A,#N/A,FALSE,"Лист4"}</definedName>
    <definedName name="тогн" localSheetId="14" hidden="1">{#N/A,#N/A,FALSE,"Лист4"}</definedName>
    <definedName name="тогн" localSheetId="47" hidden="1">{#N/A,#N/A,FALSE,"Лист4"}</definedName>
    <definedName name="тогн" localSheetId="48" hidden="1">{#N/A,#N/A,FALSE,"Лист4"}</definedName>
    <definedName name="тогн" hidden="1">{#N/A,#N/A,FALSE,"Лист4"}</definedName>
    <definedName name="трн" localSheetId="1" hidden="1">{#N/A,#N/A,FALSE,"Лист4"}</definedName>
    <definedName name="трн" localSheetId="25" hidden="1">{#N/A,#N/A,FALSE,"Лист4"}</definedName>
    <definedName name="трн" localSheetId="26" hidden="1">{#N/A,#N/A,FALSE,"Лист4"}</definedName>
    <definedName name="трн" localSheetId="27" hidden="1">{#N/A,#N/A,FALSE,"Лист4"}</definedName>
    <definedName name="трн" localSheetId="28" hidden="1">{#N/A,#N/A,FALSE,"Лист4"}</definedName>
    <definedName name="трн" localSheetId="29" hidden="1">{#N/A,#N/A,FALSE,"Лист4"}</definedName>
    <definedName name="трн" localSheetId="30" hidden="1">{#N/A,#N/A,FALSE,"Лист4"}</definedName>
    <definedName name="трн" localSheetId="31" hidden="1">{#N/A,#N/A,FALSE,"Лист4"}</definedName>
    <definedName name="трн" localSheetId="32" hidden="1">{#N/A,#N/A,FALSE,"Лист4"}</definedName>
    <definedName name="трн" localSheetId="33" hidden="1">{#N/A,#N/A,FALSE,"Лист4"}</definedName>
    <definedName name="трн" localSheetId="41" hidden="1">{#N/A,#N/A,FALSE,"Лист4"}</definedName>
    <definedName name="трн" localSheetId="43" hidden="1">{#N/A,#N/A,FALSE,"Лист4"}</definedName>
    <definedName name="трн" localSheetId="49" hidden="1">{#N/A,#N/A,FALSE,"Лист4"}</definedName>
    <definedName name="трн" localSheetId="54" hidden="1">{#N/A,#N/A,FALSE,"Лист4"}</definedName>
    <definedName name="трн" localSheetId="55" hidden="1">{#N/A,#N/A,FALSE,"Лист4"}</definedName>
    <definedName name="трн" localSheetId="56" hidden="1">{#N/A,#N/A,FALSE,"Лист4"}</definedName>
    <definedName name="трн" localSheetId="57" hidden="1">{#N/A,#N/A,FALSE,"Лист4"}</definedName>
    <definedName name="трн" localSheetId="58" hidden="1">{#N/A,#N/A,FALSE,"Лист4"}</definedName>
    <definedName name="трн" localSheetId="64" hidden="1">{#N/A,#N/A,FALSE,"Лист4"}</definedName>
    <definedName name="трн" localSheetId="66" hidden="1">{#N/A,#N/A,FALSE,"Лист4"}</definedName>
    <definedName name="трн" localSheetId="68" hidden="1">{#N/A,#N/A,FALSE,"Лист4"}</definedName>
    <definedName name="трн" localSheetId="69" hidden="1">{#N/A,#N/A,FALSE,"Лист4"}</definedName>
    <definedName name="трн" localSheetId="70" hidden="1">{#N/A,#N/A,FALSE,"Лист4"}</definedName>
    <definedName name="трн" localSheetId="71" hidden="1">{#N/A,#N/A,FALSE,"Лист4"}</definedName>
    <definedName name="трн" localSheetId="79" hidden="1">{#N/A,#N/A,FALSE,"Лист4"}</definedName>
    <definedName name="трн" localSheetId="80" hidden="1">{#N/A,#N/A,FALSE,"Лист4"}</definedName>
    <definedName name="трн" localSheetId="84" hidden="1">{#N/A,#N/A,FALSE,"Лист4"}</definedName>
    <definedName name="трн" localSheetId="86" hidden="1">{#N/A,#N/A,FALSE,"Лист4"}</definedName>
    <definedName name="трн" localSheetId="87" hidden="1">{#N/A,#N/A,FALSE,"Лист4"}</definedName>
    <definedName name="трн" localSheetId="88" hidden="1">{#N/A,#N/A,FALSE,"Лист4"}</definedName>
    <definedName name="трн" localSheetId="89" hidden="1">{#N/A,#N/A,FALSE,"Лист4"}</definedName>
    <definedName name="трн" localSheetId="90" hidden="1">{#N/A,#N/A,FALSE,"Лист4"}</definedName>
    <definedName name="трн" localSheetId="11" hidden="1">{#N/A,#N/A,FALSE,"Лист4"}</definedName>
    <definedName name="трн" localSheetId="13" hidden="1">{#N/A,#N/A,FALSE,"Лист4"}</definedName>
    <definedName name="трн" localSheetId="14" hidden="1">{#N/A,#N/A,FALSE,"Лист4"}</definedName>
    <definedName name="трн" localSheetId="47" hidden="1">{#N/A,#N/A,FALSE,"Лист4"}</definedName>
    <definedName name="трн" localSheetId="48" hidden="1">{#N/A,#N/A,FALSE,"Лист4"}</definedName>
    <definedName name="трн" hidden="1">{#N/A,#N/A,FALSE,"Лист4"}</definedName>
    <definedName name="тт" localSheetId="1" hidden="1">{#N/A,#N/A,FALSE,"т04"}</definedName>
    <definedName name="тт" localSheetId="25" hidden="1">{#N/A,#N/A,FALSE,"т04"}</definedName>
    <definedName name="тт" localSheetId="26" hidden="1">{#N/A,#N/A,FALSE,"т04"}</definedName>
    <definedName name="тт" localSheetId="27" hidden="1">{#N/A,#N/A,FALSE,"т04"}</definedName>
    <definedName name="тт" localSheetId="28" hidden="1">{#N/A,#N/A,FALSE,"т04"}</definedName>
    <definedName name="тт" localSheetId="29" hidden="1">{#N/A,#N/A,FALSE,"т04"}</definedName>
    <definedName name="тт" localSheetId="30" hidden="1">{#N/A,#N/A,FALSE,"т04"}</definedName>
    <definedName name="тт" localSheetId="31" hidden="1">{#N/A,#N/A,FALSE,"т04"}</definedName>
    <definedName name="тт" localSheetId="32" hidden="1">{#N/A,#N/A,FALSE,"т04"}</definedName>
    <definedName name="тт" localSheetId="33" hidden="1">{#N/A,#N/A,FALSE,"т04"}</definedName>
    <definedName name="тт" localSheetId="41" hidden="1">{#N/A,#N/A,FALSE,"т04"}</definedName>
    <definedName name="тт" localSheetId="43" hidden="1">{#N/A,#N/A,FALSE,"т04"}</definedName>
    <definedName name="тт" localSheetId="49" hidden="1">{#N/A,#N/A,FALSE,"т04"}</definedName>
    <definedName name="тт" localSheetId="54" hidden="1">{#N/A,#N/A,FALSE,"т04"}</definedName>
    <definedName name="тт" localSheetId="55" hidden="1">{#N/A,#N/A,FALSE,"т04"}</definedName>
    <definedName name="тт" localSheetId="56" hidden="1">{#N/A,#N/A,FALSE,"т04"}</definedName>
    <definedName name="тт" localSheetId="57" hidden="1">{#N/A,#N/A,FALSE,"т04"}</definedName>
    <definedName name="тт" localSheetId="58" hidden="1">{#N/A,#N/A,FALSE,"т04"}</definedName>
    <definedName name="тт" localSheetId="64" hidden="1">{#N/A,#N/A,FALSE,"т04"}</definedName>
    <definedName name="тт" localSheetId="66" hidden="1">{#N/A,#N/A,FALSE,"т04"}</definedName>
    <definedName name="тт" localSheetId="68" hidden="1">{#N/A,#N/A,FALSE,"т04"}</definedName>
    <definedName name="тт" localSheetId="69" hidden="1">{#N/A,#N/A,FALSE,"т04"}</definedName>
    <definedName name="тт" localSheetId="70" hidden="1">{#N/A,#N/A,FALSE,"т04"}</definedName>
    <definedName name="тт" localSheetId="71" hidden="1">{#N/A,#N/A,FALSE,"т04"}</definedName>
    <definedName name="тт" localSheetId="79" hidden="1">{#N/A,#N/A,FALSE,"т04"}</definedName>
    <definedName name="тт" localSheetId="80" hidden="1">{#N/A,#N/A,FALSE,"т04"}</definedName>
    <definedName name="тт" localSheetId="84" hidden="1">{#N/A,#N/A,FALSE,"т04"}</definedName>
    <definedName name="тт" localSheetId="86" hidden="1">{#N/A,#N/A,FALSE,"т04"}</definedName>
    <definedName name="тт" localSheetId="87" hidden="1">{#N/A,#N/A,FALSE,"т04"}</definedName>
    <definedName name="тт" localSheetId="88" hidden="1">{#N/A,#N/A,FALSE,"т04"}</definedName>
    <definedName name="тт" localSheetId="89" hidden="1">{#N/A,#N/A,FALSE,"т04"}</definedName>
    <definedName name="тт" localSheetId="90" hidden="1">{#N/A,#N/A,FALSE,"т04"}</definedName>
    <definedName name="тт" localSheetId="11" hidden="1">{#N/A,#N/A,FALSE,"т04"}</definedName>
    <definedName name="тт" localSheetId="13" hidden="1">{#N/A,#N/A,FALSE,"т04"}</definedName>
    <definedName name="тт" localSheetId="14" hidden="1">{#N/A,#N/A,FALSE,"т04"}</definedName>
    <definedName name="тт" localSheetId="47" hidden="1">{#N/A,#N/A,FALSE,"т04"}</definedName>
    <definedName name="тт" localSheetId="48" hidden="1">{#N/A,#N/A,FALSE,"т04"}</definedName>
    <definedName name="тт" hidden="1">{#N/A,#N/A,FALSE,"т04"}</definedName>
    <definedName name="ттт" localSheetId="1" hidden="1">{"BOP_TAB",#N/A,FALSE,"N";"MIDTERM_TAB",#N/A,FALSE,"O";"FUND_CRED",#N/A,FALSE,"P";"DEBT_TAB1",#N/A,FALSE,"Q";"DEBT_TAB2",#N/A,FALSE,"Q";"FORFIN_TAB1",#N/A,FALSE,"R";"FORFIN_TAB2",#N/A,FALSE,"R";"BOP_ANALY",#N/A,FALSE,"U"}</definedName>
    <definedName name="ттт" localSheetId="2" hidden="1">{"BOP_TAB",#N/A,FALSE,"N";"MIDTERM_TAB",#N/A,FALSE,"O";"FUND_CRED",#N/A,FALSE,"P";"DEBT_TAB1",#N/A,FALSE,"Q";"DEBT_TAB2",#N/A,FALSE,"Q";"FORFIN_TAB1",#N/A,FALSE,"R";"FORFIN_TAB2",#N/A,FALSE,"R";"BOP_ANALY",#N/A,FALSE,"U"}</definedName>
    <definedName name="ттт" localSheetId="25" hidden="1">{"BOP_TAB",#N/A,FALSE,"N";"MIDTERM_TAB",#N/A,FALSE,"O";"FUND_CRED",#N/A,FALSE,"P";"DEBT_TAB1",#N/A,FALSE,"Q";"DEBT_TAB2",#N/A,FALSE,"Q";"FORFIN_TAB1",#N/A,FALSE,"R";"FORFIN_TAB2",#N/A,FALSE,"R";"BOP_ANALY",#N/A,FALSE,"U"}</definedName>
    <definedName name="ттт" localSheetId="26" hidden="1">{"BOP_TAB",#N/A,FALSE,"N";"MIDTERM_TAB",#N/A,FALSE,"O";"FUND_CRED",#N/A,FALSE,"P";"DEBT_TAB1",#N/A,FALSE,"Q";"DEBT_TAB2",#N/A,FALSE,"Q";"FORFIN_TAB1",#N/A,FALSE,"R";"FORFIN_TAB2",#N/A,FALSE,"R";"BOP_ANALY",#N/A,FALSE,"U"}</definedName>
    <definedName name="ттт" localSheetId="27" hidden="1">{"BOP_TAB",#N/A,FALSE,"N";"MIDTERM_TAB",#N/A,FALSE,"O";"FUND_CRED",#N/A,FALSE,"P";"DEBT_TAB1",#N/A,FALSE,"Q";"DEBT_TAB2",#N/A,FALSE,"Q";"FORFIN_TAB1",#N/A,FALSE,"R";"FORFIN_TAB2",#N/A,FALSE,"R";"BOP_ANALY",#N/A,FALSE,"U"}</definedName>
    <definedName name="ттт" localSheetId="28" hidden="1">{"BOP_TAB",#N/A,FALSE,"N";"MIDTERM_TAB",#N/A,FALSE,"O";"FUND_CRED",#N/A,FALSE,"P";"DEBT_TAB1",#N/A,FALSE,"Q";"DEBT_TAB2",#N/A,FALSE,"Q";"FORFIN_TAB1",#N/A,FALSE,"R";"FORFIN_TAB2",#N/A,FALSE,"R";"BOP_ANALY",#N/A,FALSE,"U"}</definedName>
    <definedName name="ттт" localSheetId="29" hidden="1">{"BOP_TAB",#N/A,FALSE,"N";"MIDTERM_TAB",#N/A,FALSE,"O";"FUND_CRED",#N/A,FALSE,"P";"DEBT_TAB1",#N/A,FALSE,"Q";"DEBT_TAB2",#N/A,FALSE,"Q";"FORFIN_TAB1",#N/A,FALSE,"R";"FORFIN_TAB2",#N/A,FALSE,"R";"BOP_ANALY",#N/A,FALSE,"U"}</definedName>
    <definedName name="ттт" localSheetId="30" hidden="1">{"BOP_TAB",#N/A,FALSE,"N";"MIDTERM_TAB",#N/A,FALSE,"O";"FUND_CRED",#N/A,FALSE,"P";"DEBT_TAB1",#N/A,FALSE,"Q";"DEBT_TAB2",#N/A,FALSE,"Q";"FORFIN_TAB1",#N/A,FALSE,"R";"FORFIN_TAB2",#N/A,FALSE,"R";"BOP_ANALY",#N/A,FALSE,"U"}</definedName>
    <definedName name="ттт" localSheetId="31" hidden="1">{"BOP_TAB",#N/A,FALSE,"N";"MIDTERM_TAB",#N/A,FALSE,"O";"FUND_CRED",#N/A,FALSE,"P";"DEBT_TAB1",#N/A,FALSE,"Q";"DEBT_TAB2",#N/A,FALSE,"Q";"FORFIN_TAB1",#N/A,FALSE,"R";"FORFIN_TAB2",#N/A,FALSE,"R";"BOP_ANALY",#N/A,FALSE,"U"}</definedName>
    <definedName name="ттт" localSheetId="32" hidden="1">{"BOP_TAB",#N/A,FALSE,"N";"MIDTERM_TAB",#N/A,FALSE,"O";"FUND_CRED",#N/A,FALSE,"P";"DEBT_TAB1",#N/A,FALSE,"Q";"DEBT_TAB2",#N/A,FALSE,"Q";"FORFIN_TAB1",#N/A,FALSE,"R";"FORFIN_TAB2",#N/A,FALSE,"R";"BOP_ANALY",#N/A,FALSE,"U"}</definedName>
    <definedName name="ттт" localSheetId="33" hidden="1">{"BOP_TAB",#N/A,FALSE,"N";"MIDTERM_TAB",#N/A,FALSE,"O";"FUND_CRED",#N/A,FALSE,"P";"DEBT_TAB1",#N/A,FALSE,"Q";"DEBT_TAB2",#N/A,FALSE,"Q";"FORFIN_TAB1",#N/A,FALSE,"R";"FORFIN_TAB2",#N/A,FALSE,"R";"BOP_ANALY",#N/A,FALSE,"U"}</definedName>
    <definedName name="ттт" localSheetId="41" hidden="1">{"BOP_TAB",#N/A,FALSE,"N";"MIDTERM_TAB",#N/A,FALSE,"O";"FUND_CRED",#N/A,FALSE,"P";"DEBT_TAB1",#N/A,FALSE,"Q";"DEBT_TAB2",#N/A,FALSE,"Q";"FORFIN_TAB1",#N/A,FALSE,"R";"FORFIN_TAB2",#N/A,FALSE,"R";"BOP_ANALY",#N/A,FALSE,"U"}</definedName>
    <definedName name="ттт" localSheetId="43" hidden="1">{"BOP_TAB",#N/A,FALSE,"N";"MIDTERM_TAB",#N/A,FALSE,"O";"FUND_CRED",#N/A,FALSE,"P";"DEBT_TAB1",#N/A,FALSE,"Q";"DEBT_TAB2",#N/A,FALSE,"Q";"FORFIN_TAB1",#N/A,FALSE,"R";"FORFIN_TAB2",#N/A,FALSE,"R";"BOP_ANALY",#N/A,FALSE,"U"}</definedName>
    <definedName name="ттт" localSheetId="49" hidden="1">{"BOP_TAB",#N/A,FALSE,"N";"MIDTERM_TAB",#N/A,FALSE,"O";"FUND_CRED",#N/A,FALSE,"P";"DEBT_TAB1",#N/A,FALSE,"Q";"DEBT_TAB2",#N/A,FALSE,"Q";"FORFIN_TAB1",#N/A,FALSE,"R";"FORFIN_TAB2",#N/A,FALSE,"R";"BOP_ANALY",#N/A,FALSE,"U"}</definedName>
    <definedName name="ттт" localSheetId="51" hidden="1">{"BOP_TAB",#N/A,FALSE,"N";"MIDTERM_TAB",#N/A,FALSE,"O";"FUND_CRED",#N/A,FALSE,"P";"DEBT_TAB1",#N/A,FALSE,"Q";"DEBT_TAB2",#N/A,FALSE,"Q";"FORFIN_TAB1",#N/A,FALSE,"R";"FORFIN_TAB2",#N/A,FALSE,"R";"BOP_ANALY",#N/A,FALSE,"U"}</definedName>
    <definedName name="ттт" localSheetId="52" hidden="1">{"BOP_TAB",#N/A,FALSE,"N";"MIDTERM_TAB",#N/A,FALSE,"O";"FUND_CRED",#N/A,FALSE,"P";"DEBT_TAB1",#N/A,FALSE,"Q";"DEBT_TAB2",#N/A,FALSE,"Q";"FORFIN_TAB1",#N/A,FALSE,"R";"FORFIN_TAB2",#N/A,FALSE,"R";"BOP_ANALY",#N/A,FALSE,"U"}</definedName>
    <definedName name="ттт" localSheetId="54" hidden="1">{"BOP_TAB",#N/A,FALSE,"N";"MIDTERM_TAB",#N/A,FALSE,"O";"FUND_CRED",#N/A,FALSE,"P";"DEBT_TAB1",#N/A,FALSE,"Q";"DEBT_TAB2",#N/A,FALSE,"Q";"FORFIN_TAB1",#N/A,FALSE,"R";"FORFIN_TAB2",#N/A,FALSE,"R";"BOP_ANALY",#N/A,FALSE,"U"}</definedName>
    <definedName name="ттт" localSheetId="55" hidden="1">{"BOP_TAB",#N/A,FALSE,"N";"MIDTERM_TAB",#N/A,FALSE,"O";"FUND_CRED",#N/A,FALSE,"P";"DEBT_TAB1",#N/A,FALSE,"Q";"DEBT_TAB2",#N/A,FALSE,"Q";"FORFIN_TAB1",#N/A,FALSE,"R";"FORFIN_TAB2",#N/A,FALSE,"R";"BOP_ANALY",#N/A,FALSE,"U"}</definedName>
    <definedName name="ттт" localSheetId="56" hidden="1">{"BOP_TAB",#N/A,FALSE,"N";"MIDTERM_TAB",#N/A,FALSE,"O";"FUND_CRED",#N/A,FALSE,"P";"DEBT_TAB1",#N/A,FALSE,"Q";"DEBT_TAB2",#N/A,FALSE,"Q";"FORFIN_TAB1",#N/A,FALSE,"R";"FORFIN_TAB2",#N/A,FALSE,"R";"BOP_ANALY",#N/A,FALSE,"U"}</definedName>
    <definedName name="ттт" localSheetId="57" hidden="1">{"BOP_TAB",#N/A,FALSE,"N";"MIDTERM_TAB",#N/A,FALSE,"O";"FUND_CRED",#N/A,FALSE,"P";"DEBT_TAB1",#N/A,FALSE,"Q";"DEBT_TAB2",#N/A,FALSE,"Q";"FORFIN_TAB1",#N/A,FALSE,"R";"FORFIN_TAB2",#N/A,FALSE,"R";"BOP_ANALY",#N/A,FALSE,"U"}</definedName>
    <definedName name="ттт" localSheetId="58" hidden="1">{"BOP_TAB",#N/A,FALSE,"N";"MIDTERM_TAB",#N/A,FALSE,"O";"FUND_CRED",#N/A,FALSE,"P";"DEBT_TAB1",#N/A,FALSE,"Q";"DEBT_TAB2",#N/A,FALSE,"Q";"FORFIN_TAB1",#N/A,FALSE,"R";"FORFIN_TAB2",#N/A,FALSE,"R";"BOP_ANALY",#N/A,FALSE,"U"}</definedName>
    <definedName name="ттт" localSheetId="64" hidden="1">{"BOP_TAB",#N/A,FALSE,"N";"MIDTERM_TAB",#N/A,FALSE,"O";"FUND_CRED",#N/A,FALSE,"P";"DEBT_TAB1",#N/A,FALSE,"Q";"DEBT_TAB2",#N/A,FALSE,"Q";"FORFIN_TAB1",#N/A,FALSE,"R";"FORFIN_TAB2",#N/A,FALSE,"R";"BOP_ANALY",#N/A,FALSE,"U"}</definedName>
    <definedName name="ттт" localSheetId="66" hidden="1">{"BOP_TAB",#N/A,FALSE,"N";"MIDTERM_TAB",#N/A,FALSE,"O";"FUND_CRED",#N/A,FALSE,"P";"DEBT_TAB1",#N/A,FALSE,"Q";"DEBT_TAB2",#N/A,FALSE,"Q";"FORFIN_TAB1",#N/A,FALSE,"R";"FORFIN_TAB2",#N/A,FALSE,"R";"BOP_ANALY",#N/A,FALSE,"U"}</definedName>
    <definedName name="ттт" localSheetId="68" hidden="1">{"BOP_TAB",#N/A,FALSE,"N";"MIDTERM_TAB",#N/A,FALSE,"O";"FUND_CRED",#N/A,FALSE,"P";"DEBT_TAB1",#N/A,FALSE,"Q";"DEBT_TAB2",#N/A,FALSE,"Q";"FORFIN_TAB1",#N/A,FALSE,"R";"FORFIN_TAB2",#N/A,FALSE,"R";"BOP_ANALY",#N/A,FALSE,"U"}</definedName>
    <definedName name="ттт" localSheetId="69" hidden="1">{"BOP_TAB",#N/A,FALSE,"N";"MIDTERM_TAB",#N/A,FALSE,"O";"FUND_CRED",#N/A,FALSE,"P";"DEBT_TAB1",#N/A,FALSE,"Q";"DEBT_TAB2",#N/A,FALSE,"Q";"FORFIN_TAB1",#N/A,FALSE,"R";"FORFIN_TAB2",#N/A,FALSE,"R";"BOP_ANALY",#N/A,FALSE,"U"}</definedName>
    <definedName name="ттт" localSheetId="70" hidden="1">{"BOP_TAB",#N/A,FALSE,"N";"MIDTERM_TAB",#N/A,FALSE,"O";"FUND_CRED",#N/A,FALSE,"P";"DEBT_TAB1",#N/A,FALSE,"Q";"DEBT_TAB2",#N/A,FALSE,"Q";"FORFIN_TAB1",#N/A,FALSE,"R";"FORFIN_TAB2",#N/A,FALSE,"R";"BOP_ANALY",#N/A,FALSE,"U"}</definedName>
    <definedName name="ттт" localSheetId="71" hidden="1">{"BOP_TAB",#N/A,FALSE,"N";"MIDTERM_TAB",#N/A,FALSE,"O";"FUND_CRED",#N/A,FALSE,"P";"DEBT_TAB1",#N/A,FALSE,"Q";"DEBT_TAB2",#N/A,FALSE,"Q";"FORFIN_TAB1",#N/A,FALSE,"R";"FORFIN_TAB2",#N/A,FALSE,"R";"BOP_ANALY",#N/A,FALSE,"U"}</definedName>
    <definedName name="ттт" localSheetId="79" hidden="1">{"BOP_TAB",#N/A,FALSE,"N";"MIDTERM_TAB",#N/A,FALSE,"O";"FUND_CRED",#N/A,FALSE,"P";"DEBT_TAB1",#N/A,FALSE,"Q";"DEBT_TAB2",#N/A,FALSE,"Q";"FORFIN_TAB1",#N/A,FALSE,"R";"FORFIN_TAB2",#N/A,FALSE,"R";"BOP_ANALY",#N/A,FALSE,"U"}</definedName>
    <definedName name="ттт" localSheetId="80" hidden="1">{"BOP_TAB",#N/A,FALSE,"N";"MIDTERM_TAB",#N/A,FALSE,"O";"FUND_CRED",#N/A,FALSE,"P";"DEBT_TAB1",#N/A,FALSE,"Q";"DEBT_TAB2",#N/A,FALSE,"Q";"FORFIN_TAB1",#N/A,FALSE,"R";"FORFIN_TAB2",#N/A,FALSE,"R";"BOP_ANALY",#N/A,FALSE,"U"}</definedName>
    <definedName name="ттт" localSheetId="84" hidden="1">{"BOP_TAB",#N/A,FALSE,"N";"MIDTERM_TAB",#N/A,FALSE,"O";"FUND_CRED",#N/A,FALSE,"P";"DEBT_TAB1",#N/A,FALSE,"Q";"DEBT_TAB2",#N/A,FALSE,"Q";"FORFIN_TAB1",#N/A,FALSE,"R";"FORFIN_TAB2",#N/A,FALSE,"R";"BOP_ANALY",#N/A,FALSE,"U"}</definedName>
    <definedName name="ттт" localSheetId="86" hidden="1">{"BOP_TAB",#N/A,FALSE,"N";"MIDTERM_TAB",#N/A,FALSE,"O";"FUND_CRED",#N/A,FALSE,"P";"DEBT_TAB1",#N/A,FALSE,"Q";"DEBT_TAB2",#N/A,FALSE,"Q";"FORFIN_TAB1",#N/A,FALSE,"R";"FORFIN_TAB2",#N/A,FALSE,"R";"BOP_ANALY",#N/A,FALSE,"U"}</definedName>
    <definedName name="ттт" localSheetId="87" hidden="1">{"BOP_TAB",#N/A,FALSE,"N";"MIDTERM_TAB",#N/A,FALSE,"O";"FUND_CRED",#N/A,FALSE,"P";"DEBT_TAB1",#N/A,FALSE,"Q";"DEBT_TAB2",#N/A,FALSE,"Q";"FORFIN_TAB1",#N/A,FALSE,"R";"FORFIN_TAB2",#N/A,FALSE,"R";"BOP_ANALY",#N/A,FALSE,"U"}</definedName>
    <definedName name="ттт" localSheetId="88" hidden="1">{"BOP_TAB",#N/A,FALSE,"N";"MIDTERM_TAB",#N/A,FALSE,"O";"FUND_CRED",#N/A,FALSE,"P";"DEBT_TAB1",#N/A,FALSE,"Q";"DEBT_TAB2",#N/A,FALSE,"Q";"FORFIN_TAB1",#N/A,FALSE,"R";"FORFIN_TAB2",#N/A,FALSE,"R";"BOP_ANALY",#N/A,FALSE,"U"}</definedName>
    <definedName name="ттт" localSheetId="89" hidden="1">{"BOP_TAB",#N/A,FALSE,"N";"MIDTERM_TAB",#N/A,FALSE,"O";"FUND_CRED",#N/A,FALSE,"P";"DEBT_TAB1",#N/A,FALSE,"Q";"DEBT_TAB2",#N/A,FALSE,"Q";"FORFIN_TAB1",#N/A,FALSE,"R";"FORFIN_TAB2",#N/A,FALSE,"R";"BOP_ANALY",#N/A,FALSE,"U"}</definedName>
    <definedName name="ттт" localSheetId="90" hidden="1">{"BOP_TAB",#N/A,FALSE,"N";"MIDTERM_TAB",#N/A,FALSE,"O";"FUND_CRED",#N/A,FALSE,"P";"DEBT_TAB1",#N/A,FALSE,"Q";"DEBT_TAB2",#N/A,FALSE,"Q";"FORFIN_TAB1",#N/A,FALSE,"R";"FORFIN_TAB2",#N/A,FALSE,"R";"BOP_ANALY",#N/A,FALSE,"U"}</definedName>
    <definedName name="ттт" localSheetId="11" hidden="1">{"BOP_TAB",#N/A,FALSE,"N";"MIDTERM_TAB",#N/A,FALSE,"O";"FUND_CRED",#N/A,FALSE,"P";"DEBT_TAB1",#N/A,FALSE,"Q";"DEBT_TAB2",#N/A,FALSE,"Q";"FORFIN_TAB1",#N/A,FALSE,"R";"FORFIN_TAB2",#N/A,FALSE,"R";"BOP_ANALY",#N/A,FALSE,"U"}</definedName>
    <definedName name="ттт" localSheetId="13" hidden="1">{"BOP_TAB",#N/A,FALSE,"N";"MIDTERM_TAB",#N/A,FALSE,"O";"FUND_CRED",#N/A,FALSE,"P";"DEBT_TAB1",#N/A,FALSE,"Q";"DEBT_TAB2",#N/A,FALSE,"Q";"FORFIN_TAB1",#N/A,FALSE,"R";"FORFIN_TAB2",#N/A,FALSE,"R";"BOP_ANALY",#N/A,FALSE,"U"}</definedName>
    <definedName name="ттт" localSheetId="14" hidden="1">{"BOP_TAB",#N/A,FALSE,"N";"MIDTERM_TAB",#N/A,FALSE,"O";"FUND_CRED",#N/A,FALSE,"P";"DEBT_TAB1",#N/A,FALSE,"Q";"DEBT_TAB2",#N/A,FALSE,"Q";"FORFIN_TAB1",#N/A,FALSE,"R";"FORFIN_TAB2",#N/A,FALSE,"R";"BOP_ANALY",#N/A,FALSE,"U"}</definedName>
    <definedName name="ттт" localSheetId="47" hidden="1">{"BOP_TAB",#N/A,FALSE,"N";"MIDTERM_TAB",#N/A,FALSE,"O";"FUND_CRED",#N/A,FALSE,"P";"DEBT_TAB1",#N/A,FALSE,"Q";"DEBT_TAB2",#N/A,FALSE,"Q";"FORFIN_TAB1",#N/A,FALSE,"R";"FORFIN_TAB2",#N/A,FALSE,"R";"BOP_ANALY",#N/A,FALSE,"U"}</definedName>
    <definedName name="ттт" localSheetId="48" hidden="1">{"BOP_TAB",#N/A,FALSE,"N";"MIDTERM_TAB",#N/A,FALSE,"O";"FUND_CRED",#N/A,FALSE,"P";"DEBT_TAB1",#N/A,FALSE,"Q";"DEBT_TAB2",#N/A,FALSE,"Q";"FORFIN_TAB1",#N/A,FALSE,"R";"FORFIN_TAB2",#N/A,FALSE,"R";"BOP_ANALY",#N/A,FALSE,"U"}</definedName>
    <definedName name="ттт" hidden="1">{"BOP_TAB",#N/A,FALSE,"N";"MIDTERM_TAB",#N/A,FALSE,"O";"FUND_CRED",#N/A,FALSE,"P";"DEBT_TAB1",#N/A,FALSE,"Q";"DEBT_TAB2",#N/A,FALSE,"Q";"FORFIN_TAB1",#N/A,FALSE,"R";"FORFIN_TAB2",#N/A,FALSE,"R";"BOP_ANALY",#N/A,FALSE,"U"}</definedName>
    <definedName name="ть" localSheetId="1" hidden="1">{#N/A,#N/A,FALSE,"Лист4"}</definedName>
    <definedName name="ть" localSheetId="25" hidden="1">{#N/A,#N/A,FALSE,"Лист4"}</definedName>
    <definedName name="ть" localSheetId="26" hidden="1">{#N/A,#N/A,FALSE,"Лист4"}</definedName>
    <definedName name="ть" localSheetId="27" hidden="1">{#N/A,#N/A,FALSE,"Лист4"}</definedName>
    <definedName name="ть" localSheetId="28" hidden="1">{#N/A,#N/A,FALSE,"Лист4"}</definedName>
    <definedName name="ть" localSheetId="29" hidden="1">{#N/A,#N/A,FALSE,"Лист4"}</definedName>
    <definedName name="ть" localSheetId="30" hidden="1">{#N/A,#N/A,FALSE,"Лист4"}</definedName>
    <definedName name="ть" localSheetId="31" hidden="1">{#N/A,#N/A,FALSE,"Лист4"}</definedName>
    <definedName name="ть" localSheetId="32" hidden="1">{#N/A,#N/A,FALSE,"Лист4"}</definedName>
    <definedName name="ть" localSheetId="33" hidden="1">{#N/A,#N/A,FALSE,"Лист4"}</definedName>
    <definedName name="ть" localSheetId="41" hidden="1">{#N/A,#N/A,FALSE,"Лист4"}</definedName>
    <definedName name="ть" localSheetId="43" hidden="1">{#N/A,#N/A,FALSE,"Лист4"}</definedName>
    <definedName name="ть" localSheetId="49" hidden="1">{#N/A,#N/A,FALSE,"Лист4"}</definedName>
    <definedName name="ть" localSheetId="54" hidden="1">{#N/A,#N/A,FALSE,"Лист4"}</definedName>
    <definedName name="ть" localSheetId="55" hidden="1">{#N/A,#N/A,FALSE,"Лист4"}</definedName>
    <definedName name="ть" localSheetId="56" hidden="1">{#N/A,#N/A,FALSE,"Лист4"}</definedName>
    <definedName name="ть" localSheetId="57" hidden="1">{#N/A,#N/A,FALSE,"Лист4"}</definedName>
    <definedName name="ть" localSheetId="58" hidden="1">{#N/A,#N/A,FALSE,"Лист4"}</definedName>
    <definedName name="ть" localSheetId="64" hidden="1">{#N/A,#N/A,FALSE,"Лист4"}</definedName>
    <definedName name="ть" localSheetId="66" hidden="1">{#N/A,#N/A,FALSE,"Лист4"}</definedName>
    <definedName name="ть" localSheetId="68" hidden="1">{#N/A,#N/A,FALSE,"Лист4"}</definedName>
    <definedName name="ть" localSheetId="69" hidden="1">{#N/A,#N/A,FALSE,"Лист4"}</definedName>
    <definedName name="ть" localSheetId="70" hidden="1">{#N/A,#N/A,FALSE,"Лист4"}</definedName>
    <definedName name="ть" localSheetId="71" hidden="1">{#N/A,#N/A,FALSE,"Лист4"}</definedName>
    <definedName name="ть" localSheetId="79" hidden="1">{#N/A,#N/A,FALSE,"Лист4"}</definedName>
    <definedName name="ть" localSheetId="80" hidden="1">{#N/A,#N/A,FALSE,"Лист4"}</definedName>
    <definedName name="ть" localSheetId="84" hidden="1">{#N/A,#N/A,FALSE,"Лист4"}</definedName>
    <definedName name="ть" localSheetId="86" hidden="1">{#N/A,#N/A,FALSE,"Лист4"}</definedName>
    <definedName name="ть" localSheetId="87" hidden="1">{#N/A,#N/A,FALSE,"Лист4"}</definedName>
    <definedName name="ть" localSheetId="88" hidden="1">{#N/A,#N/A,FALSE,"Лист4"}</definedName>
    <definedName name="ть" localSheetId="89" hidden="1">{#N/A,#N/A,FALSE,"Лист4"}</definedName>
    <definedName name="ть" localSheetId="90" hidden="1">{#N/A,#N/A,FALSE,"Лист4"}</definedName>
    <definedName name="ть" localSheetId="11" hidden="1">{#N/A,#N/A,FALSE,"Лист4"}</definedName>
    <definedName name="ть" localSheetId="13" hidden="1">{#N/A,#N/A,FALSE,"Лист4"}</definedName>
    <definedName name="ть" localSheetId="14" hidden="1">{#N/A,#N/A,FALSE,"Лист4"}</definedName>
    <definedName name="ть" localSheetId="47" hidden="1">{#N/A,#N/A,FALSE,"Лист4"}</definedName>
    <definedName name="ть" localSheetId="48" hidden="1">{#N/A,#N/A,FALSE,"Лист4"}</definedName>
    <definedName name="ть" hidden="1">{#N/A,#N/A,FALSE,"Лист4"}</definedName>
    <definedName name="уа" localSheetId="1" hidden="1">{#N/A,#N/A,FALSE,"Лист4"}</definedName>
    <definedName name="уа" localSheetId="25" hidden="1">{#N/A,#N/A,FALSE,"Лист4"}</definedName>
    <definedName name="уа" localSheetId="26" hidden="1">{#N/A,#N/A,FALSE,"Лист4"}</definedName>
    <definedName name="уа" localSheetId="27" hidden="1">{#N/A,#N/A,FALSE,"Лист4"}</definedName>
    <definedName name="уа" localSheetId="28" hidden="1">{#N/A,#N/A,FALSE,"Лист4"}</definedName>
    <definedName name="уа" localSheetId="29" hidden="1">{#N/A,#N/A,FALSE,"Лист4"}</definedName>
    <definedName name="уа" localSheetId="30" hidden="1">{#N/A,#N/A,FALSE,"Лист4"}</definedName>
    <definedName name="уа" localSheetId="31" hidden="1">{#N/A,#N/A,FALSE,"Лист4"}</definedName>
    <definedName name="уа" localSheetId="32" hidden="1">{#N/A,#N/A,FALSE,"Лист4"}</definedName>
    <definedName name="уа" localSheetId="33" hidden="1">{#N/A,#N/A,FALSE,"Лист4"}</definedName>
    <definedName name="уа" localSheetId="41" hidden="1">{#N/A,#N/A,FALSE,"Лист4"}</definedName>
    <definedName name="уа" localSheetId="43" hidden="1">{#N/A,#N/A,FALSE,"Лист4"}</definedName>
    <definedName name="уа" localSheetId="49" hidden="1">{#N/A,#N/A,FALSE,"Лист4"}</definedName>
    <definedName name="уа" localSheetId="54" hidden="1">{#N/A,#N/A,FALSE,"Лист4"}</definedName>
    <definedName name="уа" localSheetId="55" hidden="1">{#N/A,#N/A,FALSE,"Лист4"}</definedName>
    <definedName name="уа" localSheetId="56" hidden="1">{#N/A,#N/A,FALSE,"Лист4"}</definedName>
    <definedName name="уа" localSheetId="57" hidden="1">{#N/A,#N/A,FALSE,"Лист4"}</definedName>
    <definedName name="уа" localSheetId="58" hidden="1">{#N/A,#N/A,FALSE,"Лист4"}</definedName>
    <definedName name="уа" localSheetId="64" hidden="1">{#N/A,#N/A,FALSE,"Лист4"}</definedName>
    <definedName name="уа" localSheetId="66" hidden="1">{#N/A,#N/A,FALSE,"Лист4"}</definedName>
    <definedName name="уа" localSheetId="68" hidden="1">{#N/A,#N/A,FALSE,"Лист4"}</definedName>
    <definedName name="уа" localSheetId="69" hidden="1">{#N/A,#N/A,FALSE,"Лист4"}</definedName>
    <definedName name="уа" localSheetId="70" hidden="1">{#N/A,#N/A,FALSE,"Лист4"}</definedName>
    <definedName name="уа" localSheetId="71" hidden="1">{#N/A,#N/A,FALSE,"Лист4"}</definedName>
    <definedName name="уа" localSheetId="79" hidden="1">{#N/A,#N/A,FALSE,"Лист4"}</definedName>
    <definedName name="уа" localSheetId="80" hidden="1">{#N/A,#N/A,FALSE,"Лист4"}</definedName>
    <definedName name="уа" localSheetId="84" hidden="1">{#N/A,#N/A,FALSE,"Лист4"}</definedName>
    <definedName name="уа" localSheetId="86" hidden="1">{#N/A,#N/A,FALSE,"Лист4"}</definedName>
    <definedName name="уа" localSheetId="87" hidden="1">{#N/A,#N/A,FALSE,"Лист4"}</definedName>
    <definedName name="уа" localSheetId="88" hidden="1">{#N/A,#N/A,FALSE,"Лист4"}</definedName>
    <definedName name="уа" localSheetId="89" hidden="1">{#N/A,#N/A,FALSE,"Лист4"}</definedName>
    <definedName name="уа" localSheetId="90" hidden="1">{#N/A,#N/A,FALSE,"Лист4"}</definedName>
    <definedName name="уа" localSheetId="11" hidden="1">{#N/A,#N/A,FALSE,"Лист4"}</definedName>
    <definedName name="уа" localSheetId="13" hidden="1">{#N/A,#N/A,FALSE,"Лист4"}</definedName>
    <definedName name="уа" localSheetId="14" hidden="1">{#N/A,#N/A,FALSE,"Лист4"}</definedName>
    <definedName name="уа" localSheetId="47" hidden="1">{#N/A,#N/A,FALSE,"Лист4"}</definedName>
    <definedName name="уа" localSheetId="48" hidden="1">{#N/A,#N/A,FALSE,"Лист4"}</definedName>
    <definedName name="уа" hidden="1">{#N/A,#N/A,FALSE,"Лист4"}</definedName>
    <definedName name="увке" localSheetId="1" hidden="1">{#N/A,#N/A,FALSE,"Лист4"}</definedName>
    <definedName name="увке" localSheetId="25" hidden="1">{#N/A,#N/A,FALSE,"Лист4"}</definedName>
    <definedName name="увке" localSheetId="26" hidden="1">{#N/A,#N/A,FALSE,"Лист4"}</definedName>
    <definedName name="увке" localSheetId="27" hidden="1">{#N/A,#N/A,FALSE,"Лист4"}</definedName>
    <definedName name="увке" localSheetId="28" hidden="1">{#N/A,#N/A,FALSE,"Лист4"}</definedName>
    <definedName name="увке" localSheetId="29" hidden="1">{#N/A,#N/A,FALSE,"Лист4"}</definedName>
    <definedName name="увке" localSheetId="30" hidden="1">{#N/A,#N/A,FALSE,"Лист4"}</definedName>
    <definedName name="увке" localSheetId="31" hidden="1">{#N/A,#N/A,FALSE,"Лист4"}</definedName>
    <definedName name="увке" localSheetId="32" hidden="1">{#N/A,#N/A,FALSE,"Лист4"}</definedName>
    <definedName name="увке" localSheetId="33" hidden="1">{#N/A,#N/A,FALSE,"Лист4"}</definedName>
    <definedName name="увке" localSheetId="41" hidden="1">{#N/A,#N/A,FALSE,"Лист4"}</definedName>
    <definedName name="увке" localSheetId="43" hidden="1">{#N/A,#N/A,FALSE,"Лист4"}</definedName>
    <definedName name="увке" localSheetId="49" hidden="1">{#N/A,#N/A,FALSE,"Лист4"}</definedName>
    <definedName name="увке" localSheetId="54" hidden="1">{#N/A,#N/A,FALSE,"Лист4"}</definedName>
    <definedName name="увке" localSheetId="55" hidden="1">{#N/A,#N/A,FALSE,"Лист4"}</definedName>
    <definedName name="увке" localSheetId="56" hidden="1">{#N/A,#N/A,FALSE,"Лист4"}</definedName>
    <definedName name="увке" localSheetId="57" hidden="1">{#N/A,#N/A,FALSE,"Лист4"}</definedName>
    <definedName name="увке" localSheetId="58" hidden="1">{#N/A,#N/A,FALSE,"Лист4"}</definedName>
    <definedName name="увке" localSheetId="64" hidden="1">{#N/A,#N/A,FALSE,"Лист4"}</definedName>
    <definedName name="увке" localSheetId="66" hidden="1">{#N/A,#N/A,FALSE,"Лист4"}</definedName>
    <definedName name="увке" localSheetId="68" hidden="1">{#N/A,#N/A,FALSE,"Лист4"}</definedName>
    <definedName name="увке" localSheetId="69" hidden="1">{#N/A,#N/A,FALSE,"Лист4"}</definedName>
    <definedName name="увке" localSheetId="70" hidden="1">{#N/A,#N/A,FALSE,"Лист4"}</definedName>
    <definedName name="увке" localSheetId="71" hidden="1">{#N/A,#N/A,FALSE,"Лист4"}</definedName>
    <definedName name="увке" localSheetId="79" hidden="1">{#N/A,#N/A,FALSE,"Лист4"}</definedName>
    <definedName name="увке" localSheetId="80" hidden="1">{#N/A,#N/A,FALSE,"Лист4"}</definedName>
    <definedName name="увке" localSheetId="84" hidden="1">{#N/A,#N/A,FALSE,"Лист4"}</definedName>
    <definedName name="увке" localSheetId="86" hidden="1">{#N/A,#N/A,FALSE,"Лист4"}</definedName>
    <definedName name="увке" localSheetId="87" hidden="1">{#N/A,#N/A,FALSE,"Лист4"}</definedName>
    <definedName name="увке" localSheetId="88" hidden="1">{#N/A,#N/A,FALSE,"Лист4"}</definedName>
    <definedName name="увке" localSheetId="89" hidden="1">{#N/A,#N/A,FALSE,"Лист4"}</definedName>
    <definedName name="увке" localSheetId="90" hidden="1">{#N/A,#N/A,FALSE,"Лист4"}</definedName>
    <definedName name="увке" localSheetId="11" hidden="1">{#N/A,#N/A,FALSE,"Лист4"}</definedName>
    <definedName name="увке" localSheetId="13" hidden="1">{#N/A,#N/A,FALSE,"Лист4"}</definedName>
    <definedName name="увке" localSheetId="14" hidden="1">{#N/A,#N/A,FALSE,"Лист4"}</definedName>
    <definedName name="увке" localSheetId="47" hidden="1">{#N/A,#N/A,FALSE,"Лист4"}</definedName>
    <definedName name="увке" localSheetId="48" hidden="1">{#N/A,#N/A,FALSE,"Лист4"}</definedName>
    <definedName name="увке" hidden="1">{#N/A,#N/A,FALSE,"Лист4"}</definedName>
    <definedName name="уеунукнун" localSheetId="1" hidden="1">{#N/A,#N/A,FALSE,"Лист4"}</definedName>
    <definedName name="уеунукнун" localSheetId="25" hidden="1">{#N/A,#N/A,FALSE,"Лист4"}</definedName>
    <definedName name="уеунукнун" localSheetId="26" hidden="1">{#N/A,#N/A,FALSE,"Лист4"}</definedName>
    <definedName name="уеунукнун" localSheetId="27" hidden="1">{#N/A,#N/A,FALSE,"Лист4"}</definedName>
    <definedName name="уеунукнун" localSheetId="28" hidden="1">{#N/A,#N/A,FALSE,"Лист4"}</definedName>
    <definedName name="уеунукнун" localSheetId="29" hidden="1">{#N/A,#N/A,FALSE,"Лист4"}</definedName>
    <definedName name="уеунукнун" localSheetId="30" hidden="1">{#N/A,#N/A,FALSE,"Лист4"}</definedName>
    <definedName name="уеунукнун" localSheetId="31" hidden="1">{#N/A,#N/A,FALSE,"Лист4"}</definedName>
    <definedName name="уеунукнун" localSheetId="32" hidden="1">{#N/A,#N/A,FALSE,"Лист4"}</definedName>
    <definedName name="уеунукнун" localSheetId="33" hidden="1">{#N/A,#N/A,FALSE,"Лист4"}</definedName>
    <definedName name="уеунукнун" localSheetId="41" hidden="1">{#N/A,#N/A,FALSE,"Лист4"}</definedName>
    <definedName name="уеунукнун" localSheetId="43" hidden="1">{#N/A,#N/A,FALSE,"Лист4"}</definedName>
    <definedName name="уеунукнун" localSheetId="49" hidden="1">{#N/A,#N/A,FALSE,"Лист4"}</definedName>
    <definedName name="уеунукнун" localSheetId="54" hidden="1">{#N/A,#N/A,FALSE,"Лист4"}</definedName>
    <definedName name="уеунукнун" localSheetId="55" hidden="1">{#N/A,#N/A,FALSE,"Лист4"}</definedName>
    <definedName name="уеунукнун" localSheetId="56" hidden="1">{#N/A,#N/A,FALSE,"Лист4"}</definedName>
    <definedName name="уеунукнун" localSheetId="57" hidden="1">{#N/A,#N/A,FALSE,"Лист4"}</definedName>
    <definedName name="уеунукнун" localSheetId="58" hidden="1">{#N/A,#N/A,FALSE,"Лист4"}</definedName>
    <definedName name="уеунукнун" localSheetId="64" hidden="1">{#N/A,#N/A,FALSE,"Лист4"}</definedName>
    <definedName name="уеунукнун" localSheetId="66" hidden="1">{#N/A,#N/A,FALSE,"Лист4"}</definedName>
    <definedName name="уеунукнун" localSheetId="68" hidden="1">{#N/A,#N/A,FALSE,"Лист4"}</definedName>
    <definedName name="уеунукнун" localSheetId="69" hidden="1">{#N/A,#N/A,FALSE,"Лист4"}</definedName>
    <definedName name="уеунукнун" localSheetId="70" hidden="1">{#N/A,#N/A,FALSE,"Лист4"}</definedName>
    <definedName name="уеунукнун" localSheetId="71" hidden="1">{#N/A,#N/A,FALSE,"Лист4"}</definedName>
    <definedName name="уеунукнун" localSheetId="79" hidden="1">{#N/A,#N/A,FALSE,"Лист4"}</definedName>
    <definedName name="уеунукнун" localSheetId="80" hidden="1">{#N/A,#N/A,FALSE,"Лист4"}</definedName>
    <definedName name="уеунукнун" localSheetId="84" hidden="1">{#N/A,#N/A,FALSE,"Лист4"}</definedName>
    <definedName name="уеунукнун" localSheetId="86" hidden="1">{#N/A,#N/A,FALSE,"Лист4"}</definedName>
    <definedName name="уеунукнун" localSheetId="87" hidden="1">{#N/A,#N/A,FALSE,"Лист4"}</definedName>
    <definedName name="уеунукнун" localSheetId="88" hidden="1">{#N/A,#N/A,FALSE,"Лист4"}</definedName>
    <definedName name="уеунукнун" localSheetId="89" hidden="1">{#N/A,#N/A,FALSE,"Лист4"}</definedName>
    <definedName name="уеунукнун" localSheetId="90" hidden="1">{#N/A,#N/A,FALSE,"Лист4"}</definedName>
    <definedName name="уеунукнун" localSheetId="11" hidden="1">{#N/A,#N/A,FALSE,"Лист4"}</definedName>
    <definedName name="уеунукнун" localSheetId="13" hidden="1">{#N/A,#N/A,FALSE,"Лист4"}</definedName>
    <definedName name="уеунукнун" localSheetId="14" hidden="1">{#N/A,#N/A,FALSE,"Лист4"}</definedName>
    <definedName name="уеунукнун" localSheetId="47" hidden="1">{#N/A,#N/A,FALSE,"Лист4"}</definedName>
    <definedName name="уеунукнун" localSheetId="48" hidden="1">{#N/A,#N/A,FALSE,"Лист4"}</definedName>
    <definedName name="уеунукнун" hidden="1">{#N/A,#N/A,FALSE,"Лист4"}</definedName>
    <definedName name="уке" localSheetId="1" hidden="1">{#N/A,#N/A,FALSE,"Лист4"}</definedName>
    <definedName name="уке" localSheetId="25" hidden="1">{#N/A,#N/A,FALSE,"Лист4"}</definedName>
    <definedName name="уке" localSheetId="26" hidden="1">{#N/A,#N/A,FALSE,"Лист4"}</definedName>
    <definedName name="уке" localSheetId="27" hidden="1">{#N/A,#N/A,FALSE,"Лист4"}</definedName>
    <definedName name="уке" localSheetId="28" hidden="1">{#N/A,#N/A,FALSE,"Лист4"}</definedName>
    <definedName name="уке" localSheetId="29" hidden="1">{#N/A,#N/A,FALSE,"Лист4"}</definedName>
    <definedName name="уке" localSheetId="30" hidden="1">{#N/A,#N/A,FALSE,"Лист4"}</definedName>
    <definedName name="уке" localSheetId="31" hidden="1">{#N/A,#N/A,FALSE,"Лист4"}</definedName>
    <definedName name="уке" localSheetId="32" hidden="1">{#N/A,#N/A,FALSE,"Лист4"}</definedName>
    <definedName name="уке" localSheetId="33" hidden="1">{#N/A,#N/A,FALSE,"Лист4"}</definedName>
    <definedName name="уке" localSheetId="41" hidden="1">{#N/A,#N/A,FALSE,"Лист4"}</definedName>
    <definedName name="уке" localSheetId="43" hidden="1">{#N/A,#N/A,FALSE,"Лист4"}</definedName>
    <definedName name="уке" localSheetId="49" hidden="1">{#N/A,#N/A,FALSE,"Лист4"}</definedName>
    <definedName name="уке" localSheetId="54" hidden="1">{#N/A,#N/A,FALSE,"Лист4"}</definedName>
    <definedName name="уке" localSheetId="55" hidden="1">{#N/A,#N/A,FALSE,"Лист4"}</definedName>
    <definedName name="уке" localSheetId="56" hidden="1">{#N/A,#N/A,FALSE,"Лист4"}</definedName>
    <definedName name="уке" localSheetId="57" hidden="1">{#N/A,#N/A,FALSE,"Лист4"}</definedName>
    <definedName name="уке" localSheetId="58" hidden="1">{#N/A,#N/A,FALSE,"Лист4"}</definedName>
    <definedName name="уке" localSheetId="64" hidden="1">{#N/A,#N/A,FALSE,"Лист4"}</definedName>
    <definedName name="уке" localSheetId="66" hidden="1">{#N/A,#N/A,FALSE,"Лист4"}</definedName>
    <definedName name="уке" localSheetId="68" hidden="1">{#N/A,#N/A,FALSE,"Лист4"}</definedName>
    <definedName name="уке" localSheetId="69" hidden="1">{#N/A,#N/A,FALSE,"Лист4"}</definedName>
    <definedName name="уке" localSheetId="70" hidden="1">{#N/A,#N/A,FALSE,"Лист4"}</definedName>
    <definedName name="уке" localSheetId="71" hidden="1">{#N/A,#N/A,FALSE,"Лист4"}</definedName>
    <definedName name="уке" localSheetId="79" hidden="1">{#N/A,#N/A,FALSE,"Лист4"}</definedName>
    <definedName name="уке" localSheetId="80" hidden="1">{#N/A,#N/A,FALSE,"Лист4"}</definedName>
    <definedName name="уке" localSheetId="84" hidden="1">{#N/A,#N/A,FALSE,"Лист4"}</definedName>
    <definedName name="уке" localSheetId="86" hidden="1">{#N/A,#N/A,FALSE,"Лист4"}</definedName>
    <definedName name="уке" localSheetId="87" hidden="1">{#N/A,#N/A,FALSE,"Лист4"}</definedName>
    <definedName name="уке" localSheetId="88" hidden="1">{#N/A,#N/A,FALSE,"Лист4"}</definedName>
    <definedName name="уке" localSheetId="89" hidden="1">{#N/A,#N/A,FALSE,"Лист4"}</definedName>
    <definedName name="уке" localSheetId="90" hidden="1">{#N/A,#N/A,FALSE,"Лист4"}</definedName>
    <definedName name="уке" localSheetId="11" hidden="1">{#N/A,#N/A,FALSE,"Лист4"}</definedName>
    <definedName name="уке" localSheetId="13" hidden="1">{#N/A,#N/A,FALSE,"Лист4"}</definedName>
    <definedName name="уке" localSheetId="14" hidden="1">{#N/A,#N/A,FALSE,"Лист4"}</definedName>
    <definedName name="уке" localSheetId="47" hidden="1">{#N/A,#N/A,FALSE,"Лист4"}</definedName>
    <definedName name="уке" localSheetId="48" hidden="1">{#N/A,#N/A,FALSE,"Лист4"}</definedName>
    <definedName name="уке" hidden="1">{#N/A,#N/A,FALSE,"Лист4"}</definedName>
    <definedName name="укй" localSheetId="1" hidden="1">{#N/A,#N/A,FALSE,"Лист4"}</definedName>
    <definedName name="укй" localSheetId="25" hidden="1">{#N/A,#N/A,FALSE,"Лист4"}</definedName>
    <definedName name="укй" localSheetId="26" hidden="1">{#N/A,#N/A,FALSE,"Лист4"}</definedName>
    <definedName name="укй" localSheetId="27" hidden="1">{#N/A,#N/A,FALSE,"Лист4"}</definedName>
    <definedName name="укй" localSheetId="28" hidden="1">{#N/A,#N/A,FALSE,"Лист4"}</definedName>
    <definedName name="укй" localSheetId="29" hidden="1">{#N/A,#N/A,FALSE,"Лист4"}</definedName>
    <definedName name="укй" localSheetId="30" hidden="1">{#N/A,#N/A,FALSE,"Лист4"}</definedName>
    <definedName name="укй" localSheetId="31" hidden="1">{#N/A,#N/A,FALSE,"Лист4"}</definedName>
    <definedName name="укй" localSheetId="32" hidden="1">{#N/A,#N/A,FALSE,"Лист4"}</definedName>
    <definedName name="укй" localSheetId="33" hidden="1">{#N/A,#N/A,FALSE,"Лист4"}</definedName>
    <definedName name="укй" localSheetId="41" hidden="1">{#N/A,#N/A,FALSE,"Лист4"}</definedName>
    <definedName name="укй" localSheetId="43" hidden="1">{#N/A,#N/A,FALSE,"Лист4"}</definedName>
    <definedName name="укй" localSheetId="49" hidden="1">{#N/A,#N/A,FALSE,"Лист4"}</definedName>
    <definedName name="укй" localSheetId="54" hidden="1">{#N/A,#N/A,FALSE,"Лист4"}</definedName>
    <definedName name="укй" localSheetId="55" hidden="1">{#N/A,#N/A,FALSE,"Лист4"}</definedName>
    <definedName name="укй" localSheetId="56" hidden="1">{#N/A,#N/A,FALSE,"Лист4"}</definedName>
    <definedName name="укй" localSheetId="57" hidden="1">{#N/A,#N/A,FALSE,"Лист4"}</definedName>
    <definedName name="укй" localSheetId="58" hidden="1">{#N/A,#N/A,FALSE,"Лист4"}</definedName>
    <definedName name="укй" localSheetId="64" hidden="1">{#N/A,#N/A,FALSE,"Лист4"}</definedName>
    <definedName name="укй" localSheetId="66" hidden="1">{#N/A,#N/A,FALSE,"Лист4"}</definedName>
    <definedName name="укй" localSheetId="68" hidden="1">{#N/A,#N/A,FALSE,"Лист4"}</definedName>
    <definedName name="укй" localSheetId="69" hidden="1">{#N/A,#N/A,FALSE,"Лист4"}</definedName>
    <definedName name="укй" localSheetId="70" hidden="1">{#N/A,#N/A,FALSE,"Лист4"}</definedName>
    <definedName name="укй" localSheetId="71" hidden="1">{#N/A,#N/A,FALSE,"Лист4"}</definedName>
    <definedName name="укй" localSheetId="79" hidden="1">{#N/A,#N/A,FALSE,"Лист4"}</definedName>
    <definedName name="укй" localSheetId="80" hidden="1">{#N/A,#N/A,FALSE,"Лист4"}</definedName>
    <definedName name="укй" localSheetId="84" hidden="1">{#N/A,#N/A,FALSE,"Лист4"}</definedName>
    <definedName name="укй" localSheetId="86" hidden="1">{#N/A,#N/A,FALSE,"Лист4"}</definedName>
    <definedName name="укй" localSheetId="87" hidden="1">{#N/A,#N/A,FALSE,"Лист4"}</definedName>
    <definedName name="укй" localSheetId="88" hidden="1">{#N/A,#N/A,FALSE,"Лист4"}</definedName>
    <definedName name="укй" localSheetId="89" hidden="1">{#N/A,#N/A,FALSE,"Лист4"}</definedName>
    <definedName name="укй" localSheetId="90" hidden="1">{#N/A,#N/A,FALSE,"Лист4"}</definedName>
    <definedName name="укй" localSheetId="11" hidden="1">{#N/A,#N/A,FALSE,"Лист4"}</definedName>
    <definedName name="укй" localSheetId="13" hidden="1">{#N/A,#N/A,FALSE,"Лист4"}</definedName>
    <definedName name="укй" localSheetId="14" hidden="1">{#N/A,#N/A,FALSE,"Лист4"}</definedName>
    <definedName name="укй" localSheetId="47" hidden="1">{#N/A,#N/A,FALSE,"Лист4"}</definedName>
    <definedName name="укй" localSheetId="48" hidden="1">{#N/A,#N/A,FALSE,"Лист4"}</definedName>
    <definedName name="укй" hidden="1">{#N/A,#N/A,FALSE,"Лист4"}</definedName>
    <definedName name="укунн" localSheetId="1" hidden="1">{#N/A,#N/A,FALSE,"Лист4"}</definedName>
    <definedName name="укунн" localSheetId="25" hidden="1">{#N/A,#N/A,FALSE,"Лист4"}</definedName>
    <definedName name="укунн" localSheetId="26" hidden="1">{#N/A,#N/A,FALSE,"Лист4"}</definedName>
    <definedName name="укунн" localSheetId="27" hidden="1">{#N/A,#N/A,FALSE,"Лист4"}</definedName>
    <definedName name="укунн" localSheetId="28" hidden="1">{#N/A,#N/A,FALSE,"Лист4"}</definedName>
    <definedName name="укунн" localSheetId="29" hidden="1">{#N/A,#N/A,FALSE,"Лист4"}</definedName>
    <definedName name="укунн" localSheetId="30" hidden="1">{#N/A,#N/A,FALSE,"Лист4"}</definedName>
    <definedName name="укунн" localSheetId="31" hidden="1">{#N/A,#N/A,FALSE,"Лист4"}</definedName>
    <definedName name="укунн" localSheetId="32" hidden="1">{#N/A,#N/A,FALSE,"Лист4"}</definedName>
    <definedName name="укунн" localSheetId="33" hidden="1">{#N/A,#N/A,FALSE,"Лист4"}</definedName>
    <definedName name="укунн" localSheetId="41" hidden="1">{#N/A,#N/A,FALSE,"Лист4"}</definedName>
    <definedName name="укунн" localSheetId="43" hidden="1">{#N/A,#N/A,FALSE,"Лист4"}</definedName>
    <definedName name="укунн" localSheetId="49" hidden="1">{#N/A,#N/A,FALSE,"Лист4"}</definedName>
    <definedName name="укунн" localSheetId="54" hidden="1">{#N/A,#N/A,FALSE,"Лист4"}</definedName>
    <definedName name="укунн" localSheetId="55" hidden="1">{#N/A,#N/A,FALSE,"Лист4"}</definedName>
    <definedName name="укунн" localSheetId="56" hidden="1">{#N/A,#N/A,FALSE,"Лист4"}</definedName>
    <definedName name="укунн" localSheetId="57" hidden="1">{#N/A,#N/A,FALSE,"Лист4"}</definedName>
    <definedName name="укунн" localSheetId="58" hidden="1">{#N/A,#N/A,FALSE,"Лист4"}</definedName>
    <definedName name="укунн" localSheetId="64" hidden="1">{#N/A,#N/A,FALSE,"Лист4"}</definedName>
    <definedName name="укунн" localSheetId="66" hidden="1">{#N/A,#N/A,FALSE,"Лист4"}</definedName>
    <definedName name="укунн" localSheetId="68" hidden="1">{#N/A,#N/A,FALSE,"Лист4"}</definedName>
    <definedName name="укунн" localSheetId="69" hidden="1">{#N/A,#N/A,FALSE,"Лист4"}</definedName>
    <definedName name="укунн" localSheetId="70" hidden="1">{#N/A,#N/A,FALSE,"Лист4"}</definedName>
    <definedName name="укунн" localSheetId="71" hidden="1">{#N/A,#N/A,FALSE,"Лист4"}</definedName>
    <definedName name="укунн" localSheetId="79" hidden="1">{#N/A,#N/A,FALSE,"Лист4"}</definedName>
    <definedName name="укунн" localSheetId="80" hidden="1">{#N/A,#N/A,FALSE,"Лист4"}</definedName>
    <definedName name="укунн" localSheetId="84" hidden="1">{#N/A,#N/A,FALSE,"Лист4"}</definedName>
    <definedName name="укунн" localSheetId="86" hidden="1">{#N/A,#N/A,FALSE,"Лист4"}</definedName>
    <definedName name="укунн" localSheetId="87" hidden="1">{#N/A,#N/A,FALSE,"Лист4"}</definedName>
    <definedName name="укунн" localSheetId="88" hidden="1">{#N/A,#N/A,FALSE,"Лист4"}</definedName>
    <definedName name="укунн" localSheetId="89" hidden="1">{#N/A,#N/A,FALSE,"Лист4"}</definedName>
    <definedName name="укунн" localSheetId="90" hidden="1">{#N/A,#N/A,FALSE,"Лист4"}</definedName>
    <definedName name="укунн" localSheetId="11" hidden="1">{#N/A,#N/A,FALSE,"Лист4"}</definedName>
    <definedName name="укунн" localSheetId="13" hidden="1">{#N/A,#N/A,FALSE,"Лист4"}</definedName>
    <definedName name="укунн" localSheetId="14" hidden="1">{#N/A,#N/A,FALSE,"Лист4"}</definedName>
    <definedName name="укунн" localSheetId="47" hidden="1">{#N/A,#N/A,FALSE,"Лист4"}</definedName>
    <definedName name="укунн" localSheetId="48" hidden="1">{#N/A,#N/A,FALSE,"Лист4"}</definedName>
    <definedName name="укунн" hidden="1">{#N/A,#N/A,FALSE,"Лист4"}</definedName>
    <definedName name="унунен" localSheetId="1" hidden="1">{#N/A,#N/A,FALSE,"Лист4"}</definedName>
    <definedName name="унунен" localSheetId="25" hidden="1">{#N/A,#N/A,FALSE,"Лист4"}</definedName>
    <definedName name="унунен" localSheetId="26" hidden="1">{#N/A,#N/A,FALSE,"Лист4"}</definedName>
    <definedName name="унунен" localSheetId="27" hidden="1">{#N/A,#N/A,FALSE,"Лист4"}</definedName>
    <definedName name="унунен" localSheetId="28" hidden="1">{#N/A,#N/A,FALSE,"Лист4"}</definedName>
    <definedName name="унунен" localSheetId="29" hidden="1">{#N/A,#N/A,FALSE,"Лист4"}</definedName>
    <definedName name="унунен" localSheetId="30" hidden="1">{#N/A,#N/A,FALSE,"Лист4"}</definedName>
    <definedName name="унунен" localSheetId="31" hidden="1">{#N/A,#N/A,FALSE,"Лист4"}</definedName>
    <definedName name="унунен" localSheetId="32" hidden="1">{#N/A,#N/A,FALSE,"Лист4"}</definedName>
    <definedName name="унунен" localSheetId="33" hidden="1">{#N/A,#N/A,FALSE,"Лист4"}</definedName>
    <definedName name="унунен" localSheetId="41" hidden="1">{#N/A,#N/A,FALSE,"Лист4"}</definedName>
    <definedName name="унунен" localSheetId="43" hidden="1">{#N/A,#N/A,FALSE,"Лист4"}</definedName>
    <definedName name="унунен" localSheetId="49" hidden="1">{#N/A,#N/A,FALSE,"Лист4"}</definedName>
    <definedName name="унунен" localSheetId="54" hidden="1">{#N/A,#N/A,FALSE,"Лист4"}</definedName>
    <definedName name="унунен" localSheetId="55" hidden="1">{#N/A,#N/A,FALSE,"Лист4"}</definedName>
    <definedName name="унунен" localSheetId="56" hidden="1">{#N/A,#N/A,FALSE,"Лист4"}</definedName>
    <definedName name="унунен" localSheetId="57" hidden="1">{#N/A,#N/A,FALSE,"Лист4"}</definedName>
    <definedName name="унунен" localSheetId="58" hidden="1">{#N/A,#N/A,FALSE,"Лист4"}</definedName>
    <definedName name="унунен" localSheetId="64" hidden="1">{#N/A,#N/A,FALSE,"Лист4"}</definedName>
    <definedName name="унунен" localSheetId="66" hidden="1">{#N/A,#N/A,FALSE,"Лист4"}</definedName>
    <definedName name="унунен" localSheetId="68" hidden="1">{#N/A,#N/A,FALSE,"Лист4"}</definedName>
    <definedName name="унунен" localSheetId="69" hidden="1">{#N/A,#N/A,FALSE,"Лист4"}</definedName>
    <definedName name="унунен" localSheetId="70" hidden="1">{#N/A,#N/A,FALSE,"Лист4"}</definedName>
    <definedName name="унунен" localSheetId="71" hidden="1">{#N/A,#N/A,FALSE,"Лист4"}</definedName>
    <definedName name="унунен" localSheetId="79" hidden="1">{#N/A,#N/A,FALSE,"Лист4"}</definedName>
    <definedName name="унунен" localSheetId="80" hidden="1">{#N/A,#N/A,FALSE,"Лист4"}</definedName>
    <definedName name="унунен" localSheetId="84" hidden="1">{#N/A,#N/A,FALSE,"Лист4"}</definedName>
    <definedName name="унунен" localSheetId="86" hidden="1">{#N/A,#N/A,FALSE,"Лист4"}</definedName>
    <definedName name="унунен" localSheetId="87" hidden="1">{#N/A,#N/A,FALSE,"Лист4"}</definedName>
    <definedName name="унунен" localSheetId="88" hidden="1">{#N/A,#N/A,FALSE,"Лист4"}</definedName>
    <definedName name="унунен" localSheetId="89" hidden="1">{#N/A,#N/A,FALSE,"Лист4"}</definedName>
    <definedName name="унунен" localSheetId="90" hidden="1">{#N/A,#N/A,FALSE,"Лист4"}</definedName>
    <definedName name="унунен" localSheetId="11" hidden="1">{#N/A,#N/A,FALSE,"Лист4"}</definedName>
    <definedName name="унунен" localSheetId="13" hidden="1">{#N/A,#N/A,FALSE,"Лист4"}</definedName>
    <definedName name="унунен" localSheetId="14" hidden="1">{#N/A,#N/A,FALSE,"Лист4"}</definedName>
    <definedName name="унунен" localSheetId="47" hidden="1">{#N/A,#N/A,FALSE,"Лист4"}</definedName>
    <definedName name="унунен" localSheetId="48" hidden="1">{#N/A,#N/A,FALSE,"Лист4"}</definedName>
    <definedName name="унунен" hidden="1">{#N/A,#N/A,FALSE,"Лист4"}</definedName>
    <definedName name="унунун" localSheetId="1" hidden="1">{#N/A,#N/A,FALSE,"Лист4"}</definedName>
    <definedName name="унунун" localSheetId="25" hidden="1">{#N/A,#N/A,FALSE,"Лист4"}</definedName>
    <definedName name="унунун" localSheetId="26" hidden="1">{#N/A,#N/A,FALSE,"Лист4"}</definedName>
    <definedName name="унунун" localSheetId="27" hidden="1">{#N/A,#N/A,FALSE,"Лист4"}</definedName>
    <definedName name="унунун" localSheetId="28" hidden="1">{#N/A,#N/A,FALSE,"Лист4"}</definedName>
    <definedName name="унунун" localSheetId="29" hidden="1">{#N/A,#N/A,FALSE,"Лист4"}</definedName>
    <definedName name="унунун" localSheetId="30" hidden="1">{#N/A,#N/A,FALSE,"Лист4"}</definedName>
    <definedName name="унунун" localSheetId="31" hidden="1">{#N/A,#N/A,FALSE,"Лист4"}</definedName>
    <definedName name="унунун" localSheetId="32" hidden="1">{#N/A,#N/A,FALSE,"Лист4"}</definedName>
    <definedName name="унунун" localSheetId="33" hidden="1">{#N/A,#N/A,FALSE,"Лист4"}</definedName>
    <definedName name="унунун" localSheetId="41" hidden="1">{#N/A,#N/A,FALSE,"Лист4"}</definedName>
    <definedName name="унунун" localSheetId="43" hidden="1">{#N/A,#N/A,FALSE,"Лист4"}</definedName>
    <definedName name="унунун" localSheetId="49" hidden="1">{#N/A,#N/A,FALSE,"Лист4"}</definedName>
    <definedName name="унунун" localSheetId="54" hidden="1">{#N/A,#N/A,FALSE,"Лист4"}</definedName>
    <definedName name="унунун" localSheetId="55" hidden="1">{#N/A,#N/A,FALSE,"Лист4"}</definedName>
    <definedName name="унунун" localSheetId="56" hidden="1">{#N/A,#N/A,FALSE,"Лист4"}</definedName>
    <definedName name="унунун" localSheetId="57" hidden="1">{#N/A,#N/A,FALSE,"Лист4"}</definedName>
    <definedName name="унунун" localSheetId="58" hidden="1">{#N/A,#N/A,FALSE,"Лист4"}</definedName>
    <definedName name="унунун" localSheetId="64" hidden="1">{#N/A,#N/A,FALSE,"Лист4"}</definedName>
    <definedName name="унунун" localSheetId="66" hidden="1">{#N/A,#N/A,FALSE,"Лист4"}</definedName>
    <definedName name="унунун" localSheetId="68" hidden="1">{#N/A,#N/A,FALSE,"Лист4"}</definedName>
    <definedName name="унунун" localSheetId="69" hidden="1">{#N/A,#N/A,FALSE,"Лист4"}</definedName>
    <definedName name="унунун" localSheetId="70" hidden="1">{#N/A,#N/A,FALSE,"Лист4"}</definedName>
    <definedName name="унунун" localSheetId="71" hidden="1">{#N/A,#N/A,FALSE,"Лист4"}</definedName>
    <definedName name="унунун" localSheetId="79" hidden="1">{#N/A,#N/A,FALSE,"Лист4"}</definedName>
    <definedName name="унунун" localSheetId="80" hidden="1">{#N/A,#N/A,FALSE,"Лист4"}</definedName>
    <definedName name="унунун" localSheetId="84" hidden="1">{#N/A,#N/A,FALSE,"Лист4"}</definedName>
    <definedName name="унунун" localSheetId="86" hidden="1">{#N/A,#N/A,FALSE,"Лист4"}</definedName>
    <definedName name="унунун" localSheetId="87" hidden="1">{#N/A,#N/A,FALSE,"Лист4"}</definedName>
    <definedName name="унунун" localSheetId="88" hidden="1">{#N/A,#N/A,FALSE,"Лист4"}</definedName>
    <definedName name="унунун" localSheetId="89" hidden="1">{#N/A,#N/A,FALSE,"Лист4"}</definedName>
    <definedName name="унунун" localSheetId="90" hidden="1">{#N/A,#N/A,FALSE,"Лист4"}</definedName>
    <definedName name="унунун" localSheetId="11" hidden="1">{#N/A,#N/A,FALSE,"Лист4"}</definedName>
    <definedName name="унунун" localSheetId="13" hidden="1">{#N/A,#N/A,FALSE,"Лист4"}</definedName>
    <definedName name="унунун" localSheetId="14" hidden="1">{#N/A,#N/A,FALSE,"Лист4"}</definedName>
    <definedName name="унунун" localSheetId="47" hidden="1">{#N/A,#N/A,FALSE,"Лист4"}</definedName>
    <definedName name="унунун" localSheetId="48" hidden="1">{#N/A,#N/A,FALSE,"Лист4"}</definedName>
    <definedName name="унунун" hidden="1">{#N/A,#N/A,FALSE,"Лист4"}</definedName>
    <definedName name="унуу" localSheetId="1" hidden="1">{#N/A,#N/A,FALSE,"Лист4"}</definedName>
    <definedName name="унуу" localSheetId="25" hidden="1">{#N/A,#N/A,FALSE,"Лист4"}</definedName>
    <definedName name="унуу" localSheetId="26" hidden="1">{#N/A,#N/A,FALSE,"Лист4"}</definedName>
    <definedName name="унуу" localSheetId="27" hidden="1">{#N/A,#N/A,FALSE,"Лист4"}</definedName>
    <definedName name="унуу" localSheetId="28" hidden="1">{#N/A,#N/A,FALSE,"Лист4"}</definedName>
    <definedName name="унуу" localSheetId="29" hidden="1">{#N/A,#N/A,FALSE,"Лист4"}</definedName>
    <definedName name="унуу" localSheetId="30" hidden="1">{#N/A,#N/A,FALSE,"Лист4"}</definedName>
    <definedName name="унуу" localSheetId="31" hidden="1">{#N/A,#N/A,FALSE,"Лист4"}</definedName>
    <definedName name="унуу" localSheetId="32" hidden="1">{#N/A,#N/A,FALSE,"Лист4"}</definedName>
    <definedName name="унуу" localSheetId="33" hidden="1">{#N/A,#N/A,FALSE,"Лист4"}</definedName>
    <definedName name="унуу" localSheetId="41" hidden="1">{#N/A,#N/A,FALSE,"Лист4"}</definedName>
    <definedName name="унуу" localSheetId="43" hidden="1">{#N/A,#N/A,FALSE,"Лист4"}</definedName>
    <definedName name="унуу" localSheetId="49" hidden="1">{#N/A,#N/A,FALSE,"Лист4"}</definedName>
    <definedName name="унуу" localSheetId="54" hidden="1">{#N/A,#N/A,FALSE,"Лист4"}</definedName>
    <definedName name="унуу" localSheetId="55" hidden="1">{#N/A,#N/A,FALSE,"Лист4"}</definedName>
    <definedName name="унуу" localSheetId="56" hidden="1">{#N/A,#N/A,FALSE,"Лист4"}</definedName>
    <definedName name="унуу" localSheetId="57" hidden="1">{#N/A,#N/A,FALSE,"Лист4"}</definedName>
    <definedName name="унуу" localSheetId="58" hidden="1">{#N/A,#N/A,FALSE,"Лист4"}</definedName>
    <definedName name="унуу" localSheetId="64" hidden="1">{#N/A,#N/A,FALSE,"Лист4"}</definedName>
    <definedName name="унуу" localSheetId="66" hidden="1">{#N/A,#N/A,FALSE,"Лист4"}</definedName>
    <definedName name="унуу" localSheetId="68" hidden="1">{#N/A,#N/A,FALSE,"Лист4"}</definedName>
    <definedName name="унуу" localSheetId="69" hidden="1">{#N/A,#N/A,FALSE,"Лист4"}</definedName>
    <definedName name="унуу" localSheetId="70" hidden="1">{#N/A,#N/A,FALSE,"Лист4"}</definedName>
    <definedName name="унуу" localSheetId="71" hidden="1">{#N/A,#N/A,FALSE,"Лист4"}</definedName>
    <definedName name="унуу" localSheetId="79" hidden="1">{#N/A,#N/A,FALSE,"Лист4"}</definedName>
    <definedName name="унуу" localSheetId="80" hidden="1">{#N/A,#N/A,FALSE,"Лист4"}</definedName>
    <definedName name="унуу" localSheetId="84" hidden="1">{#N/A,#N/A,FALSE,"Лист4"}</definedName>
    <definedName name="унуу" localSheetId="86" hidden="1">{#N/A,#N/A,FALSE,"Лист4"}</definedName>
    <definedName name="унуу" localSheetId="87" hidden="1">{#N/A,#N/A,FALSE,"Лист4"}</definedName>
    <definedName name="унуу" localSheetId="88" hidden="1">{#N/A,#N/A,FALSE,"Лист4"}</definedName>
    <definedName name="унуу" localSheetId="89" hidden="1">{#N/A,#N/A,FALSE,"Лист4"}</definedName>
    <definedName name="унуу" localSheetId="90" hidden="1">{#N/A,#N/A,FALSE,"Лист4"}</definedName>
    <definedName name="унуу" localSheetId="11" hidden="1">{#N/A,#N/A,FALSE,"Лист4"}</definedName>
    <definedName name="унуу" localSheetId="13" hidden="1">{#N/A,#N/A,FALSE,"Лист4"}</definedName>
    <definedName name="унуу" localSheetId="14" hidden="1">{#N/A,#N/A,FALSE,"Лист4"}</definedName>
    <definedName name="унуу" localSheetId="47" hidden="1">{#N/A,#N/A,FALSE,"Лист4"}</definedName>
    <definedName name="унуу" localSheetId="48" hidden="1">{#N/A,#N/A,FALSE,"Лист4"}</definedName>
    <definedName name="унуу" hidden="1">{#N/A,#N/A,FALSE,"Лист4"}</definedName>
    <definedName name="унуун" localSheetId="1" hidden="1">{#N/A,#N/A,FALSE,"Лист4"}</definedName>
    <definedName name="унуун" localSheetId="25" hidden="1">{#N/A,#N/A,FALSE,"Лист4"}</definedName>
    <definedName name="унуун" localSheetId="26" hidden="1">{#N/A,#N/A,FALSE,"Лист4"}</definedName>
    <definedName name="унуун" localSheetId="27" hidden="1">{#N/A,#N/A,FALSE,"Лист4"}</definedName>
    <definedName name="унуун" localSheetId="28" hidden="1">{#N/A,#N/A,FALSE,"Лист4"}</definedName>
    <definedName name="унуун" localSheetId="29" hidden="1">{#N/A,#N/A,FALSE,"Лист4"}</definedName>
    <definedName name="унуун" localSheetId="30" hidden="1">{#N/A,#N/A,FALSE,"Лист4"}</definedName>
    <definedName name="унуун" localSheetId="31" hidden="1">{#N/A,#N/A,FALSE,"Лист4"}</definedName>
    <definedName name="унуун" localSheetId="32" hidden="1">{#N/A,#N/A,FALSE,"Лист4"}</definedName>
    <definedName name="унуун" localSheetId="33" hidden="1">{#N/A,#N/A,FALSE,"Лист4"}</definedName>
    <definedName name="унуун" localSheetId="41" hidden="1">{#N/A,#N/A,FALSE,"Лист4"}</definedName>
    <definedName name="унуун" localSheetId="43" hidden="1">{#N/A,#N/A,FALSE,"Лист4"}</definedName>
    <definedName name="унуун" localSheetId="49" hidden="1">{#N/A,#N/A,FALSE,"Лист4"}</definedName>
    <definedName name="унуун" localSheetId="54" hidden="1">{#N/A,#N/A,FALSE,"Лист4"}</definedName>
    <definedName name="унуун" localSheetId="55" hidden="1">{#N/A,#N/A,FALSE,"Лист4"}</definedName>
    <definedName name="унуун" localSheetId="56" hidden="1">{#N/A,#N/A,FALSE,"Лист4"}</definedName>
    <definedName name="унуун" localSheetId="57" hidden="1">{#N/A,#N/A,FALSE,"Лист4"}</definedName>
    <definedName name="унуун" localSheetId="58" hidden="1">{#N/A,#N/A,FALSE,"Лист4"}</definedName>
    <definedName name="унуун" localSheetId="64" hidden="1">{#N/A,#N/A,FALSE,"Лист4"}</definedName>
    <definedName name="унуун" localSheetId="66" hidden="1">{#N/A,#N/A,FALSE,"Лист4"}</definedName>
    <definedName name="унуун" localSheetId="68" hidden="1">{#N/A,#N/A,FALSE,"Лист4"}</definedName>
    <definedName name="унуун" localSheetId="69" hidden="1">{#N/A,#N/A,FALSE,"Лист4"}</definedName>
    <definedName name="унуун" localSheetId="70" hidden="1">{#N/A,#N/A,FALSE,"Лист4"}</definedName>
    <definedName name="унуун" localSheetId="71" hidden="1">{#N/A,#N/A,FALSE,"Лист4"}</definedName>
    <definedName name="унуун" localSheetId="79" hidden="1">{#N/A,#N/A,FALSE,"Лист4"}</definedName>
    <definedName name="унуун" localSheetId="80" hidden="1">{#N/A,#N/A,FALSE,"Лист4"}</definedName>
    <definedName name="унуун" localSheetId="84" hidden="1">{#N/A,#N/A,FALSE,"Лист4"}</definedName>
    <definedName name="унуун" localSheetId="86" hidden="1">{#N/A,#N/A,FALSE,"Лист4"}</definedName>
    <definedName name="унуун" localSheetId="87" hidden="1">{#N/A,#N/A,FALSE,"Лист4"}</definedName>
    <definedName name="унуун" localSheetId="88" hidden="1">{#N/A,#N/A,FALSE,"Лист4"}</definedName>
    <definedName name="унуун" localSheetId="89" hidden="1">{#N/A,#N/A,FALSE,"Лист4"}</definedName>
    <definedName name="унуун" localSheetId="90" hidden="1">{#N/A,#N/A,FALSE,"Лист4"}</definedName>
    <definedName name="унуун" localSheetId="11" hidden="1">{#N/A,#N/A,FALSE,"Лист4"}</definedName>
    <definedName name="унуун" localSheetId="13" hidden="1">{#N/A,#N/A,FALSE,"Лист4"}</definedName>
    <definedName name="унуун" localSheetId="14" hidden="1">{#N/A,#N/A,FALSE,"Лист4"}</definedName>
    <definedName name="унуун" localSheetId="47" hidden="1">{#N/A,#N/A,FALSE,"Лист4"}</definedName>
    <definedName name="унуун" localSheetId="48" hidden="1">{#N/A,#N/A,FALSE,"Лист4"}</definedName>
    <definedName name="унуун" hidden="1">{#N/A,#N/A,FALSE,"Лист4"}</definedName>
    <definedName name="унууу" localSheetId="1" hidden="1">{#N/A,#N/A,FALSE,"Лист4"}</definedName>
    <definedName name="унууу" localSheetId="25" hidden="1">{#N/A,#N/A,FALSE,"Лист4"}</definedName>
    <definedName name="унууу" localSheetId="26" hidden="1">{#N/A,#N/A,FALSE,"Лист4"}</definedName>
    <definedName name="унууу" localSheetId="27" hidden="1">{#N/A,#N/A,FALSE,"Лист4"}</definedName>
    <definedName name="унууу" localSheetId="28" hidden="1">{#N/A,#N/A,FALSE,"Лист4"}</definedName>
    <definedName name="унууу" localSheetId="29" hidden="1">{#N/A,#N/A,FALSE,"Лист4"}</definedName>
    <definedName name="унууу" localSheetId="30" hidden="1">{#N/A,#N/A,FALSE,"Лист4"}</definedName>
    <definedName name="унууу" localSheetId="31" hidden="1">{#N/A,#N/A,FALSE,"Лист4"}</definedName>
    <definedName name="унууу" localSheetId="32" hidden="1">{#N/A,#N/A,FALSE,"Лист4"}</definedName>
    <definedName name="унууу" localSheetId="33" hidden="1">{#N/A,#N/A,FALSE,"Лист4"}</definedName>
    <definedName name="унууу" localSheetId="41" hidden="1">{#N/A,#N/A,FALSE,"Лист4"}</definedName>
    <definedName name="унууу" localSheetId="43" hidden="1">{#N/A,#N/A,FALSE,"Лист4"}</definedName>
    <definedName name="унууу" localSheetId="49" hidden="1">{#N/A,#N/A,FALSE,"Лист4"}</definedName>
    <definedName name="унууу" localSheetId="54" hidden="1">{#N/A,#N/A,FALSE,"Лист4"}</definedName>
    <definedName name="унууу" localSheetId="55" hidden="1">{#N/A,#N/A,FALSE,"Лист4"}</definedName>
    <definedName name="унууу" localSheetId="56" hidden="1">{#N/A,#N/A,FALSE,"Лист4"}</definedName>
    <definedName name="унууу" localSheetId="57" hidden="1">{#N/A,#N/A,FALSE,"Лист4"}</definedName>
    <definedName name="унууу" localSheetId="58" hidden="1">{#N/A,#N/A,FALSE,"Лист4"}</definedName>
    <definedName name="унууу" localSheetId="64" hidden="1">{#N/A,#N/A,FALSE,"Лист4"}</definedName>
    <definedName name="унууу" localSheetId="66" hidden="1">{#N/A,#N/A,FALSE,"Лист4"}</definedName>
    <definedName name="унууу" localSheetId="68" hidden="1">{#N/A,#N/A,FALSE,"Лист4"}</definedName>
    <definedName name="унууу" localSheetId="69" hidden="1">{#N/A,#N/A,FALSE,"Лист4"}</definedName>
    <definedName name="унууу" localSheetId="70" hidden="1">{#N/A,#N/A,FALSE,"Лист4"}</definedName>
    <definedName name="унууу" localSheetId="71" hidden="1">{#N/A,#N/A,FALSE,"Лист4"}</definedName>
    <definedName name="унууу" localSheetId="79" hidden="1">{#N/A,#N/A,FALSE,"Лист4"}</definedName>
    <definedName name="унууу" localSheetId="80" hidden="1">{#N/A,#N/A,FALSE,"Лист4"}</definedName>
    <definedName name="унууу" localSheetId="84" hidden="1">{#N/A,#N/A,FALSE,"Лист4"}</definedName>
    <definedName name="унууу" localSheetId="86" hidden="1">{#N/A,#N/A,FALSE,"Лист4"}</definedName>
    <definedName name="унууу" localSheetId="87" hidden="1">{#N/A,#N/A,FALSE,"Лист4"}</definedName>
    <definedName name="унууу" localSheetId="88" hidden="1">{#N/A,#N/A,FALSE,"Лист4"}</definedName>
    <definedName name="унууу" localSheetId="89" hidden="1">{#N/A,#N/A,FALSE,"Лист4"}</definedName>
    <definedName name="унууу" localSheetId="90" hidden="1">{#N/A,#N/A,FALSE,"Лист4"}</definedName>
    <definedName name="унууу" localSheetId="11" hidden="1">{#N/A,#N/A,FALSE,"Лист4"}</definedName>
    <definedName name="унууу" localSheetId="13" hidden="1">{#N/A,#N/A,FALSE,"Лист4"}</definedName>
    <definedName name="унууу" localSheetId="14" hidden="1">{#N/A,#N/A,FALSE,"Лист4"}</definedName>
    <definedName name="унууу" localSheetId="47" hidden="1">{#N/A,#N/A,FALSE,"Лист4"}</definedName>
    <definedName name="унууу" localSheetId="48" hidden="1">{#N/A,#N/A,FALSE,"Лист4"}</definedName>
    <definedName name="унууу" hidden="1">{#N/A,#N/A,FALSE,"Лист4"}</definedName>
    <definedName name="управ" localSheetId="1" hidden="1">{#N/A,#N/A,FALSE,"Лист4"}</definedName>
    <definedName name="управ" localSheetId="25" hidden="1">{#N/A,#N/A,FALSE,"Лист4"}</definedName>
    <definedName name="управ" localSheetId="26" hidden="1">{#N/A,#N/A,FALSE,"Лист4"}</definedName>
    <definedName name="управ" localSheetId="27" hidden="1">{#N/A,#N/A,FALSE,"Лист4"}</definedName>
    <definedName name="управ" localSheetId="28" hidden="1">{#N/A,#N/A,FALSE,"Лист4"}</definedName>
    <definedName name="управ" localSheetId="29" hidden="1">{#N/A,#N/A,FALSE,"Лист4"}</definedName>
    <definedName name="управ" localSheetId="30" hidden="1">{#N/A,#N/A,FALSE,"Лист4"}</definedName>
    <definedName name="управ" localSheetId="31" hidden="1">{#N/A,#N/A,FALSE,"Лист4"}</definedName>
    <definedName name="управ" localSheetId="32" hidden="1">{#N/A,#N/A,FALSE,"Лист4"}</definedName>
    <definedName name="управ" localSheetId="33" hidden="1">{#N/A,#N/A,FALSE,"Лист4"}</definedName>
    <definedName name="управ" localSheetId="41" hidden="1">{#N/A,#N/A,FALSE,"Лист4"}</definedName>
    <definedName name="управ" localSheetId="43" hidden="1">{#N/A,#N/A,FALSE,"Лист4"}</definedName>
    <definedName name="управ" localSheetId="49" hidden="1">{#N/A,#N/A,FALSE,"Лист4"}</definedName>
    <definedName name="управ" localSheetId="54" hidden="1">{#N/A,#N/A,FALSE,"Лист4"}</definedName>
    <definedName name="управ" localSheetId="55" hidden="1">{#N/A,#N/A,FALSE,"Лист4"}</definedName>
    <definedName name="управ" localSheetId="56" hidden="1">{#N/A,#N/A,FALSE,"Лист4"}</definedName>
    <definedName name="управ" localSheetId="57" hidden="1">{#N/A,#N/A,FALSE,"Лист4"}</definedName>
    <definedName name="управ" localSheetId="58" hidden="1">{#N/A,#N/A,FALSE,"Лист4"}</definedName>
    <definedName name="управ" localSheetId="64" hidden="1">{#N/A,#N/A,FALSE,"Лист4"}</definedName>
    <definedName name="управ" localSheetId="66" hidden="1">{#N/A,#N/A,FALSE,"Лист4"}</definedName>
    <definedName name="управ" localSheetId="68" hidden="1">{#N/A,#N/A,FALSE,"Лист4"}</definedName>
    <definedName name="управ" localSheetId="69" hidden="1">{#N/A,#N/A,FALSE,"Лист4"}</definedName>
    <definedName name="управ" localSheetId="70" hidden="1">{#N/A,#N/A,FALSE,"Лист4"}</definedName>
    <definedName name="управ" localSheetId="71" hidden="1">{#N/A,#N/A,FALSE,"Лист4"}</definedName>
    <definedName name="управ" localSheetId="79" hidden="1">{#N/A,#N/A,FALSE,"Лист4"}</definedName>
    <definedName name="управ" localSheetId="80" hidden="1">{#N/A,#N/A,FALSE,"Лист4"}</definedName>
    <definedName name="управ" localSheetId="84" hidden="1">{#N/A,#N/A,FALSE,"Лист4"}</definedName>
    <definedName name="управ" localSheetId="86" hidden="1">{#N/A,#N/A,FALSE,"Лист4"}</definedName>
    <definedName name="управ" localSheetId="87" hidden="1">{#N/A,#N/A,FALSE,"Лист4"}</definedName>
    <definedName name="управ" localSheetId="88" hidden="1">{#N/A,#N/A,FALSE,"Лист4"}</definedName>
    <definedName name="управ" localSheetId="89" hidden="1">{#N/A,#N/A,FALSE,"Лист4"}</definedName>
    <definedName name="управ" localSheetId="90" hidden="1">{#N/A,#N/A,FALSE,"Лист4"}</definedName>
    <definedName name="управ" localSheetId="11" hidden="1">{#N/A,#N/A,FALSE,"Лист4"}</definedName>
    <definedName name="управ" localSheetId="13" hidden="1">{#N/A,#N/A,FALSE,"Лист4"}</definedName>
    <definedName name="управ" localSheetId="14" hidden="1">{#N/A,#N/A,FALSE,"Лист4"}</definedName>
    <definedName name="управ" localSheetId="47" hidden="1">{#N/A,#N/A,FALSE,"Лист4"}</definedName>
    <definedName name="управ" localSheetId="48" hidden="1">{#N/A,#N/A,FALSE,"Лист4"}</definedName>
    <definedName name="управ" hidden="1">{#N/A,#N/A,FALSE,"Лист4"}</definedName>
    <definedName name="управління" localSheetId="1" hidden="1">{#N/A,#N/A,FALSE,"Лист4"}</definedName>
    <definedName name="управління" localSheetId="25" hidden="1">{#N/A,#N/A,FALSE,"Лист4"}</definedName>
    <definedName name="управління" localSheetId="26" hidden="1">{#N/A,#N/A,FALSE,"Лист4"}</definedName>
    <definedName name="управління" localSheetId="27" hidden="1">{#N/A,#N/A,FALSE,"Лист4"}</definedName>
    <definedName name="управління" localSheetId="28" hidden="1">{#N/A,#N/A,FALSE,"Лист4"}</definedName>
    <definedName name="управління" localSheetId="29" hidden="1">{#N/A,#N/A,FALSE,"Лист4"}</definedName>
    <definedName name="управління" localSheetId="30" hidden="1">{#N/A,#N/A,FALSE,"Лист4"}</definedName>
    <definedName name="управління" localSheetId="31" hidden="1">{#N/A,#N/A,FALSE,"Лист4"}</definedName>
    <definedName name="управління" localSheetId="32" hidden="1">{#N/A,#N/A,FALSE,"Лист4"}</definedName>
    <definedName name="управління" localSheetId="33" hidden="1">{#N/A,#N/A,FALSE,"Лист4"}</definedName>
    <definedName name="управління" localSheetId="41" hidden="1">{#N/A,#N/A,FALSE,"Лист4"}</definedName>
    <definedName name="управління" localSheetId="43" hidden="1">{#N/A,#N/A,FALSE,"Лист4"}</definedName>
    <definedName name="управління" localSheetId="49" hidden="1">{#N/A,#N/A,FALSE,"Лист4"}</definedName>
    <definedName name="управління" localSheetId="54" hidden="1">{#N/A,#N/A,FALSE,"Лист4"}</definedName>
    <definedName name="управління" localSheetId="55" hidden="1">{#N/A,#N/A,FALSE,"Лист4"}</definedName>
    <definedName name="управління" localSheetId="56" hidden="1">{#N/A,#N/A,FALSE,"Лист4"}</definedName>
    <definedName name="управління" localSheetId="57" hidden="1">{#N/A,#N/A,FALSE,"Лист4"}</definedName>
    <definedName name="управління" localSheetId="58" hidden="1">{#N/A,#N/A,FALSE,"Лист4"}</definedName>
    <definedName name="управління" localSheetId="64" hidden="1">{#N/A,#N/A,FALSE,"Лист4"}</definedName>
    <definedName name="управління" localSheetId="66" hidden="1">{#N/A,#N/A,FALSE,"Лист4"}</definedName>
    <definedName name="управління" localSheetId="68" hidden="1">{#N/A,#N/A,FALSE,"Лист4"}</definedName>
    <definedName name="управління" localSheetId="69" hidden="1">{#N/A,#N/A,FALSE,"Лист4"}</definedName>
    <definedName name="управління" localSheetId="70" hidden="1">{#N/A,#N/A,FALSE,"Лист4"}</definedName>
    <definedName name="управління" localSheetId="71" hidden="1">{#N/A,#N/A,FALSE,"Лист4"}</definedName>
    <definedName name="управління" localSheetId="79" hidden="1">{#N/A,#N/A,FALSE,"Лист4"}</definedName>
    <definedName name="управління" localSheetId="80" hidden="1">{#N/A,#N/A,FALSE,"Лист4"}</definedName>
    <definedName name="управління" localSheetId="84" hidden="1">{#N/A,#N/A,FALSE,"Лист4"}</definedName>
    <definedName name="управління" localSheetId="86" hidden="1">{#N/A,#N/A,FALSE,"Лист4"}</definedName>
    <definedName name="управління" localSheetId="87" hidden="1">{#N/A,#N/A,FALSE,"Лист4"}</definedName>
    <definedName name="управління" localSheetId="88" hidden="1">{#N/A,#N/A,FALSE,"Лист4"}</definedName>
    <definedName name="управління" localSheetId="89" hidden="1">{#N/A,#N/A,FALSE,"Лист4"}</definedName>
    <definedName name="управління" localSheetId="90" hidden="1">{#N/A,#N/A,FALSE,"Лист4"}</definedName>
    <definedName name="управління" localSheetId="11" hidden="1">{#N/A,#N/A,FALSE,"Лист4"}</definedName>
    <definedName name="управління" localSheetId="13" hidden="1">{#N/A,#N/A,FALSE,"Лист4"}</definedName>
    <definedName name="управління" localSheetId="14" hidden="1">{#N/A,#N/A,FALSE,"Лист4"}</definedName>
    <definedName name="управління" localSheetId="47" hidden="1">{#N/A,#N/A,FALSE,"Лист4"}</definedName>
    <definedName name="управління" localSheetId="48" hidden="1">{#N/A,#N/A,FALSE,"Лист4"}</definedName>
    <definedName name="управління" hidden="1">{#N/A,#N/A,FALSE,"Лист4"}</definedName>
    <definedName name="Усі_банки">'[14]146024'!$A$8:$K$88</definedName>
    <definedName name="уукее" localSheetId="1" hidden="1">{#N/A,#N/A,FALSE,"Лист4"}</definedName>
    <definedName name="уукее" localSheetId="25" hidden="1">{#N/A,#N/A,FALSE,"Лист4"}</definedName>
    <definedName name="уукее" localSheetId="26" hidden="1">{#N/A,#N/A,FALSE,"Лист4"}</definedName>
    <definedName name="уукее" localSheetId="27" hidden="1">{#N/A,#N/A,FALSE,"Лист4"}</definedName>
    <definedName name="уукее" localSheetId="28" hidden="1">{#N/A,#N/A,FALSE,"Лист4"}</definedName>
    <definedName name="уукее" localSheetId="29" hidden="1">{#N/A,#N/A,FALSE,"Лист4"}</definedName>
    <definedName name="уукее" localSheetId="30" hidden="1">{#N/A,#N/A,FALSE,"Лист4"}</definedName>
    <definedName name="уукее" localSheetId="31" hidden="1">{#N/A,#N/A,FALSE,"Лист4"}</definedName>
    <definedName name="уукее" localSheetId="32" hidden="1">{#N/A,#N/A,FALSE,"Лист4"}</definedName>
    <definedName name="уукее" localSheetId="33" hidden="1">{#N/A,#N/A,FALSE,"Лист4"}</definedName>
    <definedName name="уукее" localSheetId="41" hidden="1">{#N/A,#N/A,FALSE,"Лист4"}</definedName>
    <definedName name="уукее" localSheetId="43" hidden="1">{#N/A,#N/A,FALSE,"Лист4"}</definedName>
    <definedName name="уукее" localSheetId="49" hidden="1">{#N/A,#N/A,FALSE,"Лист4"}</definedName>
    <definedName name="уукее" localSheetId="54" hidden="1">{#N/A,#N/A,FALSE,"Лист4"}</definedName>
    <definedName name="уукее" localSheetId="55" hidden="1">{#N/A,#N/A,FALSE,"Лист4"}</definedName>
    <definedName name="уукее" localSheetId="56" hidden="1">{#N/A,#N/A,FALSE,"Лист4"}</definedName>
    <definedName name="уукее" localSheetId="57" hidden="1">{#N/A,#N/A,FALSE,"Лист4"}</definedName>
    <definedName name="уукее" localSheetId="58" hidden="1">{#N/A,#N/A,FALSE,"Лист4"}</definedName>
    <definedName name="уукее" localSheetId="64" hidden="1">{#N/A,#N/A,FALSE,"Лист4"}</definedName>
    <definedName name="уукее" localSheetId="66" hidden="1">{#N/A,#N/A,FALSE,"Лист4"}</definedName>
    <definedName name="уукее" localSheetId="68" hidden="1">{#N/A,#N/A,FALSE,"Лист4"}</definedName>
    <definedName name="уукее" localSheetId="69" hidden="1">{#N/A,#N/A,FALSE,"Лист4"}</definedName>
    <definedName name="уукее" localSheetId="70" hidden="1">{#N/A,#N/A,FALSE,"Лист4"}</definedName>
    <definedName name="уукее" localSheetId="71" hidden="1">{#N/A,#N/A,FALSE,"Лист4"}</definedName>
    <definedName name="уукее" localSheetId="79" hidden="1">{#N/A,#N/A,FALSE,"Лист4"}</definedName>
    <definedName name="уукее" localSheetId="80" hidden="1">{#N/A,#N/A,FALSE,"Лист4"}</definedName>
    <definedName name="уукее" localSheetId="84" hidden="1">{#N/A,#N/A,FALSE,"Лист4"}</definedName>
    <definedName name="уукее" localSheetId="86" hidden="1">{#N/A,#N/A,FALSE,"Лист4"}</definedName>
    <definedName name="уукее" localSheetId="87" hidden="1">{#N/A,#N/A,FALSE,"Лист4"}</definedName>
    <definedName name="уукее" localSheetId="88" hidden="1">{#N/A,#N/A,FALSE,"Лист4"}</definedName>
    <definedName name="уукее" localSheetId="89" hidden="1">{#N/A,#N/A,FALSE,"Лист4"}</definedName>
    <definedName name="уукее" localSheetId="90" hidden="1">{#N/A,#N/A,FALSE,"Лист4"}</definedName>
    <definedName name="уукее" localSheetId="11" hidden="1">{#N/A,#N/A,FALSE,"Лист4"}</definedName>
    <definedName name="уукее" localSheetId="13" hidden="1">{#N/A,#N/A,FALSE,"Лист4"}</definedName>
    <definedName name="уукее" localSheetId="14" hidden="1">{#N/A,#N/A,FALSE,"Лист4"}</definedName>
    <definedName name="уукее" localSheetId="47" hidden="1">{#N/A,#N/A,FALSE,"Лист4"}</definedName>
    <definedName name="уукее" localSheetId="48" hidden="1">{#N/A,#N/A,FALSE,"Лист4"}</definedName>
    <definedName name="уукее" hidden="1">{#N/A,#N/A,FALSE,"Лист4"}</definedName>
    <definedName name="ууннну" localSheetId="1" hidden="1">{#N/A,#N/A,FALSE,"Лист4"}</definedName>
    <definedName name="ууннну" localSheetId="25" hidden="1">{#N/A,#N/A,FALSE,"Лист4"}</definedName>
    <definedName name="ууннну" localSheetId="26" hidden="1">{#N/A,#N/A,FALSE,"Лист4"}</definedName>
    <definedName name="ууннну" localSheetId="27" hidden="1">{#N/A,#N/A,FALSE,"Лист4"}</definedName>
    <definedName name="ууннну" localSheetId="28" hidden="1">{#N/A,#N/A,FALSE,"Лист4"}</definedName>
    <definedName name="ууннну" localSheetId="29" hidden="1">{#N/A,#N/A,FALSE,"Лист4"}</definedName>
    <definedName name="ууннну" localSheetId="30" hidden="1">{#N/A,#N/A,FALSE,"Лист4"}</definedName>
    <definedName name="ууннну" localSheetId="31" hidden="1">{#N/A,#N/A,FALSE,"Лист4"}</definedName>
    <definedName name="ууннну" localSheetId="32" hidden="1">{#N/A,#N/A,FALSE,"Лист4"}</definedName>
    <definedName name="ууннну" localSheetId="33" hidden="1">{#N/A,#N/A,FALSE,"Лист4"}</definedName>
    <definedName name="ууннну" localSheetId="41" hidden="1">{#N/A,#N/A,FALSE,"Лист4"}</definedName>
    <definedName name="ууннну" localSheetId="43" hidden="1">{#N/A,#N/A,FALSE,"Лист4"}</definedName>
    <definedName name="ууннну" localSheetId="49" hidden="1">{#N/A,#N/A,FALSE,"Лист4"}</definedName>
    <definedName name="ууннну" localSheetId="54" hidden="1">{#N/A,#N/A,FALSE,"Лист4"}</definedName>
    <definedName name="ууннну" localSheetId="55" hidden="1">{#N/A,#N/A,FALSE,"Лист4"}</definedName>
    <definedName name="ууннну" localSheetId="56" hidden="1">{#N/A,#N/A,FALSE,"Лист4"}</definedName>
    <definedName name="ууннну" localSheetId="57" hidden="1">{#N/A,#N/A,FALSE,"Лист4"}</definedName>
    <definedName name="ууннну" localSheetId="58" hidden="1">{#N/A,#N/A,FALSE,"Лист4"}</definedName>
    <definedName name="ууннну" localSheetId="64" hidden="1">{#N/A,#N/A,FALSE,"Лист4"}</definedName>
    <definedName name="ууннну" localSheetId="66" hidden="1">{#N/A,#N/A,FALSE,"Лист4"}</definedName>
    <definedName name="ууннну" localSheetId="68" hidden="1">{#N/A,#N/A,FALSE,"Лист4"}</definedName>
    <definedName name="ууннну" localSheetId="69" hidden="1">{#N/A,#N/A,FALSE,"Лист4"}</definedName>
    <definedName name="ууннну" localSheetId="70" hidden="1">{#N/A,#N/A,FALSE,"Лист4"}</definedName>
    <definedName name="ууннну" localSheetId="71" hidden="1">{#N/A,#N/A,FALSE,"Лист4"}</definedName>
    <definedName name="ууннну" localSheetId="79" hidden="1">{#N/A,#N/A,FALSE,"Лист4"}</definedName>
    <definedName name="ууннну" localSheetId="80" hidden="1">{#N/A,#N/A,FALSE,"Лист4"}</definedName>
    <definedName name="ууннну" localSheetId="84" hidden="1">{#N/A,#N/A,FALSE,"Лист4"}</definedName>
    <definedName name="ууннну" localSheetId="86" hidden="1">{#N/A,#N/A,FALSE,"Лист4"}</definedName>
    <definedName name="ууннну" localSheetId="87" hidden="1">{#N/A,#N/A,FALSE,"Лист4"}</definedName>
    <definedName name="ууннну" localSheetId="88" hidden="1">{#N/A,#N/A,FALSE,"Лист4"}</definedName>
    <definedName name="ууннну" localSheetId="89" hidden="1">{#N/A,#N/A,FALSE,"Лист4"}</definedName>
    <definedName name="ууннну" localSheetId="90" hidden="1">{#N/A,#N/A,FALSE,"Лист4"}</definedName>
    <definedName name="ууннну" localSheetId="11" hidden="1">{#N/A,#N/A,FALSE,"Лист4"}</definedName>
    <definedName name="ууннну" localSheetId="13" hidden="1">{#N/A,#N/A,FALSE,"Лист4"}</definedName>
    <definedName name="ууннну" localSheetId="14" hidden="1">{#N/A,#N/A,FALSE,"Лист4"}</definedName>
    <definedName name="ууннну" localSheetId="47" hidden="1">{#N/A,#N/A,FALSE,"Лист4"}</definedName>
    <definedName name="ууннну" localSheetId="48" hidden="1">{#N/A,#N/A,FALSE,"Лист4"}</definedName>
    <definedName name="ууннну" hidden="1">{#N/A,#N/A,FALSE,"Лист4"}</definedName>
    <definedName name="ууну" localSheetId="1" hidden="1">{#N/A,#N/A,FALSE,"Лист4"}</definedName>
    <definedName name="ууну" localSheetId="25" hidden="1">{#N/A,#N/A,FALSE,"Лист4"}</definedName>
    <definedName name="ууну" localSheetId="26" hidden="1">{#N/A,#N/A,FALSE,"Лист4"}</definedName>
    <definedName name="ууну" localSheetId="27" hidden="1">{#N/A,#N/A,FALSE,"Лист4"}</definedName>
    <definedName name="ууну" localSheetId="28" hidden="1">{#N/A,#N/A,FALSE,"Лист4"}</definedName>
    <definedName name="ууну" localSheetId="29" hidden="1">{#N/A,#N/A,FALSE,"Лист4"}</definedName>
    <definedName name="ууну" localSheetId="30" hidden="1">{#N/A,#N/A,FALSE,"Лист4"}</definedName>
    <definedName name="ууну" localSheetId="31" hidden="1">{#N/A,#N/A,FALSE,"Лист4"}</definedName>
    <definedName name="ууну" localSheetId="32" hidden="1">{#N/A,#N/A,FALSE,"Лист4"}</definedName>
    <definedName name="ууну" localSheetId="33" hidden="1">{#N/A,#N/A,FALSE,"Лист4"}</definedName>
    <definedName name="ууну" localSheetId="41" hidden="1">{#N/A,#N/A,FALSE,"Лист4"}</definedName>
    <definedName name="ууну" localSheetId="43" hidden="1">{#N/A,#N/A,FALSE,"Лист4"}</definedName>
    <definedName name="ууну" localSheetId="49" hidden="1">{#N/A,#N/A,FALSE,"Лист4"}</definedName>
    <definedName name="ууну" localSheetId="54" hidden="1">{#N/A,#N/A,FALSE,"Лист4"}</definedName>
    <definedName name="ууну" localSheetId="55" hidden="1">{#N/A,#N/A,FALSE,"Лист4"}</definedName>
    <definedName name="ууну" localSheetId="56" hidden="1">{#N/A,#N/A,FALSE,"Лист4"}</definedName>
    <definedName name="ууну" localSheetId="57" hidden="1">{#N/A,#N/A,FALSE,"Лист4"}</definedName>
    <definedName name="ууну" localSheetId="58" hidden="1">{#N/A,#N/A,FALSE,"Лист4"}</definedName>
    <definedName name="ууну" localSheetId="64" hidden="1">{#N/A,#N/A,FALSE,"Лист4"}</definedName>
    <definedName name="ууну" localSheetId="66" hidden="1">{#N/A,#N/A,FALSE,"Лист4"}</definedName>
    <definedName name="ууну" localSheetId="68" hidden="1">{#N/A,#N/A,FALSE,"Лист4"}</definedName>
    <definedName name="ууну" localSheetId="69" hidden="1">{#N/A,#N/A,FALSE,"Лист4"}</definedName>
    <definedName name="ууну" localSheetId="70" hidden="1">{#N/A,#N/A,FALSE,"Лист4"}</definedName>
    <definedName name="ууну" localSheetId="71" hidden="1">{#N/A,#N/A,FALSE,"Лист4"}</definedName>
    <definedName name="ууну" localSheetId="79" hidden="1">{#N/A,#N/A,FALSE,"Лист4"}</definedName>
    <definedName name="ууну" localSheetId="80" hidden="1">{#N/A,#N/A,FALSE,"Лист4"}</definedName>
    <definedName name="ууну" localSheetId="84" hidden="1">{#N/A,#N/A,FALSE,"Лист4"}</definedName>
    <definedName name="ууну" localSheetId="86" hidden="1">{#N/A,#N/A,FALSE,"Лист4"}</definedName>
    <definedName name="ууну" localSheetId="87" hidden="1">{#N/A,#N/A,FALSE,"Лист4"}</definedName>
    <definedName name="ууну" localSheetId="88" hidden="1">{#N/A,#N/A,FALSE,"Лист4"}</definedName>
    <definedName name="ууну" localSheetId="89" hidden="1">{#N/A,#N/A,FALSE,"Лист4"}</definedName>
    <definedName name="ууну" localSheetId="90" hidden="1">{#N/A,#N/A,FALSE,"Лист4"}</definedName>
    <definedName name="ууну" localSheetId="11" hidden="1">{#N/A,#N/A,FALSE,"Лист4"}</definedName>
    <definedName name="ууну" localSheetId="13" hidden="1">{#N/A,#N/A,FALSE,"Лист4"}</definedName>
    <definedName name="ууну" localSheetId="14" hidden="1">{#N/A,#N/A,FALSE,"Лист4"}</definedName>
    <definedName name="ууну" localSheetId="47" hidden="1">{#N/A,#N/A,FALSE,"Лист4"}</definedName>
    <definedName name="ууну" localSheetId="48" hidden="1">{#N/A,#N/A,FALSE,"Лист4"}</definedName>
    <definedName name="ууну" hidden="1">{#N/A,#N/A,FALSE,"Лист4"}</definedName>
    <definedName name="уунунг" localSheetId="1" hidden="1">{#N/A,#N/A,FALSE,"Лист4"}</definedName>
    <definedName name="уунунг" localSheetId="25" hidden="1">{#N/A,#N/A,FALSE,"Лист4"}</definedName>
    <definedName name="уунунг" localSheetId="26" hidden="1">{#N/A,#N/A,FALSE,"Лист4"}</definedName>
    <definedName name="уунунг" localSheetId="27" hidden="1">{#N/A,#N/A,FALSE,"Лист4"}</definedName>
    <definedName name="уунунг" localSheetId="28" hidden="1">{#N/A,#N/A,FALSE,"Лист4"}</definedName>
    <definedName name="уунунг" localSheetId="29" hidden="1">{#N/A,#N/A,FALSE,"Лист4"}</definedName>
    <definedName name="уунунг" localSheetId="30" hidden="1">{#N/A,#N/A,FALSE,"Лист4"}</definedName>
    <definedName name="уунунг" localSheetId="31" hidden="1">{#N/A,#N/A,FALSE,"Лист4"}</definedName>
    <definedName name="уунунг" localSheetId="32" hidden="1">{#N/A,#N/A,FALSE,"Лист4"}</definedName>
    <definedName name="уунунг" localSheetId="33" hidden="1">{#N/A,#N/A,FALSE,"Лист4"}</definedName>
    <definedName name="уунунг" localSheetId="41" hidden="1">{#N/A,#N/A,FALSE,"Лист4"}</definedName>
    <definedName name="уунунг" localSheetId="43" hidden="1">{#N/A,#N/A,FALSE,"Лист4"}</definedName>
    <definedName name="уунунг" localSheetId="49" hidden="1">{#N/A,#N/A,FALSE,"Лист4"}</definedName>
    <definedName name="уунунг" localSheetId="54" hidden="1">{#N/A,#N/A,FALSE,"Лист4"}</definedName>
    <definedName name="уунунг" localSheetId="55" hidden="1">{#N/A,#N/A,FALSE,"Лист4"}</definedName>
    <definedName name="уунунг" localSheetId="56" hidden="1">{#N/A,#N/A,FALSE,"Лист4"}</definedName>
    <definedName name="уунунг" localSheetId="57" hidden="1">{#N/A,#N/A,FALSE,"Лист4"}</definedName>
    <definedName name="уунунг" localSheetId="58" hidden="1">{#N/A,#N/A,FALSE,"Лист4"}</definedName>
    <definedName name="уунунг" localSheetId="64" hidden="1">{#N/A,#N/A,FALSE,"Лист4"}</definedName>
    <definedName name="уунунг" localSheetId="66" hidden="1">{#N/A,#N/A,FALSE,"Лист4"}</definedName>
    <definedName name="уунунг" localSheetId="68" hidden="1">{#N/A,#N/A,FALSE,"Лист4"}</definedName>
    <definedName name="уунунг" localSheetId="69" hidden="1">{#N/A,#N/A,FALSE,"Лист4"}</definedName>
    <definedName name="уунунг" localSheetId="70" hidden="1">{#N/A,#N/A,FALSE,"Лист4"}</definedName>
    <definedName name="уунунг" localSheetId="71" hidden="1">{#N/A,#N/A,FALSE,"Лист4"}</definedName>
    <definedName name="уунунг" localSheetId="79" hidden="1">{#N/A,#N/A,FALSE,"Лист4"}</definedName>
    <definedName name="уунунг" localSheetId="80" hidden="1">{#N/A,#N/A,FALSE,"Лист4"}</definedName>
    <definedName name="уунунг" localSheetId="84" hidden="1">{#N/A,#N/A,FALSE,"Лист4"}</definedName>
    <definedName name="уунунг" localSheetId="86" hidden="1">{#N/A,#N/A,FALSE,"Лист4"}</definedName>
    <definedName name="уунунг" localSheetId="87" hidden="1">{#N/A,#N/A,FALSE,"Лист4"}</definedName>
    <definedName name="уунунг" localSheetId="88" hidden="1">{#N/A,#N/A,FALSE,"Лист4"}</definedName>
    <definedName name="уунунг" localSheetId="89" hidden="1">{#N/A,#N/A,FALSE,"Лист4"}</definedName>
    <definedName name="уунунг" localSheetId="90" hidden="1">{#N/A,#N/A,FALSE,"Лист4"}</definedName>
    <definedName name="уунунг" localSheetId="11" hidden="1">{#N/A,#N/A,FALSE,"Лист4"}</definedName>
    <definedName name="уунунг" localSheetId="13" hidden="1">{#N/A,#N/A,FALSE,"Лист4"}</definedName>
    <definedName name="уунунг" localSheetId="14" hidden="1">{#N/A,#N/A,FALSE,"Лист4"}</definedName>
    <definedName name="уунунг" localSheetId="47" hidden="1">{#N/A,#N/A,FALSE,"Лист4"}</definedName>
    <definedName name="уунунг" localSheetId="48" hidden="1">{#N/A,#N/A,FALSE,"Лист4"}</definedName>
    <definedName name="уунунг" hidden="1">{#N/A,#N/A,FALSE,"Лист4"}</definedName>
    <definedName name="уунунууу" localSheetId="1" hidden="1">{#N/A,#N/A,FALSE,"Лист4"}</definedName>
    <definedName name="уунунууу" localSheetId="25" hidden="1">{#N/A,#N/A,FALSE,"Лист4"}</definedName>
    <definedName name="уунунууу" localSheetId="26" hidden="1">{#N/A,#N/A,FALSE,"Лист4"}</definedName>
    <definedName name="уунунууу" localSheetId="27" hidden="1">{#N/A,#N/A,FALSE,"Лист4"}</definedName>
    <definedName name="уунунууу" localSheetId="28" hidden="1">{#N/A,#N/A,FALSE,"Лист4"}</definedName>
    <definedName name="уунунууу" localSheetId="29" hidden="1">{#N/A,#N/A,FALSE,"Лист4"}</definedName>
    <definedName name="уунунууу" localSheetId="30" hidden="1">{#N/A,#N/A,FALSE,"Лист4"}</definedName>
    <definedName name="уунунууу" localSheetId="31" hidden="1">{#N/A,#N/A,FALSE,"Лист4"}</definedName>
    <definedName name="уунунууу" localSheetId="32" hidden="1">{#N/A,#N/A,FALSE,"Лист4"}</definedName>
    <definedName name="уунунууу" localSheetId="33" hidden="1">{#N/A,#N/A,FALSE,"Лист4"}</definedName>
    <definedName name="уунунууу" localSheetId="41" hidden="1">{#N/A,#N/A,FALSE,"Лист4"}</definedName>
    <definedName name="уунунууу" localSheetId="43" hidden="1">{#N/A,#N/A,FALSE,"Лист4"}</definedName>
    <definedName name="уунунууу" localSheetId="49" hidden="1">{#N/A,#N/A,FALSE,"Лист4"}</definedName>
    <definedName name="уунунууу" localSheetId="54" hidden="1">{#N/A,#N/A,FALSE,"Лист4"}</definedName>
    <definedName name="уунунууу" localSheetId="55" hidden="1">{#N/A,#N/A,FALSE,"Лист4"}</definedName>
    <definedName name="уунунууу" localSheetId="56" hidden="1">{#N/A,#N/A,FALSE,"Лист4"}</definedName>
    <definedName name="уунунууу" localSheetId="57" hidden="1">{#N/A,#N/A,FALSE,"Лист4"}</definedName>
    <definedName name="уунунууу" localSheetId="58" hidden="1">{#N/A,#N/A,FALSE,"Лист4"}</definedName>
    <definedName name="уунунууу" localSheetId="64" hidden="1">{#N/A,#N/A,FALSE,"Лист4"}</definedName>
    <definedName name="уунунууу" localSheetId="66" hidden="1">{#N/A,#N/A,FALSE,"Лист4"}</definedName>
    <definedName name="уунунууу" localSheetId="68" hidden="1">{#N/A,#N/A,FALSE,"Лист4"}</definedName>
    <definedName name="уунунууу" localSheetId="69" hidden="1">{#N/A,#N/A,FALSE,"Лист4"}</definedName>
    <definedName name="уунунууу" localSheetId="70" hidden="1">{#N/A,#N/A,FALSE,"Лист4"}</definedName>
    <definedName name="уунунууу" localSheetId="71" hidden="1">{#N/A,#N/A,FALSE,"Лист4"}</definedName>
    <definedName name="уунунууу" localSheetId="79" hidden="1">{#N/A,#N/A,FALSE,"Лист4"}</definedName>
    <definedName name="уунунууу" localSheetId="80" hidden="1">{#N/A,#N/A,FALSE,"Лист4"}</definedName>
    <definedName name="уунунууу" localSheetId="84" hidden="1">{#N/A,#N/A,FALSE,"Лист4"}</definedName>
    <definedName name="уунунууу" localSheetId="86" hidden="1">{#N/A,#N/A,FALSE,"Лист4"}</definedName>
    <definedName name="уунунууу" localSheetId="87" hidden="1">{#N/A,#N/A,FALSE,"Лист4"}</definedName>
    <definedName name="уунунууу" localSheetId="88" hidden="1">{#N/A,#N/A,FALSE,"Лист4"}</definedName>
    <definedName name="уунунууу" localSheetId="89" hidden="1">{#N/A,#N/A,FALSE,"Лист4"}</definedName>
    <definedName name="уунунууу" localSheetId="90" hidden="1">{#N/A,#N/A,FALSE,"Лист4"}</definedName>
    <definedName name="уунунууу" localSheetId="11" hidden="1">{#N/A,#N/A,FALSE,"Лист4"}</definedName>
    <definedName name="уунунууу" localSheetId="13" hidden="1">{#N/A,#N/A,FALSE,"Лист4"}</definedName>
    <definedName name="уунунууу" localSheetId="14" hidden="1">{#N/A,#N/A,FALSE,"Лист4"}</definedName>
    <definedName name="уунунууу" localSheetId="47" hidden="1">{#N/A,#N/A,FALSE,"Лист4"}</definedName>
    <definedName name="уунунууу" localSheetId="48" hidden="1">{#N/A,#N/A,FALSE,"Лист4"}</definedName>
    <definedName name="уунунууу" hidden="1">{#N/A,#N/A,FALSE,"Лист4"}</definedName>
    <definedName name="уунуурр" localSheetId="1" hidden="1">{#N/A,#N/A,FALSE,"Лист4"}</definedName>
    <definedName name="уунуурр" localSheetId="25" hidden="1">{#N/A,#N/A,FALSE,"Лист4"}</definedName>
    <definedName name="уунуурр" localSheetId="26" hidden="1">{#N/A,#N/A,FALSE,"Лист4"}</definedName>
    <definedName name="уунуурр" localSheetId="27" hidden="1">{#N/A,#N/A,FALSE,"Лист4"}</definedName>
    <definedName name="уунуурр" localSheetId="28" hidden="1">{#N/A,#N/A,FALSE,"Лист4"}</definedName>
    <definedName name="уунуурр" localSheetId="29" hidden="1">{#N/A,#N/A,FALSE,"Лист4"}</definedName>
    <definedName name="уунуурр" localSheetId="30" hidden="1">{#N/A,#N/A,FALSE,"Лист4"}</definedName>
    <definedName name="уунуурр" localSheetId="31" hidden="1">{#N/A,#N/A,FALSE,"Лист4"}</definedName>
    <definedName name="уунуурр" localSheetId="32" hidden="1">{#N/A,#N/A,FALSE,"Лист4"}</definedName>
    <definedName name="уунуурр" localSheetId="33" hidden="1">{#N/A,#N/A,FALSE,"Лист4"}</definedName>
    <definedName name="уунуурр" localSheetId="41" hidden="1">{#N/A,#N/A,FALSE,"Лист4"}</definedName>
    <definedName name="уунуурр" localSheetId="43" hidden="1">{#N/A,#N/A,FALSE,"Лист4"}</definedName>
    <definedName name="уунуурр" localSheetId="49" hidden="1">{#N/A,#N/A,FALSE,"Лист4"}</definedName>
    <definedName name="уунуурр" localSheetId="54" hidden="1">{#N/A,#N/A,FALSE,"Лист4"}</definedName>
    <definedName name="уунуурр" localSheetId="55" hidden="1">{#N/A,#N/A,FALSE,"Лист4"}</definedName>
    <definedName name="уунуурр" localSheetId="56" hidden="1">{#N/A,#N/A,FALSE,"Лист4"}</definedName>
    <definedName name="уунуурр" localSheetId="57" hidden="1">{#N/A,#N/A,FALSE,"Лист4"}</definedName>
    <definedName name="уунуурр" localSheetId="58" hidden="1">{#N/A,#N/A,FALSE,"Лист4"}</definedName>
    <definedName name="уунуурр" localSheetId="64" hidden="1">{#N/A,#N/A,FALSE,"Лист4"}</definedName>
    <definedName name="уунуурр" localSheetId="66" hidden="1">{#N/A,#N/A,FALSE,"Лист4"}</definedName>
    <definedName name="уунуурр" localSheetId="68" hidden="1">{#N/A,#N/A,FALSE,"Лист4"}</definedName>
    <definedName name="уунуурр" localSheetId="69" hidden="1">{#N/A,#N/A,FALSE,"Лист4"}</definedName>
    <definedName name="уунуурр" localSheetId="70" hidden="1">{#N/A,#N/A,FALSE,"Лист4"}</definedName>
    <definedName name="уунуурр" localSheetId="71" hidden="1">{#N/A,#N/A,FALSE,"Лист4"}</definedName>
    <definedName name="уунуурр" localSheetId="79" hidden="1">{#N/A,#N/A,FALSE,"Лист4"}</definedName>
    <definedName name="уунуурр" localSheetId="80" hidden="1">{#N/A,#N/A,FALSE,"Лист4"}</definedName>
    <definedName name="уунуурр" localSheetId="84" hidden="1">{#N/A,#N/A,FALSE,"Лист4"}</definedName>
    <definedName name="уунуурр" localSheetId="86" hidden="1">{#N/A,#N/A,FALSE,"Лист4"}</definedName>
    <definedName name="уунуурр" localSheetId="87" hidden="1">{#N/A,#N/A,FALSE,"Лист4"}</definedName>
    <definedName name="уунуурр" localSheetId="88" hidden="1">{#N/A,#N/A,FALSE,"Лист4"}</definedName>
    <definedName name="уунуурр" localSheetId="89" hidden="1">{#N/A,#N/A,FALSE,"Лист4"}</definedName>
    <definedName name="уунуурр" localSheetId="90" hidden="1">{#N/A,#N/A,FALSE,"Лист4"}</definedName>
    <definedName name="уунуурр" localSheetId="11" hidden="1">{#N/A,#N/A,FALSE,"Лист4"}</definedName>
    <definedName name="уунуурр" localSheetId="13" hidden="1">{#N/A,#N/A,FALSE,"Лист4"}</definedName>
    <definedName name="уунуурр" localSheetId="14" hidden="1">{#N/A,#N/A,FALSE,"Лист4"}</definedName>
    <definedName name="уунуурр" localSheetId="47" hidden="1">{#N/A,#N/A,FALSE,"Лист4"}</definedName>
    <definedName name="уунуурр" localSheetId="48" hidden="1">{#N/A,#N/A,FALSE,"Лист4"}</definedName>
    <definedName name="уунуурр" hidden="1">{#N/A,#N/A,FALSE,"Лист4"}</definedName>
    <definedName name="уунуууу" localSheetId="1" hidden="1">{#N/A,#N/A,FALSE,"Лист4"}</definedName>
    <definedName name="уунуууу" localSheetId="25" hidden="1">{#N/A,#N/A,FALSE,"Лист4"}</definedName>
    <definedName name="уунуууу" localSheetId="26" hidden="1">{#N/A,#N/A,FALSE,"Лист4"}</definedName>
    <definedName name="уунуууу" localSheetId="27" hidden="1">{#N/A,#N/A,FALSE,"Лист4"}</definedName>
    <definedName name="уунуууу" localSheetId="28" hidden="1">{#N/A,#N/A,FALSE,"Лист4"}</definedName>
    <definedName name="уунуууу" localSheetId="29" hidden="1">{#N/A,#N/A,FALSE,"Лист4"}</definedName>
    <definedName name="уунуууу" localSheetId="30" hidden="1">{#N/A,#N/A,FALSE,"Лист4"}</definedName>
    <definedName name="уунуууу" localSheetId="31" hidden="1">{#N/A,#N/A,FALSE,"Лист4"}</definedName>
    <definedName name="уунуууу" localSheetId="32" hidden="1">{#N/A,#N/A,FALSE,"Лист4"}</definedName>
    <definedName name="уунуууу" localSheetId="33" hidden="1">{#N/A,#N/A,FALSE,"Лист4"}</definedName>
    <definedName name="уунуууу" localSheetId="41" hidden="1">{#N/A,#N/A,FALSE,"Лист4"}</definedName>
    <definedName name="уунуууу" localSheetId="43" hidden="1">{#N/A,#N/A,FALSE,"Лист4"}</definedName>
    <definedName name="уунуууу" localSheetId="49" hidden="1">{#N/A,#N/A,FALSE,"Лист4"}</definedName>
    <definedName name="уунуууу" localSheetId="54" hidden="1">{#N/A,#N/A,FALSE,"Лист4"}</definedName>
    <definedName name="уунуууу" localSheetId="55" hidden="1">{#N/A,#N/A,FALSE,"Лист4"}</definedName>
    <definedName name="уунуууу" localSheetId="56" hidden="1">{#N/A,#N/A,FALSE,"Лист4"}</definedName>
    <definedName name="уунуууу" localSheetId="57" hidden="1">{#N/A,#N/A,FALSE,"Лист4"}</definedName>
    <definedName name="уунуууу" localSheetId="58" hidden="1">{#N/A,#N/A,FALSE,"Лист4"}</definedName>
    <definedName name="уунуууу" localSheetId="64" hidden="1">{#N/A,#N/A,FALSE,"Лист4"}</definedName>
    <definedName name="уунуууу" localSheetId="66" hidden="1">{#N/A,#N/A,FALSE,"Лист4"}</definedName>
    <definedName name="уунуууу" localSheetId="68" hidden="1">{#N/A,#N/A,FALSE,"Лист4"}</definedName>
    <definedName name="уунуууу" localSheetId="69" hidden="1">{#N/A,#N/A,FALSE,"Лист4"}</definedName>
    <definedName name="уунуууу" localSheetId="70" hidden="1">{#N/A,#N/A,FALSE,"Лист4"}</definedName>
    <definedName name="уунуууу" localSheetId="71" hidden="1">{#N/A,#N/A,FALSE,"Лист4"}</definedName>
    <definedName name="уунуууу" localSheetId="79" hidden="1">{#N/A,#N/A,FALSE,"Лист4"}</definedName>
    <definedName name="уунуууу" localSheetId="80" hidden="1">{#N/A,#N/A,FALSE,"Лист4"}</definedName>
    <definedName name="уунуууу" localSheetId="84" hidden="1">{#N/A,#N/A,FALSE,"Лист4"}</definedName>
    <definedName name="уунуууу" localSheetId="86" hidden="1">{#N/A,#N/A,FALSE,"Лист4"}</definedName>
    <definedName name="уунуууу" localSheetId="87" hidden="1">{#N/A,#N/A,FALSE,"Лист4"}</definedName>
    <definedName name="уунуууу" localSheetId="88" hidden="1">{#N/A,#N/A,FALSE,"Лист4"}</definedName>
    <definedName name="уунуууу" localSheetId="89" hidden="1">{#N/A,#N/A,FALSE,"Лист4"}</definedName>
    <definedName name="уунуууу" localSheetId="90" hidden="1">{#N/A,#N/A,FALSE,"Лист4"}</definedName>
    <definedName name="уунуууу" localSheetId="11" hidden="1">{#N/A,#N/A,FALSE,"Лист4"}</definedName>
    <definedName name="уунуууу" localSheetId="13" hidden="1">{#N/A,#N/A,FALSE,"Лист4"}</definedName>
    <definedName name="уунуууу" localSheetId="14" hidden="1">{#N/A,#N/A,FALSE,"Лист4"}</definedName>
    <definedName name="уунуууу" localSheetId="47" hidden="1">{#N/A,#N/A,FALSE,"Лист4"}</definedName>
    <definedName name="уунуууу" localSheetId="48" hidden="1">{#N/A,#N/A,FALSE,"Лист4"}</definedName>
    <definedName name="уунуууу" hidden="1">{#N/A,#N/A,FALSE,"Лист4"}</definedName>
    <definedName name="ууу" localSheetId="1" hidden="1">{#N/A,#N/A,FALSE,"Лист4"}</definedName>
    <definedName name="ууу" localSheetId="25" hidden="1">{#N/A,#N/A,FALSE,"Лист4"}</definedName>
    <definedName name="ууу" localSheetId="26" hidden="1">{#N/A,#N/A,FALSE,"Лист4"}</definedName>
    <definedName name="ууу" localSheetId="27" hidden="1">{#N/A,#N/A,FALSE,"Лист4"}</definedName>
    <definedName name="ууу" localSheetId="28" hidden="1">{#N/A,#N/A,FALSE,"Лист4"}</definedName>
    <definedName name="ууу" localSheetId="29" hidden="1">{#N/A,#N/A,FALSE,"Лист4"}</definedName>
    <definedName name="ууу" localSheetId="30" hidden="1">{#N/A,#N/A,FALSE,"Лист4"}</definedName>
    <definedName name="ууу" localSheetId="31" hidden="1">{#N/A,#N/A,FALSE,"Лист4"}</definedName>
    <definedName name="ууу" localSheetId="32" hidden="1">{#N/A,#N/A,FALSE,"Лист4"}</definedName>
    <definedName name="ууу" localSheetId="33" hidden="1">{#N/A,#N/A,FALSE,"Лист4"}</definedName>
    <definedName name="ууу" localSheetId="41" hidden="1">{#N/A,#N/A,FALSE,"Лист4"}</definedName>
    <definedName name="ууу" localSheetId="43" hidden="1">{#N/A,#N/A,FALSE,"Лист4"}</definedName>
    <definedName name="ууу" localSheetId="49" hidden="1">{#N/A,#N/A,FALSE,"Лист4"}</definedName>
    <definedName name="ууу" localSheetId="54" hidden="1">{#N/A,#N/A,FALSE,"Лист4"}</definedName>
    <definedName name="ууу" localSheetId="55" hidden="1">{#N/A,#N/A,FALSE,"Лист4"}</definedName>
    <definedName name="ууу" localSheetId="56" hidden="1">{#N/A,#N/A,FALSE,"Лист4"}</definedName>
    <definedName name="ууу" localSheetId="57" hidden="1">{#N/A,#N/A,FALSE,"Лист4"}</definedName>
    <definedName name="ууу" localSheetId="58" hidden="1">{#N/A,#N/A,FALSE,"Лист4"}</definedName>
    <definedName name="ууу" localSheetId="64" hidden="1">{#N/A,#N/A,FALSE,"Лист4"}</definedName>
    <definedName name="ууу" localSheetId="66" hidden="1">{#N/A,#N/A,FALSE,"Лист4"}</definedName>
    <definedName name="ууу" localSheetId="68" hidden="1">{#N/A,#N/A,FALSE,"Лист4"}</definedName>
    <definedName name="ууу" localSheetId="69" hidden="1">{#N/A,#N/A,FALSE,"Лист4"}</definedName>
    <definedName name="ууу" localSheetId="70" hidden="1">{#N/A,#N/A,FALSE,"Лист4"}</definedName>
    <definedName name="ууу" localSheetId="71" hidden="1">{#N/A,#N/A,FALSE,"Лист4"}</definedName>
    <definedName name="ууу" localSheetId="79" hidden="1">{#N/A,#N/A,FALSE,"Лист4"}</definedName>
    <definedName name="ууу" localSheetId="80" hidden="1">{#N/A,#N/A,FALSE,"Лист4"}</definedName>
    <definedName name="ууу" localSheetId="84" hidden="1">{#N/A,#N/A,FALSE,"Лист4"}</definedName>
    <definedName name="ууу" localSheetId="86" hidden="1">{#N/A,#N/A,FALSE,"Лист4"}</definedName>
    <definedName name="ууу" localSheetId="87" hidden="1">{#N/A,#N/A,FALSE,"Лист4"}</definedName>
    <definedName name="ууу" localSheetId="88" hidden="1">{#N/A,#N/A,FALSE,"Лист4"}</definedName>
    <definedName name="ууу" localSheetId="89" hidden="1">{#N/A,#N/A,FALSE,"Лист4"}</definedName>
    <definedName name="ууу" localSheetId="90" hidden="1">{#N/A,#N/A,FALSE,"Лист4"}</definedName>
    <definedName name="ууу" localSheetId="11" hidden="1">{#N/A,#N/A,FALSE,"Лист4"}</definedName>
    <definedName name="ууу" localSheetId="13" hidden="1">{#N/A,#N/A,FALSE,"Лист4"}</definedName>
    <definedName name="ууу" localSheetId="14" hidden="1">{#N/A,#N/A,FALSE,"Лист4"}</definedName>
    <definedName name="ууу" localSheetId="47" hidden="1">{#N/A,#N/A,FALSE,"Лист4"}</definedName>
    <definedName name="ууу" localSheetId="48" hidden="1">{#N/A,#N/A,FALSE,"Лист4"}</definedName>
    <definedName name="ууу" hidden="1">{#N/A,#N/A,FALSE,"Лист4"}</definedName>
    <definedName name="ууунну" localSheetId="1" hidden="1">{#N/A,#N/A,FALSE,"Лист4"}</definedName>
    <definedName name="ууунну" localSheetId="25" hidden="1">{#N/A,#N/A,FALSE,"Лист4"}</definedName>
    <definedName name="ууунну" localSheetId="26" hidden="1">{#N/A,#N/A,FALSE,"Лист4"}</definedName>
    <definedName name="ууунну" localSheetId="27" hidden="1">{#N/A,#N/A,FALSE,"Лист4"}</definedName>
    <definedName name="ууунну" localSheetId="28" hidden="1">{#N/A,#N/A,FALSE,"Лист4"}</definedName>
    <definedName name="ууунну" localSheetId="29" hidden="1">{#N/A,#N/A,FALSE,"Лист4"}</definedName>
    <definedName name="ууунну" localSheetId="30" hidden="1">{#N/A,#N/A,FALSE,"Лист4"}</definedName>
    <definedName name="ууунну" localSheetId="31" hidden="1">{#N/A,#N/A,FALSE,"Лист4"}</definedName>
    <definedName name="ууунну" localSheetId="32" hidden="1">{#N/A,#N/A,FALSE,"Лист4"}</definedName>
    <definedName name="ууунну" localSheetId="33" hidden="1">{#N/A,#N/A,FALSE,"Лист4"}</definedName>
    <definedName name="ууунну" localSheetId="41" hidden="1">{#N/A,#N/A,FALSE,"Лист4"}</definedName>
    <definedName name="ууунну" localSheetId="43" hidden="1">{#N/A,#N/A,FALSE,"Лист4"}</definedName>
    <definedName name="ууунну" localSheetId="49" hidden="1">{#N/A,#N/A,FALSE,"Лист4"}</definedName>
    <definedName name="ууунну" localSheetId="54" hidden="1">{#N/A,#N/A,FALSE,"Лист4"}</definedName>
    <definedName name="ууунну" localSheetId="55" hidden="1">{#N/A,#N/A,FALSE,"Лист4"}</definedName>
    <definedName name="ууунну" localSheetId="56" hidden="1">{#N/A,#N/A,FALSE,"Лист4"}</definedName>
    <definedName name="ууунну" localSheetId="57" hidden="1">{#N/A,#N/A,FALSE,"Лист4"}</definedName>
    <definedName name="ууунну" localSheetId="58" hidden="1">{#N/A,#N/A,FALSE,"Лист4"}</definedName>
    <definedName name="ууунну" localSheetId="64" hidden="1">{#N/A,#N/A,FALSE,"Лист4"}</definedName>
    <definedName name="ууунну" localSheetId="66" hidden="1">{#N/A,#N/A,FALSE,"Лист4"}</definedName>
    <definedName name="ууунну" localSheetId="68" hidden="1">{#N/A,#N/A,FALSE,"Лист4"}</definedName>
    <definedName name="ууунну" localSheetId="69" hidden="1">{#N/A,#N/A,FALSE,"Лист4"}</definedName>
    <definedName name="ууунну" localSheetId="70" hidden="1">{#N/A,#N/A,FALSE,"Лист4"}</definedName>
    <definedName name="ууунну" localSheetId="71" hidden="1">{#N/A,#N/A,FALSE,"Лист4"}</definedName>
    <definedName name="ууунну" localSheetId="79" hidden="1">{#N/A,#N/A,FALSE,"Лист4"}</definedName>
    <definedName name="ууунну" localSheetId="80" hidden="1">{#N/A,#N/A,FALSE,"Лист4"}</definedName>
    <definedName name="ууунну" localSheetId="84" hidden="1">{#N/A,#N/A,FALSE,"Лист4"}</definedName>
    <definedName name="ууунну" localSheetId="86" hidden="1">{#N/A,#N/A,FALSE,"Лист4"}</definedName>
    <definedName name="ууунну" localSheetId="87" hidden="1">{#N/A,#N/A,FALSE,"Лист4"}</definedName>
    <definedName name="ууунну" localSheetId="88" hidden="1">{#N/A,#N/A,FALSE,"Лист4"}</definedName>
    <definedName name="ууунну" localSheetId="89" hidden="1">{#N/A,#N/A,FALSE,"Лист4"}</definedName>
    <definedName name="ууунну" localSheetId="90" hidden="1">{#N/A,#N/A,FALSE,"Лист4"}</definedName>
    <definedName name="ууунну" localSheetId="11" hidden="1">{#N/A,#N/A,FALSE,"Лист4"}</definedName>
    <definedName name="ууунну" localSheetId="13" hidden="1">{#N/A,#N/A,FALSE,"Лист4"}</definedName>
    <definedName name="ууунну" localSheetId="14" hidden="1">{#N/A,#N/A,FALSE,"Лист4"}</definedName>
    <definedName name="ууунну" localSheetId="47" hidden="1">{#N/A,#N/A,FALSE,"Лист4"}</definedName>
    <definedName name="ууунну" localSheetId="48" hidden="1">{#N/A,#N/A,FALSE,"Лист4"}</definedName>
    <definedName name="ууунну" hidden="1">{#N/A,#N/A,FALSE,"Лист4"}</definedName>
    <definedName name="ууунууууу" localSheetId="1" hidden="1">{#N/A,#N/A,FALSE,"Лист4"}</definedName>
    <definedName name="ууунууууу" localSheetId="25" hidden="1">{#N/A,#N/A,FALSE,"Лист4"}</definedName>
    <definedName name="ууунууууу" localSheetId="26" hidden="1">{#N/A,#N/A,FALSE,"Лист4"}</definedName>
    <definedName name="ууунууууу" localSheetId="27" hidden="1">{#N/A,#N/A,FALSE,"Лист4"}</definedName>
    <definedName name="ууунууууу" localSheetId="28" hidden="1">{#N/A,#N/A,FALSE,"Лист4"}</definedName>
    <definedName name="ууунууууу" localSheetId="29" hidden="1">{#N/A,#N/A,FALSE,"Лист4"}</definedName>
    <definedName name="ууунууууу" localSheetId="30" hidden="1">{#N/A,#N/A,FALSE,"Лист4"}</definedName>
    <definedName name="ууунууууу" localSheetId="31" hidden="1">{#N/A,#N/A,FALSE,"Лист4"}</definedName>
    <definedName name="ууунууууу" localSheetId="32" hidden="1">{#N/A,#N/A,FALSE,"Лист4"}</definedName>
    <definedName name="ууунууууу" localSheetId="33" hidden="1">{#N/A,#N/A,FALSE,"Лист4"}</definedName>
    <definedName name="ууунууууу" localSheetId="41" hidden="1">{#N/A,#N/A,FALSE,"Лист4"}</definedName>
    <definedName name="ууунууууу" localSheetId="43" hidden="1">{#N/A,#N/A,FALSE,"Лист4"}</definedName>
    <definedName name="ууунууууу" localSheetId="49" hidden="1">{#N/A,#N/A,FALSE,"Лист4"}</definedName>
    <definedName name="ууунууууу" localSheetId="54" hidden="1">{#N/A,#N/A,FALSE,"Лист4"}</definedName>
    <definedName name="ууунууууу" localSheetId="55" hidden="1">{#N/A,#N/A,FALSE,"Лист4"}</definedName>
    <definedName name="ууунууууу" localSheetId="56" hidden="1">{#N/A,#N/A,FALSE,"Лист4"}</definedName>
    <definedName name="ууунууууу" localSheetId="57" hidden="1">{#N/A,#N/A,FALSE,"Лист4"}</definedName>
    <definedName name="ууунууууу" localSheetId="58" hidden="1">{#N/A,#N/A,FALSE,"Лист4"}</definedName>
    <definedName name="ууунууууу" localSheetId="64" hidden="1">{#N/A,#N/A,FALSE,"Лист4"}</definedName>
    <definedName name="ууунууууу" localSheetId="66" hidden="1">{#N/A,#N/A,FALSE,"Лист4"}</definedName>
    <definedName name="ууунууууу" localSheetId="68" hidden="1">{#N/A,#N/A,FALSE,"Лист4"}</definedName>
    <definedName name="ууунууууу" localSheetId="69" hidden="1">{#N/A,#N/A,FALSE,"Лист4"}</definedName>
    <definedName name="ууунууууу" localSheetId="70" hidden="1">{#N/A,#N/A,FALSE,"Лист4"}</definedName>
    <definedName name="ууунууууу" localSheetId="71" hidden="1">{#N/A,#N/A,FALSE,"Лист4"}</definedName>
    <definedName name="ууунууууу" localSheetId="79" hidden="1">{#N/A,#N/A,FALSE,"Лист4"}</definedName>
    <definedName name="ууунууууу" localSheetId="80" hidden="1">{#N/A,#N/A,FALSE,"Лист4"}</definedName>
    <definedName name="ууунууууу" localSheetId="84" hidden="1">{#N/A,#N/A,FALSE,"Лист4"}</definedName>
    <definedName name="ууунууууу" localSheetId="86" hidden="1">{#N/A,#N/A,FALSE,"Лист4"}</definedName>
    <definedName name="ууунууууу" localSheetId="87" hidden="1">{#N/A,#N/A,FALSE,"Лист4"}</definedName>
    <definedName name="ууунууууу" localSheetId="88" hidden="1">{#N/A,#N/A,FALSE,"Лист4"}</definedName>
    <definedName name="ууунууууу" localSheetId="89" hidden="1">{#N/A,#N/A,FALSE,"Лист4"}</definedName>
    <definedName name="ууунууууу" localSheetId="90" hidden="1">{#N/A,#N/A,FALSE,"Лист4"}</definedName>
    <definedName name="ууунууууу" localSheetId="11" hidden="1">{#N/A,#N/A,FALSE,"Лист4"}</definedName>
    <definedName name="ууунууууу" localSheetId="13" hidden="1">{#N/A,#N/A,FALSE,"Лист4"}</definedName>
    <definedName name="ууунууууу" localSheetId="14" hidden="1">{#N/A,#N/A,FALSE,"Лист4"}</definedName>
    <definedName name="ууунууууу" localSheetId="47" hidden="1">{#N/A,#N/A,FALSE,"Лист4"}</definedName>
    <definedName name="ууунууууу" localSheetId="48" hidden="1">{#N/A,#N/A,FALSE,"Лист4"}</definedName>
    <definedName name="ууунууууу" hidden="1">{#N/A,#N/A,FALSE,"Лист4"}</definedName>
    <definedName name="уууу" localSheetId="1" hidden="1">{#N/A,#N/A,FALSE,"Лист4"}</definedName>
    <definedName name="уууу" localSheetId="25" hidden="1">{#N/A,#N/A,FALSE,"Лист4"}</definedName>
    <definedName name="уууу" localSheetId="26" hidden="1">{#N/A,#N/A,FALSE,"Лист4"}</definedName>
    <definedName name="уууу" localSheetId="27" hidden="1">{#N/A,#N/A,FALSE,"Лист4"}</definedName>
    <definedName name="уууу" localSheetId="28" hidden="1">{#N/A,#N/A,FALSE,"Лист4"}</definedName>
    <definedName name="уууу" localSheetId="29" hidden="1">{#N/A,#N/A,FALSE,"Лист4"}</definedName>
    <definedName name="уууу" localSheetId="30" hidden="1">{#N/A,#N/A,FALSE,"Лист4"}</definedName>
    <definedName name="уууу" localSheetId="31" hidden="1">{#N/A,#N/A,FALSE,"Лист4"}</definedName>
    <definedName name="уууу" localSheetId="32" hidden="1">{#N/A,#N/A,FALSE,"Лист4"}</definedName>
    <definedName name="уууу" localSheetId="33" hidden="1">{#N/A,#N/A,FALSE,"Лист4"}</definedName>
    <definedName name="уууу" localSheetId="41" hidden="1">{#N/A,#N/A,FALSE,"Лист4"}</definedName>
    <definedName name="уууу" localSheetId="43" hidden="1">{#N/A,#N/A,FALSE,"Лист4"}</definedName>
    <definedName name="уууу" localSheetId="49" hidden="1">{#N/A,#N/A,FALSE,"Лист4"}</definedName>
    <definedName name="уууу" localSheetId="54" hidden="1">{#N/A,#N/A,FALSE,"Лист4"}</definedName>
    <definedName name="уууу" localSheetId="55" hidden="1">{#N/A,#N/A,FALSE,"Лист4"}</definedName>
    <definedName name="уууу" localSheetId="56" hidden="1">{#N/A,#N/A,FALSE,"Лист4"}</definedName>
    <definedName name="уууу" localSheetId="57" hidden="1">{#N/A,#N/A,FALSE,"Лист4"}</definedName>
    <definedName name="уууу" localSheetId="58" hidden="1">{#N/A,#N/A,FALSE,"Лист4"}</definedName>
    <definedName name="уууу" localSheetId="64" hidden="1">{#N/A,#N/A,FALSE,"Лист4"}</definedName>
    <definedName name="уууу" localSheetId="66" hidden="1">{#N/A,#N/A,FALSE,"Лист4"}</definedName>
    <definedName name="уууу" localSheetId="68" hidden="1">{#N/A,#N/A,FALSE,"Лист4"}</definedName>
    <definedName name="уууу" localSheetId="69" hidden="1">{#N/A,#N/A,FALSE,"Лист4"}</definedName>
    <definedName name="уууу" localSheetId="70" hidden="1">{#N/A,#N/A,FALSE,"Лист4"}</definedName>
    <definedName name="уууу" localSheetId="71" hidden="1">{#N/A,#N/A,FALSE,"Лист4"}</definedName>
    <definedName name="уууу" localSheetId="79" hidden="1">{#N/A,#N/A,FALSE,"Лист4"}</definedName>
    <definedName name="уууу" localSheetId="80" hidden="1">{#N/A,#N/A,FALSE,"Лист4"}</definedName>
    <definedName name="уууу" localSheetId="84" hidden="1">{#N/A,#N/A,FALSE,"Лист4"}</definedName>
    <definedName name="уууу" localSheetId="86" hidden="1">{#N/A,#N/A,FALSE,"Лист4"}</definedName>
    <definedName name="уууу" localSheetId="87" hidden="1">{#N/A,#N/A,FALSE,"Лист4"}</definedName>
    <definedName name="уууу" localSheetId="88" hidden="1">{#N/A,#N/A,FALSE,"Лист4"}</definedName>
    <definedName name="уууу" localSheetId="89" hidden="1">{#N/A,#N/A,FALSE,"Лист4"}</definedName>
    <definedName name="уууу" localSheetId="90" hidden="1">{#N/A,#N/A,FALSE,"Лист4"}</definedName>
    <definedName name="уууу" localSheetId="11" hidden="1">{#N/A,#N/A,FALSE,"Лист4"}</definedName>
    <definedName name="уууу" localSheetId="13" hidden="1">{#N/A,#N/A,FALSE,"Лист4"}</definedName>
    <definedName name="уууу" localSheetId="14" hidden="1">{#N/A,#N/A,FALSE,"Лист4"}</definedName>
    <definedName name="уууу" localSheetId="47" hidden="1">{#N/A,#N/A,FALSE,"Лист4"}</definedName>
    <definedName name="уууу" localSheetId="48" hidden="1">{#N/A,#N/A,FALSE,"Лист4"}</definedName>
    <definedName name="уууу" hidden="1">{#N/A,#N/A,FALSE,"Лист4"}</definedName>
    <definedName name="уууу32" localSheetId="1" hidden="1">{#N/A,#N/A,FALSE,"Лист4"}</definedName>
    <definedName name="уууу32" localSheetId="25" hidden="1">{#N/A,#N/A,FALSE,"Лист4"}</definedName>
    <definedName name="уууу32" localSheetId="26" hidden="1">{#N/A,#N/A,FALSE,"Лист4"}</definedName>
    <definedName name="уууу32" localSheetId="27" hidden="1">{#N/A,#N/A,FALSE,"Лист4"}</definedName>
    <definedName name="уууу32" localSheetId="28" hidden="1">{#N/A,#N/A,FALSE,"Лист4"}</definedName>
    <definedName name="уууу32" localSheetId="29" hidden="1">{#N/A,#N/A,FALSE,"Лист4"}</definedName>
    <definedName name="уууу32" localSheetId="30" hidden="1">{#N/A,#N/A,FALSE,"Лист4"}</definedName>
    <definedName name="уууу32" localSheetId="31" hidden="1">{#N/A,#N/A,FALSE,"Лист4"}</definedName>
    <definedName name="уууу32" localSheetId="32" hidden="1">{#N/A,#N/A,FALSE,"Лист4"}</definedName>
    <definedName name="уууу32" localSheetId="33" hidden="1">{#N/A,#N/A,FALSE,"Лист4"}</definedName>
    <definedName name="уууу32" localSheetId="41" hidden="1">{#N/A,#N/A,FALSE,"Лист4"}</definedName>
    <definedName name="уууу32" localSheetId="43" hidden="1">{#N/A,#N/A,FALSE,"Лист4"}</definedName>
    <definedName name="уууу32" localSheetId="49" hidden="1">{#N/A,#N/A,FALSE,"Лист4"}</definedName>
    <definedName name="уууу32" localSheetId="54" hidden="1">{#N/A,#N/A,FALSE,"Лист4"}</definedName>
    <definedName name="уууу32" localSheetId="55" hidden="1">{#N/A,#N/A,FALSE,"Лист4"}</definedName>
    <definedName name="уууу32" localSheetId="56" hidden="1">{#N/A,#N/A,FALSE,"Лист4"}</definedName>
    <definedName name="уууу32" localSheetId="57" hidden="1">{#N/A,#N/A,FALSE,"Лист4"}</definedName>
    <definedName name="уууу32" localSheetId="58" hidden="1">{#N/A,#N/A,FALSE,"Лист4"}</definedName>
    <definedName name="уууу32" localSheetId="64" hidden="1">{#N/A,#N/A,FALSE,"Лист4"}</definedName>
    <definedName name="уууу32" localSheetId="66" hidden="1">{#N/A,#N/A,FALSE,"Лист4"}</definedName>
    <definedName name="уууу32" localSheetId="68" hidden="1">{#N/A,#N/A,FALSE,"Лист4"}</definedName>
    <definedName name="уууу32" localSheetId="69" hidden="1">{#N/A,#N/A,FALSE,"Лист4"}</definedName>
    <definedName name="уууу32" localSheetId="70" hidden="1">{#N/A,#N/A,FALSE,"Лист4"}</definedName>
    <definedName name="уууу32" localSheetId="71" hidden="1">{#N/A,#N/A,FALSE,"Лист4"}</definedName>
    <definedName name="уууу32" localSheetId="79" hidden="1">{#N/A,#N/A,FALSE,"Лист4"}</definedName>
    <definedName name="уууу32" localSheetId="80" hidden="1">{#N/A,#N/A,FALSE,"Лист4"}</definedName>
    <definedName name="уууу32" localSheetId="84" hidden="1">{#N/A,#N/A,FALSE,"Лист4"}</definedName>
    <definedName name="уууу32" localSheetId="86" hidden="1">{#N/A,#N/A,FALSE,"Лист4"}</definedName>
    <definedName name="уууу32" localSheetId="87" hidden="1">{#N/A,#N/A,FALSE,"Лист4"}</definedName>
    <definedName name="уууу32" localSheetId="88" hidden="1">{#N/A,#N/A,FALSE,"Лист4"}</definedName>
    <definedName name="уууу32" localSheetId="89" hidden="1">{#N/A,#N/A,FALSE,"Лист4"}</definedName>
    <definedName name="уууу32" localSheetId="90" hidden="1">{#N/A,#N/A,FALSE,"Лист4"}</definedName>
    <definedName name="уууу32" localSheetId="11" hidden="1">{#N/A,#N/A,FALSE,"Лист4"}</definedName>
    <definedName name="уууу32" localSheetId="13" hidden="1">{#N/A,#N/A,FALSE,"Лист4"}</definedName>
    <definedName name="уууу32" localSheetId="14" hidden="1">{#N/A,#N/A,FALSE,"Лист4"}</definedName>
    <definedName name="уууу32" localSheetId="47" hidden="1">{#N/A,#N/A,FALSE,"Лист4"}</definedName>
    <definedName name="уууу32" localSheetId="48" hidden="1">{#N/A,#N/A,FALSE,"Лист4"}</definedName>
    <definedName name="уууу32" hidden="1">{#N/A,#N/A,FALSE,"Лист4"}</definedName>
    <definedName name="уууун" localSheetId="1" hidden="1">{#N/A,#N/A,FALSE,"Лист4"}</definedName>
    <definedName name="уууун" localSheetId="25" hidden="1">{#N/A,#N/A,FALSE,"Лист4"}</definedName>
    <definedName name="уууун" localSheetId="26" hidden="1">{#N/A,#N/A,FALSE,"Лист4"}</definedName>
    <definedName name="уууун" localSheetId="27" hidden="1">{#N/A,#N/A,FALSE,"Лист4"}</definedName>
    <definedName name="уууун" localSheetId="28" hidden="1">{#N/A,#N/A,FALSE,"Лист4"}</definedName>
    <definedName name="уууун" localSheetId="29" hidden="1">{#N/A,#N/A,FALSE,"Лист4"}</definedName>
    <definedName name="уууун" localSheetId="30" hidden="1">{#N/A,#N/A,FALSE,"Лист4"}</definedName>
    <definedName name="уууун" localSheetId="31" hidden="1">{#N/A,#N/A,FALSE,"Лист4"}</definedName>
    <definedName name="уууун" localSheetId="32" hidden="1">{#N/A,#N/A,FALSE,"Лист4"}</definedName>
    <definedName name="уууун" localSheetId="33" hidden="1">{#N/A,#N/A,FALSE,"Лист4"}</definedName>
    <definedName name="уууун" localSheetId="41" hidden="1">{#N/A,#N/A,FALSE,"Лист4"}</definedName>
    <definedName name="уууун" localSheetId="43" hidden="1">{#N/A,#N/A,FALSE,"Лист4"}</definedName>
    <definedName name="уууун" localSheetId="49" hidden="1">{#N/A,#N/A,FALSE,"Лист4"}</definedName>
    <definedName name="уууун" localSheetId="54" hidden="1">{#N/A,#N/A,FALSE,"Лист4"}</definedName>
    <definedName name="уууун" localSheetId="55" hidden="1">{#N/A,#N/A,FALSE,"Лист4"}</definedName>
    <definedName name="уууун" localSheetId="56" hidden="1">{#N/A,#N/A,FALSE,"Лист4"}</definedName>
    <definedName name="уууун" localSheetId="57" hidden="1">{#N/A,#N/A,FALSE,"Лист4"}</definedName>
    <definedName name="уууун" localSheetId="58" hidden="1">{#N/A,#N/A,FALSE,"Лист4"}</definedName>
    <definedName name="уууун" localSheetId="64" hidden="1">{#N/A,#N/A,FALSE,"Лист4"}</definedName>
    <definedName name="уууун" localSheetId="66" hidden="1">{#N/A,#N/A,FALSE,"Лист4"}</definedName>
    <definedName name="уууун" localSheetId="68" hidden="1">{#N/A,#N/A,FALSE,"Лист4"}</definedName>
    <definedName name="уууун" localSheetId="69" hidden="1">{#N/A,#N/A,FALSE,"Лист4"}</definedName>
    <definedName name="уууун" localSheetId="70" hidden="1">{#N/A,#N/A,FALSE,"Лист4"}</definedName>
    <definedName name="уууун" localSheetId="71" hidden="1">{#N/A,#N/A,FALSE,"Лист4"}</definedName>
    <definedName name="уууун" localSheetId="79" hidden="1">{#N/A,#N/A,FALSE,"Лист4"}</definedName>
    <definedName name="уууун" localSheetId="80" hidden="1">{#N/A,#N/A,FALSE,"Лист4"}</definedName>
    <definedName name="уууун" localSheetId="84" hidden="1">{#N/A,#N/A,FALSE,"Лист4"}</definedName>
    <definedName name="уууун" localSheetId="86" hidden="1">{#N/A,#N/A,FALSE,"Лист4"}</definedName>
    <definedName name="уууун" localSheetId="87" hidden="1">{#N/A,#N/A,FALSE,"Лист4"}</definedName>
    <definedName name="уууун" localSheetId="88" hidden="1">{#N/A,#N/A,FALSE,"Лист4"}</definedName>
    <definedName name="уууун" localSheetId="89" hidden="1">{#N/A,#N/A,FALSE,"Лист4"}</definedName>
    <definedName name="уууун" localSheetId="90" hidden="1">{#N/A,#N/A,FALSE,"Лист4"}</definedName>
    <definedName name="уууун" localSheetId="11" hidden="1">{#N/A,#N/A,FALSE,"Лист4"}</definedName>
    <definedName name="уууун" localSheetId="13" hidden="1">{#N/A,#N/A,FALSE,"Лист4"}</definedName>
    <definedName name="уууун" localSheetId="14" hidden="1">{#N/A,#N/A,FALSE,"Лист4"}</definedName>
    <definedName name="уууун" localSheetId="47" hidden="1">{#N/A,#N/A,FALSE,"Лист4"}</definedName>
    <definedName name="уууун" localSheetId="48" hidden="1">{#N/A,#N/A,FALSE,"Лист4"}</definedName>
    <definedName name="уууун" hidden="1">{#N/A,#N/A,FALSE,"Лист4"}</definedName>
    <definedName name="ф" localSheetId="1" hidden="1">{#N/A,#N/A,FALSE,"т02бд"}</definedName>
    <definedName name="ф" localSheetId="2" hidden="1">{#N/A,#N/A,FALSE,"т02бд"}</definedName>
    <definedName name="ф" localSheetId="17" hidden="1">{#N/A,#N/A,FALSE,"т02бд"}</definedName>
    <definedName name="ф" localSheetId="20" hidden="1">{#N/A,#N/A,FALSE,"т02бд"}</definedName>
    <definedName name="ф" localSheetId="22" hidden="1">{#N/A,#N/A,FALSE,"т02бд"}</definedName>
    <definedName name="ф" localSheetId="23" hidden="1">{#N/A,#N/A,FALSE,"т02бд"}</definedName>
    <definedName name="ф" localSheetId="24" hidden="1">{#N/A,#N/A,FALSE,"т02бд"}</definedName>
    <definedName name="ф" localSheetId="25" hidden="1">{#N/A,#N/A,FALSE,"т02бд"}</definedName>
    <definedName name="ф" localSheetId="26" hidden="1">{#N/A,#N/A,FALSE,"т02бд"}</definedName>
    <definedName name="ф" localSheetId="27" hidden="1">{#N/A,#N/A,FALSE,"т02бд"}</definedName>
    <definedName name="ф" localSheetId="28" hidden="1">{#N/A,#N/A,FALSE,"т02бд"}</definedName>
    <definedName name="ф" localSheetId="29" hidden="1">{#N/A,#N/A,FALSE,"т02бд"}</definedName>
    <definedName name="ф" localSheetId="30" hidden="1">{#N/A,#N/A,FALSE,"т02бд"}</definedName>
    <definedName name="ф" localSheetId="31" hidden="1">{#N/A,#N/A,FALSE,"т02бд"}</definedName>
    <definedName name="ф" localSheetId="32" hidden="1">{#N/A,#N/A,FALSE,"т02бд"}</definedName>
    <definedName name="ф" localSheetId="33" hidden="1">{#N/A,#N/A,FALSE,"т02бд"}</definedName>
    <definedName name="ф" localSheetId="41" hidden="1">{#N/A,#N/A,FALSE,"т02бд"}</definedName>
    <definedName name="ф" localSheetId="43" hidden="1">{#N/A,#N/A,FALSE,"т02бд"}</definedName>
    <definedName name="ф" localSheetId="49" hidden="1">{#N/A,#N/A,FALSE,"т02бд"}</definedName>
    <definedName name="ф" localSheetId="50" hidden="1">{#N/A,#N/A,FALSE,"т02бд"}</definedName>
    <definedName name="ф" localSheetId="51" hidden="1">{#N/A,#N/A,FALSE,"т02бд"}</definedName>
    <definedName name="ф" localSheetId="52" hidden="1">{#N/A,#N/A,FALSE,"т02бд"}</definedName>
    <definedName name="ф" localSheetId="53" hidden="1">{#N/A,#N/A,FALSE,"т02бд"}</definedName>
    <definedName name="ф" localSheetId="54" hidden="1">{#N/A,#N/A,FALSE,"т02бд"}</definedName>
    <definedName name="ф" localSheetId="55" hidden="1">{#N/A,#N/A,FALSE,"т02бд"}</definedName>
    <definedName name="ф" localSheetId="56" hidden="1">{#N/A,#N/A,FALSE,"т02бд"}</definedName>
    <definedName name="ф" localSheetId="57" hidden="1">{#N/A,#N/A,FALSE,"т02бд"}</definedName>
    <definedName name="ф" localSheetId="58" hidden="1">{#N/A,#N/A,FALSE,"т02бд"}</definedName>
    <definedName name="ф" localSheetId="64" hidden="1">{#N/A,#N/A,FALSE,"т02бд"}</definedName>
    <definedName name="ф" localSheetId="66" hidden="1">{#N/A,#N/A,FALSE,"т02бд"}</definedName>
    <definedName name="ф" localSheetId="68" hidden="1">{#N/A,#N/A,FALSE,"т02бд"}</definedName>
    <definedName name="ф" localSheetId="69" hidden="1">{#N/A,#N/A,FALSE,"т02бд"}</definedName>
    <definedName name="ф" localSheetId="70" hidden="1">{#N/A,#N/A,FALSE,"т02бд"}</definedName>
    <definedName name="ф" localSheetId="71" hidden="1">{#N/A,#N/A,FALSE,"т02бд"}</definedName>
    <definedName name="ф" localSheetId="79" hidden="1">{#N/A,#N/A,FALSE,"т02бд"}</definedName>
    <definedName name="ф" localSheetId="80" hidden="1">{#N/A,#N/A,FALSE,"т02бд"}</definedName>
    <definedName name="ф" localSheetId="84" hidden="1">{#N/A,#N/A,FALSE,"т02бд"}</definedName>
    <definedName name="ф" localSheetId="86" hidden="1">{#N/A,#N/A,FALSE,"т02бд"}</definedName>
    <definedName name="ф" localSheetId="87" hidden="1">{#N/A,#N/A,FALSE,"т02бд"}</definedName>
    <definedName name="ф" localSheetId="88" hidden="1">{#N/A,#N/A,FALSE,"т02бд"}</definedName>
    <definedName name="ф" localSheetId="89" hidden="1">{#N/A,#N/A,FALSE,"т02бд"}</definedName>
    <definedName name="ф" localSheetId="11" hidden="1">{#N/A,#N/A,FALSE,"т02бд"}</definedName>
    <definedName name="ф" localSheetId="13" hidden="1">{#N/A,#N/A,FALSE,"т02бд"}</definedName>
    <definedName name="ф" localSheetId="14" hidden="1">{#N/A,#N/A,FALSE,"т02бд"}</definedName>
    <definedName name="ф" localSheetId="62" hidden="1">{#N/A,#N/A,FALSE,"т02бд"}</definedName>
    <definedName name="ф" localSheetId="47" hidden="1">{#N/A,#N/A,FALSE,"т02бд"}</definedName>
    <definedName name="ф" localSheetId="48" hidden="1">{#N/A,#N/A,FALSE,"т02бд"}</definedName>
    <definedName name="ф" hidden="1">{#N/A,#N/A,FALSE,"т02бд"}</definedName>
    <definedName name="ф_2" localSheetId="1" hidden="1">{#N/A,#N/A,FALSE,"т02бд"}</definedName>
    <definedName name="ф_2" localSheetId="25" hidden="1">{#N/A,#N/A,FALSE,"т02бд"}</definedName>
    <definedName name="ф_2" localSheetId="26" hidden="1">{#N/A,#N/A,FALSE,"т02бд"}</definedName>
    <definedName name="ф_2" localSheetId="27" hidden="1">{#N/A,#N/A,FALSE,"т02бд"}</definedName>
    <definedName name="ф_2" localSheetId="28" hidden="1">{#N/A,#N/A,FALSE,"т02бд"}</definedName>
    <definedName name="ф_2" localSheetId="29" hidden="1">{#N/A,#N/A,FALSE,"т02бд"}</definedName>
    <definedName name="ф_2" localSheetId="30" hidden="1">{#N/A,#N/A,FALSE,"т02бд"}</definedName>
    <definedName name="ф_2" localSheetId="31" hidden="1">{#N/A,#N/A,FALSE,"т02бд"}</definedName>
    <definedName name="ф_2" localSheetId="32" hidden="1">{#N/A,#N/A,FALSE,"т02бд"}</definedName>
    <definedName name="ф_2" localSheetId="33" hidden="1">{#N/A,#N/A,FALSE,"т02бд"}</definedName>
    <definedName name="ф_2" localSheetId="41" hidden="1">{#N/A,#N/A,FALSE,"т02бд"}</definedName>
    <definedName name="ф_2" localSheetId="43" hidden="1">{#N/A,#N/A,FALSE,"т02бд"}</definedName>
    <definedName name="ф_2" localSheetId="49" hidden="1">{#N/A,#N/A,FALSE,"т02бд"}</definedName>
    <definedName name="ф_2" localSheetId="54" hidden="1">{#N/A,#N/A,FALSE,"т02бд"}</definedName>
    <definedName name="ф_2" localSheetId="55" hidden="1">{#N/A,#N/A,FALSE,"т02бд"}</definedName>
    <definedName name="ф_2" localSheetId="56" hidden="1">{#N/A,#N/A,FALSE,"т02бд"}</definedName>
    <definedName name="ф_2" localSheetId="57" hidden="1">{#N/A,#N/A,FALSE,"т02бд"}</definedName>
    <definedName name="ф_2" localSheetId="58" hidden="1">{#N/A,#N/A,FALSE,"т02бд"}</definedName>
    <definedName name="ф_2" localSheetId="68" hidden="1">{#N/A,#N/A,FALSE,"т02бд"}</definedName>
    <definedName name="ф_2" localSheetId="80" hidden="1">{#N/A,#N/A,FALSE,"т02бд"}</definedName>
    <definedName name="ф_2" localSheetId="84" hidden="1">{#N/A,#N/A,FALSE,"т02бд"}</definedName>
    <definedName name="ф_2" localSheetId="88" hidden="1">{#N/A,#N/A,FALSE,"т02бд"}</definedName>
    <definedName name="ф_2" localSheetId="11" hidden="1">{#N/A,#N/A,FALSE,"т02бд"}</definedName>
    <definedName name="ф_2" localSheetId="47" hidden="1">{#N/A,#N/A,FALSE,"т02бд"}</definedName>
    <definedName name="ф_2" localSheetId="48" hidden="1">{#N/A,#N/A,FALSE,"т02бд"}</definedName>
    <definedName name="ф_2" hidden="1">{#N/A,#N/A,FALSE,"т02бд"}</definedName>
    <definedName name="ф_2_1" localSheetId="1" hidden="1">{#N/A,#N/A,FALSE,"т02бд"}</definedName>
    <definedName name="ф_2_1" localSheetId="25" hidden="1">{#N/A,#N/A,FALSE,"т02бд"}</definedName>
    <definedName name="ф_2_1" localSheetId="26" hidden="1">{#N/A,#N/A,FALSE,"т02бд"}</definedName>
    <definedName name="ф_2_1" localSheetId="27" hidden="1">{#N/A,#N/A,FALSE,"т02бд"}</definedName>
    <definedName name="ф_2_1" localSheetId="28" hidden="1">{#N/A,#N/A,FALSE,"т02бд"}</definedName>
    <definedName name="ф_2_1" localSheetId="29" hidden="1">{#N/A,#N/A,FALSE,"т02бд"}</definedName>
    <definedName name="ф_2_1" localSheetId="30" hidden="1">{#N/A,#N/A,FALSE,"т02бд"}</definedName>
    <definedName name="ф_2_1" localSheetId="31" hidden="1">{#N/A,#N/A,FALSE,"т02бд"}</definedName>
    <definedName name="ф_2_1" localSheetId="32" hidden="1">{#N/A,#N/A,FALSE,"т02бд"}</definedName>
    <definedName name="ф_2_1" localSheetId="33" hidden="1">{#N/A,#N/A,FALSE,"т02бд"}</definedName>
    <definedName name="ф_2_1" localSheetId="41" hidden="1">{#N/A,#N/A,FALSE,"т02бд"}</definedName>
    <definedName name="ф_2_1" localSheetId="43" hidden="1">{#N/A,#N/A,FALSE,"т02бд"}</definedName>
    <definedName name="ф_2_1" localSheetId="49" hidden="1">{#N/A,#N/A,FALSE,"т02бд"}</definedName>
    <definedName name="ф_2_1" localSheetId="54" hidden="1">{#N/A,#N/A,FALSE,"т02бд"}</definedName>
    <definedName name="ф_2_1" localSheetId="55" hidden="1">{#N/A,#N/A,FALSE,"т02бд"}</definedName>
    <definedName name="ф_2_1" localSheetId="56" hidden="1">{#N/A,#N/A,FALSE,"т02бд"}</definedName>
    <definedName name="ф_2_1" localSheetId="57" hidden="1">{#N/A,#N/A,FALSE,"т02бд"}</definedName>
    <definedName name="ф_2_1" localSheetId="58" hidden="1">{#N/A,#N/A,FALSE,"т02бд"}</definedName>
    <definedName name="ф_2_1" localSheetId="68" hidden="1">{#N/A,#N/A,FALSE,"т02бд"}</definedName>
    <definedName name="ф_2_1" localSheetId="80" hidden="1">{#N/A,#N/A,FALSE,"т02бд"}</definedName>
    <definedName name="ф_2_1" localSheetId="84" hidden="1">{#N/A,#N/A,FALSE,"т02бд"}</definedName>
    <definedName name="ф_2_1" localSheetId="88" hidden="1">{#N/A,#N/A,FALSE,"т02бд"}</definedName>
    <definedName name="ф_2_1" localSheetId="11" hidden="1">{#N/A,#N/A,FALSE,"т02бд"}</definedName>
    <definedName name="ф_2_1" localSheetId="47" hidden="1">{#N/A,#N/A,FALSE,"т02бд"}</definedName>
    <definedName name="ф_2_1" localSheetId="48" hidden="1">{#N/A,#N/A,FALSE,"т02бд"}</definedName>
    <definedName name="ф_2_1" hidden="1">{#N/A,#N/A,FALSE,"т02бд"}</definedName>
    <definedName name="фіва" localSheetId="1" hidden="1">{#N/A,#N/A,FALSE,"т02бд"}</definedName>
    <definedName name="фіва" localSheetId="2" hidden="1">{#N/A,#N/A,FALSE,"т02бд"}</definedName>
    <definedName name="фіва" localSheetId="17" hidden="1">{#N/A,#N/A,FALSE,"т02бд"}</definedName>
    <definedName name="фіва" localSheetId="20" hidden="1">{#N/A,#N/A,FALSE,"т02бд"}</definedName>
    <definedName name="фіва" localSheetId="22" hidden="1">{#N/A,#N/A,FALSE,"т02бд"}</definedName>
    <definedName name="фіва" localSheetId="23" hidden="1">{#N/A,#N/A,FALSE,"т02бд"}</definedName>
    <definedName name="фіва" localSheetId="24" hidden="1">{#N/A,#N/A,FALSE,"т02бд"}</definedName>
    <definedName name="фіва" localSheetId="25" hidden="1">{#N/A,#N/A,FALSE,"т02бд"}</definedName>
    <definedName name="фіва" localSheetId="26" hidden="1">{#N/A,#N/A,FALSE,"т02бд"}</definedName>
    <definedName name="фіва" localSheetId="27" hidden="1">{#N/A,#N/A,FALSE,"т02бд"}</definedName>
    <definedName name="фіва" localSheetId="28" hidden="1">{#N/A,#N/A,FALSE,"т02бд"}</definedName>
    <definedName name="фіва" localSheetId="29" hidden="1">{#N/A,#N/A,FALSE,"т02бд"}</definedName>
    <definedName name="фіва" localSheetId="30" hidden="1">{#N/A,#N/A,FALSE,"т02бд"}</definedName>
    <definedName name="фіва" localSheetId="31" hidden="1">{#N/A,#N/A,FALSE,"т02бд"}</definedName>
    <definedName name="фіва" localSheetId="32" hidden="1">{#N/A,#N/A,FALSE,"т02бд"}</definedName>
    <definedName name="фіва" localSheetId="33" hidden="1">{#N/A,#N/A,FALSE,"т02бд"}</definedName>
    <definedName name="фіва" localSheetId="41" hidden="1">{#N/A,#N/A,FALSE,"т02бд"}</definedName>
    <definedName name="фіва" localSheetId="43" hidden="1">{#N/A,#N/A,FALSE,"т02бд"}</definedName>
    <definedName name="фіва" localSheetId="49" hidden="1">{#N/A,#N/A,FALSE,"т02бд"}</definedName>
    <definedName name="фіва" localSheetId="50" hidden="1">{#N/A,#N/A,FALSE,"т02бд"}</definedName>
    <definedName name="фіва" localSheetId="51" hidden="1">{#N/A,#N/A,FALSE,"т02бд"}</definedName>
    <definedName name="фіва" localSheetId="52" hidden="1">{#N/A,#N/A,FALSE,"т02бд"}</definedName>
    <definedName name="фіва" localSheetId="53" hidden="1">{#N/A,#N/A,FALSE,"т02бд"}</definedName>
    <definedName name="фіва" localSheetId="54" hidden="1">{#N/A,#N/A,FALSE,"т02бд"}</definedName>
    <definedName name="фіва" localSheetId="55" hidden="1">{#N/A,#N/A,FALSE,"т02бд"}</definedName>
    <definedName name="фіва" localSheetId="56" hidden="1">{#N/A,#N/A,FALSE,"т02бд"}</definedName>
    <definedName name="фіва" localSheetId="57" hidden="1">{#N/A,#N/A,FALSE,"т02бд"}</definedName>
    <definedName name="фіва" localSheetId="58" hidden="1">{#N/A,#N/A,FALSE,"т02бд"}</definedName>
    <definedName name="фіва" localSheetId="64" hidden="1">{#N/A,#N/A,FALSE,"т02бд"}</definedName>
    <definedName name="фіва" localSheetId="66" hidden="1">{#N/A,#N/A,FALSE,"т02бд"}</definedName>
    <definedName name="фіва" localSheetId="68" hidden="1">{#N/A,#N/A,FALSE,"т02бд"}</definedName>
    <definedName name="фіва" localSheetId="69" hidden="1">{#N/A,#N/A,FALSE,"т02бд"}</definedName>
    <definedName name="фіва" localSheetId="70" hidden="1">{#N/A,#N/A,FALSE,"т02бд"}</definedName>
    <definedName name="фіва" localSheetId="71" hidden="1">{#N/A,#N/A,FALSE,"т02бд"}</definedName>
    <definedName name="фіва" localSheetId="79" hidden="1">{#N/A,#N/A,FALSE,"т02бд"}</definedName>
    <definedName name="фіва" localSheetId="80" hidden="1">{#N/A,#N/A,FALSE,"т02бд"}</definedName>
    <definedName name="фіва" localSheetId="84" hidden="1">{#N/A,#N/A,FALSE,"т02бд"}</definedName>
    <definedName name="фіва" localSheetId="86" hidden="1">{#N/A,#N/A,FALSE,"т02бд"}</definedName>
    <definedName name="фіва" localSheetId="87" hidden="1">{#N/A,#N/A,FALSE,"т02бд"}</definedName>
    <definedName name="фіва" localSheetId="88" hidden="1">{#N/A,#N/A,FALSE,"т02бд"}</definedName>
    <definedName name="фіва" localSheetId="89" hidden="1">{#N/A,#N/A,FALSE,"т02бд"}</definedName>
    <definedName name="фіва" localSheetId="11" hidden="1">{#N/A,#N/A,FALSE,"т02бд"}</definedName>
    <definedName name="фіва" localSheetId="13" hidden="1">{#N/A,#N/A,FALSE,"т02бд"}</definedName>
    <definedName name="фіва" localSheetId="14" hidden="1">{#N/A,#N/A,FALSE,"т02бд"}</definedName>
    <definedName name="фіва" localSheetId="62" hidden="1">{#N/A,#N/A,FALSE,"т02бд"}</definedName>
    <definedName name="фіва" localSheetId="47" hidden="1">{#N/A,#N/A,FALSE,"т02бд"}</definedName>
    <definedName name="фіва" localSheetId="48" hidden="1">{#N/A,#N/A,FALSE,"т02бд"}</definedName>
    <definedName name="фіва" hidden="1">{#N/A,#N/A,FALSE,"т02бд"}</definedName>
    <definedName name="фіва_2" localSheetId="1" hidden="1">{#N/A,#N/A,FALSE,"т02бд"}</definedName>
    <definedName name="фіва_2" localSheetId="25" hidden="1">{#N/A,#N/A,FALSE,"т02бд"}</definedName>
    <definedName name="фіва_2" localSheetId="26" hidden="1">{#N/A,#N/A,FALSE,"т02бд"}</definedName>
    <definedName name="фіва_2" localSheetId="27" hidden="1">{#N/A,#N/A,FALSE,"т02бд"}</definedName>
    <definedName name="фіва_2" localSheetId="28" hidden="1">{#N/A,#N/A,FALSE,"т02бд"}</definedName>
    <definedName name="фіва_2" localSheetId="29" hidden="1">{#N/A,#N/A,FALSE,"т02бд"}</definedName>
    <definedName name="фіва_2" localSheetId="30" hidden="1">{#N/A,#N/A,FALSE,"т02бд"}</definedName>
    <definedName name="фіва_2" localSheetId="31" hidden="1">{#N/A,#N/A,FALSE,"т02бд"}</definedName>
    <definedName name="фіва_2" localSheetId="32" hidden="1">{#N/A,#N/A,FALSE,"т02бд"}</definedName>
    <definedName name="фіва_2" localSheetId="33" hidden="1">{#N/A,#N/A,FALSE,"т02бд"}</definedName>
    <definedName name="фіва_2" localSheetId="41" hidden="1">{#N/A,#N/A,FALSE,"т02бд"}</definedName>
    <definedName name="фіва_2" localSheetId="43" hidden="1">{#N/A,#N/A,FALSE,"т02бд"}</definedName>
    <definedName name="фіва_2" localSheetId="49" hidden="1">{#N/A,#N/A,FALSE,"т02бд"}</definedName>
    <definedName name="фіва_2" localSheetId="54" hidden="1">{#N/A,#N/A,FALSE,"т02бд"}</definedName>
    <definedName name="фіва_2" localSheetId="55" hidden="1">{#N/A,#N/A,FALSE,"т02бд"}</definedName>
    <definedName name="фіва_2" localSheetId="56" hidden="1">{#N/A,#N/A,FALSE,"т02бд"}</definedName>
    <definedName name="фіва_2" localSheetId="57" hidden="1">{#N/A,#N/A,FALSE,"т02бд"}</definedName>
    <definedName name="фіва_2" localSheetId="58" hidden="1">{#N/A,#N/A,FALSE,"т02бд"}</definedName>
    <definedName name="фіва_2" localSheetId="68" hidden="1">{#N/A,#N/A,FALSE,"т02бд"}</definedName>
    <definedName name="фіва_2" localSheetId="80" hidden="1">{#N/A,#N/A,FALSE,"т02бд"}</definedName>
    <definedName name="фіва_2" localSheetId="84" hidden="1">{#N/A,#N/A,FALSE,"т02бд"}</definedName>
    <definedName name="фіва_2" localSheetId="88" hidden="1">{#N/A,#N/A,FALSE,"т02бд"}</definedName>
    <definedName name="фіва_2" localSheetId="11" hidden="1">{#N/A,#N/A,FALSE,"т02бд"}</definedName>
    <definedName name="фіва_2" localSheetId="47" hidden="1">{#N/A,#N/A,FALSE,"т02бд"}</definedName>
    <definedName name="фіва_2" localSheetId="48" hidden="1">{#N/A,#N/A,FALSE,"т02бд"}</definedName>
    <definedName name="фіва_2" hidden="1">{#N/A,#N/A,FALSE,"т02бд"}</definedName>
    <definedName name="фіва_2_1" localSheetId="1" hidden="1">{#N/A,#N/A,FALSE,"т02бд"}</definedName>
    <definedName name="фіва_2_1" localSheetId="25" hidden="1">{#N/A,#N/A,FALSE,"т02бд"}</definedName>
    <definedName name="фіва_2_1" localSheetId="26" hidden="1">{#N/A,#N/A,FALSE,"т02бд"}</definedName>
    <definedName name="фіва_2_1" localSheetId="27" hidden="1">{#N/A,#N/A,FALSE,"т02бд"}</definedName>
    <definedName name="фіва_2_1" localSheetId="28" hidden="1">{#N/A,#N/A,FALSE,"т02бд"}</definedName>
    <definedName name="фіва_2_1" localSheetId="29" hidden="1">{#N/A,#N/A,FALSE,"т02бд"}</definedName>
    <definedName name="фіва_2_1" localSheetId="30" hidden="1">{#N/A,#N/A,FALSE,"т02бд"}</definedName>
    <definedName name="фіва_2_1" localSheetId="31" hidden="1">{#N/A,#N/A,FALSE,"т02бд"}</definedName>
    <definedName name="фіва_2_1" localSheetId="32" hidden="1">{#N/A,#N/A,FALSE,"т02бд"}</definedName>
    <definedName name="фіва_2_1" localSheetId="33" hidden="1">{#N/A,#N/A,FALSE,"т02бд"}</definedName>
    <definedName name="фіва_2_1" localSheetId="41" hidden="1">{#N/A,#N/A,FALSE,"т02бд"}</definedName>
    <definedName name="фіва_2_1" localSheetId="43" hidden="1">{#N/A,#N/A,FALSE,"т02бд"}</definedName>
    <definedName name="фіва_2_1" localSheetId="49" hidden="1">{#N/A,#N/A,FALSE,"т02бд"}</definedName>
    <definedName name="фіва_2_1" localSheetId="54" hidden="1">{#N/A,#N/A,FALSE,"т02бд"}</definedName>
    <definedName name="фіва_2_1" localSheetId="55" hidden="1">{#N/A,#N/A,FALSE,"т02бд"}</definedName>
    <definedName name="фіва_2_1" localSheetId="56" hidden="1">{#N/A,#N/A,FALSE,"т02бд"}</definedName>
    <definedName name="фіва_2_1" localSheetId="57" hidden="1">{#N/A,#N/A,FALSE,"т02бд"}</definedName>
    <definedName name="фіва_2_1" localSheetId="58" hidden="1">{#N/A,#N/A,FALSE,"т02бд"}</definedName>
    <definedName name="фіва_2_1" localSheetId="68" hidden="1">{#N/A,#N/A,FALSE,"т02бд"}</definedName>
    <definedName name="фіва_2_1" localSheetId="80" hidden="1">{#N/A,#N/A,FALSE,"т02бд"}</definedName>
    <definedName name="фіва_2_1" localSheetId="84" hidden="1">{#N/A,#N/A,FALSE,"т02бд"}</definedName>
    <definedName name="фіва_2_1" localSheetId="88" hidden="1">{#N/A,#N/A,FALSE,"т02бд"}</definedName>
    <definedName name="фіва_2_1" localSheetId="11" hidden="1">{#N/A,#N/A,FALSE,"т02бд"}</definedName>
    <definedName name="фіва_2_1" localSheetId="47" hidden="1">{#N/A,#N/A,FALSE,"т02бд"}</definedName>
    <definedName name="фіва_2_1" localSheetId="48" hidden="1">{#N/A,#N/A,FALSE,"т02бд"}</definedName>
    <definedName name="фіва_2_1" hidden="1">{#N/A,#N/A,FALSE,"т02бд"}</definedName>
    <definedName name="фф" localSheetId="1" hidden="1">{#N/A,#N/A,FALSE,"т02бд"}</definedName>
    <definedName name="фф" localSheetId="2" hidden="1">{#N/A,#N/A,FALSE,"т02бд"}</definedName>
    <definedName name="фф" localSheetId="17" hidden="1">{#N/A,#N/A,FALSE,"т02бд"}</definedName>
    <definedName name="фф" localSheetId="20" hidden="1">{#N/A,#N/A,FALSE,"т02бд"}</definedName>
    <definedName name="фф" localSheetId="22" hidden="1">{#N/A,#N/A,FALSE,"т02бд"}</definedName>
    <definedName name="фф" localSheetId="23" hidden="1">{#N/A,#N/A,FALSE,"т02бд"}</definedName>
    <definedName name="фф" localSheetId="24" hidden="1">{#N/A,#N/A,FALSE,"т02бд"}</definedName>
    <definedName name="фф" localSheetId="25" hidden="1">{#N/A,#N/A,FALSE,"т02бд"}</definedName>
    <definedName name="фф" localSheetId="26" hidden="1">{#N/A,#N/A,FALSE,"т02бд"}</definedName>
    <definedName name="фф" localSheetId="27" hidden="1">{#N/A,#N/A,FALSE,"т02бд"}</definedName>
    <definedName name="фф" localSheetId="28" hidden="1">{#N/A,#N/A,FALSE,"т02бд"}</definedName>
    <definedName name="фф" localSheetId="29" hidden="1">{#N/A,#N/A,FALSE,"т02бд"}</definedName>
    <definedName name="фф" localSheetId="30" hidden="1">{#N/A,#N/A,FALSE,"т02бд"}</definedName>
    <definedName name="фф" localSheetId="31" hidden="1">{#N/A,#N/A,FALSE,"т02бд"}</definedName>
    <definedName name="фф" localSheetId="32" hidden="1">{#N/A,#N/A,FALSE,"т02бд"}</definedName>
    <definedName name="фф" localSheetId="33" hidden="1">{#N/A,#N/A,FALSE,"т02бд"}</definedName>
    <definedName name="фф" localSheetId="41" hidden="1">{#N/A,#N/A,FALSE,"т02бд"}</definedName>
    <definedName name="фф" localSheetId="43" hidden="1">{#N/A,#N/A,FALSE,"т02бд"}</definedName>
    <definedName name="фф" localSheetId="49" hidden="1">{#N/A,#N/A,FALSE,"т02бд"}</definedName>
    <definedName name="фф" localSheetId="50" hidden="1">{#N/A,#N/A,FALSE,"т02бд"}</definedName>
    <definedName name="фф" localSheetId="51" hidden="1">{#N/A,#N/A,FALSE,"т02бд"}</definedName>
    <definedName name="фф" localSheetId="52" hidden="1">{#N/A,#N/A,FALSE,"т02бд"}</definedName>
    <definedName name="фф" localSheetId="53" hidden="1">{#N/A,#N/A,FALSE,"т02бд"}</definedName>
    <definedName name="фф" localSheetId="54" hidden="1">{#N/A,#N/A,FALSE,"т02бд"}</definedName>
    <definedName name="фф" localSheetId="55" hidden="1">{#N/A,#N/A,FALSE,"т02бд"}</definedName>
    <definedName name="фф" localSheetId="56" hidden="1">{#N/A,#N/A,FALSE,"т02бд"}</definedName>
    <definedName name="фф" localSheetId="57" hidden="1">{#N/A,#N/A,FALSE,"т02бд"}</definedName>
    <definedName name="фф" localSheetId="58" hidden="1">{#N/A,#N/A,FALSE,"т02бд"}</definedName>
    <definedName name="фф" localSheetId="64" hidden="1">{#N/A,#N/A,FALSE,"т02бд"}</definedName>
    <definedName name="фф" localSheetId="66" hidden="1">[25]GDP!#REF!</definedName>
    <definedName name="фф" localSheetId="68" hidden="1">{#N/A,#N/A,FALSE,"т02бд"}</definedName>
    <definedName name="фф" localSheetId="69" hidden="1">[25]GDP!#REF!</definedName>
    <definedName name="фф" localSheetId="70" hidden="1">[25]GDP!#REF!</definedName>
    <definedName name="фф" localSheetId="71" hidden="1">{#N/A,#N/A,FALSE,"т02бд"}</definedName>
    <definedName name="фф" localSheetId="79" hidden="1">{#N/A,#N/A,FALSE,"т02бд"}</definedName>
    <definedName name="фф" localSheetId="80" hidden="1">{#N/A,#N/A,FALSE,"т02бд"}</definedName>
    <definedName name="фф" localSheetId="84" hidden="1">{#N/A,#N/A,FALSE,"т02бд"}</definedName>
    <definedName name="фф" localSheetId="86" hidden="1">{#N/A,#N/A,FALSE,"т02бд"}</definedName>
    <definedName name="фф" localSheetId="87" hidden="1">{#N/A,#N/A,FALSE,"т02бд"}</definedName>
    <definedName name="фф" localSheetId="88" hidden="1">{#N/A,#N/A,FALSE,"т02бд"}</definedName>
    <definedName name="фф" localSheetId="89" hidden="1">{#N/A,#N/A,FALSE,"т02бд"}</definedName>
    <definedName name="фф" localSheetId="90" hidden="1">[25]GDP!#REF!</definedName>
    <definedName name="фф" localSheetId="11" hidden="1">{#N/A,#N/A,FALSE,"т02бд"}</definedName>
    <definedName name="фф" localSheetId="13" hidden="1">{#N/A,#N/A,FALSE,"т02бд"}</definedName>
    <definedName name="фф" localSheetId="14" hidden="1">{#N/A,#N/A,FALSE,"т02бд"}</definedName>
    <definedName name="фф" localSheetId="62" hidden="1">{#N/A,#N/A,FALSE,"т02бд"}</definedName>
    <definedName name="фф" localSheetId="47" hidden="1">{#N/A,#N/A,FALSE,"т02бд"}</definedName>
    <definedName name="фф" localSheetId="48" hidden="1">{#N/A,#N/A,FALSE,"т02бд"}</definedName>
    <definedName name="фф" hidden="1">{#N/A,#N/A,FALSE,"т02бд"}</definedName>
    <definedName name="фф_2" localSheetId="1" hidden="1">{#N/A,#N/A,FALSE,"т02бд"}</definedName>
    <definedName name="фф_2" localSheetId="25" hidden="1">{#N/A,#N/A,FALSE,"т02бд"}</definedName>
    <definedName name="фф_2" localSheetId="26" hidden="1">{#N/A,#N/A,FALSE,"т02бд"}</definedName>
    <definedName name="фф_2" localSheetId="27" hidden="1">{#N/A,#N/A,FALSE,"т02бд"}</definedName>
    <definedName name="фф_2" localSheetId="28" hidden="1">{#N/A,#N/A,FALSE,"т02бд"}</definedName>
    <definedName name="фф_2" localSheetId="29" hidden="1">{#N/A,#N/A,FALSE,"т02бд"}</definedName>
    <definedName name="фф_2" localSheetId="30" hidden="1">{#N/A,#N/A,FALSE,"т02бд"}</definedName>
    <definedName name="фф_2" localSheetId="31" hidden="1">{#N/A,#N/A,FALSE,"т02бд"}</definedName>
    <definedName name="фф_2" localSheetId="32" hidden="1">{#N/A,#N/A,FALSE,"т02бд"}</definedName>
    <definedName name="фф_2" localSheetId="33" hidden="1">{#N/A,#N/A,FALSE,"т02бд"}</definedName>
    <definedName name="фф_2" localSheetId="41" hidden="1">{#N/A,#N/A,FALSE,"т02бд"}</definedName>
    <definedName name="фф_2" localSheetId="43" hidden="1">{#N/A,#N/A,FALSE,"т02бд"}</definedName>
    <definedName name="фф_2" localSheetId="49" hidden="1">{#N/A,#N/A,FALSE,"т02бд"}</definedName>
    <definedName name="фф_2" localSheetId="54" hidden="1">{#N/A,#N/A,FALSE,"т02бд"}</definedName>
    <definedName name="фф_2" localSheetId="55" hidden="1">{#N/A,#N/A,FALSE,"т02бд"}</definedName>
    <definedName name="фф_2" localSheetId="56" hidden="1">{#N/A,#N/A,FALSE,"т02бд"}</definedName>
    <definedName name="фф_2" localSheetId="57" hidden="1">{#N/A,#N/A,FALSE,"т02бд"}</definedName>
    <definedName name="фф_2" localSheetId="58" hidden="1">{#N/A,#N/A,FALSE,"т02бд"}</definedName>
    <definedName name="фф_2" localSheetId="68" hidden="1">{#N/A,#N/A,FALSE,"т02бд"}</definedName>
    <definedName name="фф_2" localSheetId="80" hidden="1">{#N/A,#N/A,FALSE,"т02бд"}</definedName>
    <definedName name="фф_2" localSheetId="84" hidden="1">{#N/A,#N/A,FALSE,"т02бд"}</definedName>
    <definedName name="фф_2" localSheetId="88" hidden="1">{#N/A,#N/A,FALSE,"т02бд"}</definedName>
    <definedName name="фф_2" localSheetId="11" hidden="1">{#N/A,#N/A,FALSE,"т02бд"}</definedName>
    <definedName name="фф_2" localSheetId="47" hidden="1">{#N/A,#N/A,FALSE,"т02бд"}</definedName>
    <definedName name="фф_2" localSheetId="48" hidden="1">{#N/A,#N/A,FALSE,"т02бд"}</definedName>
    <definedName name="фф_2" hidden="1">{#N/A,#N/A,FALSE,"т02бд"}</definedName>
    <definedName name="фф_2_1" localSheetId="1" hidden="1">{#N/A,#N/A,FALSE,"т02бд"}</definedName>
    <definedName name="фф_2_1" localSheetId="25" hidden="1">{#N/A,#N/A,FALSE,"т02бд"}</definedName>
    <definedName name="фф_2_1" localSheetId="26" hidden="1">{#N/A,#N/A,FALSE,"т02бд"}</definedName>
    <definedName name="фф_2_1" localSheetId="27" hidden="1">{#N/A,#N/A,FALSE,"т02бд"}</definedName>
    <definedName name="фф_2_1" localSheetId="28" hidden="1">{#N/A,#N/A,FALSE,"т02бд"}</definedName>
    <definedName name="фф_2_1" localSheetId="29" hidden="1">{#N/A,#N/A,FALSE,"т02бд"}</definedName>
    <definedName name="фф_2_1" localSheetId="30" hidden="1">{#N/A,#N/A,FALSE,"т02бд"}</definedName>
    <definedName name="фф_2_1" localSheetId="31" hidden="1">{#N/A,#N/A,FALSE,"т02бд"}</definedName>
    <definedName name="фф_2_1" localSheetId="32" hidden="1">{#N/A,#N/A,FALSE,"т02бд"}</definedName>
    <definedName name="фф_2_1" localSheetId="33" hidden="1">{#N/A,#N/A,FALSE,"т02бд"}</definedName>
    <definedName name="фф_2_1" localSheetId="41" hidden="1">{#N/A,#N/A,FALSE,"т02бд"}</definedName>
    <definedName name="фф_2_1" localSheetId="43" hidden="1">{#N/A,#N/A,FALSE,"т02бд"}</definedName>
    <definedName name="фф_2_1" localSheetId="49" hidden="1">{#N/A,#N/A,FALSE,"т02бд"}</definedName>
    <definedName name="фф_2_1" localSheetId="54" hidden="1">{#N/A,#N/A,FALSE,"т02бд"}</definedName>
    <definedName name="фф_2_1" localSheetId="55" hidden="1">{#N/A,#N/A,FALSE,"т02бд"}</definedName>
    <definedName name="фф_2_1" localSheetId="56" hidden="1">{#N/A,#N/A,FALSE,"т02бд"}</definedName>
    <definedName name="фф_2_1" localSheetId="57" hidden="1">{#N/A,#N/A,FALSE,"т02бд"}</definedName>
    <definedName name="фф_2_1" localSheetId="58" hidden="1">{#N/A,#N/A,FALSE,"т02бд"}</definedName>
    <definedName name="фф_2_1" localSheetId="68" hidden="1">{#N/A,#N/A,FALSE,"т02бд"}</definedName>
    <definedName name="фф_2_1" localSheetId="80" hidden="1">{#N/A,#N/A,FALSE,"т02бд"}</definedName>
    <definedName name="фф_2_1" localSheetId="84" hidden="1">{#N/A,#N/A,FALSE,"т02бд"}</definedName>
    <definedName name="фф_2_1" localSheetId="88" hidden="1">{#N/A,#N/A,FALSE,"т02бд"}</definedName>
    <definedName name="фф_2_1" localSheetId="11" hidden="1">{#N/A,#N/A,FALSE,"т02бд"}</definedName>
    <definedName name="фф_2_1" localSheetId="47" hidden="1">{#N/A,#N/A,FALSE,"т02бд"}</definedName>
    <definedName name="фф_2_1" localSheetId="48" hidden="1">{#N/A,#N/A,FALSE,"т02бд"}</definedName>
    <definedName name="фф_2_1" hidden="1">{#N/A,#N/A,FALSE,"т02бд"}</definedName>
    <definedName name="ффф" localSheetId="1" hidden="1">{#N/A,#N/A,FALSE,"т02бд"}</definedName>
    <definedName name="ффф" localSheetId="2" hidden="1">{#N/A,#N/A,FALSE,"т02бд"}</definedName>
    <definedName name="ффф" localSheetId="17" hidden="1">{#N/A,#N/A,FALSE,"т02бд"}</definedName>
    <definedName name="ффф" localSheetId="20" hidden="1">{#N/A,#N/A,FALSE,"т02бд"}</definedName>
    <definedName name="ффф" localSheetId="22" hidden="1">{#N/A,#N/A,FALSE,"т02бд"}</definedName>
    <definedName name="ффф" localSheetId="23" hidden="1">{#N/A,#N/A,FALSE,"т02бд"}</definedName>
    <definedName name="ффф" localSheetId="24" hidden="1">{#N/A,#N/A,FALSE,"т02бд"}</definedName>
    <definedName name="ффф" localSheetId="25" hidden="1">{#N/A,#N/A,FALSE,"т02бд"}</definedName>
    <definedName name="ффф" localSheetId="26" hidden="1">{#N/A,#N/A,FALSE,"т02бд"}</definedName>
    <definedName name="ффф" localSheetId="27" hidden="1">{#N/A,#N/A,FALSE,"т02бд"}</definedName>
    <definedName name="ффф" localSheetId="28" hidden="1">{#N/A,#N/A,FALSE,"т02бд"}</definedName>
    <definedName name="ффф" localSheetId="29" hidden="1">{#N/A,#N/A,FALSE,"т02бд"}</definedName>
    <definedName name="ффф" localSheetId="30" hidden="1">{#N/A,#N/A,FALSE,"т02бд"}</definedName>
    <definedName name="ффф" localSheetId="31" hidden="1">{#N/A,#N/A,FALSE,"т02бд"}</definedName>
    <definedName name="ффф" localSheetId="32" hidden="1">{#N/A,#N/A,FALSE,"т02бд"}</definedName>
    <definedName name="ффф" localSheetId="33" hidden="1">{#N/A,#N/A,FALSE,"т02бд"}</definedName>
    <definedName name="ффф" localSheetId="41" hidden="1">{#N/A,#N/A,FALSE,"т02бд"}</definedName>
    <definedName name="ффф" localSheetId="43" hidden="1">{#N/A,#N/A,FALSE,"т02бд"}</definedName>
    <definedName name="ффф" localSheetId="49" hidden="1">{#N/A,#N/A,FALSE,"т02бд"}</definedName>
    <definedName name="ффф" localSheetId="51" hidden="1">{#N/A,#N/A,FALSE,"т02бд"}</definedName>
    <definedName name="ффф" localSheetId="52" hidden="1">{#N/A,#N/A,FALSE,"т02бд"}</definedName>
    <definedName name="ффф" localSheetId="54" hidden="1">{#N/A,#N/A,FALSE,"т02бд"}</definedName>
    <definedName name="ффф" localSheetId="55" hidden="1">{#N/A,#N/A,FALSE,"т02бд"}</definedName>
    <definedName name="ффф" localSheetId="56" hidden="1">{#N/A,#N/A,FALSE,"т02бд"}</definedName>
    <definedName name="ффф" localSheetId="57" hidden="1">{#N/A,#N/A,FALSE,"т02бд"}</definedName>
    <definedName name="ффф" localSheetId="58" hidden="1">{#N/A,#N/A,FALSE,"т02бд"}</definedName>
    <definedName name="ффф" localSheetId="64" hidden="1">{#N/A,#N/A,FALSE,"т02бд"}</definedName>
    <definedName name="ффф" localSheetId="66" hidden="1">{#N/A,#N/A,FALSE,"Лист4"}</definedName>
    <definedName name="ффф" localSheetId="68" hidden="1">{#N/A,#N/A,FALSE,"т02бд"}</definedName>
    <definedName name="ффф" localSheetId="69" hidden="1">{#N/A,#N/A,FALSE,"Лист4"}</definedName>
    <definedName name="ффф" localSheetId="70" hidden="1">{#N/A,#N/A,FALSE,"Лист4"}</definedName>
    <definedName name="ффф" localSheetId="71" hidden="1">{#N/A,#N/A,FALSE,"т02бд"}</definedName>
    <definedName name="ффф" localSheetId="79" hidden="1">{#N/A,#N/A,FALSE,"т02бд"}</definedName>
    <definedName name="ффф" localSheetId="80" hidden="1">{#N/A,#N/A,FALSE,"т02бд"}</definedName>
    <definedName name="ффф" localSheetId="84" hidden="1">{#N/A,#N/A,FALSE,"т02бд"}</definedName>
    <definedName name="ффф" localSheetId="86" hidden="1">{#N/A,#N/A,FALSE,"т02бд"}</definedName>
    <definedName name="ффф" localSheetId="87" hidden="1">{#N/A,#N/A,FALSE,"т02бд"}</definedName>
    <definedName name="ффф" localSheetId="88" hidden="1">{#N/A,#N/A,FALSE,"т02бд"}</definedName>
    <definedName name="ффф" localSheetId="89" hidden="1">{#N/A,#N/A,FALSE,"т02бд"}</definedName>
    <definedName name="ффф" localSheetId="90" hidden="1">{#N/A,#N/A,FALSE,"Лист4"}</definedName>
    <definedName name="ффф" localSheetId="11" hidden="1">{#N/A,#N/A,FALSE,"т02бд"}</definedName>
    <definedName name="ффф" localSheetId="13" hidden="1">{#N/A,#N/A,FALSE,"т02бд"}</definedName>
    <definedName name="ффф" localSheetId="14" hidden="1">{#N/A,#N/A,FALSE,"т02бд"}</definedName>
    <definedName name="ффф" localSheetId="62" hidden="1">{#N/A,#N/A,FALSE,"т02бд"}</definedName>
    <definedName name="ффф" localSheetId="47" hidden="1">{#N/A,#N/A,FALSE,"т02бд"}</definedName>
    <definedName name="ффф" localSheetId="48" hidden="1">{#N/A,#N/A,FALSE,"т02бд"}</definedName>
    <definedName name="ффф" hidden="1">{#N/A,#N/A,FALSE,"т02бд"}</definedName>
    <definedName name="ффф_1" localSheetId="1" hidden="1">{#N/A,#N/A,FALSE,"т02бд"}</definedName>
    <definedName name="ффф_1" localSheetId="25" hidden="1">{#N/A,#N/A,FALSE,"т02бд"}</definedName>
    <definedName name="ффф_1" localSheetId="26" hidden="1">{#N/A,#N/A,FALSE,"т02бд"}</definedName>
    <definedName name="ффф_1" localSheetId="27" hidden="1">{#N/A,#N/A,FALSE,"т02бд"}</definedName>
    <definedName name="ффф_1" localSheetId="28" hidden="1">{#N/A,#N/A,FALSE,"т02бд"}</definedName>
    <definedName name="ффф_1" localSheetId="29" hidden="1">{#N/A,#N/A,FALSE,"т02бд"}</definedName>
    <definedName name="ффф_1" localSheetId="30" hidden="1">{#N/A,#N/A,FALSE,"т02бд"}</definedName>
    <definedName name="ффф_1" localSheetId="31" hidden="1">{#N/A,#N/A,FALSE,"т02бд"}</definedName>
    <definedName name="ффф_1" localSheetId="32" hidden="1">{#N/A,#N/A,FALSE,"т02бд"}</definedName>
    <definedName name="ффф_1" localSheetId="33" hidden="1">{#N/A,#N/A,FALSE,"т02бд"}</definedName>
    <definedName name="ффф_1" localSheetId="41" hidden="1">{#N/A,#N/A,FALSE,"т02бд"}</definedName>
    <definedName name="ффф_1" localSheetId="43" hidden="1">{#N/A,#N/A,FALSE,"т02бд"}</definedName>
    <definedName name="ффф_1" localSheetId="49" hidden="1">{#N/A,#N/A,FALSE,"т02бд"}</definedName>
    <definedName name="ффф_1" localSheetId="54" hidden="1">{#N/A,#N/A,FALSE,"т02бд"}</definedName>
    <definedName name="ффф_1" localSheetId="55" hidden="1">{#N/A,#N/A,FALSE,"т02бд"}</definedName>
    <definedName name="ффф_1" localSheetId="56" hidden="1">{#N/A,#N/A,FALSE,"т02бд"}</definedName>
    <definedName name="ффф_1" localSheetId="57" hidden="1">{#N/A,#N/A,FALSE,"т02бд"}</definedName>
    <definedName name="ффф_1" localSheetId="58" hidden="1">{#N/A,#N/A,FALSE,"т02бд"}</definedName>
    <definedName name="ффф_1" localSheetId="68" hidden="1">{#N/A,#N/A,FALSE,"т02бд"}</definedName>
    <definedName name="ффф_1" localSheetId="80" hidden="1">{#N/A,#N/A,FALSE,"т02бд"}</definedName>
    <definedName name="ффф_1" localSheetId="84" hidden="1">{#N/A,#N/A,FALSE,"т02бд"}</definedName>
    <definedName name="ффф_1" localSheetId="88" hidden="1">{#N/A,#N/A,FALSE,"т02бд"}</definedName>
    <definedName name="ффф_1" localSheetId="11" hidden="1">{#N/A,#N/A,FALSE,"т02бд"}</definedName>
    <definedName name="ффф_1" localSheetId="47" hidden="1">{#N/A,#N/A,FALSE,"т02бд"}</definedName>
    <definedName name="ффф_1" localSheetId="48" hidden="1">{#N/A,#N/A,FALSE,"т02бд"}</definedName>
    <definedName name="ффф_1" hidden="1">{#N/A,#N/A,FALSE,"т02бд"}</definedName>
    <definedName name="ффф_2" localSheetId="1" hidden="1">{#N/A,#N/A,FALSE,"т02бд"}</definedName>
    <definedName name="ффф_2" localSheetId="25" hidden="1">{#N/A,#N/A,FALSE,"т02бд"}</definedName>
    <definedName name="ффф_2" localSheetId="26" hidden="1">{#N/A,#N/A,FALSE,"т02бд"}</definedName>
    <definedName name="ффф_2" localSheetId="27" hidden="1">{#N/A,#N/A,FALSE,"т02бд"}</definedName>
    <definedName name="ффф_2" localSheetId="28" hidden="1">{#N/A,#N/A,FALSE,"т02бд"}</definedName>
    <definedName name="ффф_2" localSheetId="29" hidden="1">{#N/A,#N/A,FALSE,"т02бд"}</definedName>
    <definedName name="ффф_2" localSheetId="30" hidden="1">{#N/A,#N/A,FALSE,"т02бд"}</definedName>
    <definedName name="ффф_2" localSheetId="31" hidden="1">{#N/A,#N/A,FALSE,"т02бд"}</definedName>
    <definedName name="ффф_2" localSheetId="32" hidden="1">{#N/A,#N/A,FALSE,"т02бд"}</definedName>
    <definedName name="ффф_2" localSheetId="33" hidden="1">{#N/A,#N/A,FALSE,"т02бд"}</definedName>
    <definedName name="ффф_2" localSheetId="41" hidden="1">{#N/A,#N/A,FALSE,"т02бд"}</definedName>
    <definedName name="ффф_2" localSheetId="43" hidden="1">{#N/A,#N/A,FALSE,"т02бд"}</definedName>
    <definedName name="ффф_2" localSheetId="49" hidden="1">{#N/A,#N/A,FALSE,"т02бд"}</definedName>
    <definedName name="ффф_2" localSheetId="54" hidden="1">{#N/A,#N/A,FALSE,"т02бд"}</definedName>
    <definedName name="ффф_2" localSheetId="55" hidden="1">{#N/A,#N/A,FALSE,"т02бд"}</definedName>
    <definedName name="ффф_2" localSheetId="56" hidden="1">{#N/A,#N/A,FALSE,"т02бд"}</definedName>
    <definedName name="ффф_2" localSheetId="57" hidden="1">{#N/A,#N/A,FALSE,"т02бд"}</definedName>
    <definedName name="ффф_2" localSheetId="58" hidden="1">{#N/A,#N/A,FALSE,"т02бд"}</definedName>
    <definedName name="ффф_2" localSheetId="68" hidden="1">{#N/A,#N/A,FALSE,"т02бд"}</definedName>
    <definedName name="ффф_2" localSheetId="80" hidden="1">{#N/A,#N/A,FALSE,"т02бд"}</definedName>
    <definedName name="ффф_2" localSheetId="84" hidden="1">{#N/A,#N/A,FALSE,"т02бд"}</definedName>
    <definedName name="ффф_2" localSheetId="88" hidden="1">{#N/A,#N/A,FALSE,"т02бд"}</definedName>
    <definedName name="ффф_2" localSheetId="11" hidden="1">{#N/A,#N/A,FALSE,"т02бд"}</definedName>
    <definedName name="ффф_2" localSheetId="47" hidden="1">{#N/A,#N/A,FALSE,"т02бд"}</definedName>
    <definedName name="ффф_2" localSheetId="48" hidden="1">{#N/A,#N/A,FALSE,"т02бд"}</definedName>
    <definedName name="ффф_2" hidden="1">{#N/A,#N/A,FALSE,"т02бд"}</definedName>
    <definedName name="фффф" localSheetId="1" hidden="1">{#N/A,#N/A,FALSE,"Лист4"}</definedName>
    <definedName name="фффф" localSheetId="25" hidden="1">{#N/A,#N/A,FALSE,"Лист4"}</definedName>
    <definedName name="фффф" localSheetId="26" hidden="1">{#N/A,#N/A,FALSE,"Лист4"}</definedName>
    <definedName name="фффф" localSheetId="27" hidden="1">{#N/A,#N/A,FALSE,"Лист4"}</definedName>
    <definedName name="фффф" localSheetId="28" hidden="1">{#N/A,#N/A,FALSE,"Лист4"}</definedName>
    <definedName name="фффф" localSheetId="29" hidden="1">{#N/A,#N/A,FALSE,"Лист4"}</definedName>
    <definedName name="фффф" localSheetId="30" hidden="1">{#N/A,#N/A,FALSE,"Лист4"}</definedName>
    <definedName name="фффф" localSheetId="31" hidden="1">{#N/A,#N/A,FALSE,"Лист4"}</definedName>
    <definedName name="фффф" localSheetId="32" hidden="1">{#N/A,#N/A,FALSE,"Лист4"}</definedName>
    <definedName name="фффф" localSheetId="33" hidden="1">{#N/A,#N/A,FALSE,"Лист4"}</definedName>
    <definedName name="фффф" localSheetId="41" hidden="1">{#N/A,#N/A,FALSE,"Лист4"}</definedName>
    <definedName name="фффф" localSheetId="43" hidden="1">{#N/A,#N/A,FALSE,"Лист4"}</definedName>
    <definedName name="фффф" localSheetId="49" hidden="1">{#N/A,#N/A,FALSE,"Лист4"}</definedName>
    <definedName name="фффф" localSheetId="54" hidden="1">{#N/A,#N/A,FALSE,"Лист4"}</definedName>
    <definedName name="фффф" localSheetId="55" hidden="1">{#N/A,#N/A,FALSE,"Лист4"}</definedName>
    <definedName name="фффф" localSheetId="56" hidden="1">{#N/A,#N/A,FALSE,"Лист4"}</definedName>
    <definedName name="фффф" localSheetId="57" hidden="1">{#N/A,#N/A,FALSE,"Лист4"}</definedName>
    <definedName name="фффф" localSheetId="58" hidden="1">{#N/A,#N/A,FALSE,"Лист4"}</definedName>
    <definedName name="фффф" localSheetId="64" hidden="1">{#N/A,#N/A,FALSE,"Лист4"}</definedName>
    <definedName name="фффф" localSheetId="66" hidden="1">{#N/A,#N/A,FALSE,"Лист4"}</definedName>
    <definedName name="фффф" localSheetId="68" hidden="1">{#N/A,#N/A,FALSE,"Лист4"}</definedName>
    <definedName name="фффф" localSheetId="69" hidden="1">{#N/A,#N/A,FALSE,"Лист4"}</definedName>
    <definedName name="фффф" localSheetId="70" hidden="1">{#N/A,#N/A,FALSE,"Лист4"}</definedName>
    <definedName name="фффф" localSheetId="71" hidden="1">{#N/A,#N/A,FALSE,"Лист4"}</definedName>
    <definedName name="фффф" localSheetId="79" hidden="1">{#N/A,#N/A,FALSE,"Лист4"}</definedName>
    <definedName name="фффф" localSheetId="80" hidden="1">{#N/A,#N/A,FALSE,"Лист4"}</definedName>
    <definedName name="фффф" localSheetId="84" hidden="1">{#N/A,#N/A,FALSE,"Лист4"}</definedName>
    <definedName name="фффф" localSheetId="86" hidden="1">{#N/A,#N/A,FALSE,"Лист4"}</definedName>
    <definedName name="фффф" localSheetId="87" hidden="1">{#N/A,#N/A,FALSE,"Лист4"}</definedName>
    <definedName name="фффф" localSheetId="88" hidden="1">{#N/A,#N/A,FALSE,"Лист4"}</definedName>
    <definedName name="фффф" localSheetId="89" hidden="1">{#N/A,#N/A,FALSE,"Лист4"}</definedName>
    <definedName name="фффф" localSheetId="90" hidden="1">{#N/A,#N/A,FALSE,"Лист4"}</definedName>
    <definedName name="фффф" localSheetId="11" hidden="1">{#N/A,#N/A,FALSE,"Лист4"}</definedName>
    <definedName name="фффф" localSheetId="13" hidden="1">{#N/A,#N/A,FALSE,"Лист4"}</definedName>
    <definedName name="фффф" localSheetId="14" hidden="1">{#N/A,#N/A,FALSE,"Лист4"}</definedName>
    <definedName name="фффф" localSheetId="47" hidden="1">{#N/A,#N/A,FALSE,"Лист4"}</definedName>
    <definedName name="фффф" localSheetId="48" hidden="1">{#N/A,#N/A,FALSE,"Лист4"}</definedName>
    <definedName name="фффф" hidden="1">{#N/A,#N/A,FALSE,"Лист4"}</definedName>
    <definedName name="ффффф" localSheetId="1" hidden="1">{#N/A,#N/A,FALSE,"Лист4"}</definedName>
    <definedName name="ффффф" localSheetId="25" hidden="1">{#N/A,#N/A,FALSE,"Лист4"}</definedName>
    <definedName name="ффффф" localSheetId="26" hidden="1">{#N/A,#N/A,FALSE,"Лист4"}</definedName>
    <definedName name="ффффф" localSheetId="27" hidden="1">{#N/A,#N/A,FALSE,"Лист4"}</definedName>
    <definedName name="ффффф" localSheetId="28" hidden="1">{#N/A,#N/A,FALSE,"Лист4"}</definedName>
    <definedName name="ффффф" localSheetId="29" hidden="1">{#N/A,#N/A,FALSE,"Лист4"}</definedName>
    <definedName name="ффффф" localSheetId="30" hidden="1">{#N/A,#N/A,FALSE,"Лист4"}</definedName>
    <definedName name="ффффф" localSheetId="31" hidden="1">{#N/A,#N/A,FALSE,"Лист4"}</definedName>
    <definedName name="ффффф" localSheetId="32" hidden="1">{#N/A,#N/A,FALSE,"Лист4"}</definedName>
    <definedName name="ффффф" localSheetId="33" hidden="1">{#N/A,#N/A,FALSE,"Лист4"}</definedName>
    <definedName name="ффффф" localSheetId="41" hidden="1">{#N/A,#N/A,FALSE,"Лист4"}</definedName>
    <definedName name="ффффф" localSheetId="43" hidden="1">{#N/A,#N/A,FALSE,"Лист4"}</definedName>
    <definedName name="ффффф" localSheetId="49" hidden="1">{#N/A,#N/A,FALSE,"Лист4"}</definedName>
    <definedName name="ффффф" localSheetId="54" hidden="1">{#N/A,#N/A,FALSE,"Лист4"}</definedName>
    <definedName name="ффффф" localSheetId="55" hidden="1">{#N/A,#N/A,FALSE,"Лист4"}</definedName>
    <definedName name="ффффф" localSheetId="56" hidden="1">{#N/A,#N/A,FALSE,"Лист4"}</definedName>
    <definedName name="ффффф" localSheetId="57" hidden="1">{#N/A,#N/A,FALSE,"Лист4"}</definedName>
    <definedName name="ффффф" localSheetId="58" hidden="1">{#N/A,#N/A,FALSE,"Лист4"}</definedName>
    <definedName name="ффффф" localSheetId="64" hidden="1">{#N/A,#N/A,FALSE,"Лист4"}</definedName>
    <definedName name="ффффф" localSheetId="66" hidden="1">{#N/A,#N/A,FALSE,"Лист4"}</definedName>
    <definedName name="ффффф" localSheetId="68" hidden="1">{#N/A,#N/A,FALSE,"Лист4"}</definedName>
    <definedName name="ффффф" localSheetId="69" hidden="1">{#N/A,#N/A,FALSE,"Лист4"}</definedName>
    <definedName name="ффффф" localSheetId="70" hidden="1">{#N/A,#N/A,FALSE,"Лист4"}</definedName>
    <definedName name="ффффф" localSheetId="71" hidden="1">{#N/A,#N/A,FALSE,"Лист4"}</definedName>
    <definedName name="ффффф" localSheetId="79" hidden="1">{#N/A,#N/A,FALSE,"Лист4"}</definedName>
    <definedName name="ффффф" localSheetId="80" hidden="1">{#N/A,#N/A,FALSE,"Лист4"}</definedName>
    <definedName name="ффффф" localSheetId="84" hidden="1">{#N/A,#N/A,FALSE,"Лист4"}</definedName>
    <definedName name="ффффф" localSheetId="86" hidden="1">{#N/A,#N/A,FALSE,"Лист4"}</definedName>
    <definedName name="ффффф" localSheetId="87" hidden="1">{#N/A,#N/A,FALSE,"Лист4"}</definedName>
    <definedName name="ффффф" localSheetId="88" hidden="1">{#N/A,#N/A,FALSE,"Лист4"}</definedName>
    <definedName name="ффффф" localSheetId="89" hidden="1">{#N/A,#N/A,FALSE,"Лист4"}</definedName>
    <definedName name="ффффф" localSheetId="90" hidden="1">{#N/A,#N/A,FALSE,"Лист4"}</definedName>
    <definedName name="ффффф" localSheetId="11" hidden="1">{#N/A,#N/A,FALSE,"Лист4"}</definedName>
    <definedName name="ффффф" localSheetId="13" hidden="1">{#N/A,#N/A,FALSE,"Лист4"}</definedName>
    <definedName name="ффффф" localSheetId="14" hidden="1">{#N/A,#N/A,FALSE,"Лист4"}</definedName>
    <definedName name="ффффф" localSheetId="47" hidden="1">{#N/A,#N/A,FALSE,"Лист4"}</definedName>
    <definedName name="ффффф" localSheetId="48" hidden="1">{#N/A,#N/A,FALSE,"Лист4"}</definedName>
    <definedName name="ффффф" hidden="1">{#N/A,#N/A,FALSE,"Лист4"}</definedName>
    <definedName name="хз" localSheetId="1" hidden="1">{#N/A,#N/A,FALSE,"Лист4"}</definedName>
    <definedName name="хз" localSheetId="25" hidden="1">{#N/A,#N/A,FALSE,"Лист4"}</definedName>
    <definedName name="хз" localSheetId="26" hidden="1">{#N/A,#N/A,FALSE,"Лист4"}</definedName>
    <definedName name="хз" localSheetId="27" hidden="1">{#N/A,#N/A,FALSE,"Лист4"}</definedName>
    <definedName name="хз" localSheetId="28" hidden="1">{#N/A,#N/A,FALSE,"Лист4"}</definedName>
    <definedName name="хз" localSheetId="29" hidden="1">{#N/A,#N/A,FALSE,"Лист4"}</definedName>
    <definedName name="хз" localSheetId="30" hidden="1">{#N/A,#N/A,FALSE,"Лист4"}</definedName>
    <definedName name="хз" localSheetId="31" hidden="1">{#N/A,#N/A,FALSE,"Лист4"}</definedName>
    <definedName name="хз" localSheetId="32" hidden="1">{#N/A,#N/A,FALSE,"Лист4"}</definedName>
    <definedName name="хз" localSheetId="33" hidden="1">{#N/A,#N/A,FALSE,"Лист4"}</definedName>
    <definedName name="хз" localSheetId="41" hidden="1">{#N/A,#N/A,FALSE,"Лист4"}</definedName>
    <definedName name="хз" localSheetId="43" hidden="1">{#N/A,#N/A,FALSE,"Лист4"}</definedName>
    <definedName name="хз" localSheetId="49" hidden="1">{#N/A,#N/A,FALSE,"Лист4"}</definedName>
    <definedName name="хз" localSheetId="54" hidden="1">{#N/A,#N/A,FALSE,"Лист4"}</definedName>
    <definedName name="хз" localSheetId="55" hidden="1">{#N/A,#N/A,FALSE,"Лист4"}</definedName>
    <definedName name="хз" localSheetId="56" hidden="1">{#N/A,#N/A,FALSE,"Лист4"}</definedName>
    <definedName name="хз" localSheetId="57" hidden="1">{#N/A,#N/A,FALSE,"Лист4"}</definedName>
    <definedName name="хз" localSheetId="58" hidden="1">{#N/A,#N/A,FALSE,"Лист4"}</definedName>
    <definedName name="хз" localSheetId="64" hidden="1">{#N/A,#N/A,FALSE,"Лист4"}</definedName>
    <definedName name="хз" localSheetId="66" hidden="1">{#N/A,#N/A,FALSE,"Лист4"}</definedName>
    <definedName name="хз" localSheetId="68" hidden="1">{#N/A,#N/A,FALSE,"Лист4"}</definedName>
    <definedName name="хз" localSheetId="69" hidden="1">{#N/A,#N/A,FALSE,"Лист4"}</definedName>
    <definedName name="хз" localSheetId="70" hidden="1">{#N/A,#N/A,FALSE,"Лист4"}</definedName>
    <definedName name="хз" localSheetId="71" hidden="1">{#N/A,#N/A,FALSE,"Лист4"}</definedName>
    <definedName name="хз" localSheetId="79" hidden="1">{#N/A,#N/A,FALSE,"Лист4"}</definedName>
    <definedName name="хз" localSheetId="80" hidden="1">{#N/A,#N/A,FALSE,"Лист4"}</definedName>
    <definedName name="хз" localSheetId="84" hidden="1">{#N/A,#N/A,FALSE,"Лист4"}</definedName>
    <definedName name="хз" localSheetId="86" hidden="1">{#N/A,#N/A,FALSE,"Лист4"}</definedName>
    <definedName name="хз" localSheetId="87" hidden="1">{#N/A,#N/A,FALSE,"Лист4"}</definedName>
    <definedName name="хз" localSheetId="88" hidden="1">{#N/A,#N/A,FALSE,"Лист4"}</definedName>
    <definedName name="хз" localSheetId="89" hidden="1">{#N/A,#N/A,FALSE,"Лист4"}</definedName>
    <definedName name="хз" localSheetId="90" hidden="1">{#N/A,#N/A,FALSE,"Лист4"}</definedName>
    <definedName name="хз" localSheetId="11" hidden="1">{#N/A,#N/A,FALSE,"Лист4"}</definedName>
    <definedName name="хз" localSheetId="13" hidden="1">{#N/A,#N/A,FALSE,"Лист4"}</definedName>
    <definedName name="хз" localSheetId="14" hidden="1">{#N/A,#N/A,FALSE,"Лист4"}</definedName>
    <definedName name="хз" localSheetId="47" hidden="1">{#N/A,#N/A,FALSE,"Лист4"}</definedName>
    <definedName name="хз" localSheetId="48" hidden="1">{#N/A,#N/A,FALSE,"Лист4"}</definedName>
    <definedName name="хз" hidden="1">{#N/A,#N/A,FALSE,"Лист4"}</definedName>
    <definedName name="хїз" localSheetId="1" hidden="1">{#N/A,#N/A,FALSE,"Лист4"}</definedName>
    <definedName name="хїз" localSheetId="25" hidden="1">{#N/A,#N/A,FALSE,"Лист4"}</definedName>
    <definedName name="хїз" localSheetId="26" hidden="1">{#N/A,#N/A,FALSE,"Лист4"}</definedName>
    <definedName name="хїз" localSheetId="27" hidden="1">{#N/A,#N/A,FALSE,"Лист4"}</definedName>
    <definedName name="хїз" localSheetId="28" hidden="1">{#N/A,#N/A,FALSE,"Лист4"}</definedName>
    <definedName name="хїз" localSheetId="29" hidden="1">{#N/A,#N/A,FALSE,"Лист4"}</definedName>
    <definedName name="хїз" localSheetId="30" hidden="1">{#N/A,#N/A,FALSE,"Лист4"}</definedName>
    <definedName name="хїз" localSheetId="31" hidden="1">{#N/A,#N/A,FALSE,"Лист4"}</definedName>
    <definedName name="хїз" localSheetId="32" hidden="1">{#N/A,#N/A,FALSE,"Лист4"}</definedName>
    <definedName name="хїз" localSheetId="33" hidden="1">{#N/A,#N/A,FALSE,"Лист4"}</definedName>
    <definedName name="хїз" localSheetId="41" hidden="1">{#N/A,#N/A,FALSE,"Лист4"}</definedName>
    <definedName name="хїз" localSheetId="43" hidden="1">{#N/A,#N/A,FALSE,"Лист4"}</definedName>
    <definedName name="хїз" localSheetId="49" hidden="1">{#N/A,#N/A,FALSE,"Лист4"}</definedName>
    <definedName name="хїз" localSheetId="54" hidden="1">{#N/A,#N/A,FALSE,"Лист4"}</definedName>
    <definedName name="хїз" localSheetId="55" hidden="1">{#N/A,#N/A,FALSE,"Лист4"}</definedName>
    <definedName name="хїз" localSheetId="56" hidden="1">{#N/A,#N/A,FALSE,"Лист4"}</definedName>
    <definedName name="хїз" localSheetId="57" hidden="1">{#N/A,#N/A,FALSE,"Лист4"}</definedName>
    <definedName name="хїз" localSheetId="58" hidden="1">{#N/A,#N/A,FALSE,"Лист4"}</definedName>
    <definedName name="хїз" localSheetId="64" hidden="1">{#N/A,#N/A,FALSE,"Лист4"}</definedName>
    <definedName name="хїз" localSheetId="66" hidden="1">{#N/A,#N/A,FALSE,"Лист4"}</definedName>
    <definedName name="хїз" localSheetId="68" hidden="1">{#N/A,#N/A,FALSE,"Лист4"}</definedName>
    <definedName name="хїз" localSheetId="69" hidden="1">{#N/A,#N/A,FALSE,"Лист4"}</definedName>
    <definedName name="хїз" localSheetId="70" hidden="1">{#N/A,#N/A,FALSE,"Лист4"}</definedName>
    <definedName name="хїз" localSheetId="71" hidden="1">{#N/A,#N/A,FALSE,"Лист4"}</definedName>
    <definedName name="хїз" localSheetId="79" hidden="1">{#N/A,#N/A,FALSE,"Лист4"}</definedName>
    <definedName name="хїз" localSheetId="80" hidden="1">{#N/A,#N/A,FALSE,"Лист4"}</definedName>
    <definedName name="хїз" localSheetId="84" hidden="1">{#N/A,#N/A,FALSE,"Лист4"}</definedName>
    <definedName name="хїз" localSheetId="86" hidden="1">{#N/A,#N/A,FALSE,"Лист4"}</definedName>
    <definedName name="хїз" localSheetId="87" hidden="1">{#N/A,#N/A,FALSE,"Лист4"}</definedName>
    <definedName name="хїз" localSheetId="88" hidden="1">{#N/A,#N/A,FALSE,"Лист4"}</definedName>
    <definedName name="хїз" localSheetId="89" hidden="1">{#N/A,#N/A,FALSE,"Лист4"}</definedName>
    <definedName name="хїз" localSheetId="90" hidden="1">{#N/A,#N/A,FALSE,"Лист4"}</definedName>
    <definedName name="хїз" localSheetId="11" hidden="1">{#N/A,#N/A,FALSE,"Лист4"}</definedName>
    <definedName name="хїз" localSheetId="13" hidden="1">{#N/A,#N/A,FALSE,"Лист4"}</definedName>
    <definedName name="хїз" localSheetId="14" hidden="1">{#N/A,#N/A,FALSE,"Лист4"}</definedName>
    <definedName name="хїз" localSheetId="47" hidden="1">{#N/A,#N/A,FALSE,"Лист4"}</definedName>
    <definedName name="хїз" localSheetId="48" hidden="1">{#N/A,#N/A,FALSE,"Лист4"}</definedName>
    <definedName name="хїз" hidden="1">{#N/A,#N/A,FALSE,"Лист4"}</definedName>
    <definedName name="ххх" localSheetId="1" hidden="1">{#N/A,#N/A,FALSE,"Лист4"}</definedName>
    <definedName name="ххх" localSheetId="25" hidden="1">{#N/A,#N/A,FALSE,"Лист4"}</definedName>
    <definedName name="ххх" localSheetId="26" hidden="1">{#N/A,#N/A,FALSE,"Лист4"}</definedName>
    <definedName name="ххх" localSheetId="27" hidden="1">{#N/A,#N/A,FALSE,"Лист4"}</definedName>
    <definedName name="ххх" localSheetId="28" hidden="1">{#N/A,#N/A,FALSE,"Лист4"}</definedName>
    <definedName name="ххх" localSheetId="29" hidden="1">{#N/A,#N/A,FALSE,"Лист4"}</definedName>
    <definedName name="ххх" localSheetId="30" hidden="1">{#N/A,#N/A,FALSE,"Лист4"}</definedName>
    <definedName name="ххх" localSheetId="31" hidden="1">{#N/A,#N/A,FALSE,"Лист4"}</definedName>
    <definedName name="ххх" localSheetId="32" hidden="1">{#N/A,#N/A,FALSE,"Лист4"}</definedName>
    <definedName name="ххх" localSheetId="33" hidden="1">{#N/A,#N/A,FALSE,"Лист4"}</definedName>
    <definedName name="ххх" localSheetId="41" hidden="1">{#N/A,#N/A,FALSE,"Лист4"}</definedName>
    <definedName name="ххх" localSheetId="43" hidden="1">{#N/A,#N/A,FALSE,"Лист4"}</definedName>
    <definedName name="ххх" localSheetId="49" hidden="1">{#N/A,#N/A,FALSE,"Лист4"}</definedName>
    <definedName name="ххх" localSheetId="54" hidden="1">{#N/A,#N/A,FALSE,"Лист4"}</definedName>
    <definedName name="ххх" localSheetId="55" hidden="1">{#N/A,#N/A,FALSE,"Лист4"}</definedName>
    <definedName name="ххх" localSheetId="56" hidden="1">{#N/A,#N/A,FALSE,"Лист4"}</definedName>
    <definedName name="ххх" localSheetId="57" hidden="1">{#N/A,#N/A,FALSE,"Лист4"}</definedName>
    <definedName name="ххх" localSheetId="58" hidden="1">{#N/A,#N/A,FALSE,"Лист4"}</definedName>
    <definedName name="ххх" localSheetId="64" hidden="1">{#N/A,#N/A,FALSE,"Лист4"}</definedName>
    <definedName name="ххх" localSheetId="66" hidden="1">{#N/A,#N/A,FALSE,"Лист4"}</definedName>
    <definedName name="ххх" localSheetId="68" hidden="1">{#N/A,#N/A,FALSE,"Лист4"}</definedName>
    <definedName name="ххх" localSheetId="69" hidden="1">{#N/A,#N/A,FALSE,"Лист4"}</definedName>
    <definedName name="ххх" localSheetId="70" hidden="1">{#N/A,#N/A,FALSE,"Лист4"}</definedName>
    <definedName name="ххх" localSheetId="71" hidden="1">{#N/A,#N/A,FALSE,"Лист4"}</definedName>
    <definedName name="ххх" localSheetId="79" hidden="1">{#N/A,#N/A,FALSE,"Лист4"}</definedName>
    <definedName name="ххх" localSheetId="80" hidden="1">{#N/A,#N/A,FALSE,"Лист4"}</definedName>
    <definedName name="ххх" localSheetId="84" hidden="1">{#N/A,#N/A,FALSE,"Лист4"}</definedName>
    <definedName name="ххх" localSheetId="86" hidden="1">{#N/A,#N/A,FALSE,"Лист4"}</definedName>
    <definedName name="ххх" localSheetId="87" hidden="1">{#N/A,#N/A,FALSE,"Лист4"}</definedName>
    <definedName name="ххх" localSheetId="88" hidden="1">{#N/A,#N/A,FALSE,"Лист4"}</definedName>
    <definedName name="ххх" localSheetId="89" hidden="1">{#N/A,#N/A,FALSE,"Лист4"}</definedName>
    <definedName name="ххх" localSheetId="90" hidden="1">{#N/A,#N/A,FALSE,"Лист4"}</definedName>
    <definedName name="ххх" localSheetId="11" hidden="1">{#N/A,#N/A,FALSE,"Лист4"}</definedName>
    <definedName name="ххх" localSheetId="13" hidden="1">{#N/A,#N/A,FALSE,"Лист4"}</definedName>
    <definedName name="ххх" localSheetId="14" hidden="1">{#N/A,#N/A,FALSE,"Лист4"}</definedName>
    <definedName name="ххх" localSheetId="47" hidden="1">{#N/A,#N/A,FALSE,"Лист4"}</definedName>
    <definedName name="ххх" localSheetId="48" hidden="1">{#N/A,#N/A,FALSE,"Лист4"}</definedName>
    <definedName name="ххх" hidden="1">{#N/A,#N/A,FALSE,"Лист4"}</definedName>
    <definedName name="ц" localSheetId="1" hidden="1">{#N/A,#N/A,FALSE,"Лист4"}</definedName>
    <definedName name="ц" localSheetId="25" hidden="1">{#N/A,#N/A,FALSE,"Лист4"}</definedName>
    <definedName name="ц" localSheetId="26" hidden="1">{#N/A,#N/A,FALSE,"Лист4"}</definedName>
    <definedName name="ц" localSheetId="27" hidden="1">{#N/A,#N/A,FALSE,"Лист4"}</definedName>
    <definedName name="ц" localSheetId="28" hidden="1">{#N/A,#N/A,FALSE,"Лист4"}</definedName>
    <definedName name="ц" localSheetId="29" hidden="1">{#N/A,#N/A,FALSE,"Лист4"}</definedName>
    <definedName name="ц" localSheetId="30" hidden="1">{#N/A,#N/A,FALSE,"Лист4"}</definedName>
    <definedName name="ц" localSheetId="31" hidden="1">{#N/A,#N/A,FALSE,"Лист4"}</definedName>
    <definedName name="ц" localSheetId="32" hidden="1">{#N/A,#N/A,FALSE,"Лист4"}</definedName>
    <definedName name="ц" localSheetId="33" hidden="1">{#N/A,#N/A,FALSE,"Лист4"}</definedName>
    <definedName name="ц" localSheetId="41" hidden="1">{#N/A,#N/A,FALSE,"т02бд"}</definedName>
    <definedName name="ц" localSheetId="43" hidden="1">{#N/A,#N/A,FALSE,"Лист4"}</definedName>
    <definedName name="ц" localSheetId="49" hidden="1">{#N/A,#N/A,FALSE,"Лист4"}</definedName>
    <definedName name="ц" localSheetId="54" hidden="1">{#N/A,#N/A,FALSE,"Лист4"}</definedName>
    <definedName name="ц" localSheetId="55" hidden="1">{#N/A,#N/A,FALSE,"Лист4"}</definedName>
    <definedName name="ц" localSheetId="56" hidden="1">{#N/A,#N/A,FALSE,"Лист4"}</definedName>
    <definedName name="ц" localSheetId="57" hidden="1">{#N/A,#N/A,FALSE,"Лист4"}</definedName>
    <definedName name="ц" localSheetId="58" hidden="1">{#N/A,#N/A,FALSE,"Лист4"}</definedName>
    <definedName name="ц" localSheetId="64" hidden="1">{#N/A,#N/A,FALSE,"Лист4"}</definedName>
    <definedName name="ц" localSheetId="66" hidden="1">{#N/A,#N/A,FALSE,"Лист4"}</definedName>
    <definedName name="ц" localSheetId="68" hidden="1">{#N/A,#N/A,FALSE,"Лист4"}</definedName>
    <definedName name="ц" localSheetId="69" hidden="1">{#N/A,#N/A,FALSE,"Лист4"}</definedName>
    <definedName name="ц" localSheetId="70" hidden="1">{#N/A,#N/A,FALSE,"Лист4"}</definedName>
    <definedName name="ц" localSheetId="71" hidden="1">{#N/A,#N/A,FALSE,"Лист4"}</definedName>
    <definedName name="ц" localSheetId="79" hidden="1">{#N/A,#N/A,FALSE,"Лист4"}</definedName>
    <definedName name="ц" localSheetId="80" hidden="1">{#N/A,#N/A,FALSE,"Лист4"}</definedName>
    <definedName name="ц" localSheetId="84" hidden="1">{#N/A,#N/A,FALSE,"Лист4"}</definedName>
    <definedName name="ц" localSheetId="86" hidden="1">{#N/A,#N/A,FALSE,"Лист4"}</definedName>
    <definedName name="ц" localSheetId="87" hidden="1">{#N/A,#N/A,FALSE,"Лист4"}</definedName>
    <definedName name="ц" localSheetId="88" hidden="1">{#N/A,#N/A,FALSE,"Лист4"}</definedName>
    <definedName name="ц" localSheetId="89" hidden="1">{#N/A,#N/A,FALSE,"Лист4"}</definedName>
    <definedName name="ц" localSheetId="90" hidden="1">{#N/A,#N/A,FALSE,"Лист4"}</definedName>
    <definedName name="ц" localSheetId="11" hidden="1">{#N/A,#N/A,FALSE,"Лист4"}</definedName>
    <definedName name="ц" localSheetId="13" hidden="1">{#N/A,#N/A,FALSE,"Лист4"}</definedName>
    <definedName name="ц" localSheetId="14" hidden="1">{#N/A,#N/A,FALSE,"Лист4"}</definedName>
    <definedName name="ц" localSheetId="47" hidden="1">{#N/A,#N/A,FALSE,"Лист4"}</definedName>
    <definedName name="ц" localSheetId="48" hidden="1">{#N/A,#N/A,FALSE,"Лист4"}</definedName>
    <definedName name="ц" hidden="1">{#N/A,#N/A,FALSE,"Лист4"}</definedName>
    <definedName name="ц_1" localSheetId="1" hidden="1">{#N/A,#N/A,FALSE,"т02бд"}</definedName>
    <definedName name="ц_1" localSheetId="25" hidden="1">{#N/A,#N/A,FALSE,"т02бд"}</definedName>
    <definedName name="ц_1" localSheetId="26" hidden="1">{#N/A,#N/A,FALSE,"т02бд"}</definedName>
    <definedName name="ц_1" localSheetId="27" hidden="1">{#N/A,#N/A,FALSE,"т02бд"}</definedName>
    <definedName name="ц_1" localSheetId="28" hidden="1">{#N/A,#N/A,FALSE,"т02бд"}</definedName>
    <definedName name="ц_1" localSheetId="29" hidden="1">{#N/A,#N/A,FALSE,"т02бд"}</definedName>
    <definedName name="ц_1" localSheetId="30" hidden="1">{#N/A,#N/A,FALSE,"т02бд"}</definedName>
    <definedName name="ц_1" localSheetId="31" hidden="1">{#N/A,#N/A,FALSE,"т02бд"}</definedName>
    <definedName name="ц_1" localSheetId="32" hidden="1">{#N/A,#N/A,FALSE,"т02бд"}</definedName>
    <definedName name="ц_1" localSheetId="33" hidden="1">{#N/A,#N/A,FALSE,"т02бд"}</definedName>
    <definedName name="ц_1" localSheetId="41" hidden="1">{#N/A,#N/A,FALSE,"т02бд"}</definedName>
    <definedName name="ц_1" localSheetId="43" hidden="1">{#N/A,#N/A,FALSE,"т02бд"}</definedName>
    <definedName name="ц_1" localSheetId="49" hidden="1">{#N/A,#N/A,FALSE,"т02бд"}</definedName>
    <definedName name="ц_1" localSheetId="54" hidden="1">{#N/A,#N/A,FALSE,"т02бд"}</definedName>
    <definedName name="ц_1" localSheetId="55" hidden="1">{#N/A,#N/A,FALSE,"т02бд"}</definedName>
    <definedName name="ц_1" localSheetId="56" hidden="1">{#N/A,#N/A,FALSE,"т02бд"}</definedName>
    <definedName name="ц_1" localSheetId="57" hidden="1">{#N/A,#N/A,FALSE,"т02бд"}</definedName>
    <definedName name="ц_1" localSheetId="58" hidden="1">{#N/A,#N/A,FALSE,"т02бд"}</definedName>
    <definedName name="ц_1" localSheetId="68" hidden="1">{#N/A,#N/A,FALSE,"т02бд"}</definedName>
    <definedName name="ц_1" localSheetId="80" hidden="1">{#N/A,#N/A,FALSE,"т02бд"}</definedName>
    <definedName name="ц_1" localSheetId="84" hidden="1">{#N/A,#N/A,FALSE,"т02бд"}</definedName>
    <definedName name="ц_1" localSheetId="88" hidden="1">{#N/A,#N/A,FALSE,"т02бд"}</definedName>
    <definedName name="ц_1" localSheetId="11" hidden="1">{#N/A,#N/A,FALSE,"т02бд"}</definedName>
    <definedName name="ц_1" localSheetId="47" hidden="1">{#N/A,#N/A,FALSE,"т02бд"}</definedName>
    <definedName name="ц_1" localSheetId="48" hidden="1">{#N/A,#N/A,FALSE,"т02бд"}</definedName>
    <definedName name="ц_1" hidden="1">{#N/A,#N/A,FALSE,"т02бд"}</definedName>
    <definedName name="ц_2" localSheetId="1" hidden="1">{#N/A,#N/A,FALSE,"т02бд"}</definedName>
    <definedName name="ц_2" localSheetId="25" hidden="1">{#N/A,#N/A,FALSE,"т02бд"}</definedName>
    <definedName name="ц_2" localSheetId="26" hidden="1">{#N/A,#N/A,FALSE,"т02бд"}</definedName>
    <definedName name="ц_2" localSheetId="27" hidden="1">{#N/A,#N/A,FALSE,"т02бд"}</definedName>
    <definedName name="ц_2" localSheetId="28" hidden="1">{#N/A,#N/A,FALSE,"т02бд"}</definedName>
    <definedName name="ц_2" localSheetId="29" hidden="1">{#N/A,#N/A,FALSE,"т02бд"}</definedName>
    <definedName name="ц_2" localSheetId="30" hidden="1">{#N/A,#N/A,FALSE,"т02бд"}</definedName>
    <definedName name="ц_2" localSheetId="31" hidden="1">{#N/A,#N/A,FALSE,"т02бд"}</definedName>
    <definedName name="ц_2" localSheetId="32" hidden="1">{#N/A,#N/A,FALSE,"т02бд"}</definedName>
    <definedName name="ц_2" localSheetId="33" hidden="1">{#N/A,#N/A,FALSE,"т02бд"}</definedName>
    <definedName name="ц_2" localSheetId="41" hidden="1">{#N/A,#N/A,FALSE,"т02бд"}</definedName>
    <definedName name="ц_2" localSheetId="43" hidden="1">{#N/A,#N/A,FALSE,"т02бд"}</definedName>
    <definedName name="ц_2" localSheetId="49" hidden="1">{#N/A,#N/A,FALSE,"т02бд"}</definedName>
    <definedName name="ц_2" localSheetId="54" hidden="1">{#N/A,#N/A,FALSE,"т02бд"}</definedName>
    <definedName name="ц_2" localSheetId="55" hidden="1">{#N/A,#N/A,FALSE,"т02бд"}</definedName>
    <definedName name="ц_2" localSheetId="56" hidden="1">{#N/A,#N/A,FALSE,"т02бд"}</definedName>
    <definedName name="ц_2" localSheetId="57" hidden="1">{#N/A,#N/A,FALSE,"т02бд"}</definedName>
    <definedName name="ц_2" localSheetId="58" hidden="1">{#N/A,#N/A,FALSE,"т02бд"}</definedName>
    <definedName name="ц_2" localSheetId="68" hidden="1">{#N/A,#N/A,FALSE,"т02бд"}</definedName>
    <definedName name="ц_2" localSheetId="80" hidden="1">{#N/A,#N/A,FALSE,"т02бд"}</definedName>
    <definedName name="ц_2" localSheetId="84" hidden="1">{#N/A,#N/A,FALSE,"т02бд"}</definedName>
    <definedName name="ц_2" localSheetId="88" hidden="1">{#N/A,#N/A,FALSE,"т02бд"}</definedName>
    <definedName name="ц_2" localSheetId="11" hidden="1">{#N/A,#N/A,FALSE,"т02бд"}</definedName>
    <definedName name="ц_2" localSheetId="47" hidden="1">{#N/A,#N/A,FALSE,"т02бд"}</definedName>
    <definedName name="ц_2" localSheetId="48" hidden="1">{#N/A,#N/A,FALSE,"т02бд"}</definedName>
    <definedName name="ц_2" hidden="1">{#N/A,#N/A,FALSE,"т02бд"}</definedName>
    <definedName name="цва" localSheetId="1" hidden="1">{#N/A,#N/A,FALSE,"Лист4"}</definedName>
    <definedName name="цва" localSheetId="25" hidden="1">{#N/A,#N/A,FALSE,"Лист4"}</definedName>
    <definedName name="цва" localSheetId="26" hidden="1">{#N/A,#N/A,FALSE,"Лист4"}</definedName>
    <definedName name="цва" localSheetId="27" hidden="1">{#N/A,#N/A,FALSE,"Лист4"}</definedName>
    <definedName name="цва" localSheetId="28" hidden="1">{#N/A,#N/A,FALSE,"Лист4"}</definedName>
    <definedName name="цва" localSheetId="29" hidden="1">{#N/A,#N/A,FALSE,"Лист4"}</definedName>
    <definedName name="цва" localSheetId="30" hidden="1">{#N/A,#N/A,FALSE,"Лист4"}</definedName>
    <definedName name="цва" localSheetId="31" hidden="1">{#N/A,#N/A,FALSE,"Лист4"}</definedName>
    <definedName name="цва" localSheetId="32" hidden="1">{#N/A,#N/A,FALSE,"Лист4"}</definedName>
    <definedName name="цва" localSheetId="33" hidden="1">{#N/A,#N/A,FALSE,"Лист4"}</definedName>
    <definedName name="цва" localSheetId="41" hidden="1">{#N/A,#N/A,FALSE,"Лист4"}</definedName>
    <definedName name="цва" localSheetId="43" hidden="1">{#N/A,#N/A,FALSE,"Лист4"}</definedName>
    <definedName name="цва" localSheetId="49" hidden="1">{#N/A,#N/A,FALSE,"Лист4"}</definedName>
    <definedName name="цва" localSheetId="54" hidden="1">{#N/A,#N/A,FALSE,"Лист4"}</definedName>
    <definedName name="цва" localSheetId="55" hidden="1">{#N/A,#N/A,FALSE,"Лист4"}</definedName>
    <definedName name="цва" localSheetId="56" hidden="1">{#N/A,#N/A,FALSE,"Лист4"}</definedName>
    <definedName name="цва" localSheetId="57" hidden="1">{#N/A,#N/A,FALSE,"Лист4"}</definedName>
    <definedName name="цва" localSheetId="58" hidden="1">{#N/A,#N/A,FALSE,"Лист4"}</definedName>
    <definedName name="цва" localSheetId="64" hidden="1">{#N/A,#N/A,FALSE,"Лист4"}</definedName>
    <definedName name="цва" localSheetId="66" hidden="1">{#N/A,#N/A,FALSE,"Лист4"}</definedName>
    <definedName name="цва" localSheetId="68" hidden="1">{#N/A,#N/A,FALSE,"Лист4"}</definedName>
    <definedName name="цва" localSheetId="69" hidden="1">{#N/A,#N/A,FALSE,"Лист4"}</definedName>
    <definedName name="цва" localSheetId="70" hidden="1">{#N/A,#N/A,FALSE,"Лист4"}</definedName>
    <definedName name="цва" localSheetId="71" hidden="1">{#N/A,#N/A,FALSE,"Лист4"}</definedName>
    <definedName name="цва" localSheetId="79" hidden="1">{#N/A,#N/A,FALSE,"Лист4"}</definedName>
    <definedName name="цва" localSheetId="80" hidden="1">{#N/A,#N/A,FALSE,"Лист4"}</definedName>
    <definedName name="цва" localSheetId="84" hidden="1">{#N/A,#N/A,FALSE,"Лист4"}</definedName>
    <definedName name="цва" localSheetId="86" hidden="1">{#N/A,#N/A,FALSE,"Лист4"}</definedName>
    <definedName name="цва" localSheetId="87" hidden="1">{#N/A,#N/A,FALSE,"Лист4"}</definedName>
    <definedName name="цва" localSheetId="88" hidden="1">{#N/A,#N/A,FALSE,"Лист4"}</definedName>
    <definedName name="цва" localSheetId="89" hidden="1">{#N/A,#N/A,FALSE,"Лист4"}</definedName>
    <definedName name="цва" localSheetId="90" hidden="1">{#N/A,#N/A,FALSE,"Лист4"}</definedName>
    <definedName name="цва" localSheetId="11" hidden="1">{#N/A,#N/A,FALSE,"Лист4"}</definedName>
    <definedName name="цва" localSheetId="13" hidden="1">{#N/A,#N/A,FALSE,"Лист4"}</definedName>
    <definedName name="цва" localSheetId="14" hidden="1">{#N/A,#N/A,FALSE,"Лист4"}</definedName>
    <definedName name="цва" localSheetId="47" hidden="1">{#N/A,#N/A,FALSE,"Лист4"}</definedName>
    <definedName name="цва" localSheetId="48" hidden="1">{#N/A,#N/A,FALSE,"Лист4"}</definedName>
    <definedName name="цва" hidden="1">{#N/A,#N/A,FALSE,"Лист4"}</definedName>
    <definedName name="цекццецце" localSheetId="1" hidden="1">{#N/A,#N/A,FALSE,"Лист4"}</definedName>
    <definedName name="цекццецце" localSheetId="25" hidden="1">{#N/A,#N/A,FALSE,"Лист4"}</definedName>
    <definedName name="цекццецце" localSheetId="26" hidden="1">{#N/A,#N/A,FALSE,"Лист4"}</definedName>
    <definedName name="цекццецце" localSheetId="27" hidden="1">{#N/A,#N/A,FALSE,"Лист4"}</definedName>
    <definedName name="цекццецце" localSheetId="28" hidden="1">{#N/A,#N/A,FALSE,"Лист4"}</definedName>
    <definedName name="цекццецце" localSheetId="29" hidden="1">{#N/A,#N/A,FALSE,"Лист4"}</definedName>
    <definedName name="цекццецце" localSheetId="30" hidden="1">{#N/A,#N/A,FALSE,"Лист4"}</definedName>
    <definedName name="цекццецце" localSheetId="31" hidden="1">{#N/A,#N/A,FALSE,"Лист4"}</definedName>
    <definedName name="цекццецце" localSheetId="32" hidden="1">{#N/A,#N/A,FALSE,"Лист4"}</definedName>
    <definedName name="цекццецце" localSheetId="33" hidden="1">{#N/A,#N/A,FALSE,"Лист4"}</definedName>
    <definedName name="цекццецце" localSheetId="41" hidden="1">{#N/A,#N/A,FALSE,"Лист4"}</definedName>
    <definedName name="цекццецце" localSheetId="43" hidden="1">{#N/A,#N/A,FALSE,"Лист4"}</definedName>
    <definedName name="цекццецце" localSheetId="49" hidden="1">{#N/A,#N/A,FALSE,"Лист4"}</definedName>
    <definedName name="цекццецце" localSheetId="54" hidden="1">{#N/A,#N/A,FALSE,"Лист4"}</definedName>
    <definedName name="цекццецце" localSheetId="55" hidden="1">{#N/A,#N/A,FALSE,"Лист4"}</definedName>
    <definedName name="цекццецце" localSheetId="56" hidden="1">{#N/A,#N/A,FALSE,"Лист4"}</definedName>
    <definedName name="цекццецце" localSheetId="57" hidden="1">{#N/A,#N/A,FALSE,"Лист4"}</definedName>
    <definedName name="цекццецце" localSheetId="58" hidden="1">{#N/A,#N/A,FALSE,"Лист4"}</definedName>
    <definedName name="цекццецце" localSheetId="64" hidden="1">{#N/A,#N/A,FALSE,"Лист4"}</definedName>
    <definedName name="цекццецце" localSheetId="66" hidden="1">{#N/A,#N/A,FALSE,"Лист4"}</definedName>
    <definedName name="цекццецце" localSheetId="68" hidden="1">{#N/A,#N/A,FALSE,"Лист4"}</definedName>
    <definedName name="цекццецце" localSheetId="69" hidden="1">{#N/A,#N/A,FALSE,"Лист4"}</definedName>
    <definedName name="цекццецце" localSheetId="70" hidden="1">{#N/A,#N/A,FALSE,"Лист4"}</definedName>
    <definedName name="цекццецце" localSheetId="71" hidden="1">{#N/A,#N/A,FALSE,"Лист4"}</definedName>
    <definedName name="цекццецце" localSheetId="79" hidden="1">{#N/A,#N/A,FALSE,"Лист4"}</definedName>
    <definedName name="цекццецце" localSheetId="80" hidden="1">{#N/A,#N/A,FALSE,"Лист4"}</definedName>
    <definedName name="цекццецце" localSheetId="84" hidden="1">{#N/A,#N/A,FALSE,"Лист4"}</definedName>
    <definedName name="цекццецце" localSheetId="86" hidden="1">{#N/A,#N/A,FALSE,"Лист4"}</definedName>
    <definedName name="цекццецце" localSheetId="87" hidden="1">{#N/A,#N/A,FALSE,"Лист4"}</definedName>
    <definedName name="цекццецце" localSheetId="88" hidden="1">{#N/A,#N/A,FALSE,"Лист4"}</definedName>
    <definedName name="цекццецце" localSheetId="89" hidden="1">{#N/A,#N/A,FALSE,"Лист4"}</definedName>
    <definedName name="цекццецце" localSheetId="90" hidden="1">{#N/A,#N/A,FALSE,"Лист4"}</definedName>
    <definedName name="цекццецце" localSheetId="11" hidden="1">{#N/A,#N/A,FALSE,"Лист4"}</definedName>
    <definedName name="цекццецце" localSheetId="13" hidden="1">{#N/A,#N/A,FALSE,"Лист4"}</definedName>
    <definedName name="цекццецце" localSheetId="14" hidden="1">{#N/A,#N/A,FALSE,"Лист4"}</definedName>
    <definedName name="цекццецце" localSheetId="47" hidden="1">{#N/A,#N/A,FALSE,"Лист4"}</definedName>
    <definedName name="цекццецце" localSheetId="48" hidden="1">{#N/A,#N/A,FALSE,"Лист4"}</definedName>
    <definedName name="цекццецце" hidden="1">{#N/A,#N/A,FALSE,"Лист4"}</definedName>
    <definedName name="цеу" localSheetId="1" hidden="1">{#N/A,#N/A,FALSE,"т02бд"}</definedName>
    <definedName name="цеу" localSheetId="25" hidden="1">{#N/A,#N/A,FALSE,"т02бд"}</definedName>
    <definedName name="цеу" localSheetId="26" hidden="1">{#N/A,#N/A,FALSE,"т02бд"}</definedName>
    <definedName name="цеу" localSheetId="27" hidden="1">{#N/A,#N/A,FALSE,"т02бд"}</definedName>
    <definedName name="цеу" localSheetId="28" hidden="1">{#N/A,#N/A,FALSE,"т02бд"}</definedName>
    <definedName name="цеу" localSheetId="29" hidden="1">{#N/A,#N/A,FALSE,"т02бд"}</definedName>
    <definedName name="цеу" localSheetId="30" hidden="1">{#N/A,#N/A,FALSE,"т02бд"}</definedName>
    <definedName name="цеу" localSheetId="31" hidden="1">{#N/A,#N/A,FALSE,"т02бд"}</definedName>
    <definedName name="цеу" localSheetId="32" hidden="1">{#N/A,#N/A,FALSE,"т02бд"}</definedName>
    <definedName name="цеу" localSheetId="33" hidden="1">{#N/A,#N/A,FALSE,"т02бд"}</definedName>
    <definedName name="цеу" localSheetId="41" hidden="1">{#N/A,#N/A,FALSE,"т02бд"}</definedName>
    <definedName name="цеу" localSheetId="43" hidden="1">{#N/A,#N/A,FALSE,"т02бд"}</definedName>
    <definedName name="цеу" localSheetId="49" hidden="1">{#N/A,#N/A,FALSE,"т02бд"}</definedName>
    <definedName name="цеу" localSheetId="54" hidden="1">{#N/A,#N/A,FALSE,"т02бд"}</definedName>
    <definedName name="цеу" localSheetId="55" hidden="1">{#N/A,#N/A,FALSE,"т02бд"}</definedName>
    <definedName name="цеу" localSheetId="56" hidden="1">{#N/A,#N/A,FALSE,"т02бд"}</definedName>
    <definedName name="цеу" localSheetId="57" hidden="1">{#N/A,#N/A,FALSE,"т02бд"}</definedName>
    <definedName name="цеу" localSheetId="58" hidden="1">{#N/A,#N/A,FALSE,"т02бд"}</definedName>
    <definedName name="цеу" localSheetId="64" hidden="1">{#N/A,#N/A,FALSE,"т02бд"}</definedName>
    <definedName name="цеу" localSheetId="66" hidden="1">{#N/A,#N/A,FALSE,"т02бд"}</definedName>
    <definedName name="цеу" localSheetId="68" hidden="1">{#N/A,#N/A,FALSE,"т02бд"}</definedName>
    <definedName name="цеу" localSheetId="69" hidden="1">{#N/A,#N/A,FALSE,"т02бд"}</definedName>
    <definedName name="цеу" localSheetId="70" hidden="1">{#N/A,#N/A,FALSE,"т02бд"}</definedName>
    <definedName name="цеу" localSheetId="71" hidden="1">{#N/A,#N/A,FALSE,"т02бд"}</definedName>
    <definedName name="цеу" localSheetId="79" hidden="1">{#N/A,#N/A,FALSE,"т02бд"}</definedName>
    <definedName name="цеу" localSheetId="80" hidden="1">{#N/A,#N/A,FALSE,"т02бд"}</definedName>
    <definedName name="цеу" localSheetId="84" hidden="1">{#N/A,#N/A,FALSE,"т02бд"}</definedName>
    <definedName name="цеу" localSheetId="86" hidden="1">{#N/A,#N/A,FALSE,"т02бд"}</definedName>
    <definedName name="цеу" localSheetId="87" hidden="1">{#N/A,#N/A,FALSE,"т02бд"}</definedName>
    <definedName name="цеу" localSheetId="88" hidden="1">{#N/A,#N/A,FALSE,"т02бд"}</definedName>
    <definedName name="цеу" localSheetId="89" hidden="1">{#N/A,#N/A,FALSE,"т02бд"}</definedName>
    <definedName name="цеу" localSheetId="90" hidden="1">{#N/A,#N/A,FALSE,"т02бд"}</definedName>
    <definedName name="цеу" localSheetId="11" hidden="1">{#N/A,#N/A,FALSE,"т02бд"}</definedName>
    <definedName name="цеу" localSheetId="13" hidden="1">{#N/A,#N/A,FALSE,"т02бд"}</definedName>
    <definedName name="цеу" localSheetId="14" hidden="1">{#N/A,#N/A,FALSE,"т02бд"}</definedName>
    <definedName name="цеу" localSheetId="47" hidden="1">{#N/A,#N/A,FALSE,"т02бд"}</definedName>
    <definedName name="цеу" localSheetId="48" hidden="1">{#N/A,#N/A,FALSE,"т02бд"}</definedName>
    <definedName name="цеу" hidden="1">{#N/A,#N/A,FALSE,"т02бд"}</definedName>
    <definedName name="цеце" localSheetId="1" hidden="1">{#N/A,#N/A,FALSE,"Лист4"}</definedName>
    <definedName name="цеце" localSheetId="25" hidden="1">{#N/A,#N/A,FALSE,"Лист4"}</definedName>
    <definedName name="цеце" localSheetId="26" hidden="1">{#N/A,#N/A,FALSE,"Лист4"}</definedName>
    <definedName name="цеце" localSheetId="27" hidden="1">{#N/A,#N/A,FALSE,"Лист4"}</definedName>
    <definedName name="цеце" localSheetId="28" hidden="1">{#N/A,#N/A,FALSE,"Лист4"}</definedName>
    <definedName name="цеце" localSheetId="29" hidden="1">{#N/A,#N/A,FALSE,"Лист4"}</definedName>
    <definedName name="цеце" localSheetId="30" hidden="1">{#N/A,#N/A,FALSE,"Лист4"}</definedName>
    <definedName name="цеце" localSheetId="31" hidden="1">{#N/A,#N/A,FALSE,"Лист4"}</definedName>
    <definedName name="цеце" localSheetId="32" hidden="1">{#N/A,#N/A,FALSE,"Лист4"}</definedName>
    <definedName name="цеце" localSheetId="33" hidden="1">{#N/A,#N/A,FALSE,"Лист4"}</definedName>
    <definedName name="цеце" localSheetId="41" hidden="1">{#N/A,#N/A,FALSE,"Лист4"}</definedName>
    <definedName name="цеце" localSheetId="43" hidden="1">{#N/A,#N/A,FALSE,"Лист4"}</definedName>
    <definedName name="цеце" localSheetId="49" hidden="1">{#N/A,#N/A,FALSE,"Лист4"}</definedName>
    <definedName name="цеце" localSheetId="54" hidden="1">{#N/A,#N/A,FALSE,"Лист4"}</definedName>
    <definedName name="цеце" localSheetId="55" hidden="1">{#N/A,#N/A,FALSE,"Лист4"}</definedName>
    <definedName name="цеце" localSheetId="56" hidden="1">{#N/A,#N/A,FALSE,"Лист4"}</definedName>
    <definedName name="цеце" localSheetId="57" hidden="1">{#N/A,#N/A,FALSE,"Лист4"}</definedName>
    <definedName name="цеце" localSheetId="58" hidden="1">{#N/A,#N/A,FALSE,"Лист4"}</definedName>
    <definedName name="цеце" localSheetId="64" hidden="1">{#N/A,#N/A,FALSE,"Лист4"}</definedName>
    <definedName name="цеце" localSheetId="66" hidden="1">{#N/A,#N/A,FALSE,"Лист4"}</definedName>
    <definedName name="цеце" localSheetId="68" hidden="1">{#N/A,#N/A,FALSE,"Лист4"}</definedName>
    <definedName name="цеце" localSheetId="69" hidden="1">{#N/A,#N/A,FALSE,"Лист4"}</definedName>
    <definedName name="цеце" localSheetId="70" hidden="1">{#N/A,#N/A,FALSE,"Лист4"}</definedName>
    <definedName name="цеце" localSheetId="71" hidden="1">{#N/A,#N/A,FALSE,"Лист4"}</definedName>
    <definedName name="цеце" localSheetId="79" hidden="1">{#N/A,#N/A,FALSE,"Лист4"}</definedName>
    <definedName name="цеце" localSheetId="80" hidden="1">{#N/A,#N/A,FALSE,"Лист4"}</definedName>
    <definedName name="цеце" localSheetId="84" hidden="1">{#N/A,#N/A,FALSE,"Лист4"}</definedName>
    <definedName name="цеце" localSheetId="86" hidden="1">{#N/A,#N/A,FALSE,"Лист4"}</definedName>
    <definedName name="цеце" localSheetId="87" hidden="1">{#N/A,#N/A,FALSE,"Лист4"}</definedName>
    <definedName name="цеце" localSheetId="88" hidden="1">{#N/A,#N/A,FALSE,"Лист4"}</definedName>
    <definedName name="цеце" localSheetId="89" hidden="1">{#N/A,#N/A,FALSE,"Лист4"}</definedName>
    <definedName name="цеце" localSheetId="90" hidden="1">{#N/A,#N/A,FALSE,"Лист4"}</definedName>
    <definedName name="цеце" localSheetId="11" hidden="1">{#N/A,#N/A,FALSE,"Лист4"}</definedName>
    <definedName name="цеце" localSheetId="13" hidden="1">{#N/A,#N/A,FALSE,"Лист4"}</definedName>
    <definedName name="цеце" localSheetId="14" hidden="1">{#N/A,#N/A,FALSE,"Лист4"}</definedName>
    <definedName name="цеце" localSheetId="47" hidden="1">{#N/A,#N/A,FALSE,"Лист4"}</definedName>
    <definedName name="цеце" localSheetId="48" hidden="1">{#N/A,#N/A,FALSE,"Лист4"}</definedName>
    <definedName name="цеце" hidden="1">{#N/A,#N/A,FALSE,"Лист4"}</definedName>
    <definedName name="цецеце" localSheetId="1" hidden="1">{#N/A,#N/A,FALSE,"Лист4"}</definedName>
    <definedName name="цецеце" localSheetId="25" hidden="1">{#N/A,#N/A,FALSE,"Лист4"}</definedName>
    <definedName name="цецеце" localSheetId="26" hidden="1">{#N/A,#N/A,FALSE,"Лист4"}</definedName>
    <definedName name="цецеце" localSheetId="27" hidden="1">{#N/A,#N/A,FALSE,"Лист4"}</definedName>
    <definedName name="цецеце" localSheetId="28" hidden="1">{#N/A,#N/A,FALSE,"Лист4"}</definedName>
    <definedName name="цецеце" localSheetId="29" hidden="1">{#N/A,#N/A,FALSE,"Лист4"}</definedName>
    <definedName name="цецеце" localSheetId="30" hidden="1">{#N/A,#N/A,FALSE,"Лист4"}</definedName>
    <definedName name="цецеце" localSheetId="31" hidden="1">{#N/A,#N/A,FALSE,"Лист4"}</definedName>
    <definedName name="цецеце" localSheetId="32" hidden="1">{#N/A,#N/A,FALSE,"Лист4"}</definedName>
    <definedName name="цецеце" localSheetId="33" hidden="1">{#N/A,#N/A,FALSE,"Лист4"}</definedName>
    <definedName name="цецеце" localSheetId="41" hidden="1">{#N/A,#N/A,FALSE,"Лист4"}</definedName>
    <definedName name="цецеце" localSheetId="43" hidden="1">{#N/A,#N/A,FALSE,"Лист4"}</definedName>
    <definedName name="цецеце" localSheetId="49" hidden="1">{#N/A,#N/A,FALSE,"Лист4"}</definedName>
    <definedName name="цецеце" localSheetId="54" hidden="1">{#N/A,#N/A,FALSE,"Лист4"}</definedName>
    <definedName name="цецеце" localSheetId="55" hidden="1">{#N/A,#N/A,FALSE,"Лист4"}</definedName>
    <definedName name="цецеце" localSheetId="56" hidden="1">{#N/A,#N/A,FALSE,"Лист4"}</definedName>
    <definedName name="цецеце" localSheetId="57" hidden="1">{#N/A,#N/A,FALSE,"Лист4"}</definedName>
    <definedName name="цецеце" localSheetId="58" hidden="1">{#N/A,#N/A,FALSE,"Лист4"}</definedName>
    <definedName name="цецеце" localSheetId="64" hidden="1">{#N/A,#N/A,FALSE,"Лист4"}</definedName>
    <definedName name="цецеце" localSheetId="66" hidden="1">{#N/A,#N/A,FALSE,"Лист4"}</definedName>
    <definedName name="цецеце" localSheetId="68" hidden="1">{#N/A,#N/A,FALSE,"Лист4"}</definedName>
    <definedName name="цецеце" localSheetId="69" hidden="1">{#N/A,#N/A,FALSE,"Лист4"}</definedName>
    <definedName name="цецеце" localSheetId="70" hidden="1">{#N/A,#N/A,FALSE,"Лист4"}</definedName>
    <definedName name="цецеце" localSheetId="71" hidden="1">{#N/A,#N/A,FALSE,"Лист4"}</definedName>
    <definedName name="цецеце" localSheetId="79" hidden="1">{#N/A,#N/A,FALSE,"Лист4"}</definedName>
    <definedName name="цецеце" localSheetId="80" hidden="1">{#N/A,#N/A,FALSE,"Лист4"}</definedName>
    <definedName name="цецеце" localSheetId="84" hidden="1">{#N/A,#N/A,FALSE,"Лист4"}</definedName>
    <definedName name="цецеце" localSheetId="86" hidden="1">{#N/A,#N/A,FALSE,"Лист4"}</definedName>
    <definedName name="цецеце" localSheetId="87" hidden="1">{#N/A,#N/A,FALSE,"Лист4"}</definedName>
    <definedName name="цецеце" localSheetId="88" hidden="1">{#N/A,#N/A,FALSE,"Лист4"}</definedName>
    <definedName name="цецеце" localSheetId="89" hidden="1">{#N/A,#N/A,FALSE,"Лист4"}</definedName>
    <definedName name="цецеце" localSheetId="90" hidden="1">{#N/A,#N/A,FALSE,"Лист4"}</definedName>
    <definedName name="цецеце" localSheetId="11" hidden="1">{#N/A,#N/A,FALSE,"Лист4"}</definedName>
    <definedName name="цецеце" localSheetId="13" hidden="1">{#N/A,#N/A,FALSE,"Лист4"}</definedName>
    <definedName name="цецеце" localSheetId="14" hidden="1">{#N/A,#N/A,FALSE,"Лист4"}</definedName>
    <definedName name="цецеце" localSheetId="47" hidden="1">{#N/A,#N/A,FALSE,"Лист4"}</definedName>
    <definedName name="цецеце" localSheetId="48" hidden="1">{#N/A,#N/A,FALSE,"Лист4"}</definedName>
    <definedName name="цецеце" hidden="1">{#N/A,#N/A,FALSE,"Лист4"}</definedName>
    <definedName name="цук" localSheetId="1" hidden="1">{#N/A,#N/A,FALSE,"Лист4"}</definedName>
    <definedName name="цук" localSheetId="25" hidden="1">{#N/A,#N/A,FALSE,"Лист4"}</definedName>
    <definedName name="цук" localSheetId="26" hidden="1">{#N/A,#N/A,FALSE,"Лист4"}</definedName>
    <definedName name="цук" localSheetId="27" hidden="1">{#N/A,#N/A,FALSE,"Лист4"}</definedName>
    <definedName name="цук" localSheetId="28" hidden="1">{#N/A,#N/A,FALSE,"Лист4"}</definedName>
    <definedName name="цук" localSheetId="29" hidden="1">{#N/A,#N/A,FALSE,"Лист4"}</definedName>
    <definedName name="цук" localSheetId="30" hidden="1">{#N/A,#N/A,FALSE,"Лист4"}</definedName>
    <definedName name="цук" localSheetId="31" hidden="1">{#N/A,#N/A,FALSE,"Лист4"}</definedName>
    <definedName name="цук" localSheetId="32" hidden="1">{#N/A,#N/A,FALSE,"Лист4"}</definedName>
    <definedName name="цук" localSheetId="33" hidden="1">{#N/A,#N/A,FALSE,"Лист4"}</definedName>
    <definedName name="цук" localSheetId="41" hidden="1">{#N/A,#N/A,FALSE,"Лист4"}</definedName>
    <definedName name="цук" localSheetId="43" hidden="1">{#N/A,#N/A,FALSE,"Лист4"}</definedName>
    <definedName name="цук" localSheetId="49" hidden="1">{#N/A,#N/A,FALSE,"Лист4"}</definedName>
    <definedName name="цук" localSheetId="54" hidden="1">{#N/A,#N/A,FALSE,"Лист4"}</definedName>
    <definedName name="цук" localSheetId="55" hidden="1">{#N/A,#N/A,FALSE,"Лист4"}</definedName>
    <definedName name="цук" localSheetId="56" hidden="1">{#N/A,#N/A,FALSE,"Лист4"}</definedName>
    <definedName name="цук" localSheetId="57" hidden="1">{#N/A,#N/A,FALSE,"Лист4"}</definedName>
    <definedName name="цук" localSheetId="58" hidden="1">{#N/A,#N/A,FALSE,"Лист4"}</definedName>
    <definedName name="цук" localSheetId="64" hidden="1">{#N/A,#N/A,FALSE,"Лист4"}</definedName>
    <definedName name="цук" localSheetId="66" hidden="1">{#N/A,#N/A,FALSE,"Лист4"}</definedName>
    <definedName name="цук" localSheetId="68" hidden="1">{#N/A,#N/A,FALSE,"Лист4"}</definedName>
    <definedName name="цук" localSheetId="69" hidden="1">{#N/A,#N/A,FALSE,"Лист4"}</definedName>
    <definedName name="цук" localSheetId="70" hidden="1">{#N/A,#N/A,FALSE,"Лист4"}</definedName>
    <definedName name="цук" localSheetId="71" hidden="1">{#N/A,#N/A,FALSE,"Лист4"}</definedName>
    <definedName name="цук" localSheetId="79" hidden="1">{#N/A,#N/A,FALSE,"Лист4"}</definedName>
    <definedName name="цук" localSheetId="80" hidden="1">{#N/A,#N/A,FALSE,"Лист4"}</definedName>
    <definedName name="цук" localSheetId="84" hidden="1">{#N/A,#N/A,FALSE,"Лист4"}</definedName>
    <definedName name="цук" localSheetId="86" hidden="1">{#N/A,#N/A,FALSE,"Лист4"}</definedName>
    <definedName name="цук" localSheetId="87" hidden="1">{#N/A,#N/A,FALSE,"Лист4"}</definedName>
    <definedName name="цук" localSheetId="88" hidden="1">{#N/A,#N/A,FALSE,"Лист4"}</definedName>
    <definedName name="цук" localSheetId="89" hidden="1">{#N/A,#N/A,FALSE,"Лист4"}</definedName>
    <definedName name="цук" localSheetId="90" hidden="1">{#N/A,#N/A,FALSE,"Лист4"}</definedName>
    <definedName name="цук" localSheetId="11" hidden="1">{#N/A,#N/A,FALSE,"Лист4"}</definedName>
    <definedName name="цук" localSheetId="13" hidden="1">{#N/A,#N/A,FALSE,"Лист4"}</definedName>
    <definedName name="цук" localSheetId="14" hidden="1">{#N/A,#N/A,FALSE,"Лист4"}</definedName>
    <definedName name="цук" localSheetId="47" hidden="1">{#N/A,#N/A,FALSE,"Лист4"}</definedName>
    <definedName name="цук" localSheetId="48" hidden="1">{#N/A,#N/A,FALSE,"Лист4"}</definedName>
    <definedName name="цук" hidden="1">{#N/A,#N/A,FALSE,"Лист4"}</definedName>
    <definedName name="цуку" localSheetId="1" hidden="1">{#N/A,#N/A,FALSE,"Лист4"}</definedName>
    <definedName name="цуку" localSheetId="25" hidden="1">{#N/A,#N/A,FALSE,"Лист4"}</definedName>
    <definedName name="цуку" localSheetId="26" hidden="1">{#N/A,#N/A,FALSE,"Лист4"}</definedName>
    <definedName name="цуку" localSheetId="27" hidden="1">{#N/A,#N/A,FALSE,"Лист4"}</definedName>
    <definedName name="цуку" localSheetId="28" hidden="1">{#N/A,#N/A,FALSE,"Лист4"}</definedName>
    <definedName name="цуку" localSheetId="29" hidden="1">{#N/A,#N/A,FALSE,"Лист4"}</definedName>
    <definedName name="цуку" localSheetId="30" hidden="1">{#N/A,#N/A,FALSE,"Лист4"}</definedName>
    <definedName name="цуку" localSheetId="31" hidden="1">{#N/A,#N/A,FALSE,"Лист4"}</definedName>
    <definedName name="цуку" localSheetId="32" hidden="1">{#N/A,#N/A,FALSE,"Лист4"}</definedName>
    <definedName name="цуку" localSheetId="33" hidden="1">{#N/A,#N/A,FALSE,"Лист4"}</definedName>
    <definedName name="цуку" localSheetId="41" hidden="1">{#N/A,#N/A,FALSE,"Лист4"}</definedName>
    <definedName name="цуку" localSheetId="43" hidden="1">{#N/A,#N/A,FALSE,"Лист4"}</definedName>
    <definedName name="цуку" localSheetId="49" hidden="1">{#N/A,#N/A,FALSE,"Лист4"}</definedName>
    <definedName name="цуку" localSheetId="54" hidden="1">{#N/A,#N/A,FALSE,"Лист4"}</definedName>
    <definedName name="цуку" localSheetId="55" hidden="1">{#N/A,#N/A,FALSE,"Лист4"}</definedName>
    <definedName name="цуку" localSheetId="56" hidden="1">{#N/A,#N/A,FALSE,"Лист4"}</definedName>
    <definedName name="цуку" localSheetId="57" hidden="1">{#N/A,#N/A,FALSE,"Лист4"}</definedName>
    <definedName name="цуку" localSheetId="58" hidden="1">{#N/A,#N/A,FALSE,"Лист4"}</definedName>
    <definedName name="цуку" localSheetId="64" hidden="1">{#N/A,#N/A,FALSE,"Лист4"}</definedName>
    <definedName name="цуку" localSheetId="66" hidden="1">{#N/A,#N/A,FALSE,"Лист4"}</definedName>
    <definedName name="цуку" localSheetId="68" hidden="1">{#N/A,#N/A,FALSE,"Лист4"}</definedName>
    <definedName name="цуку" localSheetId="69" hidden="1">{#N/A,#N/A,FALSE,"Лист4"}</definedName>
    <definedName name="цуку" localSheetId="70" hidden="1">{#N/A,#N/A,FALSE,"Лист4"}</definedName>
    <definedName name="цуку" localSheetId="71" hidden="1">{#N/A,#N/A,FALSE,"Лист4"}</definedName>
    <definedName name="цуку" localSheetId="79" hidden="1">{#N/A,#N/A,FALSE,"Лист4"}</definedName>
    <definedName name="цуку" localSheetId="80" hidden="1">{#N/A,#N/A,FALSE,"Лист4"}</definedName>
    <definedName name="цуку" localSheetId="84" hidden="1">{#N/A,#N/A,FALSE,"Лист4"}</definedName>
    <definedName name="цуку" localSheetId="86" hidden="1">{#N/A,#N/A,FALSE,"Лист4"}</definedName>
    <definedName name="цуку" localSheetId="87" hidden="1">{#N/A,#N/A,FALSE,"Лист4"}</definedName>
    <definedName name="цуку" localSheetId="88" hidden="1">{#N/A,#N/A,FALSE,"Лист4"}</definedName>
    <definedName name="цуку" localSheetId="89" hidden="1">{#N/A,#N/A,FALSE,"Лист4"}</definedName>
    <definedName name="цуку" localSheetId="90" hidden="1">{#N/A,#N/A,FALSE,"Лист4"}</definedName>
    <definedName name="цуку" localSheetId="11" hidden="1">{#N/A,#N/A,FALSE,"Лист4"}</definedName>
    <definedName name="цуку" localSheetId="13" hidden="1">{#N/A,#N/A,FALSE,"Лист4"}</definedName>
    <definedName name="цуку" localSheetId="14" hidden="1">{#N/A,#N/A,FALSE,"Лист4"}</definedName>
    <definedName name="цуку" localSheetId="47" hidden="1">{#N/A,#N/A,FALSE,"Лист4"}</definedName>
    <definedName name="цуку" localSheetId="48" hidden="1">{#N/A,#N/A,FALSE,"Лист4"}</definedName>
    <definedName name="цуку" hidden="1">{#N/A,#N/A,FALSE,"Лист4"}</definedName>
    <definedName name="цууу" localSheetId="1" hidden="1">{#N/A,#N/A,FALSE,"Лист4"}</definedName>
    <definedName name="цууу" localSheetId="25" hidden="1">{#N/A,#N/A,FALSE,"Лист4"}</definedName>
    <definedName name="цууу" localSheetId="26" hidden="1">{#N/A,#N/A,FALSE,"Лист4"}</definedName>
    <definedName name="цууу" localSheetId="27" hidden="1">{#N/A,#N/A,FALSE,"Лист4"}</definedName>
    <definedName name="цууу" localSheetId="28" hidden="1">{#N/A,#N/A,FALSE,"Лист4"}</definedName>
    <definedName name="цууу" localSheetId="29" hidden="1">{#N/A,#N/A,FALSE,"Лист4"}</definedName>
    <definedName name="цууу" localSheetId="30" hidden="1">{#N/A,#N/A,FALSE,"Лист4"}</definedName>
    <definedName name="цууу" localSheetId="31" hidden="1">{#N/A,#N/A,FALSE,"Лист4"}</definedName>
    <definedName name="цууу" localSheetId="32" hidden="1">{#N/A,#N/A,FALSE,"Лист4"}</definedName>
    <definedName name="цууу" localSheetId="33" hidden="1">{#N/A,#N/A,FALSE,"Лист4"}</definedName>
    <definedName name="цууу" localSheetId="41" hidden="1">{#N/A,#N/A,FALSE,"Лист4"}</definedName>
    <definedName name="цууу" localSheetId="43" hidden="1">{#N/A,#N/A,FALSE,"Лист4"}</definedName>
    <definedName name="цууу" localSheetId="49" hidden="1">{#N/A,#N/A,FALSE,"Лист4"}</definedName>
    <definedName name="цууу" localSheetId="54" hidden="1">{#N/A,#N/A,FALSE,"Лист4"}</definedName>
    <definedName name="цууу" localSheetId="55" hidden="1">{#N/A,#N/A,FALSE,"Лист4"}</definedName>
    <definedName name="цууу" localSheetId="56" hidden="1">{#N/A,#N/A,FALSE,"Лист4"}</definedName>
    <definedName name="цууу" localSheetId="57" hidden="1">{#N/A,#N/A,FALSE,"Лист4"}</definedName>
    <definedName name="цууу" localSheetId="58" hidden="1">{#N/A,#N/A,FALSE,"Лист4"}</definedName>
    <definedName name="цууу" localSheetId="64" hidden="1">{#N/A,#N/A,FALSE,"Лист4"}</definedName>
    <definedName name="цууу" localSheetId="66" hidden="1">{#N/A,#N/A,FALSE,"Лист4"}</definedName>
    <definedName name="цууу" localSheetId="68" hidden="1">{#N/A,#N/A,FALSE,"Лист4"}</definedName>
    <definedName name="цууу" localSheetId="69" hidden="1">{#N/A,#N/A,FALSE,"Лист4"}</definedName>
    <definedName name="цууу" localSheetId="70" hidden="1">{#N/A,#N/A,FALSE,"Лист4"}</definedName>
    <definedName name="цууу" localSheetId="71" hidden="1">{#N/A,#N/A,FALSE,"Лист4"}</definedName>
    <definedName name="цууу" localSheetId="79" hidden="1">{#N/A,#N/A,FALSE,"Лист4"}</definedName>
    <definedName name="цууу" localSheetId="80" hidden="1">{#N/A,#N/A,FALSE,"Лист4"}</definedName>
    <definedName name="цууу" localSheetId="84" hidden="1">{#N/A,#N/A,FALSE,"Лист4"}</definedName>
    <definedName name="цууу" localSheetId="86" hidden="1">{#N/A,#N/A,FALSE,"Лист4"}</definedName>
    <definedName name="цууу" localSheetId="87" hidden="1">{#N/A,#N/A,FALSE,"Лист4"}</definedName>
    <definedName name="цууу" localSheetId="88" hidden="1">{#N/A,#N/A,FALSE,"Лист4"}</definedName>
    <definedName name="цууу" localSheetId="89" hidden="1">{#N/A,#N/A,FALSE,"Лист4"}</definedName>
    <definedName name="цууу" localSheetId="90" hidden="1">{#N/A,#N/A,FALSE,"Лист4"}</definedName>
    <definedName name="цууу" localSheetId="11" hidden="1">{#N/A,#N/A,FALSE,"Лист4"}</definedName>
    <definedName name="цууу" localSheetId="13" hidden="1">{#N/A,#N/A,FALSE,"Лист4"}</definedName>
    <definedName name="цууу" localSheetId="14" hidden="1">{#N/A,#N/A,FALSE,"Лист4"}</definedName>
    <definedName name="цууу" localSheetId="47" hidden="1">{#N/A,#N/A,FALSE,"Лист4"}</definedName>
    <definedName name="цууу" localSheetId="48" hidden="1">{#N/A,#N/A,FALSE,"Лист4"}</definedName>
    <definedName name="цууу" hidden="1">{#N/A,#N/A,FALSE,"Лист4"}</definedName>
    <definedName name="цц" localSheetId="1" hidden="1">{#N/A,#N/A,FALSE,"Лист4"}</definedName>
    <definedName name="цц" localSheetId="25" hidden="1">{#N/A,#N/A,FALSE,"Лист4"}</definedName>
    <definedName name="цц" localSheetId="26" hidden="1">{#N/A,#N/A,FALSE,"Лист4"}</definedName>
    <definedName name="цц" localSheetId="27" hidden="1">{#N/A,#N/A,FALSE,"Лист4"}</definedName>
    <definedName name="цц" localSheetId="28" hidden="1">{#N/A,#N/A,FALSE,"Лист4"}</definedName>
    <definedName name="цц" localSheetId="29" hidden="1">{#N/A,#N/A,FALSE,"Лист4"}</definedName>
    <definedName name="цц" localSheetId="30" hidden="1">{#N/A,#N/A,FALSE,"Лист4"}</definedName>
    <definedName name="цц" localSheetId="31" hidden="1">{#N/A,#N/A,FALSE,"Лист4"}</definedName>
    <definedName name="цц" localSheetId="32" hidden="1">{#N/A,#N/A,FALSE,"Лист4"}</definedName>
    <definedName name="цц" localSheetId="33" hidden="1">{#N/A,#N/A,FALSE,"Лист4"}</definedName>
    <definedName name="цц" localSheetId="41" hidden="1">{#N/A,#N/A,FALSE,"Лист4"}</definedName>
    <definedName name="цц" localSheetId="43" hidden="1">{#N/A,#N/A,FALSE,"Лист4"}</definedName>
    <definedName name="цц" localSheetId="49" hidden="1">{#N/A,#N/A,FALSE,"Лист4"}</definedName>
    <definedName name="цц" localSheetId="54" hidden="1">{#N/A,#N/A,FALSE,"Лист4"}</definedName>
    <definedName name="цц" localSheetId="55" hidden="1">{#N/A,#N/A,FALSE,"Лист4"}</definedName>
    <definedName name="цц" localSheetId="56" hidden="1">{#N/A,#N/A,FALSE,"Лист4"}</definedName>
    <definedName name="цц" localSheetId="57" hidden="1">{#N/A,#N/A,FALSE,"Лист4"}</definedName>
    <definedName name="цц" localSheetId="58" hidden="1">{#N/A,#N/A,FALSE,"Лист4"}</definedName>
    <definedName name="цц" localSheetId="64" hidden="1">{#N/A,#N/A,FALSE,"Лист4"}</definedName>
    <definedName name="цц" localSheetId="66" hidden="1">{#N/A,#N/A,FALSE,"Лист4"}</definedName>
    <definedName name="цц" localSheetId="68" hidden="1">{#N/A,#N/A,FALSE,"Лист4"}</definedName>
    <definedName name="цц" localSheetId="69" hidden="1">{#N/A,#N/A,FALSE,"Лист4"}</definedName>
    <definedName name="цц" localSheetId="70" hidden="1">{#N/A,#N/A,FALSE,"Лист4"}</definedName>
    <definedName name="цц" localSheetId="71" hidden="1">{#N/A,#N/A,FALSE,"Лист4"}</definedName>
    <definedName name="цц" localSheetId="79" hidden="1">{#N/A,#N/A,FALSE,"Лист4"}</definedName>
    <definedName name="цц" localSheetId="80" hidden="1">{#N/A,#N/A,FALSE,"Лист4"}</definedName>
    <definedName name="цц" localSheetId="84" hidden="1">{#N/A,#N/A,FALSE,"Лист4"}</definedName>
    <definedName name="цц" localSheetId="86" hidden="1">{#N/A,#N/A,FALSE,"Лист4"}</definedName>
    <definedName name="цц" localSheetId="87" hidden="1">{#N/A,#N/A,FALSE,"Лист4"}</definedName>
    <definedName name="цц" localSheetId="88" hidden="1">{#N/A,#N/A,FALSE,"Лист4"}</definedName>
    <definedName name="цц" localSheetId="89" hidden="1">{#N/A,#N/A,FALSE,"Лист4"}</definedName>
    <definedName name="цц" localSheetId="90" hidden="1">{#N/A,#N/A,FALSE,"Лист4"}</definedName>
    <definedName name="цц" localSheetId="11" hidden="1">{#N/A,#N/A,FALSE,"Лист4"}</definedName>
    <definedName name="цц" localSheetId="13" hidden="1">{#N/A,#N/A,FALSE,"Лист4"}</definedName>
    <definedName name="цц" localSheetId="14" hidden="1">{#N/A,#N/A,FALSE,"Лист4"}</definedName>
    <definedName name="цц" localSheetId="47" hidden="1">{#N/A,#N/A,FALSE,"Лист4"}</definedName>
    <definedName name="цц" localSheetId="48" hidden="1">{#N/A,#N/A,FALSE,"Лист4"}</definedName>
    <definedName name="цц" hidden="1">{#N/A,#N/A,FALSE,"Лист4"}</definedName>
    <definedName name="ццвва" localSheetId="1" hidden="1">{#N/A,#N/A,FALSE,"Лист4"}</definedName>
    <definedName name="ццвва" localSheetId="25" hidden="1">{#N/A,#N/A,FALSE,"Лист4"}</definedName>
    <definedName name="ццвва" localSheetId="26" hidden="1">{#N/A,#N/A,FALSE,"Лист4"}</definedName>
    <definedName name="ццвва" localSheetId="27" hidden="1">{#N/A,#N/A,FALSE,"Лист4"}</definedName>
    <definedName name="ццвва" localSheetId="28" hidden="1">{#N/A,#N/A,FALSE,"Лист4"}</definedName>
    <definedName name="ццвва" localSheetId="29" hidden="1">{#N/A,#N/A,FALSE,"Лист4"}</definedName>
    <definedName name="ццвва" localSheetId="30" hidden="1">{#N/A,#N/A,FALSE,"Лист4"}</definedName>
    <definedName name="ццвва" localSheetId="31" hidden="1">{#N/A,#N/A,FALSE,"Лист4"}</definedName>
    <definedName name="ццвва" localSheetId="32" hidden="1">{#N/A,#N/A,FALSE,"Лист4"}</definedName>
    <definedName name="ццвва" localSheetId="33" hidden="1">{#N/A,#N/A,FALSE,"Лист4"}</definedName>
    <definedName name="ццвва" localSheetId="41" hidden="1">{#N/A,#N/A,FALSE,"Лист4"}</definedName>
    <definedName name="ццвва" localSheetId="43" hidden="1">{#N/A,#N/A,FALSE,"Лист4"}</definedName>
    <definedName name="ццвва" localSheetId="49" hidden="1">{#N/A,#N/A,FALSE,"Лист4"}</definedName>
    <definedName name="ццвва" localSheetId="54" hidden="1">{#N/A,#N/A,FALSE,"Лист4"}</definedName>
    <definedName name="ццвва" localSheetId="55" hidden="1">{#N/A,#N/A,FALSE,"Лист4"}</definedName>
    <definedName name="ццвва" localSheetId="56" hidden="1">{#N/A,#N/A,FALSE,"Лист4"}</definedName>
    <definedName name="ццвва" localSheetId="57" hidden="1">{#N/A,#N/A,FALSE,"Лист4"}</definedName>
    <definedName name="ццвва" localSheetId="58" hidden="1">{#N/A,#N/A,FALSE,"Лист4"}</definedName>
    <definedName name="ццвва" localSheetId="64" hidden="1">{#N/A,#N/A,FALSE,"Лист4"}</definedName>
    <definedName name="ццвва" localSheetId="66" hidden="1">{#N/A,#N/A,FALSE,"Лист4"}</definedName>
    <definedName name="ццвва" localSheetId="68" hidden="1">{#N/A,#N/A,FALSE,"Лист4"}</definedName>
    <definedName name="ццвва" localSheetId="69" hidden="1">{#N/A,#N/A,FALSE,"Лист4"}</definedName>
    <definedName name="ццвва" localSheetId="70" hidden="1">{#N/A,#N/A,FALSE,"Лист4"}</definedName>
    <definedName name="ццвва" localSheetId="71" hidden="1">{#N/A,#N/A,FALSE,"Лист4"}</definedName>
    <definedName name="ццвва" localSheetId="79" hidden="1">{#N/A,#N/A,FALSE,"Лист4"}</definedName>
    <definedName name="ццвва" localSheetId="80" hidden="1">{#N/A,#N/A,FALSE,"Лист4"}</definedName>
    <definedName name="ццвва" localSheetId="84" hidden="1">{#N/A,#N/A,FALSE,"Лист4"}</definedName>
    <definedName name="ццвва" localSheetId="86" hidden="1">{#N/A,#N/A,FALSE,"Лист4"}</definedName>
    <definedName name="ццвва" localSheetId="87" hidden="1">{#N/A,#N/A,FALSE,"Лист4"}</definedName>
    <definedName name="ццвва" localSheetId="88" hidden="1">{#N/A,#N/A,FALSE,"Лист4"}</definedName>
    <definedName name="ццвва" localSheetId="89" hidden="1">{#N/A,#N/A,FALSE,"Лист4"}</definedName>
    <definedName name="ццвва" localSheetId="90" hidden="1">{#N/A,#N/A,FALSE,"Лист4"}</definedName>
    <definedName name="ццвва" localSheetId="11" hidden="1">{#N/A,#N/A,FALSE,"Лист4"}</definedName>
    <definedName name="ццвва" localSheetId="13" hidden="1">{#N/A,#N/A,FALSE,"Лист4"}</definedName>
    <definedName name="ццвва" localSheetId="14" hidden="1">{#N/A,#N/A,FALSE,"Лист4"}</definedName>
    <definedName name="ццвва" localSheetId="47" hidden="1">{#N/A,#N/A,FALSE,"Лист4"}</definedName>
    <definedName name="ццвва" localSheetId="48" hidden="1">{#N/A,#N/A,FALSE,"Лист4"}</definedName>
    <definedName name="ццвва" hidden="1">{#N/A,#N/A,FALSE,"Лист4"}</definedName>
    <definedName name="ццецц" localSheetId="1" hidden="1">{#N/A,#N/A,FALSE,"Лист4"}</definedName>
    <definedName name="ццецц" localSheetId="25" hidden="1">{#N/A,#N/A,FALSE,"Лист4"}</definedName>
    <definedName name="ццецц" localSheetId="26" hidden="1">{#N/A,#N/A,FALSE,"Лист4"}</definedName>
    <definedName name="ццецц" localSheetId="27" hidden="1">{#N/A,#N/A,FALSE,"Лист4"}</definedName>
    <definedName name="ццецц" localSheetId="28" hidden="1">{#N/A,#N/A,FALSE,"Лист4"}</definedName>
    <definedName name="ццецц" localSheetId="29" hidden="1">{#N/A,#N/A,FALSE,"Лист4"}</definedName>
    <definedName name="ццецц" localSheetId="30" hidden="1">{#N/A,#N/A,FALSE,"Лист4"}</definedName>
    <definedName name="ццецц" localSheetId="31" hidden="1">{#N/A,#N/A,FALSE,"Лист4"}</definedName>
    <definedName name="ццецц" localSheetId="32" hidden="1">{#N/A,#N/A,FALSE,"Лист4"}</definedName>
    <definedName name="ццецц" localSheetId="33" hidden="1">{#N/A,#N/A,FALSE,"Лист4"}</definedName>
    <definedName name="ццецц" localSheetId="41" hidden="1">{#N/A,#N/A,FALSE,"Лист4"}</definedName>
    <definedName name="ццецц" localSheetId="43" hidden="1">{#N/A,#N/A,FALSE,"Лист4"}</definedName>
    <definedName name="ццецц" localSheetId="49" hidden="1">{#N/A,#N/A,FALSE,"Лист4"}</definedName>
    <definedName name="ццецц" localSheetId="54" hidden="1">{#N/A,#N/A,FALSE,"Лист4"}</definedName>
    <definedName name="ццецц" localSheetId="55" hidden="1">{#N/A,#N/A,FALSE,"Лист4"}</definedName>
    <definedName name="ццецц" localSheetId="56" hidden="1">{#N/A,#N/A,FALSE,"Лист4"}</definedName>
    <definedName name="ццецц" localSheetId="57" hidden="1">{#N/A,#N/A,FALSE,"Лист4"}</definedName>
    <definedName name="ццецц" localSheetId="58" hidden="1">{#N/A,#N/A,FALSE,"Лист4"}</definedName>
    <definedName name="ццецц" localSheetId="64" hidden="1">{#N/A,#N/A,FALSE,"Лист4"}</definedName>
    <definedName name="ццецц" localSheetId="66" hidden="1">{#N/A,#N/A,FALSE,"Лист4"}</definedName>
    <definedName name="ццецц" localSheetId="68" hidden="1">{#N/A,#N/A,FALSE,"Лист4"}</definedName>
    <definedName name="ццецц" localSheetId="69" hidden="1">{#N/A,#N/A,FALSE,"Лист4"}</definedName>
    <definedName name="ццецц" localSheetId="70" hidden="1">{#N/A,#N/A,FALSE,"Лист4"}</definedName>
    <definedName name="ццецц" localSheetId="71" hidden="1">{#N/A,#N/A,FALSE,"Лист4"}</definedName>
    <definedName name="ццецц" localSheetId="79" hidden="1">{#N/A,#N/A,FALSE,"Лист4"}</definedName>
    <definedName name="ццецц" localSheetId="80" hidden="1">{#N/A,#N/A,FALSE,"Лист4"}</definedName>
    <definedName name="ццецц" localSheetId="84" hidden="1">{#N/A,#N/A,FALSE,"Лист4"}</definedName>
    <definedName name="ццецц" localSheetId="86" hidden="1">{#N/A,#N/A,FALSE,"Лист4"}</definedName>
    <definedName name="ццецц" localSheetId="87" hidden="1">{#N/A,#N/A,FALSE,"Лист4"}</definedName>
    <definedName name="ццецц" localSheetId="88" hidden="1">{#N/A,#N/A,FALSE,"Лист4"}</definedName>
    <definedName name="ццецц" localSheetId="89" hidden="1">{#N/A,#N/A,FALSE,"Лист4"}</definedName>
    <definedName name="ццецц" localSheetId="90" hidden="1">{#N/A,#N/A,FALSE,"Лист4"}</definedName>
    <definedName name="ццецц" localSheetId="11" hidden="1">{#N/A,#N/A,FALSE,"Лист4"}</definedName>
    <definedName name="ццецц" localSheetId="13" hidden="1">{#N/A,#N/A,FALSE,"Лист4"}</definedName>
    <definedName name="ццецц" localSheetId="14" hidden="1">{#N/A,#N/A,FALSE,"Лист4"}</definedName>
    <definedName name="ццецц" localSheetId="47" hidden="1">{#N/A,#N/A,FALSE,"Лист4"}</definedName>
    <definedName name="ццецц" localSheetId="48" hidden="1">{#N/A,#N/A,FALSE,"Лист4"}</definedName>
    <definedName name="ццецц" hidden="1">{#N/A,#N/A,FALSE,"Лист4"}</definedName>
    <definedName name="ццеццке" localSheetId="1" hidden="1">{#N/A,#N/A,FALSE,"Лист4"}</definedName>
    <definedName name="ццеццке" localSheetId="25" hidden="1">{#N/A,#N/A,FALSE,"Лист4"}</definedName>
    <definedName name="ццеццке" localSheetId="26" hidden="1">{#N/A,#N/A,FALSE,"Лист4"}</definedName>
    <definedName name="ццеццке" localSheetId="27" hidden="1">{#N/A,#N/A,FALSE,"Лист4"}</definedName>
    <definedName name="ццеццке" localSheetId="28" hidden="1">{#N/A,#N/A,FALSE,"Лист4"}</definedName>
    <definedName name="ццеццке" localSheetId="29" hidden="1">{#N/A,#N/A,FALSE,"Лист4"}</definedName>
    <definedName name="ццеццке" localSheetId="30" hidden="1">{#N/A,#N/A,FALSE,"Лист4"}</definedName>
    <definedName name="ццеццке" localSheetId="31" hidden="1">{#N/A,#N/A,FALSE,"Лист4"}</definedName>
    <definedName name="ццеццке" localSheetId="32" hidden="1">{#N/A,#N/A,FALSE,"Лист4"}</definedName>
    <definedName name="ццеццке" localSheetId="33" hidden="1">{#N/A,#N/A,FALSE,"Лист4"}</definedName>
    <definedName name="ццеццке" localSheetId="41" hidden="1">{#N/A,#N/A,FALSE,"Лист4"}</definedName>
    <definedName name="ццеццке" localSheetId="43" hidden="1">{#N/A,#N/A,FALSE,"Лист4"}</definedName>
    <definedName name="ццеццке" localSheetId="49" hidden="1">{#N/A,#N/A,FALSE,"Лист4"}</definedName>
    <definedName name="ццеццке" localSheetId="54" hidden="1">{#N/A,#N/A,FALSE,"Лист4"}</definedName>
    <definedName name="ццеццке" localSheetId="55" hidden="1">{#N/A,#N/A,FALSE,"Лист4"}</definedName>
    <definedName name="ццеццке" localSheetId="56" hidden="1">{#N/A,#N/A,FALSE,"Лист4"}</definedName>
    <definedName name="ццеццке" localSheetId="57" hidden="1">{#N/A,#N/A,FALSE,"Лист4"}</definedName>
    <definedName name="ццеццке" localSheetId="58" hidden="1">{#N/A,#N/A,FALSE,"Лист4"}</definedName>
    <definedName name="ццеццке" localSheetId="64" hidden="1">{#N/A,#N/A,FALSE,"Лист4"}</definedName>
    <definedName name="ццеццке" localSheetId="66" hidden="1">{#N/A,#N/A,FALSE,"Лист4"}</definedName>
    <definedName name="ццеццке" localSheetId="68" hidden="1">{#N/A,#N/A,FALSE,"Лист4"}</definedName>
    <definedName name="ццеццке" localSheetId="69" hidden="1">{#N/A,#N/A,FALSE,"Лист4"}</definedName>
    <definedName name="ццеццке" localSheetId="70" hidden="1">{#N/A,#N/A,FALSE,"Лист4"}</definedName>
    <definedName name="ццеццке" localSheetId="71" hidden="1">{#N/A,#N/A,FALSE,"Лист4"}</definedName>
    <definedName name="ццеццке" localSheetId="79" hidden="1">{#N/A,#N/A,FALSE,"Лист4"}</definedName>
    <definedName name="ццеццке" localSheetId="80" hidden="1">{#N/A,#N/A,FALSE,"Лист4"}</definedName>
    <definedName name="ццеццке" localSheetId="84" hidden="1">{#N/A,#N/A,FALSE,"Лист4"}</definedName>
    <definedName name="ццеццке" localSheetId="86" hidden="1">{#N/A,#N/A,FALSE,"Лист4"}</definedName>
    <definedName name="ццеццке" localSheetId="87" hidden="1">{#N/A,#N/A,FALSE,"Лист4"}</definedName>
    <definedName name="ццеццке" localSheetId="88" hidden="1">{#N/A,#N/A,FALSE,"Лист4"}</definedName>
    <definedName name="ццеццке" localSheetId="89" hidden="1">{#N/A,#N/A,FALSE,"Лист4"}</definedName>
    <definedName name="ццеццке" localSheetId="90" hidden="1">{#N/A,#N/A,FALSE,"Лист4"}</definedName>
    <definedName name="ццеццке" localSheetId="11" hidden="1">{#N/A,#N/A,FALSE,"Лист4"}</definedName>
    <definedName name="ццеццке" localSheetId="13" hidden="1">{#N/A,#N/A,FALSE,"Лист4"}</definedName>
    <definedName name="ццеццке" localSheetId="14" hidden="1">{#N/A,#N/A,FALSE,"Лист4"}</definedName>
    <definedName name="ццеццке" localSheetId="47" hidden="1">{#N/A,#N/A,FALSE,"Лист4"}</definedName>
    <definedName name="ццеццке" localSheetId="48" hidden="1">{#N/A,#N/A,FALSE,"Лист4"}</definedName>
    <definedName name="ццеццке" hidden="1">{#N/A,#N/A,FALSE,"Лист4"}</definedName>
    <definedName name="ццеццкевап" localSheetId="1" hidden="1">{#N/A,#N/A,FALSE,"Лист4"}</definedName>
    <definedName name="ццеццкевап" localSheetId="25" hidden="1">{#N/A,#N/A,FALSE,"Лист4"}</definedName>
    <definedName name="ццеццкевап" localSheetId="26" hidden="1">{#N/A,#N/A,FALSE,"Лист4"}</definedName>
    <definedName name="ццеццкевап" localSheetId="27" hidden="1">{#N/A,#N/A,FALSE,"Лист4"}</definedName>
    <definedName name="ццеццкевап" localSheetId="28" hidden="1">{#N/A,#N/A,FALSE,"Лист4"}</definedName>
    <definedName name="ццеццкевап" localSheetId="29" hidden="1">{#N/A,#N/A,FALSE,"Лист4"}</definedName>
    <definedName name="ццеццкевап" localSheetId="30" hidden="1">{#N/A,#N/A,FALSE,"Лист4"}</definedName>
    <definedName name="ццеццкевап" localSheetId="31" hidden="1">{#N/A,#N/A,FALSE,"Лист4"}</definedName>
    <definedName name="ццеццкевап" localSheetId="32" hidden="1">{#N/A,#N/A,FALSE,"Лист4"}</definedName>
    <definedName name="ццеццкевап" localSheetId="33" hidden="1">{#N/A,#N/A,FALSE,"Лист4"}</definedName>
    <definedName name="ццеццкевап" localSheetId="41" hidden="1">{#N/A,#N/A,FALSE,"Лист4"}</definedName>
    <definedName name="ццеццкевап" localSheetId="43" hidden="1">{#N/A,#N/A,FALSE,"Лист4"}</definedName>
    <definedName name="ццеццкевап" localSheetId="49" hidden="1">{#N/A,#N/A,FALSE,"Лист4"}</definedName>
    <definedName name="ццеццкевап" localSheetId="54" hidden="1">{#N/A,#N/A,FALSE,"Лист4"}</definedName>
    <definedName name="ццеццкевап" localSheetId="55" hidden="1">{#N/A,#N/A,FALSE,"Лист4"}</definedName>
    <definedName name="ццеццкевап" localSheetId="56" hidden="1">{#N/A,#N/A,FALSE,"Лист4"}</definedName>
    <definedName name="ццеццкевап" localSheetId="57" hidden="1">{#N/A,#N/A,FALSE,"Лист4"}</definedName>
    <definedName name="ццеццкевап" localSheetId="58" hidden="1">{#N/A,#N/A,FALSE,"Лист4"}</definedName>
    <definedName name="ццеццкевап" localSheetId="64" hidden="1">{#N/A,#N/A,FALSE,"Лист4"}</definedName>
    <definedName name="ццеццкевап" localSheetId="66" hidden="1">{#N/A,#N/A,FALSE,"Лист4"}</definedName>
    <definedName name="ццеццкевап" localSheetId="68" hidden="1">{#N/A,#N/A,FALSE,"Лист4"}</definedName>
    <definedName name="ццеццкевап" localSheetId="69" hidden="1">{#N/A,#N/A,FALSE,"Лист4"}</definedName>
    <definedName name="ццеццкевап" localSheetId="70" hidden="1">{#N/A,#N/A,FALSE,"Лист4"}</definedName>
    <definedName name="ццеццкевап" localSheetId="71" hidden="1">{#N/A,#N/A,FALSE,"Лист4"}</definedName>
    <definedName name="ццеццкевап" localSheetId="79" hidden="1">{#N/A,#N/A,FALSE,"Лист4"}</definedName>
    <definedName name="ццеццкевап" localSheetId="80" hidden="1">{#N/A,#N/A,FALSE,"Лист4"}</definedName>
    <definedName name="ццеццкевап" localSheetId="84" hidden="1">{#N/A,#N/A,FALSE,"Лист4"}</definedName>
    <definedName name="ццеццкевап" localSheetId="86" hidden="1">{#N/A,#N/A,FALSE,"Лист4"}</definedName>
    <definedName name="ццеццкевап" localSheetId="87" hidden="1">{#N/A,#N/A,FALSE,"Лист4"}</definedName>
    <definedName name="ццеццкевап" localSheetId="88" hidden="1">{#N/A,#N/A,FALSE,"Лист4"}</definedName>
    <definedName name="ццеццкевап" localSheetId="89" hidden="1">{#N/A,#N/A,FALSE,"Лист4"}</definedName>
    <definedName name="ццеццкевап" localSheetId="90" hidden="1">{#N/A,#N/A,FALSE,"Лист4"}</definedName>
    <definedName name="ццеццкевап" localSheetId="11" hidden="1">{#N/A,#N/A,FALSE,"Лист4"}</definedName>
    <definedName name="ццеццкевап" localSheetId="13" hidden="1">{#N/A,#N/A,FALSE,"Лист4"}</definedName>
    <definedName name="ццеццкевап" localSheetId="14" hidden="1">{#N/A,#N/A,FALSE,"Лист4"}</definedName>
    <definedName name="ццеццкевап" localSheetId="47" hidden="1">{#N/A,#N/A,FALSE,"Лист4"}</definedName>
    <definedName name="ццеццкевап" localSheetId="48" hidden="1">{#N/A,#N/A,FALSE,"Лист4"}</definedName>
    <definedName name="ццеццкевап" hidden="1">{#N/A,#N/A,FALSE,"Лист4"}</definedName>
    <definedName name="ццке" localSheetId="1" hidden="1">{#N/A,#N/A,FALSE,"Лист4"}</definedName>
    <definedName name="ццке" localSheetId="25" hidden="1">{#N/A,#N/A,FALSE,"Лист4"}</definedName>
    <definedName name="ццке" localSheetId="26" hidden="1">{#N/A,#N/A,FALSE,"Лист4"}</definedName>
    <definedName name="ццке" localSheetId="27" hidden="1">{#N/A,#N/A,FALSE,"Лист4"}</definedName>
    <definedName name="ццке" localSheetId="28" hidden="1">{#N/A,#N/A,FALSE,"Лист4"}</definedName>
    <definedName name="ццке" localSheetId="29" hidden="1">{#N/A,#N/A,FALSE,"Лист4"}</definedName>
    <definedName name="ццке" localSheetId="30" hidden="1">{#N/A,#N/A,FALSE,"Лист4"}</definedName>
    <definedName name="ццке" localSheetId="31" hidden="1">{#N/A,#N/A,FALSE,"Лист4"}</definedName>
    <definedName name="ццке" localSheetId="32" hidden="1">{#N/A,#N/A,FALSE,"Лист4"}</definedName>
    <definedName name="ццке" localSheetId="33" hidden="1">{#N/A,#N/A,FALSE,"Лист4"}</definedName>
    <definedName name="ццке" localSheetId="41" hidden="1">{#N/A,#N/A,FALSE,"Лист4"}</definedName>
    <definedName name="ццке" localSheetId="43" hidden="1">{#N/A,#N/A,FALSE,"Лист4"}</definedName>
    <definedName name="ццке" localSheetId="49" hidden="1">{#N/A,#N/A,FALSE,"Лист4"}</definedName>
    <definedName name="ццке" localSheetId="54" hidden="1">{#N/A,#N/A,FALSE,"Лист4"}</definedName>
    <definedName name="ццке" localSheetId="55" hidden="1">{#N/A,#N/A,FALSE,"Лист4"}</definedName>
    <definedName name="ццке" localSheetId="56" hidden="1">{#N/A,#N/A,FALSE,"Лист4"}</definedName>
    <definedName name="ццке" localSheetId="57" hidden="1">{#N/A,#N/A,FALSE,"Лист4"}</definedName>
    <definedName name="ццке" localSheetId="58" hidden="1">{#N/A,#N/A,FALSE,"Лист4"}</definedName>
    <definedName name="ццке" localSheetId="64" hidden="1">{#N/A,#N/A,FALSE,"Лист4"}</definedName>
    <definedName name="ццке" localSheetId="66" hidden="1">{#N/A,#N/A,FALSE,"Лист4"}</definedName>
    <definedName name="ццке" localSheetId="68" hidden="1">{#N/A,#N/A,FALSE,"Лист4"}</definedName>
    <definedName name="ццке" localSheetId="69" hidden="1">{#N/A,#N/A,FALSE,"Лист4"}</definedName>
    <definedName name="ццке" localSheetId="70" hidden="1">{#N/A,#N/A,FALSE,"Лист4"}</definedName>
    <definedName name="ццке" localSheetId="71" hidden="1">{#N/A,#N/A,FALSE,"Лист4"}</definedName>
    <definedName name="ццке" localSheetId="79" hidden="1">{#N/A,#N/A,FALSE,"Лист4"}</definedName>
    <definedName name="ццке" localSheetId="80" hidden="1">{#N/A,#N/A,FALSE,"Лист4"}</definedName>
    <definedName name="ццке" localSheetId="84" hidden="1">{#N/A,#N/A,FALSE,"Лист4"}</definedName>
    <definedName name="ццке" localSheetId="86" hidden="1">{#N/A,#N/A,FALSE,"Лист4"}</definedName>
    <definedName name="ццке" localSheetId="87" hidden="1">{#N/A,#N/A,FALSE,"Лист4"}</definedName>
    <definedName name="ццке" localSheetId="88" hidden="1">{#N/A,#N/A,FALSE,"Лист4"}</definedName>
    <definedName name="ццке" localSheetId="89" hidden="1">{#N/A,#N/A,FALSE,"Лист4"}</definedName>
    <definedName name="ццке" localSheetId="90" hidden="1">{#N/A,#N/A,FALSE,"Лист4"}</definedName>
    <definedName name="ццке" localSheetId="11" hidden="1">{#N/A,#N/A,FALSE,"Лист4"}</definedName>
    <definedName name="ццке" localSheetId="13" hidden="1">{#N/A,#N/A,FALSE,"Лист4"}</definedName>
    <definedName name="ццке" localSheetId="14" hidden="1">{#N/A,#N/A,FALSE,"Лист4"}</definedName>
    <definedName name="ццке" localSheetId="47" hidden="1">{#N/A,#N/A,FALSE,"Лист4"}</definedName>
    <definedName name="ццке" localSheetId="48" hidden="1">{#N/A,#N/A,FALSE,"Лист4"}</definedName>
    <definedName name="ццке" hidden="1">{#N/A,#N/A,FALSE,"Лист4"}</definedName>
    <definedName name="ццук" localSheetId="1" hidden="1">{#N/A,#N/A,FALSE,"Лист4"}</definedName>
    <definedName name="ццук" localSheetId="25" hidden="1">{#N/A,#N/A,FALSE,"Лист4"}</definedName>
    <definedName name="ццук" localSheetId="26" hidden="1">{#N/A,#N/A,FALSE,"Лист4"}</definedName>
    <definedName name="ццук" localSheetId="27" hidden="1">{#N/A,#N/A,FALSE,"Лист4"}</definedName>
    <definedName name="ццук" localSheetId="28" hidden="1">{#N/A,#N/A,FALSE,"Лист4"}</definedName>
    <definedName name="ццук" localSheetId="29" hidden="1">{#N/A,#N/A,FALSE,"Лист4"}</definedName>
    <definedName name="ццук" localSheetId="30" hidden="1">{#N/A,#N/A,FALSE,"Лист4"}</definedName>
    <definedName name="ццук" localSheetId="31" hidden="1">{#N/A,#N/A,FALSE,"Лист4"}</definedName>
    <definedName name="ццук" localSheetId="32" hidden="1">{#N/A,#N/A,FALSE,"Лист4"}</definedName>
    <definedName name="ццук" localSheetId="33" hidden="1">{#N/A,#N/A,FALSE,"Лист4"}</definedName>
    <definedName name="ццук" localSheetId="41" hidden="1">{#N/A,#N/A,FALSE,"Лист4"}</definedName>
    <definedName name="ццук" localSheetId="43" hidden="1">{#N/A,#N/A,FALSE,"Лист4"}</definedName>
    <definedName name="ццук" localSheetId="49" hidden="1">{#N/A,#N/A,FALSE,"Лист4"}</definedName>
    <definedName name="ццук" localSheetId="54" hidden="1">{#N/A,#N/A,FALSE,"Лист4"}</definedName>
    <definedName name="ццук" localSheetId="55" hidden="1">{#N/A,#N/A,FALSE,"Лист4"}</definedName>
    <definedName name="ццук" localSheetId="56" hidden="1">{#N/A,#N/A,FALSE,"Лист4"}</definedName>
    <definedName name="ццук" localSheetId="57" hidden="1">{#N/A,#N/A,FALSE,"Лист4"}</definedName>
    <definedName name="ццук" localSheetId="58" hidden="1">{#N/A,#N/A,FALSE,"Лист4"}</definedName>
    <definedName name="ццук" localSheetId="64" hidden="1">{#N/A,#N/A,FALSE,"Лист4"}</definedName>
    <definedName name="ццук" localSheetId="66" hidden="1">{#N/A,#N/A,FALSE,"Лист4"}</definedName>
    <definedName name="ццук" localSheetId="68" hidden="1">{#N/A,#N/A,FALSE,"Лист4"}</definedName>
    <definedName name="ццук" localSheetId="69" hidden="1">{#N/A,#N/A,FALSE,"Лист4"}</definedName>
    <definedName name="ццук" localSheetId="70" hidden="1">{#N/A,#N/A,FALSE,"Лист4"}</definedName>
    <definedName name="ццук" localSheetId="71" hidden="1">{#N/A,#N/A,FALSE,"Лист4"}</definedName>
    <definedName name="ццук" localSheetId="79" hidden="1">{#N/A,#N/A,FALSE,"Лист4"}</definedName>
    <definedName name="ццук" localSheetId="80" hidden="1">{#N/A,#N/A,FALSE,"Лист4"}</definedName>
    <definedName name="ццук" localSheetId="84" hidden="1">{#N/A,#N/A,FALSE,"Лист4"}</definedName>
    <definedName name="ццук" localSheetId="86" hidden="1">{#N/A,#N/A,FALSE,"Лист4"}</definedName>
    <definedName name="ццук" localSheetId="87" hidden="1">{#N/A,#N/A,FALSE,"Лист4"}</definedName>
    <definedName name="ццук" localSheetId="88" hidden="1">{#N/A,#N/A,FALSE,"Лист4"}</definedName>
    <definedName name="ццук" localSheetId="89" hidden="1">{#N/A,#N/A,FALSE,"Лист4"}</definedName>
    <definedName name="ццук" localSheetId="90" hidden="1">{#N/A,#N/A,FALSE,"Лист4"}</definedName>
    <definedName name="ццук" localSheetId="11" hidden="1">{#N/A,#N/A,FALSE,"Лист4"}</definedName>
    <definedName name="ццук" localSheetId="13" hidden="1">{#N/A,#N/A,FALSE,"Лист4"}</definedName>
    <definedName name="ццук" localSheetId="14" hidden="1">{#N/A,#N/A,FALSE,"Лист4"}</definedName>
    <definedName name="ццук" localSheetId="47" hidden="1">{#N/A,#N/A,FALSE,"Лист4"}</definedName>
    <definedName name="ццук" localSheetId="48" hidden="1">{#N/A,#N/A,FALSE,"Лист4"}</definedName>
    <definedName name="ццук" hidden="1">{#N/A,#N/A,FALSE,"Лист4"}</definedName>
    <definedName name="цццецц" localSheetId="1" hidden="1">{#N/A,#N/A,FALSE,"Лист4"}</definedName>
    <definedName name="цццецц" localSheetId="25" hidden="1">{#N/A,#N/A,FALSE,"Лист4"}</definedName>
    <definedName name="цццецц" localSheetId="26" hidden="1">{#N/A,#N/A,FALSE,"Лист4"}</definedName>
    <definedName name="цццецц" localSheetId="27" hidden="1">{#N/A,#N/A,FALSE,"Лист4"}</definedName>
    <definedName name="цццецц" localSheetId="28" hidden="1">{#N/A,#N/A,FALSE,"Лист4"}</definedName>
    <definedName name="цццецц" localSheetId="29" hidden="1">{#N/A,#N/A,FALSE,"Лист4"}</definedName>
    <definedName name="цццецц" localSheetId="30" hidden="1">{#N/A,#N/A,FALSE,"Лист4"}</definedName>
    <definedName name="цццецц" localSheetId="31" hidden="1">{#N/A,#N/A,FALSE,"Лист4"}</definedName>
    <definedName name="цццецц" localSheetId="32" hidden="1">{#N/A,#N/A,FALSE,"Лист4"}</definedName>
    <definedName name="цццецц" localSheetId="33" hidden="1">{#N/A,#N/A,FALSE,"Лист4"}</definedName>
    <definedName name="цццецц" localSheetId="41" hidden="1">{#N/A,#N/A,FALSE,"Лист4"}</definedName>
    <definedName name="цццецц" localSheetId="43" hidden="1">{#N/A,#N/A,FALSE,"Лист4"}</definedName>
    <definedName name="цццецц" localSheetId="49" hidden="1">{#N/A,#N/A,FALSE,"Лист4"}</definedName>
    <definedName name="цццецц" localSheetId="54" hidden="1">{#N/A,#N/A,FALSE,"Лист4"}</definedName>
    <definedName name="цццецц" localSheetId="55" hidden="1">{#N/A,#N/A,FALSE,"Лист4"}</definedName>
    <definedName name="цццецц" localSheetId="56" hidden="1">{#N/A,#N/A,FALSE,"Лист4"}</definedName>
    <definedName name="цццецц" localSheetId="57" hidden="1">{#N/A,#N/A,FALSE,"Лист4"}</definedName>
    <definedName name="цццецц" localSheetId="58" hidden="1">{#N/A,#N/A,FALSE,"Лист4"}</definedName>
    <definedName name="цццецц" localSheetId="64" hidden="1">{#N/A,#N/A,FALSE,"Лист4"}</definedName>
    <definedName name="цццецц" localSheetId="66" hidden="1">{#N/A,#N/A,FALSE,"Лист4"}</definedName>
    <definedName name="цццецц" localSheetId="68" hidden="1">{#N/A,#N/A,FALSE,"Лист4"}</definedName>
    <definedName name="цццецц" localSheetId="69" hidden="1">{#N/A,#N/A,FALSE,"Лист4"}</definedName>
    <definedName name="цццецц" localSheetId="70" hidden="1">{#N/A,#N/A,FALSE,"Лист4"}</definedName>
    <definedName name="цццецц" localSheetId="71" hidden="1">{#N/A,#N/A,FALSE,"Лист4"}</definedName>
    <definedName name="цццецц" localSheetId="79" hidden="1">{#N/A,#N/A,FALSE,"Лист4"}</definedName>
    <definedName name="цццецц" localSheetId="80" hidden="1">{#N/A,#N/A,FALSE,"Лист4"}</definedName>
    <definedName name="цццецц" localSheetId="84" hidden="1">{#N/A,#N/A,FALSE,"Лист4"}</definedName>
    <definedName name="цццецц" localSheetId="86" hidden="1">{#N/A,#N/A,FALSE,"Лист4"}</definedName>
    <definedName name="цццецц" localSheetId="87" hidden="1">{#N/A,#N/A,FALSE,"Лист4"}</definedName>
    <definedName name="цццецц" localSheetId="88" hidden="1">{#N/A,#N/A,FALSE,"Лист4"}</definedName>
    <definedName name="цццецц" localSheetId="89" hidden="1">{#N/A,#N/A,FALSE,"Лист4"}</definedName>
    <definedName name="цццецц" localSheetId="90" hidden="1">{#N/A,#N/A,FALSE,"Лист4"}</definedName>
    <definedName name="цццецц" localSheetId="11" hidden="1">{#N/A,#N/A,FALSE,"Лист4"}</definedName>
    <definedName name="цццецц" localSheetId="13" hidden="1">{#N/A,#N/A,FALSE,"Лист4"}</definedName>
    <definedName name="цццецц" localSheetId="14" hidden="1">{#N/A,#N/A,FALSE,"Лист4"}</definedName>
    <definedName name="цццецц" localSheetId="47" hidden="1">{#N/A,#N/A,FALSE,"Лист4"}</definedName>
    <definedName name="цццецц" localSheetId="48" hidden="1">{#N/A,#N/A,FALSE,"Лист4"}</definedName>
    <definedName name="цццецц" hidden="1">{#N/A,#N/A,FALSE,"Лист4"}</definedName>
    <definedName name="цццкеец" localSheetId="1" hidden="1">{#N/A,#N/A,FALSE,"Лист4"}</definedName>
    <definedName name="цццкеец" localSheetId="25" hidden="1">{#N/A,#N/A,FALSE,"Лист4"}</definedName>
    <definedName name="цццкеец" localSheetId="26" hidden="1">{#N/A,#N/A,FALSE,"Лист4"}</definedName>
    <definedName name="цццкеец" localSheetId="27" hidden="1">{#N/A,#N/A,FALSE,"Лист4"}</definedName>
    <definedName name="цццкеец" localSheetId="28" hidden="1">{#N/A,#N/A,FALSE,"Лист4"}</definedName>
    <definedName name="цццкеец" localSheetId="29" hidden="1">{#N/A,#N/A,FALSE,"Лист4"}</definedName>
    <definedName name="цццкеец" localSheetId="30" hidden="1">{#N/A,#N/A,FALSE,"Лист4"}</definedName>
    <definedName name="цццкеец" localSheetId="31" hidden="1">{#N/A,#N/A,FALSE,"Лист4"}</definedName>
    <definedName name="цццкеец" localSheetId="32" hidden="1">{#N/A,#N/A,FALSE,"Лист4"}</definedName>
    <definedName name="цццкеец" localSheetId="33" hidden="1">{#N/A,#N/A,FALSE,"Лист4"}</definedName>
    <definedName name="цццкеец" localSheetId="41" hidden="1">{#N/A,#N/A,FALSE,"Лист4"}</definedName>
    <definedName name="цццкеец" localSheetId="43" hidden="1">{#N/A,#N/A,FALSE,"Лист4"}</definedName>
    <definedName name="цццкеец" localSheetId="49" hidden="1">{#N/A,#N/A,FALSE,"Лист4"}</definedName>
    <definedName name="цццкеец" localSheetId="54" hidden="1">{#N/A,#N/A,FALSE,"Лист4"}</definedName>
    <definedName name="цццкеец" localSheetId="55" hidden="1">{#N/A,#N/A,FALSE,"Лист4"}</definedName>
    <definedName name="цццкеец" localSheetId="56" hidden="1">{#N/A,#N/A,FALSE,"Лист4"}</definedName>
    <definedName name="цццкеец" localSheetId="57" hidden="1">{#N/A,#N/A,FALSE,"Лист4"}</definedName>
    <definedName name="цццкеец" localSheetId="58" hidden="1">{#N/A,#N/A,FALSE,"Лист4"}</definedName>
    <definedName name="цццкеец" localSheetId="64" hidden="1">{#N/A,#N/A,FALSE,"Лист4"}</definedName>
    <definedName name="цццкеец" localSheetId="66" hidden="1">{#N/A,#N/A,FALSE,"Лист4"}</definedName>
    <definedName name="цццкеец" localSheetId="68" hidden="1">{#N/A,#N/A,FALSE,"Лист4"}</definedName>
    <definedName name="цццкеец" localSheetId="69" hidden="1">{#N/A,#N/A,FALSE,"Лист4"}</definedName>
    <definedName name="цццкеец" localSheetId="70" hidden="1">{#N/A,#N/A,FALSE,"Лист4"}</definedName>
    <definedName name="цццкеец" localSheetId="71" hidden="1">{#N/A,#N/A,FALSE,"Лист4"}</definedName>
    <definedName name="цццкеец" localSheetId="79" hidden="1">{#N/A,#N/A,FALSE,"Лист4"}</definedName>
    <definedName name="цццкеец" localSheetId="80" hidden="1">{#N/A,#N/A,FALSE,"Лист4"}</definedName>
    <definedName name="цццкеец" localSheetId="84" hidden="1">{#N/A,#N/A,FALSE,"Лист4"}</definedName>
    <definedName name="цццкеец" localSheetId="86" hidden="1">{#N/A,#N/A,FALSE,"Лист4"}</definedName>
    <definedName name="цццкеец" localSheetId="87" hidden="1">{#N/A,#N/A,FALSE,"Лист4"}</definedName>
    <definedName name="цццкеец" localSheetId="88" hidden="1">{#N/A,#N/A,FALSE,"Лист4"}</definedName>
    <definedName name="цццкеец" localSheetId="89" hidden="1">{#N/A,#N/A,FALSE,"Лист4"}</definedName>
    <definedName name="цццкеец" localSheetId="90" hidden="1">{#N/A,#N/A,FALSE,"Лист4"}</definedName>
    <definedName name="цццкеец" localSheetId="11" hidden="1">{#N/A,#N/A,FALSE,"Лист4"}</definedName>
    <definedName name="цццкеец" localSheetId="13" hidden="1">{#N/A,#N/A,FALSE,"Лист4"}</definedName>
    <definedName name="цццкеец" localSheetId="14" hidden="1">{#N/A,#N/A,FALSE,"Лист4"}</definedName>
    <definedName name="цццкеец" localSheetId="47" hidden="1">{#N/A,#N/A,FALSE,"Лист4"}</definedName>
    <definedName name="цццкеец" localSheetId="48" hidden="1">{#N/A,#N/A,FALSE,"Лист4"}</definedName>
    <definedName name="цццкеец" hidden="1">{#N/A,#N/A,FALSE,"Лист4"}</definedName>
    <definedName name="цццц" localSheetId="1" hidden="1">{#N/A,#N/A,FALSE,"Лист4"}</definedName>
    <definedName name="цццц" localSheetId="25" hidden="1">{#N/A,#N/A,FALSE,"Лист4"}</definedName>
    <definedName name="цццц" localSheetId="26" hidden="1">{#N/A,#N/A,FALSE,"Лист4"}</definedName>
    <definedName name="цццц" localSheetId="27" hidden="1">{#N/A,#N/A,FALSE,"Лист4"}</definedName>
    <definedName name="цццц" localSheetId="28" hidden="1">{#N/A,#N/A,FALSE,"Лист4"}</definedName>
    <definedName name="цццц" localSheetId="29" hidden="1">{#N/A,#N/A,FALSE,"Лист4"}</definedName>
    <definedName name="цццц" localSheetId="30" hidden="1">{#N/A,#N/A,FALSE,"Лист4"}</definedName>
    <definedName name="цццц" localSheetId="31" hidden="1">{#N/A,#N/A,FALSE,"Лист4"}</definedName>
    <definedName name="цццц" localSheetId="32" hidden="1">{#N/A,#N/A,FALSE,"Лист4"}</definedName>
    <definedName name="цццц" localSheetId="33" hidden="1">{#N/A,#N/A,FALSE,"Лист4"}</definedName>
    <definedName name="цццц" localSheetId="41" hidden="1">{#N/A,#N/A,FALSE,"Лист4"}</definedName>
    <definedName name="цццц" localSheetId="43" hidden="1">{#N/A,#N/A,FALSE,"Лист4"}</definedName>
    <definedName name="цццц" localSheetId="49" hidden="1">{#N/A,#N/A,FALSE,"Лист4"}</definedName>
    <definedName name="цццц" localSheetId="54" hidden="1">{#N/A,#N/A,FALSE,"Лист4"}</definedName>
    <definedName name="цццц" localSheetId="55" hidden="1">{#N/A,#N/A,FALSE,"Лист4"}</definedName>
    <definedName name="цццц" localSheetId="56" hidden="1">{#N/A,#N/A,FALSE,"Лист4"}</definedName>
    <definedName name="цццц" localSheetId="57" hidden="1">{#N/A,#N/A,FALSE,"Лист4"}</definedName>
    <definedName name="цццц" localSheetId="58" hidden="1">{#N/A,#N/A,FALSE,"Лист4"}</definedName>
    <definedName name="цццц" localSheetId="64" hidden="1">{#N/A,#N/A,FALSE,"Лист4"}</definedName>
    <definedName name="цццц" localSheetId="66" hidden="1">{#N/A,#N/A,FALSE,"Лист4"}</definedName>
    <definedName name="цццц" localSheetId="68" hidden="1">{#N/A,#N/A,FALSE,"Лист4"}</definedName>
    <definedName name="цццц" localSheetId="69" hidden="1">{#N/A,#N/A,FALSE,"Лист4"}</definedName>
    <definedName name="цццц" localSheetId="70" hidden="1">{#N/A,#N/A,FALSE,"Лист4"}</definedName>
    <definedName name="цццц" localSheetId="71" hidden="1">{#N/A,#N/A,FALSE,"Лист4"}</definedName>
    <definedName name="цццц" localSheetId="79" hidden="1">{#N/A,#N/A,FALSE,"Лист4"}</definedName>
    <definedName name="цццц" localSheetId="80" hidden="1">{#N/A,#N/A,FALSE,"Лист4"}</definedName>
    <definedName name="цццц" localSheetId="84" hidden="1">{#N/A,#N/A,FALSE,"Лист4"}</definedName>
    <definedName name="цццц" localSheetId="86" hidden="1">{#N/A,#N/A,FALSE,"Лист4"}</definedName>
    <definedName name="цццц" localSheetId="87" hidden="1">{#N/A,#N/A,FALSE,"Лист4"}</definedName>
    <definedName name="цццц" localSheetId="88" hidden="1">{#N/A,#N/A,FALSE,"Лист4"}</definedName>
    <definedName name="цццц" localSheetId="89" hidden="1">{#N/A,#N/A,FALSE,"Лист4"}</definedName>
    <definedName name="цццц" localSheetId="90" hidden="1">{#N/A,#N/A,FALSE,"Лист4"}</definedName>
    <definedName name="цццц" localSheetId="11" hidden="1">{#N/A,#N/A,FALSE,"Лист4"}</definedName>
    <definedName name="цццц" localSheetId="13" hidden="1">{#N/A,#N/A,FALSE,"Лист4"}</definedName>
    <definedName name="цццц" localSheetId="14" hidden="1">{#N/A,#N/A,FALSE,"Лист4"}</definedName>
    <definedName name="цццц" localSheetId="47" hidden="1">{#N/A,#N/A,FALSE,"Лист4"}</definedName>
    <definedName name="цццц" localSheetId="48" hidden="1">{#N/A,#N/A,FALSE,"Лист4"}</definedName>
    <definedName name="цццц" hidden="1">{#N/A,#N/A,FALSE,"Лист4"}</definedName>
    <definedName name="ццццкц" localSheetId="1" hidden="1">{#N/A,#N/A,FALSE,"Лист4"}</definedName>
    <definedName name="ццццкц" localSheetId="25" hidden="1">{#N/A,#N/A,FALSE,"Лист4"}</definedName>
    <definedName name="ццццкц" localSheetId="26" hidden="1">{#N/A,#N/A,FALSE,"Лист4"}</definedName>
    <definedName name="ццццкц" localSheetId="27" hidden="1">{#N/A,#N/A,FALSE,"Лист4"}</definedName>
    <definedName name="ццццкц" localSheetId="28" hidden="1">{#N/A,#N/A,FALSE,"Лист4"}</definedName>
    <definedName name="ццццкц" localSheetId="29" hidden="1">{#N/A,#N/A,FALSE,"Лист4"}</definedName>
    <definedName name="ццццкц" localSheetId="30" hidden="1">{#N/A,#N/A,FALSE,"Лист4"}</definedName>
    <definedName name="ццццкц" localSheetId="31" hidden="1">{#N/A,#N/A,FALSE,"Лист4"}</definedName>
    <definedName name="ццццкц" localSheetId="32" hidden="1">{#N/A,#N/A,FALSE,"Лист4"}</definedName>
    <definedName name="ццццкц" localSheetId="33" hidden="1">{#N/A,#N/A,FALSE,"Лист4"}</definedName>
    <definedName name="ццццкц" localSheetId="41" hidden="1">{#N/A,#N/A,FALSE,"Лист4"}</definedName>
    <definedName name="ццццкц" localSheetId="43" hidden="1">{#N/A,#N/A,FALSE,"Лист4"}</definedName>
    <definedName name="ццццкц" localSheetId="49" hidden="1">{#N/A,#N/A,FALSE,"Лист4"}</definedName>
    <definedName name="ццццкц" localSheetId="54" hidden="1">{#N/A,#N/A,FALSE,"Лист4"}</definedName>
    <definedName name="ццццкц" localSheetId="55" hidden="1">{#N/A,#N/A,FALSE,"Лист4"}</definedName>
    <definedName name="ццццкц" localSheetId="56" hidden="1">{#N/A,#N/A,FALSE,"Лист4"}</definedName>
    <definedName name="ццццкц" localSheetId="57" hidden="1">{#N/A,#N/A,FALSE,"Лист4"}</definedName>
    <definedName name="ццццкц" localSheetId="58" hidden="1">{#N/A,#N/A,FALSE,"Лист4"}</definedName>
    <definedName name="ццццкц" localSheetId="64" hidden="1">{#N/A,#N/A,FALSE,"Лист4"}</definedName>
    <definedName name="ццццкц" localSheetId="66" hidden="1">{#N/A,#N/A,FALSE,"Лист4"}</definedName>
    <definedName name="ццццкц" localSheetId="68" hidden="1">{#N/A,#N/A,FALSE,"Лист4"}</definedName>
    <definedName name="ццццкц" localSheetId="69" hidden="1">{#N/A,#N/A,FALSE,"Лист4"}</definedName>
    <definedName name="ццццкц" localSheetId="70" hidden="1">{#N/A,#N/A,FALSE,"Лист4"}</definedName>
    <definedName name="ццццкц" localSheetId="71" hidden="1">{#N/A,#N/A,FALSE,"Лист4"}</definedName>
    <definedName name="ццццкц" localSheetId="79" hidden="1">{#N/A,#N/A,FALSE,"Лист4"}</definedName>
    <definedName name="ццццкц" localSheetId="80" hidden="1">{#N/A,#N/A,FALSE,"Лист4"}</definedName>
    <definedName name="ццццкц" localSheetId="84" hidden="1">{#N/A,#N/A,FALSE,"Лист4"}</definedName>
    <definedName name="ццццкц" localSheetId="86" hidden="1">{#N/A,#N/A,FALSE,"Лист4"}</definedName>
    <definedName name="ццццкц" localSheetId="87" hidden="1">{#N/A,#N/A,FALSE,"Лист4"}</definedName>
    <definedName name="ццццкц" localSheetId="88" hidden="1">{#N/A,#N/A,FALSE,"Лист4"}</definedName>
    <definedName name="ццццкц" localSheetId="89" hidden="1">{#N/A,#N/A,FALSE,"Лист4"}</definedName>
    <definedName name="ццццкц" localSheetId="90" hidden="1">{#N/A,#N/A,FALSE,"Лист4"}</definedName>
    <definedName name="ццццкц" localSheetId="11" hidden="1">{#N/A,#N/A,FALSE,"Лист4"}</definedName>
    <definedName name="ццццкц" localSheetId="13" hidden="1">{#N/A,#N/A,FALSE,"Лист4"}</definedName>
    <definedName name="ццццкц" localSheetId="14" hidden="1">{#N/A,#N/A,FALSE,"Лист4"}</definedName>
    <definedName name="ццццкц" localSheetId="47" hidden="1">{#N/A,#N/A,FALSE,"Лист4"}</definedName>
    <definedName name="ццццкц" localSheetId="48" hidden="1">{#N/A,#N/A,FALSE,"Лист4"}</definedName>
    <definedName name="ццццкц" hidden="1">{#N/A,#N/A,FALSE,"Лист4"}</definedName>
    <definedName name="ццццц" localSheetId="1" hidden="1">{#N/A,#N/A,FALSE,"Лист4"}</definedName>
    <definedName name="ццццц" localSheetId="25" hidden="1">{#N/A,#N/A,FALSE,"Лист4"}</definedName>
    <definedName name="ццццц" localSheetId="26" hidden="1">{#N/A,#N/A,FALSE,"Лист4"}</definedName>
    <definedName name="ццццц" localSheetId="27" hidden="1">{#N/A,#N/A,FALSE,"Лист4"}</definedName>
    <definedName name="ццццц" localSheetId="28" hidden="1">{#N/A,#N/A,FALSE,"Лист4"}</definedName>
    <definedName name="ццццц" localSheetId="29" hidden="1">{#N/A,#N/A,FALSE,"Лист4"}</definedName>
    <definedName name="ццццц" localSheetId="30" hidden="1">{#N/A,#N/A,FALSE,"Лист4"}</definedName>
    <definedName name="ццццц" localSheetId="31" hidden="1">{#N/A,#N/A,FALSE,"Лист4"}</definedName>
    <definedName name="ццццц" localSheetId="32" hidden="1">{#N/A,#N/A,FALSE,"Лист4"}</definedName>
    <definedName name="ццццц" localSheetId="33" hidden="1">{#N/A,#N/A,FALSE,"Лист4"}</definedName>
    <definedName name="ццццц" localSheetId="41" hidden="1">{#N/A,#N/A,FALSE,"Лист4"}</definedName>
    <definedName name="ццццц" localSheetId="43" hidden="1">{#N/A,#N/A,FALSE,"Лист4"}</definedName>
    <definedName name="ццццц" localSheetId="49" hidden="1">{#N/A,#N/A,FALSE,"Лист4"}</definedName>
    <definedName name="ццццц" localSheetId="54" hidden="1">{#N/A,#N/A,FALSE,"Лист4"}</definedName>
    <definedName name="ццццц" localSheetId="55" hidden="1">{#N/A,#N/A,FALSE,"Лист4"}</definedName>
    <definedName name="ццццц" localSheetId="56" hidden="1">{#N/A,#N/A,FALSE,"Лист4"}</definedName>
    <definedName name="ццццц" localSheetId="57" hidden="1">{#N/A,#N/A,FALSE,"Лист4"}</definedName>
    <definedName name="ццццц" localSheetId="58" hidden="1">{#N/A,#N/A,FALSE,"Лист4"}</definedName>
    <definedName name="ццццц" localSheetId="64" hidden="1">{#N/A,#N/A,FALSE,"Лист4"}</definedName>
    <definedName name="ццццц" localSheetId="66" hidden="1">{#N/A,#N/A,FALSE,"Лист4"}</definedName>
    <definedName name="ццццц" localSheetId="68" hidden="1">{#N/A,#N/A,FALSE,"Лист4"}</definedName>
    <definedName name="ццццц" localSheetId="69" hidden="1">{#N/A,#N/A,FALSE,"Лист4"}</definedName>
    <definedName name="ццццц" localSheetId="70" hidden="1">{#N/A,#N/A,FALSE,"Лист4"}</definedName>
    <definedName name="ццццц" localSheetId="71" hidden="1">{#N/A,#N/A,FALSE,"Лист4"}</definedName>
    <definedName name="ццццц" localSheetId="79" hidden="1">{#N/A,#N/A,FALSE,"Лист4"}</definedName>
    <definedName name="ццццц" localSheetId="80" hidden="1">{#N/A,#N/A,FALSE,"Лист4"}</definedName>
    <definedName name="ццццц" localSheetId="84" hidden="1">{#N/A,#N/A,FALSE,"Лист4"}</definedName>
    <definedName name="ццццц" localSheetId="86" hidden="1">{#N/A,#N/A,FALSE,"Лист4"}</definedName>
    <definedName name="ццццц" localSheetId="87" hidden="1">{#N/A,#N/A,FALSE,"Лист4"}</definedName>
    <definedName name="ццццц" localSheetId="88" hidden="1">{#N/A,#N/A,FALSE,"Лист4"}</definedName>
    <definedName name="ццццц" localSheetId="89" hidden="1">{#N/A,#N/A,FALSE,"Лист4"}</definedName>
    <definedName name="ццццц" localSheetId="90" hidden="1">{#N/A,#N/A,FALSE,"Лист4"}</definedName>
    <definedName name="ццццц" localSheetId="11" hidden="1">{#N/A,#N/A,FALSE,"Лист4"}</definedName>
    <definedName name="ццццц" localSheetId="13" hidden="1">{#N/A,#N/A,FALSE,"Лист4"}</definedName>
    <definedName name="ццццц" localSheetId="14" hidden="1">{#N/A,#N/A,FALSE,"Лист4"}</definedName>
    <definedName name="ццццц" localSheetId="47" hidden="1">{#N/A,#N/A,FALSE,"Лист4"}</definedName>
    <definedName name="ццццц" localSheetId="48" hidden="1">{#N/A,#N/A,FALSE,"Лист4"}</definedName>
    <definedName name="ццццц" hidden="1">{#N/A,#N/A,FALSE,"Лист4"}</definedName>
    <definedName name="цццццц" localSheetId="1" hidden="1">{#N/A,#N/A,FALSE,"Лист4"}</definedName>
    <definedName name="цццццц" localSheetId="25" hidden="1">{#N/A,#N/A,FALSE,"Лист4"}</definedName>
    <definedName name="цццццц" localSheetId="26" hidden="1">{#N/A,#N/A,FALSE,"Лист4"}</definedName>
    <definedName name="цццццц" localSheetId="27" hidden="1">{#N/A,#N/A,FALSE,"Лист4"}</definedName>
    <definedName name="цццццц" localSheetId="28" hidden="1">{#N/A,#N/A,FALSE,"Лист4"}</definedName>
    <definedName name="цццццц" localSheetId="29" hidden="1">{#N/A,#N/A,FALSE,"Лист4"}</definedName>
    <definedName name="цццццц" localSheetId="30" hidden="1">{#N/A,#N/A,FALSE,"Лист4"}</definedName>
    <definedName name="цццццц" localSheetId="31" hidden="1">{#N/A,#N/A,FALSE,"Лист4"}</definedName>
    <definedName name="цццццц" localSheetId="32" hidden="1">{#N/A,#N/A,FALSE,"Лист4"}</definedName>
    <definedName name="цццццц" localSheetId="33" hidden="1">{#N/A,#N/A,FALSE,"Лист4"}</definedName>
    <definedName name="цццццц" localSheetId="41" hidden="1">{#N/A,#N/A,FALSE,"Лист4"}</definedName>
    <definedName name="цццццц" localSheetId="43" hidden="1">{#N/A,#N/A,FALSE,"Лист4"}</definedName>
    <definedName name="цццццц" localSheetId="49" hidden="1">{#N/A,#N/A,FALSE,"Лист4"}</definedName>
    <definedName name="цццццц" localSheetId="54" hidden="1">{#N/A,#N/A,FALSE,"Лист4"}</definedName>
    <definedName name="цццццц" localSheetId="55" hidden="1">{#N/A,#N/A,FALSE,"Лист4"}</definedName>
    <definedName name="цццццц" localSheetId="56" hidden="1">{#N/A,#N/A,FALSE,"Лист4"}</definedName>
    <definedName name="цццццц" localSheetId="57" hidden="1">{#N/A,#N/A,FALSE,"Лист4"}</definedName>
    <definedName name="цццццц" localSheetId="58" hidden="1">{#N/A,#N/A,FALSE,"Лист4"}</definedName>
    <definedName name="цццццц" localSheetId="64" hidden="1">{#N/A,#N/A,FALSE,"Лист4"}</definedName>
    <definedName name="цццццц" localSheetId="66" hidden="1">{#N/A,#N/A,FALSE,"Лист4"}</definedName>
    <definedName name="цццццц" localSheetId="68" hidden="1">{#N/A,#N/A,FALSE,"Лист4"}</definedName>
    <definedName name="цццццц" localSheetId="69" hidden="1">{#N/A,#N/A,FALSE,"Лист4"}</definedName>
    <definedName name="цццццц" localSheetId="70" hidden="1">{#N/A,#N/A,FALSE,"Лист4"}</definedName>
    <definedName name="цццццц" localSheetId="71" hidden="1">{#N/A,#N/A,FALSE,"Лист4"}</definedName>
    <definedName name="цццццц" localSheetId="79" hidden="1">{#N/A,#N/A,FALSE,"Лист4"}</definedName>
    <definedName name="цццццц" localSheetId="80" hidden="1">{#N/A,#N/A,FALSE,"Лист4"}</definedName>
    <definedName name="цццццц" localSheetId="84" hidden="1">{#N/A,#N/A,FALSE,"Лист4"}</definedName>
    <definedName name="цццццц" localSheetId="86" hidden="1">{#N/A,#N/A,FALSE,"Лист4"}</definedName>
    <definedName name="цццццц" localSheetId="87" hidden="1">{#N/A,#N/A,FALSE,"Лист4"}</definedName>
    <definedName name="цццццц" localSheetId="88" hidden="1">{#N/A,#N/A,FALSE,"Лист4"}</definedName>
    <definedName name="цццццц" localSheetId="89" hidden="1">{#N/A,#N/A,FALSE,"Лист4"}</definedName>
    <definedName name="цццццц" localSheetId="90" hidden="1">{#N/A,#N/A,FALSE,"Лист4"}</definedName>
    <definedName name="цццццц" localSheetId="11" hidden="1">{#N/A,#N/A,FALSE,"Лист4"}</definedName>
    <definedName name="цццццц" localSheetId="13" hidden="1">{#N/A,#N/A,FALSE,"Лист4"}</definedName>
    <definedName name="цццццц" localSheetId="14" hidden="1">{#N/A,#N/A,FALSE,"Лист4"}</definedName>
    <definedName name="цццццц" localSheetId="47" hidden="1">{#N/A,#N/A,FALSE,"Лист4"}</definedName>
    <definedName name="цццццц" localSheetId="48" hidden="1">{#N/A,#N/A,FALSE,"Лист4"}</definedName>
    <definedName name="цццццц" hidden="1">{#N/A,#N/A,FALSE,"Лист4"}</definedName>
    <definedName name="чву" localSheetId="1" hidden="1">{#N/A,#N/A,FALSE,"Лист4"}</definedName>
    <definedName name="чву" localSheetId="25" hidden="1">{#N/A,#N/A,FALSE,"Лист4"}</definedName>
    <definedName name="чву" localSheetId="26" hidden="1">{#N/A,#N/A,FALSE,"Лист4"}</definedName>
    <definedName name="чву" localSheetId="27" hidden="1">{#N/A,#N/A,FALSE,"Лист4"}</definedName>
    <definedName name="чву" localSheetId="28" hidden="1">{#N/A,#N/A,FALSE,"Лист4"}</definedName>
    <definedName name="чву" localSheetId="29" hidden="1">{#N/A,#N/A,FALSE,"Лист4"}</definedName>
    <definedName name="чву" localSheetId="30" hidden="1">{#N/A,#N/A,FALSE,"Лист4"}</definedName>
    <definedName name="чву" localSheetId="31" hidden="1">{#N/A,#N/A,FALSE,"Лист4"}</definedName>
    <definedName name="чву" localSheetId="32" hidden="1">{#N/A,#N/A,FALSE,"Лист4"}</definedName>
    <definedName name="чву" localSheetId="33" hidden="1">{#N/A,#N/A,FALSE,"Лист4"}</definedName>
    <definedName name="чву" localSheetId="41" hidden="1">{#N/A,#N/A,FALSE,"Лист4"}</definedName>
    <definedName name="чву" localSheetId="43" hidden="1">{#N/A,#N/A,FALSE,"Лист4"}</definedName>
    <definedName name="чву" localSheetId="49" hidden="1">{#N/A,#N/A,FALSE,"Лист4"}</definedName>
    <definedName name="чву" localSheetId="54" hidden="1">{#N/A,#N/A,FALSE,"Лист4"}</definedName>
    <definedName name="чву" localSheetId="55" hidden="1">{#N/A,#N/A,FALSE,"Лист4"}</definedName>
    <definedName name="чву" localSheetId="56" hidden="1">{#N/A,#N/A,FALSE,"Лист4"}</definedName>
    <definedName name="чву" localSheetId="57" hidden="1">{#N/A,#N/A,FALSE,"Лист4"}</definedName>
    <definedName name="чву" localSheetId="58" hidden="1">{#N/A,#N/A,FALSE,"Лист4"}</definedName>
    <definedName name="чву" localSheetId="64" hidden="1">{#N/A,#N/A,FALSE,"Лист4"}</definedName>
    <definedName name="чву" localSheetId="66" hidden="1">{#N/A,#N/A,FALSE,"Лист4"}</definedName>
    <definedName name="чву" localSheetId="68" hidden="1">{#N/A,#N/A,FALSE,"Лист4"}</definedName>
    <definedName name="чву" localSheetId="69" hidden="1">{#N/A,#N/A,FALSE,"Лист4"}</definedName>
    <definedName name="чву" localSheetId="70" hidden="1">{#N/A,#N/A,FALSE,"Лист4"}</definedName>
    <definedName name="чву" localSheetId="71" hidden="1">{#N/A,#N/A,FALSE,"Лист4"}</definedName>
    <definedName name="чву" localSheetId="79" hidden="1">{#N/A,#N/A,FALSE,"Лист4"}</definedName>
    <definedName name="чву" localSheetId="80" hidden="1">{#N/A,#N/A,FALSE,"Лист4"}</definedName>
    <definedName name="чву" localSheetId="84" hidden="1">{#N/A,#N/A,FALSE,"Лист4"}</definedName>
    <definedName name="чву" localSheetId="86" hidden="1">{#N/A,#N/A,FALSE,"Лист4"}</definedName>
    <definedName name="чву" localSheetId="87" hidden="1">{#N/A,#N/A,FALSE,"Лист4"}</definedName>
    <definedName name="чву" localSheetId="88" hidden="1">{#N/A,#N/A,FALSE,"Лист4"}</definedName>
    <definedName name="чву" localSheetId="89" hidden="1">{#N/A,#N/A,FALSE,"Лист4"}</definedName>
    <definedName name="чву" localSheetId="90" hidden="1">{#N/A,#N/A,FALSE,"Лист4"}</definedName>
    <definedName name="чву" localSheetId="11" hidden="1">{#N/A,#N/A,FALSE,"Лист4"}</definedName>
    <definedName name="чву" localSheetId="13" hidden="1">{#N/A,#N/A,FALSE,"Лист4"}</definedName>
    <definedName name="чву" localSheetId="14" hidden="1">{#N/A,#N/A,FALSE,"Лист4"}</definedName>
    <definedName name="чву" localSheetId="47" hidden="1">{#N/A,#N/A,FALSE,"Лист4"}</definedName>
    <definedName name="чву" localSheetId="48" hidden="1">{#N/A,#N/A,FALSE,"Лист4"}</definedName>
    <definedName name="чву" hidden="1">{#N/A,#N/A,FALSE,"Лист4"}</definedName>
    <definedName name="черв" localSheetId="1" hidden="1">{#N/A,#N/A,FALSE,"т02бд"}</definedName>
    <definedName name="черв" localSheetId="25" hidden="1">{#N/A,#N/A,FALSE,"т02бд"}</definedName>
    <definedName name="черв" localSheetId="26" hidden="1">{#N/A,#N/A,FALSE,"т02бд"}</definedName>
    <definedName name="черв" localSheetId="27" hidden="1">{#N/A,#N/A,FALSE,"т02бд"}</definedName>
    <definedName name="черв" localSheetId="28" hidden="1">{#N/A,#N/A,FALSE,"т02бд"}</definedName>
    <definedName name="черв" localSheetId="29" hidden="1">{#N/A,#N/A,FALSE,"т02бд"}</definedName>
    <definedName name="черв" localSheetId="30" hidden="1">{#N/A,#N/A,FALSE,"т02бд"}</definedName>
    <definedName name="черв" localSheetId="31" hidden="1">{#N/A,#N/A,FALSE,"т02бд"}</definedName>
    <definedName name="черв" localSheetId="32" hidden="1">{#N/A,#N/A,FALSE,"т02бд"}</definedName>
    <definedName name="черв" localSheetId="33" hidden="1">{#N/A,#N/A,FALSE,"т02бд"}</definedName>
    <definedName name="черв" localSheetId="41" hidden="1">{#N/A,#N/A,FALSE,"т02бд"}</definedName>
    <definedName name="черв" localSheetId="43" hidden="1">{#N/A,#N/A,FALSE,"т02бд"}</definedName>
    <definedName name="черв" localSheetId="49" hidden="1">{#N/A,#N/A,FALSE,"т02бд"}</definedName>
    <definedName name="черв" localSheetId="54" hidden="1">{#N/A,#N/A,FALSE,"т02бд"}</definedName>
    <definedName name="черв" localSheetId="55" hidden="1">{#N/A,#N/A,FALSE,"т02бд"}</definedName>
    <definedName name="черв" localSheetId="56" hidden="1">{#N/A,#N/A,FALSE,"т02бд"}</definedName>
    <definedName name="черв" localSheetId="57" hidden="1">{#N/A,#N/A,FALSE,"т02бд"}</definedName>
    <definedName name="черв" localSheetId="58" hidden="1">{#N/A,#N/A,FALSE,"т02бд"}</definedName>
    <definedName name="черв" localSheetId="64" hidden="1">{#N/A,#N/A,FALSE,"т02бд"}</definedName>
    <definedName name="черв" localSheetId="66" hidden="1">{#N/A,#N/A,FALSE,"т02бд"}</definedName>
    <definedName name="черв" localSheetId="68" hidden="1">{#N/A,#N/A,FALSE,"т02бд"}</definedName>
    <definedName name="черв" localSheetId="69" hidden="1">{#N/A,#N/A,FALSE,"т02бд"}</definedName>
    <definedName name="черв" localSheetId="70" hidden="1">{#N/A,#N/A,FALSE,"т02бд"}</definedName>
    <definedName name="черв" localSheetId="71" hidden="1">{#N/A,#N/A,FALSE,"т02бд"}</definedName>
    <definedName name="черв" localSheetId="79" hidden="1">{#N/A,#N/A,FALSE,"т02бд"}</definedName>
    <definedName name="черв" localSheetId="80" hidden="1">{#N/A,#N/A,FALSE,"т02бд"}</definedName>
    <definedName name="черв" localSheetId="84" hidden="1">{#N/A,#N/A,FALSE,"т02бд"}</definedName>
    <definedName name="черв" localSheetId="86" hidden="1">{#N/A,#N/A,FALSE,"т02бд"}</definedName>
    <definedName name="черв" localSheetId="87" hidden="1">{#N/A,#N/A,FALSE,"т02бд"}</definedName>
    <definedName name="черв" localSheetId="88" hidden="1">{#N/A,#N/A,FALSE,"т02бд"}</definedName>
    <definedName name="черв" localSheetId="89" hidden="1">{#N/A,#N/A,FALSE,"т02бд"}</definedName>
    <definedName name="черв" localSheetId="90" hidden="1">{#N/A,#N/A,FALSE,"т02бд"}</definedName>
    <definedName name="черв" localSheetId="11" hidden="1">{#N/A,#N/A,FALSE,"т02бд"}</definedName>
    <definedName name="черв" localSheetId="13" hidden="1">{#N/A,#N/A,FALSE,"т02бд"}</definedName>
    <definedName name="черв" localSheetId="14" hidden="1">{#N/A,#N/A,FALSE,"т02бд"}</definedName>
    <definedName name="черв" localSheetId="47" hidden="1">{#N/A,#N/A,FALSE,"т02бд"}</definedName>
    <definedName name="черв" localSheetId="48" hidden="1">{#N/A,#N/A,FALSE,"т02бд"}</definedName>
    <definedName name="черв" hidden="1">{#N/A,#N/A,FALSE,"т02бд"}</definedName>
    <definedName name="чч" localSheetId="1" hidden="1">{#N/A,#N/A,FALSE,"Лист4"}</definedName>
    <definedName name="чч" localSheetId="25" hidden="1">{#N/A,#N/A,FALSE,"Лист4"}</definedName>
    <definedName name="чч" localSheetId="26" hidden="1">{#N/A,#N/A,FALSE,"Лист4"}</definedName>
    <definedName name="чч" localSheetId="27" hidden="1">{#N/A,#N/A,FALSE,"Лист4"}</definedName>
    <definedName name="чч" localSheetId="28" hidden="1">{#N/A,#N/A,FALSE,"Лист4"}</definedName>
    <definedName name="чч" localSheetId="29" hidden="1">{#N/A,#N/A,FALSE,"Лист4"}</definedName>
    <definedName name="чч" localSheetId="30" hidden="1">{#N/A,#N/A,FALSE,"Лист4"}</definedName>
    <definedName name="чч" localSheetId="31" hidden="1">{#N/A,#N/A,FALSE,"Лист4"}</definedName>
    <definedName name="чч" localSheetId="32" hidden="1">{#N/A,#N/A,FALSE,"Лист4"}</definedName>
    <definedName name="чч" localSheetId="33" hidden="1">{#N/A,#N/A,FALSE,"Лист4"}</definedName>
    <definedName name="чч" localSheetId="41" hidden="1">{#N/A,#N/A,FALSE,"Лист4"}</definedName>
    <definedName name="чч" localSheetId="43" hidden="1">{#N/A,#N/A,FALSE,"Лист4"}</definedName>
    <definedName name="чч" localSheetId="49" hidden="1">{#N/A,#N/A,FALSE,"Лист4"}</definedName>
    <definedName name="чч" localSheetId="54" hidden="1">{#N/A,#N/A,FALSE,"Лист4"}</definedName>
    <definedName name="чч" localSheetId="55" hidden="1">{#N/A,#N/A,FALSE,"Лист4"}</definedName>
    <definedName name="чч" localSheetId="56" hidden="1">{#N/A,#N/A,FALSE,"Лист4"}</definedName>
    <definedName name="чч" localSheetId="57" hidden="1">{#N/A,#N/A,FALSE,"Лист4"}</definedName>
    <definedName name="чч" localSheetId="58" hidden="1">{#N/A,#N/A,FALSE,"Лист4"}</definedName>
    <definedName name="чч" localSheetId="64" hidden="1">{#N/A,#N/A,FALSE,"Лист4"}</definedName>
    <definedName name="чч" localSheetId="66" hidden="1">{#N/A,#N/A,FALSE,"Лист4"}</definedName>
    <definedName name="чч" localSheetId="68" hidden="1">{#N/A,#N/A,FALSE,"Лист4"}</definedName>
    <definedName name="чч" localSheetId="69" hidden="1">{#N/A,#N/A,FALSE,"Лист4"}</definedName>
    <definedName name="чч" localSheetId="70" hidden="1">{#N/A,#N/A,FALSE,"Лист4"}</definedName>
    <definedName name="чч" localSheetId="71" hidden="1">{#N/A,#N/A,FALSE,"Лист4"}</definedName>
    <definedName name="чч" localSheetId="79" hidden="1">{#N/A,#N/A,FALSE,"Лист4"}</definedName>
    <definedName name="чч" localSheetId="80" hidden="1">{#N/A,#N/A,FALSE,"Лист4"}</definedName>
    <definedName name="чч" localSheetId="84" hidden="1">{#N/A,#N/A,FALSE,"Лист4"}</definedName>
    <definedName name="чч" localSheetId="86" hidden="1">{#N/A,#N/A,FALSE,"Лист4"}</definedName>
    <definedName name="чч" localSheetId="87" hidden="1">{#N/A,#N/A,FALSE,"Лист4"}</definedName>
    <definedName name="чч" localSheetId="88" hidden="1">{#N/A,#N/A,FALSE,"Лист4"}</definedName>
    <definedName name="чч" localSheetId="89" hidden="1">{#N/A,#N/A,FALSE,"Лист4"}</definedName>
    <definedName name="чч" localSheetId="90" hidden="1">{#N/A,#N/A,FALSE,"Лист4"}</definedName>
    <definedName name="чч" localSheetId="11" hidden="1">{#N/A,#N/A,FALSE,"Лист4"}</definedName>
    <definedName name="чч" localSheetId="13" hidden="1">{#N/A,#N/A,FALSE,"Лист4"}</definedName>
    <definedName name="чч" localSheetId="14" hidden="1">{#N/A,#N/A,FALSE,"Лист4"}</definedName>
    <definedName name="чч" localSheetId="47" hidden="1">{#N/A,#N/A,FALSE,"Лист4"}</definedName>
    <definedName name="чч" localSheetId="48" hidden="1">{#N/A,#N/A,FALSE,"Лист4"}</definedName>
    <definedName name="чч" hidden="1">{#N/A,#N/A,FALSE,"Лист4"}</definedName>
    <definedName name="ччч" localSheetId="1" hidden="1">{#N/A,#N/A,FALSE,"Лист4"}</definedName>
    <definedName name="ччч" localSheetId="25" hidden="1">{#N/A,#N/A,FALSE,"Лист4"}</definedName>
    <definedName name="ччч" localSheetId="26" hidden="1">{#N/A,#N/A,FALSE,"Лист4"}</definedName>
    <definedName name="ччч" localSheetId="27" hidden="1">{#N/A,#N/A,FALSE,"Лист4"}</definedName>
    <definedName name="ччч" localSheetId="28" hidden="1">{#N/A,#N/A,FALSE,"Лист4"}</definedName>
    <definedName name="ччч" localSheetId="29" hidden="1">{#N/A,#N/A,FALSE,"Лист4"}</definedName>
    <definedName name="ччч" localSheetId="30" hidden="1">{#N/A,#N/A,FALSE,"Лист4"}</definedName>
    <definedName name="ччч" localSheetId="31" hidden="1">{#N/A,#N/A,FALSE,"Лист4"}</definedName>
    <definedName name="ччч" localSheetId="32" hidden="1">{#N/A,#N/A,FALSE,"Лист4"}</definedName>
    <definedName name="ччч" localSheetId="33" hidden="1">{#N/A,#N/A,FALSE,"Лист4"}</definedName>
    <definedName name="ччч" localSheetId="41" hidden="1">{#N/A,#N/A,FALSE,"Лист4"}</definedName>
    <definedName name="ччч" localSheetId="43" hidden="1">{#N/A,#N/A,FALSE,"Лист4"}</definedName>
    <definedName name="ччч" localSheetId="49" hidden="1">{#N/A,#N/A,FALSE,"Лист4"}</definedName>
    <definedName name="ччч" localSheetId="54" hidden="1">{#N/A,#N/A,FALSE,"Лист4"}</definedName>
    <definedName name="ччч" localSheetId="55" hidden="1">{#N/A,#N/A,FALSE,"Лист4"}</definedName>
    <definedName name="ччч" localSheetId="56" hidden="1">{#N/A,#N/A,FALSE,"Лист4"}</definedName>
    <definedName name="ччч" localSheetId="57" hidden="1">{#N/A,#N/A,FALSE,"Лист4"}</definedName>
    <definedName name="ччч" localSheetId="58" hidden="1">{#N/A,#N/A,FALSE,"Лист4"}</definedName>
    <definedName name="ччч" localSheetId="64" hidden="1">{#N/A,#N/A,FALSE,"Лист4"}</definedName>
    <definedName name="ччч" localSheetId="66" hidden="1">{#N/A,#N/A,FALSE,"Лист4"}</definedName>
    <definedName name="ччч" localSheetId="68" hidden="1">{#N/A,#N/A,FALSE,"Лист4"}</definedName>
    <definedName name="ччч" localSheetId="69" hidden="1">{#N/A,#N/A,FALSE,"Лист4"}</definedName>
    <definedName name="ччч" localSheetId="70" hidden="1">{#N/A,#N/A,FALSE,"Лист4"}</definedName>
    <definedName name="ччч" localSheetId="71" hidden="1">{#N/A,#N/A,FALSE,"Лист4"}</definedName>
    <definedName name="ччч" localSheetId="79" hidden="1">{#N/A,#N/A,FALSE,"Лист4"}</definedName>
    <definedName name="ччч" localSheetId="80" hidden="1">{#N/A,#N/A,FALSE,"Лист4"}</definedName>
    <definedName name="ччч" localSheetId="84" hidden="1">{#N/A,#N/A,FALSE,"Лист4"}</definedName>
    <definedName name="ччч" localSheetId="86" hidden="1">{#N/A,#N/A,FALSE,"Лист4"}</definedName>
    <definedName name="ччч" localSheetId="87" hidden="1">{#N/A,#N/A,FALSE,"Лист4"}</definedName>
    <definedName name="ччч" localSheetId="88" hidden="1">{#N/A,#N/A,FALSE,"Лист4"}</definedName>
    <definedName name="ччч" localSheetId="89" hidden="1">{#N/A,#N/A,FALSE,"Лист4"}</definedName>
    <definedName name="ччч" localSheetId="90" hidden="1">{#N/A,#N/A,FALSE,"Лист4"}</definedName>
    <definedName name="ччч" localSheetId="11" hidden="1">{#N/A,#N/A,FALSE,"Лист4"}</definedName>
    <definedName name="ччч" localSheetId="13" hidden="1">{#N/A,#N/A,FALSE,"Лист4"}</definedName>
    <definedName name="ччч" localSheetId="14" hidden="1">{#N/A,#N/A,FALSE,"Лист4"}</definedName>
    <definedName name="ччч" localSheetId="47" hidden="1">{#N/A,#N/A,FALSE,"Лист4"}</definedName>
    <definedName name="ччч" localSheetId="48" hidden="1">{#N/A,#N/A,FALSE,"Лист4"}</definedName>
    <definedName name="ччч" hidden="1">{#N/A,#N/A,FALSE,"Лист4"}</definedName>
    <definedName name="шш" localSheetId="1" hidden="1">{#N/A,#N/A,FALSE,"Лист4"}</definedName>
    <definedName name="шш" localSheetId="25" hidden="1">{#N/A,#N/A,FALSE,"Лист4"}</definedName>
    <definedName name="шш" localSheetId="26" hidden="1">{#N/A,#N/A,FALSE,"Лист4"}</definedName>
    <definedName name="шш" localSheetId="27" hidden="1">{#N/A,#N/A,FALSE,"Лист4"}</definedName>
    <definedName name="шш" localSheetId="28" hidden="1">{#N/A,#N/A,FALSE,"Лист4"}</definedName>
    <definedName name="шш" localSheetId="29" hidden="1">{#N/A,#N/A,FALSE,"Лист4"}</definedName>
    <definedName name="шш" localSheetId="30" hidden="1">{#N/A,#N/A,FALSE,"Лист4"}</definedName>
    <definedName name="шш" localSheetId="31" hidden="1">{#N/A,#N/A,FALSE,"Лист4"}</definedName>
    <definedName name="шш" localSheetId="32" hidden="1">{#N/A,#N/A,FALSE,"Лист4"}</definedName>
    <definedName name="шш" localSheetId="33" hidden="1">{#N/A,#N/A,FALSE,"Лист4"}</definedName>
    <definedName name="шш" localSheetId="41" hidden="1">{#N/A,#N/A,FALSE,"Лист4"}</definedName>
    <definedName name="шш" localSheetId="43" hidden="1">{#N/A,#N/A,FALSE,"Лист4"}</definedName>
    <definedName name="шш" localSheetId="49" hidden="1">{#N/A,#N/A,FALSE,"Лист4"}</definedName>
    <definedName name="шш" localSheetId="54" hidden="1">{#N/A,#N/A,FALSE,"Лист4"}</definedName>
    <definedName name="шш" localSheetId="55" hidden="1">{#N/A,#N/A,FALSE,"Лист4"}</definedName>
    <definedName name="шш" localSheetId="56" hidden="1">{#N/A,#N/A,FALSE,"Лист4"}</definedName>
    <definedName name="шш" localSheetId="57" hidden="1">{#N/A,#N/A,FALSE,"Лист4"}</definedName>
    <definedName name="шш" localSheetId="58" hidden="1">{#N/A,#N/A,FALSE,"Лист4"}</definedName>
    <definedName name="шш" localSheetId="64" hidden="1">{#N/A,#N/A,FALSE,"Лист4"}</definedName>
    <definedName name="шш" localSheetId="66" hidden="1">{#N/A,#N/A,FALSE,"Лист4"}</definedName>
    <definedName name="шш" localSheetId="68" hidden="1">{#N/A,#N/A,FALSE,"Лист4"}</definedName>
    <definedName name="шш" localSheetId="69" hidden="1">{#N/A,#N/A,FALSE,"Лист4"}</definedName>
    <definedName name="шш" localSheetId="70" hidden="1">{#N/A,#N/A,FALSE,"Лист4"}</definedName>
    <definedName name="шш" localSheetId="71" hidden="1">{#N/A,#N/A,FALSE,"Лист4"}</definedName>
    <definedName name="шш" localSheetId="79" hidden="1">{#N/A,#N/A,FALSE,"Лист4"}</definedName>
    <definedName name="шш" localSheetId="80" hidden="1">{#N/A,#N/A,FALSE,"Лист4"}</definedName>
    <definedName name="шш" localSheetId="84" hidden="1">{#N/A,#N/A,FALSE,"Лист4"}</definedName>
    <definedName name="шш" localSheetId="86" hidden="1">{#N/A,#N/A,FALSE,"Лист4"}</definedName>
    <definedName name="шш" localSheetId="87" hidden="1">{#N/A,#N/A,FALSE,"Лист4"}</definedName>
    <definedName name="шш" localSheetId="88" hidden="1">{#N/A,#N/A,FALSE,"Лист4"}</definedName>
    <definedName name="шш" localSheetId="89" hidden="1">{#N/A,#N/A,FALSE,"Лист4"}</definedName>
    <definedName name="шш" localSheetId="90" hidden="1">{#N/A,#N/A,FALSE,"Лист4"}</definedName>
    <definedName name="шш" localSheetId="11" hidden="1">{#N/A,#N/A,FALSE,"Лист4"}</definedName>
    <definedName name="шш" localSheetId="13" hidden="1">{#N/A,#N/A,FALSE,"Лист4"}</definedName>
    <definedName name="шш" localSheetId="14" hidden="1">{#N/A,#N/A,FALSE,"Лист4"}</definedName>
    <definedName name="шш" localSheetId="47" hidden="1">{#N/A,#N/A,FALSE,"Лист4"}</definedName>
    <definedName name="шш" localSheetId="48" hidden="1">{#N/A,#N/A,FALSE,"Лист4"}</definedName>
    <definedName name="шш" hidden="1">{#N/A,#N/A,FALSE,"Лист4"}</definedName>
    <definedName name="шшшш" localSheetId="1" hidden="1">{#N/A,#N/A,FALSE,"Лист4"}</definedName>
    <definedName name="шшшш" localSheetId="25" hidden="1">{#N/A,#N/A,FALSE,"Лист4"}</definedName>
    <definedName name="шшшш" localSheetId="26" hidden="1">{#N/A,#N/A,FALSE,"Лист4"}</definedName>
    <definedName name="шшшш" localSheetId="27" hidden="1">{#N/A,#N/A,FALSE,"Лист4"}</definedName>
    <definedName name="шшшш" localSheetId="28" hidden="1">{#N/A,#N/A,FALSE,"Лист4"}</definedName>
    <definedName name="шшшш" localSheetId="29" hidden="1">{#N/A,#N/A,FALSE,"Лист4"}</definedName>
    <definedName name="шшшш" localSheetId="30" hidden="1">{#N/A,#N/A,FALSE,"Лист4"}</definedName>
    <definedName name="шшшш" localSheetId="31" hidden="1">{#N/A,#N/A,FALSE,"Лист4"}</definedName>
    <definedName name="шшшш" localSheetId="32" hidden="1">{#N/A,#N/A,FALSE,"Лист4"}</definedName>
    <definedName name="шшшш" localSheetId="33" hidden="1">{#N/A,#N/A,FALSE,"Лист4"}</definedName>
    <definedName name="шшшш" localSheetId="41" hidden="1">{#N/A,#N/A,FALSE,"Лист4"}</definedName>
    <definedName name="шшшш" localSheetId="43" hidden="1">{#N/A,#N/A,FALSE,"Лист4"}</definedName>
    <definedName name="шшшш" localSheetId="49" hidden="1">{#N/A,#N/A,FALSE,"Лист4"}</definedName>
    <definedName name="шшшш" localSheetId="54" hidden="1">{#N/A,#N/A,FALSE,"Лист4"}</definedName>
    <definedName name="шшшш" localSheetId="55" hidden="1">{#N/A,#N/A,FALSE,"Лист4"}</definedName>
    <definedName name="шшшш" localSheetId="56" hidden="1">{#N/A,#N/A,FALSE,"Лист4"}</definedName>
    <definedName name="шшшш" localSheetId="57" hidden="1">{#N/A,#N/A,FALSE,"Лист4"}</definedName>
    <definedName name="шшшш" localSheetId="58" hidden="1">{#N/A,#N/A,FALSE,"Лист4"}</definedName>
    <definedName name="шшшш" localSheetId="64" hidden="1">{#N/A,#N/A,FALSE,"Лист4"}</definedName>
    <definedName name="шшшш" localSheetId="66" hidden="1">{#N/A,#N/A,FALSE,"Лист4"}</definedName>
    <definedName name="шшшш" localSheetId="68" hidden="1">{#N/A,#N/A,FALSE,"Лист4"}</definedName>
    <definedName name="шшшш" localSheetId="69" hidden="1">{#N/A,#N/A,FALSE,"Лист4"}</definedName>
    <definedName name="шшшш" localSheetId="70" hidden="1">{#N/A,#N/A,FALSE,"Лист4"}</definedName>
    <definedName name="шшшш" localSheetId="71" hidden="1">{#N/A,#N/A,FALSE,"Лист4"}</definedName>
    <definedName name="шшшш" localSheetId="79" hidden="1">{#N/A,#N/A,FALSE,"Лист4"}</definedName>
    <definedName name="шшшш" localSheetId="80" hidden="1">{#N/A,#N/A,FALSE,"Лист4"}</definedName>
    <definedName name="шшшш" localSheetId="84" hidden="1">{#N/A,#N/A,FALSE,"Лист4"}</definedName>
    <definedName name="шшшш" localSheetId="86" hidden="1">{#N/A,#N/A,FALSE,"Лист4"}</definedName>
    <definedName name="шшшш" localSheetId="87" hidden="1">{#N/A,#N/A,FALSE,"Лист4"}</definedName>
    <definedName name="шшшш" localSheetId="88" hidden="1">{#N/A,#N/A,FALSE,"Лист4"}</definedName>
    <definedName name="шшшш" localSheetId="89" hidden="1">{#N/A,#N/A,FALSE,"Лист4"}</definedName>
    <definedName name="шшшш" localSheetId="90" hidden="1">{#N/A,#N/A,FALSE,"Лист4"}</definedName>
    <definedName name="шшшш" localSheetId="11" hidden="1">{#N/A,#N/A,FALSE,"Лист4"}</definedName>
    <definedName name="шшшш" localSheetId="13" hidden="1">{#N/A,#N/A,FALSE,"Лист4"}</definedName>
    <definedName name="шшшш" localSheetId="14" hidden="1">{#N/A,#N/A,FALSE,"Лист4"}</definedName>
    <definedName name="шшшш" localSheetId="47" hidden="1">{#N/A,#N/A,FALSE,"Лист4"}</definedName>
    <definedName name="шшшш" localSheetId="48" hidden="1">{#N/A,#N/A,FALSE,"Лист4"}</definedName>
    <definedName name="шшшш" hidden="1">{#N/A,#N/A,FALSE,"Лист4"}</definedName>
    <definedName name="щщ" localSheetId="1" hidden="1">{#N/A,#N/A,FALSE,"Лист4"}</definedName>
    <definedName name="щщ" localSheetId="25" hidden="1">{#N/A,#N/A,FALSE,"Лист4"}</definedName>
    <definedName name="щщ" localSheetId="26" hidden="1">{#N/A,#N/A,FALSE,"Лист4"}</definedName>
    <definedName name="щщ" localSheetId="27" hidden="1">{#N/A,#N/A,FALSE,"Лист4"}</definedName>
    <definedName name="щщ" localSheetId="28" hidden="1">{#N/A,#N/A,FALSE,"Лист4"}</definedName>
    <definedName name="щщ" localSheetId="29" hidden="1">{#N/A,#N/A,FALSE,"Лист4"}</definedName>
    <definedName name="щщ" localSheetId="30" hidden="1">{#N/A,#N/A,FALSE,"Лист4"}</definedName>
    <definedName name="щщ" localSheetId="31" hidden="1">{#N/A,#N/A,FALSE,"Лист4"}</definedName>
    <definedName name="щщ" localSheetId="32" hidden="1">{#N/A,#N/A,FALSE,"Лист4"}</definedName>
    <definedName name="щщ" localSheetId="33" hidden="1">{#N/A,#N/A,FALSE,"Лист4"}</definedName>
    <definedName name="щщ" localSheetId="41" hidden="1">{#N/A,#N/A,FALSE,"Лист4"}</definedName>
    <definedName name="щщ" localSheetId="43" hidden="1">{#N/A,#N/A,FALSE,"Лист4"}</definedName>
    <definedName name="щщ" localSheetId="49" hidden="1">{#N/A,#N/A,FALSE,"Лист4"}</definedName>
    <definedName name="щщ" localSheetId="54" hidden="1">{#N/A,#N/A,FALSE,"Лист4"}</definedName>
    <definedName name="щщ" localSheetId="55" hidden="1">{#N/A,#N/A,FALSE,"Лист4"}</definedName>
    <definedName name="щщ" localSheetId="56" hidden="1">{#N/A,#N/A,FALSE,"Лист4"}</definedName>
    <definedName name="щщ" localSheetId="57" hidden="1">{#N/A,#N/A,FALSE,"Лист4"}</definedName>
    <definedName name="щщ" localSheetId="58" hidden="1">{#N/A,#N/A,FALSE,"Лист4"}</definedName>
    <definedName name="щщ" localSheetId="64" hidden="1">{#N/A,#N/A,FALSE,"Лист4"}</definedName>
    <definedName name="щщ" localSheetId="66" hidden="1">{#N/A,#N/A,FALSE,"Лист4"}</definedName>
    <definedName name="щщ" localSheetId="68" hidden="1">{#N/A,#N/A,FALSE,"Лист4"}</definedName>
    <definedName name="щщ" localSheetId="69" hidden="1">{#N/A,#N/A,FALSE,"Лист4"}</definedName>
    <definedName name="щщ" localSheetId="70" hidden="1">{#N/A,#N/A,FALSE,"Лист4"}</definedName>
    <definedName name="щщ" localSheetId="71" hidden="1">{#N/A,#N/A,FALSE,"Лист4"}</definedName>
    <definedName name="щщ" localSheetId="79" hidden="1">{#N/A,#N/A,FALSE,"Лист4"}</definedName>
    <definedName name="щщ" localSheetId="80" hidden="1">{#N/A,#N/A,FALSE,"Лист4"}</definedName>
    <definedName name="щщ" localSheetId="84" hidden="1">{#N/A,#N/A,FALSE,"Лист4"}</definedName>
    <definedName name="щщ" localSheetId="86" hidden="1">{#N/A,#N/A,FALSE,"Лист4"}</definedName>
    <definedName name="щщ" localSheetId="87" hidden="1">{#N/A,#N/A,FALSE,"Лист4"}</definedName>
    <definedName name="щщ" localSheetId="88" hidden="1">{#N/A,#N/A,FALSE,"Лист4"}</definedName>
    <definedName name="щщ" localSheetId="89" hidden="1">{#N/A,#N/A,FALSE,"Лист4"}</definedName>
    <definedName name="щщ" localSheetId="90" hidden="1">{#N/A,#N/A,FALSE,"Лист4"}</definedName>
    <definedName name="щщ" localSheetId="11" hidden="1">{#N/A,#N/A,FALSE,"Лист4"}</definedName>
    <definedName name="щщ" localSheetId="13" hidden="1">{#N/A,#N/A,FALSE,"Лист4"}</definedName>
    <definedName name="щщ" localSheetId="14" hidden="1">{#N/A,#N/A,FALSE,"Лист4"}</definedName>
    <definedName name="щщ" localSheetId="47" hidden="1">{#N/A,#N/A,FALSE,"Лист4"}</definedName>
    <definedName name="щщ" localSheetId="48" hidden="1">{#N/A,#N/A,FALSE,"Лист4"}</definedName>
    <definedName name="щщ" hidden="1">{#N/A,#N/A,FALSE,"Лист4"}</definedName>
    <definedName name="щщщ" localSheetId="1" hidden="1">{#N/A,#N/A,FALSE,"Лист4"}</definedName>
    <definedName name="щщщ" localSheetId="25" hidden="1">{#N/A,#N/A,FALSE,"Лист4"}</definedName>
    <definedName name="щщщ" localSheetId="26" hidden="1">{#N/A,#N/A,FALSE,"Лист4"}</definedName>
    <definedName name="щщщ" localSheetId="27" hidden="1">{#N/A,#N/A,FALSE,"Лист4"}</definedName>
    <definedName name="щщщ" localSheetId="28" hidden="1">{#N/A,#N/A,FALSE,"Лист4"}</definedName>
    <definedName name="щщщ" localSheetId="29" hidden="1">{#N/A,#N/A,FALSE,"Лист4"}</definedName>
    <definedName name="щщщ" localSheetId="30" hidden="1">{#N/A,#N/A,FALSE,"Лист4"}</definedName>
    <definedName name="щщщ" localSheetId="31" hidden="1">{#N/A,#N/A,FALSE,"Лист4"}</definedName>
    <definedName name="щщщ" localSheetId="32" hidden="1">{#N/A,#N/A,FALSE,"Лист4"}</definedName>
    <definedName name="щщщ" localSheetId="33" hidden="1">{#N/A,#N/A,FALSE,"Лист4"}</definedName>
    <definedName name="щщщ" localSheetId="41" hidden="1">{#N/A,#N/A,FALSE,"Лист4"}</definedName>
    <definedName name="щщщ" localSheetId="43" hidden="1">{#N/A,#N/A,FALSE,"Лист4"}</definedName>
    <definedName name="щщщ" localSheetId="49" hidden="1">{#N/A,#N/A,FALSE,"Лист4"}</definedName>
    <definedName name="щщщ" localSheetId="54" hidden="1">{#N/A,#N/A,FALSE,"Лист4"}</definedName>
    <definedName name="щщщ" localSheetId="55" hidden="1">{#N/A,#N/A,FALSE,"Лист4"}</definedName>
    <definedName name="щщщ" localSheetId="56" hidden="1">{#N/A,#N/A,FALSE,"Лист4"}</definedName>
    <definedName name="щщщ" localSheetId="57" hidden="1">{#N/A,#N/A,FALSE,"Лист4"}</definedName>
    <definedName name="щщщ" localSheetId="58" hidden="1">{#N/A,#N/A,FALSE,"Лист4"}</definedName>
    <definedName name="щщщ" localSheetId="64" hidden="1">{#N/A,#N/A,FALSE,"Лист4"}</definedName>
    <definedName name="щщщ" localSheetId="66" hidden="1">{#N/A,#N/A,FALSE,"Лист4"}</definedName>
    <definedName name="щщщ" localSheetId="68" hidden="1">{#N/A,#N/A,FALSE,"Лист4"}</definedName>
    <definedName name="щщщ" localSheetId="69" hidden="1">{#N/A,#N/A,FALSE,"Лист4"}</definedName>
    <definedName name="щщщ" localSheetId="70" hidden="1">{#N/A,#N/A,FALSE,"Лист4"}</definedName>
    <definedName name="щщщ" localSheetId="71" hidden="1">{#N/A,#N/A,FALSE,"Лист4"}</definedName>
    <definedName name="щщщ" localSheetId="79" hidden="1">{#N/A,#N/A,FALSE,"Лист4"}</definedName>
    <definedName name="щщщ" localSheetId="80" hidden="1">{#N/A,#N/A,FALSE,"Лист4"}</definedName>
    <definedName name="щщщ" localSheetId="84" hidden="1">{#N/A,#N/A,FALSE,"Лист4"}</definedName>
    <definedName name="щщщ" localSheetId="86" hidden="1">{#N/A,#N/A,FALSE,"Лист4"}</definedName>
    <definedName name="щщщ" localSheetId="87" hidden="1">{#N/A,#N/A,FALSE,"Лист4"}</definedName>
    <definedName name="щщщ" localSheetId="88" hidden="1">{#N/A,#N/A,FALSE,"Лист4"}</definedName>
    <definedName name="щщщ" localSheetId="89" hidden="1">{#N/A,#N/A,FALSE,"Лист4"}</definedName>
    <definedName name="щщщ" localSheetId="90" hidden="1">{#N/A,#N/A,FALSE,"Лист4"}</definedName>
    <definedName name="щщщ" localSheetId="11" hidden="1">{#N/A,#N/A,FALSE,"Лист4"}</definedName>
    <definedName name="щщщ" localSheetId="13" hidden="1">{#N/A,#N/A,FALSE,"Лист4"}</definedName>
    <definedName name="щщщ" localSheetId="14" hidden="1">{#N/A,#N/A,FALSE,"Лист4"}</definedName>
    <definedName name="щщщ" localSheetId="47" hidden="1">{#N/A,#N/A,FALSE,"Лист4"}</definedName>
    <definedName name="щщщ" localSheetId="48" hidden="1">{#N/A,#N/A,FALSE,"Лист4"}</definedName>
    <definedName name="щщщ" hidden="1">{#N/A,#N/A,FALSE,"Лист4"}</definedName>
    <definedName name="щщщшг" localSheetId="1" hidden="1">{#N/A,#N/A,FALSE,"Лист4"}</definedName>
    <definedName name="щщщшг" localSheetId="25" hidden="1">{#N/A,#N/A,FALSE,"Лист4"}</definedName>
    <definedName name="щщщшг" localSheetId="26" hidden="1">{#N/A,#N/A,FALSE,"Лист4"}</definedName>
    <definedName name="щщщшг" localSheetId="27" hidden="1">{#N/A,#N/A,FALSE,"Лист4"}</definedName>
    <definedName name="щщщшг" localSheetId="28" hidden="1">{#N/A,#N/A,FALSE,"Лист4"}</definedName>
    <definedName name="щщщшг" localSheetId="29" hidden="1">{#N/A,#N/A,FALSE,"Лист4"}</definedName>
    <definedName name="щщщшг" localSheetId="30" hidden="1">{#N/A,#N/A,FALSE,"Лист4"}</definedName>
    <definedName name="щщщшг" localSheetId="31" hidden="1">{#N/A,#N/A,FALSE,"Лист4"}</definedName>
    <definedName name="щщщшг" localSheetId="32" hidden="1">{#N/A,#N/A,FALSE,"Лист4"}</definedName>
    <definedName name="щщщшг" localSheetId="33" hidden="1">{#N/A,#N/A,FALSE,"Лист4"}</definedName>
    <definedName name="щщщшг" localSheetId="41" hidden="1">{#N/A,#N/A,FALSE,"Лист4"}</definedName>
    <definedName name="щщщшг" localSheetId="43" hidden="1">{#N/A,#N/A,FALSE,"Лист4"}</definedName>
    <definedName name="щщщшг" localSheetId="49" hidden="1">{#N/A,#N/A,FALSE,"Лист4"}</definedName>
    <definedName name="щщщшг" localSheetId="54" hidden="1">{#N/A,#N/A,FALSE,"Лист4"}</definedName>
    <definedName name="щщщшг" localSheetId="55" hidden="1">{#N/A,#N/A,FALSE,"Лист4"}</definedName>
    <definedName name="щщщшг" localSheetId="56" hidden="1">{#N/A,#N/A,FALSE,"Лист4"}</definedName>
    <definedName name="щщщшг" localSheetId="57" hidden="1">{#N/A,#N/A,FALSE,"Лист4"}</definedName>
    <definedName name="щщщшг" localSheetId="58" hidden="1">{#N/A,#N/A,FALSE,"Лист4"}</definedName>
    <definedName name="щщщшг" localSheetId="64" hidden="1">{#N/A,#N/A,FALSE,"Лист4"}</definedName>
    <definedName name="щщщшг" localSheetId="66" hidden="1">{#N/A,#N/A,FALSE,"Лист4"}</definedName>
    <definedName name="щщщшг" localSheetId="68" hidden="1">{#N/A,#N/A,FALSE,"Лист4"}</definedName>
    <definedName name="щщщшг" localSheetId="69" hidden="1">{#N/A,#N/A,FALSE,"Лист4"}</definedName>
    <definedName name="щщщшг" localSheetId="70" hidden="1">{#N/A,#N/A,FALSE,"Лист4"}</definedName>
    <definedName name="щщщшг" localSheetId="71" hidden="1">{#N/A,#N/A,FALSE,"Лист4"}</definedName>
    <definedName name="щщщшг" localSheetId="79" hidden="1">{#N/A,#N/A,FALSE,"Лист4"}</definedName>
    <definedName name="щщщшг" localSheetId="80" hidden="1">{#N/A,#N/A,FALSE,"Лист4"}</definedName>
    <definedName name="щщщшг" localSheetId="84" hidden="1">{#N/A,#N/A,FALSE,"Лист4"}</definedName>
    <definedName name="щщщшг" localSheetId="86" hidden="1">{#N/A,#N/A,FALSE,"Лист4"}</definedName>
    <definedName name="щщщшг" localSheetId="87" hidden="1">{#N/A,#N/A,FALSE,"Лист4"}</definedName>
    <definedName name="щщщшг" localSheetId="88" hidden="1">{#N/A,#N/A,FALSE,"Лист4"}</definedName>
    <definedName name="щщщшг" localSheetId="89" hidden="1">{#N/A,#N/A,FALSE,"Лист4"}</definedName>
    <definedName name="щщщшг" localSheetId="90" hidden="1">{#N/A,#N/A,FALSE,"Лист4"}</definedName>
    <definedName name="щщщшг" localSheetId="11" hidden="1">{#N/A,#N/A,FALSE,"Лист4"}</definedName>
    <definedName name="щщщшг" localSheetId="13" hidden="1">{#N/A,#N/A,FALSE,"Лист4"}</definedName>
    <definedName name="щщщшг" localSheetId="14" hidden="1">{#N/A,#N/A,FALSE,"Лист4"}</definedName>
    <definedName name="щщщшг" localSheetId="47" hidden="1">{#N/A,#N/A,FALSE,"Лист4"}</definedName>
    <definedName name="щщщшг" localSheetId="48" hidden="1">{#N/A,#N/A,FALSE,"Лист4"}</definedName>
    <definedName name="щщщшг" hidden="1">{#N/A,#N/A,FALSE,"Лист4"}</definedName>
    <definedName name="юю" localSheetId="1" hidden="1">{#N/A,#N/A,FALSE,"Лист4"}</definedName>
    <definedName name="юю" localSheetId="25" hidden="1">{#N/A,#N/A,FALSE,"Лист4"}</definedName>
    <definedName name="юю" localSheetId="26" hidden="1">{#N/A,#N/A,FALSE,"Лист4"}</definedName>
    <definedName name="юю" localSheetId="27" hidden="1">{#N/A,#N/A,FALSE,"Лист4"}</definedName>
    <definedName name="юю" localSheetId="28" hidden="1">{#N/A,#N/A,FALSE,"Лист4"}</definedName>
    <definedName name="юю" localSheetId="29" hidden="1">{#N/A,#N/A,FALSE,"Лист4"}</definedName>
    <definedName name="юю" localSheetId="30" hidden="1">{#N/A,#N/A,FALSE,"Лист4"}</definedName>
    <definedName name="юю" localSheetId="31" hidden="1">{#N/A,#N/A,FALSE,"Лист4"}</definedName>
    <definedName name="юю" localSheetId="32" hidden="1">{#N/A,#N/A,FALSE,"Лист4"}</definedName>
    <definedName name="юю" localSheetId="33" hidden="1">{#N/A,#N/A,FALSE,"Лист4"}</definedName>
    <definedName name="юю" localSheetId="41" hidden="1">{#N/A,#N/A,FALSE,"Лист4"}</definedName>
    <definedName name="юю" localSheetId="43" hidden="1">{#N/A,#N/A,FALSE,"Лист4"}</definedName>
    <definedName name="юю" localSheetId="49" hidden="1">{#N/A,#N/A,FALSE,"Лист4"}</definedName>
    <definedName name="юю" localSheetId="54" hidden="1">{#N/A,#N/A,FALSE,"Лист4"}</definedName>
    <definedName name="юю" localSheetId="55" hidden="1">{#N/A,#N/A,FALSE,"Лист4"}</definedName>
    <definedName name="юю" localSheetId="56" hidden="1">{#N/A,#N/A,FALSE,"Лист4"}</definedName>
    <definedName name="юю" localSheetId="57" hidden="1">{#N/A,#N/A,FALSE,"Лист4"}</definedName>
    <definedName name="юю" localSheetId="58" hidden="1">{#N/A,#N/A,FALSE,"Лист4"}</definedName>
    <definedName name="юю" localSheetId="64" hidden="1">{#N/A,#N/A,FALSE,"Лист4"}</definedName>
    <definedName name="юю" localSheetId="66" hidden="1">{#N/A,#N/A,FALSE,"Лист4"}</definedName>
    <definedName name="юю" localSheetId="68" hidden="1">{#N/A,#N/A,FALSE,"Лист4"}</definedName>
    <definedName name="юю" localSheetId="69" hidden="1">{#N/A,#N/A,FALSE,"Лист4"}</definedName>
    <definedName name="юю" localSheetId="70" hidden="1">{#N/A,#N/A,FALSE,"Лист4"}</definedName>
    <definedName name="юю" localSheetId="71" hidden="1">{#N/A,#N/A,FALSE,"Лист4"}</definedName>
    <definedName name="юю" localSheetId="79" hidden="1">{#N/A,#N/A,FALSE,"Лист4"}</definedName>
    <definedName name="юю" localSheetId="80" hidden="1">{#N/A,#N/A,FALSE,"Лист4"}</definedName>
    <definedName name="юю" localSheetId="84" hidden="1">{#N/A,#N/A,FALSE,"Лист4"}</definedName>
    <definedName name="юю" localSheetId="86" hidden="1">{#N/A,#N/A,FALSE,"Лист4"}</definedName>
    <definedName name="юю" localSheetId="87" hidden="1">{#N/A,#N/A,FALSE,"Лист4"}</definedName>
    <definedName name="юю" localSheetId="88" hidden="1">{#N/A,#N/A,FALSE,"Лист4"}</definedName>
    <definedName name="юю" localSheetId="89" hidden="1">{#N/A,#N/A,FALSE,"Лист4"}</definedName>
    <definedName name="юю" localSheetId="90" hidden="1">{#N/A,#N/A,FALSE,"Лист4"}</definedName>
    <definedName name="юю" localSheetId="11" hidden="1">{#N/A,#N/A,FALSE,"Лист4"}</definedName>
    <definedName name="юю" localSheetId="13" hidden="1">{#N/A,#N/A,FALSE,"Лист4"}</definedName>
    <definedName name="юю" localSheetId="14" hidden="1">{#N/A,#N/A,FALSE,"Лист4"}</definedName>
    <definedName name="юю" localSheetId="47" hidden="1">{#N/A,#N/A,FALSE,"Лист4"}</definedName>
    <definedName name="юю" localSheetId="48" hidden="1">{#N/A,#N/A,FALSE,"Лист4"}</definedName>
    <definedName name="юю" hidden="1">{#N/A,#N/A,FALSE,"Лист4"}</definedName>
    <definedName name="ююю" localSheetId="1" hidden="1">{#N/A,#N/A,FALSE,"Лист4"}</definedName>
    <definedName name="ююю" localSheetId="25" hidden="1">{#N/A,#N/A,FALSE,"Лист4"}</definedName>
    <definedName name="ююю" localSheetId="26" hidden="1">{#N/A,#N/A,FALSE,"Лист4"}</definedName>
    <definedName name="ююю" localSheetId="27" hidden="1">{#N/A,#N/A,FALSE,"Лист4"}</definedName>
    <definedName name="ююю" localSheetId="28" hidden="1">{#N/A,#N/A,FALSE,"Лист4"}</definedName>
    <definedName name="ююю" localSheetId="29" hidden="1">{#N/A,#N/A,FALSE,"Лист4"}</definedName>
    <definedName name="ююю" localSheetId="30" hidden="1">{#N/A,#N/A,FALSE,"Лист4"}</definedName>
    <definedName name="ююю" localSheetId="31" hidden="1">{#N/A,#N/A,FALSE,"Лист4"}</definedName>
    <definedName name="ююю" localSheetId="32" hidden="1">{#N/A,#N/A,FALSE,"Лист4"}</definedName>
    <definedName name="ююю" localSheetId="33" hidden="1">{#N/A,#N/A,FALSE,"Лист4"}</definedName>
    <definedName name="ююю" localSheetId="41" hidden="1">{#N/A,#N/A,FALSE,"Лист4"}</definedName>
    <definedName name="ююю" localSheetId="43" hidden="1">{#N/A,#N/A,FALSE,"Лист4"}</definedName>
    <definedName name="ююю" localSheetId="49" hidden="1">{#N/A,#N/A,FALSE,"Лист4"}</definedName>
    <definedName name="ююю" localSheetId="54" hidden="1">{#N/A,#N/A,FALSE,"Лист4"}</definedName>
    <definedName name="ююю" localSheetId="55" hidden="1">{#N/A,#N/A,FALSE,"Лист4"}</definedName>
    <definedName name="ююю" localSheetId="56" hidden="1">{#N/A,#N/A,FALSE,"Лист4"}</definedName>
    <definedName name="ююю" localSheetId="57" hidden="1">{#N/A,#N/A,FALSE,"Лист4"}</definedName>
    <definedName name="ююю" localSheetId="58" hidden="1">{#N/A,#N/A,FALSE,"Лист4"}</definedName>
    <definedName name="ююю" localSheetId="64" hidden="1">{#N/A,#N/A,FALSE,"Лист4"}</definedName>
    <definedName name="ююю" localSheetId="66" hidden="1">{#N/A,#N/A,FALSE,"Лист4"}</definedName>
    <definedName name="ююю" localSheetId="68" hidden="1">{#N/A,#N/A,FALSE,"Лист4"}</definedName>
    <definedName name="ююю" localSheetId="69" hidden="1">{#N/A,#N/A,FALSE,"Лист4"}</definedName>
    <definedName name="ююю" localSheetId="70" hidden="1">{#N/A,#N/A,FALSE,"Лист4"}</definedName>
    <definedName name="ююю" localSheetId="71" hidden="1">{#N/A,#N/A,FALSE,"Лист4"}</definedName>
    <definedName name="ююю" localSheetId="79" hidden="1">{#N/A,#N/A,FALSE,"Лист4"}</definedName>
    <definedName name="ююю" localSheetId="80" hidden="1">{#N/A,#N/A,FALSE,"Лист4"}</definedName>
    <definedName name="ююю" localSheetId="84" hidden="1">{#N/A,#N/A,FALSE,"Лист4"}</definedName>
    <definedName name="ююю" localSheetId="86" hidden="1">{#N/A,#N/A,FALSE,"Лист4"}</definedName>
    <definedName name="ююю" localSheetId="87" hidden="1">{#N/A,#N/A,FALSE,"Лист4"}</definedName>
    <definedName name="ююю" localSheetId="88" hidden="1">{#N/A,#N/A,FALSE,"Лист4"}</definedName>
    <definedName name="ююю" localSheetId="89" hidden="1">{#N/A,#N/A,FALSE,"Лист4"}</definedName>
    <definedName name="ююю" localSheetId="90" hidden="1">{#N/A,#N/A,FALSE,"Лист4"}</definedName>
    <definedName name="ююю" localSheetId="11" hidden="1">{#N/A,#N/A,FALSE,"Лист4"}</definedName>
    <definedName name="ююю" localSheetId="13" hidden="1">{#N/A,#N/A,FALSE,"Лист4"}</definedName>
    <definedName name="ююю" localSheetId="14" hidden="1">{#N/A,#N/A,FALSE,"Лист4"}</definedName>
    <definedName name="ююю" localSheetId="47" hidden="1">{#N/A,#N/A,FALSE,"Лист4"}</definedName>
    <definedName name="ююю" localSheetId="48" hidden="1">{#N/A,#N/A,FALSE,"Лист4"}</definedName>
    <definedName name="ююю" hidden="1">{#N/A,#N/A,FALSE,"Лист4"}</definedName>
    <definedName name="яяя" localSheetId="1" hidden="1">{#N/A,#N/A,FALSE,"Лист4"}</definedName>
    <definedName name="яяя" localSheetId="25" hidden="1">{#N/A,#N/A,FALSE,"Лист4"}</definedName>
    <definedName name="яяя" localSheetId="26" hidden="1">{#N/A,#N/A,FALSE,"Лист4"}</definedName>
    <definedName name="яяя" localSheetId="27" hidden="1">{#N/A,#N/A,FALSE,"Лист4"}</definedName>
    <definedName name="яяя" localSheetId="28" hidden="1">{#N/A,#N/A,FALSE,"Лист4"}</definedName>
    <definedName name="яяя" localSheetId="29" hidden="1">{#N/A,#N/A,FALSE,"Лист4"}</definedName>
    <definedName name="яяя" localSheetId="30" hidden="1">{#N/A,#N/A,FALSE,"Лист4"}</definedName>
    <definedName name="яяя" localSheetId="31" hidden="1">{#N/A,#N/A,FALSE,"Лист4"}</definedName>
    <definedName name="яяя" localSheetId="32" hidden="1">{#N/A,#N/A,FALSE,"Лист4"}</definedName>
    <definedName name="яяя" localSheetId="33" hidden="1">{#N/A,#N/A,FALSE,"Лист4"}</definedName>
    <definedName name="яяя" localSheetId="41" hidden="1">{#N/A,#N/A,FALSE,"Лист4"}</definedName>
    <definedName name="яяя" localSheetId="43" hidden="1">{#N/A,#N/A,FALSE,"Лист4"}</definedName>
    <definedName name="яяя" localSheetId="49" hidden="1">{#N/A,#N/A,FALSE,"Лист4"}</definedName>
    <definedName name="яяя" localSheetId="54" hidden="1">{#N/A,#N/A,FALSE,"Лист4"}</definedName>
    <definedName name="яяя" localSheetId="55" hidden="1">{#N/A,#N/A,FALSE,"Лист4"}</definedName>
    <definedName name="яяя" localSheetId="56" hidden="1">{#N/A,#N/A,FALSE,"Лист4"}</definedName>
    <definedName name="яяя" localSheetId="57" hidden="1">{#N/A,#N/A,FALSE,"Лист4"}</definedName>
    <definedName name="яяя" localSheetId="58" hidden="1">{#N/A,#N/A,FALSE,"Лист4"}</definedName>
    <definedName name="яяя" localSheetId="64" hidden="1">{#N/A,#N/A,FALSE,"Лист4"}</definedName>
    <definedName name="яяя" localSheetId="66" hidden="1">{#N/A,#N/A,FALSE,"Лист4"}</definedName>
    <definedName name="яяя" localSheetId="68" hidden="1">{#N/A,#N/A,FALSE,"Лист4"}</definedName>
    <definedName name="яяя" localSheetId="69" hidden="1">{#N/A,#N/A,FALSE,"Лист4"}</definedName>
    <definedName name="яяя" localSheetId="70" hidden="1">{#N/A,#N/A,FALSE,"Лист4"}</definedName>
    <definedName name="яяя" localSheetId="71" hidden="1">{#N/A,#N/A,FALSE,"Лист4"}</definedName>
    <definedName name="яяя" localSheetId="79" hidden="1">{#N/A,#N/A,FALSE,"Лист4"}</definedName>
    <definedName name="яяя" localSheetId="80" hidden="1">{#N/A,#N/A,FALSE,"Лист4"}</definedName>
    <definedName name="яяя" localSheetId="84" hidden="1">{#N/A,#N/A,FALSE,"Лист4"}</definedName>
    <definedName name="яяя" localSheetId="86" hidden="1">{#N/A,#N/A,FALSE,"Лист4"}</definedName>
    <definedName name="яяя" localSheetId="87" hidden="1">{#N/A,#N/A,FALSE,"Лист4"}</definedName>
    <definedName name="яяя" localSheetId="88" hidden="1">{#N/A,#N/A,FALSE,"Лист4"}</definedName>
    <definedName name="яяя" localSheetId="89" hidden="1">{#N/A,#N/A,FALSE,"Лист4"}</definedName>
    <definedName name="яяя" localSheetId="90" hidden="1">{#N/A,#N/A,FALSE,"Лист4"}</definedName>
    <definedName name="яяя" localSheetId="11" hidden="1">{#N/A,#N/A,FALSE,"Лист4"}</definedName>
    <definedName name="яяя" localSheetId="13" hidden="1">{#N/A,#N/A,FALSE,"Лист4"}</definedName>
    <definedName name="яяя" localSheetId="14" hidden="1">{#N/A,#N/A,FALSE,"Лист4"}</definedName>
    <definedName name="яяя" localSheetId="47" hidden="1">{#N/A,#N/A,FALSE,"Лист4"}</definedName>
    <definedName name="яяя" localSheetId="48" hidden="1">{#N/A,#N/A,FALSE,"Лист4"}</definedName>
    <definedName name="яяя" hidden="1">{#N/A,#N/A,FALSE,"Лист4"}</definedName>
    <definedName name="яяяя" localSheetId="1" hidden="1">{#N/A,#N/A,FALSE,"Лист4"}</definedName>
    <definedName name="яяяя" localSheetId="25" hidden="1">{#N/A,#N/A,FALSE,"Лист4"}</definedName>
    <definedName name="яяяя" localSheetId="26" hidden="1">{#N/A,#N/A,FALSE,"Лист4"}</definedName>
    <definedName name="яяяя" localSheetId="27" hidden="1">{#N/A,#N/A,FALSE,"Лист4"}</definedName>
    <definedName name="яяяя" localSheetId="28" hidden="1">{#N/A,#N/A,FALSE,"Лист4"}</definedName>
    <definedName name="яяяя" localSheetId="29" hidden="1">{#N/A,#N/A,FALSE,"Лист4"}</definedName>
    <definedName name="яяяя" localSheetId="30" hidden="1">{#N/A,#N/A,FALSE,"Лист4"}</definedName>
    <definedName name="яяяя" localSheetId="31" hidden="1">{#N/A,#N/A,FALSE,"Лист4"}</definedName>
    <definedName name="яяяя" localSheetId="32" hidden="1">{#N/A,#N/A,FALSE,"Лист4"}</definedName>
    <definedName name="яяяя" localSheetId="33" hidden="1">{#N/A,#N/A,FALSE,"Лист4"}</definedName>
    <definedName name="яяяя" localSheetId="41" hidden="1">{#N/A,#N/A,FALSE,"Лист4"}</definedName>
    <definedName name="яяяя" localSheetId="43" hidden="1">{#N/A,#N/A,FALSE,"Лист4"}</definedName>
    <definedName name="яяяя" localSheetId="49" hidden="1">{#N/A,#N/A,FALSE,"Лист4"}</definedName>
    <definedName name="яяяя" localSheetId="54" hidden="1">{#N/A,#N/A,FALSE,"Лист4"}</definedName>
    <definedName name="яяяя" localSheetId="55" hidden="1">{#N/A,#N/A,FALSE,"Лист4"}</definedName>
    <definedName name="яяяя" localSheetId="56" hidden="1">{#N/A,#N/A,FALSE,"Лист4"}</definedName>
    <definedName name="яяяя" localSheetId="57" hidden="1">{#N/A,#N/A,FALSE,"Лист4"}</definedName>
    <definedName name="яяяя" localSheetId="58" hidden="1">{#N/A,#N/A,FALSE,"Лист4"}</definedName>
    <definedName name="яяяя" localSheetId="64" hidden="1">{#N/A,#N/A,FALSE,"Лист4"}</definedName>
    <definedName name="яяяя" localSheetId="66" hidden="1">{#N/A,#N/A,FALSE,"Лист4"}</definedName>
    <definedName name="яяяя" localSheetId="68" hidden="1">{#N/A,#N/A,FALSE,"Лист4"}</definedName>
    <definedName name="яяяя" localSheetId="69" hidden="1">{#N/A,#N/A,FALSE,"Лист4"}</definedName>
    <definedName name="яяяя" localSheetId="70" hidden="1">{#N/A,#N/A,FALSE,"Лист4"}</definedName>
    <definedName name="яяяя" localSheetId="71" hidden="1">{#N/A,#N/A,FALSE,"Лист4"}</definedName>
    <definedName name="яяяя" localSheetId="79" hidden="1">{#N/A,#N/A,FALSE,"Лист4"}</definedName>
    <definedName name="яяяя" localSheetId="80" hidden="1">{#N/A,#N/A,FALSE,"Лист4"}</definedName>
    <definedName name="яяяя" localSheetId="84" hidden="1">{#N/A,#N/A,FALSE,"Лист4"}</definedName>
    <definedName name="яяяя" localSheetId="86" hidden="1">{#N/A,#N/A,FALSE,"Лист4"}</definedName>
    <definedName name="яяяя" localSheetId="87" hidden="1">{#N/A,#N/A,FALSE,"Лист4"}</definedName>
    <definedName name="яяяя" localSheetId="88" hidden="1">{#N/A,#N/A,FALSE,"Лист4"}</definedName>
    <definedName name="яяяя" localSheetId="89" hidden="1">{#N/A,#N/A,FALSE,"Лист4"}</definedName>
    <definedName name="яяяя" localSheetId="90" hidden="1">{#N/A,#N/A,FALSE,"Лист4"}</definedName>
    <definedName name="яяяя" localSheetId="11" hidden="1">{#N/A,#N/A,FALSE,"Лист4"}</definedName>
    <definedName name="яяяя" localSheetId="13" hidden="1">{#N/A,#N/A,FALSE,"Лист4"}</definedName>
    <definedName name="яяяя" localSheetId="14" hidden="1">{#N/A,#N/A,FALSE,"Лист4"}</definedName>
    <definedName name="яяяя" localSheetId="47" hidden="1">{#N/A,#N/A,FALSE,"Лист4"}</definedName>
    <definedName name="яяяя" localSheetId="48" hidden="1">{#N/A,#N/A,FALSE,"Лист4"}</definedName>
    <definedName name="яяяя" hidden="1">{#N/A,#N/A,FALSE,"Лист4"}</definedName>
  </definedNames>
  <calcPr calcId="162913"/>
  <customWorkbookViews>
    <customWorkbookView name="Юхименко Тетяна Василівна - Особисте подання" guid="{ACF06C40-177A-4CED-8E17-2347D4DD1C3A}" mergeInterval="0" personalView="1" maximized="1" xWindow="-8" yWindow="-8" windowWidth="1936" windowHeight="1056" tabRatio="861" activeSheetId="53"/>
  </customWorkbookViews>
</workbook>
</file>

<file path=xl/calcChain.xml><?xml version="1.0" encoding="utf-8"?>
<calcChain xmlns="http://schemas.openxmlformats.org/spreadsheetml/2006/main">
  <c r="D4" i="79" l="1"/>
  <c r="K23" i="17" l="1"/>
  <c r="C1" i="40" l="1"/>
  <c r="E1" i="40"/>
  <c r="C1" i="2" l="1"/>
  <c r="G21" i="54"/>
  <c r="G20" i="54"/>
  <c r="G19" i="54"/>
  <c r="O1" i="42"/>
  <c r="B119" i="1"/>
  <c r="A4" i="98"/>
  <c r="H17" i="109" l="1"/>
  <c r="H18" i="109"/>
  <c r="J1" i="42"/>
  <c r="I20" i="12" l="1"/>
  <c r="G17" i="44" l="1"/>
  <c r="M2" i="97" l="1"/>
  <c r="V1" i="2" l="1"/>
  <c r="U1" i="2"/>
  <c r="N21" i="58"/>
  <c r="L17" i="55"/>
  <c r="L16" i="55"/>
  <c r="B1" i="110" l="1"/>
  <c r="C1" i="110"/>
  <c r="E1" i="110"/>
  <c r="B120" i="1" s="1"/>
  <c r="F1" i="55" l="1"/>
  <c r="H1" i="109" l="1"/>
  <c r="B79" i="1" s="1"/>
  <c r="E1" i="109"/>
  <c r="D1" i="109"/>
  <c r="C1" i="109"/>
  <c r="B1" i="109"/>
  <c r="D48" i="2" l="1"/>
  <c r="D45" i="2"/>
  <c r="D42" i="2"/>
  <c r="B78" i="1" l="1"/>
  <c r="B57" i="1"/>
  <c r="F19" i="48" l="1"/>
  <c r="A20" i="108"/>
  <c r="A19" i="108"/>
  <c r="D16" i="108"/>
  <c r="D1" i="108"/>
  <c r="B60" i="1" s="1"/>
  <c r="A16" i="108"/>
  <c r="E4" i="108"/>
  <c r="D4" i="108"/>
  <c r="A10" i="108"/>
  <c r="A11" i="108"/>
  <c r="A12" i="108"/>
  <c r="A13" i="108"/>
  <c r="A14" i="108"/>
  <c r="A15" i="108"/>
  <c r="A9" i="108"/>
  <c r="L1" i="51"/>
  <c r="B59" i="1" s="1"/>
  <c r="H24" i="43" l="1"/>
  <c r="H1" i="43"/>
  <c r="B49" i="1" s="1"/>
  <c r="D1" i="43"/>
  <c r="C1" i="43"/>
  <c r="B1" i="43"/>
  <c r="O42" i="42"/>
  <c r="O41" i="42"/>
  <c r="B48" i="1"/>
  <c r="K1" i="42"/>
  <c r="G1" i="42"/>
  <c r="F1" i="42"/>
  <c r="C1" i="42"/>
  <c r="B1" i="42"/>
  <c r="G24" i="41"/>
  <c r="G1" i="41"/>
  <c r="B47" i="1" s="1"/>
  <c r="E1" i="41"/>
  <c r="D1" i="41"/>
  <c r="C1" i="41"/>
  <c r="B1" i="41"/>
  <c r="J21" i="40"/>
  <c r="J20" i="40"/>
  <c r="J22" i="40"/>
  <c r="J1" i="40"/>
  <c r="B46" i="1" s="1"/>
  <c r="H1" i="40"/>
  <c r="G1" i="40"/>
  <c r="F1" i="40"/>
  <c r="D1" i="40"/>
  <c r="R7" i="20" l="1"/>
  <c r="S7" i="20"/>
  <c r="Q7" i="20"/>
  <c r="T6" i="19"/>
  <c r="S6" i="19"/>
  <c r="B45" i="1" l="1"/>
  <c r="A5" i="20" l="1"/>
  <c r="G1" i="50" l="1"/>
  <c r="G18" i="49"/>
  <c r="B1" i="49"/>
  <c r="C1" i="49"/>
  <c r="D1" i="49"/>
  <c r="E1" i="49"/>
  <c r="G1" i="49"/>
  <c r="J1" i="46" l="1"/>
  <c r="L20" i="46"/>
  <c r="L1" i="46"/>
  <c r="B53" i="1" s="1"/>
  <c r="H18" i="45"/>
  <c r="H1" i="45"/>
  <c r="B52" i="1" s="1"/>
  <c r="B56" i="1"/>
  <c r="G19" i="44"/>
  <c r="G18" i="44"/>
  <c r="G1" i="44"/>
  <c r="B51" i="1" s="1"/>
  <c r="E1" i="44"/>
  <c r="D1" i="44"/>
  <c r="C1" i="44"/>
  <c r="B24" i="1"/>
  <c r="B1" i="44"/>
  <c r="J19" i="52"/>
  <c r="J20" i="52"/>
  <c r="G18" i="53" l="1"/>
  <c r="G1" i="53"/>
  <c r="B62" i="1" s="1"/>
  <c r="E1" i="53"/>
  <c r="D1" i="53"/>
  <c r="C1" i="53"/>
  <c r="B1" i="53"/>
  <c r="J21" i="52"/>
  <c r="J1" i="52"/>
  <c r="B61" i="1" s="1"/>
  <c r="H1" i="52"/>
  <c r="G1" i="52"/>
  <c r="F1" i="52"/>
  <c r="E1" i="52"/>
  <c r="D1" i="52"/>
  <c r="C1" i="52"/>
  <c r="B1" i="52"/>
  <c r="D1" i="51" l="1"/>
  <c r="E1" i="51"/>
  <c r="F1" i="51"/>
  <c r="G1" i="51"/>
  <c r="H1" i="51"/>
  <c r="I1" i="51"/>
  <c r="A10" i="51"/>
  <c r="A5" i="51"/>
  <c r="A6" i="51"/>
  <c r="A7" i="51"/>
  <c r="A8" i="51"/>
  <c r="A9" i="51"/>
  <c r="A4" i="51"/>
  <c r="J1" i="51"/>
  <c r="A5" i="50"/>
  <c r="A6" i="50"/>
  <c r="A7" i="50"/>
  <c r="A8" i="50"/>
  <c r="A9" i="50"/>
  <c r="A10" i="50"/>
  <c r="A11" i="50"/>
  <c r="A12" i="50"/>
  <c r="A13" i="50"/>
  <c r="A4" i="50"/>
  <c r="D1" i="50"/>
  <c r="H22" i="30" l="1"/>
  <c r="H1" i="46" l="1"/>
  <c r="I1" i="46"/>
  <c r="A5" i="46"/>
  <c r="A6" i="46"/>
  <c r="A7" i="46"/>
  <c r="A8" i="46"/>
  <c r="A9" i="46"/>
  <c r="A10" i="46"/>
  <c r="A11" i="46"/>
  <c r="A12" i="46"/>
  <c r="A4" i="46"/>
  <c r="F1" i="46" l="1"/>
  <c r="G1" i="46"/>
  <c r="E1" i="46"/>
  <c r="D1" i="46"/>
  <c r="F1" i="45"/>
  <c r="E1" i="45" l="1"/>
  <c r="D1" i="45"/>
  <c r="C1" i="45"/>
  <c r="B1" i="45"/>
  <c r="E37" i="72" l="1"/>
  <c r="H18" i="39" l="1"/>
  <c r="H1" i="39"/>
  <c r="B44" i="1" s="1"/>
  <c r="F1" i="39"/>
  <c r="E1" i="39"/>
  <c r="D1" i="39"/>
  <c r="C1" i="39"/>
  <c r="B1" i="39"/>
  <c r="G18" i="38"/>
  <c r="G17" i="38"/>
  <c r="G1" i="38"/>
  <c r="B43" i="1" s="1"/>
  <c r="E1" i="38"/>
  <c r="D1" i="38"/>
  <c r="C1" i="38"/>
  <c r="B1" i="38"/>
  <c r="F18" i="37"/>
  <c r="F17" i="37"/>
  <c r="F1" i="37"/>
  <c r="B42" i="1" s="1"/>
  <c r="D1" i="37"/>
  <c r="C1" i="37"/>
  <c r="B1" i="37"/>
  <c r="K21" i="36"/>
  <c r="K20" i="36"/>
  <c r="K1" i="36"/>
  <c r="B41" i="1" s="1"/>
  <c r="I1" i="36"/>
  <c r="H1" i="36"/>
  <c r="G1" i="36"/>
  <c r="F1" i="36"/>
  <c r="E1" i="36"/>
  <c r="D1" i="36"/>
  <c r="C1" i="36"/>
  <c r="B1" i="36"/>
  <c r="F19" i="35"/>
  <c r="F18" i="35"/>
  <c r="F1" i="35"/>
  <c r="B40" i="1" s="1"/>
  <c r="D1" i="35"/>
  <c r="C1" i="35"/>
  <c r="B1" i="35"/>
  <c r="G21" i="34"/>
  <c r="G20" i="34"/>
  <c r="G19" i="34"/>
  <c r="G1" i="34"/>
  <c r="B39" i="1" s="1"/>
  <c r="E1" i="34"/>
  <c r="D1" i="34"/>
  <c r="C1" i="34"/>
  <c r="B1" i="34"/>
  <c r="I19" i="33"/>
  <c r="I1" i="33"/>
  <c r="B38" i="1" s="1"/>
  <c r="G1" i="33"/>
  <c r="F1" i="33"/>
  <c r="E1" i="33"/>
  <c r="D1" i="33"/>
  <c r="C1" i="33"/>
  <c r="B1" i="33"/>
  <c r="H18" i="32"/>
  <c r="H17" i="32"/>
  <c r="H1" i="32"/>
  <c r="B37" i="1" s="1"/>
  <c r="F1" i="32"/>
  <c r="E1" i="32"/>
  <c r="D1" i="32"/>
  <c r="C1" i="32"/>
  <c r="B1" i="32"/>
  <c r="I19" i="31"/>
  <c r="I18" i="31"/>
  <c r="I1" i="31"/>
  <c r="B36" i="1" s="1"/>
  <c r="G1" i="31"/>
  <c r="F1" i="31"/>
  <c r="E1" i="31"/>
  <c r="D1" i="31"/>
  <c r="C1" i="31"/>
  <c r="B1" i="31"/>
  <c r="B1" i="30"/>
  <c r="J18" i="69" l="1"/>
  <c r="J18" i="65" l="1"/>
  <c r="F1" i="65"/>
  <c r="C1" i="65"/>
  <c r="G18" i="21" l="1"/>
  <c r="D5" i="21"/>
  <c r="G1" i="21"/>
  <c r="B23" i="1" s="1"/>
  <c r="A12" i="20"/>
  <c r="A11" i="20"/>
  <c r="A10" i="20"/>
  <c r="A9" i="20"/>
  <c r="A8" i="20"/>
  <c r="A7" i="20"/>
  <c r="A6" i="20"/>
  <c r="J18" i="20"/>
  <c r="J1" i="20"/>
  <c r="B22" i="1" s="1"/>
  <c r="H1" i="20"/>
  <c r="G1" i="20"/>
  <c r="F1" i="20"/>
  <c r="D1" i="20"/>
  <c r="A8" i="19"/>
  <c r="A7" i="19"/>
  <c r="A6" i="19"/>
  <c r="A5" i="19"/>
  <c r="A4" i="19"/>
  <c r="K17" i="19"/>
  <c r="K1" i="19"/>
  <c r="B21" i="1" s="1"/>
  <c r="G1" i="19"/>
  <c r="F1" i="19"/>
  <c r="E1" i="19"/>
  <c r="D1" i="19"/>
  <c r="I20" i="18"/>
  <c r="I1" i="18"/>
  <c r="B20" i="1" s="1"/>
  <c r="C1" i="18"/>
  <c r="B1" i="18"/>
  <c r="K1" i="17"/>
  <c r="B19" i="1" s="1"/>
  <c r="K22" i="17"/>
  <c r="H4" i="17"/>
  <c r="G4" i="17"/>
  <c r="F4" i="17"/>
  <c r="E4" i="17"/>
  <c r="D4" i="17"/>
  <c r="C4" i="17"/>
  <c r="B4" i="17"/>
  <c r="C1" i="16" l="1"/>
  <c r="H18" i="16"/>
  <c r="H1" i="16"/>
  <c r="F1" i="16"/>
  <c r="D1" i="16"/>
  <c r="E1" i="16"/>
  <c r="B1" i="16"/>
  <c r="I21" i="12" l="1"/>
  <c r="G2" i="12"/>
  <c r="F2" i="12"/>
  <c r="E2" i="12"/>
  <c r="D2" i="12"/>
  <c r="C2" i="12"/>
  <c r="B2" i="12"/>
  <c r="I1" i="12"/>
  <c r="F1" i="12"/>
  <c r="D1" i="12"/>
  <c r="B1" i="12"/>
  <c r="L23" i="102" l="1"/>
  <c r="L21" i="102"/>
  <c r="L19" i="102"/>
  <c r="L17" i="102"/>
  <c r="L15" i="102"/>
  <c r="L13" i="102"/>
  <c r="L11" i="102"/>
  <c r="L9" i="102"/>
  <c r="L7" i="102"/>
  <c r="L5" i="102"/>
  <c r="F22" i="80"/>
  <c r="F20" i="80"/>
  <c r="F18" i="80"/>
  <c r="F16" i="80"/>
  <c r="F14" i="80"/>
  <c r="F12" i="80"/>
  <c r="F10" i="80"/>
  <c r="F8" i="80"/>
  <c r="F6" i="80"/>
  <c r="F4" i="80"/>
  <c r="C1" i="79"/>
  <c r="D1" i="79"/>
  <c r="E1" i="79"/>
  <c r="F1" i="79"/>
  <c r="B1" i="79"/>
  <c r="D34" i="78" l="1"/>
  <c r="D28" i="78"/>
  <c r="D24" i="78"/>
  <c r="D20" i="78"/>
  <c r="D16" i="78"/>
  <c r="D12" i="78"/>
  <c r="D8" i="78"/>
  <c r="D4" i="78"/>
  <c r="F22" i="76"/>
  <c r="F20" i="76"/>
  <c r="F18" i="76"/>
  <c r="F16" i="76"/>
  <c r="F14" i="76"/>
  <c r="F12" i="76"/>
  <c r="F10" i="76"/>
  <c r="F8" i="76"/>
  <c r="F6" i="76"/>
  <c r="F4" i="76"/>
  <c r="E28" i="72" l="1"/>
  <c r="E22" i="72"/>
  <c r="E16" i="72"/>
  <c r="E10" i="72"/>
  <c r="E4" i="72"/>
  <c r="B1" i="98" l="1"/>
  <c r="J19" i="65" l="1"/>
  <c r="J1" i="65"/>
  <c r="B74" i="1" s="1"/>
  <c r="E1" i="65"/>
  <c r="D1" i="65"/>
  <c r="B1" i="65"/>
  <c r="N22" i="64"/>
  <c r="N1" i="64"/>
  <c r="B73" i="1" s="1"/>
  <c r="I1" i="64"/>
  <c r="H1" i="64"/>
  <c r="G1" i="64"/>
  <c r="F1" i="64"/>
  <c r="E1" i="64"/>
  <c r="D1" i="64"/>
  <c r="C1" i="64"/>
  <c r="B1" i="64"/>
  <c r="N22" i="63"/>
  <c r="N1" i="63"/>
  <c r="B72" i="1" s="1"/>
  <c r="I1" i="63"/>
  <c r="H1" i="63"/>
  <c r="G1" i="63"/>
  <c r="F1" i="63"/>
  <c r="E1" i="63"/>
  <c r="D1" i="63"/>
  <c r="C1" i="63"/>
  <c r="B1" i="63"/>
  <c r="I16" i="62"/>
  <c r="I15" i="62"/>
  <c r="I14" i="62"/>
  <c r="I1" i="62"/>
  <c r="B71" i="1" s="1"/>
  <c r="G1" i="62"/>
  <c r="F1" i="62"/>
  <c r="E1" i="62"/>
  <c r="A10" i="62"/>
  <c r="A7" i="62"/>
  <c r="A4" i="62"/>
  <c r="K18" i="61"/>
  <c r="K1" i="61"/>
  <c r="B70" i="1" s="1"/>
  <c r="F1" i="61"/>
  <c r="E1" i="61"/>
  <c r="D1" i="61"/>
  <c r="C1" i="61"/>
  <c r="B1" i="61"/>
  <c r="F1" i="100" l="1"/>
  <c r="H26" i="99"/>
  <c r="H1" i="99"/>
  <c r="B109" i="1" s="1"/>
  <c r="E1" i="99"/>
  <c r="D1" i="99"/>
  <c r="C1" i="99"/>
  <c r="B1" i="99"/>
  <c r="E1" i="11" l="1"/>
  <c r="D1" i="11"/>
  <c r="C1" i="11"/>
  <c r="B1" i="11"/>
  <c r="G1" i="11"/>
  <c r="B15" i="1" s="1"/>
  <c r="G18" i="11"/>
  <c r="E18" i="10"/>
  <c r="E1" i="10"/>
  <c r="B14" i="1" s="1"/>
  <c r="C1" i="10"/>
  <c r="B1" i="10"/>
  <c r="G18" i="9" l="1"/>
  <c r="G1" i="9"/>
  <c r="B13" i="1" s="1"/>
  <c r="E1" i="9"/>
  <c r="D1" i="9"/>
  <c r="C1" i="9"/>
  <c r="B1" i="9"/>
  <c r="E1" i="8" l="1"/>
  <c r="D1" i="8"/>
  <c r="C1" i="8"/>
  <c r="B1" i="8"/>
  <c r="G1" i="8"/>
  <c r="G19" i="8"/>
  <c r="G18" i="8"/>
  <c r="I20" i="7" l="1"/>
  <c r="I1" i="7"/>
  <c r="B11" i="1" s="1"/>
  <c r="G1" i="7"/>
  <c r="F1" i="7"/>
  <c r="E1" i="7"/>
  <c r="D1" i="7"/>
  <c r="C1" i="7"/>
  <c r="B1" i="7"/>
  <c r="B1" i="68" l="1"/>
  <c r="C1" i="68"/>
  <c r="D1" i="68"/>
  <c r="E1" i="68"/>
  <c r="F1" i="68"/>
  <c r="G1" i="68"/>
  <c r="I18" i="70" l="1"/>
  <c r="D1" i="30" l="1"/>
  <c r="I20" i="28"/>
  <c r="F1" i="28"/>
  <c r="G17" i="25" l="1"/>
  <c r="C1" i="25"/>
  <c r="H1" i="22" l="1"/>
  <c r="F1" i="22"/>
  <c r="G1" i="22"/>
  <c r="I1" i="2" l="1"/>
  <c r="H18" i="24"/>
  <c r="K21" i="57"/>
  <c r="K20" i="57"/>
  <c r="H1" i="6"/>
  <c r="B4" i="1" l="1"/>
  <c r="H22" i="101" l="1"/>
  <c r="L19" i="100"/>
  <c r="H26" i="98"/>
  <c r="J21" i="96"/>
  <c r="E19" i="92"/>
  <c r="E17" i="78" l="1"/>
  <c r="C1" i="78"/>
  <c r="D1" i="78"/>
  <c r="E1" i="78"/>
  <c r="B1" i="78"/>
  <c r="B86" i="1" l="1"/>
  <c r="K18" i="2" l="1"/>
  <c r="K1" i="2"/>
  <c r="B7" i="1" s="1"/>
  <c r="E1" i="2"/>
  <c r="D1" i="2"/>
  <c r="C45" i="2"/>
  <c r="E1" i="92" l="1"/>
  <c r="H1" i="101"/>
  <c r="L1" i="100"/>
  <c r="H1" i="98"/>
  <c r="J1" i="96"/>
  <c r="C1" i="101"/>
  <c r="D1" i="101"/>
  <c r="E1" i="101"/>
  <c r="B1" i="101"/>
  <c r="C1" i="100"/>
  <c r="D1" i="100"/>
  <c r="E1" i="100"/>
  <c r="G1" i="100"/>
  <c r="H1" i="100"/>
  <c r="B1" i="100"/>
  <c r="C1" i="98"/>
  <c r="D1" i="98"/>
  <c r="E1" i="98"/>
  <c r="C1" i="96"/>
  <c r="D1" i="96"/>
  <c r="E1" i="96"/>
  <c r="F1" i="96"/>
  <c r="G1" i="96"/>
  <c r="B1" i="96"/>
  <c r="B1" i="92"/>
  <c r="F19" i="47" l="1"/>
  <c r="H21" i="30" l="1"/>
  <c r="B63" i="1" l="1"/>
  <c r="L19" i="51"/>
  <c r="G19" i="50"/>
  <c r="B58" i="1"/>
  <c r="E1" i="50"/>
  <c r="E17" i="103" l="1"/>
  <c r="D23" i="103"/>
  <c r="D21" i="103"/>
  <c r="D19" i="103"/>
  <c r="E18" i="103"/>
  <c r="D17" i="103"/>
  <c r="D15" i="103"/>
  <c r="D13" i="103"/>
  <c r="D11" i="103"/>
  <c r="D9" i="103"/>
  <c r="D7" i="103"/>
  <c r="D5" i="103"/>
  <c r="E1" i="103"/>
  <c r="B114" i="1" s="1"/>
  <c r="C1" i="103"/>
  <c r="B1" i="103"/>
  <c r="F19" i="72"/>
  <c r="F18" i="72"/>
  <c r="F17" i="72"/>
  <c r="F1" i="47" l="1"/>
  <c r="B54" i="1" s="1"/>
  <c r="C1" i="47"/>
  <c r="B1" i="47"/>
  <c r="F1" i="48"/>
  <c r="B55" i="1" s="1"/>
  <c r="C1" i="48"/>
  <c r="B1" i="48"/>
  <c r="A13" i="55" l="1"/>
  <c r="A12" i="55"/>
  <c r="A11" i="55"/>
  <c r="A10" i="55"/>
  <c r="A9" i="55"/>
  <c r="A8" i="55"/>
  <c r="A7" i="55"/>
  <c r="A6" i="55"/>
  <c r="A5" i="55"/>
  <c r="A4" i="55"/>
  <c r="G1" i="57"/>
  <c r="H1" i="57"/>
  <c r="E1" i="55" l="1"/>
  <c r="D1" i="55"/>
  <c r="L1" i="55"/>
  <c r="B65" i="1" s="1"/>
  <c r="G17" i="54"/>
  <c r="G1" i="54"/>
  <c r="B64" i="1" s="1"/>
  <c r="C1" i="54"/>
  <c r="B1" i="54"/>
  <c r="C4" i="6" l="1"/>
  <c r="C19" i="6"/>
  <c r="C14" i="6"/>
  <c r="C9" i="6"/>
  <c r="B10" i="1"/>
  <c r="B12" i="1" l="1"/>
  <c r="H19" i="6" l="1"/>
  <c r="B17" i="1" l="1"/>
  <c r="F19" i="79" l="1"/>
  <c r="L1" i="102"/>
  <c r="B3" i="102"/>
  <c r="B2" i="102"/>
  <c r="M1" i="102"/>
  <c r="B1" i="102" l="1"/>
  <c r="B111" i="1" l="1"/>
  <c r="B110" i="1"/>
  <c r="B108" i="1"/>
  <c r="B106" i="1"/>
  <c r="B101" i="1"/>
  <c r="E1" i="82" l="1"/>
  <c r="F1" i="29" l="1"/>
  <c r="G1" i="29"/>
  <c r="G21" i="25" l="1"/>
  <c r="G22" i="25"/>
  <c r="G1" i="25"/>
  <c r="B29" i="1" s="1"/>
  <c r="B1" i="25"/>
  <c r="G1" i="23" l="1"/>
  <c r="H1" i="23"/>
  <c r="B3" i="1" l="1"/>
  <c r="B6" i="1"/>
  <c r="B8" i="1"/>
  <c r="B18" i="1"/>
  <c r="B25" i="1"/>
  <c r="B35" i="1"/>
  <c r="B50" i="1"/>
  <c r="B69" i="1"/>
  <c r="B80" i="1"/>
  <c r="B89" i="1"/>
  <c r="B90" i="1"/>
  <c r="B96" i="1"/>
  <c r="B105" i="1"/>
  <c r="B112" i="1"/>
  <c r="B116" i="1"/>
  <c r="W8" i="105" l="1"/>
  <c r="AE15" i="106"/>
  <c r="AE12" i="106"/>
  <c r="N1" i="58" l="1"/>
  <c r="B67" i="1" s="1"/>
  <c r="C1" i="57" l="1"/>
  <c r="D1" i="57"/>
  <c r="E1" i="57"/>
  <c r="F1" i="57"/>
  <c r="C1" i="60" l="1"/>
  <c r="D1" i="60"/>
  <c r="E1" i="60"/>
  <c r="B1" i="60"/>
  <c r="H19" i="60"/>
  <c r="H18" i="60"/>
  <c r="H1" i="60"/>
  <c r="B68" i="1" s="1"/>
  <c r="C1" i="58"/>
  <c r="D1" i="58"/>
  <c r="E1" i="58"/>
  <c r="F1" i="58"/>
  <c r="G1" i="58"/>
  <c r="H1" i="58"/>
  <c r="I1" i="58"/>
  <c r="J1" i="58"/>
  <c r="B1" i="58"/>
  <c r="K1" i="57"/>
  <c r="B66" i="1" s="1"/>
  <c r="B1" i="57"/>
  <c r="H23" i="30" l="1"/>
  <c r="E17" i="104" l="1"/>
  <c r="E1" i="104"/>
  <c r="B115" i="1" s="1"/>
  <c r="C1" i="104"/>
  <c r="B1" i="104"/>
  <c r="M17" i="102"/>
  <c r="B113" i="1"/>
  <c r="G18" i="80"/>
  <c r="G1" i="80"/>
  <c r="B88" i="1" s="1"/>
  <c r="E1" i="80"/>
  <c r="D1" i="80"/>
  <c r="C1" i="80"/>
  <c r="B1" i="80"/>
  <c r="F18" i="77"/>
  <c r="F1" i="77"/>
  <c r="B84" i="1" s="1"/>
  <c r="E1" i="77"/>
  <c r="D1" i="77"/>
  <c r="C1" i="77"/>
  <c r="B1" i="77"/>
  <c r="G19" i="76"/>
  <c r="G1" i="76"/>
  <c r="B85" i="1" s="1"/>
  <c r="E1" i="76"/>
  <c r="D1" i="76"/>
  <c r="C1" i="76"/>
  <c r="B1" i="76"/>
  <c r="F19" i="74"/>
  <c r="F18" i="74"/>
  <c r="F1" i="74"/>
  <c r="B83" i="1" s="1"/>
  <c r="E1" i="74"/>
  <c r="D1" i="74"/>
  <c r="C1" i="74"/>
  <c r="B1" i="74"/>
  <c r="K21" i="73"/>
  <c r="K20" i="73"/>
  <c r="K1" i="73"/>
  <c r="B82" i="1" s="1"/>
  <c r="I1" i="73"/>
  <c r="H1" i="73"/>
  <c r="G1" i="73"/>
  <c r="F1" i="73"/>
  <c r="E1" i="73"/>
  <c r="D1" i="73"/>
  <c r="C1" i="73"/>
  <c r="B1" i="73"/>
  <c r="F1" i="72"/>
  <c r="B81" i="1" s="1"/>
  <c r="D1" i="72"/>
  <c r="C1" i="72"/>
  <c r="B1" i="72"/>
  <c r="D23" i="104"/>
  <c r="D21" i="104"/>
  <c r="D19" i="104"/>
  <c r="D17" i="104"/>
  <c r="D15" i="104"/>
  <c r="D13" i="104"/>
  <c r="D11" i="104"/>
  <c r="D9" i="104"/>
  <c r="D7" i="104"/>
  <c r="D5" i="104"/>
  <c r="F23" i="76"/>
  <c r="E42" i="72"/>
  <c r="B87" i="1" l="1"/>
  <c r="B16" i="1" l="1"/>
  <c r="F1" i="3" l="1"/>
  <c r="B9" i="1" s="1"/>
  <c r="F21" i="3"/>
  <c r="B5" i="3"/>
  <c r="I1" i="70" l="1"/>
  <c r="B77" i="1" s="1"/>
  <c r="J21" i="29" l="1"/>
  <c r="J1" i="29"/>
  <c r="B33" i="1" s="1"/>
  <c r="E1" i="29"/>
  <c r="B1" i="29"/>
  <c r="C1" i="29"/>
  <c r="D1" i="29"/>
  <c r="H1" i="30" l="1"/>
  <c r="B34" i="1" s="1"/>
  <c r="C1" i="30"/>
  <c r="E1" i="30"/>
  <c r="F1" i="30"/>
  <c r="F1" i="27"/>
  <c r="E37" i="26"/>
  <c r="F37" i="26"/>
  <c r="G37" i="26"/>
  <c r="H37" i="26"/>
  <c r="I37" i="26"/>
  <c r="J37" i="26"/>
  <c r="K37" i="26"/>
  <c r="L37" i="26"/>
  <c r="M37" i="26"/>
  <c r="N37" i="26"/>
  <c r="O37" i="26"/>
  <c r="P37" i="26"/>
  <c r="Q37" i="26"/>
  <c r="R37" i="26"/>
  <c r="S37" i="26"/>
  <c r="T37" i="26"/>
  <c r="U37" i="26"/>
  <c r="V37" i="26"/>
  <c r="W37" i="26"/>
  <c r="X37" i="26"/>
  <c r="Y37" i="26"/>
  <c r="Z37" i="26"/>
  <c r="AA37" i="26"/>
  <c r="AB37" i="26"/>
  <c r="AC37" i="26"/>
  <c r="AD37" i="26"/>
  <c r="AE37" i="26"/>
  <c r="AF37" i="26"/>
  <c r="AG37" i="26"/>
  <c r="AH37" i="26"/>
  <c r="AI37" i="26"/>
  <c r="AJ37" i="26"/>
  <c r="AK37" i="26"/>
  <c r="AL37" i="26"/>
  <c r="AM37" i="26"/>
  <c r="AN37" i="26"/>
  <c r="AO37" i="26"/>
  <c r="AP37" i="26"/>
  <c r="AQ37" i="26"/>
  <c r="AR37" i="26"/>
  <c r="E38" i="26"/>
  <c r="F38" i="26"/>
  <c r="G38" i="26"/>
  <c r="H38" i="26"/>
  <c r="I38" i="26"/>
  <c r="J38" i="26"/>
  <c r="K38" i="26"/>
  <c r="L38" i="26"/>
  <c r="M38" i="26"/>
  <c r="N38" i="26"/>
  <c r="O38" i="26"/>
  <c r="P38" i="26"/>
  <c r="Q38" i="26"/>
  <c r="R38" i="26"/>
  <c r="S38" i="26"/>
  <c r="T38" i="26"/>
  <c r="U38" i="26"/>
  <c r="V38" i="26"/>
  <c r="W38" i="26"/>
  <c r="X38" i="26"/>
  <c r="Y38" i="26"/>
  <c r="Z38" i="26"/>
  <c r="AA38" i="26"/>
  <c r="AB38" i="26"/>
  <c r="AC38" i="26"/>
  <c r="AD38" i="26"/>
  <c r="AE38" i="26"/>
  <c r="AF38" i="26"/>
  <c r="AG38" i="26"/>
  <c r="AH38" i="26"/>
  <c r="AI38" i="26"/>
  <c r="AJ38" i="26"/>
  <c r="AK38" i="26"/>
  <c r="AL38" i="26"/>
  <c r="AM38" i="26"/>
  <c r="AN38" i="26"/>
  <c r="AO38" i="26"/>
  <c r="AP38" i="26"/>
  <c r="AQ38" i="26"/>
  <c r="AR38" i="26"/>
  <c r="E39" i="26"/>
  <c r="F39" i="26"/>
  <c r="G39" i="26"/>
  <c r="H39" i="26"/>
  <c r="I39" i="26"/>
  <c r="J39" i="26"/>
  <c r="K39" i="26"/>
  <c r="L39" i="26"/>
  <c r="M39" i="26"/>
  <c r="N39" i="26"/>
  <c r="O39" i="26"/>
  <c r="P39" i="26"/>
  <c r="Q39" i="26"/>
  <c r="R39" i="26"/>
  <c r="S39" i="26"/>
  <c r="T39" i="26"/>
  <c r="U39" i="26"/>
  <c r="V39" i="26"/>
  <c r="W39" i="26"/>
  <c r="X39" i="26"/>
  <c r="Y39" i="26"/>
  <c r="Z39" i="26"/>
  <c r="AA39" i="26"/>
  <c r="AB39" i="26"/>
  <c r="AC39" i="26"/>
  <c r="AD39" i="26"/>
  <c r="AE39" i="26"/>
  <c r="AF39" i="26"/>
  <c r="AG39" i="26"/>
  <c r="AH39" i="26"/>
  <c r="AI39" i="26"/>
  <c r="AJ39" i="26"/>
  <c r="AK39" i="26"/>
  <c r="AL39" i="26"/>
  <c r="AM39" i="26"/>
  <c r="AN39" i="26"/>
  <c r="AO39" i="26"/>
  <c r="AP39" i="26"/>
  <c r="AQ39" i="26"/>
  <c r="AR39" i="26"/>
  <c r="B1" i="91" l="1"/>
  <c r="C1" i="91"/>
  <c r="D1" i="93" l="1"/>
  <c r="E1" i="93"/>
  <c r="F19" i="91" l="1"/>
  <c r="F1" i="91"/>
  <c r="B100" i="1" s="1"/>
  <c r="L1" i="82" l="1"/>
  <c r="U18" i="106" l="1"/>
  <c r="J1" i="69" l="1"/>
  <c r="B76" i="1" s="1"/>
  <c r="F1" i="69" l="1"/>
  <c r="E1" i="69"/>
  <c r="D1" i="69"/>
  <c r="C1" i="69"/>
  <c r="B1" i="69"/>
  <c r="J19" i="69"/>
  <c r="E1" i="70"/>
  <c r="D1" i="70"/>
  <c r="C1" i="70"/>
  <c r="I19" i="70"/>
  <c r="I18" i="68"/>
  <c r="H1" i="68"/>
  <c r="B75" i="1" s="1"/>
  <c r="J20" i="27" l="1"/>
  <c r="J1" i="27"/>
  <c r="B31" i="1" s="1"/>
  <c r="E1" i="27"/>
  <c r="D1" i="27"/>
  <c r="C1" i="27"/>
  <c r="B1" i="27"/>
  <c r="I21" i="28"/>
  <c r="I1" i="28"/>
  <c r="B32" i="1" s="1"/>
  <c r="G1" i="28"/>
  <c r="E1" i="28"/>
  <c r="D1" i="28"/>
  <c r="C1" i="28"/>
  <c r="B1" i="28"/>
  <c r="D18" i="26"/>
  <c r="D17" i="26"/>
  <c r="D14" i="26"/>
  <c r="D13" i="26"/>
  <c r="D12" i="26"/>
  <c r="D11" i="26"/>
  <c r="D10" i="26"/>
  <c r="D9" i="26"/>
  <c r="D8" i="26"/>
  <c r="D7" i="26"/>
  <c r="D6" i="26"/>
  <c r="D5" i="26"/>
  <c r="D4" i="26"/>
  <c r="D3" i="26"/>
  <c r="D1" i="26"/>
  <c r="B30" i="1" s="1"/>
  <c r="H19" i="24"/>
  <c r="H1" i="24"/>
  <c r="B28" i="1" s="1"/>
  <c r="E1" i="24"/>
  <c r="D1" i="24"/>
  <c r="C1" i="24"/>
  <c r="B1" i="24"/>
  <c r="J19" i="23"/>
  <c r="J1" i="23"/>
  <c r="B27" i="1" s="1"/>
  <c r="E1" i="23"/>
  <c r="D1" i="23"/>
  <c r="C1" i="23"/>
  <c r="B1" i="23"/>
  <c r="K19" i="22"/>
  <c r="K18" i="22"/>
  <c r="K1" i="22"/>
  <c r="B26" i="1" s="1"/>
  <c r="C1" i="22"/>
  <c r="D1" i="22"/>
  <c r="E1" i="22"/>
  <c r="B1" i="22"/>
  <c r="H22" i="97" l="1"/>
  <c r="H1" i="97"/>
  <c r="B107" i="1" s="1"/>
  <c r="D1" i="97"/>
  <c r="C1" i="97"/>
  <c r="B1" i="97"/>
  <c r="L20" i="82" l="1"/>
  <c r="I1" i="82"/>
  <c r="B91" i="1" s="1"/>
  <c r="D1" i="82"/>
  <c r="C1" i="82"/>
  <c r="C22" i="23" l="1"/>
  <c r="C21" i="23"/>
  <c r="C19" i="23"/>
  <c r="C18" i="23"/>
  <c r="B18" i="23"/>
  <c r="B17" i="23"/>
  <c r="C16" i="23"/>
  <c r="C15" i="23"/>
  <c r="B15" i="23"/>
  <c r="B14" i="23"/>
  <c r="C13" i="23"/>
  <c r="C12" i="23"/>
  <c r="B12" i="23"/>
  <c r="B11" i="23"/>
  <c r="C10" i="23"/>
  <c r="C9" i="23"/>
  <c r="B9" i="23"/>
  <c r="B8" i="23"/>
  <c r="C7" i="23"/>
  <c r="C6" i="23"/>
  <c r="B6" i="23"/>
  <c r="B5" i="23"/>
  <c r="C4" i="23"/>
  <c r="G19" i="93" l="1"/>
  <c r="G1" i="93"/>
  <c r="B102" i="1" s="1"/>
  <c r="C1" i="93"/>
  <c r="B1" i="93"/>
  <c r="B1" i="106" l="1"/>
  <c r="U1" i="106"/>
  <c r="B118" i="1" s="1"/>
  <c r="M1" i="105"/>
  <c r="B117" i="1" s="1"/>
  <c r="M19" i="105"/>
  <c r="B1" i="105" l="1"/>
  <c r="E1" i="87" l="1"/>
  <c r="F1" i="87"/>
  <c r="H19" i="87"/>
  <c r="H1" i="87"/>
  <c r="B95" i="1" s="1"/>
  <c r="D1" i="87"/>
  <c r="C1" i="87"/>
  <c r="B1" i="87"/>
  <c r="F19" i="86"/>
  <c r="F1" i="86"/>
  <c r="B94" i="1" s="1"/>
  <c r="D1" i="86"/>
  <c r="C1" i="86"/>
  <c r="B1" i="86"/>
  <c r="F19" i="85" l="1"/>
  <c r="F1" i="85"/>
  <c r="B93" i="1" s="1"/>
  <c r="D1" i="85"/>
  <c r="C1" i="85"/>
  <c r="B1" i="85"/>
  <c r="B1" i="83"/>
  <c r="D1" i="83"/>
  <c r="F19" i="83"/>
  <c r="F1" i="83"/>
  <c r="B92" i="1" s="1"/>
  <c r="C1" i="83"/>
  <c r="H19" i="95" l="1"/>
  <c r="H1" i="95"/>
  <c r="B104" i="1" s="1"/>
  <c r="E1" i="95"/>
  <c r="D1" i="95"/>
  <c r="C1" i="95"/>
  <c r="B1" i="95"/>
  <c r="G19" i="94" l="1"/>
  <c r="G1" i="94"/>
  <c r="B103" i="1" s="1"/>
  <c r="E1" i="94"/>
  <c r="D1" i="94"/>
  <c r="C1" i="94"/>
  <c r="B1" i="94"/>
  <c r="G19" i="90" l="1"/>
  <c r="G1" i="90"/>
  <c r="B99" i="1" s="1"/>
  <c r="E1" i="90"/>
  <c r="D1" i="90"/>
  <c r="C1" i="90"/>
  <c r="B1" i="90"/>
  <c r="H19" i="89" l="1"/>
  <c r="H1" i="89"/>
  <c r="B98" i="1" s="1"/>
  <c r="F1" i="89"/>
  <c r="E1" i="89"/>
  <c r="D1" i="89"/>
  <c r="C1" i="89"/>
  <c r="B1" i="89"/>
  <c r="F19" i="88"/>
  <c r="F1" i="88"/>
  <c r="B97" i="1" s="1"/>
  <c r="C1" i="88"/>
  <c r="B1" i="88"/>
</calcChain>
</file>

<file path=xl/sharedStrings.xml><?xml version="1.0" encoding="utf-8"?>
<sst xmlns="http://schemas.openxmlformats.org/spreadsheetml/2006/main" count="3331" uniqueCount="1687">
  <si>
    <t>ІСЦ</t>
  </si>
  <si>
    <t xml:space="preserve"> </t>
  </si>
  <si>
    <t>09.16</t>
  </si>
  <si>
    <t>01.17</t>
  </si>
  <si>
    <t>09.17</t>
  </si>
  <si>
    <t>01.18</t>
  </si>
  <si>
    <t>Базовий ІСЦ</t>
  </si>
  <si>
    <t>Цільовий діапазон</t>
  </si>
  <si>
    <t>Нижня межа діапазону</t>
  </si>
  <si>
    <t>CPI</t>
  </si>
  <si>
    <t>Головне</t>
  </si>
  <si>
    <t>Українською</t>
  </si>
  <si>
    <t>Summary</t>
  </si>
  <si>
    <t>Джерело: ДССУ.</t>
  </si>
  <si>
    <t>Source: SSSU.</t>
  </si>
  <si>
    <t>Administered prices</t>
  </si>
  <si>
    <t>Ціни на сирі продукти</t>
  </si>
  <si>
    <t>Адміністративно регульовані ціни</t>
  </si>
  <si>
    <t>I.14</t>
  </si>
  <si>
    <t>II.14</t>
  </si>
  <si>
    <t>III.14</t>
  </si>
  <si>
    <t>IV.14</t>
  </si>
  <si>
    <t>I.15</t>
  </si>
  <si>
    <t>II.15</t>
  </si>
  <si>
    <t>III.15</t>
  </si>
  <si>
    <t>IV.15</t>
  </si>
  <si>
    <t>I.16</t>
  </si>
  <si>
    <t>II.16</t>
  </si>
  <si>
    <t>III.16</t>
  </si>
  <si>
    <t>IV.16</t>
  </si>
  <si>
    <t>I.17</t>
  </si>
  <si>
    <t>II.17</t>
  </si>
  <si>
    <t>III.17</t>
  </si>
  <si>
    <t>IV.17</t>
  </si>
  <si>
    <t>I.18</t>
  </si>
  <si>
    <t>II.18</t>
  </si>
  <si>
    <t>III.18</t>
  </si>
  <si>
    <t>Джерело: ДССУ, розрахунки НБУ.</t>
  </si>
  <si>
    <t>Source: SSSU, NBU staff estimates.</t>
  </si>
  <si>
    <t>English</t>
  </si>
  <si>
    <t>Банки</t>
  </si>
  <si>
    <t>Підприємства</t>
  </si>
  <si>
    <t>Домогосподарства</t>
  </si>
  <si>
    <t>Фінансові аналітики</t>
  </si>
  <si>
    <t>Banks</t>
  </si>
  <si>
    <t>Corporates</t>
  </si>
  <si>
    <t>Households</t>
  </si>
  <si>
    <t>Financial analysts</t>
  </si>
  <si>
    <t>Інфляційні очікування на наступні 12 місяців, %</t>
  </si>
  <si>
    <t>Джерело: НБУ, GfK Ukraine.</t>
  </si>
  <si>
    <t>Source: NBU, GfK Ukraine.</t>
  </si>
  <si>
    <t>Lower line</t>
  </si>
  <si>
    <t>Джерело: розрахунки НБУ.</t>
  </si>
  <si>
    <t>Source: NBU staff estimates.</t>
  </si>
  <si>
    <t>Джерело: НБУ.</t>
  </si>
  <si>
    <t>Source: NBU.</t>
  </si>
  <si>
    <t>Продукти харчування*</t>
  </si>
  <si>
    <t>Послуги</t>
  </si>
  <si>
    <t>Одяг і взуття</t>
  </si>
  <si>
    <t>Інші непродовольчі товари</t>
  </si>
  <si>
    <t>Clothing &amp; Footwear</t>
  </si>
  <si>
    <t>Other nonfoods</t>
  </si>
  <si>
    <t>Services</t>
  </si>
  <si>
    <t>Processed foods</t>
  </si>
  <si>
    <t>* З високим ступенем обробки.</t>
  </si>
  <si>
    <t xml:space="preserve">Джерело: ДССУ, розрахунки НБУ. </t>
  </si>
  <si>
    <t xml:space="preserve">Source: SSSU, NBU staff estimates. </t>
  </si>
  <si>
    <t>Оренда житла</t>
  </si>
  <si>
    <t>Maintenance and repair of the dwelling</t>
  </si>
  <si>
    <t>Hospital services</t>
  </si>
  <si>
    <t>Послуги лікарень</t>
  </si>
  <si>
    <t>Others</t>
  </si>
  <si>
    <t>Інші</t>
  </si>
  <si>
    <t>Харчова промисловість</t>
  </si>
  <si>
    <t>Food industry prices</t>
  </si>
  <si>
    <t>Індекс цін реалізації продукції с/г</t>
  </si>
  <si>
    <t>Ціни на продукти з високим ступенем оброблення</t>
  </si>
  <si>
    <t>Raw food prices</t>
  </si>
  <si>
    <t>Ціни на сирі продукти, продукти з високим ступенем оброблення, у харчовій промисловості та с/г, % р/р</t>
  </si>
  <si>
    <t>Металургія</t>
  </si>
  <si>
    <t>Машинобудування</t>
  </si>
  <si>
    <t>Дефлятор ВВП*</t>
  </si>
  <si>
    <t>&lt;&lt;</t>
  </si>
  <si>
    <t>Товари</t>
  </si>
  <si>
    <t>Первинні доходи</t>
  </si>
  <si>
    <t>Вторинні доходи</t>
  </si>
  <si>
    <t>Current account balance</t>
  </si>
  <si>
    <t>Goods (net)</t>
  </si>
  <si>
    <t>Services (net)</t>
  </si>
  <si>
    <t>Primary income</t>
  </si>
  <si>
    <t>Secondary income</t>
  </si>
  <si>
    <t>ІІ.16</t>
  </si>
  <si>
    <t>ІІ.17</t>
  </si>
  <si>
    <t>ІІІ.17</t>
  </si>
  <si>
    <t>ІІ.18</t>
  </si>
  <si>
    <t>Foods</t>
  </si>
  <si>
    <t>Європа</t>
  </si>
  <si>
    <t>Russia</t>
  </si>
  <si>
    <t>Other CIS</t>
  </si>
  <si>
    <t>Europe</t>
  </si>
  <si>
    <t>За рахунок обсягів</t>
  </si>
  <si>
    <t>І.18</t>
  </si>
  <si>
    <t>Poland</t>
  </si>
  <si>
    <t>Польща</t>
  </si>
  <si>
    <t>Росія</t>
  </si>
  <si>
    <t>Фінансовий рахунок</t>
  </si>
  <si>
    <t>FDI</t>
  </si>
  <si>
    <t>FX cash outside banks</t>
  </si>
  <si>
    <t>Financial account</t>
  </si>
  <si>
    <t>І.15</t>
  </si>
  <si>
    <t>І.16</t>
  </si>
  <si>
    <t>ІII.16</t>
  </si>
  <si>
    <t>І.17</t>
  </si>
  <si>
    <t>ІII.17</t>
  </si>
  <si>
    <t>Центральний банк</t>
  </si>
  <si>
    <t>Central bank</t>
  </si>
  <si>
    <t>IІ.18</t>
  </si>
  <si>
    <t>Промисловість</t>
  </si>
  <si>
    <t>Сільське господарство</t>
  </si>
  <si>
    <t>Agriculture</t>
  </si>
  <si>
    <t>Construction</t>
  </si>
  <si>
    <t>Будівництво</t>
  </si>
  <si>
    <t>Industry</t>
  </si>
  <si>
    <t>03.18</t>
  </si>
  <si>
    <t>06.18</t>
  </si>
  <si>
    <t>2016</t>
  </si>
  <si>
    <t>ІI.15</t>
  </si>
  <si>
    <t>Облікова ставка</t>
  </si>
  <si>
    <t>Кредити овернайт НБУ</t>
  </si>
  <si>
    <t>ДС овернайт НБУ</t>
  </si>
  <si>
    <t>Коридор процентних ставок НБУ*</t>
  </si>
  <si>
    <t>Key policy rate</t>
  </si>
  <si>
    <t xml:space="preserve">Overnight loans </t>
  </si>
  <si>
    <t xml:space="preserve">Overnight CDs </t>
  </si>
  <si>
    <t>Overnight unsecured loans and deposits UIIR</t>
  </si>
  <si>
    <t>Interest rate corridor*</t>
  </si>
  <si>
    <t>Україна</t>
  </si>
  <si>
    <t>Ukraine</t>
  </si>
  <si>
    <t>Туреччина</t>
  </si>
  <si>
    <t>Turkey</t>
  </si>
  <si>
    <t>Аргентина</t>
  </si>
  <si>
    <t>Argentina</t>
  </si>
  <si>
    <t>Бразилія</t>
  </si>
  <si>
    <t>Brazil</t>
  </si>
  <si>
    <t>Китай</t>
  </si>
  <si>
    <t>China</t>
  </si>
  <si>
    <t xml:space="preserve">Кредити НФК </t>
  </si>
  <si>
    <t xml:space="preserve">Депозити НФК </t>
  </si>
  <si>
    <t xml:space="preserve">Строкові депозити ДГ </t>
  </si>
  <si>
    <t>РЕОК</t>
  </si>
  <si>
    <t>НЕОК</t>
  </si>
  <si>
    <t>REER</t>
  </si>
  <si>
    <t>NEER</t>
  </si>
  <si>
    <t>IІ.15</t>
  </si>
  <si>
    <t>IІ.16</t>
  </si>
  <si>
    <t>IІ.17</t>
  </si>
  <si>
    <t>ІІІ.18</t>
  </si>
  <si>
    <t>IV.18</t>
  </si>
  <si>
    <t>І.19</t>
  </si>
  <si>
    <t>ІІ.19</t>
  </si>
  <si>
    <t>ІІІ.19</t>
  </si>
  <si>
    <t>IV.19</t>
  </si>
  <si>
    <t>І.20</t>
  </si>
  <si>
    <t>ІІ.20</t>
  </si>
  <si>
    <t>ІІІ.20</t>
  </si>
  <si>
    <t>IV.20</t>
  </si>
  <si>
    <t>UAwGDP</t>
  </si>
  <si>
    <t>IIІ.17</t>
  </si>
  <si>
    <t>IIІ.18</t>
  </si>
  <si>
    <t xml:space="preserve">Глобальний РМІ та рівень ділової довіри за результатами опитування Moody's </t>
  </si>
  <si>
    <t>Єврозона</t>
  </si>
  <si>
    <t>Euro area</t>
  </si>
  <si>
    <t>Джерело:  Національні статистичні агенції, розрахунки НБУ.</t>
  </si>
  <si>
    <t>Source: National Statistical Offices, NBU staff estimates.</t>
  </si>
  <si>
    <t>США</t>
  </si>
  <si>
    <t>USA</t>
  </si>
  <si>
    <t>UAwCPI</t>
  </si>
  <si>
    <t>Білорусь</t>
  </si>
  <si>
    <t>Індекс споживчих цін окремих країн – ОТП України та середньозважений показник ІСЦ країн – ОТП України (UAwCPI), % р/р</t>
  </si>
  <si>
    <t xml:space="preserve">Euro area </t>
  </si>
  <si>
    <t>Belarus</t>
  </si>
  <si>
    <t>2018</t>
  </si>
  <si>
    <t>ECPI (поточний прогноз)</t>
  </si>
  <si>
    <t>ЕСРІ (попередній прогноз)</t>
  </si>
  <si>
    <t>ECPI (current forecast)</t>
  </si>
  <si>
    <t>ECPI (previous forecast)</t>
  </si>
  <si>
    <t>External Commodity Price Index (ЕСРІ), Dec 2004 = 1</t>
  </si>
  <si>
    <t>I.19</t>
  </si>
  <si>
    <t>II.19</t>
  </si>
  <si>
    <t>III.19</t>
  </si>
  <si>
    <t>I.20</t>
  </si>
  <si>
    <t>II.20</t>
  </si>
  <si>
    <t>III.20</t>
  </si>
  <si>
    <t>Кукурудза (поточний прогноз)</t>
  </si>
  <si>
    <t>Кукурудза (попередній прогноз)</t>
  </si>
  <si>
    <t>Пшениця (поточний прогноз)</t>
  </si>
  <si>
    <t>Пшениця (попередній прогноз)</t>
  </si>
  <si>
    <t>Світові ціни на зернові, дол./т, середні за квартал</t>
  </si>
  <si>
    <t>Maize (current forecast)</t>
  </si>
  <si>
    <t>Maize (previous forecast)</t>
  </si>
  <si>
    <t>Wheat (current forecast)</t>
  </si>
  <si>
    <t>Wheat (previous forecast)</t>
  </si>
  <si>
    <t>Brent (поточний прогноз)</t>
  </si>
  <si>
    <t>Brent (current forecast)</t>
  </si>
  <si>
    <t>Brent (previous forecast)</t>
  </si>
  <si>
    <t>ВВП, % р/р</t>
  </si>
  <si>
    <t>Споживання</t>
  </si>
  <si>
    <t>Інвестиції (ВНОК)</t>
  </si>
  <si>
    <t>Зміна запасів</t>
  </si>
  <si>
    <t>Чистий експорт</t>
  </si>
  <si>
    <t>GDP, % yoy</t>
  </si>
  <si>
    <t>Consumption</t>
  </si>
  <si>
    <t>Gross fixed capital formation</t>
  </si>
  <si>
    <t>Change in inventories</t>
  </si>
  <si>
    <t>Net exports</t>
  </si>
  <si>
    <t>ВВП</t>
  </si>
  <si>
    <t>Потенційний ВВП</t>
  </si>
  <si>
    <t>GDP</t>
  </si>
  <si>
    <t>Potential GDP</t>
  </si>
  <si>
    <t>Source: NBU staff estimates</t>
  </si>
  <si>
    <t>Поточний рахунок, % від ВВП (п.ш.)</t>
  </si>
  <si>
    <t>Поточний рахунок, % від ВВП (попередній прогноз, п.ш.)</t>
  </si>
  <si>
    <t>Баланс товарів</t>
  </si>
  <si>
    <t xml:space="preserve">Баланс послуг </t>
  </si>
  <si>
    <t>Первинні доходи (сальдо)</t>
  </si>
  <si>
    <t>Вторинні доходи (сальдо)</t>
  </si>
  <si>
    <t>Сальдо поточного рахунку, млрд дол.</t>
  </si>
  <si>
    <t>Current account, % of GDP (RHS)</t>
  </si>
  <si>
    <t>Current account, % of GDP (previous forecast, RHS)</t>
  </si>
  <si>
    <t xml:space="preserve">Прямі іноземні інвестиції </t>
  </si>
  <si>
    <t>Готівкова валюта поза банками</t>
  </si>
  <si>
    <t>Фінансовий рахунок (попередній прогноз)</t>
  </si>
  <si>
    <t>Financial account (previous forecast)</t>
  </si>
  <si>
    <t>Months of future imports (RHS)</t>
  </si>
  <si>
    <t>Months of future imports (previous forecast, RHS)</t>
  </si>
  <si>
    <t>International Reserves</t>
  </si>
  <si>
    <t>Реальний ВВП, % р/р</t>
  </si>
  <si>
    <t>Real GDP, % yoy</t>
  </si>
  <si>
    <t>ВНОК, % р/р</t>
  </si>
  <si>
    <t>Роздрібний товарооборот</t>
  </si>
  <si>
    <t>Retail trade turnover</t>
  </si>
  <si>
    <t>Джерело: ДКСУ, розрахунки НБУ.</t>
  </si>
  <si>
    <t>Source: STSU, NBU staff estimates.</t>
  </si>
  <si>
    <t>Інші доходи</t>
  </si>
  <si>
    <t>Royalties</t>
  </si>
  <si>
    <t>CIT</t>
  </si>
  <si>
    <t>ППП</t>
  </si>
  <si>
    <t>PIT</t>
  </si>
  <si>
    <t>ПДФО</t>
  </si>
  <si>
    <t>Доходи</t>
  </si>
  <si>
    <t>Неподаткові надходження</t>
  </si>
  <si>
    <t>Non-tax revenues</t>
  </si>
  <si>
    <t>Other revenues</t>
  </si>
  <si>
    <t>IІІ.17</t>
  </si>
  <si>
    <t>Внутрішні податки</t>
  </si>
  <si>
    <t>Domestic taxes</t>
  </si>
  <si>
    <t>Import taxes</t>
  </si>
  <si>
    <t>Оплата праці</t>
  </si>
  <si>
    <t>Товари і послуги</t>
  </si>
  <si>
    <t xml:space="preserve">Поточні трансферти </t>
  </si>
  <si>
    <t>Обслуговування боргу</t>
  </si>
  <si>
    <t>Інші поточні видатки</t>
  </si>
  <si>
    <t>Капітальні видатки</t>
  </si>
  <si>
    <t>Wages</t>
  </si>
  <si>
    <t>Goods and services</t>
  </si>
  <si>
    <t>Current transfers</t>
  </si>
  <si>
    <t>Debt service</t>
  </si>
  <si>
    <t>Others current expenditures</t>
  </si>
  <si>
    <t>Capital expenditures</t>
  </si>
  <si>
    <t>Борг, усього</t>
  </si>
  <si>
    <t>Внутрішній борг</t>
  </si>
  <si>
    <t xml:space="preserve">Зовнішній борг </t>
  </si>
  <si>
    <t>Total debt</t>
  </si>
  <si>
    <t>Domestic debt</t>
  </si>
  <si>
    <t>Foreign debt</t>
  </si>
  <si>
    <t>Debt/GDP* (RHS)</t>
  </si>
  <si>
    <t>09.14</t>
  </si>
  <si>
    <t>Source: MFU, SSSU, NBU staff estimates.</t>
  </si>
  <si>
    <t>Внески в річну зміну доходів зведеного бюджету, в. п.</t>
  </si>
  <si>
    <t>Global PMI and World Business Confidence</t>
  </si>
  <si>
    <t>Current forecast</t>
  </si>
  <si>
    <t>Previous forecast</t>
  </si>
  <si>
    <t>Поточний прогноз</t>
  </si>
  <si>
    <t>Попередній прогноз</t>
  </si>
  <si>
    <t>Інвестиції</t>
  </si>
  <si>
    <t>Investment</t>
  </si>
  <si>
    <t>Inventories</t>
  </si>
  <si>
    <t>Exports</t>
  </si>
  <si>
    <t>Imports</t>
  </si>
  <si>
    <t>Експорт</t>
  </si>
  <si>
    <t>Імпорт</t>
  </si>
  <si>
    <t>Інвестиції в основний капітал</t>
  </si>
  <si>
    <t>Зведений бюджет, % ВВП</t>
  </si>
  <si>
    <t>Структурне сальдо без розрахунків з НБУ</t>
  </si>
  <si>
    <t>Циклічне сальдо</t>
  </si>
  <si>
    <t>Cyclical balance</t>
  </si>
  <si>
    <t>Structural balance excluding transfers with NBU</t>
  </si>
  <si>
    <t>Фактичне сальдо</t>
  </si>
  <si>
    <t>Первинне сальдо</t>
  </si>
  <si>
    <t>Total balance</t>
  </si>
  <si>
    <t>Primary balance</t>
  </si>
  <si>
    <t>Широкий дефіцит СЗДУ, млрд грн, і державний та гарантований державою борг, % ВВП</t>
  </si>
  <si>
    <t>Public debt, % of GDP (RHS)</t>
  </si>
  <si>
    <t>General government deficit</t>
  </si>
  <si>
    <t>Naftogaz</t>
  </si>
  <si>
    <t>Bank recapitalization &amp; other</t>
  </si>
  <si>
    <t>Дефіцит СЗДУ</t>
  </si>
  <si>
    <t>Рекапіталізація банків та інше</t>
  </si>
  <si>
    <t>Primary income balance (net)</t>
  </si>
  <si>
    <t>Secondary income balance (net)</t>
  </si>
  <si>
    <t>Quarterly change</t>
  </si>
  <si>
    <t>Зміна за квартал</t>
  </si>
  <si>
    <t>Annual change</t>
  </si>
  <si>
    <t>Річна зміна</t>
  </si>
  <si>
    <t>Annual change (previous)</t>
  </si>
  <si>
    <t>Річна зміна (попередній прогноз)</t>
  </si>
  <si>
    <t>Базовий ІСЦ, %</t>
  </si>
  <si>
    <t>Raw food inflation, %</t>
  </si>
  <si>
    <t>Адміністративно регульовані ціни, %</t>
  </si>
  <si>
    <t>Core</t>
  </si>
  <si>
    <t>Admin</t>
  </si>
  <si>
    <t>Fuel</t>
  </si>
  <si>
    <t>CPI, %</t>
  </si>
  <si>
    <t>ІСЦ, %</t>
  </si>
  <si>
    <t>Базова інфляція</t>
  </si>
  <si>
    <t>Сирі продукти</t>
  </si>
  <si>
    <t>Адміністративні тарифи</t>
  </si>
  <si>
    <t>Паливо</t>
  </si>
  <si>
    <t>Внески в річну зміну ІСЦ за компонентами, в. п.</t>
  </si>
  <si>
    <t>Ціль</t>
  </si>
  <si>
    <t>Target</t>
  </si>
  <si>
    <t>Tolerance bands</t>
  </si>
  <si>
    <t>Source: IMF, STSU, MFU, NBU staff estimates.</t>
  </si>
  <si>
    <t>Джерело: МВФ, ДКСУ, МФУ, розрахунки НБУ.</t>
  </si>
  <si>
    <t>Administered Price Inflation, %</t>
  </si>
  <si>
    <t>Прогноз реального ВВП, % р/р</t>
  </si>
  <si>
    <t>Real GDP, yoy changes, %</t>
  </si>
  <si>
    <t>Прогноз ІСЦ та інфляційні цілі, % р/р</t>
  </si>
  <si>
    <t>немає дозволу</t>
  </si>
  <si>
    <t>no permission</t>
  </si>
  <si>
    <t>Суми значень можуть не співпадати через заокруглення</t>
  </si>
  <si>
    <t>Values may not sum to total due to rounding</t>
  </si>
  <si>
    <t>Machinery</t>
  </si>
  <si>
    <t>By prices</t>
  </si>
  <si>
    <t>By volumes</t>
  </si>
  <si>
    <t>I.21</t>
  </si>
  <si>
    <t>II.21</t>
  </si>
  <si>
    <t>III.21</t>
  </si>
  <si>
    <t>IV.21</t>
  </si>
  <si>
    <t>Фінансовий рахунок: чисті зовнішні зобов’язання, млрд дол.</t>
  </si>
  <si>
    <t>International reserves (RHS)</t>
  </si>
  <si>
    <t>Unemployment</t>
  </si>
  <si>
    <t>Реальна заробітна плата</t>
  </si>
  <si>
    <t>Real wages</t>
  </si>
  <si>
    <t>07.18</t>
  </si>
  <si>
    <t>01.19</t>
  </si>
  <si>
    <t>12.18</t>
  </si>
  <si>
    <t>Освіта</t>
  </si>
  <si>
    <t>Education</t>
  </si>
  <si>
    <t>2.1.1</t>
  </si>
  <si>
    <t>2.1.3</t>
  </si>
  <si>
    <t>2.1.4</t>
  </si>
  <si>
    <t>2.1.5</t>
  </si>
  <si>
    <t>2.1.6</t>
  </si>
  <si>
    <t>2.1.7</t>
  </si>
  <si>
    <t>2.1.2</t>
  </si>
  <si>
    <t>2.1.8</t>
  </si>
  <si>
    <t>2.1.9</t>
  </si>
  <si>
    <t>Інфляційний розвиток</t>
  </si>
  <si>
    <t>Inflation Development</t>
  </si>
  <si>
    <t>2.1</t>
  </si>
  <si>
    <t>2</t>
  </si>
  <si>
    <t>CPI target band</t>
  </si>
  <si>
    <t>Приватне споживання*</t>
  </si>
  <si>
    <t>Private consumption*</t>
  </si>
  <si>
    <t>Government consumption</t>
  </si>
  <si>
    <t>* Включає кінцеві споживчі витрати домогосподарств та некомерційних організацій, що обслуговують домашні господарства.</t>
  </si>
  <si>
    <t>*Including consumption expenditures of households and non-profit institutions serving households.</t>
  </si>
  <si>
    <t>GFCF, % yoy</t>
  </si>
  <si>
    <t>Капітальні інвестиції, % р/р</t>
  </si>
  <si>
    <t>Торгівля і транспорт</t>
  </si>
  <si>
    <t>Телекомунікації</t>
  </si>
  <si>
    <t>Capital investment, % yoy</t>
  </si>
  <si>
    <t>Trade and transport</t>
  </si>
  <si>
    <t>low</t>
  </si>
  <si>
    <t>high</t>
  </si>
  <si>
    <t>Зовнішнє середовище</t>
  </si>
  <si>
    <t>External Environment</t>
  </si>
  <si>
    <t>Попит і випуск</t>
  </si>
  <si>
    <t>Demand And Output</t>
  </si>
  <si>
    <t>2.2.1</t>
  </si>
  <si>
    <t>2.2.2</t>
  </si>
  <si>
    <t>2.2.3</t>
  </si>
  <si>
    <t>2.2.4</t>
  </si>
  <si>
    <t>2.2.5</t>
  </si>
  <si>
    <t>2.2.6</t>
  </si>
  <si>
    <t>2.2.7</t>
  </si>
  <si>
    <t>2.2.8</t>
  </si>
  <si>
    <t>2.5.1</t>
  </si>
  <si>
    <t>2.5.3</t>
  </si>
  <si>
    <t>2.5.5</t>
  </si>
  <si>
    <t>2.5.6</t>
  </si>
  <si>
    <t>2.5.8</t>
  </si>
  <si>
    <t>2.5.2</t>
  </si>
  <si>
    <t>2.5.4</t>
  </si>
  <si>
    <t>Платіжний баланс</t>
  </si>
  <si>
    <t>Balance Of Payments</t>
  </si>
  <si>
    <t>2.3.1</t>
  </si>
  <si>
    <t>2.3.2</t>
  </si>
  <si>
    <t>2.3.3</t>
  </si>
  <si>
    <t>2.3.4</t>
  </si>
  <si>
    <t>2.3.5</t>
  </si>
  <si>
    <t>2.3.6</t>
  </si>
  <si>
    <t>Ринок робочої сили та доходи домогосподарств</t>
  </si>
  <si>
    <t>Labor Market And Household Income</t>
  </si>
  <si>
    <t>Внески категорій кінцевого використання в річну зміну реального ВВП, в. п.</t>
  </si>
  <si>
    <t>Випуск в окремих видах діяльності, % р/р (у середньому за квартал)</t>
  </si>
  <si>
    <t>ІІ.15</t>
  </si>
  <si>
    <t>ІІІ.15</t>
  </si>
  <si>
    <t>ІV.15</t>
  </si>
  <si>
    <t>зміцнення</t>
  </si>
  <si>
    <t>appreciation</t>
  </si>
  <si>
    <t>2.6.1</t>
  </si>
  <si>
    <t>2.6.2</t>
  </si>
  <si>
    <t>2.6.3</t>
  </si>
  <si>
    <t>2.6.4</t>
  </si>
  <si>
    <t>2.6.5</t>
  </si>
  <si>
    <t>2.6.6</t>
  </si>
  <si>
    <t>2.6.7</t>
  </si>
  <si>
    <t>2.6.8</t>
  </si>
  <si>
    <t>І.21</t>
  </si>
  <si>
    <t>ІІ.21</t>
  </si>
  <si>
    <t>ІІІ.21</t>
  </si>
  <si>
    <t>3.5</t>
  </si>
  <si>
    <t>3.5.1</t>
  </si>
  <si>
    <t>3.5.2</t>
  </si>
  <si>
    <t>CPI,%</t>
  </si>
  <si>
    <t>ІI.18</t>
  </si>
  <si>
    <t>Доходи, % р/р</t>
  </si>
  <si>
    <t>ІI.16</t>
  </si>
  <si>
    <t>2014</t>
  </si>
  <si>
    <t>Видатки, % р/р</t>
  </si>
  <si>
    <t>09.18</t>
  </si>
  <si>
    <t>2.4.1</t>
  </si>
  <si>
    <t>2.4.2</t>
  </si>
  <si>
    <t>2.4.3</t>
  </si>
  <si>
    <t>2.4.4</t>
  </si>
  <si>
    <t>Фіскальний сектор</t>
  </si>
  <si>
    <t>Fiscal Sector</t>
  </si>
  <si>
    <t>3.4</t>
  </si>
  <si>
    <t>3.4.1</t>
  </si>
  <si>
    <t>3.4.2</t>
  </si>
  <si>
    <t>Міжнародні резерви</t>
  </si>
  <si>
    <t>3.1.1</t>
  </si>
  <si>
    <t>3.1.2</t>
  </si>
  <si>
    <t>3.1.3</t>
  </si>
  <si>
    <t>3.1.4</t>
  </si>
  <si>
    <t>3.1.5</t>
  </si>
  <si>
    <t>Risks to the Forecast</t>
  </si>
  <si>
    <t>Ризики прогнозу</t>
  </si>
  <si>
    <t>3.2.1</t>
  </si>
  <si>
    <t>3.2.3</t>
  </si>
  <si>
    <t>3.2.4</t>
  </si>
  <si>
    <t>3.2.5</t>
  </si>
  <si>
    <t>3.3.1</t>
  </si>
  <si>
    <t>3.3.3</t>
  </si>
  <si>
    <t>3.3.4</t>
  </si>
  <si>
    <t>3.3.5</t>
  </si>
  <si>
    <t>3.2.2</t>
  </si>
  <si>
    <t>3.3.2</t>
  </si>
  <si>
    <t>Source:  SSSU, NBU staff estimates.</t>
  </si>
  <si>
    <t>Реальна заробітна плата (попередній прогноз)</t>
  </si>
  <si>
    <t>Real wages (previous forecast)</t>
  </si>
  <si>
    <t>Реальна заробітна плата, % р/р, та рівень безробіття за методологією МОП, %</t>
  </si>
  <si>
    <t>Фінансовий рахунок:чисті зовнішні зобов'язання, млрд дол.</t>
  </si>
  <si>
    <t>Financial Account:net inflows, USD bn</t>
  </si>
  <si>
    <t>REER and Trade Balance</t>
  </si>
  <si>
    <t>Energy balance, USD bn</t>
  </si>
  <si>
    <t>Trade balance (w/o energy goods), USD bn</t>
  </si>
  <si>
    <t>REER, 12.1999=1 (RHS)</t>
  </si>
  <si>
    <t>Баланс енергоносіїв, млрд дол.</t>
  </si>
  <si>
    <t>Торговельний баланс (без енергоносіїв), млрд дол.</t>
  </si>
  <si>
    <t>ILO unemployment, sa (previous forecast, rhs)</t>
  </si>
  <si>
    <t>Рівень безробіття, с/с (попередній прогноз, п.ш.)</t>
  </si>
  <si>
    <t>Рівень безробіття за методологією МОП, с/с (п.ш.)</t>
  </si>
  <si>
    <t xml:space="preserve">Джерело: Національні статистичні агенції, розрахунки НБУ. </t>
  </si>
  <si>
    <t xml:space="preserve">Внески в річну зміну видатків зведеного бюджету, в. п. </t>
  </si>
  <si>
    <t>Державний та гарантований державою борг, млрд грн та % ВВП*</t>
  </si>
  <si>
    <t>Індекс світових цін на товари українського експорту (ЕСРІ), 12.2004 = 1</t>
  </si>
  <si>
    <t>Ціни на сирі продовольчі товари, %</t>
  </si>
  <si>
    <t>Компоненти ВВП за категоріями кінцевого використання, % р/р</t>
  </si>
  <si>
    <t>Фактичний та потенційний ВВП, % р/р</t>
  </si>
  <si>
    <t>Consolidated budget, % of GDP</t>
  </si>
  <si>
    <t>РЕОК гривні та торговельний баланс</t>
  </si>
  <si>
    <t>Споживання СЗДУ</t>
  </si>
  <si>
    <t>Розрив ВВП, % потенційного ВВП</t>
  </si>
  <si>
    <t>Source: National statistical agencies, NBU staff estimates.</t>
  </si>
  <si>
    <t xml:space="preserve">Real wages, % yoy and ILO Unemployment sa, %  </t>
  </si>
  <si>
    <t xml:space="preserve">Core CPI </t>
  </si>
  <si>
    <t xml:space="preserve">GDP components by end use, % yoy </t>
  </si>
  <si>
    <t>GDP gap, % of potential GDP</t>
  </si>
  <si>
    <t>05.17</t>
  </si>
  <si>
    <t>05.18</t>
  </si>
  <si>
    <t>03.19</t>
  </si>
  <si>
    <t>Ринкові послуги</t>
  </si>
  <si>
    <t>Хімічне чищення</t>
  </si>
  <si>
    <t>Утримання будинків</t>
  </si>
  <si>
    <t>Туристичні послуги</t>
  </si>
  <si>
    <t>Фінансові послуги</t>
  </si>
  <si>
    <t>Telecommunication services</t>
  </si>
  <si>
    <t>Market services</t>
  </si>
  <si>
    <t>Chemical cleaning</t>
  </si>
  <si>
    <t>Сукупний індекс витрат на виробництво с/г продукції</t>
  </si>
  <si>
    <t>Інші виміри інфляції, у середньому за квартал, % р/р</t>
  </si>
  <si>
    <t>Алкогольні напої</t>
  </si>
  <si>
    <t>Тютюнові вироби</t>
  </si>
  <si>
    <t>Alcoholic beverages</t>
  </si>
  <si>
    <t>Tobacco</t>
  </si>
  <si>
    <t>Компоненти адміністративно регульованих цін, % р/р</t>
  </si>
  <si>
    <t>Продукти інтелектуальної власності (3.6%)</t>
  </si>
  <si>
    <t>Житлові будівлі (14.2%)</t>
  </si>
  <si>
    <t>Машини та обладнання (44.6%)</t>
  </si>
  <si>
    <t>Інші  будівлі та споруди (34.0%)</t>
  </si>
  <si>
    <t>Intellectual property products (3.6%)</t>
  </si>
  <si>
    <t>Machinery and equipment (44.6%)</t>
  </si>
  <si>
    <t>Other buildings and structures (34.0%)</t>
  </si>
  <si>
    <t>Реальний ВВП окремих країн та середньозважений показник економічного зростання в країнах – ОТП України (UAwGDP), % р/р</t>
  </si>
  <si>
    <t>B.1.4</t>
  </si>
  <si>
    <t>B.1.3</t>
  </si>
  <si>
    <t>B.1.2</t>
  </si>
  <si>
    <t>B.1.1</t>
  </si>
  <si>
    <t>Energy</t>
  </si>
  <si>
    <t>Дохідність ОВДП</t>
  </si>
  <si>
    <t>Кредити НБУ до 14 днів</t>
  </si>
  <si>
    <t>UIIR кредити та депозити бланкові (овернайт)</t>
  </si>
  <si>
    <t>Років до погашення</t>
  </si>
  <si>
    <t>Years to maturity</t>
  </si>
  <si>
    <t>* Спот-ставки з безперервним нарахуванням доходу, побудовані з використанням параметричної моделі Свенссона.</t>
  </si>
  <si>
    <t>Індекс РЕОК гривні, IV.2016=1</t>
  </si>
  <si>
    <t>B.1</t>
  </si>
  <si>
    <t>Енергоносії</t>
  </si>
  <si>
    <t>Природний газ</t>
  </si>
  <si>
    <t>Natural gas</t>
  </si>
  <si>
    <t>Пенсійні виплати</t>
  </si>
  <si>
    <t>Інші соціальні виплати</t>
  </si>
  <si>
    <t>Pension spending</t>
  </si>
  <si>
    <t>Other social benefits</t>
  </si>
  <si>
    <t>01.16</t>
  </si>
  <si>
    <t>цілі та цільовий діапазон інфляції</t>
  </si>
  <si>
    <t>targets and target range for inflation</t>
  </si>
  <si>
    <t xml:space="preserve">довірчі
інтервали </t>
  </si>
  <si>
    <t>confidence
interval</t>
  </si>
  <si>
    <t>Прогноз</t>
  </si>
  <si>
    <t>Forecast</t>
  </si>
  <si>
    <t>Горизонт монетарної політики</t>
  </si>
  <si>
    <t>Monetary policy horizon</t>
  </si>
  <si>
    <t xml:space="preserve"> Changes in revenues, % yoy</t>
  </si>
  <si>
    <t>* Spot rates with continuously compounded interest plotted using Svensson parametric model.</t>
  </si>
  <si>
    <t>Household term deposits</t>
  </si>
  <si>
    <t>3.2.6</t>
  </si>
  <si>
    <t>3.2.7</t>
  </si>
  <si>
    <t>3.2.8</t>
  </si>
  <si>
    <t>Показники базової інфляції</t>
  </si>
  <si>
    <t>* Read more in the January 2017 Inflation Report (pages 20–21).</t>
  </si>
  <si>
    <t>ІІІ.16</t>
  </si>
  <si>
    <t xml:space="preserve"> II.19</t>
  </si>
  <si>
    <t>Основні компоненти БІСЦ c/c, % кв/кв</t>
  </si>
  <si>
    <t>01.14</t>
  </si>
  <si>
    <t>05.15</t>
  </si>
  <si>
    <t>Відпочинок та спорт</t>
  </si>
  <si>
    <t>Перукарні та манікюр</t>
  </si>
  <si>
    <t>Ресторани та готелі</t>
  </si>
  <si>
    <t>Personal care services</t>
  </si>
  <si>
    <t>Financial services</t>
  </si>
  <si>
    <t>Транспортні послуги</t>
  </si>
  <si>
    <t>Transport services</t>
  </si>
  <si>
    <t xml:space="preserve">Водопостачання </t>
  </si>
  <si>
    <t>Water supply</t>
  </si>
  <si>
    <t>GDP Deflator*</t>
  </si>
  <si>
    <t>Будівельно-монтажні роботи**</t>
  </si>
  <si>
    <t>Construction and assembly operations**</t>
  </si>
  <si>
    <t>Інші види нефінансових активів (3.6%)</t>
  </si>
  <si>
    <t>Dwellings (14.2%)</t>
  </si>
  <si>
    <t>Other types of non-financial assets (3.6%)</t>
  </si>
  <si>
    <t>Внески видів діяльності в річну зміну ВВП, в. п.</t>
  </si>
  <si>
    <t>Service sector*</t>
  </si>
  <si>
    <t>Пасажирський транспорт</t>
  </si>
  <si>
    <t>Passenger turnover</t>
  </si>
  <si>
    <t>Борговий капітал приватного сектору</t>
  </si>
  <si>
    <t>Debt flows to private sector</t>
  </si>
  <si>
    <t>05.19</t>
  </si>
  <si>
    <t>Сальдо рахунку поточних операцій</t>
  </si>
  <si>
    <t>Залізні руди</t>
  </si>
  <si>
    <t>Iron ores</t>
  </si>
  <si>
    <t>Metallurgy</t>
  </si>
  <si>
    <t>За рахунок цін</t>
  </si>
  <si>
    <t>Енергетичний імпорт</t>
  </si>
  <si>
    <t>Previously imported cars with foreign registration</t>
  </si>
  <si>
    <t>Неенергетичний імпорт**</t>
  </si>
  <si>
    <t>Non-energy imports**</t>
  </si>
  <si>
    <t>Абсолютна річна зміна експорту й імпорту окремих* товарів у 2019 році, млрд дол.</t>
  </si>
  <si>
    <t>Джерело: ДФСУ, Укравтопром, розрахунки НБУ.</t>
  </si>
  <si>
    <t>Source: SFSU, Ukravtoprom, NBU staff estimates.</t>
  </si>
  <si>
    <t>Засоби виробництва</t>
  </si>
  <si>
    <t>Товари проміжного споживання</t>
  </si>
  <si>
    <t>Intermediate consumption goods</t>
  </si>
  <si>
    <t>Споживчі товари</t>
  </si>
  <si>
    <t>Consumer goods</t>
  </si>
  <si>
    <t>Розрив ВВП, % потенційного ВВП (попередній прогноз)</t>
  </si>
  <si>
    <t>GDP gap, % of potential GDP (previous forecast)</t>
  </si>
  <si>
    <t>I.2019</t>
  </si>
  <si>
    <t>Споживчі витрати СЗДУ</t>
  </si>
  <si>
    <t>Споживчі витрати СЗДУ (без ефекту монетизації)</t>
  </si>
  <si>
    <t>Кінцеві споживчі витрати</t>
  </si>
  <si>
    <t>Household consumption</t>
  </si>
  <si>
    <t>Household consumption (excl. the effect of monetization)</t>
  </si>
  <si>
    <t>Government consumption (excl. the effect of monetization)</t>
  </si>
  <si>
    <t>Final consumption expenditure</t>
  </si>
  <si>
    <t>ДС НБУ до 14 днів</t>
  </si>
  <si>
    <t xml:space="preserve">Процентні ставки НБУ, UIIR та дохідність 1-річних ОВДП на первинному ринку, % </t>
  </si>
  <si>
    <t xml:space="preserve">Криві безкупонної дохідності гривневих ОВДП на вторинному ринку*, % </t>
  </si>
  <si>
    <t>Non-financial corporation deposits</t>
  </si>
  <si>
    <t>I.12</t>
  </si>
  <si>
    <t>II.12</t>
  </si>
  <si>
    <t>III.12</t>
  </si>
  <si>
    <t>IV.12</t>
  </si>
  <si>
    <t>I.13</t>
  </si>
  <si>
    <t>II.13</t>
  </si>
  <si>
    <t>III.13</t>
  </si>
  <si>
    <t>IV.13</t>
  </si>
  <si>
    <t>довірчі інтервали</t>
  </si>
  <si>
    <t>Key policy rate, average, %</t>
  </si>
  <si>
    <t>confidence interval</t>
  </si>
  <si>
    <t>Монетарні умови та фінансові ринки</t>
  </si>
  <si>
    <t>Monetary Conditions and Financial Markets</t>
  </si>
  <si>
    <t>Inflation target</t>
  </si>
  <si>
    <t>Середня сила ефекту перенесення курсу на інфляцію, коеф.</t>
  </si>
  <si>
    <t>Average pass-through of exchange rate on inflation, ratio</t>
  </si>
  <si>
    <t>Чутливість інфляційних очікувань до інфляційних шоків, п.п. (п.ш.)</t>
  </si>
  <si>
    <t>Sensitivity of inflation expectations to inflation shocks, p.p. (RHS)</t>
  </si>
  <si>
    <t>ФРС (верхня межа)</t>
  </si>
  <si>
    <t>Депозитна ставка ЄЦБ</t>
  </si>
  <si>
    <t xml:space="preserve">Банк Англії </t>
  </si>
  <si>
    <t>Federal Reserve (upper bound)</t>
  </si>
  <si>
    <t>ECB Deposit Facility Rate</t>
  </si>
  <si>
    <t>Bank of England</t>
  </si>
  <si>
    <t>ІI.19</t>
  </si>
  <si>
    <t>Brent (попередній прогноз)</t>
  </si>
  <si>
    <t>Natural gas (current forecast)</t>
  </si>
  <si>
    <t>Natural gas (previous forecast)</t>
  </si>
  <si>
    <t>Природний газ (поточний прогноз)</t>
  </si>
  <si>
    <t>Природний газ (попередній прогноз)</t>
  </si>
  <si>
    <t>Номінальна</t>
  </si>
  <si>
    <t>Реальна, ex ante*</t>
  </si>
  <si>
    <t>Реальна, ex post**</t>
  </si>
  <si>
    <t>Nominal</t>
  </si>
  <si>
    <t>* Дефльована на очікування фінансових аналітиків щодо інфляції через 12 місяців.</t>
  </si>
  <si>
    <t>** Дефльована на фактичну річну базову інфляцію.</t>
  </si>
  <si>
    <t>* Deflated by 12-month ahead inflation expectations of financial analysts.</t>
  </si>
  <si>
    <t>Споживчі витрати ДГ</t>
  </si>
  <si>
    <t>Споживчі витрати ДГ (без ефекту монетизації)</t>
  </si>
  <si>
    <t>* Пунктирні лінії відображають оцінки НБУ без впливу ефектів перерозподілу від монетизації субсидій.</t>
  </si>
  <si>
    <t>* Dotted lines reflect NBU staff estimates obtained by excluding the effect of monetization.</t>
  </si>
  <si>
    <t>ІV.17</t>
  </si>
  <si>
    <t>ІV.18</t>
  </si>
  <si>
    <t xml:space="preserve">Також з доходів виключено одноразові надходження, наприклад незаплановані кошти від спеціальної конфіскації та ефекти від рішення Стокгольмського арбітражу. Позитивне значення означає жорстку фіскальну політику, від'ємне – м'яку фіскальну політику.
</t>
  </si>
  <si>
    <t>Податки з увезених товарів</t>
  </si>
  <si>
    <t>Розмитнення автівок*</t>
  </si>
  <si>
    <t>Стокгольмський арбітраж</t>
  </si>
  <si>
    <t>Stockholm Arbitrage</t>
  </si>
  <si>
    <t>Сustoms clearance of cars*</t>
  </si>
  <si>
    <t>Безробіття</t>
  </si>
  <si>
    <t>с/с</t>
  </si>
  <si>
    <t>Кількість вакансій в ДСЗУ, c/c, тис.</t>
  </si>
  <si>
    <t>Крива Беверіджа</t>
  </si>
  <si>
    <t>ILO Unemployment, sa, %</t>
  </si>
  <si>
    <t>Beveridge Curve</t>
  </si>
  <si>
    <t>I.2013</t>
  </si>
  <si>
    <t>II.2013</t>
  </si>
  <si>
    <t>IIІ.2013</t>
  </si>
  <si>
    <t>IV.2013</t>
  </si>
  <si>
    <t>I.2014</t>
  </si>
  <si>
    <t>II.2014</t>
  </si>
  <si>
    <t>III.2014</t>
  </si>
  <si>
    <t>IV.2014</t>
  </si>
  <si>
    <t>I.2015</t>
  </si>
  <si>
    <t>II.2015</t>
  </si>
  <si>
    <t>III.2015</t>
  </si>
  <si>
    <t>IV.2015</t>
  </si>
  <si>
    <t>I.2016</t>
  </si>
  <si>
    <t>II.2016</t>
  </si>
  <si>
    <t>III.2016</t>
  </si>
  <si>
    <t>IV.2016</t>
  </si>
  <si>
    <t>Джерело: ДССУ, ДСЗУ, розрахунки НБУ.</t>
  </si>
  <si>
    <t>I.2017</t>
  </si>
  <si>
    <t>II.2017</t>
  </si>
  <si>
    <t>Source: SSSU, SESU, NBU staff estimates.</t>
  </si>
  <si>
    <t>III.2017</t>
  </si>
  <si>
    <t>IV.2017</t>
  </si>
  <si>
    <t>I.2018</t>
  </si>
  <si>
    <t>II.2018</t>
  </si>
  <si>
    <t>III.2018</t>
  </si>
  <si>
    <t>IV.2018</t>
  </si>
  <si>
    <t>Реальна ставка</t>
  </si>
  <si>
    <t>Нейтральна ставка</t>
  </si>
  <si>
    <t xml:space="preserve">Реальна процентна ставка*, % </t>
  </si>
  <si>
    <t>* Дефльована на інфляційні очікування, отримані на основі Квартальної прогнозної моделі.</t>
  </si>
  <si>
    <t>Real Rate</t>
  </si>
  <si>
    <t>Neutral Rate</t>
  </si>
  <si>
    <t>3.4.3</t>
  </si>
  <si>
    <t>B.1.5</t>
  </si>
  <si>
    <t>2019*</t>
  </si>
  <si>
    <t>B.3</t>
  </si>
  <si>
    <t>ІСЦ (станом на кінець періоду, % р/р) та інфляційні цілі</t>
  </si>
  <si>
    <t>Ключова ставка НБУ та її реальні виміри, середня, %</t>
  </si>
  <si>
    <t>** Deflated by actual annual rate of core inflation.</t>
  </si>
  <si>
    <t>* Верхня межа – процентні ставки за кредитами овернайт НБУ, нижня – за ДС овернайт НБУ.</t>
  </si>
  <si>
    <t>* Upper bound – interest rate on overnight loans of the NBU, lower bound  –  overnight CDs of the NBU.</t>
  </si>
  <si>
    <t xml:space="preserve">Облікова ставка НБУ, середня, % </t>
  </si>
  <si>
    <t>Рівень безробіття за МОП, с/с, %</t>
  </si>
  <si>
    <t>** Без урахування розмитнення раніше ввезених авто з іноземною реєстрацією.</t>
  </si>
  <si>
    <t>** Excluding customs clearance of previously imported cars with foreign registration.</t>
  </si>
  <si>
    <t>Індекси РЕОК та НЕОК гривні, середній, 12.2011=1</t>
  </si>
  <si>
    <t>*The customs clearance of cars transported into the customs territory of Ukraine which fall under the customs regime of transit or temporary import (according to Law of Ukraine, dated 08.11.2018 "On amendments to the tax code of Ukraine concerning the excise tax on cars")</t>
  </si>
  <si>
    <t>14-day loans</t>
  </si>
  <si>
    <t>14-day CDs</t>
  </si>
  <si>
    <t>Loans to non-financial corporations</t>
  </si>
  <si>
    <t>Annual changes</t>
  </si>
  <si>
    <t>Quarterly changes</t>
  </si>
  <si>
    <t>Annual changes (previous)</t>
  </si>
  <si>
    <t>Якщо не позначено інше – пунктирна лінія в графіках означає попередній прогноз</t>
  </si>
  <si>
    <t>Dotted line in charts refers to previous forecast unless otherwise stated</t>
  </si>
  <si>
    <t>В.3.1</t>
  </si>
  <si>
    <t>В.3.2</t>
  </si>
  <si>
    <t>В.3.3</t>
  </si>
  <si>
    <t>В.3.4</t>
  </si>
  <si>
    <t>Економіка України: поточні тенденції</t>
  </si>
  <si>
    <t>Economy of Ukraine: Current Trends</t>
  </si>
  <si>
    <t>Економіка України: прогноз</t>
  </si>
  <si>
    <t>Economy of Ukraine: Forecast</t>
  </si>
  <si>
    <t>Державний та гарантований борг, % ВВП (п.ш.)</t>
  </si>
  <si>
    <t>РЕОК, 12.1999=1 (п.ш.)</t>
  </si>
  <si>
    <t>У місяцях імпорту майбутнього періоду (п.ш.)</t>
  </si>
  <si>
    <t>У місяцях імпорту майбутнього періоду (попередній прогноз, п.ш.)</t>
  </si>
  <si>
    <t xml:space="preserve">* Детальніше – в "Інфляційному звіті" за січень 2017 року (стор. 20-21).
</t>
  </si>
  <si>
    <t>Real, ex ante*</t>
  </si>
  <si>
    <t>Real, ex post**</t>
  </si>
  <si>
    <t>Balance</t>
  </si>
  <si>
    <t xml:space="preserve">Adjusted primary balance </t>
  </si>
  <si>
    <t>Загальне сальдо</t>
  </si>
  <si>
    <t>Скориговане первинне сальдо</t>
  </si>
  <si>
    <t>ILO unemployment, sa (RHS)</t>
  </si>
  <si>
    <t>Ціль з інфляції</t>
  </si>
  <si>
    <t>Target range</t>
  </si>
  <si>
    <t>Upper target line</t>
  </si>
  <si>
    <t>Верхня лінія цільового діапазону</t>
  </si>
  <si>
    <t>09.19</t>
  </si>
  <si>
    <t>10.19</t>
  </si>
  <si>
    <t>Цілі з інфляції (t+12)</t>
  </si>
  <si>
    <t>Inflation targets (t+12)</t>
  </si>
  <si>
    <t>07.16</t>
  </si>
  <si>
    <t>07.17</t>
  </si>
  <si>
    <t>ІСЦ, цілі з інфляції та розподіл річних змін компонент ІСЦ*, % р/р</t>
  </si>
  <si>
    <t>Густина розподілу річних змін компонент ІСЦ</t>
  </si>
  <si>
    <t>Теплова карта нормалізованих річних змін цін на послуги*, %</t>
  </si>
  <si>
    <t>* Холодний блакитний колір означає, що ціни на відповідний вид послуг зростали нижчими темпами порівняно з нормалізованим середнім, теплий червоний – вищими. Дані нормалізовані вирахуванням середньої зміни та діленням на стандартне відхилення, без урахування 2015 року. Детальніше – stlouisfed.org.</t>
  </si>
  <si>
    <t>Зміна цін на паливо, %</t>
  </si>
  <si>
    <t>Обмінний курс гривні</t>
  </si>
  <si>
    <t>курс в податках</t>
  </si>
  <si>
    <t>курс в нафті</t>
  </si>
  <si>
    <t>Ціни на нафту (з лагом 1 місяць)</t>
  </si>
  <si>
    <t>Інше*</t>
  </si>
  <si>
    <t>Other *</t>
  </si>
  <si>
    <t>* Уключає адміністративні витрати, витрати на послуги логістики, торгову націнку тощо.</t>
  </si>
  <si>
    <t>Вплив чинників на річну зміну ціни на паливо, в.п.</t>
  </si>
  <si>
    <t>Джерело: Нафторинок, Refinitiv, ДССУ, розрахунки НБУ.</t>
  </si>
  <si>
    <t>* Includes administrative costs, logistics services, trade margins, etc.</t>
  </si>
  <si>
    <t>Source: Nefterynok, Refinitiv, SSSU, NBU staff estimates.</t>
  </si>
  <si>
    <t>* Дані за III квартал 2019 року – за оцінками НБУ.</t>
  </si>
  <si>
    <t>** Для IIІ кварталу 2019 року дані за два місяці.</t>
  </si>
  <si>
    <t>Промисловість за межі України</t>
  </si>
  <si>
    <t>Industry - sold outside Ukraine</t>
  </si>
  <si>
    <t>Приватний сектор</t>
  </si>
  <si>
    <t>Гривневі ОВДП у власності нерезидентів</t>
  </si>
  <si>
    <t>Єврооблігації державного сектору</t>
  </si>
  <si>
    <t>Кредити державного сектору, викл. МВФ</t>
  </si>
  <si>
    <t>Private sector</t>
  </si>
  <si>
    <t>Government Eurobonds</t>
  </si>
  <si>
    <t>Loans excl. IMF loans</t>
  </si>
  <si>
    <t xml:space="preserve">    07-
08.19</t>
  </si>
  <si>
    <t>Standard &amp; Poor's</t>
  </si>
  <si>
    <t>Fitch</t>
  </si>
  <si>
    <t>2010</t>
  </si>
  <si>
    <t>2012</t>
  </si>
  <si>
    <t>Суверенний рейтинг України* та роловер реального сектору</t>
  </si>
  <si>
    <t>Джерело: розрахунки НБУ, S&amp;P, Fitch.</t>
  </si>
  <si>
    <t>Source: NBU staff estimates, S&amp;P, Fitch.</t>
  </si>
  <si>
    <t xml:space="preserve">       01-08.19</t>
  </si>
  <si>
    <t>01-08.19</t>
  </si>
  <si>
    <t>Real sector rollover, % (RHS)</t>
  </si>
  <si>
    <t>IІI.19</t>
  </si>
  <si>
    <t>Квадратна заготовка (поточний прогноз)</t>
  </si>
  <si>
    <t>Квадратна заготовка (попередній прогноз)</t>
  </si>
  <si>
    <t>Залізна руда (поточний прогноз, п. ш.)</t>
  </si>
  <si>
    <t>Залізна руда (попередній прогноз, п. ш.)</t>
  </si>
  <si>
    <t>Світові ціни на чорні метали та залізну руду*, дол./т, середні за квартал</t>
  </si>
  <si>
    <t>Steel billet (current forecast)</t>
  </si>
  <si>
    <t>Steel billet (previous forecast)</t>
  </si>
  <si>
    <t>Iron ore  (current forecast, RHS)</t>
  </si>
  <si>
    <t>Iron ore  (previous forecast, RHS)</t>
  </si>
  <si>
    <t>*Steel Billet Exp FOB Ukraine та China import Iron Ore Fines 62% FE spot (CFR Tianjin port).</t>
  </si>
  <si>
    <t>*Steel Billet Exp FOB Ukraine and China import Iron Ore Fines 62% FE spot (CFR Tianjin port).</t>
  </si>
  <si>
    <t>Ціна, дол. США/т (п.ш.)</t>
  </si>
  <si>
    <t>Ціна, дол. США/т (попередній прогноз, п.ш.)</t>
  </si>
  <si>
    <t>Обсяги, млн т</t>
  </si>
  <si>
    <t>Обсяги, млн т (попередній прогноз)</t>
  </si>
  <si>
    <t>Volumes, m t</t>
  </si>
  <si>
    <t>Volumes, m t (previous forecast)</t>
  </si>
  <si>
    <t>Price, USD/t (RHS)</t>
  </si>
  <si>
    <t>Price, USD/t (previous forecast, RHS)</t>
  </si>
  <si>
    <t>маркетинговий рік</t>
  </si>
  <si>
    <t>marketing year</t>
  </si>
  <si>
    <t>млрд дол. США</t>
  </si>
  <si>
    <t>Gas transit</t>
  </si>
  <si>
    <t>Транзит газу</t>
  </si>
  <si>
    <t>Експорт зернових</t>
  </si>
  <si>
    <t>Grains exports</t>
  </si>
  <si>
    <t xml:space="preserve">млрд дол. США </t>
  </si>
  <si>
    <r>
      <t>обсяги транзиту, млрд м</t>
    </r>
    <r>
      <rPr>
        <vertAlign val="superscript"/>
        <sz val="10"/>
        <rFont val="Arial"/>
        <family val="2"/>
        <charset val="204"/>
      </rPr>
      <t xml:space="preserve">3 </t>
    </r>
    <r>
      <rPr>
        <sz val="10"/>
        <rFont val="Arial"/>
        <family val="2"/>
        <charset val="204"/>
      </rPr>
      <t>(попередній прогноз, п.ш.)</t>
    </r>
  </si>
  <si>
    <r>
      <t>обсяги транзиту, млрд м</t>
    </r>
    <r>
      <rPr>
        <vertAlign val="superscript"/>
        <sz val="10"/>
        <rFont val="Arial"/>
        <family val="2"/>
        <charset val="204"/>
      </rPr>
      <t xml:space="preserve">3 </t>
    </r>
    <r>
      <rPr>
        <sz val="10"/>
        <rFont val="Arial"/>
        <family val="2"/>
        <charset val="204"/>
      </rPr>
      <t xml:space="preserve"> (п.ш.)</t>
    </r>
  </si>
  <si>
    <t xml:space="preserve">USD bn </t>
  </si>
  <si>
    <t>Державний сектор</t>
  </si>
  <si>
    <t>Public sector</t>
  </si>
  <si>
    <t>07-08.19</t>
  </si>
  <si>
    <t>Ввезені раніше авто</t>
  </si>
  <si>
    <t>07-
08.19</t>
  </si>
  <si>
    <t>* Охоплення 78% товарів в експорті, 53% товарів в імпорті.</t>
  </si>
  <si>
    <t>* 78% of goods exports, 53% of goods imports.</t>
  </si>
  <si>
    <t>Energy imports</t>
  </si>
  <si>
    <t>Експорт товарів</t>
  </si>
  <si>
    <t>Зернові культури</t>
  </si>
  <si>
    <t>Насіння олійних культур</t>
  </si>
  <si>
    <t>Інші продовольчі товари</t>
  </si>
  <si>
    <t>Внески в річну зміну експорту товарів, в. п.</t>
  </si>
  <si>
    <t>Exports of goods</t>
  </si>
  <si>
    <t>Grains</t>
  </si>
  <si>
    <t>Oilseeds</t>
  </si>
  <si>
    <t>Other foods</t>
  </si>
  <si>
    <t>Імпорт товарів</t>
  </si>
  <si>
    <t>Наземні траснспортні засоби</t>
  </si>
  <si>
    <t>Ввезені раніше автомобілі з іноземною реєстрацією</t>
  </si>
  <si>
    <t>Альтернативна енергетика</t>
  </si>
  <si>
    <t>Інша продукція машинобудування</t>
  </si>
  <si>
    <t>Продовольчі та промислові вироби</t>
  </si>
  <si>
    <t>Внески в річну зміну імпорту товарів, в. п.</t>
  </si>
  <si>
    <t>Imports of goods</t>
  </si>
  <si>
    <t>Vehicles</t>
  </si>
  <si>
    <t>Alternative energy</t>
  </si>
  <si>
    <t>Other machinery</t>
  </si>
  <si>
    <t>Foods &amp; Industrials</t>
  </si>
  <si>
    <t>Capital goods</t>
  </si>
  <si>
    <t>2.5.7</t>
  </si>
  <si>
    <t>3.3.6</t>
  </si>
  <si>
    <t>Станом на 01.10.19</t>
  </si>
  <si>
    <t>Станом на 02.07.19</t>
  </si>
  <si>
    <t>Станом на 26.04.19</t>
  </si>
  <si>
    <t>As of 01.10.19</t>
  </si>
  <si>
    <t>As of 02.07.19</t>
  </si>
  <si>
    <t>As of 26.04.19</t>
  </si>
  <si>
    <t>Кредити ДГ  (без овердрафту)</t>
  </si>
  <si>
    <t xml:space="preserve">Середньозважені процентні ставки в НВ за новими кредитами і депозитами, % </t>
  </si>
  <si>
    <t>До 1 року</t>
  </si>
  <si>
    <t>Від 1 до 2 років</t>
  </si>
  <si>
    <t>Від 2 до 5 років</t>
  </si>
  <si>
    <t>&gt; 5 років</t>
  </si>
  <si>
    <t>Up to 1 year</t>
  </si>
  <si>
    <t>1-2 years</t>
  </si>
  <si>
    <t>2-5 years</t>
  </si>
  <si>
    <t>Залишки гривневих ОВДП у портфелі нерезидентів у розрізі строків до погашення, млрд грн</t>
  </si>
  <si>
    <t>06.19</t>
  </si>
  <si>
    <t xml:space="preserve">Коррахунки банків </t>
  </si>
  <si>
    <t xml:space="preserve">Депозитні сертифікати </t>
  </si>
  <si>
    <t>Кошти уряду</t>
  </si>
  <si>
    <t>Рефінансування (стандартні інструменти)</t>
  </si>
  <si>
    <t>Окремі показники ліквідності банківської системи, млрд грн</t>
  </si>
  <si>
    <t>Correspondent accounts</t>
  </si>
  <si>
    <t>CDs</t>
  </si>
  <si>
    <t>STA</t>
  </si>
  <si>
    <t>Refinancing (SF)</t>
  </si>
  <si>
    <t>Банк Росії</t>
  </si>
  <si>
    <t>Банк Грузії</t>
  </si>
  <si>
    <t>Банк Індії</t>
  </si>
  <si>
    <t>Bank of Russia</t>
  </si>
  <si>
    <t>CB of Georgia</t>
  </si>
  <si>
    <t>CB of India</t>
  </si>
  <si>
    <t>Source: official web-pages of central banks.</t>
  </si>
  <si>
    <t>Ключові процентні ставки центральних банків окремих ЕМ, %</t>
  </si>
  <si>
    <t>Банк Бразилії</t>
  </si>
  <si>
    <t>CB of Brazil</t>
  </si>
  <si>
    <t>CB of Turkey (RHS)</t>
  </si>
  <si>
    <t>Банк Туреччини (п.ш.)</t>
  </si>
  <si>
    <t>Джерело: офіційні сторінки центральних банків.</t>
  </si>
  <si>
    <t>Північна Америка</t>
  </si>
  <si>
    <t>Півд.та Центр. Америка</t>
  </si>
  <si>
    <t>Європа&amp;Євразія</t>
  </si>
  <si>
    <t>СНД</t>
  </si>
  <si>
    <t>Близький Схід</t>
  </si>
  <si>
    <t>Африка</t>
  </si>
  <si>
    <t>АТР</t>
  </si>
  <si>
    <t>North America</t>
  </si>
  <si>
    <t>S.&amp;Cent. America</t>
  </si>
  <si>
    <t>Europe &amp; Eurasia</t>
  </si>
  <si>
    <t>CIS</t>
  </si>
  <si>
    <t>Middle East</t>
  </si>
  <si>
    <t>Africa</t>
  </si>
  <si>
    <t>Asia Pacific</t>
  </si>
  <si>
    <t>Джерело: British Petroleum, Cedigaz, FGE MENAgas service.</t>
  </si>
  <si>
    <t>Source: British Petroleum, Cedigaz, FGE MENAgas service.</t>
  </si>
  <si>
    <t>Нафта Brent, дол./бар.</t>
  </si>
  <si>
    <t>Ціни на нафту сорту  Brent та природний газ в Європі</t>
  </si>
  <si>
    <t>Brent Crude Oil, USD/bbl</t>
  </si>
  <si>
    <t>Джерело: Світовий банк, розрахунки НБУ.</t>
  </si>
  <si>
    <t>Темпи зростання світового виробництва та споживання природного газу, %</t>
  </si>
  <si>
    <t>Іран</t>
  </si>
  <si>
    <t>Iran</t>
  </si>
  <si>
    <t xml:space="preserve">Китай </t>
  </si>
  <si>
    <t>Джерело: British Petroleum, розрахунки НБУ.</t>
  </si>
  <si>
    <t>Інші країни Азії</t>
  </si>
  <si>
    <t>Other Asia</t>
  </si>
  <si>
    <t>Джерело: World Bank, Consensus Economics, розрахунки НБУ.</t>
  </si>
  <si>
    <t>Вставка: Механізм ціноутворення на європейському ринку газу та зв’язок з цінами на нафту</t>
  </si>
  <si>
    <t>Box: The mechanism of pricing in the European gas market and the interaction with oil prices</t>
  </si>
  <si>
    <t>Засоби виробництва (без раніше ввезених авто)</t>
  </si>
  <si>
    <t>Capital goods (excl. previously imported cars)</t>
  </si>
  <si>
    <t>Споживчі товари (без раніше ввезених авто)</t>
  </si>
  <si>
    <t>Consumer goods (excl. previously imported cars)</t>
  </si>
  <si>
    <t>Exports and imports of selected* goods in 2019, yoy change, USD bn</t>
  </si>
  <si>
    <t>Contributions to annual change in exports, pp</t>
  </si>
  <si>
    <t>Contributions to annual change in imports, pp</t>
  </si>
  <si>
    <t xml:space="preserve">Nominal and real key policy rates, average, % </t>
  </si>
  <si>
    <t xml:space="preserve">Weighted average interest rates on new hryvnia loans and deposits, % </t>
  </si>
  <si>
    <t>Hryvnia REER and NEER indices, average, 12.2011=1</t>
  </si>
  <si>
    <t>Real interest rate*, %</t>
  </si>
  <si>
    <t>Hryvnia REER index, IV.2016=1</t>
  </si>
  <si>
    <t>Loans to households (excl. overdrafts)</t>
  </si>
  <si>
    <t>Over 5 years</t>
  </si>
  <si>
    <t>* Deflated by inflation expectations that are based on the Quarterly projection model.</t>
  </si>
  <si>
    <r>
      <t>Прогноз світового виробництва та споживання природного газу, млрд  м</t>
    </r>
    <r>
      <rPr>
        <sz val="10"/>
        <color theme="1"/>
        <rFont val="Calibri"/>
        <family val="2"/>
        <charset val="204"/>
      </rPr>
      <t>³</t>
    </r>
  </si>
  <si>
    <t>Міжнародні резерви, млрд дол.</t>
  </si>
  <si>
    <t>International reserves, USD bn</t>
  </si>
  <si>
    <t>In months of future imports (normalized to 3m), RHS</t>
  </si>
  <si>
    <t>As a ratio to 20% of broad money, RHS</t>
  </si>
  <si>
    <t>As a ratio to short-term debt,  RHS</t>
  </si>
  <si>
    <t>As a ratio to composite IMF measure, RHS</t>
  </si>
  <si>
    <t xml:space="preserve">Міжнародні резерви та критерії їх адекватності, %  </t>
  </si>
  <si>
    <t>Adequacy criteria of international reserves, %</t>
  </si>
  <si>
    <t>09.19*</t>
  </si>
  <si>
    <t>* Preliminary data and NBU staff estimates.</t>
  </si>
  <si>
    <t>Financial account: net financial liabilities, USD bn</t>
  </si>
  <si>
    <t xml:space="preserve">Ukraine’s sovereign rating* and real sector rollover
</t>
  </si>
  <si>
    <t>Contributions to annual  GDP growth by final use, pp</t>
  </si>
  <si>
    <t>Реальні кінцеві споживчі витрати*, % р/р</t>
  </si>
  <si>
    <t>Contributions of non-financial assets to annual GFCF growth, pp (% of GFCF, 2018)</t>
  </si>
  <si>
    <t>Інвестиції, в.п.</t>
  </si>
  <si>
    <t>Споживання, в.п.</t>
  </si>
  <si>
    <t>Внутрішній попит*, % р/р</t>
  </si>
  <si>
    <t>Внутрішній попит на внутрішні товари**, % р/р</t>
  </si>
  <si>
    <t>Final domestic demand*, % yoy</t>
  </si>
  <si>
    <t>Розрив ВВП, % (п.ш.)</t>
  </si>
  <si>
    <t>Розрив між фактичним та потенційним ВВП, %</t>
  </si>
  <si>
    <t>GDP gap, % (RHS)</t>
  </si>
  <si>
    <t>* У постійних цінах 2010 року, с/с.</t>
  </si>
  <si>
    <t>* At constant 2010 prices, sa.</t>
  </si>
  <si>
    <t>Фінансова та страхова діяльність</t>
  </si>
  <si>
    <t>ВЕД зі значною часткою бюджетного фінансування*</t>
  </si>
  <si>
    <t>Economic activities that are predominantly publicly financed*</t>
  </si>
  <si>
    <t>* Including professional, scientific and technical activities; administrative and support service activities; public administration and defence, compulsory social security; education; human health and social work activities; arts, entertainment and recreation.</t>
  </si>
  <si>
    <t>С/г</t>
  </si>
  <si>
    <t>Інші ВЕД</t>
  </si>
  <si>
    <r>
      <t>Внески в зміну реального ВВП, в. п</t>
    </r>
    <r>
      <rPr>
        <sz val="9"/>
        <color rgb="FF000000"/>
        <rFont val="Arial"/>
        <family val="2"/>
        <charset val="204"/>
      </rPr>
      <t>.</t>
    </r>
  </si>
  <si>
    <t>Other economic activities</t>
  </si>
  <si>
    <t>III.19*</t>
  </si>
  <si>
    <t>*III квартал 2019 року – оцінка НБУ.</t>
  </si>
  <si>
    <t>*III.19 – NBU's estimates.</t>
  </si>
  <si>
    <t>Джерело: Faostat, оцінки НБУ, оцінки USDA.</t>
  </si>
  <si>
    <t>* У 2019 році для України – оцінка НБУ, для інших країн – оцінка USDA.</t>
  </si>
  <si>
    <t>Оптова торгівля</t>
  </si>
  <si>
    <t>Wholesale turnover</t>
  </si>
  <si>
    <t>2.2.9</t>
  </si>
  <si>
    <t>Domestic demand for Ukrainian goods**, % yoy</t>
  </si>
  <si>
    <t>Investment, pp</t>
  </si>
  <si>
    <t>Consumption, pp</t>
  </si>
  <si>
    <t>Рахунок поточних операцій у січні – серпні, млрд дол.</t>
  </si>
  <si>
    <t>2013</t>
  </si>
  <si>
    <t>2015</t>
  </si>
  <si>
    <t>2017</t>
  </si>
  <si>
    <t>2019</t>
  </si>
  <si>
    <t>B.4</t>
  </si>
  <si>
    <t xml:space="preserve">Вставка: Припущення щодо обсягів транзиту російського газу територією України у 2020-2021 роках </t>
  </si>
  <si>
    <t>млрд куб. м</t>
  </si>
  <si>
    <t>bcm</t>
  </si>
  <si>
    <t>Джерело: НБУ, Уктрансгаз.</t>
  </si>
  <si>
    <t>Source: NBU, Ukrtransgaz.</t>
  </si>
  <si>
    <t>Участь у роб. силі (п.ш.)</t>
  </si>
  <si>
    <t>с/с (п.ш.)</t>
  </si>
  <si>
    <t>Рівень безробіття за методологією МОП* та рівень участі в робочій силі**, %</t>
  </si>
  <si>
    <t xml:space="preserve">Зміна рівня участі в робочій силі у порівнянні з відповідним кварталом попереднього року, за віковими групами, в. п. </t>
  </si>
  <si>
    <t>Кількість складених заяв та виданих дозволів на працевлаштування українців у Польщі за видами діяльності, млн</t>
  </si>
  <si>
    <t>Number of employers' declarations and work permits issued for Ukrainians in Poland by selected types of activity, m</t>
  </si>
  <si>
    <t>HI 
2015</t>
  </si>
  <si>
    <t>H2 
2015</t>
  </si>
  <si>
    <t>HI 
2016</t>
  </si>
  <si>
    <t>H2 
2016</t>
  </si>
  <si>
    <t>HI 
2017</t>
  </si>
  <si>
    <t>H2 
2017</t>
  </si>
  <si>
    <t>HI 
2018</t>
  </si>
  <si>
    <t>H2 
2018</t>
  </si>
  <si>
    <t>HI 
2019</t>
  </si>
  <si>
    <t>Інші / не вказано</t>
  </si>
  <si>
    <t>Торгівля</t>
  </si>
  <si>
    <t>Транспорт</t>
  </si>
  <si>
    <t>Адм. та доп. обслугов.</t>
  </si>
  <si>
    <t>Other / not mentioned</t>
  </si>
  <si>
    <t>Trade</t>
  </si>
  <si>
    <t>Transport</t>
  </si>
  <si>
    <t>Adm. and support services</t>
  </si>
  <si>
    <t>II.2019</t>
  </si>
  <si>
    <t>Співвідношення вакансій ДСЗУ до кількості безробітних за МОП, с/с</t>
  </si>
  <si>
    <t>SESU vacancies to ILO unemployed ratio</t>
  </si>
  <si>
    <t>Частка підприємств, які зазначили, що брак кваліфікованих працівників обмежує збільшення виробництва, % (п.ш.)</t>
  </si>
  <si>
    <t>Labor market tightness indicators</t>
  </si>
  <si>
    <t>Номінальна зарплата</t>
  </si>
  <si>
    <t>Реальна зарплата</t>
  </si>
  <si>
    <t>Номінальна пенсія</t>
  </si>
  <si>
    <t>Реальна пенсія</t>
  </si>
  <si>
    <t>Заробітна плата штатних працівників та пенсія (на початок місяця), % р/р</t>
  </si>
  <si>
    <t>Nominal wages</t>
  </si>
  <si>
    <t xml:space="preserve">Nominal pensions </t>
  </si>
  <si>
    <t>Real pensions</t>
  </si>
  <si>
    <t>Джерело: ДССУ, ПФУ, розрахунки НБУ.</t>
  </si>
  <si>
    <t>Source: SSSU, PFU, NBU staff estimates.</t>
  </si>
  <si>
    <t>08.19</t>
  </si>
  <si>
    <t>Underlying inflation trends*, %  yoy</t>
  </si>
  <si>
    <t>Main components of Core CPI, sa, % qoq</t>
  </si>
  <si>
    <t>Normalized services inflation heat map* in Ukraine, %</t>
  </si>
  <si>
    <t xml:space="preserve">Raw and processed food prices in food industry and agricultural production, % yoy </t>
  </si>
  <si>
    <t>Other inflation measures, quarterly averages, % yoy</t>
  </si>
  <si>
    <t>Індикатори неформальної зайнятості за видами діяльності</t>
  </si>
  <si>
    <t>Нерухомість</t>
  </si>
  <si>
    <t>Медицина, 
фармацевтика</t>
  </si>
  <si>
    <t>Освіта, 
наука</t>
  </si>
  <si>
    <t>Готелі, 
ресторани</t>
  </si>
  <si>
    <t>Всього</t>
  </si>
  <si>
    <t>Пром-ть</t>
  </si>
  <si>
    <t>Real estate</t>
  </si>
  <si>
    <t>Education, science</t>
  </si>
  <si>
    <t>Total</t>
  </si>
  <si>
    <t>Indutsry</t>
  </si>
  <si>
    <t>Рівень неформальної зайнятості за ДССУ (2015–2018), %</t>
  </si>
  <si>
    <t>Розрив між зарплатами у вакансіях work.ua та зарплатами ДССУ (2015–2018), %</t>
  </si>
  <si>
    <t>Discrepancy between wages in work.ua vacancies and SSSU wages (2015–2018), %</t>
  </si>
  <si>
    <t>SSSU informal employment level (2015–2018), %</t>
  </si>
  <si>
    <t>І півр. 
2019</t>
  </si>
  <si>
    <t>H1
2019</t>
  </si>
  <si>
    <t>C/г (п.ш.)</t>
  </si>
  <si>
    <t>Будівництво (п.ш.)</t>
  </si>
  <si>
    <t>Розрив між зарплатами у вакансіях work.ua та зарплатами ДССУ в окремих видах діяльності, %</t>
  </si>
  <si>
    <t>Discrepancy between wages in work.ua vacancies and SSSU wages by selected types of activity, %</t>
  </si>
  <si>
    <t xml:space="preserve">Total </t>
  </si>
  <si>
    <t>Agriculture (RHS)</t>
  </si>
  <si>
    <t>Construction (RHS)</t>
  </si>
  <si>
    <t>Hotels, restaurants (RHS)</t>
  </si>
  <si>
    <t>Hotels, restaurants</t>
  </si>
  <si>
    <t>Різниця, в.п.</t>
  </si>
  <si>
    <t>Номінальна заробітна плата у приватному і бюджетному секторах та їх різниця</t>
  </si>
  <si>
    <t>Difference, pp</t>
  </si>
  <si>
    <t>Мінімальна зарплата</t>
  </si>
  <si>
    <t>Продуктивність праці</t>
  </si>
  <si>
    <t>Інфляція</t>
  </si>
  <si>
    <t>Рівень безробіття</t>
  </si>
  <si>
    <t>Інші фактори</t>
  </si>
  <si>
    <t>Minimum wage</t>
  </si>
  <si>
    <t>Inflation</t>
  </si>
  <si>
    <t>Other factors</t>
  </si>
  <si>
    <t>I.07</t>
  </si>
  <si>
    <t>II.07</t>
  </si>
  <si>
    <t>IІI.07</t>
  </si>
  <si>
    <t>IV.07</t>
  </si>
  <si>
    <t>I.08</t>
  </si>
  <si>
    <t>II.08</t>
  </si>
  <si>
    <t>IІI.08</t>
  </si>
  <si>
    <t>IV.08</t>
  </si>
  <si>
    <t>I.09</t>
  </si>
  <si>
    <t>II.09</t>
  </si>
  <si>
    <t>IІI.09</t>
  </si>
  <si>
    <t>IV.09</t>
  </si>
  <si>
    <t>I.10</t>
  </si>
  <si>
    <t>II.10</t>
  </si>
  <si>
    <t>IІI.10</t>
  </si>
  <si>
    <t>IV.10</t>
  </si>
  <si>
    <t>I.11</t>
  </si>
  <si>
    <t>II.11</t>
  </si>
  <si>
    <t>IІI.11</t>
  </si>
  <si>
    <t>IV.11</t>
  </si>
  <si>
    <t>IIІ.12</t>
  </si>
  <si>
    <t>IIІ.13</t>
  </si>
  <si>
    <t>Labor productivity</t>
  </si>
  <si>
    <t>sa (RHS)</t>
  </si>
  <si>
    <t>Labor force participation (RHS)</t>
  </si>
  <si>
    <t>Вставка: Фактори зміни заробітної плати</t>
  </si>
  <si>
    <t>Box: Factors of wage dynamics</t>
  </si>
  <si>
    <t>Staff wages and pensions (start of the month), nominal and real, % yoy</t>
  </si>
  <si>
    <t>Source: SSSU, work.ua, NBU staff estimates.</t>
  </si>
  <si>
    <t>Джерело: ДССУ, work.ua, розрахунки НБУ.</t>
  </si>
  <si>
    <t>Світові ціни на нафту марки Brent (дол./бар.) та ціни на природний газ на німецькому хабі (дол./тис.м³)</t>
  </si>
  <si>
    <r>
      <t>Природний газ (Європа), дол./тис. м</t>
    </r>
    <r>
      <rPr>
        <sz val="10"/>
        <rFont val="Calibri"/>
        <family val="2"/>
        <charset val="204"/>
      </rPr>
      <t>³</t>
    </r>
    <r>
      <rPr>
        <sz val="10"/>
        <rFont val="Arial"/>
        <family val="2"/>
      </rPr>
      <t xml:space="preserve"> (права шкала)</t>
    </r>
  </si>
  <si>
    <t xml:space="preserve">Key policy rates in selected EM, % </t>
  </si>
  <si>
    <t>Actual and potential GDP, % yoy</t>
  </si>
  <si>
    <t>Output gap, % of potential GDP</t>
  </si>
  <si>
    <t>Приватний, % р/р</t>
  </si>
  <si>
    <t>Бюджетний, % р/р</t>
  </si>
  <si>
    <t>Всього, % р/р</t>
  </si>
  <si>
    <t>Private, % yoy</t>
  </si>
  <si>
    <t>Budget, % yoy</t>
  </si>
  <si>
    <t>Total, % yoy</t>
  </si>
  <si>
    <t>Готелі, реcторани (п.ш.)</t>
  </si>
  <si>
    <t>01.15</t>
  </si>
  <si>
    <t>III.10</t>
  </si>
  <si>
    <t>III.11</t>
  </si>
  <si>
    <t>Індекс поточного становища</t>
  </si>
  <si>
    <t>Індекс економічних очікувань</t>
  </si>
  <si>
    <t>Індекс споживчих настроїв</t>
  </si>
  <si>
    <t>Індекс споживчих настроїв, в середньому за період</t>
  </si>
  <si>
    <t>Вибори Президента</t>
  </si>
  <si>
    <t>Вибори Парламенту</t>
  </si>
  <si>
    <t>Індекс споживчих настроїв та його компоненти, п.</t>
  </si>
  <si>
    <t>Index of the Current Situation</t>
  </si>
  <si>
    <t>Index of Economic Expectations</t>
  </si>
  <si>
    <t>Consumer Confiedence Index, period average</t>
  </si>
  <si>
    <t>President elections</t>
  </si>
  <si>
    <t>04</t>
  </si>
  <si>
    <t>05</t>
  </si>
  <si>
    <t>Блакитне поле – поліпшення очікувань з дати проведення виборів Президента; зелене – з дати проведення виборів у ВРУ; бордова лінія – Індекс споживчих настроїів в середньому за період.</t>
  </si>
  <si>
    <t>* Остання точка – вересень 2019 року.</t>
  </si>
  <si>
    <t>Джерело: GfK Ukraine, Info Sapiens, розрахунки НБУ.</t>
  </si>
  <si>
    <t>06</t>
  </si>
  <si>
    <t>* The latest observation is for September 2019.</t>
  </si>
  <si>
    <t>Source: GfK Ukraine, Info Sapiens, NBU staff estimates.</t>
  </si>
  <si>
    <t>07</t>
  </si>
  <si>
    <t>08</t>
  </si>
  <si>
    <t>09</t>
  </si>
  <si>
    <t>10</t>
  </si>
  <si>
    <t>11</t>
  </si>
  <si>
    <t>12</t>
  </si>
  <si>
    <t>13</t>
  </si>
  <si>
    <t>14</t>
  </si>
  <si>
    <t>15</t>
  </si>
  <si>
    <t>16</t>
  </si>
  <si>
    <t>17</t>
  </si>
  <si>
    <t>18</t>
  </si>
  <si>
    <t>04.18</t>
  </si>
  <si>
    <t>19*</t>
  </si>
  <si>
    <t>02.19</t>
  </si>
  <si>
    <t>04.19</t>
  </si>
  <si>
    <t>07.19</t>
  </si>
  <si>
    <t>Кінцеві споживчі витрати ДГ, % р/р (п.ш.)</t>
  </si>
  <si>
    <t>Роздрібна торгівля, % р/р (середнє за квартал) (п.ш.)</t>
  </si>
  <si>
    <t>Реальний наявний дохід, % р/р (п.ш.)</t>
  </si>
  <si>
    <t>Індекс споживчих настроїв, п. (середній за квартал), реальний наявний дохід ДГ, кінцеві споживчі витрати ДГ та роздрібна торгівля</t>
  </si>
  <si>
    <t>I.04</t>
  </si>
  <si>
    <t>II.04</t>
  </si>
  <si>
    <t>IІI.04</t>
  </si>
  <si>
    <t>IV.04</t>
  </si>
  <si>
    <t>I.05</t>
  </si>
  <si>
    <t>II.05</t>
  </si>
  <si>
    <t>IІI.05</t>
  </si>
  <si>
    <t>IV.05</t>
  </si>
  <si>
    <t>I.06</t>
  </si>
  <si>
    <t>II.06</t>
  </si>
  <si>
    <t>IІI.06</t>
  </si>
  <si>
    <t>IV.06</t>
  </si>
  <si>
    <t>Індекс інфляційних очікувань, середній за квартал</t>
  </si>
  <si>
    <t>ІСЦ, % р/р на кінець кварталу (п.ш.)</t>
  </si>
  <si>
    <t>Індекс девальваційних очікувань, середній за квартал</t>
  </si>
  <si>
    <t>Офіційний курс гривні до долара, середній за квартал (п.ш.)</t>
  </si>
  <si>
    <t>Індекс очікуваної динаміки безробіття, середній за квартал</t>
  </si>
  <si>
    <t>Рівень безробіття, с/с, % (п.ш.)</t>
  </si>
  <si>
    <t>Очікування щодо інфляції, курсу та безробіття, п. (середні за квартал) та відповідні макропоказники*</t>
  </si>
  <si>
    <t xml:space="preserve">Index of Inflationary Expectations (quarterly average) </t>
  </si>
  <si>
    <t>CPI, % yoy as of end of quarter (RHS)</t>
  </si>
  <si>
    <t>Official UAH/USD exchange rate, quarterly average (RHS)</t>
  </si>
  <si>
    <t>Index of Expectations of Changes in Unemployment (quarterly average)</t>
  </si>
  <si>
    <t>Unemployment, sa, % (RHS)</t>
  </si>
  <si>
    <t>Index of Inflationary Expectations</t>
  </si>
  <si>
    <t>Official UAH/USD exchange rate (quarterly average) (RHS)</t>
  </si>
  <si>
    <t>Index of Expectations of Changes in Unemployment</t>
  </si>
  <si>
    <t>Індекс очікуваних змін особистого матеріального становища</t>
  </si>
  <si>
    <t>Індекс очікуваного розвитку економіки країни протягом найближчого року</t>
  </si>
  <si>
    <t>Індекс очікуваного розвитку економіки країни впродовж найближчих 5 років</t>
  </si>
  <si>
    <t>Динаміка складових індексу економічних очікувань, п., у середньому за квартал</t>
  </si>
  <si>
    <t>Index of Expected Changes in Personal Financial Standing</t>
  </si>
  <si>
    <t>Index of Expectations of the Country’s Economic Development Over the Next Year</t>
  </si>
  <si>
    <t>Index of Expectations of the Country’s Economic Development over the Next 5 Years</t>
  </si>
  <si>
    <t>B.2</t>
  </si>
  <si>
    <t>Вставка: Споживчі настрої домогосподарств в України</t>
  </si>
  <si>
    <t>Box: Consumer Confidence in Ukraine</t>
  </si>
  <si>
    <t>Виробництво</t>
  </si>
  <si>
    <t>Production</t>
  </si>
  <si>
    <t>Збільшення</t>
  </si>
  <si>
    <t>Increase</t>
  </si>
  <si>
    <t>Зниження</t>
  </si>
  <si>
    <t>Decrease</t>
  </si>
  <si>
    <t>Рівень 2040 року</t>
  </si>
  <si>
    <t>Level 2040</t>
  </si>
  <si>
    <t>Основний інфляційний тренд*, % р/р</t>
  </si>
  <si>
    <t xml:space="preserve">* Зниження індексів означає поліпшення очікувань. </t>
  </si>
  <si>
    <t>I.03</t>
  </si>
  <si>
    <t>II.03</t>
  </si>
  <si>
    <t>III.03</t>
  </si>
  <si>
    <t>IV.03</t>
  </si>
  <si>
    <t>III.04</t>
  </si>
  <si>
    <t>III.05</t>
  </si>
  <si>
    <t>III.06</t>
  </si>
  <si>
    <t>III.07</t>
  </si>
  <si>
    <t>III.08</t>
  </si>
  <si>
    <t>III.09</t>
  </si>
  <si>
    <t>\</t>
  </si>
  <si>
    <t>0.21**</t>
  </si>
  <si>
    <t>0.17**</t>
  </si>
  <si>
    <t>0.11***</t>
  </si>
  <si>
    <t>0.55***</t>
  </si>
  <si>
    <t>21.20***</t>
  </si>
  <si>
    <t>0.23***</t>
  </si>
  <si>
    <t>1.0*</t>
  </si>
  <si>
    <t>0.19*</t>
  </si>
  <si>
    <t>0.07***</t>
  </si>
  <si>
    <t>0.27***</t>
  </si>
  <si>
    <t>-0.07**</t>
  </si>
  <si>
    <t>-0.21**</t>
  </si>
  <si>
    <t>0.22**</t>
  </si>
  <si>
    <t>AR 1</t>
  </si>
  <si>
    <t>AR 2</t>
  </si>
  <si>
    <t>Vacancies to unemployed ratio, sa</t>
  </si>
  <si>
    <t>Labor productivity, qoq</t>
  </si>
  <si>
    <t>Unemployment rate, sa, qoq</t>
  </si>
  <si>
    <t>Time period</t>
  </si>
  <si>
    <t>Coefficient</t>
  </si>
  <si>
    <r>
      <t>Beta-coefficient</t>
    </r>
    <r>
      <rPr>
        <vertAlign val="superscript"/>
        <sz val="10"/>
        <rFont val="Arial"/>
        <family val="2"/>
        <charset val="204"/>
      </rPr>
      <t>+</t>
    </r>
  </si>
  <si>
    <t>Коефіцієнт</t>
  </si>
  <si>
    <r>
      <t>Бета-коефіцієнт</t>
    </r>
    <r>
      <rPr>
        <vertAlign val="superscript"/>
        <sz val="10"/>
        <rFont val="Arial"/>
        <family val="2"/>
        <charset val="204"/>
      </rPr>
      <t>+</t>
    </r>
  </si>
  <si>
    <t>Частка підприємств, що зазначили брак кваліфікованої робочої сили, кв/кв</t>
  </si>
  <si>
    <t>Співвідношення кількості вакансій до кількості безробітних, с/с</t>
  </si>
  <si>
    <t>Рівень безробіття, с/с, кв/кв</t>
  </si>
  <si>
    <t>Продуктивність праці, кв/кв</t>
  </si>
  <si>
    <t>Кількість спостережень</t>
  </si>
  <si>
    <t xml:space="preserve">Період спостереження </t>
  </si>
  <si>
    <r>
      <t>Adj. R</t>
    </r>
    <r>
      <rPr>
        <vertAlign val="superscript"/>
        <sz val="10"/>
        <rFont val="Arial"/>
        <family val="2"/>
        <charset val="204"/>
      </rPr>
      <t>2</t>
    </r>
  </si>
  <si>
    <t>3 кв. 2006 – 1 кв. 2019</t>
  </si>
  <si>
    <t>Q3 2006  – Q1 2019</t>
  </si>
  <si>
    <r>
      <t>*Prob(t-statistic)</t>
    </r>
    <r>
      <rPr>
        <sz val="10"/>
        <rFont val="Arial"/>
        <family val="2"/>
        <charset val="204"/>
      </rPr>
      <t>&lt;0.1</t>
    </r>
    <r>
      <rPr>
        <i/>
        <sz val="10"/>
        <rFont val="Arial"/>
        <family val="2"/>
        <charset val="204"/>
      </rPr>
      <t>,**Prob(t-statistic)</t>
    </r>
    <r>
      <rPr>
        <sz val="10"/>
        <rFont val="Arial"/>
        <family val="2"/>
        <charset val="204"/>
      </rPr>
      <t>&lt;0.05</t>
    </r>
    <r>
      <rPr>
        <i/>
        <sz val="10"/>
        <rFont val="Arial"/>
        <family val="2"/>
        <charset val="204"/>
      </rPr>
      <t>, ***prob(t-statistic)</t>
    </r>
    <r>
      <rPr>
        <sz val="10"/>
        <rFont val="Arial"/>
        <family val="2"/>
        <charset val="204"/>
      </rPr>
      <t>&lt;0.01</t>
    </r>
    <r>
      <rPr>
        <i/>
        <sz val="10"/>
        <rFont val="Arial"/>
        <family val="2"/>
        <charset val="204"/>
      </rPr>
      <t xml:space="preserve">. </t>
    </r>
  </si>
  <si>
    <t>+ Бета-коефіцієнт приймає значення від -1 до 1 і вимірює силу і напрям впливу фактора на залежну змінну.</t>
  </si>
  <si>
    <t>В.3.T.1</t>
  </si>
  <si>
    <t>N Observations</t>
  </si>
  <si>
    <t>Source: SSSU, SESU, Business outlook survey of Ukraine (NBU), NBU staff estimates.</t>
  </si>
  <si>
    <t>Джерело: ДССУ, ДСЗУ, опитування щодо ділових очікувань підприємств НБУ, розрахунки НБУ.</t>
  </si>
  <si>
    <t xml:space="preserve">Джерело: ДССУ, ДСЗУ, опитування щодо ділових очікувань підприємств НБУ, розрахунки НБУ. </t>
  </si>
  <si>
    <t>* Попередні дані та оцінки НБУ.</t>
  </si>
  <si>
    <t>* Станом на кінець періоду.</t>
  </si>
  <si>
    <t>Роловер реального сектору, % (п. ш.)</t>
  </si>
  <si>
    <t>* As of the end of the period.</t>
  </si>
  <si>
    <t>Current account balance in January – August, USD bn</t>
  </si>
  <si>
    <t>Box: Assumptions regarding the volume of Russian gas transit through Ukraine in 2020-2021</t>
  </si>
  <si>
    <t>Імпорт товарів за широкими економічними категоріями*, % р/р</t>
  </si>
  <si>
    <t>Imports by broad economic categories*, % yoy</t>
  </si>
  <si>
    <t xml:space="preserve">* Пунктиром – за вирахуванням пільгового розмитнення автівок. </t>
  </si>
  <si>
    <t>* Dotted line – excluding preferential custom clearance of motorcars.</t>
  </si>
  <si>
    <t xml:space="preserve">Source: SSSU, SESU, Business outlook survey of Ukraine (NBU), NBU staff estimates. </t>
  </si>
  <si>
    <t>Core inflation measures</t>
  </si>
  <si>
    <t>12-month-ahead inflation expectations, %</t>
  </si>
  <si>
    <t>Target band</t>
  </si>
  <si>
    <t>CPI, inflation targets and distribution of  annual changes for CPI components*, % yoy</t>
  </si>
  <si>
    <t>Density distribution of annual changes for CPI components</t>
  </si>
  <si>
    <t>* The contour plot shows the density of the distribution of data points. Distribution density indicates the probability that a data point falls within a specified range of values.</t>
  </si>
  <si>
    <t>* A cool blue color indicates that prices for this type of service were rising at a slower pace than the normalized average, while warm red indicates faster growth. Data are normalized by subtracting the mean change and dividing by standard deviation, excluding data for 2015. See more at stlouisfed.org.</t>
  </si>
  <si>
    <t>Index of producer prices of  agricultural products</t>
  </si>
  <si>
    <t>Prices of processed food</t>
  </si>
  <si>
    <t>Producer cost index for agriculture</t>
  </si>
  <si>
    <t xml:space="preserve"> Changes in fuel prices, %</t>
  </si>
  <si>
    <t>Factor decomposition of annual changes in fuel prices, pp</t>
  </si>
  <si>
    <t>Oil prices (with 1-month lag)</t>
  </si>
  <si>
    <t>Components of administered price index, % yoy</t>
  </si>
  <si>
    <t>2015/16</t>
  </si>
  <si>
    <t>2017/18</t>
  </si>
  <si>
    <t>2018/19</t>
  </si>
  <si>
    <t>2019/20</t>
  </si>
  <si>
    <t>2020/21</t>
  </si>
  <si>
    <t>Final consumption expenditure*, % yoy</t>
  </si>
  <si>
    <t xml:space="preserve"> Taxes </t>
  </si>
  <si>
    <t xml:space="preserve"> Oil prices</t>
  </si>
  <si>
    <t>Hryvnia exchange rate, including contributions to changes in:</t>
  </si>
  <si>
    <t>*Calculated as the sum of investment and consumption (in constant 2010 prices).</t>
  </si>
  <si>
    <t>**Calculated as the difference between domestic demand and 65% of imports (in costant 2010 prices).</t>
  </si>
  <si>
    <t>Contributions to  annual percent change in domestic demand and domestic demand for Ukrainian goods</t>
  </si>
  <si>
    <t>Output gap, %</t>
  </si>
  <si>
    <t>Фактичний ВВП, млрд грн*</t>
  </si>
  <si>
    <t>Потенційний ВВП, млрд грн*</t>
  </si>
  <si>
    <t>Main sectors' contribution to the annual percent change in  real  GDP, pp</t>
  </si>
  <si>
    <t>Contributions to annual percent change in real GDP, pp</t>
  </si>
  <si>
    <t>Corn yield, centners per hectare</t>
  </si>
  <si>
    <t>Source: FAO, NBU staff estimates, USDA's estimates.</t>
  </si>
  <si>
    <t>Indexes of output, selected industries, % yoy (quarterly averages)</t>
  </si>
  <si>
    <t>Депозити ДГ</t>
  </si>
  <si>
    <t>Кредити НФК</t>
  </si>
  <si>
    <t>Кредити ДГ</t>
  </si>
  <si>
    <t>Deposits of nonfinancial corporations</t>
  </si>
  <si>
    <t>Deposits of households</t>
  </si>
  <si>
    <t>Loans to nonfinancial corporations</t>
  </si>
  <si>
    <t>Loans to households</t>
  </si>
  <si>
    <t xml:space="preserve">Hryvnia deposits and loans, % yoy </t>
  </si>
  <si>
    <t>Базовий (млрд куб.м)</t>
  </si>
  <si>
    <t>Песимістичний (млрд куб. м)</t>
  </si>
  <si>
    <t>Оптимістичний (млрд куб. м)</t>
  </si>
  <si>
    <t>Baseline (bcm)</t>
  </si>
  <si>
    <t>Pessimistic (bcm)</t>
  </si>
  <si>
    <t>Optimistic (bcm)</t>
  </si>
  <si>
    <t>B.4.1</t>
  </si>
  <si>
    <t>IІ.19</t>
  </si>
  <si>
    <t>IIІ.19</t>
  </si>
  <si>
    <t>Рентна
 плата</t>
  </si>
  <si>
    <t>Інші доходи*</t>
  </si>
  <si>
    <t>ПДВ 
внутрішній</t>
  </si>
  <si>
    <t>Revenues</t>
  </si>
  <si>
    <t>Річна зміна доходів зведеного бюджету, % р/р</t>
  </si>
  <si>
    <t>*Інші податки, неподаткові надходження, інші доходи.</t>
  </si>
  <si>
    <t>Taxes on
international
trade</t>
  </si>
  <si>
    <t>* Other taxes, non-tax revenues, other revenues.</t>
  </si>
  <si>
    <t>2.4.5</t>
  </si>
  <si>
    <t>Акциз 
внутрішній</t>
  </si>
  <si>
    <t>ПДВ 
 імпортний</t>
  </si>
  <si>
    <t>Акциз 
імпортний</t>
  </si>
  <si>
    <t>Податки на
 міжнародну 
торгівлю</t>
  </si>
  <si>
    <t>Other
 revenues*</t>
  </si>
  <si>
    <t>*For Ukraine – NBU staff estimate, for other countries – USDA's estimate.</t>
  </si>
  <si>
    <t>Consumer Confidence Index</t>
  </si>
  <si>
    <t>Parliament elections</t>
  </si>
  <si>
    <t xml:space="preserve">* Lower indexes indicate an improvement in expectations. </t>
  </si>
  <si>
    <t>ILO unemployment* and labor force participation** rate, %</t>
  </si>
  <si>
    <t>Annual change in labor force participation rate by age groups, pp</t>
  </si>
  <si>
    <t>% of firms reporting that qualified staff shortage impedes output growth (RHS)</t>
  </si>
  <si>
    <t>CPI, % yoy, eoq</t>
  </si>
  <si>
    <t>Informal employment indicators by types of activity</t>
  </si>
  <si>
    <t>+ Beta-coefficient ranges from -1 to 1 and measures the degree and the direction of influence on the dependent variables.</t>
  </si>
  <si>
    <t>Nominal wages in private and budget sectors and their difference</t>
  </si>
  <si>
    <t>Actual GDP,  UAH bn</t>
  </si>
  <si>
    <t>Potential GDP, UAH bn</t>
  </si>
  <si>
    <t>Banking system liquidity, selected indicators, UAH bn</t>
  </si>
  <si>
    <t>Afghanistan</t>
  </si>
  <si>
    <t>Albania</t>
  </si>
  <si>
    <t>Algeria</t>
  </si>
  <si>
    <t>Angola</t>
  </si>
  <si>
    <t>Armenia</t>
  </si>
  <si>
    <t>Australia</t>
  </si>
  <si>
    <t>Austria</t>
  </si>
  <si>
    <t>Azerbaijan</t>
  </si>
  <si>
    <t>The Bahamas</t>
  </si>
  <si>
    <t>Bahrain</t>
  </si>
  <si>
    <t>Bangladesh</t>
  </si>
  <si>
    <t>Barbados</t>
  </si>
  <si>
    <t>Belgium</t>
  </si>
  <si>
    <t>Belize</t>
  </si>
  <si>
    <t>Benin</t>
  </si>
  <si>
    <t>Bolivia</t>
  </si>
  <si>
    <t>Bosnia and Herzegovina</t>
  </si>
  <si>
    <t>Botswana</t>
  </si>
  <si>
    <t>Brunei Darussalam</t>
  </si>
  <si>
    <t>Bulgaria</t>
  </si>
  <si>
    <t>Burkina Faso</t>
  </si>
  <si>
    <t>Burundi</t>
  </si>
  <si>
    <t>Cabo Verde</t>
  </si>
  <si>
    <t>Cambodia</t>
  </si>
  <si>
    <t>Cameroon</t>
  </si>
  <si>
    <t>Canada</t>
  </si>
  <si>
    <t>Central African Republic</t>
  </si>
  <si>
    <t>Chad</t>
  </si>
  <si>
    <t>Chile</t>
  </si>
  <si>
    <t>Colombia</t>
  </si>
  <si>
    <t>Comoros</t>
  </si>
  <si>
    <t>Democratic Republic of the Congo</t>
  </si>
  <si>
    <t>Republic of Congo</t>
  </si>
  <si>
    <t>Costa Rica</t>
  </si>
  <si>
    <t>Cфte d'Ivoire</t>
  </si>
  <si>
    <t>Croatia</t>
  </si>
  <si>
    <t>Cyprus</t>
  </si>
  <si>
    <t>Czech Republic</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</si>
  <si>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</si>
  <si>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</si>
  <si>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</si>
  <si>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</si>
  <si>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</si>
  <si>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</si>
  <si>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</si>
  <si>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</si>
  <si>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</si>
  <si>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</si>
  <si>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</si>
  <si>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</si>
  <si>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</si>
  <si>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</si>
  <si>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</si>
  <si>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</si>
  <si>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The Gambia</t>
  </si>
  <si>
    <t>Georgia</t>
  </si>
  <si>
    <t>Germany</t>
  </si>
  <si>
    <t>Ghana</t>
  </si>
  <si>
    <t>Greece</t>
  </si>
  <si>
    <t>Guatemala</t>
  </si>
  <si>
    <t>Guinea</t>
  </si>
  <si>
    <t>Guinea-Bissau</t>
  </si>
  <si>
    <t>Guyana</t>
  </si>
  <si>
    <t>Haiti</t>
  </si>
  <si>
    <t>Honduras</t>
  </si>
  <si>
    <t>Hong Kong SAR</t>
  </si>
  <si>
    <t>Hungary</t>
  </si>
  <si>
    <t>Iceland</t>
  </si>
  <si>
    <t>India</t>
  </si>
  <si>
    <t>Indonesia</t>
  </si>
  <si>
    <t>Islamic Republic of Iran</t>
  </si>
  <si>
    <t>Ireland</t>
  </si>
  <si>
    <t>Israel</t>
  </si>
  <si>
    <t>Italy</t>
  </si>
  <si>
    <t>Jamaica</t>
  </si>
  <si>
    <t>Japan</t>
  </si>
  <si>
    <t>Jordan</t>
  </si>
  <si>
    <t>Kazakhstan</t>
  </si>
  <si>
    <t>Kenya</t>
  </si>
  <si>
    <t>Korea</t>
  </si>
  <si>
    <t>Kuwait</t>
  </si>
  <si>
    <t>Kyrgyz Republic</t>
  </si>
  <si>
    <t>Latvia</t>
  </si>
  <si>
    <t>Lesotho</t>
  </si>
  <si>
    <t>Libya</t>
  </si>
  <si>
    <t>Lithuania</t>
  </si>
  <si>
    <t>Luxembourg</t>
  </si>
  <si>
    <t>Macao SAR</t>
  </si>
  <si>
    <t>Madagascar</t>
  </si>
  <si>
    <t>Malawi</t>
  </si>
  <si>
    <t>Malaysia</t>
  </si>
  <si>
    <t>Maldives</t>
  </si>
  <si>
    <t>Mali</t>
  </si>
  <si>
    <t>Malta</t>
  </si>
  <si>
    <t>Mauritania</t>
  </si>
  <si>
    <t>Mauritius</t>
  </si>
  <si>
    <t>Mexico</t>
  </si>
  <si>
    <t>Moldova</t>
  </si>
  <si>
    <t>Mongolia</t>
  </si>
  <si>
    <t>Montenegro</t>
  </si>
  <si>
    <t>Morocco</t>
  </si>
  <si>
    <t>Mozambique</t>
  </si>
  <si>
    <t>Myanmar</t>
  </si>
  <si>
    <t>Namibia</t>
  </si>
  <si>
    <t>Nepal</t>
  </si>
  <si>
    <t>Netherlands</t>
  </si>
  <si>
    <t>New Zealand</t>
  </si>
  <si>
    <t>Nicaragua</t>
  </si>
  <si>
    <t>Niger</t>
  </si>
  <si>
    <t>Nigeria</t>
  </si>
  <si>
    <t>Norway</t>
  </si>
  <si>
    <t>Oman</t>
  </si>
  <si>
    <t>Pakistan</t>
  </si>
  <si>
    <t>Panama</t>
  </si>
  <si>
    <t>Paraguay</t>
  </si>
  <si>
    <t>Peru</t>
  </si>
  <si>
    <t>Philippines</t>
  </si>
  <si>
    <t>Portugal</t>
  </si>
  <si>
    <t>Puerto Rico</t>
  </si>
  <si>
    <t>Romania</t>
  </si>
  <si>
    <t>Rwanda</t>
  </si>
  <si>
    <t>Saudi Arabia</t>
  </si>
  <si>
    <t>Senegal</t>
  </si>
  <si>
    <t>Serbia</t>
  </si>
  <si>
    <t>Seychelles</t>
  </si>
  <si>
    <t>Sierra Leone</t>
  </si>
  <si>
    <t>Singapore</t>
  </si>
  <si>
    <t>Slovak Republic</t>
  </si>
  <si>
    <t>Slovenia</t>
  </si>
  <si>
    <t>Solomon Islands</t>
  </si>
  <si>
    <t>South Africa</t>
  </si>
  <si>
    <t>Spain</t>
  </si>
  <si>
    <t>Sri Lanka</t>
  </si>
  <si>
    <t>Sweden</t>
  </si>
  <si>
    <t>Switzerland</t>
  </si>
  <si>
    <t>Syria</t>
  </si>
  <si>
    <t>Taiwan Province of China</t>
  </si>
  <si>
    <t>Tajikistan</t>
  </si>
  <si>
    <t>Tanzania</t>
  </si>
  <si>
    <t>Thailand</t>
  </si>
  <si>
    <t>Timor-Leste</t>
  </si>
  <si>
    <t>Togo</t>
  </si>
  <si>
    <t>Tunisia</t>
  </si>
  <si>
    <t>Uganda</t>
  </si>
  <si>
    <t>United Arab Emirates</t>
  </si>
  <si>
    <t>United Kingdom</t>
  </si>
  <si>
    <t>United States</t>
  </si>
  <si>
    <t>Uruguay</t>
  </si>
  <si>
    <t>Uzbekistan</t>
  </si>
  <si>
    <t>Vanuatu</t>
  </si>
  <si>
    <t>Venezuela</t>
  </si>
  <si>
    <t>Vietnam</t>
  </si>
  <si>
    <t>Yemen</t>
  </si>
  <si>
    <t>Zambia</t>
  </si>
  <si>
    <t>Sao Tome and PrIncipe</t>
  </si>
  <si>
    <t>Зростання ВВП та співвідношення інвестицій до ВВП, % (середнє за 2009-2017 роки)</t>
  </si>
  <si>
    <t>GDP growth and investment/GDP ratio, % (2009-2017 average)</t>
  </si>
  <si>
    <t>ВВП, %</t>
  </si>
  <si>
    <t>Інв/ВВП, %</t>
  </si>
  <si>
    <t>Inv/GDP, %</t>
  </si>
  <si>
    <t>GDP, %</t>
  </si>
  <si>
    <t>CPI (eop, % yoy) and inflation targets</t>
  </si>
  <si>
    <t>Покриття майбутнього імпорту (у % до 3-міс. норми, п.ш.)</t>
  </si>
  <si>
    <t>Покриття короткострокового боргу (п.ш.)</t>
  </si>
  <si>
    <t>Покриття 20% грошової маси (п.ш.)</t>
  </si>
  <si>
    <t>У % до композитного критерію МВФ (п.ш.)</t>
  </si>
  <si>
    <t xml:space="preserve">Джерело: IHS Markit, Moody’s. </t>
  </si>
  <si>
    <t>Source: IHS Markit, Moody’s.</t>
  </si>
  <si>
    <t>Source: Refinitiv Datastream, NBU staff estimates.</t>
  </si>
  <si>
    <t>Джерело: Refinitiv Datastream, прогноз НБУ.</t>
  </si>
  <si>
    <t>Source: official web-pages of central banks, NBU staff estimates.</t>
  </si>
  <si>
    <t>Джерело: офіційні сторінки центральних банків, прогноз НБУ.</t>
  </si>
  <si>
    <t>*Маркери із заливкою - поточний прогноз, без заливки - попередній.</t>
  </si>
  <si>
    <t>Source: World Bank, NBU calculations.</t>
  </si>
  <si>
    <t>Source: British Petroleum, NBU calculations.</t>
  </si>
  <si>
    <r>
      <t>Прогноз цін на природний газ, дол./тис.м</t>
    </r>
    <r>
      <rPr>
        <sz val="10"/>
        <color theme="1"/>
        <rFont val="Calibri"/>
        <family val="2"/>
        <charset val="204"/>
      </rPr>
      <t>³</t>
    </r>
  </si>
  <si>
    <t>Source: World Bank, Consensus Economics, NBU calculations.</t>
  </si>
  <si>
    <t>1.2</t>
  </si>
  <si>
    <t>1.3</t>
  </si>
  <si>
    <t>1.4</t>
  </si>
  <si>
    <t>1.5</t>
  </si>
  <si>
    <t>1.6</t>
  </si>
  <si>
    <t>1.7</t>
  </si>
  <si>
    <t>1.8</t>
  </si>
  <si>
    <t>1.9</t>
  </si>
  <si>
    <t>Demand 2019–2040</t>
  </si>
  <si>
    <t>Production 2019–2040</t>
  </si>
  <si>
    <t>Виробництво
 у 2019–2040</t>
  </si>
  <si>
    <t>Споживання 
у 2019–2040</t>
  </si>
  <si>
    <t>Cереднє 
2008–2017</t>
  </si>
  <si>
    <t>Average  
2008–2017</t>
  </si>
  <si>
    <t>Current Account Balance, USD bn</t>
  </si>
  <si>
    <t>2016/17</t>
  </si>
  <si>
    <t>Валові міжнародні резерви (попередній прогноз), млрд дол.</t>
  </si>
  <si>
    <t>Валові міжнародні резерви, млрд дол.</t>
  </si>
  <si>
    <t>International Reserves, USD bn</t>
  </si>
  <si>
    <t>International Reserves (previous forecast), USD bn</t>
  </si>
  <si>
    <t>Внески видів нефінансових активів у річну зміну ВНОК, в. п. (частка у ВНОК у 2018 році, %)</t>
  </si>
  <si>
    <t>Внески в річну зміну внутрішнього попиту і внутрішній попит на товари українського виробництва</t>
  </si>
  <si>
    <t>* Розраховано як суму інвестиційного та споживчого попиту (в постійних цінах 2010 року).</t>
  </si>
  <si>
    <t>* Включає професійну, наукову і технічну діяльність; діяльність у сфері адміністративного та допоміжного обслуговування; державне управління й оборону, обов'язкове соціальне страхування; освіту; охорону здоров'я та надання соціальної допомоги; мистецтво, спорт, розваги та відпочинок.</t>
  </si>
  <si>
    <t>Урожайність кукурудзи, ц/га</t>
  </si>
  <si>
    <t>** Розраховано як різницю між внутрішнім попитом та 65% обсягів імпорту (у постійних цінах 2010 року).</t>
  </si>
  <si>
    <t>Депозити та кредити в НВ, % р/р</t>
  </si>
  <si>
    <t>Additionally, one-off proceeds (such as unplanned funds from special confiscation and effects of the Stockholm Arbitration Court's ruling) are subtracted from revenues. A positive value indicates tight fiscal policy, negative – expansionary fiscal policy.</t>
  </si>
  <si>
    <t>60–70 років</t>
  </si>
  <si>
    <t>60–70</t>
  </si>
  <si>
    <t>50–59</t>
  </si>
  <si>
    <t>50–59 років</t>
  </si>
  <si>
    <t>40–49 років</t>
  </si>
  <si>
    <t>40–49</t>
  </si>
  <si>
    <t>30–39 років</t>
  </si>
  <si>
    <t>30–39</t>
  </si>
  <si>
    <t>15–29</t>
  </si>
  <si>
    <t>15–29 років</t>
  </si>
  <si>
    <t>* У % до робочої сили віком 15–70 років.</t>
  </si>
  <si>
    <t>* As a % of population aged 15–70 in the labor force.</t>
  </si>
  <si>
    <t>** У % до всього населення віком 15–70 років.</t>
  </si>
  <si>
    <t>** As a % of total population aged 15–70.</t>
  </si>
  <si>
    <r>
      <t>Volumes, bсm</t>
    </r>
    <r>
      <rPr>
        <vertAlign val="superscript"/>
        <sz val="10"/>
        <rFont val="Arial"/>
        <family val="2"/>
        <charset val="204"/>
      </rPr>
      <t xml:space="preserve"> </t>
    </r>
    <r>
      <rPr>
        <sz val="10"/>
        <rFont val="Arial"/>
        <family val="2"/>
        <charset val="204"/>
      </rPr>
      <t>(previous forecast, RHS)</t>
    </r>
  </si>
  <si>
    <r>
      <t>Volumes, bсm</t>
    </r>
    <r>
      <rPr>
        <vertAlign val="superscript"/>
        <sz val="10"/>
        <rFont val="Arial"/>
        <family val="2"/>
        <charset val="204"/>
      </rPr>
      <t xml:space="preserve"> (RHS)</t>
    </r>
  </si>
  <si>
    <t>ревальвація</t>
  </si>
  <si>
    <t>Consolidated budget revenues, annual change, % yoy</t>
  </si>
  <si>
    <t>VAT import</t>
  </si>
  <si>
    <t xml:space="preserve">Contributions to annual changes in revenues of the consolidated budget, pp
</t>
  </si>
  <si>
    <t xml:space="preserve">Contributions to annual changes in the expenditures of the consolidated budget, pp
</t>
  </si>
  <si>
    <t xml:space="preserve">Changes in expenditures, % yoy </t>
  </si>
  <si>
    <t>Public and publicly guaranteed debt, UAH bn and % of GDP*</t>
  </si>
  <si>
    <t>IІІ.15</t>
  </si>
  <si>
    <t>IІІ.16</t>
  </si>
  <si>
    <t>*Fill points - current forecast, unfilled points - previous.</t>
  </si>
  <si>
    <t>Natural gas (Europe), USD/kcm (RHS)</t>
  </si>
  <si>
    <t>Brent crude oil  and European natural gas prices</t>
  </si>
  <si>
    <t>Global natural gas production and consumption growth, %</t>
  </si>
  <si>
    <t>Natural gas prices, forecast, USD/kcm</t>
  </si>
  <si>
    <t>SESU vacancies, sa, thousand</t>
  </si>
  <si>
    <t>Індикатори диспропорцій на ринку праці</t>
  </si>
  <si>
    <t>Share of enterprises reporting qualified staff shortages, qoq</t>
  </si>
  <si>
    <t>Ключові процентні ставки провідних центральних банків та депозитна ставка ЄЦБ*, %</t>
  </si>
  <si>
    <t>Key policy rates of major central banks and ECB deposit facility rate*, %</t>
  </si>
  <si>
    <r>
      <t>Виробництво газу у світі у розрізі регіонів*,  млрд м</t>
    </r>
    <r>
      <rPr>
        <sz val="10"/>
        <rFont val="Calibri"/>
        <family val="2"/>
        <charset val="204"/>
      </rPr>
      <t>³</t>
    </r>
  </si>
  <si>
    <t>* Excludes gas flared or recycled.</t>
  </si>
  <si>
    <t>* За виключенням газу, перетвореного на рідке паливо.</t>
  </si>
  <si>
    <t>Зарплата</t>
  </si>
  <si>
    <t>Декомпозиція зміни заробітної плати*, с/с, кв/кв, %</t>
  </si>
  <si>
    <t>Брак робочої сили**</t>
  </si>
  <si>
    <t>Labor market tightness**</t>
  </si>
  <si>
    <t>** Сума внесків двох змінних: співвідношення кількості вакансій до безробітних та частки підприємств, що зазначили брак кваліфікованих працівників. Цей фактор відображає як фізичний брак робітників, так і невідповідність навичок пошукачів роботи вимогам роботодавців.</t>
  </si>
  <si>
    <t xml:space="preserve">** The sum of contributions of two factors: vacancies to unemployed ratio and share of enterprises reporting qualified staff shortages. This factor illustrates actual shortages of labor force as well as mismatch between candidates' skills and employers' requirements. </t>
  </si>
  <si>
    <t>Wage</t>
  </si>
  <si>
    <r>
      <rPr>
        <vertAlign val="superscript"/>
        <sz val="10"/>
        <color theme="0"/>
        <rFont val="Arial"/>
        <family val="2"/>
        <charset val="204"/>
      </rPr>
      <t xml:space="preserve">* </t>
    </r>
    <r>
      <rPr>
        <sz val="10"/>
        <color theme="0"/>
        <rFont val="Arial"/>
        <family val="2"/>
        <charset val="204"/>
      </rPr>
      <t xml:space="preserve">Блакитними стовпчиками позначені залишки регресії. Інші стовпчики відображають ефект факторів на заробітну плату: як одномоментний, так і лаговий через вплив на заробітну плату в попередні періоди. </t>
    </r>
  </si>
  <si>
    <r>
      <rPr>
        <vertAlign val="superscript"/>
        <sz val="10"/>
        <color theme="0"/>
        <rFont val="Arial"/>
        <family val="2"/>
        <charset val="204"/>
      </rPr>
      <t xml:space="preserve">* </t>
    </r>
    <r>
      <rPr>
        <sz val="10"/>
        <color theme="0"/>
        <rFont val="Arial"/>
        <family val="2"/>
        <charset val="204"/>
      </rPr>
      <t>Blue bars indicate regression residuals. Other columns reflect the effect of factors on wages: both contemporaneous and lagged due to the impact on wages in previous periods.</t>
    </r>
  </si>
  <si>
    <t>* Контурний графік демонструє густину розподілу точок даних. Колір на графіку відповідає частоті появи окремих річних змін 328 компонент ІСЦ у заданому діапазоні значень.</t>
  </si>
  <si>
    <t>І півр. 
2015</t>
  </si>
  <si>
    <t>ІІ півр.
2015</t>
  </si>
  <si>
    <t>І півр. 
2016</t>
  </si>
  <si>
    <t>ІІ півр.
2016</t>
  </si>
  <si>
    <t>І півр. 
2017</t>
  </si>
  <si>
    <t>ІІ півр.
2017</t>
  </si>
  <si>
    <t>І півр. 
2018</t>
  </si>
  <si>
    <t>ІІ півр.
2018</t>
  </si>
  <si>
    <t>І півр.
2019</t>
  </si>
  <si>
    <t xml:space="preserve">* Плинне ВВП за 2019 рік –  ВВП 2018 і І-ІІ кв. 2019 років фактичні дані та ВВП ІІІ кв. 2019 року оцінка НБУ. </t>
  </si>
  <si>
    <r>
      <t>Джерело: МФУ, ДССУ, розрахунки НБУ</t>
    </r>
    <r>
      <rPr>
        <sz val="7"/>
        <color theme="0"/>
        <rFont val="Arial"/>
        <family val="2"/>
        <charset val="204"/>
      </rPr>
      <t>.</t>
    </r>
  </si>
  <si>
    <t>Фінансування НАК "Нафтогаз"</t>
  </si>
  <si>
    <t>% ВВП (п.ш.)</t>
  </si>
  <si>
    <t>Внески в річну зміну реального ВВП за категоріями кінцевого використання, в.п.</t>
  </si>
  <si>
    <t>В.2.1</t>
  </si>
  <si>
    <t>В.2.2</t>
  </si>
  <si>
    <t>В.2.3</t>
  </si>
  <si>
    <t>В.2.4</t>
  </si>
  <si>
    <t>В.5</t>
  </si>
  <si>
    <t>Вставка: Альтернативний сценарій: прискорення реформ</t>
  </si>
  <si>
    <t>Box: Alternative scenario: accelerating reforms</t>
  </si>
  <si>
    <t>B.5.1</t>
  </si>
  <si>
    <t xml:space="preserve">Real GDP of selected countries and Weighted Average of annual GDP growth of Ukraine’s MTP countries (UAwGDP), % yoy </t>
  </si>
  <si>
    <t xml:space="preserve">Consumer Price Indexes of selected Ukraine’s MTP countries and Weighted Average of Ukraine’s MTP countries' CPI (UAwCPI), % yoy </t>
  </si>
  <si>
    <t>World price of ferrous metals and iron ore*, USD/MT, quarterly average</t>
  </si>
  <si>
    <t>World grain prices, USD/MT, quarterly average</t>
  </si>
  <si>
    <t xml:space="preserve">World crude oil  prices (USD/bbl) and German Hub natural gas prices  (USD/kcm) </t>
  </si>
  <si>
    <t>Core inflation, %</t>
  </si>
  <si>
    <t>Contributions to Real GDP growth, pp</t>
  </si>
  <si>
    <t>Broad public sector deficit, UAH bn and public debt, % of GDP</t>
  </si>
  <si>
    <t>Real GDP forecast, % yoy</t>
  </si>
  <si>
    <t>CPI forecast and inflation targets, % yoy</t>
  </si>
  <si>
    <t>Contributions to annual CPI growth by main components, pp</t>
  </si>
  <si>
    <t xml:space="preserve">*Розмитнення транспортних засобів, що ввезені на митну територію України та поміщені в митні режими транзиту або тимчасового ввезення (згідно з Законом України від 08.11.2018 "Про внесення змін до Податкового кодексу України щодо оподаткування акцизним податком легкових транспортних засобів"). </t>
  </si>
  <si>
    <t xml:space="preserve">Сальдо СЗДУ за різними вимірами, % ВВП* та
 % потенційного ВВП**
</t>
  </si>
  <si>
    <t>* Загальне сальдо (% ВВП) – сальдо зведеного бюджету з урахуванням позичок, наданих Пенсійному фонду з ЄКР. ВВП для ІІІ кварталу 2019 року - прогноз НБУ.</t>
  </si>
  <si>
    <t xml:space="preserve">** Циклічно скориговане первинне сальдо СЗДУ (% потенційного ВВП) – різниця між сезонно скоригованими доходами, у структурі яких податкові надходження коригуються на циклічні зміни ВВП, та сезонно скоригованими первинними видатками. </t>
  </si>
  <si>
    <t>** Сyclically adjusted primary fiscal balance (CAPB) of the general government (% of potential GDP). CAPB is the difference between seasonally adjusted revenues, in the structure of which tax revenues are adjusted for cyclical changes in GDP, and seasonally adjusted primary expenditures.</t>
  </si>
  <si>
    <t>* Balance (% of GDP) is the consolidated budget balance, taking into account loans to the Pension Fund from the STA.  Q3 GDP  is based on NBU  forecasts.</t>
  </si>
  <si>
    <t>* Зелені маркери у 2020-2021 роках відображають припущення базового сценарію, нижні та верхні межі діапазонів – відповідно песимістичний та оптимістичний сценарії. Дані за 2019 рік – оцінки НБУ.</t>
  </si>
  <si>
    <t>*In 2020-2021, the green markers reflect the baseline scenario assumptions, the lower and upper bounds of the ranges, respectively, the pessimistic and optimistic scenarios. The data for 2019 are NBU estimates.</t>
  </si>
  <si>
    <t>Обсяги транзиту газу через українську ГТС, млрд куб. м</t>
  </si>
  <si>
    <t>Estimated impact of different factors  on wage changes (sa, % qoq)</t>
  </si>
  <si>
    <t>Оцінка впливу факторів на зміну заробітної плати (с/с, % кв/кв)</t>
  </si>
  <si>
    <t>Minimum wage, % qoq</t>
  </si>
  <si>
    <t>Inflation, % yoy</t>
  </si>
  <si>
    <t>Wage change decomposition*, sa, % qoq</t>
  </si>
  <si>
    <t>Healthcare, pharmacy</t>
  </si>
  <si>
    <t>Hryvnia treasury bonds and bills</t>
  </si>
  <si>
    <t>Excise
 domestic</t>
  </si>
  <si>
    <t>Excise 
import</t>
  </si>
  <si>
    <t>VAT
 domestic</t>
  </si>
  <si>
    <t>* Rolling GDP for 2019.  Q1-Q2 2019 - historical GDP data, NBU estimates for Q3 2019.</t>
  </si>
  <si>
    <t>General government fiscal balance, % of GDP* and % of potential GDP**</t>
  </si>
  <si>
    <t>NBU policy rates, UIIR and 1-year hryvnia T-bills on primary market, %</t>
  </si>
  <si>
    <t>T-bills</t>
  </si>
  <si>
    <t>Hryvnia T-bonds &amp; bills in the non-residents` portfolio broken down by maturity, UAH bn</t>
  </si>
  <si>
    <t xml:space="preserve">Zero coupon yield curves for hryvnia T-bonds &amp; bills on the secondary market*, % </t>
  </si>
  <si>
    <t>Retail trade, (quarterly average), % yoy (RHS)</t>
  </si>
  <si>
    <t>Household real disposable income, % yoy (RHS)</t>
  </si>
  <si>
    <t>Household final consumption expenditures for private consumption, % yoy (RHS)</t>
  </si>
  <si>
    <t xml:space="preserve">Index of Exchange Rate Expectations (quarterly average) </t>
  </si>
  <si>
    <t>Index of Exchange Rate Expectations</t>
  </si>
  <si>
    <t>Consumer Confidence Index and its components, points</t>
  </si>
  <si>
    <t>The blue area represents presidential elections, the green area – shows parliamentary elections, and the dark red line – is the period average for Consumer Confidence Index.</t>
  </si>
  <si>
    <t>Consumer Confidence Index, points (quarterly average), household real disposable income, household final consumption expenditures (private consumption), and retail trade</t>
  </si>
  <si>
    <t>Household expectations for inflation, exchange rate and unemployment expectations, points (quarterly average), and their actual indicators*</t>
  </si>
  <si>
    <t>Components of the Index of Economic Expectations, points, quarterly average</t>
  </si>
  <si>
    <t xml:space="preserve">Housing rentals </t>
  </si>
  <si>
    <t>Travel services</t>
  </si>
  <si>
    <t>Restaurants &amp; cafés</t>
  </si>
  <si>
    <t>* Data for Q3 2019 represent the NBU staff estimates.</t>
  </si>
  <si>
    <t>** Data for Q3 2019 cover two months.</t>
  </si>
  <si>
    <t>Recreation &amp; sports</t>
  </si>
  <si>
    <t>sa</t>
  </si>
  <si>
    <t>Volumes of gas transit through Ukrainian GTS, billion cu.m</t>
  </si>
  <si>
    <t>World natural gas production by region*, billion cu.m</t>
  </si>
  <si>
    <t>Natural gas demand and production forecast, billion cu.m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</si>
</sst>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3" formatCode="_-* #,##0.00\ _₴_-;\-* #,##0.00\ _₴_-;_-* &quot;-&quot;??\ _₴_-;_-@_-"/>
    <numFmt numFmtId="164" formatCode="_-* #,##0.00_₴_-;\-* #,##0.00_₴_-;_-* &quot;-&quot;??_₴_-;_-@_-"/>
    <numFmt numFmtId="165" formatCode="0.0"/>
    <numFmt numFmtId="166" formatCode="mm/yyyy"/>
    <numFmt numFmtId="167" formatCode="mm/yy"/>
    <numFmt numFmtId="168" formatCode="yyyy"/>
    <numFmt numFmtId="169" formatCode="#,##0.0"/>
    <numFmt numFmtId="170" formatCode="0.00000"/>
    <numFmt numFmtId="171" formatCode="_-* #,##0.00\ _г_р_н_._-;\-* #,##0.00\ _г_р_н_._-;_-* &quot;-&quot;??\ _г_р_н_._-;_-@_-"/>
    <numFmt numFmtId="172" formatCode="#,##0.0_ ;\-#,##0.0\ "/>
    <numFmt numFmtId="173" formatCode="dd/mm/yy;@"/>
    <numFmt numFmtId="174" formatCode="0.000"/>
    <numFmt numFmtId="175" formatCode="#,##0\ &quot;грн.&quot;;[Red]\-#,##0\ &quot;грн.&quot;"/>
    <numFmt numFmtId="176" formatCode="_-* #,##0_р_._-;\-* #,##0_р_._-;_-* &quot;-&quot;_р_._-;_-@_-"/>
    <numFmt numFmtId="177" formatCode="&quot;Ј&quot;#,##0.00;[Red]\-&quot;Ј&quot;#,##0.00"/>
    <numFmt numFmtId="178" formatCode="#."/>
    <numFmt numFmtId="179" formatCode="0.0000"/>
    <numFmt numFmtId="180" formatCode="#,##0.00_ ;\-#,##0.00\ "/>
    <numFmt numFmtId="181" formatCode="0.000000"/>
    <numFmt numFmtId="182" formatCode="_-* #,##0\ _₴_-;\-* #,##0\ _₴_-;_-* &quot;-&quot;??\ _₴_-;_-@_-"/>
    <numFmt numFmtId="183" formatCode="0.00000000"/>
  </numFmts>
  <fonts count="165">
    <font>
      <sz val="10"/>
      <name val="Arial"/>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0"/>
      <name val="Arial"/>
      <family val="2"/>
      <charset val="204"/>
    </font>
    <font>
      <sz val="10"/>
      <name val="Arial Cyr"/>
      <charset val="204"/>
    </font>
    <font>
      <sz val="11"/>
      <color theme="1"/>
      <name val="Arial"/>
      <family val="2"/>
      <scheme val="minor"/>
    </font>
    <font>
      <sz val="10"/>
      <color theme="0"/>
      <name val="Arial"/>
      <family val="2"/>
      <charset val="204"/>
    </font>
    <font>
      <b/>
      <sz val="10"/>
      <name val="Arial"/>
      <family val="2"/>
      <charset val="204"/>
    </font>
    <font>
      <sz val="10"/>
      <color theme="1"/>
      <name val="Arial"/>
      <family val="2"/>
      <charset val="204"/>
    </font>
    <font>
      <sz val="10"/>
      <color indexed="8"/>
      <name val="Arial"/>
      <family val="2"/>
      <charset val="204"/>
    </font>
    <font>
      <sz val="10"/>
      <color rgb="FFFF0000"/>
      <name val="Arial"/>
      <family val="2"/>
      <charset val="204"/>
    </font>
    <font>
      <sz val="7.5"/>
      <name val="Arial"/>
      <family val="2"/>
      <charset val="204"/>
    </font>
    <font>
      <sz val="7.5"/>
      <color indexed="12"/>
      <name val="Arial"/>
      <family val="2"/>
      <charset val="204"/>
    </font>
    <font>
      <sz val="10"/>
      <color theme="0" tint="-0.499984740745262"/>
      <name val="Arial"/>
      <family val="2"/>
      <charset val="204"/>
    </font>
    <font>
      <u/>
      <sz val="10"/>
      <color theme="10"/>
      <name val="Arial"/>
      <family val="2"/>
      <charset val="204"/>
    </font>
    <font>
      <b/>
      <sz val="10"/>
      <color theme="0"/>
      <name val="Arial"/>
      <family val="2"/>
      <charset val="204"/>
    </font>
    <font>
      <sz val="8"/>
      <name val="Arial"/>
      <family val="2"/>
      <charset val="204"/>
    </font>
    <font>
      <sz val="10"/>
      <color theme="0"/>
      <name val="Arial Cyr"/>
      <charset val="204"/>
    </font>
    <font>
      <u/>
      <sz val="10"/>
      <color theme="0"/>
      <name val="Arial"/>
      <family val="2"/>
      <charset val="204"/>
    </font>
    <font>
      <vertAlign val="superscript"/>
      <sz val="10"/>
      <name val="Arial"/>
      <family val="2"/>
      <charset val="204"/>
    </font>
    <font>
      <sz val="10"/>
      <color rgb="FF000000"/>
      <name val="Arial"/>
      <family val="2"/>
      <charset val="204"/>
    </font>
    <font>
      <sz val="10"/>
      <name val="Arial Narrow"/>
      <family val="2"/>
      <charset val="204"/>
    </font>
    <font>
      <sz val="11"/>
      <color indexed="8"/>
      <name val="Calibri"/>
      <family val="2"/>
      <charset val="204"/>
    </font>
    <font>
      <sz val="9"/>
      <name val="Arial"/>
      <family val="2"/>
      <charset val="204"/>
    </font>
    <font>
      <b/>
      <sz val="10"/>
      <color theme="1"/>
      <name val="Arial"/>
      <family val="2"/>
      <charset val="204"/>
    </font>
    <font>
      <b/>
      <sz val="8.5"/>
      <color rgb="FF000000"/>
      <name val="Arial"/>
      <family val="2"/>
      <charset val="204"/>
    </font>
    <font>
      <sz val="10"/>
      <name val="Arial"/>
      <family val="2"/>
    </font>
    <font>
      <sz val="7"/>
      <color rgb="FF000000"/>
      <name val="Arial"/>
      <family val="2"/>
      <charset val="204"/>
    </font>
    <font>
      <i/>
      <sz val="7"/>
      <color rgb="FF000000"/>
      <name val="Arial"/>
      <family val="2"/>
      <charset val="204"/>
    </font>
    <font>
      <sz val="9"/>
      <name val="UkrainianKudriashov"/>
      <family val="1"/>
    </font>
    <font>
      <b/>
      <i/>
      <sz val="10"/>
      <name val="Arial"/>
      <family val="2"/>
      <charset val="204"/>
    </font>
    <font>
      <sz val="10"/>
      <name val="Arial"/>
      <family val="2"/>
      <charset val="238"/>
    </font>
    <font>
      <i/>
      <sz val="10"/>
      <name val="Arial"/>
      <family val="2"/>
      <charset val="204"/>
    </font>
    <font>
      <sz val="10"/>
      <name val="Arial CE"/>
      <charset val="238"/>
    </font>
    <font>
      <b/>
      <sz val="8.4"/>
      <color indexed="8"/>
      <name val="Arial"/>
      <family val="2"/>
      <charset val="204"/>
    </font>
    <font>
      <i/>
      <sz val="8"/>
      <name val="Arial"/>
      <family val="2"/>
      <charset val="204"/>
    </font>
    <font>
      <sz val="11"/>
      <color indexed="8"/>
      <name val="Arial"/>
      <family val="2"/>
      <charset val="204"/>
    </font>
    <font>
      <b/>
      <sz val="11"/>
      <color indexed="8"/>
      <name val="Arial"/>
      <family val="2"/>
      <charset val="204"/>
    </font>
    <font>
      <b/>
      <sz val="10"/>
      <color indexed="8"/>
      <name val="Arial"/>
      <family val="2"/>
      <charset val="204"/>
    </font>
    <font>
      <b/>
      <sz val="10"/>
      <color theme="4"/>
      <name val="Arial"/>
      <family val="2"/>
      <charset val="204"/>
    </font>
    <font>
      <sz val="10"/>
      <color theme="4"/>
      <name val="Arial"/>
      <family val="2"/>
      <charset val="204"/>
    </font>
    <font>
      <sz val="10"/>
      <color theme="6"/>
      <name val="Arial"/>
      <family val="2"/>
      <charset val="204"/>
    </font>
    <font>
      <i/>
      <sz val="10"/>
      <color theme="3"/>
      <name val="Arial"/>
      <family val="2"/>
      <charset val="204"/>
    </font>
    <font>
      <sz val="7.5"/>
      <color rgb="FF141414"/>
      <name val="Arial"/>
      <family val="2"/>
      <charset val="204"/>
    </font>
    <font>
      <sz val="11"/>
      <name val="Arial"/>
      <family val="2"/>
      <charset val="204"/>
    </font>
    <font>
      <u/>
      <sz val="11"/>
      <color theme="10"/>
      <name val="Arial"/>
      <family val="2"/>
      <charset val="204"/>
      <scheme val="minor"/>
    </font>
    <font>
      <sz val="9"/>
      <color rgb="FF141414"/>
      <name val="Arial"/>
      <family val="2"/>
      <charset val="204"/>
    </font>
    <font>
      <u/>
      <sz val="10"/>
      <color theme="1"/>
      <name val="Arial"/>
      <family val="2"/>
      <charset val="204"/>
    </font>
    <font>
      <b/>
      <sz val="10"/>
      <name val="Arial Cyr"/>
      <charset val="204"/>
    </font>
    <font>
      <sz val="10"/>
      <color theme="1" tint="-0.499984740745262"/>
      <name val="Arial"/>
      <family val="2"/>
      <charset val="204"/>
    </font>
    <font>
      <sz val="10"/>
      <color rgb="FFFFFFFF"/>
      <name val="Arial"/>
      <family val="2"/>
      <charset val="204"/>
    </font>
    <font>
      <sz val="10"/>
      <color theme="1"/>
      <name val="Arial"/>
      <family val="2"/>
      <charset val="204"/>
      <scheme val="minor"/>
    </font>
    <font>
      <sz val="10"/>
      <name val="MS Sans Serif"/>
      <family val="2"/>
      <charset val="204"/>
    </font>
    <font>
      <b/>
      <sz val="10"/>
      <name val="UkrainianBaltica"/>
      <family val="1"/>
      <charset val="204"/>
    </font>
    <font>
      <sz val="11"/>
      <color indexed="8"/>
      <name val="Calibri"/>
      <family val="2"/>
    </font>
    <font>
      <sz val="11"/>
      <color indexed="9"/>
      <name val="Calibri"/>
      <family val="2"/>
    </font>
    <font>
      <sz val="11"/>
      <color indexed="9"/>
      <name val="Calibri"/>
      <family val="2"/>
      <charset val="204"/>
    </font>
    <font>
      <u/>
      <sz val="11"/>
      <color indexed="12"/>
      <name val="Times New Roman Cyr"/>
      <charset val="204"/>
    </font>
    <font>
      <sz val="11"/>
      <color indexed="20"/>
      <name val="Calibri"/>
      <family val="2"/>
    </font>
    <font>
      <b/>
      <sz val="11"/>
      <color indexed="52"/>
      <name val="Calibri"/>
      <family val="2"/>
    </font>
    <font>
      <b/>
      <sz val="11"/>
      <color indexed="9"/>
      <name val="Calibri"/>
      <family val="2"/>
    </font>
    <font>
      <sz val="1"/>
      <color indexed="16"/>
      <name val="Courier"/>
      <family val="1"/>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
      <color indexed="16"/>
      <name val="Courier"/>
      <family val="1"/>
      <charset val="204"/>
    </font>
    <font>
      <sz val="10"/>
      <name val="TimesET"/>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indexed="62"/>
      <name val="Calibri"/>
      <family val="2"/>
      <charset val="204"/>
    </font>
    <font>
      <b/>
      <sz val="11"/>
      <color indexed="63"/>
      <name val="Calibri"/>
      <family val="2"/>
      <charset val="204"/>
    </font>
    <font>
      <b/>
      <sz val="11"/>
      <color indexed="52"/>
      <name val="Calibri"/>
      <family val="2"/>
      <charset val="204"/>
    </font>
    <font>
      <sz val="10"/>
      <name val="Arial Cyr"/>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imes New Roman"/>
      <family val="1"/>
      <charset val="204"/>
    </font>
    <font>
      <sz val="10"/>
      <name val="Arial"/>
      <family val="2"/>
      <charset val="204"/>
      <scheme val="minor"/>
    </font>
    <font>
      <sz val="7.5"/>
      <color theme="0"/>
      <name val="Arial"/>
      <family val="2"/>
      <charset val="204"/>
    </font>
    <font>
      <sz val="10"/>
      <color rgb="FF000000"/>
      <name val="Lucida Sans Unicode"/>
      <family val="2"/>
      <charset val="204"/>
    </font>
    <font>
      <sz val="9"/>
      <color rgb="FF000000"/>
      <name val="Arial"/>
      <family val="2"/>
      <charset val="204"/>
    </font>
    <font>
      <sz val="10"/>
      <color theme="0"/>
      <name val="Arial"/>
      <family val="2"/>
      <charset val="204"/>
      <scheme val="minor"/>
    </font>
    <font>
      <sz val="10"/>
      <color indexed="8"/>
      <name val="MS Sans Serif"/>
      <charset val="204"/>
    </font>
    <font>
      <i/>
      <sz val="10"/>
      <name val="Arial Cyr"/>
      <charset val="204"/>
    </font>
    <font>
      <sz val="7.5"/>
      <color theme="0" tint="-0.14999847407452621"/>
      <name val="Arial"/>
      <family val="2"/>
      <charset val="204"/>
    </font>
    <font>
      <sz val="11"/>
      <name val="Calibri"/>
      <family val="2"/>
      <charset val="204"/>
    </font>
    <font>
      <sz val="11"/>
      <color theme="0"/>
      <name val="Arial"/>
      <family val="2"/>
      <charset val="204"/>
    </font>
    <font>
      <sz val="11"/>
      <color rgb="FF000000"/>
      <name val="Calibri"/>
      <family val="2"/>
      <charset val="204"/>
    </font>
    <font>
      <b/>
      <sz val="11"/>
      <color rgb="FFFF0000"/>
      <name val="Calibri"/>
      <family val="2"/>
      <charset val="204"/>
    </font>
    <font>
      <sz val="10"/>
      <color theme="1"/>
      <name val="Arial Cyr"/>
      <charset val="204"/>
    </font>
    <font>
      <u/>
      <sz val="10"/>
      <color rgb="FF0563C1"/>
      <name val="Arial"/>
      <family val="2"/>
      <charset val="204"/>
    </font>
    <font>
      <sz val="10"/>
      <color theme="1"/>
      <name val="Arial"/>
      <family val="2"/>
    </font>
    <font>
      <sz val="10"/>
      <color theme="0"/>
      <name val="Arial"/>
      <family val="2"/>
    </font>
    <font>
      <sz val="9"/>
      <color theme="0"/>
      <name val="Arial"/>
      <family val="2"/>
      <charset val="204"/>
    </font>
    <font>
      <sz val="11"/>
      <color rgb="FFFF0000"/>
      <name val="Arial"/>
      <family val="2"/>
      <charset val="204"/>
      <scheme val="minor"/>
    </font>
    <font>
      <b/>
      <sz val="11"/>
      <color theme="1"/>
      <name val="Arial"/>
      <family val="2"/>
      <charset val="204"/>
      <scheme val="minor"/>
    </font>
    <font>
      <u/>
      <sz val="10"/>
      <name val="Arial"/>
      <family val="2"/>
      <charset val="204"/>
    </font>
    <font>
      <sz val="10"/>
      <name val="Times New Roman"/>
      <family val="1"/>
      <charset val="204"/>
    </font>
    <font>
      <sz val="10"/>
      <color theme="1" tint="4.9989318521683403E-2"/>
      <name val="Arial"/>
      <family val="2"/>
      <charset val="204"/>
    </font>
    <font>
      <sz val="10"/>
      <color theme="1" tint="4.9989318521683403E-2"/>
      <name val="Arial Cyr"/>
      <charset val="204"/>
    </font>
    <font>
      <sz val="10"/>
      <color theme="4" tint="0.39997558519241921"/>
      <name val="Arial"/>
      <family val="2"/>
      <charset val="204"/>
    </font>
    <font>
      <sz val="8"/>
      <color rgb="FF0070C0"/>
      <name val="Arial"/>
      <family val="2"/>
      <charset val="204"/>
    </font>
    <font>
      <i/>
      <sz val="11"/>
      <color theme="1"/>
      <name val="Arial"/>
      <family val="2"/>
      <scheme val="minor"/>
    </font>
    <font>
      <sz val="10"/>
      <color rgb="FF0070C0"/>
      <name val="Arial"/>
      <family val="2"/>
      <charset val="204"/>
    </font>
    <font>
      <sz val="10"/>
      <color theme="1"/>
      <name val="Calibri"/>
      <family val="2"/>
      <charset val="204"/>
    </font>
    <font>
      <sz val="10"/>
      <name val="Calibri"/>
      <family val="2"/>
      <charset val="204"/>
    </font>
    <font>
      <sz val="7.5"/>
      <color rgb="FF000000"/>
      <name val="Arial"/>
      <family val="2"/>
      <charset val="204"/>
    </font>
    <font>
      <sz val="10"/>
      <name val="Arial"/>
      <family val="2"/>
      <charset val="204"/>
    </font>
    <font>
      <b/>
      <sz val="10"/>
      <color rgb="FF000000"/>
      <name val="Arial"/>
      <family val="2"/>
      <charset val="204"/>
    </font>
    <font>
      <i/>
      <sz val="10"/>
      <color rgb="FF000000"/>
      <name val="Arial"/>
      <family val="2"/>
      <charset val="204"/>
    </font>
    <font>
      <b/>
      <sz val="10"/>
      <color theme="1"/>
      <name val="Arial"/>
      <family val="2"/>
      <charset val="204"/>
      <scheme val="minor"/>
    </font>
    <font>
      <vertAlign val="superscript"/>
      <sz val="10"/>
      <color theme="0"/>
      <name val="Arial"/>
      <family val="2"/>
      <charset val="204"/>
    </font>
    <font>
      <sz val="7"/>
      <color theme="0"/>
      <name val="Arial"/>
      <family val="2"/>
      <charset val="204"/>
    </font>
    <font>
      <sz val="11"/>
      <color theme="0"/>
      <name val="Calibri"/>
      <family val="2"/>
      <charset val="204"/>
    </font>
  </fonts>
  <fills count="2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1B7C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medium">
        <color rgb="FFC0C0C0"/>
      </right>
      <top/>
      <bottom style="medium">
        <color rgb="FFC0C0C0"/>
      </bottom>
      <diagonal/>
    </border>
    <border>
      <left/>
      <right/>
      <top/>
      <bottom style="thin">
        <color indexed="64"/>
      </bottom>
      <diagonal/>
    </border>
    <border>
      <left/>
      <right/>
      <top style="medium">
        <color rgb="FFDC4B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rgb="FF505050"/>
      </bottom>
      <diagonal/>
    </border>
    <border>
      <left style="thin">
        <color theme="8"/>
      </left>
      <right/>
      <top style="thin">
        <color theme="8"/>
      </top>
      <bottom/>
      <diagonal/>
    </border>
    <border>
      <left/>
      <right/>
      <top style="thin">
        <color theme="8"/>
      </top>
      <bottom/>
      <diagonal/>
    </border>
    <border>
      <left style="thin">
        <color theme="9"/>
      </left>
      <right/>
      <top style="thin">
        <color theme="8"/>
      </top>
      <bottom/>
      <diagonal/>
    </border>
    <border>
      <left/>
      <right style="thin">
        <color theme="9"/>
      </right>
      <top style="thin">
        <color theme="8"/>
      </top>
      <bottom/>
      <diagonal/>
    </border>
    <border>
      <left/>
      <right style="thin">
        <color theme="8"/>
      </right>
      <top style="thin">
        <color theme="8"/>
      </top>
      <bottom/>
      <diagonal/>
    </border>
    <border>
      <left style="thin">
        <color theme="8"/>
      </left>
      <right/>
      <top/>
      <bottom/>
      <diagonal/>
    </border>
    <border>
      <left style="thin">
        <color theme="9"/>
      </left>
      <right/>
      <top/>
      <bottom/>
      <diagonal/>
    </border>
    <border>
      <left/>
      <right style="thin">
        <color theme="9"/>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style="thin">
        <color theme="9"/>
      </left>
      <right/>
      <top/>
      <bottom style="thin">
        <color theme="8"/>
      </bottom>
      <diagonal/>
    </border>
    <border>
      <left/>
      <right style="thin">
        <color theme="9"/>
      </right>
      <top/>
      <bottom style="thin">
        <color theme="8"/>
      </bottom>
      <diagonal/>
    </border>
    <border>
      <left/>
      <right style="thin">
        <color theme="8"/>
      </right>
      <top/>
      <bottom style="thin">
        <color theme="8"/>
      </bottom>
      <diagonal/>
    </border>
    <border>
      <left/>
      <right/>
      <top/>
      <bottom style="medium">
        <color rgb="FFDC4B64"/>
      </bottom>
      <diagonal/>
    </border>
    <border>
      <left/>
      <right/>
      <top style="medium">
        <color rgb="FFDC4B64"/>
      </top>
      <bottom style="medium">
        <color rgb="FFDC4B64"/>
      </bottom>
      <diagonal/>
    </border>
  </borders>
  <cellStyleXfs count="468">
    <xf numFmtId="0" fontId="0" fillId="0" borderId="0"/>
    <xf numFmtId="0" fontId="41" fillId="0" borderId="0"/>
    <xf numFmtId="0" fontId="40" fillId="0" borderId="0"/>
    <xf numFmtId="0" fontId="39" fillId="0" borderId="0"/>
    <xf numFmtId="0" fontId="38" fillId="0" borderId="0"/>
    <xf numFmtId="0" fontId="50" fillId="0" borderId="0" applyNumberFormat="0" applyFill="0" applyBorder="0" applyAlignment="0" applyProtection="0"/>
    <xf numFmtId="0" fontId="39" fillId="0" borderId="0"/>
    <xf numFmtId="0" fontId="37" fillId="0" borderId="0"/>
    <xf numFmtId="0" fontId="36" fillId="0" borderId="0"/>
    <xf numFmtId="0" fontId="39" fillId="0" borderId="0"/>
    <xf numFmtId="0" fontId="35" fillId="0" borderId="0"/>
    <xf numFmtId="0" fontId="36" fillId="0" borderId="0"/>
    <xf numFmtId="0" fontId="40" fillId="0" borderId="0"/>
    <xf numFmtId="171" fontId="40" fillId="0" borderId="0" applyFont="0" applyFill="0" applyBorder="0" applyAlignment="0" applyProtection="0"/>
    <xf numFmtId="0" fontId="57" fillId="0" borderId="0"/>
    <xf numFmtId="0" fontId="40" fillId="0" borderId="0"/>
    <xf numFmtId="0" fontId="36" fillId="0" borderId="0"/>
    <xf numFmtId="171" fontId="58" fillId="0" borderId="0" applyFont="0" applyFill="0" applyBorder="0" applyAlignment="0" applyProtection="0"/>
    <xf numFmtId="0" fontId="36" fillId="0" borderId="0"/>
    <xf numFmtId="0" fontId="40" fillId="0" borderId="0"/>
    <xf numFmtId="0" fontId="39" fillId="0" borderId="0"/>
    <xf numFmtId="0" fontId="39" fillId="0" borderId="0"/>
    <xf numFmtId="0" fontId="40" fillId="0" borderId="0"/>
    <xf numFmtId="0" fontId="34" fillId="0" borderId="0"/>
    <xf numFmtId="0" fontId="33" fillId="0" borderId="0"/>
    <xf numFmtId="0" fontId="32" fillId="0" borderId="0"/>
    <xf numFmtId="0" fontId="31" fillId="0" borderId="0"/>
    <xf numFmtId="0" fontId="31" fillId="0" borderId="0"/>
    <xf numFmtId="0" fontId="30" fillId="0" borderId="0"/>
    <xf numFmtId="0" fontId="30" fillId="0" borderId="0"/>
    <xf numFmtId="0" fontId="67" fillId="0" borderId="0"/>
    <xf numFmtId="0" fontId="29" fillId="0" borderId="0"/>
    <xf numFmtId="0" fontId="67" fillId="0" borderId="0"/>
    <xf numFmtId="0" fontId="69" fillId="0" borderId="0"/>
    <xf numFmtId="0" fontId="29" fillId="0" borderId="0"/>
    <xf numFmtId="0" fontId="40" fillId="0" borderId="0"/>
    <xf numFmtId="0" fontId="58" fillId="0" borderId="0"/>
    <xf numFmtId="0" fontId="28" fillId="0" borderId="0"/>
    <xf numFmtId="0" fontId="35" fillId="0" borderId="0"/>
    <xf numFmtId="0" fontId="81" fillId="0" borderId="0" applyNumberFormat="0" applyFill="0" applyBorder="0" applyAlignment="0" applyProtection="0"/>
    <xf numFmtId="0" fontId="27" fillId="0" borderId="0"/>
    <xf numFmtId="0" fontId="26" fillId="0" borderId="0"/>
    <xf numFmtId="0" fontId="26" fillId="0" borderId="0"/>
    <xf numFmtId="0" fontId="40" fillId="0" borderId="0"/>
    <xf numFmtId="0" fontId="39" fillId="0" borderId="0"/>
    <xf numFmtId="0" fontId="50" fillId="0" borderId="0" applyNumberFormat="0" applyFill="0" applyBorder="0" applyAlignment="0" applyProtection="0"/>
    <xf numFmtId="43" fontId="39" fillId="0" borderId="0" applyFont="0" applyFill="0" applyBorder="0" applyAlignment="0" applyProtection="0"/>
    <xf numFmtId="0" fontId="25" fillId="0" borderId="0"/>
    <xf numFmtId="0" fontId="24" fillId="0" borderId="0"/>
    <xf numFmtId="0" fontId="23" fillId="0" borderId="0"/>
    <xf numFmtId="49" fontId="89" fillId="0" borderId="0">
      <alignment horizontal="centerContinuous" vertical="top" wrapText="1"/>
    </xf>
    <xf numFmtId="0" fontId="90" fillId="5" borderId="0" applyNumberFormat="0" applyBorder="0" applyAlignment="0" applyProtection="0"/>
    <xf numFmtId="0" fontId="90" fillId="6" borderId="0" applyNumberFormat="0" applyBorder="0" applyAlignment="0" applyProtection="0"/>
    <xf numFmtId="0" fontId="90" fillId="7" borderId="0" applyNumberFormat="0" applyBorder="0" applyAlignment="0" applyProtection="0"/>
    <xf numFmtId="0" fontId="90" fillId="8" borderId="0" applyNumberFormat="0" applyBorder="0" applyAlignment="0" applyProtection="0"/>
    <xf numFmtId="0" fontId="90" fillId="9" borderId="0" applyNumberFormat="0" applyBorder="0" applyAlignment="0" applyProtection="0"/>
    <xf numFmtId="0" fontId="90" fillId="10"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90" fillId="11" borderId="0" applyNumberFormat="0" applyBorder="0" applyAlignment="0" applyProtection="0"/>
    <xf numFmtId="0" fontId="90" fillId="12" borderId="0" applyNumberFormat="0" applyBorder="0" applyAlignment="0" applyProtection="0"/>
    <xf numFmtId="0" fontId="90" fillId="13" borderId="0" applyNumberFormat="0" applyBorder="0" applyAlignment="0" applyProtection="0"/>
    <xf numFmtId="0" fontId="90" fillId="8" borderId="0" applyNumberFormat="0" applyBorder="0" applyAlignment="0" applyProtection="0"/>
    <xf numFmtId="0" fontId="90" fillId="11" borderId="0" applyNumberFormat="0" applyBorder="0" applyAlignment="0" applyProtection="0"/>
    <xf numFmtId="0" fontId="90" fillId="14"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58" fillId="14" borderId="0" applyNumberFormat="0" applyBorder="0" applyAlignment="0" applyProtection="0"/>
    <xf numFmtId="0" fontId="91" fillId="15" borderId="0" applyNumberFormat="0" applyBorder="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18" borderId="0" applyNumberFormat="0" applyBorder="0" applyAlignment="0" applyProtection="0"/>
    <xf numFmtId="0" fontId="92" fillId="15" borderId="0" applyNumberFormat="0" applyBorder="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2" borderId="0" applyNumberFormat="0" applyBorder="0" applyAlignment="0" applyProtection="0"/>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6" borderId="0" applyNumberFormat="0" applyBorder="0" applyAlignment="0" applyProtection="0"/>
    <xf numFmtId="0" fontId="95" fillId="23" borderId="5" applyNumberFormat="0" applyAlignment="0" applyProtection="0"/>
    <xf numFmtId="0" fontId="96" fillId="24" borderId="6" applyNumberFormat="0" applyAlignment="0" applyProtection="0"/>
    <xf numFmtId="38" fontId="88" fillId="0" borderId="0" applyFont="0" applyFill="0" applyBorder="0" applyAlignment="0" applyProtection="0"/>
    <xf numFmtId="176" fontId="40" fillId="0" borderId="0" applyFont="0" applyFill="0" applyBorder="0" applyAlignment="0" applyProtection="0"/>
    <xf numFmtId="175" fontId="88" fillId="0" borderId="0" applyFont="0" applyFill="0" applyBorder="0" applyAlignment="0" applyProtection="0"/>
    <xf numFmtId="178" fontId="97" fillId="0" borderId="0">
      <protection locked="0"/>
    </xf>
    <xf numFmtId="0" fontId="98" fillId="0" borderId="0" applyNumberFormat="0" applyFill="0" applyBorder="0" applyAlignment="0" applyProtection="0"/>
    <xf numFmtId="178" fontId="97" fillId="0" borderId="0">
      <protection locked="0"/>
    </xf>
    <xf numFmtId="0" fontId="99" fillId="7" borderId="0" applyNumberFormat="0" applyBorder="0" applyAlignment="0" applyProtection="0"/>
    <xf numFmtId="0" fontId="100" fillId="0" borderId="7" applyNumberFormat="0" applyFill="0" applyAlignment="0" applyProtection="0"/>
    <xf numFmtId="0" fontId="101" fillId="0" borderId="8" applyNumberFormat="0" applyFill="0" applyAlignment="0" applyProtection="0"/>
    <xf numFmtId="0" fontId="102" fillId="0" borderId="9" applyNumberFormat="0" applyFill="0" applyAlignment="0" applyProtection="0"/>
    <xf numFmtId="0" fontId="102" fillId="0" borderId="0" applyNumberFormat="0" applyFill="0" applyBorder="0" applyAlignment="0" applyProtection="0"/>
    <xf numFmtId="178" fontId="103" fillId="0" borderId="0">
      <protection locked="0"/>
    </xf>
    <xf numFmtId="178" fontId="103" fillId="0" borderId="0">
      <protection locked="0"/>
    </xf>
    <xf numFmtId="0" fontId="45" fillId="0" borderId="0"/>
    <xf numFmtId="0" fontId="104" fillId="0" borderId="0"/>
    <xf numFmtId="0" fontId="105" fillId="10" borderId="5" applyNumberFormat="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06" fillId="0" borderId="10" applyNumberFormat="0" applyFill="0" applyAlignment="0" applyProtection="0"/>
    <xf numFmtId="0" fontId="107" fillId="25" borderId="0" applyNumberFormat="0" applyBorder="0" applyAlignment="0" applyProtection="0"/>
    <xf numFmtId="0" fontId="90" fillId="26" borderId="11" applyNumberFormat="0" applyFont="0" applyAlignment="0" applyProtection="0"/>
    <xf numFmtId="164" fontId="104" fillId="0" borderId="0" applyFont="0" applyFill="0" applyBorder="0" applyAlignment="0" applyProtection="0"/>
    <xf numFmtId="0" fontId="108" fillId="23" borderId="12" applyNumberFormat="0" applyAlignment="0" applyProtection="0"/>
    <xf numFmtId="0" fontId="39" fillId="27" borderId="0">
      <alignment horizontal="right" vertical="top"/>
    </xf>
    <xf numFmtId="0" fontId="39" fillId="27" borderId="0">
      <alignment horizontal="center" vertical="center"/>
    </xf>
    <xf numFmtId="0" fontId="39" fillId="27" borderId="0">
      <alignment horizontal="left" vertical="top"/>
    </xf>
    <xf numFmtId="0" fontId="39" fillId="27" borderId="0">
      <alignment horizontal="left" vertical="top"/>
    </xf>
    <xf numFmtId="0" fontId="39" fillId="27" borderId="0">
      <alignment horizontal="right" vertical="top"/>
    </xf>
    <xf numFmtId="0" fontId="39" fillId="27" borderId="0">
      <alignment horizontal="right" vertical="top"/>
    </xf>
    <xf numFmtId="0" fontId="109" fillId="0" borderId="0" applyNumberFormat="0" applyFill="0" applyBorder="0" applyAlignment="0" applyProtection="0"/>
    <xf numFmtId="178" fontId="97" fillId="0" borderId="13">
      <protection locked="0"/>
    </xf>
    <xf numFmtId="0" fontId="110" fillId="0" borderId="0" applyNumberFormat="0" applyFill="0" applyBorder="0" applyAlignment="0" applyProtection="0"/>
    <xf numFmtId="0" fontId="92"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2" borderId="0" applyNumberFormat="0" applyBorder="0" applyAlignment="0" applyProtection="0"/>
    <xf numFmtId="0" fontId="111" fillId="10" borderId="5" applyNumberFormat="0" applyAlignment="0" applyProtection="0"/>
    <xf numFmtId="0" fontId="112" fillId="23" borderId="12" applyNumberFormat="0" applyAlignment="0" applyProtection="0"/>
    <xf numFmtId="0" fontId="113" fillId="23" borderId="5" applyNumberFormat="0" applyAlignment="0" applyProtection="0"/>
    <xf numFmtId="177" fontId="114" fillId="0" borderId="0" applyFont="0" applyFill="0" applyBorder="0" applyAlignment="0" applyProtection="0"/>
    <xf numFmtId="0" fontId="89" fillId="0" borderId="3">
      <alignment horizontal="centerContinuous" vertical="top" wrapText="1"/>
    </xf>
    <xf numFmtId="0" fontId="115" fillId="0" borderId="7" applyNumberFormat="0" applyFill="0" applyAlignment="0" applyProtection="0"/>
    <xf numFmtId="0" fontId="116" fillId="0" borderId="8" applyNumberFormat="0" applyFill="0" applyAlignment="0" applyProtection="0"/>
    <xf numFmtId="0" fontId="117" fillId="0" borderId="9" applyNumberFormat="0" applyFill="0" applyAlignment="0" applyProtection="0"/>
    <xf numFmtId="0" fontId="117" fillId="0" borderId="0" applyNumberFormat="0" applyFill="0" applyBorder="0" applyAlignment="0" applyProtection="0"/>
    <xf numFmtId="0" fontId="118" fillId="0" borderId="14" applyNumberFormat="0" applyFill="0" applyAlignment="0" applyProtection="0"/>
    <xf numFmtId="0" fontId="119" fillId="24" borderId="6" applyNumberFormat="0" applyAlignment="0" applyProtection="0"/>
    <xf numFmtId="0" fontId="120" fillId="0" borderId="0" applyNumberFormat="0" applyFill="0" applyBorder="0" applyAlignment="0" applyProtection="0"/>
    <xf numFmtId="0" fontId="121" fillId="25" borderId="0" applyNumberFormat="0" applyBorder="0" applyAlignment="0" applyProtection="0"/>
    <xf numFmtId="0" fontId="122" fillId="6" borderId="0" applyNumberFormat="0" applyBorder="0" applyAlignment="0" applyProtection="0"/>
    <xf numFmtId="0" fontId="123" fillId="0" borderId="0" applyNumberFormat="0" applyFill="0" applyBorder="0" applyAlignment="0" applyProtection="0"/>
    <xf numFmtId="0" fontId="40" fillId="26" borderId="11" applyNumberFormat="0" applyFont="0" applyAlignment="0" applyProtection="0"/>
    <xf numFmtId="9" fontId="40" fillId="0" borderId="0" applyFont="0" applyFill="0" applyBorder="0" applyAlignment="0" applyProtection="0"/>
    <xf numFmtId="0" fontId="124" fillId="0" borderId="10" applyNumberFormat="0" applyFill="0" applyAlignment="0" applyProtection="0"/>
    <xf numFmtId="0" fontId="125" fillId="0" borderId="0" applyNumberFormat="0" applyFill="0" applyBorder="0" applyAlignment="0" applyProtection="0"/>
    <xf numFmtId="38" fontId="114" fillId="0" borderId="0" applyFont="0" applyFill="0" applyBorder="0" applyAlignment="0" applyProtection="0"/>
    <xf numFmtId="40" fontId="114" fillId="0" borderId="0" applyFont="0" applyFill="0" applyBorder="0" applyAlignment="0" applyProtection="0"/>
    <xf numFmtId="40" fontId="88" fillId="0" borderId="0" applyFont="0" applyFill="0" applyBorder="0" applyAlignment="0" applyProtection="0"/>
    <xf numFmtId="0" fontId="126" fillId="7" borderId="0" applyNumberFormat="0" applyBorder="0" applyAlignment="0" applyProtection="0"/>
    <xf numFmtId="49" fontId="89" fillId="0" borderId="1">
      <alignment horizontal="center" vertical="center" wrapText="1"/>
    </xf>
    <xf numFmtId="0" fontId="22" fillId="0" borderId="0"/>
    <xf numFmtId="0" fontId="22" fillId="0" borderId="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58" fillId="14" borderId="0" applyNumberFormat="0" applyBorder="0" applyAlignment="0" applyProtection="0"/>
    <xf numFmtId="0" fontId="92" fillId="15" borderId="0" applyNumberFormat="0" applyBorder="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2" borderId="0" applyNumberFormat="0" applyBorder="0" applyAlignment="0" applyProtection="0"/>
    <xf numFmtId="0" fontId="111" fillId="10" borderId="5" applyNumberFormat="0" applyAlignment="0" applyProtection="0"/>
    <xf numFmtId="0" fontId="112" fillId="23" borderId="12" applyNumberFormat="0" applyAlignment="0" applyProtection="0"/>
    <xf numFmtId="0" fontId="113" fillId="23" borderId="5" applyNumberFormat="0" applyAlignment="0" applyProtection="0"/>
    <xf numFmtId="0" fontId="115" fillId="0" borderId="7" applyNumberFormat="0" applyFill="0" applyAlignment="0" applyProtection="0"/>
    <xf numFmtId="0" fontId="116" fillId="0" borderId="8" applyNumberFormat="0" applyFill="0" applyAlignment="0" applyProtection="0"/>
    <xf numFmtId="0" fontId="117" fillId="0" borderId="9" applyNumberFormat="0" applyFill="0" applyAlignment="0" applyProtection="0"/>
    <xf numFmtId="0" fontId="117" fillId="0" borderId="0" applyNumberFormat="0" applyFill="0" applyBorder="0" applyAlignment="0" applyProtection="0"/>
    <xf numFmtId="0" fontId="118" fillId="0" borderId="14" applyNumberFormat="0" applyFill="0" applyAlignment="0" applyProtection="0"/>
    <xf numFmtId="0" fontId="119" fillId="24" borderId="6" applyNumberFormat="0" applyAlignment="0" applyProtection="0"/>
    <xf numFmtId="0" fontId="120" fillId="0" borderId="0" applyNumberFormat="0" applyFill="0" applyBorder="0" applyAlignment="0" applyProtection="0"/>
    <xf numFmtId="0" fontId="121" fillId="25" borderId="0" applyNumberFormat="0" applyBorder="0" applyAlignment="0" applyProtection="0"/>
    <xf numFmtId="0" fontId="122" fillId="6" borderId="0" applyNumberFormat="0" applyBorder="0" applyAlignment="0" applyProtection="0"/>
    <xf numFmtId="0" fontId="123" fillId="0" borderId="0" applyNumberFormat="0" applyFill="0" applyBorder="0" applyAlignment="0" applyProtection="0"/>
    <xf numFmtId="0" fontId="40" fillId="26" borderId="11" applyNumberFormat="0" applyFont="0" applyAlignment="0" applyProtection="0"/>
    <xf numFmtId="9" fontId="40" fillId="0" borderId="0" applyFont="0" applyFill="0" applyBorder="0" applyAlignment="0" applyProtection="0"/>
    <xf numFmtId="0" fontId="124" fillId="0" borderId="10" applyNumberFormat="0" applyFill="0" applyAlignment="0" applyProtection="0"/>
    <xf numFmtId="0" fontId="125" fillId="0" borderId="0" applyNumberFormat="0" applyFill="0" applyBorder="0" applyAlignment="0" applyProtection="0"/>
    <xf numFmtId="0" fontId="126" fillId="7" borderId="0" applyNumberFormat="0" applyBorder="0" applyAlignment="0" applyProtection="0"/>
    <xf numFmtId="0" fontId="22" fillId="0" borderId="0"/>
    <xf numFmtId="0" fontId="22" fillId="0" borderId="0"/>
    <xf numFmtId="0" fontId="40" fillId="0" borderId="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58" fillId="14" borderId="0" applyNumberFormat="0" applyBorder="0" applyAlignment="0" applyProtection="0"/>
    <xf numFmtId="0" fontId="92" fillId="15" borderId="0" applyNumberFormat="0" applyBorder="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2" borderId="0" applyNumberFormat="0" applyBorder="0" applyAlignment="0" applyProtection="0"/>
    <xf numFmtId="0" fontId="111" fillId="10" borderId="5" applyNumberFormat="0" applyAlignment="0" applyProtection="0"/>
    <xf numFmtId="0" fontId="112" fillId="23" borderId="12" applyNumberFormat="0" applyAlignment="0" applyProtection="0"/>
    <xf numFmtId="0" fontId="113" fillId="23" borderId="5" applyNumberFormat="0" applyAlignment="0" applyProtection="0"/>
    <xf numFmtId="0" fontId="115" fillId="0" borderId="7" applyNumberFormat="0" applyFill="0" applyAlignment="0" applyProtection="0"/>
    <xf numFmtId="0" fontId="116" fillId="0" borderId="8" applyNumberFormat="0" applyFill="0" applyAlignment="0" applyProtection="0"/>
    <xf numFmtId="0" fontId="117" fillId="0" borderId="9" applyNumberFormat="0" applyFill="0" applyAlignment="0" applyProtection="0"/>
    <xf numFmtId="0" fontId="117" fillId="0" borderId="0" applyNumberFormat="0" applyFill="0" applyBorder="0" applyAlignment="0" applyProtection="0"/>
    <xf numFmtId="0" fontId="118" fillId="0" borderId="14" applyNumberFormat="0" applyFill="0" applyAlignment="0" applyProtection="0"/>
    <xf numFmtId="0" fontId="119" fillId="24" borderId="6" applyNumberFormat="0" applyAlignment="0" applyProtection="0"/>
    <xf numFmtId="0" fontId="120" fillId="0" borderId="0" applyNumberFormat="0" applyFill="0" applyBorder="0" applyAlignment="0" applyProtection="0"/>
    <xf numFmtId="0" fontId="121" fillId="25" borderId="0" applyNumberFormat="0" applyBorder="0" applyAlignment="0" applyProtection="0"/>
    <xf numFmtId="0" fontId="122" fillId="6" borderId="0" applyNumberFormat="0" applyBorder="0" applyAlignment="0" applyProtection="0"/>
    <xf numFmtId="0" fontId="123" fillId="0" borderId="0" applyNumberFormat="0" applyFill="0" applyBorder="0" applyAlignment="0" applyProtection="0"/>
    <xf numFmtId="0" fontId="40" fillId="26" borderId="11" applyNumberFormat="0" applyFont="0" applyAlignment="0" applyProtection="0"/>
    <xf numFmtId="9" fontId="40" fillId="0" borderId="0" applyFont="0" applyFill="0" applyBorder="0" applyAlignment="0" applyProtection="0"/>
    <xf numFmtId="0" fontId="124" fillId="0" borderId="10" applyNumberFormat="0" applyFill="0" applyAlignment="0" applyProtection="0"/>
    <xf numFmtId="0" fontId="125" fillId="0" borderId="0" applyNumberFormat="0" applyFill="0" applyBorder="0" applyAlignment="0" applyProtection="0"/>
    <xf numFmtId="0" fontId="126" fillId="7"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7" fillId="0" borderId="0"/>
    <xf numFmtId="9" fontId="127" fillId="0" borderId="0" applyFont="0" applyFill="0" applyBorder="0" applyAlignment="0" applyProtection="0"/>
    <xf numFmtId="0" fontId="22" fillId="0" borderId="0"/>
    <xf numFmtId="0" fontId="40" fillId="0" borderId="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58" fillId="14" borderId="0" applyNumberFormat="0" applyBorder="0" applyAlignment="0" applyProtection="0"/>
    <xf numFmtId="0" fontId="92" fillId="15" borderId="0" applyNumberFormat="0" applyBorder="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2" borderId="0" applyNumberFormat="0" applyBorder="0" applyAlignment="0" applyProtection="0"/>
    <xf numFmtId="0" fontId="111" fillId="10" borderId="5" applyNumberFormat="0" applyAlignment="0" applyProtection="0"/>
    <xf numFmtId="0" fontId="112" fillId="23" borderId="12" applyNumberFormat="0" applyAlignment="0" applyProtection="0"/>
    <xf numFmtId="0" fontId="113" fillId="23" borderId="5" applyNumberFormat="0" applyAlignment="0" applyProtection="0"/>
    <xf numFmtId="0" fontId="115" fillId="0" borderId="7" applyNumberFormat="0" applyFill="0" applyAlignment="0" applyProtection="0"/>
    <xf numFmtId="0" fontId="116" fillId="0" borderId="8" applyNumberFormat="0" applyFill="0" applyAlignment="0" applyProtection="0"/>
    <xf numFmtId="0" fontId="117" fillId="0" borderId="9" applyNumberFormat="0" applyFill="0" applyAlignment="0" applyProtection="0"/>
    <xf numFmtId="0" fontId="117" fillId="0" borderId="0" applyNumberFormat="0" applyFill="0" applyBorder="0" applyAlignment="0" applyProtection="0"/>
    <xf numFmtId="0" fontId="118" fillId="0" borderId="14" applyNumberFormat="0" applyFill="0" applyAlignment="0" applyProtection="0"/>
    <xf numFmtId="0" fontId="119" fillId="24" borderId="6" applyNumberFormat="0" applyAlignment="0" applyProtection="0"/>
    <xf numFmtId="0" fontId="120" fillId="0" borderId="0" applyNumberFormat="0" applyFill="0" applyBorder="0" applyAlignment="0" applyProtection="0"/>
    <xf numFmtId="0" fontId="121" fillId="25" borderId="0" applyNumberFormat="0" applyBorder="0" applyAlignment="0" applyProtection="0"/>
    <xf numFmtId="0" fontId="122" fillId="6" borderId="0" applyNumberFormat="0" applyBorder="0" applyAlignment="0" applyProtection="0"/>
    <xf numFmtId="0" fontId="123" fillId="0" borderId="0" applyNumberFormat="0" applyFill="0" applyBorder="0" applyAlignment="0" applyProtection="0"/>
    <xf numFmtId="0" fontId="40" fillId="26" borderId="11" applyNumberFormat="0" applyFont="0" applyAlignment="0" applyProtection="0"/>
    <xf numFmtId="9" fontId="40" fillId="0" borderId="0" applyFont="0" applyFill="0" applyBorder="0" applyAlignment="0" applyProtection="0"/>
    <xf numFmtId="0" fontId="124" fillId="0" borderId="10" applyNumberFormat="0" applyFill="0" applyAlignment="0" applyProtection="0"/>
    <xf numFmtId="0" fontId="125" fillId="0" borderId="0" applyNumberFormat="0" applyFill="0" applyBorder="0" applyAlignment="0" applyProtection="0"/>
    <xf numFmtId="0" fontId="126" fillId="7"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0" fillId="0" borderId="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58" fillId="14" borderId="0" applyNumberFormat="0" applyBorder="0" applyAlignment="0" applyProtection="0"/>
    <xf numFmtId="0" fontId="92" fillId="15" borderId="0" applyNumberFormat="0" applyBorder="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2" borderId="0" applyNumberFormat="0" applyBorder="0" applyAlignment="0" applyProtection="0"/>
    <xf numFmtId="0" fontId="111" fillId="10" borderId="5" applyNumberFormat="0" applyAlignment="0" applyProtection="0"/>
    <xf numFmtId="0" fontId="112" fillId="23" borderId="12" applyNumberFormat="0" applyAlignment="0" applyProtection="0"/>
    <xf numFmtId="0" fontId="113" fillId="23" borderId="5" applyNumberFormat="0" applyAlignment="0" applyProtection="0"/>
    <xf numFmtId="0" fontId="115" fillId="0" borderId="7" applyNumberFormat="0" applyFill="0" applyAlignment="0" applyProtection="0"/>
    <xf numFmtId="0" fontId="116" fillId="0" borderId="8" applyNumberFormat="0" applyFill="0" applyAlignment="0" applyProtection="0"/>
    <xf numFmtId="0" fontId="117" fillId="0" borderId="9" applyNumberFormat="0" applyFill="0" applyAlignment="0" applyProtection="0"/>
    <xf numFmtId="0" fontId="117" fillId="0" borderId="0" applyNumberFormat="0" applyFill="0" applyBorder="0" applyAlignment="0" applyProtection="0"/>
    <xf numFmtId="0" fontId="118" fillId="0" borderId="14" applyNumberFormat="0" applyFill="0" applyAlignment="0" applyProtection="0"/>
    <xf numFmtId="0" fontId="119" fillId="24" borderId="6" applyNumberFormat="0" applyAlignment="0" applyProtection="0"/>
    <xf numFmtId="0" fontId="120" fillId="0" borderId="0" applyNumberFormat="0" applyFill="0" applyBorder="0" applyAlignment="0" applyProtection="0"/>
    <xf numFmtId="0" fontId="121" fillId="25" borderId="0" applyNumberFormat="0" applyBorder="0" applyAlignment="0" applyProtection="0"/>
    <xf numFmtId="0" fontId="122" fillId="6" borderId="0" applyNumberFormat="0" applyBorder="0" applyAlignment="0" applyProtection="0"/>
    <xf numFmtId="0" fontId="123" fillId="0" borderId="0" applyNumberFormat="0" applyFill="0" applyBorder="0" applyAlignment="0" applyProtection="0"/>
    <xf numFmtId="0" fontId="40" fillId="26" borderId="11" applyNumberFormat="0" applyFont="0" applyAlignment="0" applyProtection="0"/>
    <xf numFmtId="9" fontId="40" fillId="0" borderId="0" applyFont="0" applyFill="0" applyBorder="0" applyAlignment="0" applyProtection="0"/>
    <xf numFmtId="0" fontId="124" fillId="0" borderId="10" applyNumberFormat="0" applyFill="0" applyAlignment="0" applyProtection="0"/>
    <xf numFmtId="0" fontId="125" fillId="0" borderId="0" applyNumberFormat="0" applyFill="0" applyBorder="0" applyAlignment="0" applyProtection="0"/>
    <xf numFmtId="0" fontId="126" fillId="7"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62" fillId="0" borderId="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58" fillId="14" borderId="0" applyNumberFormat="0" applyBorder="0" applyAlignment="0" applyProtection="0"/>
    <xf numFmtId="0" fontId="92" fillId="15" borderId="0" applyNumberFormat="0" applyBorder="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58" fillId="11" borderId="0" applyNumberFormat="0" applyBorder="0" applyAlignment="0" applyProtection="0"/>
    <xf numFmtId="0" fontId="58" fillId="6" borderId="0" applyNumberFormat="0" applyBorder="0" applyAlignment="0" applyProtection="0"/>
    <xf numFmtId="0" fontId="58" fillId="8"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13" borderId="0" applyNumberFormat="0" applyBorder="0" applyAlignment="0" applyProtection="0"/>
    <xf numFmtId="0" fontId="58" fillId="9" borderId="0" applyNumberFormat="0" applyBorder="0" applyAlignment="0" applyProtection="0"/>
    <xf numFmtId="0" fontId="92" fillId="18" borderId="0" applyNumberFormat="0" applyBorder="0" applyAlignment="0" applyProtection="0"/>
    <xf numFmtId="0" fontId="92" fillId="12" borderId="0" applyNumberFormat="0" applyBorder="0" applyAlignment="0" applyProtection="0"/>
    <xf numFmtId="0" fontId="58" fillId="12" borderId="0" applyNumberFormat="0" applyBorder="0" applyAlignment="0" applyProtection="0"/>
    <xf numFmtId="0" fontId="58" fillId="8" borderId="0" applyNumberFormat="0" applyBorder="0" applyAlignment="0" applyProtection="0"/>
    <xf numFmtId="0" fontId="92" fillId="17" borderId="0" applyNumberFormat="0" applyBorder="0" applyAlignment="0" applyProtection="0"/>
    <xf numFmtId="0" fontId="92" fillId="15" borderId="0" applyNumberFormat="0" applyBorder="0" applyAlignment="0" applyProtection="0"/>
    <xf numFmtId="0" fontId="58" fillId="11" borderId="0" applyNumberFormat="0" applyBorder="0" applyAlignment="0" applyProtection="0"/>
    <xf numFmtId="0" fontId="58" fillId="7"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58" fillId="14" borderId="0" applyNumberFormat="0" applyBorder="0" applyAlignment="0" applyProtection="0"/>
    <xf numFmtId="0" fontId="21" fillId="0" borderId="0"/>
    <xf numFmtId="0" fontId="40" fillId="0" borderId="0"/>
    <xf numFmtId="0" fontId="20" fillId="0" borderId="0"/>
    <xf numFmtId="0" fontId="56" fillId="0" borderId="0"/>
    <xf numFmtId="0" fontId="130" fillId="0" borderId="0"/>
    <xf numFmtId="0" fontId="20" fillId="0" borderId="0"/>
    <xf numFmtId="0" fontId="20" fillId="0" borderId="0"/>
    <xf numFmtId="0" fontId="39" fillId="0" borderId="0"/>
    <xf numFmtId="0" fontId="20" fillId="0" borderId="0"/>
    <xf numFmtId="0" fontId="19" fillId="0" borderId="0"/>
    <xf numFmtId="0" fontId="19" fillId="0" borderId="0"/>
    <xf numFmtId="0" fontId="40" fillId="0" borderId="0"/>
    <xf numFmtId="0" fontId="19" fillId="0" borderId="0"/>
    <xf numFmtId="0" fontId="35" fillId="0" borderId="0"/>
    <xf numFmtId="0" fontId="133"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36" fillId="0" borderId="0"/>
    <xf numFmtId="0" fontId="10" fillId="0" borderId="0"/>
    <xf numFmtId="0" fontId="10" fillId="0" borderId="0"/>
    <xf numFmtId="0" fontId="11" fillId="0" borderId="0"/>
    <xf numFmtId="0" fontId="11" fillId="0" borderId="0"/>
    <xf numFmtId="0" fontId="11" fillId="0" borderId="0"/>
    <xf numFmtId="0" fontId="11" fillId="0" borderId="0"/>
    <xf numFmtId="0" fontId="9" fillId="0" borderId="0"/>
    <xf numFmtId="0" fontId="8" fillId="0" borderId="0"/>
    <xf numFmtId="0" fontId="8" fillId="0" borderId="0"/>
    <xf numFmtId="0" fontId="8" fillId="0" borderId="0"/>
    <xf numFmtId="0" fontId="7" fillId="0" borderId="0"/>
    <xf numFmtId="0" fontId="136" fillId="0" borderId="0"/>
    <xf numFmtId="0" fontId="6" fillId="0" borderId="0"/>
    <xf numFmtId="0" fontId="5" fillId="0" borderId="0"/>
    <xf numFmtId="0" fontId="5" fillId="0" borderId="0"/>
    <xf numFmtId="0" fontId="4" fillId="0" borderId="0"/>
    <xf numFmtId="0" fontId="3" fillId="0" borderId="0"/>
    <xf numFmtId="0" fontId="40" fillId="0" borderId="0"/>
    <xf numFmtId="0" fontId="148" fillId="0" borderId="0"/>
    <xf numFmtId="0" fontId="2" fillId="0" borderId="0"/>
    <xf numFmtId="43" fontId="158" fillId="0" borderId="0" applyFont="0" applyFill="0" applyBorder="0" applyAlignment="0" applyProtection="0"/>
    <xf numFmtId="0" fontId="39" fillId="0" borderId="0"/>
    <xf numFmtId="43" fontId="39" fillId="0" borderId="0" applyFont="0" applyFill="0" applyBorder="0" applyAlignment="0" applyProtection="0"/>
    <xf numFmtId="0" fontId="1" fillId="0" borderId="0"/>
  </cellStyleXfs>
  <cellXfs count="657">
    <xf numFmtId="0" fontId="0" fillId="0" borderId="0" xfId="0"/>
    <xf numFmtId="0" fontId="39" fillId="0" borderId="0" xfId="0" applyFont="1"/>
    <xf numFmtId="0" fontId="42" fillId="0" borderId="0" xfId="0" applyFont="1"/>
    <xf numFmtId="0" fontId="39" fillId="0" borderId="0" xfId="0" applyFont="1" applyAlignment="1">
      <alignment horizontal="left" indent="1"/>
    </xf>
    <xf numFmtId="0" fontId="39" fillId="0" borderId="0" xfId="0" applyFont="1" applyAlignment="1">
      <alignment horizontal="left" indent="2"/>
    </xf>
    <xf numFmtId="0" fontId="43" fillId="0" borderId="0" xfId="0" applyFont="1"/>
    <xf numFmtId="0" fontId="39" fillId="0" borderId="0" xfId="3" applyFill="1"/>
    <xf numFmtId="0" fontId="39" fillId="0" borderId="0" xfId="3" applyFont="1" applyFill="1"/>
    <xf numFmtId="165" fontId="39" fillId="0" borderId="0" xfId="3" applyNumberFormat="1" applyFont="1" applyFill="1"/>
    <xf numFmtId="0" fontId="42" fillId="0" borderId="0" xfId="3" applyFont="1" applyFill="1"/>
    <xf numFmtId="165" fontId="42" fillId="0" borderId="0" xfId="3" applyNumberFormat="1" applyFont="1" applyFill="1"/>
    <xf numFmtId="166" fontId="42" fillId="0" borderId="0" xfId="3" applyNumberFormat="1" applyFont="1" applyFill="1"/>
    <xf numFmtId="167" fontId="0" fillId="0" borderId="0" xfId="0" applyNumberFormat="1"/>
    <xf numFmtId="165" fontId="0" fillId="0" borderId="0" xfId="0" applyNumberFormat="1"/>
    <xf numFmtId="165" fontId="39" fillId="0" borderId="0" xfId="2" applyNumberFormat="1" applyFont="1" applyFill="1" applyBorder="1" applyAlignment="1">
      <alignment horizontal="left"/>
    </xf>
    <xf numFmtId="0" fontId="39" fillId="0" borderId="0" xfId="2" applyNumberFormat="1" applyFont="1" applyFill="1" applyBorder="1" applyAlignment="1">
      <alignment horizontal="left"/>
    </xf>
    <xf numFmtId="0" fontId="47" fillId="0" borderId="0" xfId="2" applyFont="1" applyFill="1" applyBorder="1"/>
    <xf numFmtId="0" fontId="48" fillId="0" borderId="0" xfId="2" applyFont="1" applyFill="1" applyBorder="1"/>
    <xf numFmtId="0" fontId="47" fillId="0" borderId="0" xfId="2" applyNumberFormat="1" applyFont="1" applyFill="1" applyBorder="1" applyAlignment="1">
      <alignment vertical="top"/>
    </xf>
    <xf numFmtId="0" fontId="50" fillId="0" borderId="0" xfId="5" applyFill="1" applyBorder="1"/>
    <xf numFmtId="0" fontId="51" fillId="0" borderId="0" xfId="0" applyFont="1"/>
    <xf numFmtId="0" fontId="40" fillId="0" borderId="0" xfId="2" applyBorder="1"/>
    <xf numFmtId="49" fontId="40" fillId="0" borderId="0" xfId="2" applyNumberFormat="1" applyBorder="1"/>
    <xf numFmtId="0" fontId="40" fillId="0" borderId="0" xfId="2" applyBorder="1" applyAlignment="1">
      <alignment wrapText="1"/>
    </xf>
    <xf numFmtId="49" fontId="40" fillId="0" borderId="0" xfId="2" applyNumberFormat="1" applyFont="1" applyFill="1" applyBorder="1"/>
    <xf numFmtId="169" fontId="40" fillId="0" borderId="0" xfId="2" applyNumberFormat="1" applyBorder="1"/>
    <xf numFmtId="0" fontId="39" fillId="0" borderId="0" xfId="6" applyFont="1"/>
    <xf numFmtId="0" fontId="40" fillId="0" borderId="0" xfId="2"/>
    <xf numFmtId="165" fontId="40" fillId="0" borderId="0" xfId="2" applyNumberFormat="1"/>
    <xf numFmtId="49" fontId="40" fillId="0" borderId="0" xfId="2" applyNumberFormat="1" applyBorder="1" applyAlignment="1">
      <alignment wrapText="1"/>
    </xf>
    <xf numFmtId="165" fontId="40" fillId="0" borderId="0" xfId="2" applyNumberFormat="1" applyBorder="1"/>
    <xf numFmtId="49" fontId="40" fillId="0" borderId="0" xfId="2" applyNumberFormat="1" applyFill="1" applyBorder="1"/>
    <xf numFmtId="0" fontId="40" fillId="0" borderId="0" xfId="2" applyFill="1" applyBorder="1"/>
    <xf numFmtId="0" fontId="40" fillId="0" borderId="0" xfId="2" applyBorder="1" applyAlignment="1"/>
    <xf numFmtId="0" fontId="40" fillId="2" borderId="0" xfId="2" applyFill="1" applyBorder="1"/>
    <xf numFmtId="0" fontId="42" fillId="0" borderId="0" xfId="6" applyFont="1"/>
    <xf numFmtId="0" fontId="39" fillId="0" borderId="0" xfId="6"/>
    <xf numFmtId="167" fontId="39" fillId="0" borderId="0" xfId="6" applyNumberFormat="1"/>
    <xf numFmtId="165" fontId="39" fillId="0" borderId="0" xfId="6" applyNumberFormat="1"/>
    <xf numFmtId="167" fontId="42" fillId="0" borderId="0" xfId="6" applyNumberFormat="1" applyFont="1"/>
    <xf numFmtId="170" fontId="39" fillId="0" borderId="0" xfId="6" applyNumberFormat="1"/>
    <xf numFmtId="167" fontId="39" fillId="0" borderId="0" xfId="6" applyNumberFormat="1" applyFont="1"/>
    <xf numFmtId="165" fontId="49" fillId="0" borderId="0" xfId="6" applyNumberFormat="1" applyFont="1"/>
    <xf numFmtId="0" fontId="53" fillId="0" borderId="0" xfId="2" applyFont="1" applyBorder="1"/>
    <xf numFmtId="0" fontId="54" fillId="0" borderId="0" xfId="5" applyFont="1" applyFill="1" applyBorder="1"/>
    <xf numFmtId="0" fontId="53" fillId="0" borderId="0" xfId="2" applyFont="1"/>
    <xf numFmtId="166" fontId="39" fillId="0" borderId="0" xfId="3" applyNumberFormat="1" applyFont="1" applyFill="1"/>
    <xf numFmtId="165" fontId="0" fillId="0" borderId="0" xfId="0" applyNumberFormat="1" applyAlignment="1">
      <alignment horizontal="center"/>
    </xf>
    <xf numFmtId="0" fontId="39" fillId="0" borderId="0" xfId="9" applyFont="1"/>
    <xf numFmtId="0" fontId="39" fillId="0" borderId="0" xfId="9"/>
    <xf numFmtId="0" fontId="39" fillId="0" borderId="0" xfId="9" applyFont="1" applyFill="1" applyBorder="1" applyAlignment="1">
      <alignment horizontal="center"/>
    </xf>
    <xf numFmtId="0" fontId="39" fillId="0" borderId="0" xfId="3" applyFont="1" applyFill="1" applyAlignment="1">
      <alignment horizontal="center" vertical="top" wrapText="1"/>
    </xf>
    <xf numFmtId="0" fontId="39" fillId="0" borderId="0" xfId="9" applyAlignment="1">
      <alignment horizontal="left"/>
    </xf>
    <xf numFmtId="165" fontId="39" fillId="0" borderId="0" xfId="9" applyNumberFormat="1"/>
    <xf numFmtId="0" fontId="39" fillId="0" borderId="0" xfId="12" applyFont="1" applyFill="1" applyBorder="1"/>
    <xf numFmtId="17" fontId="39" fillId="0" borderId="0" xfId="12" applyNumberFormat="1" applyFont="1" applyFill="1" applyBorder="1" applyAlignment="1">
      <alignment horizontal="right"/>
    </xf>
    <xf numFmtId="165" fontId="39" fillId="0" borderId="0" xfId="12" applyNumberFormat="1" applyFont="1" applyFill="1" applyBorder="1" applyAlignment="1">
      <alignment horizontal="center"/>
    </xf>
    <xf numFmtId="17" fontId="42" fillId="0" borderId="0" xfId="12" applyNumberFormat="1" applyFont="1" applyFill="1" applyBorder="1" applyAlignment="1">
      <alignment horizontal="right"/>
    </xf>
    <xf numFmtId="0" fontId="39" fillId="0" borderId="0" xfId="12" applyFont="1"/>
    <xf numFmtId="165" fontId="39" fillId="0" borderId="0" xfId="13" applyNumberFormat="1" applyFont="1" applyFill="1" applyBorder="1" applyAlignment="1">
      <alignment horizontal="center"/>
    </xf>
    <xf numFmtId="1" fontId="39" fillId="0" borderId="0" xfId="14" applyNumberFormat="1" applyFont="1" applyFill="1" applyBorder="1" applyAlignment="1">
      <alignment horizontal="left"/>
    </xf>
    <xf numFmtId="14" fontId="39" fillId="0" borderId="0" xfId="12" applyNumberFormat="1" applyFont="1" applyFill="1" applyBorder="1"/>
    <xf numFmtId="1" fontId="39" fillId="0" borderId="0" xfId="12" applyNumberFormat="1" applyFont="1" applyFill="1" applyBorder="1" applyAlignment="1">
      <alignment horizontal="center"/>
    </xf>
    <xf numFmtId="14" fontId="42" fillId="0" borderId="0" xfId="12" applyNumberFormat="1" applyFont="1" applyFill="1" applyBorder="1"/>
    <xf numFmtId="0" fontId="39" fillId="0" borderId="0" xfId="12" applyFont="1" applyFill="1"/>
    <xf numFmtId="1" fontId="39" fillId="0" borderId="0" xfId="12" applyNumberFormat="1" applyFont="1" applyFill="1" applyBorder="1"/>
    <xf numFmtId="165" fontId="39" fillId="0" borderId="0" xfId="12" applyNumberFormat="1" applyFont="1" applyFill="1" applyBorder="1"/>
    <xf numFmtId="0" fontId="61" fillId="0" borderId="0" xfId="0" applyFont="1" applyAlignment="1">
      <alignment horizontal="left" vertical="center" wrapText="1" indent="1"/>
    </xf>
    <xf numFmtId="0" fontId="44" fillId="0" borderId="0" xfId="0" applyFont="1" applyFill="1" applyAlignment="1">
      <alignment horizontal="right"/>
    </xf>
    <xf numFmtId="172" fontId="62" fillId="0" borderId="0" xfId="0" applyNumberFormat="1" applyFont="1" applyFill="1" applyBorder="1" applyAlignment="1">
      <alignment horizontal="right"/>
    </xf>
    <xf numFmtId="0" fontId="63" fillId="0" borderId="0" xfId="0" applyFont="1" applyAlignment="1">
      <alignment horizontal="justify" vertical="center" wrapText="1"/>
    </xf>
    <xf numFmtId="0" fontId="64" fillId="0" borderId="0" xfId="0" applyFont="1" applyAlignment="1">
      <alignment horizontal="justify" vertical="center" wrapText="1"/>
    </xf>
    <xf numFmtId="14" fontId="44" fillId="0" borderId="0" xfId="0" applyNumberFormat="1" applyFont="1" applyFill="1" applyBorder="1" applyAlignment="1">
      <alignment horizontal="right" vertical="top" indent="1"/>
    </xf>
    <xf numFmtId="14" fontId="44" fillId="0" borderId="2" xfId="0" applyNumberFormat="1" applyFont="1" applyFill="1" applyBorder="1" applyAlignment="1">
      <alignment horizontal="right" vertical="top" indent="1"/>
    </xf>
    <xf numFmtId="167" fontId="0" fillId="0" borderId="0" xfId="0" applyNumberFormat="1" applyFont="1" applyFill="1" applyBorder="1" applyAlignment="1" applyProtection="1"/>
    <xf numFmtId="2" fontId="0" fillId="0" borderId="0" xfId="0" applyNumberFormat="1" applyFont="1" applyFill="1" applyBorder="1" applyAlignment="1" applyProtection="1"/>
    <xf numFmtId="0" fontId="64" fillId="0" borderId="0" xfId="0" applyFont="1" applyAlignment="1">
      <alignment horizontal="left" vertical="center" wrapText="1" indent="1"/>
    </xf>
    <xf numFmtId="173" fontId="0" fillId="0" borderId="0" xfId="0" applyNumberFormat="1" applyFont="1" applyFill="1" applyBorder="1" applyAlignment="1" applyProtection="1"/>
    <xf numFmtId="14" fontId="44" fillId="0" borderId="0" xfId="0" applyNumberFormat="1" applyFont="1" applyFill="1" applyBorder="1" applyAlignment="1">
      <alignment vertical="top"/>
    </xf>
    <xf numFmtId="0" fontId="59" fillId="0" borderId="0" xfId="0" applyFont="1" applyFill="1" applyAlignment="1">
      <alignment horizontal="right"/>
    </xf>
    <xf numFmtId="2" fontId="0" fillId="0" borderId="0" xfId="0" applyNumberFormat="1"/>
    <xf numFmtId="0" fontId="0" fillId="0" borderId="0" xfId="0" applyFont="1" applyFill="1" applyAlignment="1">
      <alignment horizontal="right"/>
    </xf>
    <xf numFmtId="0" fontId="0" fillId="3" borderId="0" xfId="0" applyFont="1" applyFill="1" applyAlignment="1">
      <alignment horizontal="right"/>
    </xf>
    <xf numFmtId="165" fontId="0" fillId="3" borderId="0" xfId="0" applyNumberFormat="1" applyFill="1"/>
    <xf numFmtId="49" fontId="0" fillId="0" borderId="0" xfId="0" applyNumberFormat="1"/>
    <xf numFmtId="0" fontId="50" fillId="0" borderId="0" xfId="5"/>
    <xf numFmtId="0" fontId="65" fillId="0" borderId="0" xfId="6" applyFont="1"/>
    <xf numFmtId="0" fontId="39" fillId="0" borderId="0" xfId="21"/>
    <xf numFmtId="0" fontId="39" fillId="0" borderId="0" xfId="21" applyFont="1"/>
    <xf numFmtId="0" fontId="39" fillId="0" borderId="0" xfId="21" applyFont="1" applyFill="1" applyBorder="1"/>
    <xf numFmtId="168" fontId="39" fillId="0" borderId="0" xfId="21" applyNumberFormat="1" applyFont="1" applyFill="1" applyBorder="1"/>
    <xf numFmtId="165" fontId="39" fillId="0" borderId="0" xfId="21" applyNumberFormat="1" applyFont="1" applyFill="1" applyBorder="1" applyAlignment="1">
      <alignment horizontal="center"/>
    </xf>
    <xf numFmtId="165" fontId="39" fillId="0" borderId="0" xfId="21" applyNumberFormat="1" applyFont="1" applyFill="1" applyBorder="1" applyAlignment="1">
      <alignment horizontal="center" wrapText="1"/>
    </xf>
    <xf numFmtId="0" fontId="39" fillId="0" borderId="0" xfId="21" applyFont="1" applyFill="1" applyBorder="1" applyAlignment="1">
      <alignment horizontal="left"/>
    </xf>
    <xf numFmtId="0" fontId="42" fillId="0" borderId="0" xfId="21" applyFont="1" applyFill="1" applyBorder="1"/>
    <xf numFmtId="0" fontId="42" fillId="0" borderId="0" xfId="21" applyFont="1"/>
    <xf numFmtId="165" fontId="0" fillId="0" borderId="0" xfId="0" applyNumberFormat="1" applyBorder="1"/>
    <xf numFmtId="0" fontId="0" fillId="0" borderId="0" xfId="0" applyBorder="1"/>
    <xf numFmtId="165" fontId="39" fillId="0" borderId="0" xfId="6" applyNumberFormat="1" applyFont="1"/>
    <xf numFmtId="0" fontId="50" fillId="0" borderId="0" xfId="5" applyFont="1" applyFill="1" applyBorder="1"/>
    <xf numFmtId="167" fontId="39" fillId="0" borderId="0" xfId="9" applyNumberFormat="1" applyFont="1" applyFill="1" applyBorder="1"/>
    <xf numFmtId="0" fontId="42" fillId="0" borderId="0" xfId="9" applyFont="1"/>
    <xf numFmtId="0" fontId="39" fillId="0" borderId="0" xfId="2" applyFont="1" applyBorder="1" applyAlignment="1"/>
    <xf numFmtId="0" fontId="39" fillId="0" borderId="0" xfId="3" applyFont="1" applyFill="1" applyAlignment="1"/>
    <xf numFmtId="0" fontId="42" fillId="0" borderId="0" xfId="3" applyFont="1" applyFill="1" applyAlignment="1"/>
    <xf numFmtId="0" fontId="42" fillId="0" borderId="0" xfId="3" applyFont="1" applyFill="1" applyAlignment="1">
      <alignment horizontal="left"/>
    </xf>
    <xf numFmtId="165" fontId="42" fillId="0" borderId="0" xfId="9" applyNumberFormat="1" applyFont="1" applyBorder="1"/>
    <xf numFmtId="0" fontId="42" fillId="0" borderId="0" xfId="12" applyFont="1" applyFill="1" applyBorder="1"/>
    <xf numFmtId="0" fontId="42" fillId="0" borderId="0" xfId="12" applyFont="1"/>
    <xf numFmtId="0" fontId="42" fillId="0" borderId="0" xfId="12" applyFont="1" applyAlignment="1"/>
    <xf numFmtId="0" fontId="50" fillId="0" borderId="0" xfId="5" applyFill="1" applyBorder="1" applyAlignment="1">
      <alignment vertical="center"/>
    </xf>
    <xf numFmtId="0" fontId="39" fillId="0" borderId="0" xfId="6" applyAlignment="1">
      <alignment vertical="center"/>
    </xf>
    <xf numFmtId="0" fontId="39" fillId="0" borderId="0" xfId="6" applyFont="1" applyAlignment="1">
      <alignment vertical="center"/>
    </xf>
    <xf numFmtId="0" fontId="40" fillId="0" borderId="0" xfId="19" applyAlignment="1">
      <alignment vertical="center"/>
    </xf>
    <xf numFmtId="165" fontId="39" fillId="0" borderId="0" xfId="6" applyNumberFormat="1" applyAlignment="1">
      <alignment vertical="center"/>
    </xf>
    <xf numFmtId="0" fontId="44" fillId="0" borderId="0" xfId="19" applyFont="1" applyFill="1" applyAlignment="1">
      <alignment vertical="center"/>
    </xf>
    <xf numFmtId="165" fontId="39" fillId="0" borderId="0" xfId="6" applyNumberFormat="1" applyFont="1" applyAlignment="1">
      <alignment vertical="center"/>
    </xf>
    <xf numFmtId="0" fontId="42" fillId="0" borderId="0" xfId="6" applyFont="1" applyAlignment="1">
      <alignment horizontal="left" vertical="center" readingOrder="1"/>
    </xf>
    <xf numFmtId="0" fontId="42" fillId="0" borderId="0" xfId="0" applyFont="1" applyBorder="1"/>
    <xf numFmtId="0" fontId="39" fillId="0" borderId="0" xfId="21" applyAlignment="1"/>
    <xf numFmtId="0" fontId="39" fillId="0" borderId="0" xfId="21" applyFont="1" applyAlignment="1"/>
    <xf numFmtId="0" fontId="40" fillId="0" borderId="0" xfId="22" applyFont="1" applyAlignment="1"/>
    <xf numFmtId="165" fontId="39" fillId="0" borderId="0" xfId="21" applyNumberFormat="1"/>
    <xf numFmtId="0" fontId="39" fillId="0" borderId="0" xfId="21" applyFont="1" applyFill="1" applyAlignment="1"/>
    <xf numFmtId="0" fontId="39" fillId="0" borderId="0" xfId="0" applyFont="1" applyFill="1" applyAlignment="1">
      <alignment horizontal="left" indent="2"/>
    </xf>
    <xf numFmtId="0" fontId="70" fillId="0" borderId="0" xfId="36" applyFont="1" applyFill="1" applyAlignment="1">
      <alignment vertical="center" readingOrder="1"/>
    </xf>
    <xf numFmtId="2" fontId="40" fillId="0" borderId="0" xfId="2" applyNumberFormat="1" applyBorder="1"/>
    <xf numFmtId="165" fontId="39" fillId="0" borderId="0" xfId="9" applyNumberFormat="1" applyFont="1"/>
    <xf numFmtId="2" fontId="39" fillId="0" borderId="0" xfId="9" applyNumberFormat="1" applyAlignment="1">
      <alignment horizontal="right"/>
    </xf>
    <xf numFmtId="165" fontId="39" fillId="0" borderId="0" xfId="35" applyNumberFormat="1" applyFont="1" applyFill="1" applyBorder="1"/>
    <xf numFmtId="165" fontId="43" fillId="0" borderId="0" xfId="35" applyNumberFormat="1" applyFont="1" applyFill="1" applyBorder="1"/>
    <xf numFmtId="0" fontId="0" fillId="0" borderId="0" xfId="0" applyFill="1" applyBorder="1"/>
    <xf numFmtId="165" fontId="39" fillId="0" borderId="0" xfId="21" applyNumberFormat="1" applyFill="1"/>
    <xf numFmtId="0" fontId="39" fillId="0" borderId="0" xfId="2" applyFont="1" applyFill="1" applyBorder="1" applyAlignment="1"/>
    <xf numFmtId="0" fontId="39" fillId="0" borderId="0" xfId="21" applyFill="1" applyAlignment="1"/>
    <xf numFmtId="0" fontId="39" fillId="0" borderId="0" xfId="21" applyFill="1"/>
    <xf numFmtId="0" fontId="39" fillId="0" borderId="0" xfId="21" applyFill="1" applyBorder="1"/>
    <xf numFmtId="0" fontId="39" fillId="0" borderId="0" xfId="21" applyFill="1" applyBorder="1" applyAlignment="1"/>
    <xf numFmtId="0" fontId="39" fillId="0" borderId="0" xfId="21" applyFont="1" applyFill="1" applyBorder="1" applyAlignment="1"/>
    <xf numFmtId="165" fontId="39" fillId="0" borderId="0" xfId="21" applyNumberFormat="1" applyFill="1" applyBorder="1"/>
    <xf numFmtId="165" fontId="70" fillId="0" borderId="0" xfId="36" applyNumberFormat="1" applyFont="1" applyFill="1" applyAlignment="1">
      <alignment vertical="center" readingOrder="1"/>
    </xf>
    <xf numFmtId="9" fontId="71" fillId="0" borderId="0" xfId="30" applyNumberFormat="1" applyFont="1" applyFill="1"/>
    <xf numFmtId="0" fontId="39" fillId="0" borderId="0" xfId="36" applyFont="1" applyFill="1"/>
    <xf numFmtId="0" fontId="72" fillId="0" borderId="0" xfId="36" applyFont="1" applyFill="1"/>
    <xf numFmtId="9" fontId="52" fillId="0" borderId="0" xfId="30" applyNumberFormat="1" applyFont="1" applyFill="1"/>
    <xf numFmtId="9" fontId="39" fillId="0" borderId="0" xfId="30" applyNumberFormat="1" applyFont="1" applyFill="1"/>
    <xf numFmtId="165" fontId="39" fillId="0" borderId="0" xfId="36" applyNumberFormat="1" applyFont="1" applyFill="1"/>
    <xf numFmtId="165" fontId="73" fillId="0" borderId="0" xfId="36" applyNumberFormat="1" applyFont="1" applyFill="1"/>
    <xf numFmtId="165" fontId="72" fillId="0" borderId="0" xfId="36" applyNumberFormat="1" applyFont="1" applyFill="1"/>
    <xf numFmtId="165" fontId="39" fillId="0" borderId="0" xfId="32" applyNumberFormat="1" applyFont="1" applyFill="1"/>
    <xf numFmtId="165" fontId="39" fillId="0" borderId="0" xfId="2" applyNumberFormat="1" applyFont="1" applyFill="1"/>
    <xf numFmtId="0" fontId="39" fillId="0" borderId="0" xfId="31" applyFont="1" applyFill="1"/>
    <xf numFmtId="0" fontId="39" fillId="0" borderId="0" xfId="31" applyFont="1" applyFill="1" applyBorder="1"/>
    <xf numFmtId="165" fontId="39" fillId="0" borderId="0" xfId="31" applyNumberFormat="1" applyFont="1" applyFill="1" applyBorder="1"/>
    <xf numFmtId="165" fontId="74" fillId="0" borderId="0" xfId="2" applyNumberFormat="1" applyFont="1" applyFill="1"/>
    <xf numFmtId="0" fontId="44" fillId="0" borderId="0" xfId="31" applyFont="1" applyFill="1"/>
    <xf numFmtId="9" fontId="68" fillId="0" borderId="0" xfId="30" applyNumberFormat="1" applyFont="1" applyFill="1"/>
    <xf numFmtId="0" fontId="39" fillId="0" borderId="0" xfId="31" applyFont="1" applyFill="1" applyBorder="1" applyAlignment="1">
      <alignment horizontal="right"/>
    </xf>
    <xf numFmtId="165" fontId="68" fillId="0" borderId="0" xfId="31" applyNumberFormat="1" applyFont="1" applyFill="1"/>
    <xf numFmtId="165" fontId="39" fillId="0" borderId="0" xfId="31" applyNumberFormat="1" applyFont="1" applyFill="1"/>
    <xf numFmtId="2" fontId="39" fillId="0" borderId="0" xfId="31" applyNumberFormat="1" applyFont="1" applyFill="1"/>
    <xf numFmtId="165" fontId="44" fillId="0" borderId="0" xfId="31" applyNumberFormat="1" applyFont="1" applyFill="1"/>
    <xf numFmtId="0" fontId="56" fillId="0" borderId="0" xfId="2" applyFont="1" applyFill="1" applyAlignment="1">
      <alignment horizontal="left" vertical="center" readingOrder="1"/>
    </xf>
    <xf numFmtId="0" fontId="75" fillId="0" borderId="0" xfId="0" applyFont="1"/>
    <xf numFmtId="0" fontId="76" fillId="0" borderId="0" xfId="0" applyFont="1"/>
    <xf numFmtId="165" fontId="39" fillId="0" borderId="0" xfId="0" applyNumberFormat="1" applyFont="1"/>
    <xf numFmtId="0" fontId="44" fillId="0" borderId="0" xfId="37" applyFont="1" applyBorder="1"/>
    <xf numFmtId="167" fontId="39" fillId="0" borderId="0" xfId="37" applyNumberFormat="1" applyFont="1" applyBorder="1" applyAlignment="1">
      <alignment horizontal="right"/>
    </xf>
    <xf numFmtId="165" fontId="44" fillId="0" borderId="0" xfId="37" applyNumberFormat="1" applyFont="1" applyBorder="1"/>
    <xf numFmtId="0" fontId="77" fillId="0" borderId="0" xfId="0" applyFont="1" applyBorder="1"/>
    <xf numFmtId="165" fontId="42" fillId="0" borderId="0" xfId="6" applyNumberFormat="1" applyFont="1"/>
    <xf numFmtId="0" fontId="64" fillId="0" borderId="0" xfId="6" applyFont="1" applyAlignment="1">
      <alignment horizontal="justify" vertical="center" wrapText="1"/>
    </xf>
    <xf numFmtId="1" fontId="39" fillId="0" borderId="0" xfId="12" applyNumberFormat="1" applyFont="1" applyFill="1"/>
    <xf numFmtId="165" fontId="39" fillId="0" borderId="0" xfId="21" applyNumberFormat="1" applyAlignment="1"/>
    <xf numFmtId="49" fontId="53" fillId="0" borderId="0" xfId="2" applyNumberFormat="1" applyFont="1" applyBorder="1"/>
    <xf numFmtId="0" fontId="40" fillId="0" borderId="0" xfId="2" applyAlignment="1"/>
    <xf numFmtId="165" fontId="40" fillId="0" borderId="0" xfId="2" applyNumberFormat="1" applyAlignment="1"/>
    <xf numFmtId="165" fontId="40" fillId="0" borderId="0" xfId="2" applyNumberFormat="1" applyBorder="1" applyAlignment="1"/>
    <xf numFmtId="0" fontId="53" fillId="0" borderId="0" xfId="2" applyFont="1" applyBorder="1" applyAlignment="1"/>
    <xf numFmtId="0" fontId="53" fillId="0" borderId="0" xfId="2" applyFont="1" applyAlignment="1"/>
    <xf numFmtId="0" fontId="53" fillId="0" borderId="0" xfId="2" applyFont="1" applyAlignment="1">
      <alignment horizontal="center"/>
    </xf>
    <xf numFmtId="49" fontId="53" fillId="0" borderId="0" xfId="2" applyNumberFormat="1" applyFont="1" applyAlignment="1">
      <alignment horizontal="center"/>
    </xf>
    <xf numFmtId="165" fontId="53" fillId="0" borderId="0" xfId="2" applyNumberFormat="1" applyFont="1"/>
    <xf numFmtId="49" fontId="53" fillId="0" borderId="0" xfId="2" applyNumberFormat="1" applyFont="1" applyBorder="1" applyAlignment="1">
      <alignment wrapText="1"/>
    </xf>
    <xf numFmtId="0" fontId="53" fillId="0" borderId="0" xfId="2" applyFont="1" applyBorder="1" applyAlignment="1">
      <alignment wrapText="1"/>
    </xf>
    <xf numFmtId="165" fontId="53" fillId="0" borderId="0" xfId="2" applyNumberFormat="1" applyFont="1" applyBorder="1"/>
    <xf numFmtId="0" fontId="78" fillId="0" borderId="0" xfId="0" applyFont="1"/>
    <xf numFmtId="0" fontId="35" fillId="0" borderId="0" xfId="38"/>
    <xf numFmtId="0" fontId="35" fillId="0" borderId="0" xfId="38" applyBorder="1" applyAlignment="1">
      <alignment wrapText="1"/>
    </xf>
    <xf numFmtId="0" fontId="35" fillId="0" borderId="0" xfId="38" applyFill="1" applyBorder="1" applyAlignment="1">
      <alignment wrapText="1"/>
    </xf>
    <xf numFmtId="0" fontId="39" fillId="0" borderId="0" xfId="6" applyBorder="1"/>
    <xf numFmtId="0" fontId="35" fillId="0" borderId="0" xfId="38" applyBorder="1"/>
    <xf numFmtId="49" fontId="40" fillId="0" borderId="0" xfId="2" applyNumberFormat="1"/>
    <xf numFmtId="1" fontId="39" fillId="0" borderId="0" xfId="6" applyNumberFormat="1"/>
    <xf numFmtId="165" fontId="44" fillId="0" borderId="0" xfId="6" applyNumberFormat="1" applyFont="1"/>
    <xf numFmtId="0" fontId="44" fillId="0" borderId="0" xfId="6" applyFont="1"/>
    <xf numFmtId="0" fontId="39" fillId="0" borderId="0" xfId="3" applyFont="1" applyFill="1" applyAlignment="1">
      <alignment wrapText="1"/>
    </xf>
    <xf numFmtId="0" fontId="42" fillId="0" borderId="0" xfId="6" applyFont="1" applyAlignment="1"/>
    <xf numFmtId="0" fontId="42" fillId="0" borderId="0" xfId="41" applyFont="1" applyFill="1"/>
    <xf numFmtId="0" fontId="44" fillId="0" borderId="0" xfId="41" applyFont="1" applyFill="1"/>
    <xf numFmtId="167" fontId="45" fillId="0" borderId="0" xfId="41" applyNumberFormat="1" applyFont="1" applyFill="1" applyBorder="1" applyAlignment="1">
      <alignment horizontal="center"/>
    </xf>
    <xf numFmtId="49" fontId="42" fillId="0" borderId="0" xfId="6" applyNumberFormat="1" applyFont="1" applyFill="1" applyBorder="1"/>
    <xf numFmtId="165" fontId="44" fillId="0" borderId="0" xfId="41" applyNumberFormat="1" applyFont="1" applyFill="1"/>
    <xf numFmtId="49" fontId="42" fillId="0" borderId="0" xfId="6" applyNumberFormat="1" applyFont="1" applyFill="1"/>
    <xf numFmtId="167" fontId="42" fillId="0" borderId="0" xfId="41" applyNumberFormat="1" applyFont="1" applyFill="1" applyBorder="1" applyAlignment="1">
      <alignment horizontal="center"/>
    </xf>
    <xf numFmtId="0" fontId="46" fillId="0" borderId="0" xfId="41" applyFont="1" applyFill="1"/>
    <xf numFmtId="0" fontId="79" fillId="0" borderId="0" xfId="6" applyFont="1" applyBorder="1" applyAlignment="1">
      <alignment vertical="center" wrapText="1"/>
    </xf>
    <xf numFmtId="0" fontId="80" fillId="0" borderId="0" xfId="6" applyFont="1" applyBorder="1" applyAlignment="1">
      <alignment vertical="center" wrapText="1"/>
    </xf>
    <xf numFmtId="0" fontId="80" fillId="0" borderId="0" xfId="6" applyFont="1" applyAlignment="1">
      <alignment vertical="center" wrapText="1"/>
    </xf>
    <xf numFmtId="0" fontId="83" fillId="0" borderId="0" xfId="5" applyFont="1" applyFill="1" applyBorder="1"/>
    <xf numFmtId="0" fontId="44" fillId="0" borderId="0" xfId="3" applyFont="1" applyFill="1"/>
    <xf numFmtId="165" fontId="44" fillId="0" borderId="0" xfId="3" applyNumberFormat="1" applyFont="1" applyFill="1"/>
    <xf numFmtId="49" fontId="42" fillId="0" borderId="0" xfId="6" applyNumberFormat="1" applyFont="1"/>
    <xf numFmtId="49" fontId="39" fillId="0" borderId="0" xfId="0" applyNumberFormat="1" applyFont="1"/>
    <xf numFmtId="49" fontId="50" fillId="0" borderId="0" xfId="5" applyNumberFormat="1"/>
    <xf numFmtId="165" fontId="84" fillId="0" borderId="0" xfId="0" applyNumberFormat="1" applyFont="1" applyAlignment="1">
      <alignment horizontal="center"/>
    </xf>
    <xf numFmtId="174" fontId="39" fillId="0" borderId="0" xfId="6" applyNumberFormat="1"/>
    <xf numFmtId="0" fontId="39" fillId="0" borderId="0" xfId="43" applyFont="1" applyBorder="1" applyAlignment="1"/>
    <xf numFmtId="165" fontId="85" fillId="0" borderId="0" xfId="21" applyNumberFormat="1" applyFont="1" applyFill="1" applyBorder="1" applyAlignment="1">
      <alignment horizontal="center"/>
    </xf>
    <xf numFmtId="165" fontId="85" fillId="0" borderId="0" xfId="21" applyNumberFormat="1" applyFont="1" applyFill="1" applyBorder="1" applyAlignment="1">
      <alignment horizontal="center" wrapText="1"/>
    </xf>
    <xf numFmtId="0" fontId="42" fillId="0" borderId="0" xfId="44" applyFont="1" applyFill="1" applyBorder="1" applyAlignment="1"/>
    <xf numFmtId="0" fontId="39" fillId="0" borderId="0" xfId="44" applyFont="1" applyFill="1" applyBorder="1" applyAlignment="1">
      <alignment horizontal="left"/>
    </xf>
    <xf numFmtId="0" fontId="39" fillId="0" borderId="0" xfId="44" applyFont="1"/>
    <xf numFmtId="0" fontId="39" fillId="0" borderId="0" xfId="44"/>
    <xf numFmtId="0" fontId="39" fillId="0" borderId="0" xfId="44" applyFont="1" applyFill="1" applyBorder="1"/>
    <xf numFmtId="0" fontId="44" fillId="0" borderId="0" xfId="44" applyFont="1" applyFill="1" applyBorder="1" applyAlignment="1"/>
    <xf numFmtId="0" fontId="39" fillId="0" borderId="0" xfId="44" applyFont="1" applyAlignment="1"/>
    <xf numFmtId="1" fontId="39" fillId="0" borderId="0" xfId="44" applyNumberFormat="1" applyFont="1" applyFill="1" applyBorder="1"/>
    <xf numFmtId="165" fontId="39" fillId="0" borderId="0" xfId="44" applyNumberFormat="1" applyFont="1" applyFill="1" applyBorder="1" applyAlignment="1">
      <alignment horizontal="center"/>
    </xf>
    <xf numFmtId="165" fontId="44" fillId="0" borderId="0" xfId="44" applyNumberFormat="1" applyFont="1" applyFill="1" applyBorder="1"/>
    <xf numFmtId="49" fontId="42" fillId="0" borderId="0" xfId="44" applyNumberFormat="1" applyFont="1" applyFill="1" applyBorder="1"/>
    <xf numFmtId="0" fontId="39" fillId="0" borderId="0" xfId="44" applyFont="1" applyFill="1" applyBorder="1" applyAlignment="1">
      <alignment horizontal="center"/>
    </xf>
    <xf numFmtId="165" fontId="44" fillId="0" borderId="0" xfId="44" applyNumberFormat="1" applyFont="1" applyFill="1" applyBorder="1" applyAlignment="1">
      <alignment horizontal="center"/>
    </xf>
    <xf numFmtId="0" fontId="44" fillId="0" borderId="0" xfId="44" applyFont="1" applyFill="1" applyBorder="1" applyAlignment="1">
      <alignment horizontal="center"/>
    </xf>
    <xf numFmtId="49" fontId="44" fillId="0" borderId="0" xfId="44" applyNumberFormat="1" applyFont="1" applyFill="1" applyBorder="1"/>
    <xf numFmtId="166" fontId="44" fillId="0" borderId="0" xfId="44" applyNumberFormat="1" applyFont="1" applyFill="1" applyBorder="1"/>
    <xf numFmtId="166" fontId="39" fillId="0" borderId="0" xfId="44" applyNumberFormat="1" applyFont="1" applyFill="1" applyBorder="1"/>
    <xf numFmtId="0" fontId="42" fillId="0" borderId="0" xfId="44" applyFont="1"/>
    <xf numFmtId="1" fontId="39" fillId="0" borderId="0" xfId="44" applyNumberFormat="1" applyFont="1" applyFill="1" applyBorder="1" applyAlignment="1">
      <alignment horizontal="center"/>
    </xf>
    <xf numFmtId="0" fontId="42" fillId="0" borderId="0" xfId="44" applyFont="1" applyFill="1" applyBorder="1"/>
    <xf numFmtId="0" fontId="39" fillId="0" borderId="0" xfId="44" applyNumberFormat="1" applyFont="1" applyFill="1" applyBorder="1"/>
    <xf numFmtId="0" fontId="39" fillId="0" borderId="0" xfId="44" applyAlignment="1"/>
    <xf numFmtId="165" fontId="39" fillId="0" borderId="0" xfId="44" applyNumberFormat="1"/>
    <xf numFmtId="165" fontId="39" fillId="0" borderId="0" xfId="44" applyNumberFormat="1" applyAlignment="1">
      <alignment horizontal="center" vertical="center"/>
    </xf>
    <xf numFmtId="0" fontId="50" fillId="0" borderId="0" xfId="45" applyFill="1" applyBorder="1"/>
    <xf numFmtId="172" fontId="65" fillId="0" borderId="0" xfId="6" applyNumberFormat="1" applyFont="1"/>
    <xf numFmtId="0" fontId="86" fillId="0" borderId="0" xfId="6" applyFont="1"/>
    <xf numFmtId="0" fontId="39" fillId="0" borderId="0" xfId="0" applyFont="1" applyAlignment="1">
      <alignment horizontal="left" wrapText="1" indent="2"/>
    </xf>
    <xf numFmtId="170" fontId="40" fillId="0" borderId="0" xfId="2" applyNumberFormat="1" applyAlignment="1"/>
    <xf numFmtId="174" fontId="39" fillId="0" borderId="0" xfId="258" applyNumberFormat="1" applyFont="1" applyFill="1" applyBorder="1" applyAlignment="1">
      <alignment horizontal="center" vertical="center"/>
    </xf>
    <xf numFmtId="165" fontId="0" fillId="0" borderId="0" xfId="0" applyNumberFormat="1" applyFill="1"/>
    <xf numFmtId="0" fontId="39" fillId="3" borderId="0" xfId="0" applyFont="1" applyFill="1" applyAlignment="1">
      <alignment horizontal="right"/>
    </xf>
    <xf numFmtId="9" fontId="67" fillId="0" borderId="0" xfId="30" applyNumberFormat="1"/>
    <xf numFmtId="0" fontId="72" fillId="0" borderId="0" xfId="36" applyFont="1" applyFill="1" applyBorder="1"/>
    <xf numFmtId="0" fontId="50" fillId="0" borderId="0" xfId="5" applyAlignment="1">
      <alignment horizontal="left"/>
    </xf>
    <xf numFmtId="167" fontId="39" fillId="0" borderId="0" xfId="6" applyNumberFormat="1" applyAlignment="1">
      <alignment horizontal="left"/>
    </xf>
    <xf numFmtId="0" fontId="39" fillId="0" borderId="0" xfId="0" applyFont="1" applyAlignment="1">
      <alignment horizontal="left"/>
    </xf>
    <xf numFmtId="0" fontId="0" fillId="0" borderId="0" xfId="0" applyAlignment="1">
      <alignment horizontal="left"/>
    </xf>
    <xf numFmtId="174" fontId="39" fillId="0" borderId="0" xfId="3" applyNumberFormat="1" applyFont="1" applyFill="1"/>
    <xf numFmtId="0" fontId="0" fillId="0" borderId="0" xfId="0" applyFill="1"/>
    <xf numFmtId="0" fontId="42" fillId="0" borderId="0" xfId="0" applyFont="1" applyFill="1"/>
    <xf numFmtId="0" fontId="50" fillId="0" borderId="0" xfId="5" applyNumberFormat="1" applyFill="1" applyBorder="1"/>
    <xf numFmtId="0" fontId="39" fillId="0" borderId="0" xfId="3" applyFont="1" applyFill="1" applyAlignment="1">
      <alignment horizontal="left"/>
    </xf>
    <xf numFmtId="167" fontId="42" fillId="0" borderId="0" xfId="6" applyNumberFormat="1" applyFont="1" applyFill="1" applyBorder="1" applyAlignment="1">
      <alignment horizontal="right"/>
    </xf>
    <xf numFmtId="14" fontId="39" fillId="0" borderId="0" xfId="6" applyNumberFormat="1" applyFont="1" applyFill="1" applyBorder="1"/>
    <xf numFmtId="165" fontId="39" fillId="0" borderId="0" xfId="6" applyNumberFormat="1" applyFont="1" applyFill="1" applyBorder="1" applyAlignment="1">
      <alignment horizontal="center"/>
    </xf>
    <xf numFmtId="14" fontId="39" fillId="0" borderId="0" xfId="6" applyNumberFormat="1"/>
    <xf numFmtId="14" fontId="39" fillId="0" borderId="0" xfId="3" applyNumberFormat="1"/>
    <xf numFmtId="165" fontId="39" fillId="0" borderId="0" xfId="3" applyNumberFormat="1" applyFont="1" applyFill="1" applyBorder="1" applyAlignment="1">
      <alignment horizontal="center"/>
    </xf>
    <xf numFmtId="165" fontId="39" fillId="0" borderId="0" xfId="12" applyNumberFormat="1" applyFont="1"/>
    <xf numFmtId="0" fontId="42" fillId="0" borderId="0" xfId="2" applyFont="1" applyBorder="1" applyAlignment="1"/>
    <xf numFmtId="165" fontId="39" fillId="0" borderId="0" xfId="12" applyNumberFormat="1" applyFont="1" applyFill="1"/>
    <xf numFmtId="0" fontId="44" fillId="0" borderId="0" xfId="37" applyFont="1" applyFill="1" applyBorder="1"/>
    <xf numFmtId="0" fontId="131" fillId="0" borderId="0" xfId="0" applyFont="1"/>
    <xf numFmtId="0" fontId="39" fillId="0" borderId="0" xfId="21" applyAlignment="1">
      <alignment horizontal="center"/>
    </xf>
    <xf numFmtId="165" fontId="39" fillId="0" borderId="0" xfId="21" applyNumberFormat="1" applyAlignment="1">
      <alignment horizontal="center"/>
    </xf>
    <xf numFmtId="0" fontId="39" fillId="0" borderId="0" xfId="6" applyFill="1" applyAlignment="1">
      <alignment vertical="center"/>
    </xf>
    <xf numFmtId="165" fontId="39" fillId="0" borderId="0" xfId="6" applyNumberFormat="1" applyFill="1" applyAlignment="1">
      <alignment vertical="center"/>
    </xf>
    <xf numFmtId="0" fontId="42" fillId="0" borderId="0" xfId="6" applyFont="1" applyFill="1" applyAlignment="1">
      <alignment vertical="center"/>
    </xf>
    <xf numFmtId="165" fontId="40" fillId="0" borderId="0" xfId="0" applyNumberFormat="1" applyFont="1" applyAlignment="1">
      <alignment horizontal="center"/>
    </xf>
    <xf numFmtId="165" fontId="39" fillId="0" borderId="0" xfId="0" applyNumberFormat="1" applyFont="1" applyAlignment="1">
      <alignment horizontal="center"/>
    </xf>
    <xf numFmtId="0" fontId="129" fillId="0" borderId="0" xfId="0" applyFont="1"/>
    <xf numFmtId="0" fontId="42" fillId="0" borderId="0" xfId="9" applyFont="1" applyFill="1" applyBorder="1" applyAlignment="1">
      <alignment horizontal="left" vertical="top"/>
    </xf>
    <xf numFmtId="0" fontId="42" fillId="0" borderId="0" xfId="9" applyFont="1" applyAlignment="1"/>
    <xf numFmtId="49" fontId="42" fillId="0" borderId="0" xfId="3" applyNumberFormat="1" applyFont="1" applyFill="1" applyAlignment="1">
      <alignment horizontal="left" vertical="top"/>
    </xf>
    <xf numFmtId="0" fontId="42" fillId="0" borderId="0" xfId="3" applyFont="1" applyFill="1" applyAlignment="1">
      <alignment horizontal="left" vertical="top"/>
    </xf>
    <xf numFmtId="166" fontId="42" fillId="0" borderId="0" xfId="9" applyNumberFormat="1" applyFont="1" applyFill="1" applyBorder="1" applyAlignment="1">
      <alignment horizontal="left" vertical="top"/>
    </xf>
    <xf numFmtId="166" fontId="42" fillId="0" borderId="0" xfId="9" applyNumberFormat="1" applyFont="1" applyFill="1" applyBorder="1" applyAlignment="1">
      <alignment horizontal="center" wrapText="1"/>
    </xf>
    <xf numFmtId="0" fontId="42" fillId="0" borderId="0" xfId="9" applyFont="1" applyFill="1" applyBorder="1" applyAlignment="1">
      <alignment horizontal="center" wrapText="1"/>
    </xf>
    <xf numFmtId="0" fontId="42" fillId="0" borderId="0" xfId="9" applyFont="1" applyAlignment="1">
      <alignment horizontal="left" vertical="top"/>
    </xf>
    <xf numFmtId="0" fontId="42" fillId="0" borderId="0" xfId="12" applyFont="1" applyFill="1" applyBorder="1" applyAlignment="1">
      <alignment horizontal="left"/>
    </xf>
    <xf numFmtId="0" fontId="128" fillId="0" borderId="0" xfId="2" applyFont="1" applyBorder="1" applyAlignment="1"/>
    <xf numFmtId="0" fontId="44" fillId="0" borderId="0" xfId="0" applyFont="1" applyAlignment="1">
      <alignment horizontal="left" indent="2"/>
    </xf>
    <xf numFmtId="165" fontId="39" fillId="0" borderId="0" xfId="33" applyNumberFormat="1" applyFont="1" applyFill="1"/>
    <xf numFmtId="165" fontId="39" fillId="0" borderId="0" xfId="33" applyNumberFormat="1" applyFont="1" applyFill="1" applyBorder="1"/>
    <xf numFmtId="0" fontId="39" fillId="0" borderId="0" xfId="36" applyFont="1" applyFill="1" applyBorder="1"/>
    <xf numFmtId="165" fontId="43" fillId="0" borderId="0" xfId="36" applyNumberFormat="1" applyFont="1" applyFill="1" applyBorder="1"/>
    <xf numFmtId="0" fontId="134" fillId="0" borderId="0" xfId="2" applyFont="1" applyBorder="1" applyAlignment="1"/>
    <xf numFmtId="0" fontId="75" fillId="0" borderId="0" xfId="0" applyFont="1" applyAlignment="1">
      <alignment horizontal="left"/>
    </xf>
    <xf numFmtId="0" fontId="60" fillId="0" borderId="0" xfId="0" applyFont="1" applyAlignment="1">
      <alignment horizontal="left" indent="1"/>
    </xf>
    <xf numFmtId="165" fontId="42" fillId="0" borderId="0" xfId="21" applyNumberFormat="1" applyFont="1"/>
    <xf numFmtId="49" fontId="39" fillId="0" borderId="0" xfId="44" applyNumberFormat="1"/>
    <xf numFmtId="165" fontId="39" fillId="0" borderId="0" xfId="9" applyNumberFormat="1" applyFont="1" applyFill="1" applyBorder="1" applyAlignment="1">
      <alignment horizontal="center"/>
    </xf>
    <xf numFmtId="165" fontId="42" fillId="0" borderId="0" xfId="2" applyNumberFormat="1" applyFont="1" applyFill="1"/>
    <xf numFmtId="165" fontId="135" fillId="4" borderId="0" xfId="2" applyNumberFormat="1" applyFont="1" applyFill="1" applyBorder="1" applyAlignment="1"/>
    <xf numFmtId="0" fontId="76" fillId="0" borderId="0" xfId="3" applyFont="1" applyFill="1"/>
    <xf numFmtId="165" fontId="76" fillId="0" borderId="0" xfId="3" applyNumberFormat="1" applyFont="1" applyFill="1"/>
    <xf numFmtId="0" fontId="42" fillId="0" borderId="0" xfId="0" quotePrefix="1" applyFont="1"/>
    <xf numFmtId="165" fontId="48" fillId="0" borderId="0" xfId="2" applyNumberFormat="1" applyFont="1" applyFill="1" applyBorder="1"/>
    <xf numFmtId="0" fontId="39" fillId="0" borderId="0" xfId="426"/>
    <xf numFmtId="0" fontId="39" fillId="0" borderId="0" xfId="426" applyFont="1"/>
    <xf numFmtId="0" fontId="39" fillId="0" borderId="0" xfId="426" applyFill="1"/>
    <xf numFmtId="0" fontId="42" fillId="0" borderId="0" xfId="426" applyFont="1" applyFill="1"/>
    <xf numFmtId="0" fontId="42" fillId="0" borderId="0" xfId="426" applyFont="1"/>
    <xf numFmtId="0" fontId="87" fillId="0" borderId="0" xfId="426" applyFont="1" applyFill="1" applyBorder="1" applyAlignment="1">
      <alignment horizontal="left"/>
    </xf>
    <xf numFmtId="165" fontId="87" fillId="0" borderId="0" xfId="426" applyNumberFormat="1" applyFont="1" applyFill="1" applyBorder="1"/>
    <xf numFmtId="167" fontId="87" fillId="0" borderId="0" xfId="426" applyNumberFormat="1" applyFont="1" applyFill="1" applyBorder="1" applyAlignment="1">
      <alignment horizontal="center"/>
    </xf>
    <xf numFmtId="0" fontId="44" fillId="0" borderId="0" xfId="6" applyFont="1" applyBorder="1"/>
    <xf numFmtId="0" fontId="87" fillId="0" borderId="0" xfId="426" applyFont="1" applyFill="1" applyBorder="1"/>
    <xf numFmtId="0" fontId="87" fillId="0" borderId="0" xfId="426" applyFont="1" applyFill="1" applyBorder="1" applyAlignment="1"/>
    <xf numFmtId="0" fontId="132" fillId="0" borderId="0" xfId="426" applyFont="1" applyFill="1" applyBorder="1"/>
    <xf numFmtId="49" fontId="132" fillId="0" borderId="0" xfId="426" applyNumberFormat="1" applyFont="1" applyFill="1" applyBorder="1"/>
    <xf numFmtId="2" fontId="39" fillId="0" borderId="0" xfId="21" applyNumberFormat="1"/>
    <xf numFmtId="0" fontId="39" fillId="0" borderId="0" xfId="44" applyAlignment="1">
      <alignment horizontal="center"/>
    </xf>
    <xf numFmtId="165" fontId="39" fillId="0" borderId="0" xfId="44" applyNumberFormat="1" applyAlignment="1">
      <alignment horizontal="center"/>
    </xf>
    <xf numFmtId="172" fontId="39" fillId="0" borderId="0" xfId="6" applyNumberFormat="1"/>
    <xf numFmtId="0" fontId="42" fillId="4" borderId="0" xfId="6" applyFont="1" applyFill="1"/>
    <xf numFmtId="0" fontId="39" fillId="4" borderId="0" xfId="426" applyFont="1" applyFill="1"/>
    <xf numFmtId="0" fontId="39" fillId="4" borderId="0" xfId="6" applyFill="1"/>
    <xf numFmtId="0" fontId="39" fillId="4" borderId="0" xfId="6" applyFont="1" applyFill="1"/>
    <xf numFmtId="49" fontId="40" fillId="0" borderId="0" xfId="2" applyNumberFormat="1" applyFill="1"/>
    <xf numFmtId="14" fontId="0" fillId="0" borderId="0" xfId="0" applyNumberFormat="1"/>
    <xf numFmtId="2" fontId="39" fillId="0" borderId="0" xfId="0" applyNumberFormat="1" applyFont="1"/>
    <xf numFmtId="0" fontId="44" fillId="0" borderId="0" xfId="444" applyFont="1"/>
    <xf numFmtId="14" fontId="39" fillId="0" borderId="0" xfId="444" applyNumberFormat="1" applyFont="1" applyFill="1" applyBorder="1"/>
    <xf numFmtId="165" fontId="39" fillId="0" borderId="0" xfId="444" applyNumberFormat="1" applyFont="1" applyFill="1" applyBorder="1" applyAlignment="1">
      <alignment horizontal="center"/>
    </xf>
    <xf numFmtId="165" fontId="39" fillId="0" borderId="0" xfId="445" applyNumberFormat="1" applyFont="1" applyFill="1" applyBorder="1" applyAlignment="1">
      <alignment horizontal="center"/>
    </xf>
    <xf numFmtId="1" fontId="44" fillId="0" borderId="0" xfId="444" applyNumberFormat="1" applyFont="1"/>
    <xf numFmtId="14" fontId="44" fillId="0" borderId="0" xfId="444" applyNumberFormat="1" applyFont="1"/>
    <xf numFmtId="0" fontId="39" fillId="0" borderId="0" xfId="3"/>
    <xf numFmtId="14" fontId="42" fillId="0" borderId="0" xfId="3" applyNumberFormat="1" applyFont="1" applyFill="1"/>
    <xf numFmtId="0" fontId="42" fillId="0" borderId="0" xfId="444" applyFont="1"/>
    <xf numFmtId="169" fontId="39" fillId="0" borderId="0" xfId="444" applyNumberFormat="1" applyFont="1" applyFill="1" applyBorder="1"/>
    <xf numFmtId="165" fontId="42" fillId="0" borderId="0" xfId="444" applyNumberFormat="1" applyFont="1" applyFill="1" applyBorder="1" applyAlignment="1">
      <alignment horizontal="left"/>
    </xf>
    <xf numFmtId="14" fontId="42" fillId="0" borderId="0" xfId="447" applyNumberFormat="1" applyFont="1" applyFill="1" applyBorder="1"/>
    <xf numFmtId="17" fontId="44" fillId="0" borderId="0" xfId="0" applyNumberFormat="1" applyFont="1" applyAlignment="1">
      <alignment horizontal="left" indent="2"/>
    </xf>
    <xf numFmtId="0" fontId="42" fillId="0" borderId="0" xfId="12" applyFont="1" applyFill="1" applyAlignment="1"/>
    <xf numFmtId="0" fontId="87" fillId="0" borderId="0" xfId="449" applyFont="1"/>
    <xf numFmtId="0" fontId="132" fillId="0" borderId="0" xfId="449" applyFont="1"/>
    <xf numFmtId="4" fontId="132" fillId="0" borderId="0" xfId="449" applyNumberFormat="1" applyFont="1"/>
    <xf numFmtId="4" fontId="87" fillId="0" borderId="0" xfId="449" applyNumberFormat="1" applyFont="1"/>
    <xf numFmtId="165" fontId="39" fillId="0" borderId="0" xfId="3" applyNumberFormat="1" applyFill="1"/>
    <xf numFmtId="49" fontId="39" fillId="0" borderId="0" xfId="5" applyNumberFormat="1" applyFont="1"/>
    <xf numFmtId="173" fontId="39" fillId="0" borderId="0" xfId="444" applyNumberFormat="1" applyFont="1" applyFill="1" applyBorder="1"/>
    <xf numFmtId="173" fontId="39" fillId="0" borderId="0" xfId="3" applyNumberFormat="1" applyFont="1" applyFill="1" applyBorder="1"/>
    <xf numFmtId="173" fontId="39" fillId="0" borderId="0" xfId="3" applyNumberFormat="1"/>
    <xf numFmtId="173" fontId="44" fillId="0" borderId="0" xfId="444" applyNumberFormat="1" applyFont="1"/>
    <xf numFmtId="0" fontId="61" fillId="0" borderId="0" xfId="452" applyFont="1" applyAlignment="1">
      <alignment horizontal="left" vertical="center" wrapText="1"/>
    </xf>
    <xf numFmtId="0" fontId="131" fillId="0" borderId="0" xfId="426" applyFont="1" applyAlignment="1">
      <alignment horizontal="justify" vertical="center"/>
    </xf>
    <xf numFmtId="0" fontId="46" fillId="0" borderId="0" xfId="6" applyFont="1" applyAlignment="1">
      <alignment vertical="center"/>
    </xf>
    <xf numFmtId="0" fontId="44" fillId="0" borderId="0" xfId="426" applyFont="1"/>
    <xf numFmtId="0" fontId="44" fillId="0" borderId="0" xfId="452" applyFont="1"/>
    <xf numFmtId="49" fontId="44" fillId="0" borderId="0" xfId="452" applyNumberFormat="1" applyFont="1"/>
    <xf numFmtId="165" fontId="44" fillId="0" borderId="0" xfId="452" applyNumberFormat="1" applyFont="1"/>
    <xf numFmtId="179" fontId="44" fillId="0" borderId="0" xfId="452" applyNumberFormat="1" applyFont="1"/>
    <xf numFmtId="165" fontId="42" fillId="0" borderId="0" xfId="452" applyNumberFormat="1" applyFont="1"/>
    <xf numFmtId="165" fontId="44" fillId="0" borderId="0" xfId="452" applyNumberFormat="1" applyFont="1" applyFill="1"/>
    <xf numFmtId="1" fontId="44" fillId="0" borderId="0" xfId="452" applyNumberFormat="1" applyFont="1"/>
    <xf numFmtId="174" fontId="44" fillId="0" borderId="0" xfId="452" applyNumberFormat="1" applyFont="1"/>
    <xf numFmtId="165" fontId="44" fillId="0" borderId="0" xfId="452" applyNumberFormat="1" applyFont="1" applyBorder="1"/>
    <xf numFmtId="0" fontId="44" fillId="0" borderId="0" xfId="452" applyFont="1" applyBorder="1"/>
    <xf numFmtId="49" fontId="44" fillId="0" borderId="0" xfId="452" applyNumberFormat="1" applyFont="1" applyBorder="1"/>
    <xf numFmtId="4" fontId="66" fillId="0" borderId="0" xfId="452" applyNumberFormat="1" applyFont="1" applyFill="1" applyBorder="1" applyAlignment="1">
      <alignment horizontal="right"/>
    </xf>
    <xf numFmtId="0" fontId="61" fillId="0" borderId="0" xfId="452" applyFont="1" applyAlignment="1">
      <alignment horizontal="left" vertical="center" wrapText="1" indent="1"/>
    </xf>
    <xf numFmtId="165" fontId="39" fillId="0" borderId="0" xfId="426" applyNumberFormat="1"/>
    <xf numFmtId="165" fontId="39" fillId="0" borderId="0" xfId="452" applyNumberFormat="1" applyFont="1"/>
    <xf numFmtId="165" fontId="39" fillId="0" borderId="0" xfId="452" applyNumberFormat="1" applyFont="1" applyFill="1"/>
    <xf numFmtId="0" fontId="42" fillId="0" borderId="0" xfId="2" applyFont="1" applyFill="1" applyBorder="1" applyAlignment="1"/>
    <xf numFmtId="0" fontId="129" fillId="0" borderId="0" xfId="0" applyFont="1" applyAlignment="1">
      <alignment horizontal="left" vertical="center" wrapText="1"/>
    </xf>
    <xf numFmtId="0" fontId="137" fillId="0" borderId="0" xfId="36" applyFont="1" applyFill="1"/>
    <xf numFmtId="0" fontId="47" fillId="0" borderId="0" xfId="6" applyFont="1" applyBorder="1" applyAlignment="1">
      <alignment vertical="top" wrapText="1"/>
    </xf>
    <xf numFmtId="165" fontId="47" fillId="0" borderId="0" xfId="2" applyNumberFormat="1" applyFont="1" applyFill="1" applyBorder="1" applyAlignment="1">
      <alignment horizontal="left"/>
    </xf>
    <xf numFmtId="165" fontId="79" fillId="0" borderId="0" xfId="6" applyNumberFormat="1" applyFont="1" applyBorder="1" applyAlignment="1">
      <alignment vertical="center" wrapText="1"/>
    </xf>
    <xf numFmtId="165" fontId="135" fillId="4" borderId="16" xfId="2" applyNumberFormat="1" applyFont="1" applyFill="1" applyBorder="1" applyAlignment="1"/>
    <xf numFmtId="165" fontId="135" fillId="4" borderId="17" xfId="2" applyNumberFormat="1" applyFont="1" applyFill="1" applyBorder="1" applyAlignment="1"/>
    <xf numFmtId="165" fontId="135" fillId="4" borderId="18" xfId="2" applyNumberFormat="1" applyFont="1" applyFill="1" applyBorder="1" applyAlignment="1"/>
    <xf numFmtId="165" fontId="135" fillId="4" borderId="19" xfId="2" applyNumberFormat="1" applyFont="1" applyFill="1" applyBorder="1" applyAlignment="1"/>
    <xf numFmtId="165" fontId="135" fillId="4" borderId="20" xfId="2" applyNumberFormat="1" applyFont="1" applyFill="1" applyBorder="1" applyAlignment="1"/>
    <xf numFmtId="165" fontId="135" fillId="4" borderId="21" xfId="2" applyNumberFormat="1" applyFont="1" applyFill="1" applyBorder="1" applyAlignment="1"/>
    <xf numFmtId="165" fontId="135" fillId="4" borderId="22" xfId="2" applyNumberFormat="1" applyFont="1" applyFill="1" applyBorder="1" applyAlignment="1"/>
    <xf numFmtId="165" fontId="135" fillId="4" borderId="23" xfId="2" applyNumberFormat="1" applyFont="1" applyFill="1" applyBorder="1" applyAlignment="1"/>
    <xf numFmtId="165" fontId="135" fillId="4" borderId="24" xfId="2" applyNumberFormat="1" applyFont="1" applyFill="1" applyBorder="1" applyAlignment="1"/>
    <xf numFmtId="165" fontId="135" fillId="4" borderId="25" xfId="2" applyNumberFormat="1" applyFont="1" applyFill="1" applyBorder="1" applyAlignment="1"/>
    <xf numFmtId="165" fontId="135" fillId="4" borderId="26" xfId="2" applyNumberFormat="1" applyFont="1" applyFill="1" applyBorder="1" applyAlignment="1"/>
    <xf numFmtId="165" fontId="135" fillId="4" borderId="27" xfId="2" applyNumberFormat="1" applyFont="1" applyFill="1" applyBorder="1" applyAlignment="1"/>
    <xf numFmtId="165" fontId="135" fillId="4" borderId="28" xfId="2" applyNumberFormat="1" applyFont="1" applyFill="1" applyBorder="1" applyAlignment="1"/>
    <xf numFmtId="165" fontId="135" fillId="4" borderId="29" xfId="2" applyNumberFormat="1" applyFont="1" applyFill="1" applyBorder="1" applyAlignment="1"/>
    <xf numFmtId="167" fontId="44" fillId="0" borderId="0" xfId="3" applyNumberFormat="1" applyFont="1" applyFill="1"/>
    <xf numFmtId="2" fontId="39" fillId="0" borderId="0" xfId="6" applyNumberFormat="1"/>
    <xf numFmtId="2" fontId="39" fillId="4" borderId="0" xfId="6" applyNumberFormat="1" applyFill="1"/>
    <xf numFmtId="180" fontId="39" fillId="0" borderId="0" xfId="6" applyNumberFormat="1"/>
    <xf numFmtId="180" fontId="65" fillId="0" borderId="0" xfId="426" applyNumberFormat="1" applyFont="1" applyBorder="1"/>
    <xf numFmtId="180" fontId="65" fillId="0" borderId="0" xfId="6" applyNumberFormat="1" applyFont="1"/>
    <xf numFmtId="165" fontId="39" fillId="4" borderId="0" xfId="6" applyNumberFormat="1" applyFont="1" applyFill="1"/>
    <xf numFmtId="181" fontId="39" fillId="0" borderId="0" xfId="6" applyNumberFormat="1"/>
    <xf numFmtId="0" fontId="46" fillId="0" borderId="0" xfId="6" applyFont="1"/>
    <xf numFmtId="0" fontId="39" fillId="0" borderId="0" xfId="41" applyFont="1" applyFill="1"/>
    <xf numFmtId="0" fontId="138" fillId="0" borderId="0" xfId="0" applyFont="1" applyAlignment="1">
      <alignment horizontal="right" vertical="center"/>
    </xf>
    <xf numFmtId="0" fontId="139" fillId="0" borderId="0" xfId="0" applyFont="1" applyAlignment="1">
      <alignment horizontal="right" vertical="center"/>
    </xf>
    <xf numFmtId="165" fontId="53" fillId="0" borderId="0" xfId="2" applyNumberFormat="1" applyFont="1" applyAlignment="1"/>
    <xf numFmtId="0" fontId="53" fillId="0" borderId="0" xfId="2" applyFont="1" applyFill="1" applyBorder="1"/>
    <xf numFmtId="49" fontId="39" fillId="0" borderId="0" xfId="6" applyNumberFormat="1"/>
    <xf numFmtId="49" fontId="39" fillId="0" borderId="0" xfId="6" applyNumberFormat="1" applyAlignment="1">
      <alignment horizontal="left"/>
    </xf>
    <xf numFmtId="0" fontId="44" fillId="0" borderId="0" xfId="0" applyFont="1"/>
    <xf numFmtId="0" fontId="140" fillId="0" borderId="0" xfId="2" applyFont="1" applyBorder="1" applyAlignment="1"/>
    <xf numFmtId="0" fontId="44" fillId="0" borderId="0" xfId="9" applyFont="1"/>
    <xf numFmtId="167" fontId="44" fillId="0" borderId="0" xfId="9" applyNumberFormat="1" applyFont="1" applyFill="1" applyBorder="1"/>
    <xf numFmtId="165" fontId="44" fillId="0" borderId="0" xfId="9" applyNumberFormat="1" applyFont="1" applyFill="1" applyBorder="1" applyAlignment="1">
      <alignment horizontal="center"/>
    </xf>
    <xf numFmtId="167" fontId="44" fillId="0" borderId="0" xfId="6" applyNumberFormat="1" applyFont="1" applyFill="1" applyBorder="1" applyAlignment="1">
      <alignment horizontal="right"/>
    </xf>
    <xf numFmtId="165" fontId="44" fillId="0" borderId="0" xfId="9" applyNumberFormat="1" applyFont="1"/>
    <xf numFmtId="0" fontId="132" fillId="0" borderId="0" xfId="2" applyFont="1" applyBorder="1" applyAlignment="1"/>
    <xf numFmtId="167" fontId="39" fillId="0" borderId="0" xfId="12" applyNumberFormat="1" applyFont="1" applyFill="1" applyBorder="1" applyAlignment="1">
      <alignment horizontal="right"/>
    </xf>
    <xf numFmtId="0" fontId="42" fillId="0" borderId="0" xfId="9" applyFont="1" applyFill="1" applyBorder="1"/>
    <xf numFmtId="0" fontId="42" fillId="0" borderId="0" xfId="9" applyFont="1" applyFill="1" applyBorder="1" applyAlignment="1">
      <alignment horizontal="left"/>
    </xf>
    <xf numFmtId="166" fontId="42" fillId="0" borderId="0" xfId="9" applyNumberFormat="1" applyFont="1" applyFill="1" applyBorder="1"/>
    <xf numFmtId="0" fontId="42" fillId="0" borderId="0" xfId="12" applyFont="1" applyFill="1"/>
    <xf numFmtId="165" fontId="44" fillId="0" borderId="0" xfId="0" applyNumberFormat="1" applyFont="1"/>
    <xf numFmtId="0" fontId="81" fillId="0" borderId="0" xfId="39" applyFill="1" applyBorder="1"/>
    <xf numFmtId="0" fontId="0" fillId="0" borderId="0" xfId="0" applyNumberFormat="1"/>
    <xf numFmtId="0" fontId="39" fillId="0" borderId="0" xfId="6" applyNumberFormat="1"/>
    <xf numFmtId="0" fontId="39" fillId="0" borderId="0" xfId="6" applyNumberFormat="1" applyFont="1" applyFill="1" applyBorder="1"/>
    <xf numFmtId="0" fontId="141" fillId="0" borderId="0" xfId="39" applyNumberFormat="1" applyFont="1" applyFill="1" applyBorder="1"/>
    <xf numFmtId="0" fontId="39" fillId="0" borderId="0" xfId="0" applyNumberFormat="1" applyFont="1" applyFill="1" applyBorder="1"/>
    <xf numFmtId="0" fontId="142" fillId="0" borderId="0" xfId="2" applyFont="1"/>
    <xf numFmtId="14" fontId="50" fillId="0" borderId="0" xfId="39" applyNumberFormat="1" applyFont="1" applyFill="1" applyBorder="1"/>
    <xf numFmtId="0" fontId="44" fillId="0" borderId="0" xfId="0" applyFont="1" applyBorder="1"/>
    <xf numFmtId="0" fontId="44" fillId="0" borderId="0" xfId="0" applyFont="1" applyBorder="1" applyAlignment="1">
      <alignment horizontal="center"/>
    </xf>
    <xf numFmtId="0" fontId="44" fillId="0" borderId="0" xfId="0" applyFont="1" applyBorder="1" applyAlignment="1">
      <alignment horizontal="center" vertical="top"/>
    </xf>
    <xf numFmtId="14" fontId="44" fillId="0" borderId="0" xfId="0" applyNumberFormat="1" applyFont="1" applyBorder="1" applyAlignment="1">
      <alignment horizontal="center" vertical="top"/>
    </xf>
    <xf numFmtId="0" fontId="143" fillId="0" borderId="0" xfId="2" applyFont="1"/>
    <xf numFmtId="165" fontId="59" fillId="0" borderId="0" xfId="0" applyNumberFormat="1" applyFont="1" applyFill="1" applyAlignment="1">
      <alignment horizontal="right"/>
    </xf>
    <xf numFmtId="174" fontId="59" fillId="0" borderId="0" xfId="0" applyNumberFormat="1" applyFont="1" applyFill="1"/>
    <xf numFmtId="165" fontId="59" fillId="0" borderId="0" xfId="0" applyNumberFormat="1" applyFont="1" applyFill="1"/>
    <xf numFmtId="0" fontId="39" fillId="0" borderId="0" xfId="0" applyFont="1" applyFill="1"/>
    <xf numFmtId="174" fontId="144" fillId="0" borderId="0" xfId="0" applyNumberFormat="1" applyFont="1" applyFill="1"/>
    <xf numFmtId="0" fontId="42" fillId="0" borderId="0" xfId="0" applyFont="1" applyFill="1" applyAlignment="1">
      <alignment horizontal="right"/>
    </xf>
    <xf numFmtId="0" fontId="39" fillId="0" borderId="0" xfId="426" applyBorder="1"/>
    <xf numFmtId="0" fontId="39" fillId="0" borderId="0" xfId="426" applyFont="1" applyBorder="1" applyAlignment="1">
      <alignment horizontal="center" vertical="center" wrapText="1"/>
    </xf>
    <xf numFmtId="0" fontId="144" fillId="0" borderId="0" xfId="426" applyFont="1"/>
    <xf numFmtId="0" fontId="44" fillId="0" borderId="0" xfId="457" applyFont="1" applyFill="1" applyAlignment="1">
      <alignment vertical="center"/>
    </xf>
    <xf numFmtId="0" fontId="39" fillId="0" borderId="0" xfId="457" applyFont="1" applyFill="1" applyAlignment="1">
      <alignment vertical="center"/>
    </xf>
    <xf numFmtId="0" fontId="131" fillId="0" borderId="0" xfId="426" applyFont="1"/>
    <xf numFmtId="165" fontId="39" fillId="0" borderId="0" xfId="426" applyNumberFormat="1" applyAlignment="1">
      <alignment wrapText="1"/>
    </xf>
    <xf numFmtId="49" fontId="44" fillId="0" borderId="0" xfId="458" applyNumberFormat="1" applyFont="1"/>
    <xf numFmtId="165" fontId="42" fillId="0" borderId="0" xfId="458" applyNumberFormat="1" applyFont="1"/>
    <xf numFmtId="165" fontId="44" fillId="0" borderId="0" xfId="458" applyNumberFormat="1" applyFont="1"/>
    <xf numFmtId="49" fontId="42" fillId="0" borderId="0" xfId="458" applyNumberFormat="1" applyFont="1"/>
    <xf numFmtId="0" fontId="39" fillId="0" borderId="0" xfId="452" applyFont="1"/>
    <xf numFmtId="0" fontId="46" fillId="0" borderId="0" xfId="6" applyFont="1" applyFill="1" applyAlignment="1">
      <alignment vertical="center"/>
    </xf>
    <xf numFmtId="0" fontId="46" fillId="0" borderId="0" xfId="426" applyFont="1"/>
    <xf numFmtId="0" fontId="39" fillId="0" borderId="0" xfId="426" applyFont="1" applyFill="1"/>
    <xf numFmtId="0" fontId="39" fillId="0" borderId="0" xfId="6" applyFont="1" applyFill="1" applyAlignment="1">
      <alignment vertical="center"/>
    </xf>
    <xf numFmtId="0" fontId="145" fillId="0" borderId="0" xfId="459" applyFont="1" applyFill="1" applyBorder="1"/>
    <xf numFmtId="0" fontId="4" fillId="0" borderId="0" xfId="459" applyFill="1" applyBorder="1"/>
    <xf numFmtId="0" fontId="4" fillId="0" borderId="0" xfId="459" applyBorder="1"/>
    <xf numFmtId="0" fontId="56" fillId="0" borderId="0" xfId="459" applyFont="1" applyFill="1" applyBorder="1"/>
    <xf numFmtId="165" fontId="4" fillId="0" borderId="0" xfId="459" applyNumberFormat="1" applyBorder="1"/>
    <xf numFmtId="0" fontId="146" fillId="0" borderId="0" xfId="459" applyFont="1" applyFill="1" applyBorder="1"/>
    <xf numFmtId="0" fontId="146" fillId="0" borderId="0" xfId="459" applyFont="1" applyBorder="1"/>
    <xf numFmtId="0" fontId="145" fillId="0" borderId="0" xfId="459" applyFont="1" applyBorder="1"/>
    <xf numFmtId="2" fontId="44" fillId="0" borderId="0" xfId="0" applyNumberFormat="1" applyFont="1" applyAlignment="1">
      <alignment horizontal="left" indent="2"/>
    </xf>
    <xf numFmtId="169" fontId="87" fillId="0" borderId="0" xfId="449" applyNumberFormat="1" applyFont="1"/>
    <xf numFmtId="165" fontId="39" fillId="0" borderId="0" xfId="426" applyNumberFormat="1" applyAlignment="1">
      <alignment horizontal="center"/>
    </xf>
    <xf numFmtId="0" fontId="44" fillId="0" borderId="0" xfId="41" applyFont="1" applyFill="1" applyAlignment="1">
      <alignment horizontal="center" vertical="center"/>
    </xf>
    <xf numFmtId="167" fontId="44" fillId="0" borderId="0" xfId="6" applyNumberFormat="1" applyFont="1"/>
    <xf numFmtId="0" fontId="140" fillId="0" borderId="0" xfId="2" applyFont="1" applyBorder="1"/>
    <xf numFmtId="49" fontId="39" fillId="0" borderId="0" xfId="6" applyNumberFormat="1" applyAlignment="1">
      <alignment wrapText="1"/>
    </xf>
    <xf numFmtId="0" fontId="42" fillId="0" borderId="0" xfId="5" applyFont="1" applyFill="1" applyBorder="1"/>
    <xf numFmtId="0" fontId="44" fillId="0" borderId="0" xfId="460" applyFont="1" applyBorder="1"/>
    <xf numFmtId="167" fontId="39" fillId="0" borderId="0" xfId="460" applyNumberFormat="1" applyFont="1" applyBorder="1" applyAlignment="1">
      <alignment horizontal="right"/>
    </xf>
    <xf numFmtId="165" fontId="44" fillId="0" borderId="0" xfId="460" applyNumberFormat="1" applyFont="1" applyBorder="1"/>
    <xf numFmtId="0" fontId="42" fillId="0" borderId="0" xfId="460" applyFont="1" applyBorder="1"/>
    <xf numFmtId="0" fontId="44" fillId="0" borderId="0" xfId="460" applyFont="1" applyFill="1" applyBorder="1"/>
    <xf numFmtId="0" fontId="147" fillId="0" borderId="0" xfId="5" applyFont="1" applyFill="1" applyBorder="1"/>
    <xf numFmtId="167" fontId="39" fillId="0" borderId="0" xfId="9" applyNumberFormat="1" applyFont="1" applyFill="1" applyBorder="1" applyAlignment="1">
      <alignment horizontal="right"/>
    </xf>
    <xf numFmtId="2" fontId="39" fillId="0" borderId="0" xfId="9" applyNumberFormat="1" applyFont="1" applyAlignment="1">
      <alignment horizontal="right"/>
    </xf>
    <xf numFmtId="2" fontId="39" fillId="0" borderId="0" xfId="9" applyNumberFormat="1"/>
    <xf numFmtId="0" fontId="42" fillId="0" borderId="0" xfId="9" applyFont="1" applyFill="1"/>
    <xf numFmtId="0" fontId="39" fillId="0" borderId="0" xfId="9" applyAlignment="1">
      <alignment horizontal="right"/>
    </xf>
    <xf numFmtId="167" fontId="42" fillId="0" borderId="0" xfId="9" applyNumberFormat="1" applyFont="1" applyAlignment="1">
      <alignment horizontal="right"/>
    </xf>
    <xf numFmtId="0" fontId="42" fillId="0" borderId="0" xfId="9" applyFont="1" applyAlignment="1">
      <alignment horizontal="right"/>
    </xf>
    <xf numFmtId="167" fontId="42" fillId="0" borderId="0" xfId="9" applyNumberFormat="1" applyFont="1" applyFill="1" applyBorder="1"/>
    <xf numFmtId="0" fontId="50" fillId="0" borderId="0" xfId="5" applyFill="1" applyBorder="1" applyAlignment="1"/>
    <xf numFmtId="0" fontId="39" fillId="0" borderId="0" xfId="44" applyFill="1" applyAlignment="1"/>
    <xf numFmtId="165" fontId="42" fillId="0" borderId="0" xfId="12" applyNumberFormat="1" applyFont="1" applyFill="1" applyBorder="1" applyAlignment="1">
      <alignment horizontal="center"/>
    </xf>
    <xf numFmtId="0" fontId="42" fillId="0" borderId="0" xfId="6" applyFont="1" applyFill="1"/>
    <xf numFmtId="49" fontId="42" fillId="0" borderId="0" xfId="3" applyNumberFormat="1" applyFont="1" applyFill="1"/>
    <xf numFmtId="0" fontId="150" fillId="0" borderId="0" xfId="2" applyFont="1" applyAlignment="1">
      <alignment horizontal="right"/>
    </xf>
    <xf numFmtId="0" fontId="149" fillId="0" borderId="0" xfId="0" applyFont="1" applyAlignment="1">
      <alignment horizontal="right"/>
    </xf>
    <xf numFmtId="49" fontId="149" fillId="0" borderId="0" xfId="6" applyNumberFormat="1" applyFont="1" applyAlignment="1">
      <alignment horizontal="right"/>
    </xf>
    <xf numFmtId="0" fontId="42" fillId="0" borderId="0" xfId="6" applyFont="1" applyAlignment="1">
      <alignment horizontal="right"/>
    </xf>
    <xf numFmtId="0" fontId="42" fillId="0" borderId="0" xfId="0" applyFont="1" applyAlignment="1"/>
    <xf numFmtId="49" fontId="53" fillId="0" borderId="0" xfId="2" applyNumberFormat="1" applyFont="1"/>
    <xf numFmtId="49" fontId="39" fillId="0" borderId="0" xfId="0" applyNumberFormat="1" applyFont="1" applyAlignment="1">
      <alignment horizontal="right"/>
    </xf>
    <xf numFmtId="165" fontId="0" fillId="0" borderId="0" xfId="0" applyNumberFormat="1" applyFont="1" applyFill="1"/>
    <xf numFmtId="165" fontId="0" fillId="3" borderId="0" xfId="0" applyNumberFormat="1" applyFont="1" applyFill="1"/>
    <xf numFmtId="174" fontId="128" fillId="0" borderId="0" xfId="258" applyNumberFormat="1" applyFont="1" applyFill="1" applyBorder="1" applyAlignment="1">
      <alignment horizontal="center" vertical="center"/>
    </xf>
    <xf numFmtId="174" fontId="128" fillId="0" borderId="0" xfId="0" applyNumberFormat="1" applyFont="1" applyFill="1"/>
    <xf numFmtId="14" fontId="87" fillId="0" borderId="0" xfId="0" applyNumberFormat="1" applyFont="1" applyFill="1" applyBorder="1" applyAlignment="1">
      <alignment horizontal="right" vertical="top" indent="1"/>
    </xf>
    <xf numFmtId="166" fontId="128" fillId="0" borderId="0" xfId="0" applyNumberFormat="1" applyFont="1" applyFill="1" applyBorder="1" applyAlignment="1">
      <alignment horizontal="center"/>
    </xf>
    <xf numFmtId="165" fontId="128" fillId="0" borderId="0" xfId="0" applyNumberFormat="1" applyFont="1" applyFill="1"/>
    <xf numFmtId="0" fontId="128" fillId="0" borderId="0" xfId="0" applyFont="1" applyFill="1"/>
    <xf numFmtId="174" fontId="128" fillId="0" borderId="0" xfId="0" applyNumberFormat="1" applyFont="1" applyFill="1" applyBorder="1" applyAlignment="1">
      <alignment horizontal="center" vertical="center"/>
    </xf>
    <xf numFmtId="174" fontId="128" fillId="0" borderId="0" xfId="0" applyNumberFormat="1" applyFont="1" applyFill="1" applyAlignment="1">
      <alignment horizontal="center" vertical="center"/>
    </xf>
    <xf numFmtId="0" fontId="40" fillId="0" borderId="0" xfId="2" applyAlignment="1">
      <alignment horizontal="center"/>
    </xf>
    <xf numFmtId="165" fontId="40" fillId="0" borderId="0" xfId="2" applyNumberFormat="1" applyBorder="1" applyAlignment="1">
      <alignment horizontal="center"/>
    </xf>
    <xf numFmtId="1" fontId="39" fillId="0" borderId="0" xfId="21" applyNumberFormat="1" applyFont="1" applyFill="1" applyBorder="1"/>
    <xf numFmtId="0" fontId="39" fillId="0" borderId="0" xfId="44" applyFont="1" applyAlignment="1">
      <alignment wrapText="1"/>
    </xf>
    <xf numFmtId="0" fontId="39" fillId="0" borderId="0" xfId="44" applyAlignment="1">
      <alignment wrapText="1"/>
    </xf>
    <xf numFmtId="165" fontId="39" fillId="0" borderId="0" xfId="44" applyNumberFormat="1" applyFont="1" applyFill="1" applyBorder="1" applyAlignment="1">
      <alignment horizontal="center" wrapText="1"/>
    </xf>
    <xf numFmtId="165" fontId="40" fillId="0" borderId="0" xfId="2" applyNumberFormat="1" applyBorder="1" applyAlignment="1">
      <alignment wrapText="1"/>
    </xf>
    <xf numFmtId="14" fontId="50" fillId="0" borderId="0" xfId="5" applyNumberFormat="1" applyFill="1" applyBorder="1"/>
    <xf numFmtId="165" fontId="0" fillId="0" borderId="0" xfId="0" applyNumberFormat="1" applyFont="1" applyFill="1" applyBorder="1" applyAlignment="1" applyProtection="1"/>
    <xf numFmtId="0" fontId="151" fillId="0" borderId="0" xfId="0" applyFont="1"/>
    <xf numFmtId="0" fontId="62" fillId="0" borderId="0" xfId="0" applyFont="1"/>
    <xf numFmtId="165" fontId="0" fillId="4" borderId="0" xfId="0" applyNumberFormat="1" applyFill="1"/>
    <xf numFmtId="0" fontId="44" fillId="0" borderId="0" xfId="0" applyFont="1" applyAlignment="1">
      <alignment wrapText="1"/>
    </xf>
    <xf numFmtId="0" fontId="44" fillId="0" borderId="0" xfId="0" applyFont="1" applyFill="1" applyAlignment="1">
      <alignment wrapText="1"/>
    </xf>
    <xf numFmtId="0" fontId="152" fillId="0" borderId="0" xfId="1" applyFont="1"/>
    <xf numFmtId="0" fontId="152" fillId="0" borderId="0" xfId="1" applyFont="1" applyAlignment="1">
      <alignment wrapText="1"/>
    </xf>
    <xf numFmtId="1" fontId="152" fillId="0" borderId="0" xfId="1" applyNumberFormat="1" applyFont="1"/>
    <xf numFmtId="0" fontId="41" fillId="0" borderId="0" xfId="1"/>
    <xf numFmtId="165" fontId="41" fillId="0" borderId="0" xfId="1" applyNumberFormat="1"/>
    <xf numFmtId="0" fontId="153" fillId="0" borderId="0" xfId="2" applyFont="1" applyAlignment="1">
      <alignment horizontal="left" indent="2"/>
    </xf>
    <xf numFmtId="1" fontId="153" fillId="0" borderId="0" xfId="2" applyNumberFormat="1" applyFont="1" applyAlignment="1">
      <alignment horizontal="center"/>
    </xf>
    <xf numFmtId="1" fontId="153" fillId="0" borderId="0" xfId="2" applyNumberFormat="1" applyFont="1" applyFill="1" applyAlignment="1">
      <alignment horizontal="center"/>
    </xf>
    <xf numFmtId="0" fontId="0" fillId="0" borderId="0" xfId="0" applyFont="1"/>
    <xf numFmtId="0" fontId="154" fillId="0" borderId="0" xfId="0" applyFont="1" applyFill="1" applyBorder="1"/>
    <xf numFmtId="165" fontId="142" fillId="0" borderId="0" xfId="2" applyNumberFormat="1" applyFont="1"/>
    <xf numFmtId="0" fontId="39" fillId="0" borderId="0" xfId="426" applyFont="1" applyBorder="1"/>
    <xf numFmtId="0" fontId="157" fillId="0" borderId="0" xfId="426" applyFont="1"/>
    <xf numFmtId="2" fontId="42" fillId="4" borderId="0" xfId="6" applyNumberFormat="1" applyFont="1" applyFill="1"/>
    <xf numFmtId="0" fontId="39" fillId="0" borderId="0" xfId="6" applyAlignment="1">
      <alignment horizontal="right"/>
    </xf>
    <xf numFmtId="1" fontId="39" fillId="0" borderId="0" xfId="21" applyNumberFormat="1" applyFont="1" applyFill="1" applyBorder="1" applyAlignment="1">
      <alignment horizontal="center"/>
    </xf>
    <xf numFmtId="1" fontId="39" fillId="0" borderId="0" xfId="21" applyNumberFormat="1" applyFont="1" applyFill="1" applyBorder="1" applyAlignment="1">
      <alignment horizontal="center" wrapText="1"/>
    </xf>
    <xf numFmtId="182" fontId="0" fillId="0" borderId="0" xfId="464" applyNumberFormat="1" applyFont="1" applyAlignment="1">
      <alignment horizontal="center"/>
    </xf>
    <xf numFmtId="182" fontId="39" fillId="0" borderId="0" xfId="464" applyNumberFormat="1" applyFont="1" applyFill="1"/>
    <xf numFmtId="0" fontId="39" fillId="0" borderId="0" xfId="465"/>
    <xf numFmtId="0" fontId="42" fillId="0" borderId="0" xfId="465" applyFont="1"/>
    <xf numFmtId="2" fontId="39" fillId="0" borderId="0" xfId="466" applyNumberFormat="1" applyFont="1" applyFill="1"/>
    <xf numFmtId="165" fontId="39" fillId="0" borderId="0" xfId="466" applyNumberFormat="1" applyFont="1" applyFill="1"/>
    <xf numFmtId="165" fontId="39" fillId="0" borderId="0" xfId="426" applyNumberFormat="1" applyFont="1"/>
    <xf numFmtId="165" fontId="0" fillId="0" borderId="0" xfId="0" applyNumberFormat="1" applyAlignment="1">
      <alignment wrapText="1"/>
    </xf>
    <xf numFmtId="165" fontId="39" fillId="0" borderId="0" xfId="0" applyNumberFormat="1" applyFont="1" applyAlignment="1">
      <alignment wrapText="1"/>
    </xf>
    <xf numFmtId="0" fontId="39" fillId="0" borderId="0" xfId="426" applyAlignment="1">
      <alignment horizontal="center"/>
    </xf>
    <xf numFmtId="165" fontId="39" fillId="0" borderId="0" xfId="3" applyNumberFormat="1" applyFont="1" applyFill="1" applyAlignment="1">
      <alignment horizontal="center"/>
    </xf>
    <xf numFmtId="165" fontId="42" fillId="0" borderId="0" xfId="426" applyNumberFormat="1" applyFont="1" applyAlignment="1">
      <alignment horizontal="center"/>
    </xf>
    <xf numFmtId="0" fontId="56" fillId="0" borderId="0" xfId="426" applyFont="1" applyAlignment="1">
      <alignment horizontal="left" vertical="center" readingOrder="1"/>
    </xf>
    <xf numFmtId="183" fontId="39" fillId="0" borderId="0" xfId="3" applyNumberFormat="1" applyFont="1" applyFill="1"/>
    <xf numFmtId="0" fontId="39" fillId="0" borderId="0" xfId="3" applyFont="1" applyFill="1" applyAlignment="1">
      <alignment horizontal="center"/>
    </xf>
    <xf numFmtId="165" fontId="39" fillId="0" borderId="0" xfId="426" applyNumberFormat="1" applyAlignment="1"/>
    <xf numFmtId="165" fontId="39" fillId="0" borderId="0" xfId="426" applyNumberFormat="1" applyFont="1" applyAlignment="1"/>
    <xf numFmtId="165" fontId="39" fillId="0" borderId="0" xfId="426" applyNumberFormat="1" applyFont="1" applyAlignment="1">
      <alignment wrapText="1"/>
    </xf>
    <xf numFmtId="165" fontId="39" fillId="0" borderId="0" xfId="426" applyNumberFormat="1" applyBorder="1"/>
    <xf numFmtId="49" fontId="39" fillId="0" borderId="0" xfId="0" applyNumberFormat="1" applyFont="1" applyFill="1"/>
    <xf numFmtId="49" fontId="50" fillId="0" borderId="0" xfId="5" applyNumberFormat="1" applyFill="1"/>
    <xf numFmtId="0" fontId="39" fillId="0" borderId="0" xfId="0" applyFont="1" applyFill="1" applyAlignment="1">
      <alignment horizontal="left" indent="1"/>
    </xf>
    <xf numFmtId="0" fontId="60" fillId="0" borderId="0" xfId="0" applyFont="1" applyFill="1" applyAlignment="1">
      <alignment horizontal="left" indent="1"/>
    </xf>
    <xf numFmtId="0" fontId="42" fillId="0" borderId="0" xfId="0" applyNumberFormat="1" applyFont="1"/>
    <xf numFmtId="0" fontId="129" fillId="0" borderId="0" xfId="0" applyFont="1" applyAlignment="1">
      <alignment horizontal="justify" vertical="center"/>
    </xf>
    <xf numFmtId="167" fontId="39" fillId="0" borderId="0" xfId="426" applyNumberFormat="1" applyAlignment="1">
      <alignment horizontal="center"/>
    </xf>
    <xf numFmtId="165" fontId="0" fillId="0" borderId="0" xfId="0" applyNumberFormat="1" applyAlignment="1"/>
    <xf numFmtId="0" fontId="42" fillId="0" borderId="0" xfId="0" applyFont="1" applyAlignment="1">
      <alignment horizontal="left" vertical="center" readingOrder="1"/>
    </xf>
    <xf numFmtId="0" fontId="159" fillId="28" borderId="30" xfId="0" applyFont="1" applyFill="1" applyBorder="1" applyAlignment="1">
      <alignment horizontal="justify" vertical="center" wrapText="1"/>
    </xf>
    <xf numFmtId="0" fontId="159" fillId="28" borderId="30" xfId="0" applyFont="1" applyFill="1" applyBorder="1" applyAlignment="1">
      <alignment horizontal="center" vertical="center" wrapText="1"/>
    </xf>
    <xf numFmtId="0" fontId="39" fillId="0" borderId="0" xfId="3" applyFont="1" applyFill="1" applyAlignment="1">
      <alignment horizontal="center" wrapText="1"/>
    </xf>
    <xf numFmtId="0" fontId="68" fillId="0" borderId="0" xfId="0" applyFont="1"/>
    <xf numFmtId="0" fontId="39" fillId="0" borderId="0" xfId="3" applyFont="1" applyFill="1" applyAlignment="1">
      <alignment horizontal="left" vertical="center" indent="1"/>
    </xf>
    <xf numFmtId="0" fontId="160" fillId="0" borderId="30" xfId="0" applyFont="1" applyBorder="1" applyAlignment="1">
      <alignment horizontal="left" vertical="center" wrapText="1" indent="1"/>
    </xf>
    <xf numFmtId="0" fontId="50" fillId="0" borderId="0" xfId="5" applyFill="1" applyBorder="1" applyAlignment="1">
      <alignment wrapText="1"/>
    </xf>
    <xf numFmtId="0" fontId="39" fillId="0" borderId="0" xfId="2" applyFont="1" applyBorder="1" applyAlignment="1">
      <alignment wrapText="1"/>
    </xf>
    <xf numFmtId="2" fontId="44" fillId="0" borderId="0" xfId="37" applyNumberFormat="1" applyFont="1" applyBorder="1"/>
    <xf numFmtId="2" fontId="39" fillId="0" borderId="0" xfId="32" applyNumberFormat="1" applyFont="1" applyFill="1"/>
    <xf numFmtId="2" fontId="44" fillId="0" borderId="0" xfId="31" applyNumberFormat="1" applyFont="1" applyFill="1"/>
    <xf numFmtId="14" fontId="39" fillId="0" borderId="0" xfId="21" applyNumberFormat="1"/>
    <xf numFmtId="1" fontId="39" fillId="0" borderId="0" xfId="6" applyNumberFormat="1" applyAlignment="1">
      <alignment vertical="center"/>
    </xf>
    <xf numFmtId="0" fontId="44" fillId="0" borderId="0" xfId="458" applyFont="1"/>
    <xf numFmtId="0" fontId="147" fillId="0" borderId="0" xfId="5" applyFont="1" applyFill="1" applyBorder="1" applyAlignment="1">
      <alignment vertical="center"/>
    </xf>
    <xf numFmtId="0" fontId="39" fillId="0" borderId="0" xfId="426" applyFont="1" applyAlignment="1"/>
    <xf numFmtId="0" fontId="39" fillId="0" borderId="0" xfId="457" applyFont="1" applyFill="1" applyAlignment="1">
      <alignment horizontal="center" vertical="center"/>
    </xf>
    <xf numFmtId="0" fontId="39" fillId="0" borderId="0" xfId="458" applyFont="1" applyAlignment="1">
      <alignment vertical="center"/>
    </xf>
    <xf numFmtId="165" fontId="39" fillId="0" borderId="0" xfId="457" applyNumberFormat="1" applyFont="1" applyFill="1" applyAlignment="1">
      <alignment vertical="center"/>
    </xf>
    <xf numFmtId="0" fontId="43" fillId="0" borderId="0" xfId="458" applyFont="1" applyFill="1" applyAlignment="1">
      <alignment vertical="center"/>
    </xf>
    <xf numFmtId="0" fontId="39" fillId="0" borderId="0" xfId="457" applyFont="1" applyFill="1" applyAlignment="1">
      <alignment vertical="center" wrapText="1"/>
    </xf>
    <xf numFmtId="0" fontId="39" fillId="0" borderId="0" xfId="426" applyFont="1" applyAlignment="1">
      <alignment vertical="center"/>
    </xf>
    <xf numFmtId="0" fontId="50" fillId="0" borderId="0" xfId="5" quotePrefix="1"/>
    <xf numFmtId="0" fontId="39" fillId="0" borderId="0" xfId="426" applyFont="1" applyAlignment="1">
      <alignment vertical="center" wrapText="1"/>
    </xf>
    <xf numFmtId="0" fontId="39" fillId="0" borderId="0" xfId="426" applyFont="1" applyAlignment="1">
      <alignment horizontal="right" vertical="center"/>
    </xf>
    <xf numFmtId="0" fontId="39" fillId="0" borderId="0" xfId="6" applyFont="1" applyAlignment="1">
      <alignment horizontal="right" vertical="center"/>
    </xf>
    <xf numFmtId="0" fontId="39" fillId="0" borderId="0" xfId="6" applyAlignment="1">
      <alignment horizontal="right" vertical="center"/>
    </xf>
    <xf numFmtId="0" fontId="1" fillId="0" borderId="0" xfId="467"/>
    <xf numFmtId="0" fontId="87" fillId="0" borderId="0" xfId="467" applyFont="1"/>
    <xf numFmtId="165" fontId="161" fillId="0" borderId="0" xfId="467" applyNumberFormat="1" applyFont="1"/>
    <xf numFmtId="165" fontId="87" fillId="0" borderId="0" xfId="467" applyNumberFormat="1" applyFont="1"/>
    <xf numFmtId="165" fontId="1" fillId="0" borderId="0" xfId="467" applyNumberFormat="1"/>
    <xf numFmtId="0" fontId="39" fillId="0" borderId="0" xfId="6" applyAlignment="1">
      <alignment wrapText="1"/>
    </xf>
    <xf numFmtId="165" fontId="39" fillId="0" borderId="0" xfId="44" applyNumberFormat="1" applyFont="1" applyFill="1" applyBorder="1" applyAlignment="1">
      <alignment horizontal="right"/>
    </xf>
    <xf numFmtId="0" fontId="47" fillId="0" borderId="0" xfId="0" applyFont="1"/>
    <xf numFmtId="165" fontId="46" fillId="0" borderId="0" xfId="452" applyNumberFormat="1" applyFont="1"/>
    <xf numFmtId="2" fontId="39" fillId="0" borderId="0" xfId="12" applyNumberFormat="1" applyFont="1" applyFill="1"/>
    <xf numFmtId="165" fontId="42" fillId="0" borderId="0" xfId="0" applyNumberFormat="1" applyFont="1"/>
    <xf numFmtId="0" fontId="42" fillId="0" borderId="0" xfId="3" quotePrefix="1" applyFont="1" applyFill="1"/>
    <xf numFmtId="0" fontId="44" fillId="0" borderId="0" xfId="6" applyFont="1" applyFill="1"/>
    <xf numFmtId="165" fontId="42" fillId="0" borderId="0" xfId="426" applyNumberFormat="1" applyFont="1" applyAlignment="1"/>
    <xf numFmtId="165" fontId="42" fillId="0" borderId="0" xfId="426" applyNumberFormat="1" applyFont="1" applyAlignment="1">
      <alignment wrapText="1"/>
    </xf>
    <xf numFmtId="0" fontId="56" fillId="0" borderId="0" xfId="0" applyFont="1" applyFill="1" applyAlignment="1">
      <alignment horizontal="left" vertical="center" wrapText="1" indent="1"/>
    </xf>
    <xf numFmtId="0" fontId="56" fillId="0" borderId="0" xfId="0" applyFont="1" applyFill="1" applyAlignment="1">
      <alignment horizontal="center" vertical="center" wrapText="1"/>
    </xf>
    <xf numFmtId="0" fontId="56" fillId="0" borderId="0" xfId="0" applyFont="1" applyFill="1" applyAlignment="1">
      <alignment horizontal="justify" vertical="center" wrapText="1"/>
    </xf>
    <xf numFmtId="0" fontId="56" fillId="0" borderId="0" xfId="0" applyFont="1" applyFill="1" applyAlignment="1">
      <alignment horizontal="justify" vertical="center"/>
    </xf>
    <xf numFmtId="0" fontId="56" fillId="0" borderId="30" xfId="0" applyFont="1" applyFill="1" applyBorder="1" applyAlignment="1">
      <alignment horizontal="left" vertical="center" wrapText="1" indent="1"/>
    </xf>
    <xf numFmtId="0" fontId="56" fillId="0" borderId="31" xfId="0" applyFont="1" applyFill="1" applyBorder="1" applyAlignment="1">
      <alignment vertical="center" wrapText="1"/>
    </xf>
    <xf numFmtId="0" fontId="42" fillId="0" borderId="0" xfId="6" applyFont="1" applyAlignment="1">
      <alignment vertical="center"/>
    </xf>
    <xf numFmtId="0" fontId="42" fillId="0" borderId="0" xfId="6" applyFont="1" applyAlignment="1">
      <alignment horizontal="left" vertical="center"/>
    </xf>
    <xf numFmtId="0" fontId="42" fillId="0" borderId="0" xfId="457" applyFont="1" applyFill="1" applyAlignment="1">
      <alignment vertical="center"/>
    </xf>
    <xf numFmtId="0" fontId="42" fillId="0" borderId="0" xfId="452" applyFont="1"/>
    <xf numFmtId="165" fontId="39" fillId="0" borderId="0" xfId="21" applyNumberFormat="1" applyFont="1" applyFill="1" applyBorder="1" applyAlignment="1">
      <alignment horizontal="center" vertical="top"/>
    </xf>
    <xf numFmtId="165" fontId="39" fillId="0" borderId="0" xfId="21" applyNumberFormat="1" applyFont="1" applyFill="1" applyBorder="1" applyAlignment="1">
      <alignment horizontal="center" vertical="top" wrapText="1"/>
    </xf>
    <xf numFmtId="165" fontId="39" fillId="0" borderId="0" xfId="21" applyNumberFormat="1" applyAlignment="1">
      <alignment horizontal="center" vertical="top"/>
    </xf>
    <xf numFmtId="0" fontId="164" fillId="0" borderId="0" xfId="0" applyFont="1"/>
    <xf numFmtId="0" fontId="44" fillId="0" borderId="0" xfId="0" applyFont="1" applyFill="1" applyAlignment="1">
      <alignment horizontal="left" indent="2"/>
    </xf>
    <xf numFmtId="0" fontId="39" fillId="0" borderId="0" xfId="21" applyFont="1" applyFill="1"/>
    <xf numFmtId="0" fontId="46" fillId="0" borderId="0" xfId="457" applyFont="1" applyFill="1" applyAlignment="1">
      <alignment vertical="center"/>
    </xf>
    <xf numFmtId="0" fontId="46" fillId="0" borderId="0" xfId="426" applyFont="1" applyAlignment="1"/>
    <xf numFmtId="0" fontId="46" fillId="0" borderId="0" xfId="452" applyFont="1"/>
    <xf numFmtId="0" fontId="42" fillId="0" borderId="0" xfId="452" applyFont="1" applyBorder="1"/>
    <xf numFmtId="0" fontId="129" fillId="0" borderId="0" xfId="426" applyFont="1" applyAlignment="1">
      <alignment horizontal="justify" vertical="center"/>
    </xf>
    <xf numFmtId="0" fontId="46" fillId="0" borderId="0" xfId="3" applyFont="1" applyFill="1"/>
    <xf numFmtId="0" fontId="46" fillId="0" borderId="0" xfId="0" applyFont="1" applyAlignment="1">
      <alignment horizontal="left" vertical="center" readingOrder="1"/>
    </xf>
    <xf numFmtId="165" fontId="46" fillId="0" borderId="0" xfId="0" applyNumberFormat="1" applyFont="1" applyAlignment="1">
      <alignment wrapText="1"/>
    </xf>
    <xf numFmtId="0" fontId="39" fillId="0" borderId="0" xfId="0" applyFont="1" applyAlignment="1">
      <alignment horizontal="center"/>
    </xf>
    <xf numFmtId="0" fontId="44" fillId="0" borderId="0" xfId="0" applyFont="1" applyAlignment="1">
      <alignment horizontal="center"/>
    </xf>
    <xf numFmtId="0" fontId="44" fillId="0" borderId="0" xfId="0" applyFont="1" applyAlignment="1">
      <alignment horizontal="center" wrapText="1"/>
    </xf>
    <xf numFmtId="0" fontId="44" fillId="0" borderId="0" xfId="0" applyFont="1" applyFill="1" applyAlignment="1">
      <alignment horizontal="center"/>
    </xf>
    <xf numFmtId="0" fontId="142" fillId="0" borderId="0" xfId="2" applyFont="1" applyAlignment="1">
      <alignment horizontal="center"/>
    </xf>
    <xf numFmtId="165" fontId="39" fillId="0" borderId="0" xfId="2" applyNumberFormat="1" applyFont="1" applyFill="1" applyBorder="1" applyAlignment="1">
      <alignment horizontal="left" vertical="top" wrapText="1"/>
    </xf>
    <xf numFmtId="168" fontId="79" fillId="0" borderId="0" xfId="6" applyNumberFormat="1" applyFont="1" applyBorder="1" applyAlignment="1">
      <alignment horizontal="center" vertical="center" wrapText="1"/>
    </xf>
    <xf numFmtId="0" fontId="82" fillId="0" borderId="4" xfId="6" applyFont="1" applyBorder="1" applyAlignment="1">
      <alignment horizontal="justify" vertical="center" wrapText="1"/>
    </xf>
    <xf numFmtId="49" fontId="79" fillId="0" borderId="15" xfId="6" applyNumberFormat="1" applyFont="1" applyBorder="1" applyAlignment="1">
      <alignment horizontal="center" vertical="center" wrapText="1"/>
    </xf>
    <xf numFmtId="0" fontId="56" fillId="0" borderId="31" xfId="0" applyFont="1" applyBorder="1" applyAlignment="1">
      <alignment horizontal="center" vertical="center" wrapText="1"/>
    </xf>
    <xf numFmtId="0" fontId="56" fillId="0" borderId="31" xfId="0" applyFont="1" applyFill="1" applyBorder="1" applyAlignment="1">
      <alignment horizontal="center" vertical="center" wrapText="1"/>
    </xf>
    <xf numFmtId="0" fontId="56" fillId="0" borderId="30" xfId="0" applyFont="1" applyFill="1" applyBorder="1" applyAlignment="1">
      <alignment horizontal="center" vertical="center" wrapText="1"/>
    </xf>
    <xf numFmtId="2" fontId="40" fillId="0" borderId="0" xfId="2" applyNumberFormat="1" applyBorder="1" applyAlignment="1">
      <alignment horizontal="center" wrapText="1"/>
    </xf>
    <xf numFmtId="165" fontId="40" fillId="0" borderId="0" xfId="2" applyNumberFormat="1" applyBorder="1" applyAlignment="1">
      <alignment horizontal="center"/>
    </xf>
    <xf numFmtId="2" fontId="40" fillId="0" borderId="0" xfId="2" applyNumberFormat="1" applyBorder="1" applyAlignment="1">
      <alignment horizontal="center"/>
    </xf>
    <xf numFmtId="49" fontId="40" fillId="0" borderId="0" xfId="2" applyNumberFormat="1" applyAlignment="1">
      <alignment horizontal="center" wrapText="1"/>
    </xf>
    <xf numFmtId="49" fontId="40" fillId="0" borderId="0" xfId="2" applyNumberFormat="1" applyAlignment="1">
      <alignment horizontal="center"/>
    </xf>
    <xf numFmtId="0" fontId="40" fillId="0" borderId="0" xfId="2" applyAlignment="1">
      <alignment horizontal="center"/>
    </xf>
  </cellXfs>
  <cellStyles count="468">
    <cellStyle name="100" xfId="50"/>
    <cellStyle name="20% - Accent1" xfId="51"/>
    <cellStyle name="20% - Accent2" xfId="52"/>
    <cellStyle name="20% - Accent3" xfId="53"/>
    <cellStyle name="20% - Accent4" xfId="54"/>
    <cellStyle name="20% - Accent5" xfId="55"/>
    <cellStyle name="20% - Accent6" xfId="56"/>
    <cellStyle name="20% - Акцент1 2" xfId="162"/>
    <cellStyle name="20% — акцент1 2" xfId="57"/>
    <cellStyle name="20% - Акцент1 3" xfId="207"/>
    <cellStyle name="20% — акцент1 3" xfId="383"/>
    <cellStyle name="20% - Акцент1 4" xfId="259"/>
    <cellStyle name="20% — акцент1 4" xfId="405"/>
    <cellStyle name="20% - Акцент1 5" xfId="314"/>
    <cellStyle name="20% - Акцент2 2" xfId="163"/>
    <cellStyle name="20% — акцент2 2" xfId="58"/>
    <cellStyle name="20% - Акцент2 3" xfId="208"/>
    <cellStyle name="20% — акцент2 3" xfId="384"/>
    <cellStyle name="20% - Акцент2 4" xfId="260"/>
    <cellStyle name="20% — акцент2 4" xfId="402"/>
    <cellStyle name="20% - Акцент2 5" xfId="315"/>
    <cellStyle name="20% - Акцент3 2" xfId="164"/>
    <cellStyle name="20% — акцент3 2" xfId="59"/>
    <cellStyle name="20% - Акцент3 3" xfId="209"/>
    <cellStyle name="20% — акцент3 3" xfId="385"/>
    <cellStyle name="20% - Акцент3 4" xfId="261"/>
    <cellStyle name="20% — акцент3 4" xfId="415"/>
    <cellStyle name="20% - Акцент3 5" xfId="316"/>
    <cellStyle name="20% - Акцент4 2" xfId="165"/>
    <cellStyle name="20% — акцент4 2" xfId="60"/>
    <cellStyle name="20% - Акцент4 3" xfId="210"/>
    <cellStyle name="20% — акцент4 3" xfId="386"/>
    <cellStyle name="20% - Акцент4 4" xfId="262"/>
    <cellStyle name="20% — акцент4 4" xfId="411"/>
    <cellStyle name="20% - Акцент4 5" xfId="317"/>
    <cellStyle name="20% - Акцент5 2" xfId="166"/>
    <cellStyle name="20% — акцент5 2" xfId="61"/>
    <cellStyle name="20% - Акцент5 3" xfId="211"/>
    <cellStyle name="20% — акцент5 3" xfId="387"/>
    <cellStyle name="20% - Акцент5 4" xfId="263"/>
    <cellStyle name="20% — акцент5 4" xfId="407"/>
    <cellStyle name="20% - Акцент5 5" xfId="318"/>
    <cellStyle name="20% - Акцент6 2" xfId="167"/>
    <cellStyle name="20% — акцент6 2" xfId="62"/>
    <cellStyle name="20% - Акцент6 3" xfId="212"/>
    <cellStyle name="20% — акцент6 3" xfId="388"/>
    <cellStyle name="20% - Акцент6 4" xfId="264"/>
    <cellStyle name="20% — акцент6 4" xfId="404"/>
    <cellStyle name="20% - Акцент6 5" xfId="319"/>
    <cellStyle name="40% - Accent1" xfId="63"/>
    <cellStyle name="40% - Accent2" xfId="64"/>
    <cellStyle name="40% - Accent3" xfId="65"/>
    <cellStyle name="40% - Accent4" xfId="66"/>
    <cellStyle name="40% - Accent5" xfId="67"/>
    <cellStyle name="40% - Accent6" xfId="68"/>
    <cellStyle name="40% - Акцент1 2" xfId="168"/>
    <cellStyle name="40% — акцент1 2" xfId="69"/>
    <cellStyle name="40% - Акцент1 3" xfId="213"/>
    <cellStyle name="40% — акцент1 3" xfId="389"/>
    <cellStyle name="40% - Акцент1 4" xfId="265"/>
    <cellStyle name="40% — акцент1 4" xfId="414"/>
    <cellStyle name="40% - Акцент1 5" xfId="320"/>
    <cellStyle name="40% - Акцент2 2" xfId="169"/>
    <cellStyle name="40% — акцент2 2" xfId="70"/>
    <cellStyle name="40% - Акцент2 3" xfId="214"/>
    <cellStyle name="40% — акцент2 3" xfId="390"/>
    <cellStyle name="40% - Акцент2 4" xfId="266"/>
    <cellStyle name="40% — акцент2 4" xfId="410"/>
    <cellStyle name="40% - Акцент2 5" xfId="321"/>
    <cellStyle name="40% - Акцент3 2" xfId="170"/>
    <cellStyle name="40% — акцент3 2" xfId="71"/>
    <cellStyle name="40% - Акцент3 3" xfId="215"/>
    <cellStyle name="40% — акцент3 3" xfId="391"/>
    <cellStyle name="40% - Акцент3 4" xfId="267"/>
    <cellStyle name="40% — акцент3 4" xfId="406"/>
    <cellStyle name="40% - Акцент3 5" xfId="322"/>
    <cellStyle name="40% - Акцент4 2" xfId="171"/>
    <cellStyle name="40% — акцент4 2" xfId="72"/>
    <cellStyle name="40% - Акцент4 3" xfId="216"/>
    <cellStyle name="40% — акцент4 3" xfId="392"/>
    <cellStyle name="40% - Акцент4 4" xfId="268"/>
    <cellStyle name="40% — акцент4 4" xfId="403"/>
    <cellStyle name="40% - Акцент4 5" xfId="323"/>
    <cellStyle name="40% - Акцент5 2" xfId="172"/>
    <cellStyle name="40% — акцент5 2" xfId="73"/>
    <cellStyle name="40% - Акцент5 3" xfId="217"/>
    <cellStyle name="40% — акцент5 3" xfId="393"/>
    <cellStyle name="40% - Акцент5 4" xfId="269"/>
    <cellStyle name="40% — акцент5 4" xfId="401"/>
    <cellStyle name="40% - Акцент5 5" xfId="324"/>
    <cellStyle name="40% - Акцент6 2" xfId="173"/>
    <cellStyle name="40% — акцент6 2" xfId="74"/>
    <cellStyle name="40% - Акцент6 3" xfId="218"/>
    <cellStyle name="40% — акцент6 3" xfId="394"/>
    <cellStyle name="40% - Акцент6 4" xfId="270"/>
    <cellStyle name="40% — акцент6 4" xfId="418"/>
    <cellStyle name="40% - Акцент6 5" xfId="325"/>
    <cellStyle name="60% - Accent1" xfId="75"/>
    <cellStyle name="60% - Accent2" xfId="76"/>
    <cellStyle name="60% - Accent3" xfId="77"/>
    <cellStyle name="60% - Accent4" xfId="78"/>
    <cellStyle name="60% - Accent5" xfId="79"/>
    <cellStyle name="60% - Accent6" xfId="80"/>
    <cellStyle name="60% - Акцент1 2" xfId="174"/>
    <cellStyle name="60% — акцент1 2" xfId="81"/>
    <cellStyle name="60% - Акцент1 3" xfId="219"/>
    <cellStyle name="60% — акцент1 3" xfId="395"/>
    <cellStyle name="60% - Акцент1 4" xfId="271"/>
    <cellStyle name="60% — акцент1 4" xfId="413"/>
    <cellStyle name="60% - Акцент1 5" xfId="326"/>
    <cellStyle name="60% - Акцент2 2" xfId="175"/>
    <cellStyle name="60% — акцент2 2" xfId="82"/>
    <cellStyle name="60% - Акцент2 3" xfId="220"/>
    <cellStyle name="60% — акцент2 3" xfId="396"/>
    <cellStyle name="60% - Акцент2 4" xfId="272"/>
    <cellStyle name="60% — акцент2 4" xfId="409"/>
    <cellStyle name="60% - Акцент2 5" xfId="327"/>
    <cellStyle name="60% - Акцент3 2" xfId="176"/>
    <cellStyle name="60% — акцент3 2" xfId="83"/>
    <cellStyle name="60% - Акцент3 3" xfId="221"/>
    <cellStyle name="60% — акцент3 3" xfId="397"/>
    <cellStyle name="60% - Акцент3 4" xfId="273"/>
    <cellStyle name="60% — акцент3 4" xfId="416"/>
    <cellStyle name="60% - Акцент3 5" xfId="328"/>
    <cellStyle name="60% - Акцент4 2" xfId="177"/>
    <cellStyle name="60% — акцент4 2" xfId="84"/>
    <cellStyle name="60% - Акцент4 3" xfId="222"/>
    <cellStyle name="60% — акцент4 3" xfId="398"/>
    <cellStyle name="60% - Акцент4 4" xfId="274"/>
    <cellStyle name="60% — акцент4 4" xfId="417"/>
    <cellStyle name="60% - Акцент4 5" xfId="329"/>
    <cellStyle name="60% - Акцент5 2" xfId="178"/>
    <cellStyle name="60% — акцент5 2" xfId="85"/>
    <cellStyle name="60% - Акцент5 3" xfId="223"/>
    <cellStyle name="60% — акцент5 3" xfId="399"/>
    <cellStyle name="60% - Акцент5 4" xfId="275"/>
    <cellStyle name="60% — акцент5 4" xfId="412"/>
    <cellStyle name="60% - Акцент5 5" xfId="330"/>
    <cellStyle name="60% - Акцент6 2" xfId="179"/>
    <cellStyle name="60% — акцент6 2" xfId="86"/>
    <cellStyle name="60% - Акцент6 3" xfId="224"/>
    <cellStyle name="60% — акцент6 3" xfId="400"/>
    <cellStyle name="60% - Акцент6 4" xfId="276"/>
    <cellStyle name="60% — акцент6 4" xfId="408"/>
    <cellStyle name="60% - Акцент6 5" xfId="331"/>
    <cellStyle name="Accent1" xfId="87"/>
    <cellStyle name="Accent2" xfId="88"/>
    <cellStyle name="Accent3" xfId="89"/>
    <cellStyle name="Accent4" xfId="90"/>
    <cellStyle name="Accent5" xfId="91"/>
    <cellStyle name="Accent6" xfId="92"/>
    <cellStyle name="Aeia?nnueea" xfId="93"/>
    <cellStyle name="Ãèïåðññûëêà" xfId="94"/>
    <cellStyle name="Bad" xfId="95"/>
    <cellStyle name="Calculation" xfId="96"/>
    <cellStyle name="Check Cell" xfId="97"/>
    <cellStyle name="Comma [0]" xfId="98"/>
    <cellStyle name="Comma [0]䧟Лист3" xfId="99"/>
    <cellStyle name="Comma 2" xfId="466"/>
    <cellStyle name="Currency [0]" xfId="100"/>
    <cellStyle name="Date" xfId="101"/>
    <cellStyle name="Explanatory Text" xfId="102"/>
    <cellStyle name="Fixed" xfId="103"/>
    <cellStyle name="Good" xfId="104"/>
    <cellStyle name="Heading 1" xfId="105"/>
    <cellStyle name="Heading 2" xfId="106"/>
    <cellStyle name="Heading 3" xfId="107"/>
    <cellStyle name="Heading 4" xfId="108"/>
    <cellStyle name="Heading1" xfId="109"/>
    <cellStyle name="Heading2" xfId="110"/>
    <cellStyle name="Iau?iue_Eeno1" xfId="111"/>
    <cellStyle name="Îáû÷íûé_Tranche" xfId="112"/>
    <cellStyle name="Input" xfId="113"/>
    <cellStyle name="Ioe?uaaaoayny aeia?nnueea" xfId="114"/>
    <cellStyle name="Îòêðûâàâøàÿñÿ ãèïåðññûëêà" xfId="115"/>
    <cellStyle name="Linked Cell" xfId="116"/>
    <cellStyle name="Neutral" xfId="117"/>
    <cellStyle name="Normal 2" xfId="382"/>
    <cellStyle name="Normal 3" xfId="465"/>
    <cellStyle name="normální_Graf III.3_ZOI_IV_2008_III_2" xfId="30"/>
    <cellStyle name="normální_Graf III.4 " xfId="32"/>
    <cellStyle name="normální_ZOI_II_2010_III_2" xfId="33"/>
    <cellStyle name="Note" xfId="118"/>
    <cellStyle name="Ôèíàíñîâûé_Tranche" xfId="119"/>
    <cellStyle name="Output" xfId="120"/>
    <cellStyle name="S0" xfId="121"/>
    <cellStyle name="S1" xfId="122"/>
    <cellStyle name="S2" xfId="123"/>
    <cellStyle name="S4" xfId="124"/>
    <cellStyle name="S5" xfId="125"/>
    <cellStyle name="S6" xfId="126"/>
    <cellStyle name="Title" xfId="127"/>
    <cellStyle name="Total" xfId="128"/>
    <cellStyle name="Warning Text" xfId="129"/>
    <cellStyle name="Акцент1 2" xfId="180"/>
    <cellStyle name="Акцент1 3" xfId="225"/>
    <cellStyle name="Акцент1 4" xfId="277"/>
    <cellStyle name="Акцент1 5" xfId="332"/>
    <cellStyle name="Акцент1 6" xfId="130"/>
    <cellStyle name="Акцент2 2" xfId="181"/>
    <cellStyle name="Акцент2 3" xfId="226"/>
    <cellStyle name="Акцент2 4" xfId="278"/>
    <cellStyle name="Акцент2 5" xfId="333"/>
    <cellStyle name="Акцент2 6" xfId="131"/>
    <cellStyle name="Акцент3 2" xfId="182"/>
    <cellStyle name="Акцент3 3" xfId="227"/>
    <cellStyle name="Акцент3 4" xfId="279"/>
    <cellStyle name="Акцент3 5" xfId="334"/>
    <cellStyle name="Акцент3 6" xfId="132"/>
    <cellStyle name="Акцент4 2" xfId="183"/>
    <cellStyle name="Акцент4 3" xfId="228"/>
    <cellStyle name="Акцент4 4" xfId="280"/>
    <cellStyle name="Акцент4 5" xfId="335"/>
    <cellStyle name="Акцент4 6" xfId="133"/>
    <cellStyle name="Акцент5 2" xfId="184"/>
    <cellStyle name="Акцент5 3" xfId="229"/>
    <cellStyle name="Акцент5 4" xfId="281"/>
    <cellStyle name="Акцент5 5" xfId="336"/>
    <cellStyle name="Акцент5 6" xfId="134"/>
    <cellStyle name="Акцент6 2" xfId="185"/>
    <cellStyle name="Акцент6 3" xfId="230"/>
    <cellStyle name="Акцент6 4" xfId="282"/>
    <cellStyle name="Акцент6 5" xfId="337"/>
    <cellStyle name="Акцент6 6" xfId="135"/>
    <cellStyle name="Ввод  2" xfId="186"/>
    <cellStyle name="Ввод  3" xfId="231"/>
    <cellStyle name="Ввод  4" xfId="283"/>
    <cellStyle name="Ввод  5" xfId="338"/>
    <cellStyle name="Ввод  6" xfId="136"/>
    <cellStyle name="Вывод 2" xfId="187"/>
    <cellStyle name="Вывод 3" xfId="232"/>
    <cellStyle name="Вывод 4" xfId="284"/>
    <cellStyle name="Вывод 5" xfId="339"/>
    <cellStyle name="Вывод 6" xfId="137"/>
    <cellStyle name="Вычисление 2" xfId="188"/>
    <cellStyle name="Вычисление 3" xfId="233"/>
    <cellStyle name="Вычисление 4" xfId="285"/>
    <cellStyle name="Вычисление 5" xfId="340"/>
    <cellStyle name="Вычисление 6" xfId="138"/>
    <cellStyle name="Гіперпосилання" xfId="5" builtinId="8"/>
    <cellStyle name="Гіперпосилання 2" xfId="39"/>
    <cellStyle name="Гіперпосилання 2 2" xfId="45"/>
    <cellStyle name="Денджный_CPI (2)" xfId="139"/>
    <cellStyle name="Заголовки до таблиць в бюлетень" xfId="140"/>
    <cellStyle name="Заголовок 1 2" xfId="189"/>
    <cellStyle name="Заголовок 1 3" xfId="234"/>
    <cellStyle name="Заголовок 1 4" xfId="286"/>
    <cellStyle name="Заголовок 1 5" xfId="341"/>
    <cellStyle name="Заголовок 1 6" xfId="141"/>
    <cellStyle name="Заголовок 2 2" xfId="190"/>
    <cellStyle name="Заголовок 2 3" xfId="235"/>
    <cellStyle name="Заголовок 2 4" xfId="287"/>
    <cellStyle name="Заголовок 2 5" xfId="342"/>
    <cellStyle name="Заголовок 2 6" xfId="142"/>
    <cellStyle name="Заголовок 3 2" xfId="191"/>
    <cellStyle name="Заголовок 3 3" xfId="236"/>
    <cellStyle name="Заголовок 3 4" xfId="288"/>
    <cellStyle name="Заголовок 3 5" xfId="343"/>
    <cellStyle name="Заголовок 3 6" xfId="143"/>
    <cellStyle name="Заголовок 4 2" xfId="192"/>
    <cellStyle name="Заголовок 4 3" xfId="237"/>
    <cellStyle name="Заголовок 4 4" xfId="289"/>
    <cellStyle name="Заголовок 4 5" xfId="344"/>
    <cellStyle name="Заголовок 4 6" xfId="144"/>
    <cellStyle name="Звичайний" xfId="0" builtinId="0"/>
    <cellStyle name="Звичайний 10" xfId="29"/>
    <cellStyle name="Звичайний 10 2" xfId="429"/>
    <cellStyle name="Звичайний 10 2 2" xfId="452"/>
    <cellStyle name="Звичайний 10 2 2 2" xfId="458"/>
    <cellStyle name="Звичайний 11" xfId="34"/>
    <cellStyle name="Звичайний 11 2" xfId="37"/>
    <cellStyle name="Звичайний 11 2 2" xfId="425"/>
    <cellStyle name="Звичайний 11 2 3" xfId="435"/>
    <cellStyle name="Звичайний 11 2 3 2" xfId="448"/>
    <cellStyle name="Звичайний 11 2 4" xfId="460"/>
    <cellStyle name="Звичайний 12" xfId="36"/>
    <cellStyle name="Звичайний 13" xfId="38"/>
    <cellStyle name="Звичайний 13 2" xfId="423"/>
    <cellStyle name="Звичайний 14" xfId="40"/>
    <cellStyle name="Звичайний 14 2" xfId="42"/>
    <cellStyle name="Звичайний 14 3" xfId="459"/>
    <cellStyle name="Звичайний 15" xfId="48"/>
    <cellStyle name="Звичайний 16" xfId="49"/>
    <cellStyle name="Звичайний 16 2" xfId="441"/>
    <cellStyle name="Звичайний 17" xfId="433"/>
    <cellStyle name="Звичайний 18" xfId="434"/>
    <cellStyle name="Звичайний 19" xfId="437"/>
    <cellStyle name="Звичайний 19 2" xfId="449"/>
    <cellStyle name="Звичайний 2" xfId="2"/>
    <cellStyle name="Звичайний 2 2" xfId="7"/>
    <cellStyle name="Звичайний 2 2 2" xfId="43"/>
    <cellStyle name="Звичайний 2 2 3" xfId="463"/>
    <cellStyle name="Звичайний 2 3" xfId="426"/>
    <cellStyle name="Звичайний 2 4" xfId="455"/>
    <cellStyle name="Звичайний 20" xfId="438"/>
    <cellStyle name="Звичайний 21" xfId="439"/>
    <cellStyle name="Звичайний 21 2" xfId="445"/>
    <cellStyle name="Звичайний 22" xfId="442"/>
    <cellStyle name="Звичайний 23" xfId="443"/>
    <cellStyle name="Звичайний 24" xfId="450"/>
    <cellStyle name="Звичайний 25" xfId="454"/>
    <cellStyle name="Звичайний 26" xfId="462"/>
    <cellStyle name="Звичайний 3" xfId="1"/>
    <cellStyle name="Звичайний 3 2" xfId="6"/>
    <cellStyle name="Звичайний 3 2 2" xfId="422"/>
    <cellStyle name="Звичайний 3 3" xfId="430"/>
    <cellStyle name="Звичайний 3 4" xfId="432"/>
    <cellStyle name="Звичайний 4" xfId="3"/>
    <cellStyle name="Звичайний 5" xfId="8"/>
    <cellStyle name="Звичайний 5 2" xfId="424"/>
    <cellStyle name="Звичайний 5 2 2" xfId="447"/>
    <cellStyle name="Звичайний 6" xfId="15"/>
    <cellStyle name="Звичайний 7" xfId="24"/>
    <cellStyle name="Звичайний 8" xfId="25"/>
    <cellStyle name="Звичайний 9" xfId="27"/>
    <cellStyle name="Итог 2" xfId="193"/>
    <cellStyle name="Итог 3" xfId="238"/>
    <cellStyle name="Итог 4" xfId="290"/>
    <cellStyle name="Итог 5" xfId="345"/>
    <cellStyle name="Итог 6" xfId="145"/>
    <cellStyle name="Контрольная ячейка 2" xfId="194"/>
    <cellStyle name="Контрольная ячейка 3" xfId="239"/>
    <cellStyle name="Контрольная ячейка 4" xfId="291"/>
    <cellStyle name="Контрольная ячейка 5" xfId="346"/>
    <cellStyle name="Контрольная ячейка 6" xfId="146"/>
    <cellStyle name="Название 2" xfId="195"/>
    <cellStyle name="Название 3" xfId="240"/>
    <cellStyle name="Название 4" xfId="292"/>
    <cellStyle name="Название 5" xfId="347"/>
    <cellStyle name="Название 6" xfId="147"/>
    <cellStyle name="Нейтральный 2" xfId="196"/>
    <cellStyle name="Нейтральный 3" xfId="241"/>
    <cellStyle name="Нейтральный 4" xfId="293"/>
    <cellStyle name="Нейтральный 5" xfId="348"/>
    <cellStyle name="Нейтральный 6" xfId="148"/>
    <cellStyle name="Обычный 10" xfId="255"/>
    <cellStyle name="Обычный 11" xfId="258"/>
    <cellStyle name="Обычный 12" xfId="257"/>
    <cellStyle name="Обычный 12 2" xfId="366"/>
    <cellStyle name="Обычный 13" xfId="21"/>
    <cellStyle name="Обычный 13 2" xfId="377"/>
    <cellStyle name="Обычный 13 3" xfId="44"/>
    <cellStyle name="Обычный 13 4" xfId="311"/>
    <cellStyle name="Обычный 14" xfId="313"/>
    <cellStyle name="Обычный 15" xfId="312"/>
    <cellStyle name="Обычный 16" xfId="378"/>
    <cellStyle name="Обычный 17" xfId="379"/>
    <cellStyle name="Обычный 17 2 2" xfId="12"/>
    <cellStyle name="Обычный 18" xfId="380"/>
    <cellStyle name="Обычный 19" xfId="381"/>
    <cellStyle name="Обычный 2" xfId="9"/>
    <cellStyle name="Обычный 2 10" xfId="419"/>
    <cellStyle name="Обычный 2 2" xfId="14"/>
    <cellStyle name="Обычный 2 2 2" xfId="251"/>
    <cellStyle name="Обычный 2 2 2 2" xfId="307"/>
    <cellStyle name="Обычный 2 2 2 2 2" xfId="373"/>
    <cellStyle name="Обычный 2 2 2 3" xfId="362"/>
    <cellStyle name="Обычный 2 2 3" xfId="303"/>
    <cellStyle name="Обычный 2 2 3 2" xfId="369"/>
    <cellStyle name="Обычный 2 2 4" xfId="358"/>
    <cellStyle name="Обычный 2 2 5" xfId="204"/>
    <cellStyle name="Обычный 2 3" xfId="31"/>
    <cellStyle name="Обычный 2 3 2" xfId="305"/>
    <cellStyle name="Обычный 2 3 2 2" xfId="371"/>
    <cellStyle name="Обычный 2 3 3" xfId="360"/>
    <cellStyle name="Обычный 2 3 4" xfId="249"/>
    <cellStyle name="Обычный 2 4" xfId="35"/>
    <cellStyle name="Обычный 2 4 2" xfId="367"/>
    <cellStyle name="Обычный 2 4 3" xfId="301"/>
    <cellStyle name="Обычный 2 5" xfId="356"/>
    <cellStyle name="Обычный 2 6" xfId="160"/>
    <cellStyle name="Обычный 2 8" xfId="26"/>
    <cellStyle name="Обычный 2 8 2" xfId="28"/>
    <cellStyle name="Обычный 2 8 2 2" xfId="428"/>
    <cellStyle name="Обычный 2 8 2 2 2" xfId="451"/>
    <cellStyle name="Обычный 2 8 2 2 2 2" xfId="457"/>
    <cellStyle name="Обычный 2 8 3" xfId="431"/>
    <cellStyle name="Обычный 2 8 3 2" xfId="453"/>
    <cellStyle name="Обычный 20" xfId="467"/>
    <cellStyle name="Обычный 23" xfId="436"/>
    <cellStyle name="Обычный 23 3" xfId="4"/>
    <cellStyle name="Обычный 23 3 2" xfId="11"/>
    <cellStyle name="Обычный 23 3 2 2" xfId="421"/>
    <cellStyle name="Обычный 23 3 2 2 2" xfId="446"/>
    <cellStyle name="Обычный 23 3 2 3" xfId="456"/>
    <cellStyle name="Обычный 23 3 3" xfId="41"/>
    <cellStyle name="Обычный 3" xfId="19"/>
    <cellStyle name="Обычный 4" xfId="10"/>
    <cellStyle name="Обычный 4 2" xfId="20"/>
    <cellStyle name="Обычный 4 2 2" xfId="306"/>
    <cellStyle name="Обычный 4 2 2 2" xfId="372"/>
    <cellStyle name="Обычный 4 2 3" xfId="361"/>
    <cellStyle name="Обычный 4 2 4" xfId="250"/>
    <cellStyle name="Обычный 4 3" xfId="302"/>
    <cellStyle name="Обычный 4 3 2" xfId="368"/>
    <cellStyle name="Обычный 4 4" xfId="357"/>
    <cellStyle name="Обычный 4 5" xfId="161"/>
    <cellStyle name="Обычный 4 6" xfId="444"/>
    <cellStyle name="Обычный 5" xfId="205"/>
    <cellStyle name="Обычный 5 2" xfId="304"/>
    <cellStyle name="Обычный 5 2 2" xfId="370"/>
    <cellStyle name="Обычный 5 3" xfId="359"/>
    <cellStyle name="Обычный 55" xfId="420"/>
    <cellStyle name="Обычный 57" xfId="16"/>
    <cellStyle name="Обычный 57 2" xfId="427"/>
    <cellStyle name="Обычный 57 3" xfId="18"/>
    <cellStyle name="Обычный 58" xfId="23"/>
    <cellStyle name="Обычный 58 2" xfId="47"/>
    <cellStyle name="Обычный 58 2 2" xfId="440"/>
    <cellStyle name="Обычный 6" xfId="206"/>
    <cellStyle name="Обычный 7" xfId="252"/>
    <cellStyle name="Обычный 7 2" xfId="308"/>
    <cellStyle name="Обычный 7 2 2" xfId="374"/>
    <cellStyle name="Обычный 7 3" xfId="363"/>
    <cellStyle name="Обычный 8" xfId="253"/>
    <cellStyle name="Обычный 8 2" xfId="309"/>
    <cellStyle name="Обычный 8 2 2" xfId="375"/>
    <cellStyle name="Обычный 8 3" xfId="364"/>
    <cellStyle name="Обычный 9" xfId="254"/>
    <cellStyle name="Обычный 9 2" xfId="310"/>
    <cellStyle name="Обычный 9 2 2" xfId="376"/>
    <cellStyle name="Обычный 9 3" xfId="365"/>
    <cellStyle name="Обычный_Forec table IMF style 39" xfId="461"/>
    <cellStyle name="Обычный_ПБсічень09" xfId="22"/>
    <cellStyle name="Плохой 2" xfId="197"/>
    <cellStyle name="Плохой 3" xfId="242"/>
    <cellStyle name="Плохой 4" xfId="294"/>
    <cellStyle name="Плохой 5" xfId="349"/>
    <cellStyle name="Плохой 6" xfId="149"/>
    <cellStyle name="Пояснение 2" xfId="198"/>
    <cellStyle name="Пояснение 3" xfId="243"/>
    <cellStyle name="Пояснение 4" xfId="295"/>
    <cellStyle name="Пояснение 5" xfId="350"/>
    <cellStyle name="Пояснение 6" xfId="150"/>
    <cellStyle name="Примечание 2" xfId="199"/>
    <cellStyle name="Примечание 3" xfId="244"/>
    <cellStyle name="Примечание 4" xfId="296"/>
    <cellStyle name="Примечание 5" xfId="351"/>
    <cellStyle name="Примечание 6" xfId="151"/>
    <cellStyle name="Процентный 2" xfId="200"/>
    <cellStyle name="Процентный 3" xfId="245"/>
    <cellStyle name="Процентный 4" xfId="256"/>
    <cellStyle name="Процентный 5" xfId="297"/>
    <cellStyle name="Процентный 6" xfId="352"/>
    <cellStyle name="Процентный 7" xfId="152"/>
    <cellStyle name="Связанная ячейка 2" xfId="201"/>
    <cellStyle name="Связанная ячейка 3" xfId="246"/>
    <cellStyle name="Связанная ячейка 4" xfId="298"/>
    <cellStyle name="Связанная ячейка 5" xfId="353"/>
    <cellStyle name="Связанная ячейка 6" xfId="153"/>
    <cellStyle name="Текст предупреждения 2" xfId="202"/>
    <cellStyle name="Текст предупреждения 3" xfId="247"/>
    <cellStyle name="Текст предупреждения 4" xfId="299"/>
    <cellStyle name="Текст предупреждения 5" xfId="354"/>
    <cellStyle name="Текст предупреждения 6" xfId="154"/>
    <cellStyle name="Тысячи [0]_1995-нові" xfId="155"/>
    <cellStyle name="Тысячи_1995-нові" xfId="156"/>
    <cellStyle name="Финансовый 3" xfId="17"/>
    <cellStyle name="Фінансовий" xfId="464" builtinId="3"/>
    <cellStyle name="Фінансовий 2" xfId="13"/>
    <cellStyle name="Фінансовий 3" xfId="46"/>
    <cellStyle name="Фᦸнансовый" xfId="157"/>
    <cellStyle name="Хороший 2" xfId="203"/>
    <cellStyle name="Хороший 3" xfId="248"/>
    <cellStyle name="Хороший 4" xfId="300"/>
    <cellStyle name="Хороший 5" xfId="355"/>
    <cellStyle name="Хороший 6" xfId="158"/>
    <cellStyle name="Шапка" xfId="159"/>
  </cellStyles>
  <dxfs count="0"/>
  <tableStyles count="0" defaultTableStyle="TableStyleMedium2" defaultPivotStyle="PivotStyleLight16"/>
  <colors>
    <mruColors>
      <color rgb="FF505050"/>
      <color rgb="FF90C864"/>
      <color rgb="FF08C871"/>
      <color rgb="FF005591"/>
      <color rgb="FF7D0532"/>
      <color rgb="FF8C969B"/>
      <color rgb="FF047D46"/>
      <color rgb="FF476F27"/>
      <color rgb="FF057D46"/>
      <color rgb="FF46A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2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6.xml"/><Relationship Id="rId16" Type="http://schemas.openxmlformats.org/officeDocument/2006/relationships/worksheet" Target="worksheets/sheet16.xml"/><Relationship Id="rId107" Type="http://schemas.openxmlformats.org/officeDocument/2006/relationships/externalLink" Target="externalLinks/externalLink1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6.xml"/><Relationship Id="rId123"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7.xml"/><Relationship Id="rId118" Type="http://schemas.openxmlformats.org/officeDocument/2006/relationships/externalLink" Target="externalLinks/externalLink2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7.xml"/><Relationship Id="rId108" Type="http://schemas.openxmlformats.org/officeDocument/2006/relationships/externalLink" Target="externalLinks/externalLink12.xml"/><Relationship Id="rId124"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8.xml"/><Relationship Id="rId119" Type="http://schemas.openxmlformats.org/officeDocument/2006/relationships/externalLink" Target="externalLinks/externalLink23.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xml"/><Relationship Id="rId104" Type="http://schemas.openxmlformats.org/officeDocument/2006/relationships/externalLink" Target="externalLinks/externalLink8.xml"/><Relationship Id="rId120" Type="http://schemas.openxmlformats.org/officeDocument/2006/relationships/externalLink" Target="externalLinks/externalLink24.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4.xml"/><Relationship Id="rId115" Type="http://schemas.openxmlformats.org/officeDocument/2006/relationships/externalLink" Target="externalLinks/externalLink19.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4.xml"/><Relationship Id="rId105" Type="http://schemas.openxmlformats.org/officeDocument/2006/relationships/externalLink" Target="externalLinks/externalLink9.xml"/><Relationship Id="rId12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2.xml"/><Relationship Id="rId121" Type="http://schemas.openxmlformats.org/officeDocument/2006/relationships/externalLink" Target="externalLinks/externalLink2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0.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externalLink" Target="externalLinks/externalLink3.xml"/><Relationship Id="rId101" Type="http://schemas.openxmlformats.org/officeDocument/2006/relationships/externalLink" Target="externalLinks/externalLink5.xml"/><Relationship Id="rId122"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openxmlformats.org/officeDocument/2006/relationships/image" Target="../media/image1.png"/><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image" Target="../media/image1.png"/></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themeOverride" Target="../theme/themeOverride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image" Target="../media/image11.png"/></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59.xml.rels><?xml version="1.0" encoding="UTF-8" standalone="yes"?>
<Relationships xmlns="http://schemas.openxmlformats.org/package/2006/relationships"><Relationship Id="rId1" Type="http://schemas.openxmlformats.org/officeDocument/2006/relationships/image" Target="../media/image17.png"/></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1.xml"/><Relationship Id="rId1" Type="http://schemas.microsoft.com/office/2011/relationships/chartStyle" Target="style1.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themeOverride" Target="../theme/themeOverride15.xml"/></Relationships>
</file>

<file path=xl/charts/_rels/chart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themeOverride" Target="../theme/themeOverride16.xml"/></Relationships>
</file>

<file path=xl/charts/_rels/chart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themeOverride" Target="../theme/themeOverride17.xml"/></Relationships>
</file>

<file path=xl/charts/_rels/chart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themeOverride" Target="../theme/themeOverride18.xml"/></Relationships>
</file>

<file path=xl/charts/_rels/chart7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themeOverride" Target="../theme/themeOverride19.xml"/></Relationships>
</file>

<file path=xl/charts/_rels/chart72.xml.rels><?xml version="1.0" encoding="UTF-8" standalone="yes"?>
<Relationships xmlns="http://schemas.openxmlformats.org/package/2006/relationships"><Relationship Id="rId1" Type="http://schemas.openxmlformats.org/officeDocument/2006/relationships/image" Target="../media/image1.png"/></Relationships>
</file>

<file path=xl/charts/_rels/chart73.xml.rels><?xml version="1.0" encoding="UTF-8" standalone="yes"?>
<Relationships xmlns="http://schemas.openxmlformats.org/package/2006/relationships"><Relationship Id="rId1" Type="http://schemas.openxmlformats.org/officeDocument/2006/relationships/image" Target="../media/image1.png"/></Relationships>
</file>

<file path=xl/charts/_rels/chart74.xml.rels><?xml version="1.0" encoding="UTF-8" standalone="yes"?>
<Relationships xmlns="http://schemas.openxmlformats.org/package/2006/relationships"><Relationship Id="rId1" Type="http://schemas.openxmlformats.org/officeDocument/2006/relationships/image" Target="../media/image1.png"/></Relationships>
</file>

<file path=xl/charts/_rels/chart75.xml.rels><?xml version="1.0" encoding="UTF-8" standalone="yes"?>
<Relationships xmlns="http://schemas.openxmlformats.org/package/2006/relationships"><Relationship Id="rId1" Type="http://schemas.openxmlformats.org/officeDocument/2006/relationships/image" Target="../media/image1.png"/></Relationships>
</file>

<file path=xl/charts/_rels/chart76.xml.rels><?xml version="1.0" encoding="UTF-8" standalone="yes"?>
<Relationships xmlns="http://schemas.openxmlformats.org/package/2006/relationships"><Relationship Id="rId1" Type="http://schemas.openxmlformats.org/officeDocument/2006/relationships/image" Target="../media/image1.png"/></Relationships>
</file>

<file path=xl/charts/_rels/chart77.xml.rels><?xml version="1.0" encoding="UTF-8" standalone="yes"?>
<Relationships xmlns="http://schemas.openxmlformats.org/package/2006/relationships"><Relationship Id="rId1" Type="http://schemas.openxmlformats.org/officeDocument/2006/relationships/image" Target="../media/image1.png"/></Relationships>
</file>

<file path=xl/charts/_rels/chart78.xml.rels><?xml version="1.0" encoding="UTF-8" standalone="yes"?>
<Relationships xmlns="http://schemas.openxmlformats.org/package/2006/relationships"><Relationship Id="rId2" Type="http://schemas.openxmlformats.org/officeDocument/2006/relationships/chartUserShapes" Target="../drawings/drawing97.xml"/><Relationship Id="rId1" Type="http://schemas.openxmlformats.org/officeDocument/2006/relationships/image" Target="../media/image1.png"/></Relationships>
</file>

<file path=xl/charts/_rels/chart79.xml.rels><?xml version="1.0" encoding="UTF-8" standalone="yes"?>
<Relationships xmlns="http://schemas.openxmlformats.org/package/2006/relationships"><Relationship Id="rId1" Type="http://schemas.openxmlformats.org/officeDocument/2006/relationships/image" Target="../media/image1.png"/></Relationships>
</file>

<file path=xl/charts/_rels/chart80.xml.rels><?xml version="1.0" encoding="UTF-8" standalone="yes"?>
<Relationships xmlns="http://schemas.openxmlformats.org/package/2006/relationships"><Relationship Id="rId1" Type="http://schemas.openxmlformats.org/officeDocument/2006/relationships/image" Target="../media/image1.png"/></Relationships>
</file>

<file path=xl/charts/_rels/chart81.xml.rels><?xml version="1.0" encoding="UTF-8" standalone="yes"?>
<Relationships xmlns="http://schemas.openxmlformats.org/package/2006/relationships"><Relationship Id="rId2" Type="http://schemas.openxmlformats.org/officeDocument/2006/relationships/chartUserShapes" Target="../drawings/drawing101.xml"/><Relationship Id="rId1" Type="http://schemas.openxmlformats.org/officeDocument/2006/relationships/image" Target="../media/image1.png"/></Relationships>
</file>

<file path=xl/charts/_rels/chart82.xml.rels><?xml version="1.0" encoding="UTF-8" standalone="yes"?>
<Relationships xmlns="http://schemas.openxmlformats.org/package/2006/relationships"><Relationship Id="rId2" Type="http://schemas.openxmlformats.org/officeDocument/2006/relationships/chartUserShapes" Target="../drawings/drawing103.xml"/><Relationship Id="rId1" Type="http://schemas.openxmlformats.org/officeDocument/2006/relationships/image" Target="../media/image1.png"/></Relationships>
</file>

<file path=xl/charts/_rels/chart83.xml.rels><?xml version="1.0" encoding="UTF-8" standalone="yes"?>
<Relationships xmlns="http://schemas.openxmlformats.org/package/2006/relationships"><Relationship Id="rId1" Type="http://schemas.openxmlformats.org/officeDocument/2006/relationships/image" Target="../media/image1.png"/></Relationships>
</file>

<file path=xl/charts/_rels/chart84.xml.rels><?xml version="1.0" encoding="UTF-8" standalone="yes"?>
<Relationships xmlns="http://schemas.openxmlformats.org/package/2006/relationships"><Relationship Id="rId1" Type="http://schemas.openxmlformats.org/officeDocument/2006/relationships/image" Target="../media/image1.png"/></Relationships>
</file>

<file path=xl/charts/_rels/chart85.xml.rels><?xml version="1.0" encoding="UTF-8" standalone="yes"?>
<Relationships xmlns="http://schemas.openxmlformats.org/package/2006/relationships"><Relationship Id="rId1" Type="http://schemas.openxmlformats.org/officeDocument/2006/relationships/image" Target="../media/image1.png"/></Relationships>
</file>

<file path=xl/charts/_rels/chart86.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png"/></Relationships>
</file>

<file path=xl/charts/_rels/chart87.xml.rels><?xml version="1.0" encoding="UTF-8" standalone="yes"?>
<Relationships xmlns="http://schemas.openxmlformats.org/package/2006/relationships"><Relationship Id="rId1" Type="http://schemas.openxmlformats.org/officeDocument/2006/relationships/image" Target="../media/image19.jpg"/></Relationships>
</file>

<file path=xl/charts/_rels/chart88.xml.rels><?xml version="1.0" encoding="UTF-8" standalone="yes"?>
<Relationships xmlns="http://schemas.openxmlformats.org/package/2006/relationships"><Relationship Id="rId1" Type="http://schemas.openxmlformats.org/officeDocument/2006/relationships/image" Target="../media/image19.jpg"/></Relationships>
</file>

<file path=xl/charts/_rels/chart89.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openxmlformats.org/officeDocument/2006/relationships/image" Target="../media/image1.png"/><Relationship Id="rId1" Type="http://schemas.openxmlformats.org/officeDocument/2006/relationships/themeOverride" Target="../theme/themeOverride20.xml"/></Relationships>
</file>

<file path=xl/charts/_rels/chart90.xml.rels><?xml version="1.0" encoding="UTF-8" standalone="yes"?>
<Relationships xmlns="http://schemas.openxmlformats.org/package/2006/relationships"><Relationship Id="rId2" Type="http://schemas.openxmlformats.org/officeDocument/2006/relationships/chartUserShapes" Target="../drawings/drawing114.xml"/><Relationship Id="rId1" Type="http://schemas.openxmlformats.org/officeDocument/2006/relationships/image" Target="../media/image1.png"/></Relationships>
</file>

<file path=xl/charts/_rels/chart91.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2577160493827163E-2"/>
          <c:y val="3.003747272554786E-2"/>
          <c:w val="0.91924238683127568"/>
          <c:h val="0.67110473389621483"/>
        </c:manualLayout>
      </c:layout>
      <c:areaChart>
        <c:grouping val="stacked"/>
        <c:varyColors val="0"/>
        <c:ser>
          <c:idx val="2"/>
          <c:order val="1"/>
          <c:tx>
            <c:strRef>
              <c:f>'0'!$E$1</c:f>
              <c:strCache>
                <c:ptCount val="1"/>
                <c:pt idx="0">
                  <c:v>Tolerance bands</c:v>
                </c:pt>
              </c:strCache>
            </c:strRef>
          </c:tx>
          <c:spPr>
            <a:noFill/>
            <a:ln>
              <a:noFill/>
            </a:ln>
            <a:effectLst/>
            <a:extLst>
              <a:ext uri="{91240B29-F687-4F45-9708-019B960494DF}">
                <a14:hiddenLine xmlns:a14="http://schemas.microsoft.com/office/drawing/2010/main">
                  <a:noFill/>
                </a14:hiddenLine>
              </a:ext>
            </a:extLst>
          </c:spPr>
          <c:cat>
            <c:strRef>
              <c:f>'0'!$B$4:$B$51</c:f>
              <c:strCache>
                <c:ptCount val="46"/>
                <c:pt idx="0">
                  <c:v>I.18</c:v>
                </c:pt>
                <c:pt idx="3">
                  <c:v>II.18</c:v>
                </c:pt>
                <c:pt idx="6">
                  <c:v>III.18</c:v>
                </c:pt>
                <c:pt idx="9">
                  <c:v>IV.18</c:v>
                </c:pt>
                <c:pt idx="12">
                  <c:v>I.19</c:v>
                </c:pt>
                <c:pt idx="15">
                  <c:v>II.19</c:v>
                </c:pt>
                <c:pt idx="18">
                  <c:v>III.19</c:v>
                </c:pt>
                <c:pt idx="21">
                  <c:v>IV.19</c:v>
                </c:pt>
                <c:pt idx="24">
                  <c:v>I.20</c:v>
                </c:pt>
                <c:pt idx="27">
                  <c:v>II.20</c:v>
                </c:pt>
                <c:pt idx="30">
                  <c:v>III.20</c:v>
                </c:pt>
                <c:pt idx="33">
                  <c:v>IV.20</c:v>
                </c:pt>
                <c:pt idx="36">
                  <c:v>I.21</c:v>
                </c:pt>
                <c:pt idx="39">
                  <c:v>II.21</c:v>
                </c:pt>
                <c:pt idx="42">
                  <c:v>III.21</c:v>
                </c:pt>
                <c:pt idx="45">
                  <c:v>IV.21</c:v>
                </c:pt>
              </c:strCache>
            </c:strRef>
          </c:cat>
          <c:val>
            <c:numRef>
              <c:f>'0'!$E$4:$E$51</c:f>
              <c:numCache>
                <c:formatCode>General</c:formatCode>
                <c:ptCount val="48"/>
                <c:pt idx="0">
                  <c:v>5.5</c:v>
                </c:pt>
                <c:pt idx="1">
                  <c:v>5.5</c:v>
                </c:pt>
                <c:pt idx="2">
                  <c:v>5.5</c:v>
                </c:pt>
                <c:pt idx="3">
                  <c:v>5</c:v>
                </c:pt>
                <c:pt idx="4">
                  <c:v>5</c:v>
                </c:pt>
                <c:pt idx="5">
                  <c:v>5</c:v>
                </c:pt>
                <c:pt idx="6">
                  <c:v>4.5</c:v>
                </c:pt>
                <c:pt idx="7">
                  <c:v>4.5</c:v>
                </c:pt>
                <c:pt idx="8">
                  <c:v>4.5</c:v>
                </c:pt>
                <c:pt idx="9">
                  <c:v>4</c:v>
                </c:pt>
                <c:pt idx="10">
                  <c:v>4</c:v>
                </c:pt>
                <c:pt idx="11">
                  <c:v>4</c:v>
                </c:pt>
                <c:pt idx="12">
                  <c:v>3.75</c:v>
                </c:pt>
                <c:pt idx="13">
                  <c:v>3.75</c:v>
                </c:pt>
                <c:pt idx="14">
                  <c:v>3.75</c:v>
                </c:pt>
                <c:pt idx="15">
                  <c:v>3.5</c:v>
                </c:pt>
                <c:pt idx="16">
                  <c:v>3.5</c:v>
                </c:pt>
                <c:pt idx="17">
                  <c:v>3.5</c:v>
                </c:pt>
                <c:pt idx="18">
                  <c:v>3.25</c:v>
                </c:pt>
                <c:pt idx="19">
                  <c:v>3.25</c:v>
                </c:pt>
                <c:pt idx="20">
                  <c:v>3.25</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numCache>
            </c:numRef>
          </c:val>
          <c:extLst>
            <c:ext xmlns:c16="http://schemas.microsoft.com/office/drawing/2014/chart" uri="{C3380CC4-5D6E-409C-BE32-E72D297353CC}">
              <c16:uniqueId val="{00000000-5ED0-42A7-AD70-3D226426825B}"/>
            </c:ext>
          </c:extLst>
        </c:ser>
        <c:ser>
          <c:idx val="4"/>
          <c:order val="2"/>
          <c:tx>
            <c:strRef>
              <c:f>'0'!$E$1</c:f>
              <c:strCache>
                <c:ptCount val="1"/>
                <c:pt idx="0">
                  <c:v>Tolerance bands</c:v>
                </c:pt>
              </c:strCache>
            </c:strRef>
          </c:tx>
          <c:spPr>
            <a:solidFill>
              <a:srgbClr val="057D46">
                <a:alpha val="20000"/>
              </a:srgbClr>
            </a:solidFill>
            <a:ln>
              <a:noFill/>
            </a:ln>
            <a:effectLst/>
            <a:extLst>
              <a:ext uri="{91240B29-F687-4F45-9708-019B960494DF}">
                <a14:hiddenLine xmlns:a14="http://schemas.microsoft.com/office/drawing/2010/main">
                  <a:noFill/>
                </a14:hiddenLine>
              </a:ext>
            </a:extLst>
          </c:spPr>
          <c:cat>
            <c:strRef>
              <c:f>'0'!$B$4:$B$51</c:f>
              <c:strCache>
                <c:ptCount val="46"/>
                <c:pt idx="0">
                  <c:v>I.18</c:v>
                </c:pt>
                <c:pt idx="3">
                  <c:v>II.18</c:v>
                </c:pt>
                <c:pt idx="6">
                  <c:v>III.18</c:v>
                </c:pt>
                <c:pt idx="9">
                  <c:v>IV.18</c:v>
                </c:pt>
                <c:pt idx="12">
                  <c:v>I.19</c:v>
                </c:pt>
                <c:pt idx="15">
                  <c:v>II.19</c:v>
                </c:pt>
                <c:pt idx="18">
                  <c:v>III.19</c:v>
                </c:pt>
                <c:pt idx="21">
                  <c:v>IV.19</c:v>
                </c:pt>
                <c:pt idx="24">
                  <c:v>I.20</c:v>
                </c:pt>
                <c:pt idx="27">
                  <c:v>II.20</c:v>
                </c:pt>
                <c:pt idx="30">
                  <c:v>III.20</c:v>
                </c:pt>
                <c:pt idx="33">
                  <c:v>IV.20</c:v>
                </c:pt>
                <c:pt idx="36">
                  <c:v>I.21</c:v>
                </c:pt>
                <c:pt idx="39">
                  <c:v>II.21</c:v>
                </c:pt>
                <c:pt idx="42">
                  <c:v>III.21</c:v>
                </c:pt>
                <c:pt idx="45">
                  <c:v>IV.21</c:v>
                </c:pt>
              </c:strCache>
            </c:strRef>
          </c:cat>
          <c:val>
            <c:numRef>
              <c:f>'0'!$G$4:$G$51</c:f>
              <c:numCache>
                <c:formatCode>General</c:formatCode>
                <c:ptCount val="48"/>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numCache>
            </c:numRef>
          </c:val>
          <c:extLst>
            <c:ext xmlns:c16="http://schemas.microsoft.com/office/drawing/2014/chart" uri="{C3380CC4-5D6E-409C-BE32-E72D297353CC}">
              <c16:uniqueId val="{00000001-5ED0-42A7-AD70-3D226426825B}"/>
            </c:ext>
          </c:extLst>
        </c:ser>
        <c:dLbls>
          <c:showLegendKey val="0"/>
          <c:showVal val="0"/>
          <c:showCatName val="0"/>
          <c:showSerName val="0"/>
          <c:showPercent val="0"/>
          <c:showBubbleSize val="0"/>
        </c:dLbls>
        <c:axId val="423508352"/>
        <c:axId val="423508744"/>
      </c:areaChart>
      <c:lineChart>
        <c:grouping val="standard"/>
        <c:varyColors val="0"/>
        <c:ser>
          <c:idx val="1"/>
          <c:order val="0"/>
          <c:tx>
            <c:strRef>
              <c:f>'0'!$D$1</c:f>
              <c:strCache>
                <c:ptCount val="1"/>
                <c:pt idx="0">
                  <c:v>Previous forecast</c:v>
                </c:pt>
              </c:strCache>
            </c:strRef>
          </c:tx>
          <c:spPr>
            <a:ln w="25400" cmpd="sng">
              <a:solidFill>
                <a:srgbClr val="005591"/>
              </a:solidFill>
              <a:prstDash val="sysDot"/>
            </a:ln>
          </c:spPr>
          <c:marker>
            <c:symbol val="none"/>
          </c:marker>
          <c:dPt>
            <c:idx val="17"/>
            <c:bubble3D val="0"/>
            <c:extLst>
              <c:ext xmlns:c16="http://schemas.microsoft.com/office/drawing/2014/chart" uri="{C3380CC4-5D6E-409C-BE32-E72D297353CC}">
                <c16:uniqueId val="{00000003-5ED0-42A7-AD70-3D226426825B}"/>
              </c:ext>
            </c:extLst>
          </c:dPt>
          <c:dPt>
            <c:idx val="26"/>
            <c:bubble3D val="0"/>
            <c:extLst>
              <c:ext xmlns:c16="http://schemas.microsoft.com/office/drawing/2014/chart" uri="{C3380CC4-5D6E-409C-BE32-E72D297353CC}">
                <c16:uniqueId val="{00000004-5ED0-42A7-AD70-3D226426825B}"/>
              </c:ext>
            </c:extLst>
          </c:dPt>
          <c:dPt>
            <c:idx val="38"/>
            <c:bubble3D val="0"/>
            <c:extLst>
              <c:ext xmlns:c16="http://schemas.microsoft.com/office/drawing/2014/chart" uri="{C3380CC4-5D6E-409C-BE32-E72D297353CC}">
                <c16:uniqueId val="{00000005-5ED0-42A7-AD70-3D226426825B}"/>
              </c:ext>
            </c:extLst>
          </c:dPt>
          <c:cat>
            <c:strRef>
              <c:f>'0'!$A$4:$A$51</c:f>
              <c:strCache>
                <c:ptCount val="47"/>
                <c:pt idx="4">
                  <c:v>II.18</c:v>
                </c:pt>
                <c:pt idx="10">
                  <c:v>IV.18</c:v>
                </c:pt>
                <c:pt idx="16">
                  <c:v>II.19</c:v>
                </c:pt>
                <c:pt idx="22">
                  <c:v>IV.19</c:v>
                </c:pt>
                <c:pt idx="28">
                  <c:v>II.20</c:v>
                </c:pt>
                <c:pt idx="34">
                  <c:v>IV.20</c:v>
                </c:pt>
                <c:pt idx="40">
                  <c:v>II.21</c:v>
                </c:pt>
                <c:pt idx="46">
                  <c:v>IV.21</c:v>
                </c:pt>
              </c:strCache>
            </c:strRef>
          </c:cat>
          <c:val>
            <c:numRef>
              <c:f>'0'!$D$4:$D$51</c:f>
              <c:numCache>
                <c:formatCode>General</c:formatCode>
                <c:ptCount val="48"/>
                <c:pt idx="11" formatCode="0.0">
                  <c:v>9.8000000000000007</c:v>
                </c:pt>
                <c:pt idx="14" formatCode="0.0">
                  <c:v>8.6</c:v>
                </c:pt>
                <c:pt idx="17" formatCode="0.0">
                  <c:v>9</c:v>
                </c:pt>
                <c:pt idx="20" formatCode="0.0">
                  <c:v>7.7</c:v>
                </c:pt>
                <c:pt idx="23" formatCode="0.0">
                  <c:v>6.3</c:v>
                </c:pt>
                <c:pt idx="26" formatCode="0.0">
                  <c:v>6</c:v>
                </c:pt>
                <c:pt idx="29" formatCode="0.0">
                  <c:v>5.2</c:v>
                </c:pt>
                <c:pt idx="32" formatCode="0.0">
                  <c:v>5.2</c:v>
                </c:pt>
                <c:pt idx="35" formatCode="0.0">
                  <c:v>5</c:v>
                </c:pt>
                <c:pt idx="38" formatCode="0.0">
                  <c:v>5</c:v>
                </c:pt>
                <c:pt idx="41" formatCode="0.0">
                  <c:v>5.2</c:v>
                </c:pt>
                <c:pt idx="44" formatCode="0.0">
                  <c:v>5.3</c:v>
                </c:pt>
                <c:pt idx="47" formatCode="0.0">
                  <c:v>5</c:v>
                </c:pt>
              </c:numCache>
            </c:numRef>
          </c:val>
          <c:smooth val="0"/>
          <c:extLst>
            <c:ext xmlns:c16="http://schemas.microsoft.com/office/drawing/2014/chart" uri="{C3380CC4-5D6E-409C-BE32-E72D297353CC}">
              <c16:uniqueId val="{00000006-5ED0-42A7-AD70-3D226426825B}"/>
            </c:ext>
          </c:extLst>
        </c:ser>
        <c:ser>
          <c:idx val="5"/>
          <c:order val="3"/>
          <c:tx>
            <c:strRef>
              <c:f>'0'!$I$1</c:f>
              <c:strCache>
                <c:ptCount val="1"/>
                <c:pt idx="0">
                  <c:v>Target</c:v>
                </c:pt>
              </c:strCache>
            </c:strRef>
          </c:tx>
          <c:spPr>
            <a:ln w="25400" cmpd="sng">
              <a:solidFill>
                <a:srgbClr val="057D46"/>
              </a:solidFill>
              <a:prstDash val="solid"/>
            </a:ln>
          </c:spPr>
          <c:marker>
            <c:symbol val="none"/>
          </c:marker>
          <c:cat>
            <c:strRef>
              <c:f>'0'!$A$4:$A$51</c:f>
              <c:strCache>
                <c:ptCount val="47"/>
                <c:pt idx="4">
                  <c:v>II.18</c:v>
                </c:pt>
                <c:pt idx="10">
                  <c:v>IV.18</c:v>
                </c:pt>
                <c:pt idx="16">
                  <c:v>II.19</c:v>
                </c:pt>
                <c:pt idx="22">
                  <c:v>IV.19</c:v>
                </c:pt>
                <c:pt idx="28">
                  <c:v>II.20</c:v>
                </c:pt>
                <c:pt idx="34">
                  <c:v>IV.20</c:v>
                </c:pt>
                <c:pt idx="40">
                  <c:v>II.21</c:v>
                </c:pt>
                <c:pt idx="46">
                  <c:v>IV.21</c:v>
                </c:pt>
              </c:strCache>
            </c:strRef>
          </c:cat>
          <c:val>
            <c:numRef>
              <c:f>'0'!$I$4:$I$51</c:f>
              <c:numCache>
                <c:formatCode>General</c:formatCode>
                <c:ptCount val="48"/>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numCache>
            </c:numRef>
          </c:val>
          <c:smooth val="0"/>
          <c:extLst>
            <c:ext xmlns:c16="http://schemas.microsoft.com/office/drawing/2014/chart" uri="{C3380CC4-5D6E-409C-BE32-E72D297353CC}">
              <c16:uniqueId val="{00000007-5ED0-42A7-AD70-3D226426825B}"/>
            </c:ext>
          </c:extLst>
        </c:ser>
        <c:ser>
          <c:idx val="0"/>
          <c:order val="5"/>
          <c:tx>
            <c:strRef>
              <c:f>'0'!$C$1</c:f>
              <c:strCache>
                <c:ptCount val="1"/>
                <c:pt idx="0">
                  <c:v>CPI</c:v>
                </c:pt>
              </c:strCache>
            </c:strRef>
          </c:tx>
          <c:spPr>
            <a:ln w="25400" cmpd="sng">
              <a:solidFill>
                <a:srgbClr val="005591"/>
              </a:solidFill>
              <a:prstDash val="solid"/>
            </a:ln>
          </c:spPr>
          <c:marker>
            <c:symbol val="none"/>
          </c:marker>
          <c:dPt>
            <c:idx val="2"/>
            <c:bubble3D val="0"/>
            <c:extLst>
              <c:ext xmlns:c16="http://schemas.microsoft.com/office/drawing/2014/chart" uri="{C3380CC4-5D6E-409C-BE32-E72D297353CC}">
                <c16:uniqueId val="{00000008-5ED0-42A7-AD70-3D226426825B}"/>
              </c:ext>
            </c:extLst>
          </c:dPt>
          <c:dPt>
            <c:idx val="5"/>
            <c:bubble3D val="0"/>
            <c:extLst>
              <c:ext xmlns:c16="http://schemas.microsoft.com/office/drawing/2014/chart" uri="{C3380CC4-5D6E-409C-BE32-E72D297353CC}">
                <c16:uniqueId val="{00000009-5ED0-42A7-AD70-3D226426825B}"/>
              </c:ext>
            </c:extLst>
          </c:dPt>
          <c:dPt>
            <c:idx val="6"/>
            <c:bubble3D val="0"/>
            <c:extLst>
              <c:ext xmlns:c16="http://schemas.microsoft.com/office/drawing/2014/chart" uri="{C3380CC4-5D6E-409C-BE32-E72D297353CC}">
                <c16:uniqueId val="{0000000A-5ED0-42A7-AD70-3D226426825B}"/>
              </c:ext>
            </c:extLst>
          </c:dPt>
          <c:dPt>
            <c:idx val="8"/>
            <c:bubble3D val="0"/>
            <c:extLst>
              <c:ext xmlns:c16="http://schemas.microsoft.com/office/drawing/2014/chart" uri="{C3380CC4-5D6E-409C-BE32-E72D297353CC}">
                <c16:uniqueId val="{0000000B-5ED0-42A7-AD70-3D226426825B}"/>
              </c:ext>
            </c:extLst>
          </c:dPt>
          <c:dPt>
            <c:idx val="11"/>
            <c:bubble3D val="0"/>
            <c:extLst>
              <c:ext xmlns:c16="http://schemas.microsoft.com/office/drawing/2014/chart" uri="{C3380CC4-5D6E-409C-BE32-E72D297353CC}">
                <c16:uniqueId val="{0000000C-5ED0-42A7-AD70-3D226426825B}"/>
              </c:ext>
            </c:extLst>
          </c:dPt>
          <c:dPt>
            <c:idx val="14"/>
            <c:bubble3D val="0"/>
            <c:extLst>
              <c:ext xmlns:c16="http://schemas.microsoft.com/office/drawing/2014/chart" uri="{C3380CC4-5D6E-409C-BE32-E72D297353CC}">
                <c16:uniqueId val="{0000000D-5ED0-42A7-AD70-3D226426825B}"/>
              </c:ext>
            </c:extLst>
          </c:dPt>
          <c:dPt>
            <c:idx val="17"/>
            <c:bubble3D val="0"/>
            <c:extLst>
              <c:ext xmlns:c16="http://schemas.microsoft.com/office/drawing/2014/chart" uri="{C3380CC4-5D6E-409C-BE32-E72D297353CC}">
                <c16:uniqueId val="{0000000E-5ED0-42A7-AD70-3D226426825B}"/>
              </c:ext>
            </c:extLst>
          </c:dPt>
          <c:dPt>
            <c:idx val="20"/>
            <c:bubble3D val="0"/>
            <c:extLst>
              <c:ext xmlns:c16="http://schemas.microsoft.com/office/drawing/2014/chart" uri="{C3380CC4-5D6E-409C-BE32-E72D297353CC}">
                <c16:uniqueId val="{0000000F-5ED0-42A7-AD70-3D226426825B}"/>
              </c:ext>
            </c:extLst>
          </c:dPt>
          <c:dPt>
            <c:idx val="23"/>
            <c:bubble3D val="0"/>
            <c:extLst>
              <c:ext xmlns:c16="http://schemas.microsoft.com/office/drawing/2014/chart" uri="{C3380CC4-5D6E-409C-BE32-E72D297353CC}">
                <c16:uniqueId val="{00000010-5ED0-42A7-AD70-3D226426825B}"/>
              </c:ext>
            </c:extLst>
          </c:dPt>
          <c:dPt>
            <c:idx val="26"/>
            <c:bubble3D val="0"/>
            <c:extLst>
              <c:ext xmlns:c16="http://schemas.microsoft.com/office/drawing/2014/chart" uri="{C3380CC4-5D6E-409C-BE32-E72D297353CC}">
                <c16:uniqueId val="{00000011-5ED0-42A7-AD70-3D226426825B}"/>
              </c:ext>
            </c:extLst>
          </c:dPt>
          <c:dPt>
            <c:idx val="29"/>
            <c:bubble3D val="0"/>
            <c:extLst>
              <c:ext xmlns:c16="http://schemas.microsoft.com/office/drawing/2014/chart" uri="{C3380CC4-5D6E-409C-BE32-E72D297353CC}">
                <c16:uniqueId val="{00000012-5ED0-42A7-AD70-3D226426825B}"/>
              </c:ext>
            </c:extLst>
          </c:dPt>
          <c:dPt>
            <c:idx val="32"/>
            <c:bubble3D val="0"/>
            <c:extLst>
              <c:ext xmlns:c16="http://schemas.microsoft.com/office/drawing/2014/chart" uri="{C3380CC4-5D6E-409C-BE32-E72D297353CC}">
                <c16:uniqueId val="{00000013-5ED0-42A7-AD70-3D226426825B}"/>
              </c:ext>
            </c:extLst>
          </c:dPt>
          <c:dPt>
            <c:idx val="35"/>
            <c:bubble3D val="0"/>
            <c:extLst>
              <c:ext xmlns:c16="http://schemas.microsoft.com/office/drawing/2014/chart" uri="{C3380CC4-5D6E-409C-BE32-E72D297353CC}">
                <c16:uniqueId val="{00000014-5ED0-42A7-AD70-3D226426825B}"/>
              </c:ext>
            </c:extLst>
          </c:dPt>
          <c:dPt>
            <c:idx val="38"/>
            <c:bubble3D val="0"/>
            <c:extLst>
              <c:ext xmlns:c16="http://schemas.microsoft.com/office/drawing/2014/chart" uri="{C3380CC4-5D6E-409C-BE32-E72D297353CC}">
                <c16:uniqueId val="{00000015-5ED0-42A7-AD70-3D226426825B}"/>
              </c:ext>
            </c:extLst>
          </c:dPt>
          <c:dPt>
            <c:idx val="41"/>
            <c:bubble3D val="0"/>
            <c:extLst>
              <c:ext xmlns:c16="http://schemas.microsoft.com/office/drawing/2014/chart" uri="{C3380CC4-5D6E-409C-BE32-E72D297353CC}">
                <c16:uniqueId val="{00000016-5ED0-42A7-AD70-3D226426825B}"/>
              </c:ext>
            </c:extLst>
          </c:dPt>
          <c:dPt>
            <c:idx val="44"/>
            <c:bubble3D val="0"/>
            <c:extLst>
              <c:ext xmlns:c16="http://schemas.microsoft.com/office/drawing/2014/chart" uri="{C3380CC4-5D6E-409C-BE32-E72D297353CC}">
                <c16:uniqueId val="{00000017-5ED0-42A7-AD70-3D226426825B}"/>
              </c:ext>
            </c:extLst>
          </c:dPt>
          <c:dPt>
            <c:idx val="47"/>
            <c:bubble3D val="0"/>
            <c:extLst>
              <c:ext xmlns:c16="http://schemas.microsoft.com/office/drawing/2014/chart" uri="{C3380CC4-5D6E-409C-BE32-E72D297353CC}">
                <c16:uniqueId val="{00000018-5ED0-42A7-AD70-3D226426825B}"/>
              </c:ext>
            </c:extLst>
          </c:dPt>
          <c:dPt>
            <c:idx val="50"/>
            <c:bubble3D val="0"/>
            <c:extLst>
              <c:ext xmlns:c16="http://schemas.microsoft.com/office/drawing/2014/chart" uri="{C3380CC4-5D6E-409C-BE32-E72D297353CC}">
                <c16:uniqueId val="{00000019-5ED0-42A7-AD70-3D226426825B}"/>
              </c:ext>
            </c:extLst>
          </c:dPt>
          <c:dPt>
            <c:idx val="53"/>
            <c:bubble3D val="0"/>
            <c:extLst>
              <c:ext xmlns:c16="http://schemas.microsoft.com/office/drawing/2014/chart" uri="{C3380CC4-5D6E-409C-BE32-E72D297353CC}">
                <c16:uniqueId val="{0000001A-5ED0-42A7-AD70-3D226426825B}"/>
              </c:ext>
            </c:extLst>
          </c:dPt>
          <c:dPt>
            <c:idx val="56"/>
            <c:bubble3D val="0"/>
            <c:extLst>
              <c:ext xmlns:c16="http://schemas.microsoft.com/office/drawing/2014/chart" uri="{C3380CC4-5D6E-409C-BE32-E72D297353CC}">
                <c16:uniqueId val="{0000001B-5ED0-42A7-AD70-3D226426825B}"/>
              </c:ext>
            </c:extLst>
          </c:dPt>
          <c:dPt>
            <c:idx val="59"/>
            <c:bubble3D val="0"/>
            <c:extLst>
              <c:ext xmlns:c16="http://schemas.microsoft.com/office/drawing/2014/chart" uri="{C3380CC4-5D6E-409C-BE32-E72D297353CC}">
                <c16:uniqueId val="{0000001C-5ED0-42A7-AD70-3D226426825B}"/>
              </c:ext>
            </c:extLst>
          </c:dPt>
          <c:dPt>
            <c:idx val="62"/>
            <c:bubble3D val="0"/>
            <c:extLst>
              <c:ext xmlns:c16="http://schemas.microsoft.com/office/drawing/2014/chart" uri="{C3380CC4-5D6E-409C-BE32-E72D297353CC}">
                <c16:uniqueId val="{0000001D-5ED0-42A7-AD70-3D226426825B}"/>
              </c:ext>
            </c:extLst>
          </c:dPt>
          <c:cat>
            <c:strRef>
              <c:f>'0'!$A$4:$A$51</c:f>
              <c:strCache>
                <c:ptCount val="47"/>
                <c:pt idx="4">
                  <c:v>II.18</c:v>
                </c:pt>
                <c:pt idx="10">
                  <c:v>IV.18</c:v>
                </c:pt>
                <c:pt idx="16">
                  <c:v>II.19</c:v>
                </c:pt>
                <c:pt idx="22">
                  <c:v>IV.19</c:v>
                </c:pt>
                <c:pt idx="28">
                  <c:v>II.20</c:v>
                </c:pt>
                <c:pt idx="34">
                  <c:v>IV.20</c:v>
                </c:pt>
                <c:pt idx="40">
                  <c:v>II.21</c:v>
                </c:pt>
                <c:pt idx="46">
                  <c:v>IV.21</c:v>
                </c:pt>
              </c:strCache>
            </c:strRef>
          </c:cat>
          <c:val>
            <c:numRef>
              <c:f>'0'!$C$4:$C$51</c:f>
              <c:numCache>
                <c:formatCode>General</c:formatCode>
                <c:ptCount val="48"/>
                <c:pt idx="2" formatCode="0.0">
                  <c:v>13.2</c:v>
                </c:pt>
                <c:pt idx="5" formatCode="0.0">
                  <c:v>9.9</c:v>
                </c:pt>
                <c:pt idx="8" formatCode="0.0">
                  <c:v>8.9</c:v>
                </c:pt>
                <c:pt idx="11" formatCode="0.0">
                  <c:v>9.8000000000000007</c:v>
                </c:pt>
                <c:pt idx="14" formatCode="0.0">
                  <c:v>8.6</c:v>
                </c:pt>
                <c:pt idx="17" formatCode="0.0">
                  <c:v>9</c:v>
                </c:pt>
                <c:pt idx="20" formatCode="0.0">
                  <c:v>7.5</c:v>
                </c:pt>
                <c:pt idx="23" formatCode="0.0">
                  <c:v>6.3</c:v>
                </c:pt>
                <c:pt idx="26" formatCode="0.0">
                  <c:v>6</c:v>
                </c:pt>
                <c:pt idx="29" formatCode="0.0">
                  <c:v>5.6</c:v>
                </c:pt>
                <c:pt idx="32" formatCode="0.0">
                  <c:v>5.5</c:v>
                </c:pt>
                <c:pt idx="35" formatCode="0.0">
                  <c:v>5</c:v>
                </c:pt>
                <c:pt idx="38" formatCode="0.0">
                  <c:v>5.2</c:v>
                </c:pt>
                <c:pt idx="41" formatCode="0.0">
                  <c:v>5.2</c:v>
                </c:pt>
                <c:pt idx="44" formatCode="0.0">
                  <c:v>5.2</c:v>
                </c:pt>
                <c:pt idx="47" formatCode="0.0">
                  <c:v>5</c:v>
                </c:pt>
              </c:numCache>
            </c:numRef>
          </c:val>
          <c:smooth val="0"/>
          <c:extLst>
            <c:ext xmlns:c16="http://schemas.microsoft.com/office/drawing/2014/chart" uri="{C3380CC4-5D6E-409C-BE32-E72D297353CC}">
              <c16:uniqueId val="{0000001E-5ED0-42A7-AD70-3D226426825B}"/>
            </c:ext>
          </c:extLst>
        </c:ser>
        <c:dLbls>
          <c:showLegendKey val="0"/>
          <c:showVal val="0"/>
          <c:showCatName val="0"/>
          <c:showSerName val="0"/>
          <c:showPercent val="0"/>
          <c:showBubbleSize val="0"/>
        </c:dLbls>
        <c:marker val="1"/>
        <c:smooth val="0"/>
        <c:axId val="423508352"/>
        <c:axId val="423508744"/>
      </c:lineChart>
      <c:scatterChart>
        <c:scatterStyle val="lineMarker"/>
        <c:varyColors val="0"/>
        <c:ser>
          <c:idx val="3"/>
          <c:order val="4"/>
          <c:tx>
            <c:strRef>
              <c:f>'0'!$I$1</c:f>
              <c:strCache>
                <c:ptCount val="1"/>
                <c:pt idx="0">
                  <c:v>Target</c:v>
                </c:pt>
              </c:strCache>
            </c:strRef>
          </c:tx>
          <c:spPr>
            <a:ln w="19050">
              <a:noFill/>
            </a:ln>
          </c:spPr>
          <c:marker>
            <c:symbol val="circle"/>
            <c:size val="3"/>
            <c:spPr>
              <a:solidFill>
                <a:srgbClr val="057D46"/>
              </a:solidFill>
              <a:ln w="19050" cmpd="sng">
                <a:solidFill>
                  <a:srgbClr val="057D46"/>
                </a:solidFill>
                <a:prstDash val="solid"/>
              </a:ln>
            </c:spPr>
          </c:marker>
          <c:xVal>
            <c:strRef>
              <c:f>'0'!$A$4:$A$51</c:f>
              <c:strCache>
                <c:ptCount val="47"/>
                <c:pt idx="4">
                  <c:v>II.18</c:v>
                </c:pt>
                <c:pt idx="10">
                  <c:v>IV.18</c:v>
                </c:pt>
                <c:pt idx="16">
                  <c:v>II.19</c:v>
                </c:pt>
                <c:pt idx="22">
                  <c:v>IV.19</c:v>
                </c:pt>
                <c:pt idx="28">
                  <c:v>II.20</c:v>
                </c:pt>
                <c:pt idx="34">
                  <c:v>IV.20</c:v>
                </c:pt>
                <c:pt idx="40">
                  <c:v>II.21</c:v>
                </c:pt>
                <c:pt idx="46">
                  <c:v>IV.21</c:v>
                </c:pt>
              </c:strCache>
            </c:strRef>
          </c:xVal>
          <c:yVal>
            <c:numRef>
              <c:f>'0'!$H$4:$H$51</c:f>
              <c:numCache>
                <c:formatCode>General</c:formatCode>
                <c:ptCount val="48"/>
                <c:pt idx="2" formatCode="0.0">
                  <c:v>7.5</c:v>
                </c:pt>
                <c:pt idx="5" formatCode="0.0">
                  <c:v>7</c:v>
                </c:pt>
                <c:pt idx="8" formatCode="0.0">
                  <c:v>6.5</c:v>
                </c:pt>
                <c:pt idx="11" formatCode="0.0">
                  <c:v>6</c:v>
                </c:pt>
                <c:pt idx="14" formatCode="0.0">
                  <c:v>5.75</c:v>
                </c:pt>
                <c:pt idx="17" formatCode="0.0">
                  <c:v>5.5</c:v>
                </c:pt>
                <c:pt idx="20" formatCode="0.0">
                  <c:v>5.25</c:v>
                </c:pt>
              </c:numCache>
            </c:numRef>
          </c:yVal>
          <c:smooth val="0"/>
          <c:extLst>
            <c:ext xmlns:c16="http://schemas.microsoft.com/office/drawing/2014/chart" uri="{C3380CC4-5D6E-409C-BE32-E72D297353CC}">
              <c16:uniqueId val="{0000001F-5ED0-42A7-AD70-3D226426825B}"/>
            </c:ext>
          </c:extLst>
        </c:ser>
        <c:dLbls>
          <c:showLegendKey val="0"/>
          <c:showVal val="0"/>
          <c:showCatName val="0"/>
          <c:showSerName val="0"/>
          <c:showPercent val="0"/>
          <c:showBubbleSize val="0"/>
        </c:dLbls>
        <c:axId val="423508352"/>
        <c:axId val="423508744"/>
      </c:scatterChart>
      <c:dateAx>
        <c:axId val="423508352"/>
        <c:scaling>
          <c:orientation val="minMax"/>
        </c:scaling>
        <c:delete val="0"/>
        <c:axPos val="b"/>
        <c:majorGridlines>
          <c:spPr>
            <a:ln w="3175">
              <a:solidFill>
                <a:srgbClr val="8C969B">
                  <a:alpha val="50000"/>
                </a:srgbClr>
              </a:solidFill>
            </a:ln>
          </c:spPr>
        </c:majorGridlines>
        <c:numFmt formatCode="#\ ###;\-\ #\ ###;;" sourceLinked="0"/>
        <c:majorTickMark val="none"/>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08744"/>
        <c:crosses val="autoZero"/>
        <c:auto val="0"/>
        <c:lblOffset val="100"/>
        <c:baseTimeUnit val="days"/>
        <c:minorUnit val="12"/>
      </c:dateAx>
      <c:valAx>
        <c:axId val="423508744"/>
        <c:scaling>
          <c:orientation val="minMax"/>
        </c:scaling>
        <c:delete val="0"/>
        <c:axPos val="l"/>
        <c:majorGridlines>
          <c:spPr>
            <a:ln w="3175" cap="flat" cmpd="sng" algn="ctr">
              <a:solidFill>
                <a:srgbClr val="8C969B">
                  <a:alpha val="49804"/>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08352"/>
        <c:crosses val="autoZero"/>
        <c:crossBetween val="between"/>
      </c:valAx>
      <c:spPr>
        <a:blipFill dpi="0" rotWithShape="1">
          <a:blip xmlns:r="http://schemas.openxmlformats.org/officeDocument/2006/relationships" r:embed="rId2"/>
          <a:srcRect/>
          <a:stretch>
            <a:fillRect l="45000"/>
          </a:stretch>
        </a:blipFill>
        <a:ln w="9525">
          <a:solidFill>
            <a:sysClr val="windowText" lastClr="000000"/>
          </a:solidFill>
        </a:ln>
        <a:effectLst/>
        <a:extLst/>
      </c:spPr>
    </c:plotArea>
    <c:legend>
      <c:legendPos val="r"/>
      <c:legendEntry>
        <c:idx val="1"/>
        <c:delete val="1"/>
      </c:legendEntry>
      <c:legendEntry>
        <c:idx val="2"/>
        <c:delete val="1"/>
      </c:legendEntry>
      <c:legendEntry>
        <c:idx val="5"/>
        <c:delete val="1"/>
      </c:legendEntry>
      <c:layout>
        <c:manualLayout>
          <c:xMode val="edge"/>
          <c:yMode val="edge"/>
          <c:x val="0"/>
          <c:y val="0.82508111184897071"/>
          <c:w val="0.96018312757201651"/>
          <c:h val="0.16911441039749553"/>
        </c:manualLayout>
      </c:layout>
      <c:overlay val="0"/>
    </c:legend>
    <c:plotVisOnly val="1"/>
    <c:dispBlanksAs val="span"/>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26377952755905E-2"/>
          <c:y val="4.8866348448687348E-2"/>
          <c:w val="0.889236220472441"/>
          <c:h val="0.68586952436434701"/>
        </c:manualLayout>
      </c:layout>
      <c:barChart>
        <c:barDir val="col"/>
        <c:grouping val="clustered"/>
        <c:varyColors val="0"/>
        <c:ser>
          <c:idx val="0"/>
          <c:order val="0"/>
          <c:spPr>
            <a:solidFill>
              <a:srgbClr val="057D46"/>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733D-4CD3-89FA-D0BFF8F9411D}"/>
              </c:ext>
            </c:extLst>
          </c:dPt>
          <c:dPt>
            <c:idx val="6"/>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733D-4CD3-89FA-D0BFF8F9411D}"/>
              </c:ext>
            </c:extLst>
          </c:dPt>
          <c:dPt>
            <c:idx val="7"/>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733D-4CD3-89FA-D0BFF8F9411D}"/>
              </c:ext>
            </c:extLst>
          </c:dPt>
          <c:dPt>
            <c:idx val="8"/>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733D-4CD3-89FA-D0BFF8F9411D}"/>
              </c:ext>
            </c:extLst>
          </c:dPt>
          <c:dPt>
            <c:idx val="9"/>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733D-4CD3-89FA-D0BFF8F9411D}"/>
              </c:ext>
            </c:extLst>
          </c:dPt>
          <c:dPt>
            <c:idx val="10"/>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733D-4CD3-89FA-D0BFF8F9411D}"/>
              </c:ext>
            </c:extLst>
          </c:dPt>
          <c:dPt>
            <c:idx val="11"/>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733D-4CD3-89FA-D0BFF8F9411D}"/>
              </c:ext>
            </c:extLst>
          </c:dPt>
          <c:dPt>
            <c:idx val="12"/>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733D-4CD3-89FA-D0BFF8F9411D}"/>
              </c:ext>
            </c:extLst>
          </c:dPt>
          <c:dPt>
            <c:idx val="13"/>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733D-4CD3-89FA-D0BFF8F9411D}"/>
              </c:ext>
            </c:extLst>
          </c:dPt>
          <c:dPt>
            <c:idx val="14"/>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733D-4CD3-89FA-D0BFF8F9411D}"/>
              </c:ext>
            </c:extLst>
          </c:dPt>
          <c:dPt>
            <c:idx val="15"/>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733D-4CD3-89FA-D0BFF8F9411D}"/>
              </c:ext>
            </c:extLst>
          </c:dPt>
          <c:dPt>
            <c:idx val="16"/>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733D-4CD3-89FA-D0BFF8F9411D}"/>
              </c:ext>
            </c:extLst>
          </c:dPt>
          <c:dPt>
            <c:idx val="17"/>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733D-4CD3-89FA-D0BFF8F9411D}"/>
              </c:ext>
            </c:extLst>
          </c:dPt>
          <c:dPt>
            <c:idx val="18"/>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B-733D-4CD3-89FA-D0BFF8F9411D}"/>
              </c:ext>
            </c:extLst>
          </c:dPt>
          <c:dPt>
            <c:idx val="19"/>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D-733D-4CD3-89FA-D0BFF8F9411D}"/>
              </c:ext>
            </c:extLst>
          </c:dPt>
          <c:dPt>
            <c:idx val="20"/>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F-733D-4CD3-89FA-D0BFF8F9411D}"/>
              </c:ext>
            </c:extLst>
          </c:dPt>
          <c:dPt>
            <c:idx val="21"/>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1-733D-4CD3-89FA-D0BFF8F9411D}"/>
              </c:ext>
            </c:extLst>
          </c:dPt>
          <c:dPt>
            <c:idx val="22"/>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3-733D-4CD3-89FA-D0BFF8F9411D}"/>
              </c:ext>
            </c:extLst>
          </c:dPt>
          <c:dPt>
            <c:idx val="23"/>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5-733D-4CD3-89FA-D0BFF8F9411D}"/>
              </c:ext>
            </c:extLst>
          </c:dPt>
          <c:dPt>
            <c:idx val="2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7-733D-4CD3-89FA-D0BFF8F9411D}"/>
              </c:ext>
            </c:extLst>
          </c:dPt>
          <c:cat>
            <c:multiLvlStrRef>
              <c:f>'1.2'!$C$4:$D$28</c:f>
              <c:multiLvlStrCache>
                <c:ptCount val="25"/>
                <c:lvl>
                  <c:pt idx="0">
                    <c:v>2017</c:v>
                  </c:pt>
                  <c:pt idx="1">
                    <c:v>2018</c:v>
                  </c:pt>
                  <c:pt idx="2">
                    <c:v>2019</c:v>
                  </c:pt>
                  <c:pt idx="3">
                    <c:v>2020</c:v>
                  </c:pt>
                  <c:pt idx="4">
                    <c:v>2021</c:v>
                  </c:pt>
                  <c:pt idx="5">
                    <c:v>2017</c:v>
                  </c:pt>
                  <c:pt idx="6">
                    <c:v>2018</c:v>
                  </c:pt>
                  <c:pt idx="7">
                    <c:v>2019</c:v>
                  </c:pt>
                  <c:pt idx="8">
                    <c:v>2020</c:v>
                  </c:pt>
                  <c:pt idx="9">
                    <c:v>2021</c:v>
                  </c:pt>
                  <c:pt idx="10">
                    <c:v>2017</c:v>
                  </c:pt>
                  <c:pt idx="11">
                    <c:v>2018</c:v>
                  </c:pt>
                  <c:pt idx="12">
                    <c:v>2019</c:v>
                  </c:pt>
                  <c:pt idx="13">
                    <c:v>2020</c:v>
                  </c:pt>
                  <c:pt idx="14">
                    <c:v>2021</c:v>
                  </c:pt>
                  <c:pt idx="15">
                    <c:v>2017</c:v>
                  </c:pt>
                  <c:pt idx="16">
                    <c:v>2018</c:v>
                  </c:pt>
                  <c:pt idx="17">
                    <c:v>2019</c:v>
                  </c:pt>
                  <c:pt idx="18">
                    <c:v>2020</c:v>
                  </c:pt>
                  <c:pt idx="19">
                    <c:v>2021</c:v>
                  </c:pt>
                  <c:pt idx="20">
                    <c:v>2017</c:v>
                  </c:pt>
                  <c:pt idx="21">
                    <c:v>2018</c:v>
                  </c:pt>
                  <c:pt idx="22">
                    <c:v>2019</c:v>
                  </c:pt>
                  <c:pt idx="23">
                    <c:v>2020</c:v>
                  </c:pt>
                  <c:pt idx="24">
                    <c:v>2021</c:v>
                  </c:pt>
                </c:lvl>
                <c:lvl>
                  <c:pt idx="0">
                    <c:v>Euro area</c:v>
                  </c:pt>
                  <c:pt idx="5">
                    <c:v>USA</c:v>
                  </c:pt>
                  <c:pt idx="10">
                    <c:v>China</c:v>
                  </c:pt>
                  <c:pt idx="15">
                    <c:v>Russia</c:v>
                  </c:pt>
                  <c:pt idx="20">
                    <c:v>UAwGDP</c:v>
                  </c:pt>
                </c:lvl>
              </c:multiLvlStrCache>
            </c:multiLvlStrRef>
          </c:cat>
          <c:val>
            <c:numRef>
              <c:f>'1.2'!$E$4:$E$28</c:f>
              <c:numCache>
                <c:formatCode>0.0</c:formatCode>
                <c:ptCount val="25"/>
                <c:pt idx="0">
                  <c:v>2.5</c:v>
                </c:pt>
                <c:pt idx="1">
                  <c:v>1.9</c:v>
                </c:pt>
                <c:pt idx="2">
                  <c:v>1.2</c:v>
                </c:pt>
                <c:pt idx="3">
                  <c:v>1.3</c:v>
                </c:pt>
                <c:pt idx="4">
                  <c:v>1.5</c:v>
                </c:pt>
                <c:pt idx="5">
                  <c:v>2.4</c:v>
                </c:pt>
                <c:pt idx="6">
                  <c:v>2.9</c:v>
                </c:pt>
                <c:pt idx="7">
                  <c:v>2.2000000000000002</c:v>
                </c:pt>
                <c:pt idx="8">
                  <c:v>1.7</c:v>
                </c:pt>
                <c:pt idx="9">
                  <c:v>2</c:v>
                </c:pt>
                <c:pt idx="10">
                  <c:v>6.8</c:v>
                </c:pt>
                <c:pt idx="11">
                  <c:v>6.6</c:v>
                </c:pt>
                <c:pt idx="12">
                  <c:v>6.3</c:v>
                </c:pt>
                <c:pt idx="13">
                  <c:v>6.2</c:v>
                </c:pt>
                <c:pt idx="14">
                  <c:v>6.3</c:v>
                </c:pt>
                <c:pt idx="15">
                  <c:v>1.6</c:v>
                </c:pt>
                <c:pt idx="16">
                  <c:v>2.2999999999999998</c:v>
                </c:pt>
                <c:pt idx="17">
                  <c:v>1.1000000000000001</c:v>
                </c:pt>
                <c:pt idx="18">
                  <c:v>1.7000000000000002</c:v>
                </c:pt>
                <c:pt idx="19">
                  <c:v>1.7000000000000002</c:v>
                </c:pt>
                <c:pt idx="20">
                  <c:v>3.5</c:v>
                </c:pt>
                <c:pt idx="21">
                  <c:v>3.2</c:v>
                </c:pt>
                <c:pt idx="22">
                  <c:v>2.4</c:v>
                </c:pt>
                <c:pt idx="23">
                  <c:v>2.5</c:v>
                </c:pt>
                <c:pt idx="24">
                  <c:v>2.6</c:v>
                </c:pt>
              </c:numCache>
            </c:numRef>
          </c:val>
          <c:extLst>
            <c:ext xmlns:c16="http://schemas.microsoft.com/office/drawing/2014/chart" uri="{C3380CC4-5D6E-409C-BE32-E72D297353CC}">
              <c16:uniqueId val="{00000028-733D-4CD3-89FA-D0BFF8F9411D}"/>
            </c:ext>
          </c:extLst>
        </c:ser>
        <c:dLbls>
          <c:showLegendKey val="0"/>
          <c:showVal val="0"/>
          <c:showCatName val="0"/>
          <c:showSerName val="0"/>
          <c:showPercent val="0"/>
          <c:showBubbleSize val="0"/>
        </c:dLbls>
        <c:gapWidth val="70"/>
        <c:axId val="423509528"/>
        <c:axId val="423509920"/>
      </c:barChart>
      <c:barChart>
        <c:barDir val="col"/>
        <c:grouping val="clustered"/>
        <c:varyColors val="0"/>
        <c:ser>
          <c:idx val="1"/>
          <c:order val="1"/>
          <c:spPr>
            <a:solidFill>
              <a:srgbClr val="DC4B64">
                <a:alpha val="20000"/>
              </a:srgbClr>
            </a:solidFill>
          </c:spPr>
          <c:invertIfNegative val="0"/>
          <c:val>
            <c:numRef>
              <c:f>'1.2'!$F$4:$F$28</c:f>
              <c:numCache>
                <c:formatCode>General</c:formatCode>
                <c:ptCount val="25"/>
                <c:pt idx="2">
                  <c:v>7</c:v>
                </c:pt>
                <c:pt idx="3">
                  <c:v>7</c:v>
                </c:pt>
                <c:pt idx="4">
                  <c:v>7</c:v>
                </c:pt>
                <c:pt idx="7">
                  <c:v>7</c:v>
                </c:pt>
                <c:pt idx="8">
                  <c:v>7</c:v>
                </c:pt>
                <c:pt idx="9">
                  <c:v>7</c:v>
                </c:pt>
                <c:pt idx="12">
                  <c:v>7</c:v>
                </c:pt>
                <c:pt idx="13">
                  <c:v>7</c:v>
                </c:pt>
                <c:pt idx="14">
                  <c:v>7</c:v>
                </c:pt>
                <c:pt idx="17">
                  <c:v>7</c:v>
                </c:pt>
                <c:pt idx="18">
                  <c:v>7</c:v>
                </c:pt>
                <c:pt idx="19">
                  <c:v>7</c:v>
                </c:pt>
                <c:pt idx="22">
                  <c:v>7</c:v>
                </c:pt>
                <c:pt idx="23">
                  <c:v>7</c:v>
                </c:pt>
                <c:pt idx="24">
                  <c:v>7</c:v>
                </c:pt>
              </c:numCache>
            </c:numRef>
          </c:val>
          <c:extLst>
            <c:ext xmlns:c16="http://schemas.microsoft.com/office/drawing/2014/chart" uri="{C3380CC4-5D6E-409C-BE32-E72D297353CC}">
              <c16:uniqueId val="{00000029-733D-4CD3-89FA-D0BFF8F9411D}"/>
            </c:ext>
          </c:extLst>
        </c:ser>
        <c:dLbls>
          <c:showLegendKey val="0"/>
          <c:showVal val="0"/>
          <c:showCatName val="0"/>
          <c:showSerName val="0"/>
          <c:showPercent val="0"/>
          <c:showBubbleSize val="0"/>
        </c:dLbls>
        <c:gapWidth val="0"/>
        <c:axId val="423510704"/>
        <c:axId val="423510312"/>
      </c:barChart>
      <c:catAx>
        <c:axId val="423509528"/>
        <c:scaling>
          <c:orientation val="minMax"/>
        </c:scaling>
        <c:delete val="0"/>
        <c:axPos val="b"/>
        <c:numFmt formatCode="@" sourceLinked="0"/>
        <c:majorTickMark val="none"/>
        <c:minorTickMark val="in"/>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en-US"/>
          </a:p>
        </c:txPr>
        <c:crossAx val="423509920"/>
        <c:crosses val="autoZero"/>
        <c:auto val="1"/>
        <c:lblAlgn val="ctr"/>
        <c:lblOffset val="100"/>
        <c:tickLblSkip val="1"/>
        <c:tickMarkSkip val="5"/>
        <c:noMultiLvlLbl val="0"/>
      </c:catAx>
      <c:valAx>
        <c:axId val="423509920"/>
        <c:scaling>
          <c:orientation val="minMax"/>
          <c:max val="7"/>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09528"/>
        <c:crosses val="autoZero"/>
        <c:crossBetween val="between"/>
      </c:valAx>
      <c:valAx>
        <c:axId val="423510312"/>
        <c:scaling>
          <c:orientation val="minMax"/>
          <c:max val="7"/>
        </c:scaling>
        <c:delete val="0"/>
        <c:axPos val="r"/>
        <c:numFmt formatCode="General" sourceLinked="1"/>
        <c:majorTickMark val="none"/>
        <c:minorTickMark val="none"/>
        <c:tickLblPos val="none"/>
        <c:crossAx val="423510704"/>
        <c:crosses val="max"/>
        <c:crossBetween val="between"/>
      </c:valAx>
      <c:catAx>
        <c:axId val="423510704"/>
        <c:scaling>
          <c:orientation val="minMax"/>
        </c:scaling>
        <c:delete val="1"/>
        <c:axPos val="b"/>
        <c:majorTickMark val="out"/>
        <c:minorTickMark val="none"/>
        <c:tickLblPos val="nextTo"/>
        <c:crossAx val="423510312"/>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rgbClr val="FF0000"/>
              </a:solidFill>
            </a14:hiddenFill>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171587926509182E-2"/>
          <c:y val="4.6271186440677965E-2"/>
          <c:w val="0.8928533464566929"/>
          <c:h val="0.62801325681747411"/>
        </c:manualLayout>
      </c:layout>
      <c:lineChart>
        <c:grouping val="standard"/>
        <c:varyColors val="0"/>
        <c:ser>
          <c:idx val="1"/>
          <c:order val="0"/>
          <c:tx>
            <c:strRef>
              <c:f>'1.3'!$C$1</c:f>
              <c:strCache>
                <c:ptCount val="1"/>
                <c:pt idx="0">
                  <c:v>Euro area </c:v>
                </c:pt>
              </c:strCache>
            </c:strRef>
          </c:tx>
          <c:spPr>
            <a:ln w="25400" cmpd="sng">
              <a:solidFill>
                <a:srgbClr val="057D46"/>
              </a:solidFill>
              <a:prstDash val="solid"/>
            </a:ln>
          </c:spPr>
          <c:marker>
            <c:symbol val="none"/>
          </c:marker>
          <c:cat>
            <c:strRef>
              <c:f>'1.3'!$A$4:$A$22</c:f>
              <c:strCache>
                <c:ptCount val="19"/>
                <c:pt idx="0">
                  <c:v>I.15</c:v>
                </c:pt>
                <c:pt idx="1">
                  <c:v>II.15</c:v>
                </c:pt>
                <c:pt idx="2">
                  <c:v>III.15</c:v>
                </c:pt>
                <c:pt idx="3">
                  <c:v>IV.15</c:v>
                </c:pt>
                <c:pt idx="4">
                  <c:v>I.16</c:v>
                </c:pt>
                <c:pt idx="5">
                  <c:v>II.16</c:v>
                </c:pt>
                <c:pt idx="6">
                  <c:v>III.16</c:v>
                </c:pt>
                <c:pt idx="7">
                  <c:v>IV.16</c:v>
                </c:pt>
                <c:pt idx="8">
                  <c:v>I.17</c:v>
                </c:pt>
                <c:pt idx="9">
                  <c:v>IІ.17</c:v>
                </c:pt>
                <c:pt idx="10">
                  <c:v>IIІ.17</c:v>
                </c:pt>
                <c:pt idx="11">
                  <c:v>IV.17</c:v>
                </c:pt>
                <c:pt idx="12">
                  <c:v>I.18</c:v>
                </c:pt>
                <c:pt idx="13">
                  <c:v>IІ.18</c:v>
                </c:pt>
                <c:pt idx="14">
                  <c:v>IIІ.18</c:v>
                </c:pt>
                <c:pt idx="15">
                  <c:v>IV.18</c:v>
                </c:pt>
                <c:pt idx="16">
                  <c:v>I.19</c:v>
                </c:pt>
                <c:pt idx="17">
                  <c:v>ІI.19</c:v>
                </c:pt>
                <c:pt idx="18">
                  <c:v>IІI.19</c:v>
                </c:pt>
              </c:strCache>
            </c:strRef>
          </c:cat>
          <c:val>
            <c:numRef>
              <c:f>'1.3'!$C$4:$C$22</c:f>
              <c:numCache>
                <c:formatCode>0.0</c:formatCode>
                <c:ptCount val="19"/>
                <c:pt idx="0">
                  <c:v>-0.32</c:v>
                </c:pt>
                <c:pt idx="1">
                  <c:v>0.44</c:v>
                </c:pt>
                <c:pt idx="2">
                  <c:v>0.39</c:v>
                </c:pt>
                <c:pt idx="3">
                  <c:v>0.26</c:v>
                </c:pt>
                <c:pt idx="4">
                  <c:v>0.05</c:v>
                </c:pt>
                <c:pt idx="5">
                  <c:v>-0.11</c:v>
                </c:pt>
                <c:pt idx="6">
                  <c:v>0.26</c:v>
                </c:pt>
                <c:pt idx="7">
                  <c:v>0.73</c:v>
                </c:pt>
                <c:pt idx="8">
                  <c:v>1.74</c:v>
                </c:pt>
                <c:pt idx="9">
                  <c:v>1.53</c:v>
                </c:pt>
                <c:pt idx="10">
                  <c:v>1.48</c:v>
                </c:pt>
                <c:pt idx="11">
                  <c:v>1.41</c:v>
                </c:pt>
                <c:pt idx="12">
                  <c:v>1.27</c:v>
                </c:pt>
                <c:pt idx="13">
                  <c:v>1.71</c:v>
                </c:pt>
                <c:pt idx="14">
                  <c:v>2.12</c:v>
                </c:pt>
                <c:pt idx="15">
                  <c:v>1.91</c:v>
                </c:pt>
                <c:pt idx="16">
                  <c:v>1.43</c:v>
                </c:pt>
                <c:pt idx="17">
                  <c:v>1.4</c:v>
                </c:pt>
                <c:pt idx="18">
                  <c:v>0.95</c:v>
                </c:pt>
              </c:numCache>
            </c:numRef>
          </c:val>
          <c:smooth val="0"/>
          <c:extLst>
            <c:ext xmlns:c16="http://schemas.microsoft.com/office/drawing/2014/chart" uri="{C3380CC4-5D6E-409C-BE32-E72D297353CC}">
              <c16:uniqueId val="{00000000-5542-418F-8AA5-966CCC260583}"/>
            </c:ext>
          </c:extLst>
        </c:ser>
        <c:ser>
          <c:idx val="2"/>
          <c:order val="1"/>
          <c:tx>
            <c:strRef>
              <c:f>'1.3'!$D$1</c:f>
              <c:strCache>
                <c:ptCount val="1"/>
                <c:pt idx="0">
                  <c:v>Russia</c:v>
                </c:pt>
              </c:strCache>
            </c:strRef>
          </c:tx>
          <c:spPr>
            <a:ln w="25400" cmpd="sng">
              <a:solidFill>
                <a:srgbClr val="91C864"/>
              </a:solidFill>
              <a:prstDash val="solid"/>
            </a:ln>
          </c:spPr>
          <c:marker>
            <c:symbol val="none"/>
          </c:marker>
          <c:cat>
            <c:strRef>
              <c:f>'1.3'!$A$4:$A$22</c:f>
              <c:strCache>
                <c:ptCount val="19"/>
                <c:pt idx="0">
                  <c:v>I.15</c:v>
                </c:pt>
                <c:pt idx="1">
                  <c:v>II.15</c:v>
                </c:pt>
                <c:pt idx="2">
                  <c:v>III.15</c:v>
                </c:pt>
                <c:pt idx="3">
                  <c:v>IV.15</c:v>
                </c:pt>
                <c:pt idx="4">
                  <c:v>I.16</c:v>
                </c:pt>
                <c:pt idx="5">
                  <c:v>II.16</c:v>
                </c:pt>
                <c:pt idx="6">
                  <c:v>III.16</c:v>
                </c:pt>
                <c:pt idx="7">
                  <c:v>IV.16</c:v>
                </c:pt>
                <c:pt idx="8">
                  <c:v>I.17</c:v>
                </c:pt>
                <c:pt idx="9">
                  <c:v>IІ.17</c:v>
                </c:pt>
                <c:pt idx="10">
                  <c:v>IIІ.17</c:v>
                </c:pt>
                <c:pt idx="11">
                  <c:v>IV.17</c:v>
                </c:pt>
                <c:pt idx="12">
                  <c:v>I.18</c:v>
                </c:pt>
                <c:pt idx="13">
                  <c:v>IІ.18</c:v>
                </c:pt>
                <c:pt idx="14">
                  <c:v>IIІ.18</c:v>
                </c:pt>
                <c:pt idx="15">
                  <c:v>IV.18</c:v>
                </c:pt>
                <c:pt idx="16">
                  <c:v>I.19</c:v>
                </c:pt>
                <c:pt idx="17">
                  <c:v>ІI.19</c:v>
                </c:pt>
                <c:pt idx="18">
                  <c:v>IІI.19</c:v>
                </c:pt>
              </c:strCache>
            </c:strRef>
          </c:cat>
          <c:val>
            <c:numRef>
              <c:f>'1.3'!$D$4:$D$22</c:f>
              <c:numCache>
                <c:formatCode>0.0</c:formatCode>
                <c:ptCount val="19"/>
                <c:pt idx="0">
                  <c:v>16.2</c:v>
                </c:pt>
                <c:pt idx="1">
                  <c:v>15.81</c:v>
                </c:pt>
                <c:pt idx="2">
                  <c:v>15.69</c:v>
                </c:pt>
                <c:pt idx="3">
                  <c:v>14.46</c:v>
                </c:pt>
                <c:pt idx="4">
                  <c:v>8.35</c:v>
                </c:pt>
                <c:pt idx="5">
                  <c:v>7.35</c:v>
                </c:pt>
                <c:pt idx="6">
                  <c:v>6.83</c:v>
                </c:pt>
                <c:pt idx="7">
                  <c:v>5.75</c:v>
                </c:pt>
                <c:pt idx="8">
                  <c:v>4.6100000000000003</c:v>
                </c:pt>
                <c:pt idx="9">
                  <c:v>4.2</c:v>
                </c:pt>
                <c:pt idx="10">
                  <c:v>3.38</c:v>
                </c:pt>
                <c:pt idx="11">
                  <c:v>2.58</c:v>
                </c:pt>
                <c:pt idx="12">
                  <c:v>2.2599999999999998</c:v>
                </c:pt>
                <c:pt idx="13">
                  <c:v>2.37</c:v>
                </c:pt>
                <c:pt idx="14">
                  <c:v>2.98</c:v>
                </c:pt>
                <c:pt idx="15">
                  <c:v>3.88</c:v>
                </c:pt>
                <c:pt idx="16">
                  <c:v>5.17</c:v>
                </c:pt>
                <c:pt idx="17">
                  <c:v>4.99</c:v>
                </c:pt>
                <c:pt idx="18">
                  <c:v>4.29</c:v>
                </c:pt>
              </c:numCache>
            </c:numRef>
          </c:val>
          <c:smooth val="0"/>
          <c:extLst>
            <c:ext xmlns:c16="http://schemas.microsoft.com/office/drawing/2014/chart" uri="{C3380CC4-5D6E-409C-BE32-E72D297353CC}">
              <c16:uniqueId val="{00000001-5542-418F-8AA5-966CCC260583}"/>
            </c:ext>
          </c:extLst>
        </c:ser>
        <c:ser>
          <c:idx val="3"/>
          <c:order val="2"/>
          <c:tx>
            <c:strRef>
              <c:f>'1.3'!$E$1</c:f>
              <c:strCache>
                <c:ptCount val="1"/>
                <c:pt idx="0">
                  <c:v>Turkey</c:v>
                </c:pt>
              </c:strCache>
            </c:strRef>
          </c:tx>
          <c:spPr>
            <a:ln w="25400" cmpd="sng">
              <a:solidFill>
                <a:srgbClr val="7D0532"/>
              </a:solidFill>
              <a:prstDash val="solid"/>
            </a:ln>
          </c:spPr>
          <c:marker>
            <c:symbol val="none"/>
          </c:marker>
          <c:cat>
            <c:strRef>
              <c:f>'1.3'!$A$4:$A$22</c:f>
              <c:strCache>
                <c:ptCount val="19"/>
                <c:pt idx="0">
                  <c:v>I.15</c:v>
                </c:pt>
                <c:pt idx="1">
                  <c:v>II.15</c:v>
                </c:pt>
                <c:pt idx="2">
                  <c:v>III.15</c:v>
                </c:pt>
                <c:pt idx="3">
                  <c:v>IV.15</c:v>
                </c:pt>
                <c:pt idx="4">
                  <c:v>I.16</c:v>
                </c:pt>
                <c:pt idx="5">
                  <c:v>II.16</c:v>
                </c:pt>
                <c:pt idx="6">
                  <c:v>III.16</c:v>
                </c:pt>
                <c:pt idx="7">
                  <c:v>IV.16</c:v>
                </c:pt>
                <c:pt idx="8">
                  <c:v>I.17</c:v>
                </c:pt>
                <c:pt idx="9">
                  <c:v>IІ.17</c:v>
                </c:pt>
                <c:pt idx="10">
                  <c:v>IIІ.17</c:v>
                </c:pt>
                <c:pt idx="11">
                  <c:v>IV.17</c:v>
                </c:pt>
                <c:pt idx="12">
                  <c:v>I.18</c:v>
                </c:pt>
                <c:pt idx="13">
                  <c:v>IІ.18</c:v>
                </c:pt>
                <c:pt idx="14">
                  <c:v>IIІ.18</c:v>
                </c:pt>
                <c:pt idx="15">
                  <c:v>IV.18</c:v>
                </c:pt>
                <c:pt idx="16">
                  <c:v>I.19</c:v>
                </c:pt>
                <c:pt idx="17">
                  <c:v>ІI.19</c:v>
                </c:pt>
                <c:pt idx="18">
                  <c:v>IІI.19</c:v>
                </c:pt>
              </c:strCache>
            </c:strRef>
          </c:cat>
          <c:val>
            <c:numRef>
              <c:f>'1.3'!$E$4:$E$22</c:f>
              <c:numCache>
                <c:formatCode>0.0</c:formatCode>
                <c:ptCount val="19"/>
                <c:pt idx="0">
                  <c:v>7.5</c:v>
                </c:pt>
                <c:pt idx="1">
                  <c:v>7.7</c:v>
                </c:pt>
                <c:pt idx="2">
                  <c:v>7.3</c:v>
                </c:pt>
                <c:pt idx="3">
                  <c:v>8.1999999999999993</c:v>
                </c:pt>
                <c:pt idx="4">
                  <c:v>8.6</c:v>
                </c:pt>
                <c:pt idx="5">
                  <c:v>6.9</c:v>
                </c:pt>
                <c:pt idx="6">
                  <c:v>8</c:v>
                </c:pt>
                <c:pt idx="7">
                  <c:v>7.6</c:v>
                </c:pt>
                <c:pt idx="8">
                  <c:v>10.199999999999999</c:v>
                </c:pt>
                <c:pt idx="9">
                  <c:v>11.5</c:v>
                </c:pt>
                <c:pt idx="10">
                  <c:v>10.6</c:v>
                </c:pt>
                <c:pt idx="11">
                  <c:v>12.3</c:v>
                </c:pt>
                <c:pt idx="12">
                  <c:v>10.3</c:v>
                </c:pt>
                <c:pt idx="13">
                  <c:v>12.8</c:v>
                </c:pt>
                <c:pt idx="14">
                  <c:v>19.399999999999999</c:v>
                </c:pt>
                <c:pt idx="15">
                  <c:v>22.4</c:v>
                </c:pt>
                <c:pt idx="16">
                  <c:v>19.899999999999999</c:v>
                </c:pt>
                <c:pt idx="17">
                  <c:v>18</c:v>
                </c:pt>
                <c:pt idx="18">
                  <c:v>13.5</c:v>
                </c:pt>
              </c:numCache>
            </c:numRef>
          </c:val>
          <c:smooth val="0"/>
          <c:extLst>
            <c:ext xmlns:c16="http://schemas.microsoft.com/office/drawing/2014/chart" uri="{C3380CC4-5D6E-409C-BE32-E72D297353CC}">
              <c16:uniqueId val="{00000002-5542-418F-8AA5-966CCC260583}"/>
            </c:ext>
          </c:extLst>
        </c:ser>
        <c:ser>
          <c:idx val="4"/>
          <c:order val="3"/>
          <c:tx>
            <c:strRef>
              <c:f>'1.3'!$F$1</c:f>
              <c:strCache>
                <c:ptCount val="1"/>
                <c:pt idx="0">
                  <c:v>Belarus</c:v>
                </c:pt>
              </c:strCache>
            </c:strRef>
          </c:tx>
          <c:spPr>
            <a:ln w="25400" cmpd="sng">
              <a:solidFill>
                <a:srgbClr val="DC4B64"/>
              </a:solidFill>
              <a:prstDash val="solid"/>
            </a:ln>
          </c:spPr>
          <c:marker>
            <c:symbol val="none"/>
          </c:marker>
          <c:cat>
            <c:strRef>
              <c:f>'1.3'!$A$4:$A$22</c:f>
              <c:strCache>
                <c:ptCount val="19"/>
                <c:pt idx="0">
                  <c:v>I.15</c:v>
                </c:pt>
                <c:pt idx="1">
                  <c:v>II.15</c:v>
                </c:pt>
                <c:pt idx="2">
                  <c:v>III.15</c:v>
                </c:pt>
                <c:pt idx="3">
                  <c:v>IV.15</c:v>
                </c:pt>
                <c:pt idx="4">
                  <c:v>I.16</c:v>
                </c:pt>
                <c:pt idx="5">
                  <c:v>II.16</c:v>
                </c:pt>
                <c:pt idx="6">
                  <c:v>III.16</c:v>
                </c:pt>
                <c:pt idx="7">
                  <c:v>IV.16</c:v>
                </c:pt>
                <c:pt idx="8">
                  <c:v>I.17</c:v>
                </c:pt>
                <c:pt idx="9">
                  <c:v>IІ.17</c:v>
                </c:pt>
                <c:pt idx="10">
                  <c:v>IIІ.17</c:v>
                </c:pt>
                <c:pt idx="11">
                  <c:v>IV.17</c:v>
                </c:pt>
                <c:pt idx="12">
                  <c:v>I.18</c:v>
                </c:pt>
                <c:pt idx="13">
                  <c:v>IІ.18</c:v>
                </c:pt>
                <c:pt idx="14">
                  <c:v>IIІ.18</c:v>
                </c:pt>
                <c:pt idx="15">
                  <c:v>IV.18</c:v>
                </c:pt>
                <c:pt idx="16">
                  <c:v>I.19</c:v>
                </c:pt>
                <c:pt idx="17">
                  <c:v>ІI.19</c:v>
                </c:pt>
                <c:pt idx="18">
                  <c:v>IІI.19</c:v>
                </c:pt>
              </c:strCache>
            </c:strRef>
          </c:cat>
          <c:val>
            <c:numRef>
              <c:f>'1.3'!$F$4:$F$22</c:f>
              <c:numCache>
                <c:formatCode>0.0</c:formatCode>
                <c:ptCount val="19"/>
                <c:pt idx="0">
                  <c:v>16.670000000000002</c:v>
                </c:pt>
                <c:pt idx="1">
                  <c:v>14.1</c:v>
                </c:pt>
                <c:pt idx="2">
                  <c:v>12.09</c:v>
                </c:pt>
                <c:pt idx="3">
                  <c:v>11.6</c:v>
                </c:pt>
                <c:pt idx="4">
                  <c:v>12.36</c:v>
                </c:pt>
                <c:pt idx="5">
                  <c:v>12.36</c:v>
                </c:pt>
                <c:pt idx="6">
                  <c:v>11.69</c:v>
                </c:pt>
                <c:pt idx="7">
                  <c:v>10.99</c:v>
                </c:pt>
                <c:pt idx="8">
                  <c:v>7.61</c:v>
                </c:pt>
                <c:pt idx="9">
                  <c:v>6.31</c:v>
                </c:pt>
                <c:pt idx="10">
                  <c:v>5.37</c:v>
                </c:pt>
                <c:pt idx="11">
                  <c:v>4.92</c:v>
                </c:pt>
                <c:pt idx="12">
                  <c:v>4.9000000000000004</c:v>
                </c:pt>
                <c:pt idx="13">
                  <c:v>4.51</c:v>
                </c:pt>
                <c:pt idx="14">
                  <c:v>4.8899999999999997</c:v>
                </c:pt>
                <c:pt idx="15">
                  <c:v>5.21</c:v>
                </c:pt>
                <c:pt idx="16">
                  <c:v>5.9</c:v>
                </c:pt>
                <c:pt idx="17">
                  <c:v>5.8</c:v>
                </c:pt>
                <c:pt idx="18">
                  <c:v>5.7</c:v>
                </c:pt>
              </c:numCache>
            </c:numRef>
          </c:val>
          <c:smooth val="0"/>
          <c:extLst>
            <c:ext xmlns:c16="http://schemas.microsoft.com/office/drawing/2014/chart" uri="{C3380CC4-5D6E-409C-BE32-E72D297353CC}">
              <c16:uniqueId val="{00000003-5542-418F-8AA5-966CCC260583}"/>
            </c:ext>
          </c:extLst>
        </c:ser>
        <c:ser>
          <c:idx val="5"/>
          <c:order val="4"/>
          <c:tx>
            <c:strRef>
              <c:f>'1.3'!$G$1</c:f>
              <c:strCache>
                <c:ptCount val="1"/>
                <c:pt idx="0">
                  <c:v>Poland</c:v>
                </c:pt>
              </c:strCache>
            </c:strRef>
          </c:tx>
          <c:spPr>
            <a:ln w="25400" cmpd="sng">
              <a:solidFill>
                <a:srgbClr val="005591"/>
              </a:solidFill>
              <a:prstDash val="solid"/>
            </a:ln>
          </c:spPr>
          <c:marker>
            <c:symbol val="none"/>
          </c:marker>
          <c:cat>
            <c:strRef>
              <c:f>'1.3'!$A$4:$A$22</c:f>
              <c:strCache>
                <c:ptCount val="19"/>
                <c:pt idx="0">
                  <c:v>I.15</c:v>
                </c:pt>
                <c:pt idx="1">
                  <c:v>II.15</c:v>
                </c:pt>
                <c:pt idx="2">
                  <c:v>III.15</c:v>
                </c:pt>
                <c:pt idx="3">
                  <c:v>IV.15</c:v>
                </c:pt>
                <c:pt idx="4">
                  <c:v>I.16</c:v>
                </c:pt>
                <c:pt idx="5">
                  <c:v>II.16</c:v>
                </c:pt>
                <c:pt idx="6">
                  <c:v>III.16</c:v>
                </c:pt>
                <c:pt idx="7">
                  <c:v>IV.16</c:v>
                </c:pt>
                <c:pt idx="8">
                  <c:v>I.17</c:v>
                </c:pt>
                <c:pt idx="9">
                  <c:v>IІ.17</c:v>
                </c:pt>
                <c:pt idx="10">
                  <c:v>IIІ.17</c:v>
                </c:pt>
                <c:pt idx="11">
                  <c:v>IV.17</c:v>
                </c:pt>
                <c:pt idx="12">
                  <c:v>I.18</c:v>
                </c:pt>
                <c:pt idx="13">
                  <c:v>IІ.18</c:v>
                </c:pt>
                <c:pt idx="14">
                  <c:v>IIІ.18</c:v>
                </c:pt>
                <c:pt idx="15">
                  <c:v>IV.18</c:v>
                </c:pt>
                <c:pt idx="16">
                  <c:v>I.19</c:v>
                </c:pt>
                <c:pt idx="17">
                  <c:v>ІI.19</c:v>
                </c:pt>
                <c:pt idx="18">
                  <c:v>IІI.19</c:v>
                </c:pt>
              </c:strCache>
            </c:strRef>
          </c:cat>
          <c:val>
            <c:numRef>
              <c:f>'1.3'!$G$4:$G$22</c:f>
              <c:numCache>
                <c:formatCode>0.0</c:formatCode>
                <c:ptCount val="19"/>
                <c:pt idx="0">
                  <c:v>-1.19</c:v>
                </c:pt>
                <c:pt idx="1">
                  <c:v>-0.76</c:v>
                </c:pt>
                <c:pt idx="2">
                  <c:v>-0.73</c:v>
                </c:pt>
                <c:pt idx="3">
                  <c:v>-0.73</c:v>
                </c:pt>
                <c:pt idx="4">
                  <c:v>-0.96</c:v>
                </c:pt>
                <c:pt idx="5">
                  <c:v>-0.98</c:v>
                </c:pt>
                <c:pt idx="6">
                  <c:v>-0.8</c:v>
                </c:pt>
                <c:pt idx="7">
                  <c:v>0.24</c:v>
                </c:pt>
                <c:pt idx="8">
                  <c:v>1.96</c:v>
                </c:pt>
                <c:pt idx="9">
                  <c:v>1.77</c:v>
                </c:pt>
                <c:pt idx="10">
                  <c:v>1.83</c:v>
                </c:pt>
                <c:pt idx="11">
                  <c:v>2.25</c:v>
                </c:pt>
                <c:pt idx="12">
                  <c:v>1.63</c:v>
                </c:pt>
                <c:pt idx="13">
                  <c:v>1.91</c:v>
                </c:pt>
                <c:pt idx="14">
                  <c:v>2.0699999999999998</c:v>
                </c:pt>
                <c:pt idx="15">
                  <c:v>1.49</c:v>
                </c:pt>
                <c:pt idx="16">
                  <c:v>1.19</c:v>
                </c:pt>
                <c:pt idx="17">
                  <c:v>2.37</c:v>
                </c:pt>
                <c:pt idx="18">
                  <c:v>2.68</c:v>
                </c:pt>
              </c:numCache>
            </c:numRef>
          </c:val>
          <c:smooth val="0"/>
          <c:extLst>
            <c:ext xmlns:c16="http://schemas.microsoft.com/office/drawing/2014/chart" uri="{C3380CC4-5D6E-409C-BE32-E72D297353CC}">
              <c16:uniqueId val="{00000004-5542-418F-8AA5-966CCC260583}"/>
            </c:ext>
          </c:extLst>
        </c:ser>
        <c:ser>
          <c:idx val="0"/>
          <c:order val="5"/>
          <c:tx>
            <c:strRef>
              <c:f>'1.3'!$B$1</c:f>
              <c:strCache>
                <c:ptCount val="1"/>
                <c:pt idx="0">
                  <c:v>UAwCPI</c:v>
                </c:pt>
              </c:strCache>
            </c:strRef>
          </c:tx>
          <c:spPr>
            <a:ln w="25400" cmpd="sng">
              <a:solidFill>
                <a:srgbClr val="46AFE6"/>
              </a:solidFill>
              <a:prstDash val="solid"/>
            </a:ln>
          </c:spPr>
          <c:marker>
            <c:symbol val="none"/>
          </c:marker>
          <c:cat>
            <c:strRef>
              <c:f>'1.3'!$A$4:$A$22</c:f>
              <c:strCache>
                <c:ptCount val="19"/>
                <c:pt idx="0">
                  <c:v>I.15</c:v>
                </c:pt>
                <c:pt idx="1">
                  <c:v>II.15</c:v>
                </c:pt>
                <c:pt idx="2">
                  <c:v>III.15</c:v>
                </c:pt>
                <c:pt idx="3">
                  <c:v>IV.15</c:v>
                </c:pt>
                <c:pt idx="4">
                  <c:v>I.16</c:v>
                </c:pt>
                <c:pt idx="5">
                  <c:v>II.16</c:v>
                </c:pt>
                <c:pt idx="6">
                  <c:v>III.16</c:v>
                </c:pt>
                <c:pt idx="7">
                  <c:v>IV.16</c:v>
                </c:pt>
                <c:pt idx="8">
                  <c:v>I.17</c:v>
                </c:pt>
                <c:pt idx="9">
                  <c:v>IІ.17</c:v>
                </c:pt>
                <c:pt idx="10">
                  <c:v>IIІ.17</c:v>
                </c:pt>
                <c:pt idx="11">
                  <c:v>IV.17</c:v>
                </c:pt>
                <c:pt idx="12">
                  <c:v>I.18</c:v>
                </c:pt>
                <c:pt idx="13">
                  <c:v>IІ.18</c:v>
                </c:pt>
                <c:pt idx="14">
                  <c:v>IIІ.18</c:v>
                </c:pt>
                <c:pt idx="15">
                  <c:v>IV.18</c:v>
                </c:pt>
                <c:pt idx="16">
                  <c:v>I.19</c:v>
                </c:pt>
                <c:pt idx="17">
                  <c:v>ІI.19</c:v>
                </c:pt>
                <c:pt idx="18">
                  <c:v>IІI.19</c:v>
                </c:pt>
              </c:strCache>
            </c:strRef>
          </c:cat>
          <c:val>
            <c:numRef>
              <c:f>'1.3'!$B$4:$B$22</c:f>
              <c:numCache>
                <c:formatCode>0.0</c:formatCode>
                <c:ptCount val="19"/>
                <c:pt idx="0">
                  <c:v>5.66</c:v>
                </c:pt>
                <c:pt idx="1">
                  <c:v>5.56</c:v>
                </c:pt>
                <c:pt idx="2">
                  <c:v>5.28</c:v>
                </c:pt>
                <c:pt idx="3">
                  <c:v>4.9800000000000004</c:v>
                </c:pt>
                <c:pt idx="4">
                  <c:v>3.56</c:v>
                </c:pt>
                <c:pt idx="5">
                  <c:v>3.18</c:v>
                </c:pt>
                <c:pt idx="6">
                  <c:v>3.12</c:v>
                </c:pt>
                <c:pt idx="7">
                  <c:v>3.07</c:v>
                </c:pt>
                <c:pt idx="8">
                  <c:v>3.14</c:v>
                </c:pt>
                <c:pt idx="9">
                  <c:v>2.85</c:v>
                </c:pt>
                <c:pt idx="10">
                  <c:v>2.65</c:v>
                </c:pt>
                <c:pt idx="11">
                  <c:v>2.58</c:v>
                </c:pt>
                <c:pt idx="12">
                  <c:v>2.5099999999999998</c:v>
                </c:pt>
                <c:pt idx="13">
                  <c:v>2.72</c:v>
                </c:pt>
                <c:pt idx="14">
                  <c:v>3.22</c:v>
                </c:pt>
                <c:pt idx="15">
                  <c:v>3.2</c:v>
                </c:pt>
                <c:pt idx="16">
                  <c:v>3</c:v>
                </c:pt>
                <c:pt idx="17">
                  <c:v>3.3</c:v>
                </c:pt>
                <c:pt idx="18">
                  <c:v>3</c:v>
                </c:pt>
              </c:numCache>
            </c:numRef>
          </c:val>
          <c:smooth val="0"/>
          <c:extLst>
            <c:ext xmlns:c16="http://schemas.microsoft.com/office/drawing/2014/chart" uri="{C3380CC4-5D6E-409C-BE32-E72D297353CC}">
              <c16:uniqueId val="{00000005-5542-418F-8AA5-966CCC260583}"/>
            </c:ext>
          </c:extLst>
        </c:ser>
        <c:dLbls>
          <c:showLegendKey val="0"/>
          <c:showVal val="0"/>
          <c:showCatName val="0"/>
          <c:showSerName val="0"/>
          <c:showPercent val="0"/>
          <c:showBubbleSize val="0"/>
        </c:dLbls>
        <c:smooth val="0"/>
        <c:axId val="423511880"/>
        <c:axId val="423511488"/>
      </c:lineChart>
      <c:valAx>
        <c:axId val="423511488"/>
        <c:scaling>
          <c:orientation val="minMax"/>
          <c:max val="25"/>
          <c:min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23511880"/>
        <c:crosses val="autoZero"/>
        <c:crossBetween val="between"/>
        <c:majorUnit val="5"/>
      </c:valAx>
      <c:catAx>
        <c:axId val="4235118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11488"/>
        <c:crosses val="autoZero"/>
        <c:auto val="1"/>
        <c:lblAlgn val="ctr"/>
        <c:lblOffset val="100"/>
        <c:tickMarkSkip val="4"/>
        <c:noMultiLvlLbl val="0"/>
      </c:catAx>
      <c:spPr>
        <a:noFill/>
        <a:ln w="9525">
          <a:solidFill>
            <a:schemeClr val="tx1"/>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225988700564976"/>
          <c:w val="0.96250000000000002"/>
          <c:h val="0.1977401129943502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034776902887142E-2"/>
          <c:y val="4.9337349397590359E-2"/>
          <c:w val="0.87004282712742753"/>
          <c:h val="0.78408642443790921"/>
        </c:manualLayout>
      </c:layout>
      <c:lineChart>
        <c:grouping val="standard"/>
        <c:varyColors val="0"/>
        <c:ser>
          <c:idx val="0"/>
          <c:order val="0"/>
          <c:tx>
            <c:strRef>
              <c:f>'1.6'!$B$1</c:f>
              <c:strCache>
                <c:ptCount val="1"/>
                <c:pt idx="0">
                  <c:v>ECPI (current forecast)</c:v>
                </c:pt>
              </c:strCache>
            </c:strRef>
          </c:tx>
          <c:spPr>
            <a:ln w="25400" cmpd="sng">
              <a:solidFill>
                <a:srgbClr val="057D46"/>
              </a:solidFill>
              <a:prstDash val="solid"/>
            </a:ln>
          </c:spPr>
          <c:marker>
            <c:symbol val="none"/>
          </c:marker>
          <c:cat>
            <c:numRef>
              <c:f>'1.6'!$A$4:$A$63</c:f>
              <c:numCache>
                <c:formatCode>mm/yyyy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'1.6'!$B$4:$B$63</c:f>
              <c:numCache>
                <c:formatCode>0.000</c:formatCode>
                <c:ptCount val="60"/>
                <c:pt idx="0">
                  <c:v>0.93500000000000005</c:v>
                </c:pt>
                <c:pt idx="1">
                  <c:v>0.93500000000000005</c:v>
                </c:pt>
                <c:pt idx="2">
                  <c:v>0.93799999999999994</c:v>
                </c:pt>
                <c:pt idx="3">
                  <c:v>0.90600000000000003</c:v>
                </c:pt>
                <c:pt idx="4">
                  <c:v>0.89900000000000002</c:v>
                </c:pt>
                <c:pt idx="5">
                  <c:v>0.90100000000000002</c:v>
                </c:pt>
                <c:pt idx="6">
                  <c:v>0.93400000000000005</c:v>
                </c:pt>
                <c:pt idx="7">
                  <c:v>0.96399999999999997</c:v>
                </c:pt>
                <c:pt idx="8">
                  <c:v>0.98599999999999999</c:v>
                </c:pt>
                <c:pt idx="9">
                  <c:v>0.96799999999999997</c:v>
                </c:pt>
                <c:pt idx="10">
                  <c:v>0.96199999999999997</c:v>
                </c:pt>
                <c:pt idx="11">
                  <c:v>0.97899999999999998</c:v>
                </c:pt>
                <c:pt idx="12">
                  <c:v>1.014</c:v>
                </c:pt>
                <c:pt idx="13">
                  <c:v>1.042</c:v>
                </c:pt>
                <c:pt idx="14">
                  <c:v>1.0580000000000001</c:v>
                </c:pt>
                <c:pt idx="15">
                  <c:v>1.0449999999999999</c:v>
                </c:pt>
                <c:pt idx="16">
                  <c:v>1.0549999999999999</c:v>
                </c:pt>
                <c:pt idx="17">
                  <c:v>1.0269999999999999</c:v>
                </c:pt>
                <c:pt idx="18">
                  <c:v>1.0109999999999999</c:v>
                </c:pt>
                <c:pt idx="19">
                  <c:v>1.0069999999999999</c:v>
                </c:pt>
                <c:pt idx="20">
                  <c:v>0.97399999999999998</c:v>
                </c:pt>
                <c:pt idx="21">
                  <c:v>0.97299999999999998</c:v>
                </c:pt>
                <c:pt idx="22">
                  <c:v>0.96399999999999997</c:v>
                </c:pt>
                <c:pt idx="23">
                  <c:v>0.95199999999999996</c:v>
                </c:pt>
                <c:pt idx="24">
                  <c:v>0.95199999999999996</c:v>
                </c:pt>
                <c:pt idx="25">
                  <c:v>0.97499999999999998</c:v>
                </c:pt>
                <c:pt idx="26">
                  <c:v>0.97099999999999997</c:v>
                </c:pt>
                <c:pt idx="27">
                  <c:v>0.96099999999999997</c:v>
                </c:pt>
                <c:pt idx="28">
                  <c:v>0.97</c:v>
                </c:pt>
                <c:pt idx="29">
                  <c:v>1.0029999999999999</c:v>
                </c:pt>
                <c:pt idx="30">
                  <c:v>1.0049999999999999</c:v>
                </c:pt>
                <c:pt idx="31">
                  <c:v>0.95299999999999996</c:v>
                </c:pt>
                <c:pt idx="32">
                  <c:v>0.91500000000000004</c:v>
                </c:pt>
                <c:pt idx="33">
                  <c:v>0.91900000000000004</c:v>
                </c:pt>
                <c:pt idx="34">
                  <c:v>0.93</c:v>
                </c:pt>
                <c:pt idx="35">
                  <c:v>0.93400000000000005</c:v>
                </c:pt>
                <c:pt idx="36">
                  <c:v>0.94</c:v>
                </c:pt>
                <c:pt idx="37">
                  <c:v>0.93700000000000006</c:v>
                </c:pt>
                <c:pt idx="38">
                  <c:v>0.93200000000000005</c:v>
                </c:pt>
                <c:pt idx="39">
                  <c:v>0.93200000000000005</c:v>
                </c:pt>
                <c:pt idx="40">
                  <c:v>0.93300000000000005</c:v>
                </c:pt>
                <c:pt idx="41">
                  <c:v>0.93400000000000005</c:v>
                </c:pt>
                <c:pt idx="42">
                  <c:v>0.93700000000000006</c:v>
                </c:pt>
                <c:pt idx="43">
                  <c:v>0.93300000000000005</c:v>
                </c:pt>
                <c:pt idx="44">
                  <c:v>0.92800000000000005</c:v>
                </c:pt>
                <c:pt idx="45">
                  <c:v>0.92800000000000005</c:v>
                </c:pt>
                <c:pt idx="46">
                  <c:v>0.92900000000000005</c:v>
                </c:pt>
                <c:pt idx="47">
                  <c:v>0.93100000000000005</c:v>
                </c:pt>
                <c:pt idx="48">
                  <c:v>0.93</c:v>
                </c:pt>
                <c:pt idx="49">
                  <c:v>0.93</c:v>
                </c:pt>
                <c:pt idx="50">
                  <c:v>0.93200000000000005</c:v>
                </c:pt>
                <c:pt idx="51">
                  <c:v>0.93300000000000005</c:v>
                </c:pt>
                <c:pt idx="52">
                  <c:v>0.93500000000000005</c:v>
                </c:pt>
                <c:pt idx="53">
                  <c:v>0.93799999999999994</c:v>
                </c:pt>
                <c:pt idx="54">
                  <c:v>0.93200000000000005</c:v>
                </c:pt>
                <c:pt idx="55">
                  <c:v>0.93200000000000005</c:v>
                </c:pt>
                <c:pt idx="56">
                  <c:v>0.93</c:v>
                </c:pt>
                <c:pt idx="57">
                  <c:v>0.93200000000000005</c:v>
                </c:pt>
                <c:pt idx="58">
                  <c:v>0.93400000000000005</c:v>
                </c:pt>
                <c:pt idx="59">
                  <c:v>0.93700000000000006</c:v>
                </c:pt>
              </c:numCache>
            </c:numRef>
          </c:val>
          <c:smooth val="0"/>
          <c:extLst>
            <c:ext xmlns:c16="http://schemas.microsoft.com/office/drawing/2014/chart" uri="{C3380CC4-5D6E-409C-BE32-E72D297353CC}">
              <c16:uniqueId val="{00000001-83CB-4D23-A73E-9DC50412DC55}"/>
            </c:ext>
          </c:extLst>
        </c:ser>
        <c:ser>
          <c:idx val="5"/>
          <c:order val="1"/>
          <c:tx>
            <c:strRef>
              <c:f>'1.6'!$C$1</c:f>
              <c:strCache>
                <c:ptCount val="1"/>
                <c:pt idx="0">
                  <c:v>ECPI (previous forecast)</c:v>
                </c:pt>
              </c:strCache>
            </c:strRef>
          </c:tx>
          <c:spPr>
            <a:ln w="25400" cmpd="sng">
              <a:solidFill>
                <a:srgbClr val="057D46"/>
              </a:solidFill>
              <a:prstDash val="sysDot"/>
            </a:ln>
          </c:spPr>
          <c:marker>
            <c:symbol val="none"/>
          </c:marker>
          <c:cat>
            <c:numRef>
              <c:f>'1.6'!$A$4:$A$63</c:f>
              <c:numCache>
                <c:formatCode>mm/yyyy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'1.6'!$C$4:$C$63</c:f>
              <c:numCache>
                <c:formatCode>0.0</c:formatCode>
                <c:ptCount val="60"/>
                <c:pt idx="29" formatCode="0.000">
                  <c:v>1.0029999999999999</c:v>
                </c:pt>
                <c:pt idx="30" formatCode="0.000">
                  <c:v>0.98199999999999998</c:v>
                </c:pt>
                <c:pt idx="31" formatCode="0.000">
                  <c:v>0.97699999999999998</c:v>
                </c:pt>
                <c:pt idx="32" formatCode="0.000">
                  <c:v>0.97199999999999998</c:v>
                </c:pt>
                <c:pt idx="33" formatCode="0.000">
                  <c:v>0.96099999999999997</c:v>
                </c:pt>
                <c:pt idx="34" formatCode="0.000">
                  <c:v>0.96599999999999997</c:v>
                </c:pt>
                <c:pt idx="35" formatCode="0.000">
                  <c:v>0.97</c:v>
                </c:pt>
                <c:pt idx="36" formatCode="0.000">
                  <c:v>0.96899999999999997</c:v>
                </c:pt>
                <c:pt idx="37" formatCode="0.000">
                  <c:v>0.96599999999999997</c:v>
                </c:pt>
                <c:pt idx="38" formatCode="0.000">
                  <c:v>0.96299999999999997</c:v>
                </c:pt>
                <c:pt idx="39" formatCode="0.000">
                  <c:v>0.96499999999999997</c:v>
                </c:pt>
                <c:pt idx="40" formatCode="0.000">
                  <c:v>0.96699999999999997</c:v>
                </c:pt>
                <c:pt idx="41" formatCode="0.000">
                  <c:v>0.96799999999999997</c:v>
                </c:pt>
                <c:pt idx="42" formatCode="0.000">
                  <c:v>0.96899999999999997</c:v>
                </c:pt>
                <c:pt idx="43" formatCode="0.000">
                  <c:v>0.97199999999999998</c:v>
                </c:pt>
                <c:pt idx="44" formatCode="0.000">
                  <c:v>0.97499999999999998</c:v>
                </c:pt>
                <c:pt idx="45" formatCode="0.000">
                  <c:v>0.97</c:v>
                </c:pt>
                <c:pt idx="46" formatCode="0.000">
                  <c:v>0.96899999999999997</c:v>
                </c:pt>
                <c:pt idx="47" formatCode="0.000">
                  <c:v>0.97199999999999998</c:v>
                </c:pt>
                <c:pt idx="48" formatCode="0.000">
                  <c:v>0.96799999999999997</c:v>
                </c:pt>
                <c:pt idx="49" formatCode="0.000">
                  <c:v>0.96699999999999997</c:v>
                </c:pt>
                <c:pt idx="50" formatCode="0.000">
                  <c:v>0.96799999999999997</c:v>
                </c:pt>
                <c:pt idx="51" formatCode="0.000">
                  <c:v>0.96899999999999997</c:v>
                </c:pt>
                <c:pt idx="52" formatCode="0.000">
                  <c:v>0.97099999999999997</c:v>
                </c:pt>
                <c:pt idx="53" formatCode="0.000">
                  <c:v>0.97199999999999998</c:v>
                </c:pt>
                <c:pt idx="54" formatCode="0.000">
                  <c:v>0.96599999999999997</c:v>
                </c:pt>
                <c:pt idx="55" formatCode="0.000">
                  <c:v>0.96499999999999997</c:v>
                </c:pt>
                <c:pt idx="56" formatCode="0.000">
                  <c:v>0.96299999999999997</c:v>
                </c:pt>
                <c:pt idx="57" formatCode="0.000">
                  <c:v>0.96399999999999997</c:v>
                </c:pt>
                <c:pt idx="58" formatCode="0.000">
                  <c:v>0.96499999999999997</c:v>
                </c:pt>
                <c:pt idx="59" formatCode="0.000">
                  <c:v>0.96699999999999997</c:v>
                </c:pt>
              </c:numCache>
            </c:numRef>
          </c:val>
          <c:smooth val="0"/>
          <c:extLst>
            <c:ext xmlns:c16="http://schemas.microsoft.com/office/drawing/2014/chart" uri="{C3380CC4-5D6E-409C-BE32-E72D297353CC}">
              <c16:uniqueId val="{00000002-83CB-4D23-A73E-9DC50412DC55}"/>
            </c:ext>
          </c:extLst>
        </c:ser>
        <c:dLbls>
          <c:showLegendKey val="0"/>
          <c:showVal val="0"/>
          <c:showCatName val="0"/>
          <c:showSerName val="0"/>
          <c:showPercent val="0"/>
          <c:showBubbleSize val="0"/>
        </c:dLbls>
        <c:smooth val="0"/>
        <c:axId val="423512664"/>
        <c:axId val="423513056"/>
      </c:lineChart>
      <c:dateAx>
        <c:axId val="423512664"/>
        <c:scaling>
          <c:orientation val="minMax"/>
          <c:max val="44531"/>
        </c:scaling>
        <c:delete val="0"/>
        <c:axPos val="b"/>
        <c:minorGridlines/>
        <c:numFmt formatCode="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13056"/>
        <c:crosses val="autoZero"/>
        <c:auto val="1"/>
        <c:lblOffset val="100"/>
        <c:baseTimeUnit val="months"/>
        <c:majorUnit val="6"/>
        <c:majorTimeUnit val="months"/>
        <c:minorUnit val="12"/>
        <c:minorTimeUnit val="months"/>
      </c:dateAx>
      <c:valAx>
        <c:axId val="423513056"/>
        <c:scaling>
          <c:orientation val="minMax"/>
          <c:max val="1.1000000000000001"/>
          <c:min val="0.8500000000000000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12664"/>
        <c:crosses val="autoZero"/>
        <c:crossBetween val="between"/>
        <c:majorUnit val="5.000000000000001E-2"/>
      </c:valAx>
      <c:spPr>
        <a:blipFill dpi="0" rotWithShape="1">
          <a:blip xmlns:r="http://schemas.openxmlformats.org/officeDocument/2006/relationships" r:embed="rId2"/>
          <a:srcRect/>
          <a:stretch>
            <a:fillRect l="55000"/>
          </a:stretch>
        </a:blipFill>
        <a:ln w="9525">
          <a:solidFill>
            <a:srgbClr val="505050"/>
          </a:solidFill>
        </a:ln>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4096385542168676E-2"/>
          <c:w val="0.9458333333333333"/>
          <c:h val="0.7831325301204819"/>
        </c:manualLayout>
      </c:layout>
      <c:lineChart>
        <c:grouping val="standard"/>
        <c:varyColors val="0"/>
        <c:ser>
          <c:idx val="4"/>
          <c:order val="0"/>
          <c:tx>
            <c:strRef>
              <c:f>'1.8'!$B$1</c:f>
              <c:strCache>
                <c:ptCount val="1"/>
                <c:pt idx="0">
                  <c:v>Federal Reserve (upper bound)</c:v>
                </c:pt>
              </c:strCache>
            </c:strRef>
          </c:tx>
          <c:spPr>
            <a:ln w="25400" cmpd="sng">
              <a:solidFill>
                <a:srgbClr val="057D46"/>
              </a:solidFill>
              <a:prstDash val="solid"/>
            </a:ln>
          </c:spPr>
          <c:marker>
            <c:symbol val="none"/>
          </c:marker>
          <c:dPt>
            <c:idx val="598"/>
            <c:bubble3D val="0"/>
            <c:extLst>
              <c:ext xmlns:c16="http://schemas.microsoft.com/office/drawing/2014/chart" uri="{C3380CC4-5D6E-409C-BE32-E72D297353CC}">
                <c16:uniqueId val="{00000000-2989-4CC8-8AD2-789199730F15}"/>
              </c:ext>
            </c:extLst>
          </c:dPt>
          <c:dPt>
            <c:idx val="963"/>
            <c:marker>
              <c:symbol val="circle"/>
              <c:size val="5"/>
              <c:spPr>
                <a:solidFill>
                  <a:srgbClr val="057D46"/>
                </a:solidFill>
                <a:ln w="25400">
                  <a:noFill/>
                  <a:prstDash val="solid"/>
                </a:ln>
              </c:spPr>
            </c:marker>
            <c:bubble3D val="0"/>
            <c:extLst>
              <c:ext xmlns:c16="http://schemas.microsoft.com/office/drawing/2014/chart" uri="{C3380CC4-5D6E-409C-BE32-E72D297353CC}">
                <c16:uniqueId val="{00000001-2989-4CC8-8AD2-789199730F15}"/>
              </c:ext>
            </c:extLst>
          </c:dPt>
          <c:dPt>
            <c:idx val="1329"/>
            <c:marker>
              <c:symbol val="circle"/>
              <c:size val="5"/>
              <c:spPr>
                <a:solidFill>
                  <a:srgbClr val="057D46"/>
                </a:solidFill>
                <a:ln w="25400">
                  <a:noFill/>
                  <a:prstDash val="solid"/>
                </a:ln>
              </c:spPr>
            </c:marker>
            <c:bubble3D val="0"/>
            <c:extLst>
              <c:ext xmlns:c16="http://schemas.microsoft.com/office/drawing/2014/chart" uri="{C3380CC4-5D6E-409C-BE32-E72D297353CC}">
                <c16:uniqueId val="{00000002-2989-4CC8-8AD2-789199730F15}"/>
              </c:ext>
            </c:extLst>
          </c:dPt>
          <c:dPt>
            <c:idx val="1694"/>
            <c:marker>
              <c:symbol val="circle"/>
              <c:size val="5"/>
              <c:spPr>
                <a:solidFill>
                  <a:srgbClr val="057D46"/>
                </a:solidFill>
                <a:ln w="25400">
                  <a:noFill/>
                  <a:prstDash val="solid"/>
                </a:ln>
              </c:spPr>
            </c:marker>
            <c:bubble3D val="0"/>
            <c:extLst>
              <c:ext xmlns:c16="http://schemas.microsoft.com/office/drawing/2014/chart" uri="{C3380CC4-5D6E-409C-BE32-E72D297353CC}">
                <c16:uniqueId val="{00000003-2989-4CC8-8AD2-789199730F15}"/>
              </c:ext>
            </c:extLst>
          </c:dPt>
          <c:cat>
            <c:numRef>
              <c:f>'1.8'!$A$7:$A$1701</c:f>
              <c:numCache>
                <c:formatCode>m/d/yyyy</c:formatCode>
                <c:ptCount val="1695"/>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43197</c:v>
                </c:pt>
                <c:pt idx="331">
                  <c:v>43198</c:v>
                </c:pt>
                <c:pt idx="332">
                  <c:v>43199</c:v>
                </c:pt>
                <c:pt idx="333">
                  <c:v>43200</c:v>
                </c:pt>
                <c:pt idx="334">
                  <c:v>43201</c:v>
                </c:pt>
                <c:pt idx="335">
                  <c:v>43202</c:v>
                </c:pt>
                <c:pt idx="336">
                  <c:v>43203</c:v>
                </c:pt>
                <c:pt idx="337">
                  <c:v>43204</c:v>
                </c:pt>
                <c:pt idx="338">
                  <c:v>43205</c:v>
                </c:pt>
                <c:pt idx="339">
                  <c:v>43206</c:v>
                </c:pt>
                <c:pt idx="340">
                  <c:v>43207</c:v>
                </c:pt>
                <c:pt idx="341">
                  <c:v>43208</c:v>
                </c:pt>
                <c:pt idx="342">
                  <c:v>43209</c:v>
                </c:pt>
                <c:pt idx="343">
                  <c:v>43210</c:v>
                </c:pt>
                <c:pt idx="344">
                  <c:v>43211</c:v>
                </c:pt>
                <c:pt idx="345">
                  <c:v>43212</c:v>
                </c:pt>
                <c:pt idx="346">
                  <c:v>43213</c:v>
                </c:pt>
                <c:pt idx="347">
                  <c:v>43214</c:v>
                </c:pt>
                <c:pt idx="348">
                  <c:v>43215</c:v>
                </c:pt>
                <c:pt idx="349">
                  <c:v>43216</c:v>
                </c:pt>
                <c:pt idx="350">
                  <c:v>43217</c:v>
                </c:pt>
                <c:pt idx="351">
                  <c:v>43218</c:v>
                </c:pt>
                <c:pt idx="352">
                  <c:v>43219</c:v>
                </c:pt>
                <c:pt idx="353">
                  <c:v>43220</c:v>
                </c:pt>
                <c:pt idx="354">
                  <c:v>43221</c:v>
                </c:pt>
                <c:pt idx="355">
                  <c:v>43222</c:v>
                </c:pt>
                <c:pt idx="356">
                  <c:v>43223</c:v>
                </c:pt>
                <c:pt idx="357">
                  <c:v>43224</c:v>
                </c:pt>
                <c:pt idx="358">
                  <c:v>43225</c:v>
                </c:pt>
                <c:pt idx="359">
                  <c:v>43226</c:v>
                </c:pt>
                <c:pt idx="360">
                  <c:v>43227</c:v>
                </c:pt>
                <c:pt idx="361">
                  <c:v>43228</c:v>
                </c:pt>
                <c:pt idx="362">
                  <c:v>43229</c:v>
                </c:pt>
                <c:pt idx="363">
                  <c:v>43230</c:v>
                </c:pt>
                <c:pt idx="364">
                  <c:v>43231</c:v>
                </c:pt>
                <c:pt idx="365">
                  <c:v>43232</c:v>
                </c:pt>
                <c:pt idx="366">
                  <c:v>43233</c:v>
                </c:pt>
                <c:pt idx="367">
                  <c:v>43234</c:v>
                </c:pt>
                <c:pt idx="368">
                  <c:v>43235</c:v>
                </c:pt>
                <c:pt idx="369">
                  <c:v>43236</c:v>
                </c:pt>
                <c:pt idx="370">
                  <c:v>43237</c:v>
                </c:pt>
                <c:pt idx="371">
                  <c:v>43238</c:v>
                </c:pt>
                <c:pt idx="372">
                  <c:v>43239</c:v>
                </c:pt>
                <c:pt idx="373">
                  <c:v>43240</c:v>
                </c:pt>
                <c:pt idx="374">
                  <c:v>43241</c:v>
                </c:pt>
                <c:pt idx="375">
                  <c:v>43242</c:v>
                </c:pt>
                <c:pt idx="376">
                  <c:v>43243</c:v>
                </c:pt>
                <c:pt idx="377">
                  <c:v>43244</c:v>
                </c:pt>
                <c:pt idx="378">
                  <c:v>43245</c:v>
                </c:pt>
                <c:pt idx="379">
                  <c:v>43246</c:v>
                </c:pt>
                <c:pt idx="380">
                  <c:v>43247</c:v>
                </c:pt>
                <c:pt idx="381">
                  <c:v>43248</c:v>
                </c:pt>
                <c:pt idx="382">
                  <c:v>43249</c:v>
                </c:pt>
                <c:pt idx="383">
                  <c:v>43250</c:v>
                </c:pt>
                <c:pt idx="384">
                  <c:v>43251</c:v>
                </c:pt>
                <c:pt idx="385">
                  <c:v>43252</c:v>
                </c:pt>
                <c:pt idx="386">
                  <c:v>43253</c:v>
                </c:pt>
                <c:pt idx="387">
                  <c:v>43254</c:v>
                </c:pt>
                <c:pt idx="388">
                  <c:v>43255</c:v>
                </c:pt>
                <c:pt idx="389">
                  <c:v>43256</c:v>
                </c:pt>
                <c:pt idx="390">
                  <c:v>43257</c:v>
                </c:pt>
                <c:pt idx="391">
                  <c:v>43258</c:v>
                </c:pt>
                <c:pt idx="392">
                  <c:v>43259</c:v>
                </c:pt>
                <c:pt idx="393">
                  <c:v>43260</c:v>
                </c:pt>
                <c:pt idx="394">
                  <c:v>43261</c:v>
                </c:pt>
                <c:pt idx="395">
                  <c:v>43262</c:v>
                </c:pt>
                <c:pt idx="396">
                  <c:v>43263</c:v>
                </c:pt>
                <c:pt idx="397">
                  <c:v>43264</c:v>
                </c:pt>
                <c:pt idx="398">
                  <c:v>43265</c:v>
                </c:pt>
                <c:pt idx="399">
                  <c:v>43266</c:v>
                </c:pt>
                <c:pt idx="400">
                  <c:v>43267</c:v>
                </c:pt>
                <c:pt idx="401">
                  <c:v>43268</c:v>
                </c:pt>
                <c:pt idx="402">
                  <c:v>43269</c:v>
                </c:pt>
                <c:pt idx="403">
                  <c:v>43270</c:v>
                </c:pt>
                <c:pt idx="404">
                  <c:v>43271</c:v>
                </c:pt>
                <c:pt idx="405">
                  <c:v>43272</c:v>
                </c:pt>
                <c:pt idx="406">
                  <c:v>43273</c:v>
                </c:pt>
                <c:pt idx="407">
                  <c:v>43274</c:v>
                </c:pt>
                <c:pt idx="408">
                  <c:v>43275</c:v>
                </c:pt>
                <c:pt idx="409">
                  <c:v>43276</c:v>
                </c:pt>
                <c:pt idx="410">
                  <c:v>43277</c:v>
                </c:pt>
                <c:pt idx="411">
                  <c:v>43278</c:v>
                </c:pt>
                <c:pt idx="412">
                  <c:v>43279</c:v>
                </c:pt>
                <c:pt idx="413">
                  <c:v>43280</c:v>
                </c:pt>
                <c:pt idx="414">
                  <c:v>43281</c:v>
                </c:pt>
                <c:pt idx="415">
                  <c:v>43282</c:v>
                </c:pt>
                <c:pt idx="416">
                  <c:v>43283</c:v>
                </c:pt>
                <c:pt idx="417">
                  <c:v>43284</c:v>
                </c:pt>
                <c:pt idx="418">
                  <c:v>43285</c:v>
                </c:pt>
                <c:pt idx="419">
                  <c:v>43286</c:v>
                </c:pt>
                <c:pt idx="420">
                  <c:v>43287</c:v>
                </c:pt>
                <c:pt idx="421">
                  <c:v>43288</c:v>
                </c:pt>
                <c:pt idx="422">
                  <c:v>43289</c:v>
                </c:pt>
                <c:pt idx="423">
                  <c:v>43290</c:v>
                </c:pt>
                <c:pt idx="424">
                  <c:v>43291</c:v>
                </c:pt>
                <c:pt idx="425">
                  <c:v>43292</c:v>
                </c:pt>
                <c:pt idx="426">
                  <c:v>43293</c:v>
                </c:pt>
                <c:pt idx="427">
                  <c:v>43294</c:v>
                </c:pt>
                <c:pt idx="428">
                  <c:v>43295</c:v>
                </c:pt>
                <c:pt idx="429">
                  <c:v>43296</c:v>
                </c:pt>
                <c:pt idx="430">
                  <c:v>43297</c:v>
                </c:pt>
                <c:pt idx="431">
                  <c:v>43298</c:v>
                </c:pt>
                <c:pt idx="432">
                  <c:v>43299</c:v>
                </c:pt>
                <c:pt idx="433">
                  <c:v>43300</c:v>
                </c:pt>
                <c:pt idx="434">
                  <c:v>43301</c:v>
                </c:pt>
                <c:pt idx="435">
                  <c:v>43302</c:v>
                </c:pt>
                <c:pt idx="436">
                  <c:v>43303</c:v>
                </c:pt>
                <c:pt idx="437">
                  <c:v>43304</c:v>
                </c:pt>
                <c:pt idx="438">
                  <c:v>43305</c:v>
                </c:pt>
                <c:pt idx="439">
                  <c:v>43306</c:v>
                </c:pt>
                <c:pt idx="440">
                  <c:v>43307</c:v>
                </c:pt>
                <c:pt idx="441">
                  <c:v>43308</c:v>
                </c:pt>
                <c:pt idx="442">
                  <c:v>43309</c:v>
                </c:pt>
                <c:pt idx="443">
                  <c:v>43310</c:v>
                </c:pt>
                <c:pt idx="444">
                  <c:v>43311</c:v>
                </c:pt>
                <c:pt idx="445">
                  <c:v>43312</c:v>
                </c:pt>
                <c:pt idx="446">
                  <c:v>43313</c:v>
                </c:pt>
                <c:pt idx="447">
                  <c:v>43314</c:v>
                </c:pt>
                <c:pt idx="448">
                  <c:v>43315</c:v>
                </c:pt>
                <c:pt idx="449">
                  <c:v>43316</c:v>
                </c:pt>
                <c:pt idx="450">
                  <c:v>43317</c:v>
                </c:pt>
                <c:pt idx="451">
                  <c:v>43318</c:v>
                </c:pt>
                <c:pt idx="452">
                  <c:v>43319</c:v>
                </c:pt>
                <c:pt idx="453">
                  <c:v>43320</c:v>
                </c:pt>
                <c:pt idx="454">
                  <c:v>43321</c:v>
                </c:pt>
                <c:pt idx="455">
                  <c:v>43322</c:v>
                </c:pt>
                <c:pt idx="456">
                  <c:v>43323</c:v>
                </c:pt>
                <c:pt idx="457">
                  <c:v>43324</c:v>
                </c:pt>
                <c:pt idx="458">
                  <c:v>43325</c:v>
                </c:pt>
                <c:pt idx="459">
                  <c:v>43326</c:v>
                </c:pt>
                <c:pt idx="460">
                  <c:v>43327</c:v>
                </c:pt>
                <c:pt idx="461">
                  <c:v>43328</c:v>
                </c:pt>
                <c:pt idx="462">
                  <c:v>43329</c:v>
                </c:pt>
                <c:pt idx="463">
                  <c:v>43330</c:v>
                </c:pt>
                <c:pt idx="464">
                  <c:v>43331</c:v>
                </c:pt>
                <c:pt idx="465">
                  <c:v>43332</c:v>
                </c:pt>
                <c:pt idx="466">
                  <c:v>43333</c:v>
                </c:pt>
                <c:pt idx="467">
                  <c:v>43334</c:v>
                </c:pt>
                <c:pt idx="468">
                  <c:v>43335</c:v>
                </c:pt>
                <c:pt idx="469">
                  <c:v>43336</c:v>
                </c:pt>
                <c:pt idx="470">
                  <c:v>43337</c:v>
                </c:pt>
                <c:pt idx="471">
                  <c:v>43338</c:v>
                </c:pt>
                <c:pt idx="472">
                  <c:v>43339</c:v>
                </c:pt>
                <c:pt idx="473">
                  <c:v>43340</c:v>
                </c:pt>
                <c:pt idx="474">
                  <c:v>43341</c:v>
                </c:pt>
                <c:pt idx="475">
                  <c:v>43342</c:v>
                </c:pt>
                <c:pt idx="476">
                  <c:v>43343</c:v>
                </c:pt>
                <c:pt idx="477">
                  <c:v>43344</c:v>
                </c:pt>
                <c:pt idx="478">
                  <c:v>43345</c:v>
                </c:pt>
                <c:pt idx="479">
                  <c:v>43346</c:v>
                </c:pt>
                <c:pt idx="480">
                  <c:v>43347</c:v>
                </c:pt>
                <c:pt idx="481">
                  <c:v>43348</c:v>
                </c:pt>
                <c:pt idx="482">
                  <c:v>43349</c:v>
                </c:pt>
                <c:pt idx="483">
                  <c:v>43350</c:v>
                </c:pt>
                <c:pt idx="484">
                  <c:v>43351</c:v>
                </c:pt>
                <c:pt idx="485">
                  <c:v>43352</c:v>
                </c:pt>
                <c:pt idx="486">
                  <c:v>43353</c:v>
                </c:pt>
                <c:pt idx="487">
                  <c:v>43354</c:v>
                </c:pt>
                <c:pt idx="488">
                  <c:v>43355</c:v>
                </c:pt>
                <c:pt idx="489">
                  <c:v>43356</c:v>
                </c:pt>
                <c:pt idx="490">
                  <c:v>43357</c:v>
                </c:pt>
                <c:pt idx="491">
                  <c:v>43358</c:v>
                </c:pt>
                <c:pt idx="492">
                  <c:v>43359</c:v>
                </c:pt>
                <c:pt idx="493">
                  <c:v>43360</c:v>
                </c:pt>
                <c:pt idx="494">
                  <c:v>43361</c:v>
                </c:pt>
                <c:pt idx="495">
                  <c:v>43362</c:v>
                </c:pt>
                <c:pt idx="496">
                  <c:v>43363</c:v>
                </c:pt>
                <c:pt idx="497">
                  <c:v>43364</c:v>
                </c:pt>
                <c:pt idx="498">
                  <c:v>43365</c:v>
                </c:pt>
                <c:pt idx="499">
                  <c:v>43366</c:v>
                </c:pt>
                <c:pt idx="500">
                  <c:v>43367</c:v>
                </c:pt>
                <c:pt idx="501">
                  <c:v>43368</c:v>
                </c:pt>
                <c:pt idx="502">
                  <c:v>43369</c:v>
                </c:pt>
                <c:pt idx="503">
                  <c:v>43370</c:v>
                </c:pt>
                <c:pt idx="504">
                  <c:v>43371</c:v>
                </c:pt>
                <c:pt idx="505">
                  <c:v>43372</c:v>
                </c:pt>
                <c:pt idx="506">
                  <c:v>43373</c:v>
                </c:pt>
                <c:pt idx="507">
                  <c:v>43374</c:v>
                </c:pt>
                <c:pt idx="508">
                  <c:v>43375</c:v>
                </c:pt>
                <c:pt idx="509">
                  <c:v>43376</c:v>
                </c:pt>
                <c:pt idx="510">
                  <c:v>43377</c:v>
                </c:pt>
                <c:pt idx="511">
                  <c:v>43378</c:v>
                </c:pt>
                <c:pt idx="512">
                  <c:v>43379</c:v>
                </c:pt>
                <c:pt idx="513">
                  <c:v>43380</c:v>
                </c:pt>
                <c:pt idx="514">
                  <c:v>43381</c:v>
                </c:pt>
                <c:pt idx="515">
                  <c:v>43382</c:v>
                </c:pt>
                <c:pt idx="516">
                  <c:v>43383</c:v>
                </c:pt>
                <c:pt idx="517">
                  <c:v>43384</c:v>
                </c:pt>
                <c:pt idx="518">
                  <c:v>43385</c:v>
                </c:pt>
                <c:pt idx="519">
                  <c:v>43386</c:v>
                </c:pt>
                <c:pt idx="520">
                  <c:v>43387</c:v>
                </c:pt>
                <c:pt idx="521">
                  <c:v>43388</c:v>
                </c:pt>
                <c:pt idx="522">
                  <c:v>43389</c:v>
                </c:pt>
                <c:pt idx="523">
                  <c:v>43390</c:v>
                </c:pt>
                <c:pt idx="524">
                  <c:v>43391</c:v>
                </c:pt>
                <c:pt idx="525">
                  <c:v>43392</c:v>
                </c:pt>
                <c:pt idx="526">
                  <c:v>43393</c:v>
                </c:pt>
                <c:pt idx="527">
                  <c:v>43394</c:v>
                </c:pt>
                <c:pt idx="528">
                  <c:v>43395</c:v>
                </c:pt>
                <c:pt idx="529">
                  <c:v>43396</c:v>
                </c:pt>
                <c:pt idx="530">
                  <c:v>43397</c:v>
                </c:pt>
                <c:pt idx="531">
                  <c:v>43398</c:v>
                </c:pt>
                <c:pt idx="532">
                  <c:v>43399</c:v>
                </c:pt>
                <c:pt idx="533">
                  <c:v>43400</c:v>
                </c:pt>
                <c:pt idx="534">
                  <c:v>43401</c:v>
                </c:pt>
                <c:pt idx="535">
                  <c:v>43402</c:v>
                </c:pt>
                <c:pt idx="536">
                  <c:v>43403</c:v>
                </c:pt>
                <c:pt idx="537">
                  <c:v>43404</c:v>
                </c:pt>
                <c:pt idx="538">
                  <c:v>43405</c:v>
                </c:pt>
                <c:pt idx="539">
                  <c:v>43406</c:v>
                </c:pt>
                <c:pt idx="540">
                  <c:v>43407</c:v>
                </c:pt>
                <c:pt idx="541">
                  <c:v>43408</c:v>
                </c:pt>
                <c:pt idx="542">
                  <c:v>43409</c:v>
                </c:pt>
                <c:pt idx="543">
                  <c:v>43410</c:v>
                </c:pt>
                <c:pt idx="544">
                  <c:v>43411</c:v>
                </c:pt>
                <c:pt idx="545">
                  <c:v>43412</c:v>
                </c:pt>
                <c:pt idx="546">
                  <c:v>43413</c:v>
                </c:pt>
                <c:pt idx="547">
                  <c:v>43414</c:v>
                </c:pt>
                <c:pt idx="548">
                  <c:v>43415</c:v>
                </c:pt>
                <c:pt idx="549">
                  <c:v>43416</c:v>
                </c:pt>
                <c:pt idx="550">
                  <c:v>43417</c:v>
                </c:pt>
                <c:pt idx="551">
                  <c:v>43418</c:v>
                </c:pt>
                <c:pt idx="552">
                  <c:v>43419</c:v>
                </c:pt>
                <c:pt idx="553">
                  <c:v>43420</c:v>
                </c:pt>
                <c:pt idx="554">
                  <c:v>43421</c:v>
                </c:pt>
                <c:pt idx="555">
                  <c:v>43422</c:v>
                </c:pt>
                <c:pt idx="556">
                  <c:v>43423</c:v>
                </c:pt>
                <c:pt idx="557">
                  <c:v>43424</c:v>
                </c:pt>
                <c:pt idx="558">
                  <c:v>43425</c:v>
                </c:pt>
                <c:pt idx="559">
                  <c:v>43426</c:v>
                </c:pt>
                <c:pt idx="560">
                  <c:v>43427</c:v>
                </c:pt>
                <c:pt idx="561">
                  <c:v>43428</c:v>
                </c:pt>
                <c:pt idx="562">
                  <c:v>43429</c:v>
                </c:pt>
                <c:pt idx="563">
                  <c:v>43430</c:v>
                </c:pt>
                <c:pt idx="564">
                  <c:v>43431</c:v>
                </c:pt>
                <c:pt idx="565">
                  <c:v>43432</c:v>
                </c:pt>
                <c:pt idx="566">
                  <c:v>43433</c:v>
                </c:pt>
                <c:pt idx="567">
                  <c:v>43434</c:v>
                </c:pt>
                <c:pt idx="568">
                  <c:v>43435</c:v>
                </c:pt>
                <c:pt idx="569">
                  <c:v>43436</c:v>
                </c:pt>
                <c:pt idx="570">
                  <c:v>43437</c:v>
                </c:pt>
                <c:pt idx="571">
                  <c:v>43438</c:v>
                </c:pt>
                <c:pt idx="572">
                  <c:v>43439</c:v>
                </c:pt>
                <c:pt idx="573">
                  <c:v>43440</c:v>
                </c:pt>
                <c:pt idx="574">
                  <c:v>43441</c:v>
                </c:pt>
                <c:pt idx="575">
                  <c:v>43442</c:v>
                </c:pt>
                <c:pt idx="576">
                  <c:v>43443</c:v>
                </c:pt>
                <c:pt idx="577">
                  <c:v>43444</c:v>
                </c:pt>
                <c:pt idx="578">
                  <c:v>43445</c:v>
                </c:pt>
                <c:pt idx="579">
                  <c:v>43446</c:v>
                </c:pt>
                <c:pt idx="580">
                  <c:v>43447</c:v>
                </c:pt>
                <c:pt idx="581">
                  <c:v>43448</c:v>
                </c:pt>
                <c:pt idx="582">
                  <c:v>43449</c:v>
                </c:pt>
                <c:pt idx="583">
                  <c:v>43450</c:v>
                </c:pt>
                <c:pt idx="584">
                  <c:v>43451</c:v>
                </c:pt>
                <c:pt idx="585">
                  <c:v>43452</c:v>
                </c:pt>
                <c:pt idx="586">
                  <c:v>43453</c:v>
                </c:pt>
                <c:pt idx="587">
                  <c:v>43454</c:v>
                </c:pt>
                <c:pt idx="588">
                  <c:v>43455</c:v>
                </c:pt>
                <c:pt idx="589">
                  <c:v>43456</c:v>
                </c:pt>
                <c:pt idx="590">
                  <c:v>43457</c:v>
                </c:pt>
                <c:pt idx="591">
                  <c:v>43458</c:v>
                </c:pt>
                <c:pt idx="592">
                  <c:v>43459</c:v>
                </c:pt>
                <c:pt idx="593">
                  <c:v>43460</c:v>
                </c:pt>
                <c:pt idx="594">
                  <c:v>43461</c:v>
                </c:pt>
                <c:pt idx="595">
                  <c:v>43462</c:v>
                </c:pt>
                <c:pt idx="596">
                  <c:v>43463</c:v>
                </c:pt>
                <c:pt idx="597">
                  <c:v>43464</c:v>
                </c:pt>
                <c:pt idx="598">
                  <c:v>43465</c:v>
                </c:pt>
                <c:pt idx="599">
                  <c:v>43466</c:v>
                </c:pt>
                <c:pt idx="600">
                  <c:v>43467</c:v>
                </c:pt>
                <c:pt idx="601">
                  <c:v>43468</c:v>
                </c:pt>
                <c:pt idx="602">
                  <c:v>43469</c:v>
                </c:pt>
                <c:pt idx="603">
                  <c:v>43470</c:v>
                </c:pt>
                <c:pt idx="604">
                  <c:v>43471</c:v>
                </c:pt>
                <c:pt idx="605">
                  <c:v>43472</c:v>
                </c:pt>
                <c:pt idx="606">
                  <c:v>43473</c:v>
                </c:pt>
                <c:pt idx="607">
                  <c:v>43474</c:v>
                </c:pt>
                <c:pt idx="608">
                  <c:v>43475</c:v>
                </c:pt>
                <c:pt idx="609">
                  <c:v>43476</c:v>
                </c:pt>
                <c:pt idx="610">
                  <c:v>43477</c:v>
                </c:pt>
                <c:pt idx="611">
                  <c:v>43478</c:v>
                </c:pt>
                <c:pt idx="612">
                  <c:v>43479</c:v>
                </c:pt>
                <c:pt idx="613">
                  <c:v>43480</c:v>
                </c:pt>
                <c:pt idx="614">
                  <c:v>43481</c:v>
                </c:pt>
                <c:pt idx="615">
                  <c:v>43482</c:v>
                </c:pt>
                <c:pt idx="616">
                  <c:v>43483</c:v>
                </c:pt>
                <c:pt idx="617">
                  <c:v>43484</c:v>
                </c:pt>
                <c:pt idx="618">
                  <c:v>43485</c:v>
                </c:pt>
                <c:pt idx="619">
                  <c:v>43486</c:v>
                </c:pt>
                <c:pt idx="620">
                  <c:v>43487</c:v>
                </c:pt>
                <c:pt idx="621">
                  <c:v>43488</c:v>
                </c:pt>
                <c:pt idx="622">
                  <c:v>43489</c:v>
                </c:pt>
                <c:pt idx="623">
                  <c:v>43490</c:v>
                </c:pt>
                <c:pt idx="624">
                  <c:v>43491</c:v>
                </c:pt>
                <c:pt idx="625">
                  <c:v>43492</c:v>
                </c:pt>
                <c:pt idx="626">
                  <c:v>43493</c:v>
                </c:pt>
                <c:pt idx="627">
                  <c:v>43494</c:v>
                </c:pt>
                <c:pt idx="628">
                  <c:v>43495</c:v>
                </c:pt>
                <c:pt idx="629">
                  <c:v>43496</c:v>
                </c:pt>
                <c:pt idx="630">
                  <c:v>43497</c:v>
                </c:pt>
                <c:pt idx="631">
                  <c:v>43498</c:v>
                </c:pt>
                <c:pt idx="632">
                  <c:v>43499</c:v>
                </c:pt>
                <c:pt idx="633">
                  <c:v>43500</c:v>
                </c:pt>
                <c:pt idx="634">
                  <c:v>43501</c:v>
                </c:pt>
                <c:pt idx="635">
                  <c:v>43502</c:v>
                </c:pt>
                <c:pt idx="636">
                  <c:v>43503</c:v>
                </c:pt>
                <c:pt idx="637">
                  <c:v>43504</c:v>
                </c:pt>
                <c:pt idx="638">
                  <c:v>43505</c:v>
                </c:pt>
                <c:pt idx="639">
                  <c:v>43506</c:v>
                </c:pt>
                <c:pt idx="640">
                  <c:v>43507</c:v>
                </c:pt>
                <c:pt idx="641">
                  <c:v>43508</c:v>
                </c:pt>
                <c:pt idx="642">
                  <c:v>43509</c:v>
                </c:pt>
                <c:pt idx="643">
                  <c:v>43510</c:v>
                </c:pt>
                <c:pt idx="644">
                  <c:v>43511</c:v>
                </c:pt>
                <c:pt idx="645">
                  <c:v>43512</c:v>
                </c:pt>
                <c:pt idx="646">
                  <c:v>43513</c:v>
                </c:pt>
                <c:pt idx="647">
                  <c:v>43514</c:v>
                </c:pt>
                <c:pt idx="648">
                  <c:v>43515</c:v>
                </c:pt>
                <c:pt idx="649">
                  <c:v>43516</c:v>
                </c:pt>
                <c:pt idx="650">
                  <c:v>43517</c:v>
                </c:pt>
                <c:pt idx="651">
                  <c:v>43518</c:v>
                </c:pt>
                <c:pt idx="652">
                  <c:v>43519</c:v>
                </c:pt>
                <c:pt idx="653">
                  <c:v>43520</c:v>
                </c:pt>
                <c:pt idx="654">
                  <c:v>43521</c:v>
                </c:pt>
                <c:pt idx="655">
                  <c:v>43522</c:v>
                </c:pt>
                <c:pt idx="656">
                  <c:v>43523</c:v>
                </c:pt>
                <c:pt idx="657">
                  <c:v>43524</c:v>
                </c:pt>
                <c:pt idx="658">
                  <c:v>43525</c:v>
                </c:pt>
                <c:pt idx="659">
                  <c:v>43526</c:v>
                </c:pt>
                <c:pt idx="660">
                  <c:v>43527</c:v>
                </c:pt>
                <c:pt idx="661">
                  <c:v>43528</c:v>
                </c:pt>
                <c:pt idx="662">
                  <c:v>43529</c:v>
                </c:pt>
                <c:pt idx="663">
                  <c:v>43530</c:v>
                </c:pt>
                <c:pt idx="664">
                  <c:v>43531</c:v>
                </c:pt>
                <c:pt idx="665">
                  <c:v>43532</c:v>
                </c:pt>
                <c:pt idx="666">
                  <c:v>43533</c:v>
                </c:pt>
                <c:pt idx="667">
                  <c:v>43534</c:v>
                </c:pt>
                <c:pt idx="668">
                  <c:v>43535</c:v>
                </c:pt>
                <c:pt idx="669">
                  <c:v>43536</c:v>
                </c:pt>
                <c:pt idx="670">
                  <c:v>43537</c:v>
                </c:pt>
                <c:pt idx="671">
                  <c:v>43538</c:v>
                </c:pt>
                <c:pt idx="672">
                  <c:v>43539</c:v>
                </c:pt>
                <c:pt idx="673">
                  <c:v>43540</c:v>
                </c:pt>
                <c:pt idx="674">
                  <c:v>43541</c:v>
                </c:pt>
                <c:pt idx="675">
                  <c:v>43542</c:v>
                </c:pt>
                <c:pt idx="676">
                  <c:v>43543</c:v>
                </c:pt>
                <c:pt idx="677">
                  <c:v>43544</c:v>
                </c:pt>
                <c:pt idx="678">
                  <c:v>43545</c:v>
                </c:pt>
                <c:pt idx="679">
                  <c:v>43546</c:v>
                </c:pt>
                <c:pt idx="680">
                  <c:v>43547</c:v>
                </c:pt>
                <c:pt idx="681">
                  <c:v>43548</c:v>
                </c:pt>
                <c:pt idx="682">
                  <c:v>43549</c:v>
                </c:pt>
                <c:pt idx="683">
                  <c:v>43550</c:v>
                </c:pt>
                <c:pt idx="684">
                  <c:v>43551</c:v>
                </c:pt>
                <c:pt idx="685">
                  <c:v>43552</c:v>
                </c:pt>
                <c:pt idx="686">
                  <c:v>43553</c:v>
                </c:pt>
                <c:pt idx="687">
                  <c:v>43554</c:v>
                </c:pt>
                <c:pt idx="688">
                  <c:v>43555</c:v>
                </c:pt>
                <c:pt idx="689">
                  <c:v>43556</c:v>
                </c:pt>
                <c:pt idx="690">
                  <c:v>43557</c:v>
                </c:pt>
                <c:pt idx="691">
                  <c:v>43558</c:v>
                </c:pt>
                <c:pt idx="692">
                  <c:v>43559</c:v>
                </c:pt>
                <c:pt idx="693">
                  <c:v>43560</c:v>
                </c:pt>
                <c:pt idx="694">
                  <c:v>43561</c:v>
                </c:pt>
                <c:pt idx="695">
                  <c:v>43562</c:v>
                </c:pt>
                <c:pt idx="696">
                  <c:v>43563</c:v>
                </c:pt>
                <c:pt idx="697">
                  <c:v>43564</c:v>
                </c:pt>
                <c:pt idx="698">
                  <c:v>43565</c:v>
                </c:pt>
                <c:pt idx="699">
                  <c:v>43566</c:v>
                </c:pt>
                <c:pt idx="700">
                  <c:v>43567</c:v>
                </c:pt>
                <c:pt idx="701">
                  <c:v>43568</c:v>
                </c:pt>
                <c:pt idx="702">
                  <c:v>43569</c:v>
                </c:pt>
                <c:pt idx="703">
                  <c:v>43570</c:v>
                </c:pt>
                <c:pt idx="704">
                  <c:v>43571</c:v>
                </c:pt>
                <c:pt idx="705">
                  <c:v>43572</c:v>
                </c:pt>
                <c:pt idx="706">
                  <c:v>43573</c:v>
                </c:pt>
                <c:pt idx="707">
                  <c:v>43574</c:v>
                </c:pt>
                <c:pt idx="708">
                  <c:v>43575</c:v>
                </c:pt>
                <c:pt idx="709">
                  <c:v>43576</c:v>
                </c:pt>
                <c:pt idx="710">
                  <c:v>43577</c:v>
                </c:pt>
                <c:pt idx="711">
                  <c:v>43578</c:v>
                </c:pt>
                <c:pt idx="712">
                  <c:v>43579</c:v>
                </c:pt>
                <c:pt idx="713">
                  <c:v>43580</c:v>
                </c:pt>
                <c:pt idx="714">
                  <c:v>43581</c:v>
                </c:pt>
                <c:pt idx="715">
                  <c:v>43582</c:v>
                </c:pt>
                <c:pt idx="716">
                  <c:v>43583</c:v>
                </c:pt>
                <c:pt idx="717">
                  <c:v>43584</c:v>
                </c:pt>
                <c:pt idx="718">
                  <c:v>43585</c:v>
                </c:pt>
                <c:pt idx="719">
                  <c:v>43586</c:v>
                </c:pt>
                <c:pt idx="720">
                  <c:v>43587</c:v>
                </c:pt>
                <c:pt idx="721">
                  <c:v>43588</c:v>
                </c:pt>
                <c:pt idx="722">
                  <c:v>43589</c:v>
                </c:pt>
                <c:pt idx="723">
                  <c:v>43590</c:v>
                </c:pt>
                <c:pt idx="724">
                  <c:v>43591</c:v>
                </c:pt>
                <c:pt idx="725">
                  <c:v>43592</c:v>
                </c:pt>
                <c:pt idx="726">
                  <c:v>43593</c:v>
                </c:pt>
                <c:pt idx="727">
                  <c:v>43594</c:v>
                </c:pt>
                <c:pt idx="728">
                  <c:v>43595</c:v>
                </c:pt>
                <c:pt idx="729">
                  <c:v>43596</c:v>
                </c:pt>
                <c:pt idx="730">
                  <c:v>43597</c:v>
                </c:pt>
                <c:pt idx="731">
                  <c:v>43598</c:v>
                </c:pt>
                <c:pt idx="732">
                  <c:v>43599</c:v>
                </c:pt>
                <c:pt idx="733">
                  <c:v>43600</c:v>
                </c:pt>
                <c:pt idx="734">
                  <c:v>43601</c:v>
                </c:pt>
                <c:pt idx="735">
                  <c:v>43602</c:v>
                </c:pt>
                <c:pt idx="736">
                  <c:v>43603</c:v>
                </c:pt>
                <c:pt idx="737">
                  <c:v>43604</c:v>
                </c:pt>
                <c:pt idx="738">
                  <c:v>43605</c:v>
                </c:pt>
                <c:pt idx="739">
                  <c:v>43606</c:v>
                </c:pt>
                <c:pt idx="740">
                  <c:v>43607</c:v>
                </c:pt>
                <c:pt idx="741">
                  <c:v>43608</c:v>
                </c:pt>
                <c:pt idx="742">
                  <c:v>43609</c:v>
                </c:pt>
                <c:pt idx="743">
                  <c:v>43610</c:v>
                </c:pt>
                <c:pt idx="744">
                  <c:v>43611</c:v>
                </c:pt>
                <c:pt idx="745">
                  <c:v>43612</c:v>
                </c:pt>
                <c:pt idx="746">
                  <c:v>43613</c:v>
                </c:pt>
                <c:pt idx="747">
                  <c:v>43614</c:v>
                </c:pt>
                <c:pt idx="748">
                  <c:v>43615</c:v>
                </c:pt>
                <c:pt idx="749">
                  <c:v>43616</c:v>
                </c:pt>
                <c:pt idx="750">
                  <c:v>43617</c:v>
                </c:pt>
                <c:pt idx="751">
                  <c:v>43618</c:v>
                </c:pt>
                <c:pt idx="752">
                  <c:v>43619</c:v>
                </c:pt>
                <c:pt idx="753">
                  <c:v>43620</c:v>
                </c:pt>
                <c:pt idx="754">
                  <c:v>43621</c:v>
                </c:pt>
                <c:pt idx="755">
                  <c:v>43622</c:v>
                </c:pt>
                <c:pt idx="756">
                  <c:v>43623</c:v>
                </c:pt>
                <c:pt idx="757">
                  <c:v>43624</c:v>
                </c:pt>
                <c:pt idx="758">
                  <c:v>43625</c:v>
                </c:pt>
                <c:pt idx="759">
                  <c:v>43626</c:v>
                </c:pt>
                <c:pt idx="760">
                  <c:v>43627</c:v>
                </c:pt>
                <c:pt idx="761">
                  <c:v>43628</c:v>
                </c:pt>
                <c:pt idx="762">
                  <c:v>43629</c:v>
                </c:pt>
                <c:pt idx="763">
                  <c:v>43630</c:v>
                </c:pt>
                <c:pt idx="764">
                  <c:v>43631</c:v>
                </c:pt>
                <c:pt idx="765">
                  <c:v>43632</c:v>
                </c:pt>
                <c:pt idx="766">
                  <c:v>43633</c:v>
                </c:pt>
                <c:pt idx="767">
                  <c:v>43634</c:v>
                </c:pt>
                <c:pt idx="768">
                  <c:v>43635</c:v>
                </c:pt>
                <c:pt idx="769">
                  <c:v>43636</c:v>
                </c:pt>
                <c:pt idx="770">
                  <c:v>43637</c:v>
                </c:pt>
                <c:pt idx="771">
                  <c:v>43638</c:v>
                </c:pt>
                <c:pt idx="772">
                  <c:v>43639</c:v>
                </c:pt>
                <c:pt idx="773">
                  <c:v>43640</c:v>
                </c:pt>
                <c:pt idx="774">
                  <c:v>43641</c:v>
                </c:pt>
                <c:pt idx="775">
                  <c:v>43642</c:v>
                </c:pt>
                <c:pt idx="776">
                  <c:v>43643</c:v>
                </c:pt>
                <c:pt idx="777">
                  <c:v>43644</c:v>
                </c:pt>
                <c:pt idx="778">
                  <c:v>43645</c:v>
                </c:pt>
                <c:pt idx="779">
                  <c:v>43646</c:v>
                </c:pt>
                <c:pt idx="780">
                  <c:v>43647</c:v>
                </c:pt>
                <c:pt idx="781">
                  <c:v>43648</c:v>
                </c:pt>
                <c:pt idx="782">
                  <c:v>43649</c:v>
                </c:pt>
                <c:pt idx="783">
                  <c:v>43650</c:v>
                </c:pt>
                <c:pt idx="784">
                  <c:v>43651</c:v>
                </c:pt>
                <c:pt idx="785">
                  <c:v>43652</c:v>
                </c:pt>
                <c:pt idx="786">
                  <c:v>43653</c:v>
                </c:pt>
                <c:pt idx="787">
                  <c:v>43654</c:v>
                </c:pt>
                <c:pt idx="788">
                  <c:v>43655</c:v>
                </c:pt>
                <c:pt idx="789">
                  <c:v>43656</c:v>
                </c:pt>
                <c:pt idx="790">
                  <c:v>43657</c:v>
                </c:pt>
                <c:pt idx="791">
                  <c:v>43658</c:v>
                </c:pt>
                <c:pt idx="792">
                  <c:v>43659</c:v>
                </c:pt>
                <c:pt idx="793">
                  <c:v>43660</c:v>
                </c:pt>
                <c:pt idx="794">
                  <c:v>43661</c:v>
                </c:pt>
                <c:pt idx="795">
                  <c:v>43662</c:v>
                </c:pt>
                <c:pt idx="796">
                  <c:v>43663</c:v>
                </c:pt>
                <c:pt idx="797">
                  <c:v>43664</c:v>
                </c:pt>
                <c:pt idx="798">
                  <c:v>43665</c:v>
                </c:pt>
                <c:pt idx="799">
                  <c:v>43666</c:v>
                </c:pt>
                <c:pt idx="800">
                  <c:v>43667</c:v>
                </c:pt>
                <c:pt idx="801">
                  <c:v>43668</c:v>
                </c:pt>
                <c:pt idx="802">
                  <c:v>43669</c:v>
                </c:pt>
                <c:pt idx="803">
                  <c:v>43670</c:v>
                </c:pt>
                <c:pt idx="804">
                  <c:v>43671</c:v>
                </c:pt>
                <c:pt idx="805">
                  <c:v>43672</c:v>
                </c:pt>
                <c:pt idx="806">
                  <c:v>43673</c:v>
                </c:pt>
                <c:pt idx="807">
                  <c:v>43674</c:v>
                </c:pt>
                <c:pt idx="808">
                  <c:v>43675</c:v>
                </c:pt>
                <c:pt idx="809">
                  <c:v>43676</c:v>
                </c:pt>
                <c:pt idx="810">
                  <c:v>43677</c:v>
                </c:pt>
                <c:pt idx="811">
                  <c:v>43678</c:v>
                </c:pt>
                <c:pt idx="812">
                  <c:v>43679</c:v>
                </c:pt>
                <c:pt idx="813">
                  <c:v>43680</c:v>
                </c:pt>
                <c:pt idx="814">
                  <c:v>43681</c:v>
                </c:pt>
                <c:pt idx="815">
                  <c:v>43682</c:v>
                </c:pt>
                <c:pt idx="816">
                  <c:v>43683</c:v>
                </c:pt>
                <c:pt idx="817">
                  <c:v>43684</c:v>
                </c:pt>
                <c:pt idx="818">
                  <c:v>43685</c:v>
                </c:pt>
                <c:pt idx="819">
                  <c:v>43686</c:v>
                </c:pt>
                <c:pt idx="820">
                  <c:v>43687</c:v>
                </c:pt>
                <c:pt idx="821">
                  <c:v>43688</c:v>
                </c:pt>
                <c:pt idx="822">
                  <c:v>43689</c:v>
                </c:pt>
                <c:pt idx="823">
                  <c:v>43690</c:v>
                </c:pt>
                <c:pt idx="824">
                  <c:v>43691</c:v>
                </c:pt>
                <c:pt idx="825">
                  <c:v>43692</c:v>
                </c:pt>
                <c:pt idx="826">
                  <c:v>43693</c:v>
                </c:pt>
                <c:pt idx="827">
                  <c:v>43694</c:v>
                </c:pt>
                <c:pt idx="828">
                  <c:v>43695</c:v>
                </c:pt>
                <c:pt idx="829">
                  <c:v>43696</c:v>
                </c:pt>
                <c:pt idx="830">
                  <c:v>43697</c:v>
                </c:pt>
                <c:pt idx="831">
                  <c:v>43698</c:v>
                </c:pt>
                <c:pt idx="832">
                  <c:v>43699</c:v>
                </c:pt>
                <c:pt idx="833">
                  <c:v>43700</c:v>
                </c:pt>
                <c:pt idx="834">
                  <c:v>43701</c:v>
                </c:pt>
                <c:pt idx="835">
                  <c:v>43702</c:v>
                </c:pt>
                <c:pt idx="836">
                  <c:v>43703</c:v>
                </c:pt>
                <c:pt idx="837">
                  <c:v>43704</c:v>
                </c:pt>
                <c:pt idx="838">
                  <c:v>43705</c:v>
                </c:pt>
                <c:pt idx="839">
                  <c:v>43706</c:v>
                </c:pt>
                <c:pt idx="840">
                  <c:v>43707</c:v>
                </c:pt>
                <c:pt idx="841">
                  <c:v>43708</c:v>
                </c:pt>
                <c:pt idx="842">
                  <c:v>43709</c:v>
                </c:pt>
                <c:pt idx="843">
                  <c:v>43710</c:v>
                </c:pt>
                <c:pt idx="844">
                  <c:v>43711</c:v>
                </c:pt>
                <c:pt idx="845">
                  <c:v>43712</c:v>
                </c:pt>
                <c:pt idx="846">
                  <c:v>43713</c:v>
                </c:pt>
                <c:pt idx="847">
                  <c:v>43714</c:v>
                </c:pt>
                <c:pt idx="848">
                  <c:v>43715</c:v>
                </c:pt>
                <c:pt idx="849">
                  <c:v>43716</c:v>
                </c:pt>
                <c:pt idx="850">
                  <c:v>43717</c:v>
                </c:pt>
                <c:pt idx="851">
                  <c:v>43718</c:v>
                </c:pt>
                <c:pt idx="852">
                  <c:v>43719</c:v>
                </c:pt>
                <c:pt idx="853">
                  <c:v>43720</c:v>
                </c:pt>
                <c:pt idx="854">
                  <c:v>43721</c:v>
                </c:pt>
                <c:pt idx="855">
                  <c:v>43722</c:v>
                </c:pt>
                <c:pt idx="856">
                  <c:v>43723</c:v>
                </c:pt>
                <c:pt idx="857">
                  <c:v>43724</c:v>
                </c:pt>
                <c:pt idx="858">
                  <c:v>43725</c:v>
                </c:pt>
                <c:pt idx="859">
                  <c:v>43726</c:v>
                </c:pt>
                <c:pt idx="860">
                  <c:v>43727</c:v>
                </c:pt>
                <c:pt idx="861">
                  <c:v>43728</c:v>
                </c:pt>
                <c:pt idx="862">
                  <c:v>43729</c:v>
                </c:pt>
                <c:pt idx="863">
                  <c:v>43730</c:v>
                </c:pt>
                <c:pt idx="864">
                  <c:v>43731</c:v>
                </c:pt>
                <c:pt idx="865">
                  <c:v>43732</c:v>
                </c:pt>
                <c:pt idx="866">
                  <c:v>43733</c:v>
                </c:pt>
                <c:pt idx="867">
                  <c:v>43734</c:v>
                </c:pt>
                <c:pt idx="868">
                  <c:v>43735</c:v>
                </c:pt>
                <c:pt idx="869">
                  <c:v>43736</c:v>
                </c:pt>
                <c:pt idx="870">
                  <c:v>43737</c:v>
                </c:pt>
                <c:pt idx="871">
                  <c:v>43738</c:v>
                </c:pt>
                <c:pt idx="872">
                  <c:v>43739</c:v>
                </c:pt>
                <c:pt idx="873">
                  <c:v>43740</c:v>
                </c:pt>
                <c:pt idx="874">
                  <c:v>43741</c:v>
                </c:pt>
                <c:pt idx="875">
                  <c:v>43742</c:v>
                </c:pt>
                <c:pt idx="876">
                  <c:v>43743</c:v>
                </c:pt>
                <c:pt idx="877">
                  <c:v>43744</c:v>
                </c:pt>
                <c:pt idx="878">
                  <c:v>43745</c:v>
                </c:pt>
                <c:pt idx="879">
                  <c:v>43746</c:v>
                </c:pt>
                <c:pt idx="880">
                  <c:v>43747</c:v>
                </c:pt>
                <c:pt idx="881">
                  <c:v>43748</c:v>
                </c:pt>
                <c:pt idx="882">
                  <c:v>43749</c:v>
                </c:pt>
                <c:pt idx="883">
                  <c:v>43750</c:v>
                </c:pt>
                <c:pt idx="884">
                  <c:v>43751</c:v>
                </c:pt>
                <c:pt idx="885">
                  <c:v>43752</c:v>
                </c:pt>
                <c:pt idx="886">
                  <c:v>43753</c:v>
                </c:pt>
                <c:pt idx="887">
                  <c:v>43754</c:v>
                </c:pt>
                <c:pt idx="888">
                  <c:v>43755</c:v>
                </c:pt>
                <c:pt idx="889">
                  <c:v>43756</c:v>
                </c:pt>
                <c:pt idx="890">
                  <c:v>43757</c:v>
                </c:pt>
                <c:pt idx="891">
                  <c:v>43758</c:v>
                </c:pt>
                <c:pt idx="892">
                  <c:v>43759</c:v>
                </c:pt>
                <c:pt idx="893">
                  <c:v>43760</c:v>
                </c:pt>
                <c:pt idx="894">
                  <c:v>43761</c:v>
                </c:pt>
                <c:pt idx="895">
                  <c:v>43762</c:v>
                </c:pt>
                <c:pt idx="896">
                  <c:v>43763</c:v>
                </c:pt>
                <c:pt idx="897">
                  <c:v>43764</c:v>
                </c:pt>
                <c:pt idx="898">
                  <c:v>43765</c:v>
                </c:pt>
                <c:pt idx="899">
                  <c:v>43766</c:v>
                </c:pt>
                <c:pt idx="900">
                  <c:v>43767</c:v>
                </c:pt>
                <c:pt idx="901">
                  <c:v>43768</c:v>
                </c:pt>
                <c:pt idx="902">
                  <c:v>43769</c:v>
                </c:pt>
                <c:pt idx="903">
                  <c:v>43770</c:v>
                </c:pt>
                <c:pt idx="904">
                  <c:v>43771</c:v>
                </c:pt>
                <c:pt idx="905">
                  <c:v>43772</c:v>
                </c:pt>
                <c:pt idx="906">
                  <c:v>43773</c:v>
                </c:pt>
                <c:pt idx="907">
                  <c:v>43774</c:v>
                </c:pt>
                <c:pt idx="908">
                  <c:v>43775</c:v>
                </c:pt>
                <c:pt idx="909">
                  <c:v>43776</c:v>
                </c:pt>
                <c:pt idx="910">
                  <c:v>43777</c:v>
                </c:pt>
                <c:pt idx="911">
                  <c:v>43778</c:v>
                </c:pt>
                <c:pt idx="912">
                  <c:v>43779</c:v>
                </c:pt>
                <c:pt idx="913">
                  <c:v>43780</c:v>
                </c:pt>
                <c:pt idx="914">
                  <c:v>43781</c:v>
                </c:pt>
                <c:pt idx="915">
                  <c:v>43782</c:v>
                </c:pt>
                <c:pt idx="916">
                  <c:v>43783</c:v>
                </c:pt>
                <c:pt idx="917">
                  <c:v>43784</c:v>
                </c:pt>
                <c:pt idx="918">
                  <c:v>43785</c:v>
                </c:pt>
                <c:pt idx="919">
                  <c:v>43786</c:v>
                </c:pt>
                <c:pt idx="920">
                  <c:v>43787</c:v>
                </c:pt>
                <c:pt idx="921">
                  <c:v>43788</c:v>
                </c:pt>
                <c:pt idx="922">
                  <c:v>43789</c:v>
                </c:pt>
                <c:pt idx="923">
                  <c:v>43790</c:v>
                </c:pt>
                <c:pt idx="924">
                  <c:v>43791</c:v>
                </c:pt>
                <c:pt idx="925">
                  <c:v>43792</c:v>
                </c:pt>
                <c:pt idx="926">
                  <c:v>43793</c:v>
                </c:pt>
                <c:pt idx="927">
                  <c:v>43794</c:v>
                </c:pt>
                <c:pt idx="928">
                  <c:v>43795</c:v>
                </c:pt>
                <c:pt idx="929">
                  <c:v>43796</c:v>
                </c:pt>
                <c:pt idx="930">
                  <c:v>43797</c:v>
                </c:pt>
                <c:pt idx="931">
                  <c:v>43798</c:v>
                </c:pt>
                <c:pt idx="932">
                  <c:v>43799</c:v>
                </c:pt>
                <c:pt idx="933">
                  <c:v>43800</c:v>
                </c:pt>
                <c:pt idx="934">
                  <c:v>43801</c:v>
                </c:pt>
                <c:pt idx="935">
                  <c:v>43802</c:v>
                </c:pt>
                <c:pt idx="936">
                  <c:v>43803</c:v>
                </c:pt>
                <c:pt idx="937">
                  <c:v>43804</c:v>
                </c:pt>
                <c:pt idx="938">
                  <c:v>43805</c:v>
                </c:pt>
                <c:pt idx="939">
                  <c:v>43806</c:v>
                </c:pt>
                <c:pt idx="940">
                  <c:v>43807</c:v>
                </c:pt>
                <c:pt idx="941">
                  <c:v>43808</c:v>
                </c:pt>
                <c:pt idx="942">
                  <c:v>43809</c:v>
                </c:pt>
                <c:pt idx="943">
                  <c:v>43810</c:v>
                </c:pt>
                <c:pt idx="944">
                  <c:v>43811</c:v>
                </c:pt>
                <c:pt idx="945">
                  <c:v>43812</c:v>
                </c:pt>
                <c:pt idx="946">
                  <c:v>43813</c:v>
                </c:pt>
                <c:pt idx="947">
                  <c:v>43814</c:v>
                </c:pt>
                <c:pt idx="948">
                  <c:v>43815</c:v>
                </c:pt>
                <c:pt idx="949">
                  <c:v>43816</c:v>
                </c:pt>
                <c:pt idx="950">
                  <c:v>43817</c:v>
                </c:pt>
                <c:pt idx="951">
                  <c:v>43818</c:v>
                </c:pt>
                <c:pt idx="952">
                  <c:v>43819</c:v>
                </c:pt>
                <c:pt idx="953">
                  <c:v>43820</c:v>
                </c:pt>
                <c:pt idx="954">
                  <c:v>43821</c:v>
                </c:pt>
                <c:pt idx="955">
                  <c:v>43822</c:v>
                </c:pt>
                <c:pt idx="956">
                  <c:v>43823</c:v>
                </c:pt>
                <c:pt idx="957">
                  <c:v>43824</c:v>
                </c:pt>
                <c:pt idx="958">
                  <c:v>43825</c:v>
                </c:pt>
                <c:pt idx="959">
                  <c:v>43826</c:v>
                </c:pt>
                <c:pt idx="960">
                  <c:v>43827</c:v>
                </c:pt>
                <c:pt idx="961">
                  <c:v>43828</c:v>
                </c:pt>
                <c:pt idx="962">
                  <c:v>43829</c:v>
                </c:pt>
                <c:pt idx="963">
                  <c:v>43830</c:v>
                </c:pt>
                <c:pt idx="964">
                  <c:v>43831</c:v>
                </c:pt>
                <c:pt idx="965">
                  <c:v>43832</c:v>
                </c:pt>
                <c:pt idx="966">
                  <c:v>43833</c:v>
                </c:pt>
                <c:pt idx="967">
                  <c:v>43834</c:v>
                </c:pt>
                <c:pt idx="968">
                  <c:v>43835</c:v>
                </c:pt>
                <c:pt idx="969">
                  <c:v>43836</c:v>
                </c:pt>
                <c:pt idx="970">
                  <c:v>43837</c:v>
                </c:pt>
                <c:pt idx="971">
                  <c:v>43838</c:v>
                </c:pt>
                <c:pt idx="972">
                  <c:v>43839</c:v>
                </c:pt>
                <c:pt idx="973">
                  <c:v>43840</c:v>
                </c:pt>
                <c:pt idx="974">
                  <c:v>43841</c:v>
                </c:pt>
                <c:pt idx="975">
                  <c:v>43842</c:v>
                </c:pt>
                <c:pt idx="976">
                  <c:v>43843</c:v>
                </c:pt>
                <c:pt idx="977">
                  <c:v>43844</c:v>
                </c:pt>
                <c:pt idx="978">
                  <c:v>43845</c:v>
                </c:pt>
                <c:pt idx="979">
                  <c:v>43846</c:v>
                </c:pt>
                <c:pt idx="980">
                  <c:v>43847</c:v>
                </c:pt>
                <c:pt idx="981">
                  <c:v>43848</c:v>
                </c:pt>
                <c:pt idx="982">
                  <c:v>43849</c:v>
                </c:pt>
                <c:pt idx="983">
                  <c:v>43850</c:v>
                </c:pt>
                <c:pt idx="984">
                  <c:v>43851</c:v>
                </c:pt>
                <c:pt idx="985">
                  <c:v>43852</c:v>
                </c:pt>
                <c:pt idx="986">
                  <c:v>43853</c:v>
                </c:pt>
                <c:pt idx="987">
                  <c:v>43854</c:v>
                </c:pt>
                <c:pt idx="988">
                  <c:v>43855</c:v>
                </c:pt>
                <c:pt idx="989">
                  <c:v>43856</c:v>
                </c:pt>
                <c:pt idx="990">
                  <c:v>43857</c:v>
                </c:pt>
                <c:pt idx="991">
                  <c:v>43858</c:v>
                </c:pt>
                <c:pt idx="992">
                  <c:v>43859</c:v>
                </c:pt>
                <c:pt idx="993">
                  <c:v>43860</c:v>
                </c:pt>
                <c:pt idx="994">
                  <c:v>43861</c:v>
                </c:pt>
                <c:pt idx="995">
                  <c:v>43862</c:v>
                </c:pt>
                <c:pt idx="996">
                  <c:v>43863</c:v>
                </c:pt>
                <c:pt idx="997">
                  <c:v>43864</c:v>
                </c:pt>
                <c:pt idx="998">
                  <c:v>43865</c:v>
                </c:pt>
                <c:pt idx="999">
                  <c:v>43866</c:v>
                </c:pt>
                <c:pt idx="1000">
                  <c:v>43867</c:v>
                </c:pt>
                <c:pt idx="1001">
                  <c:v>43868</c:v>
                </c:pt>
                <c:pt idx="1002">
                  <c:v>43869</c:v>
                </c:pt>
                <c:pt idx="1003">
                  <c:v>43870</c:v>
                </c:pt>
                <c:pt idx="1004">
                  <c:v>43871</c:v>
                </c:pt>
                <c:pt idx="1005">
                  <c:v>43872</c:v>
                </c:pt>
                <c:pt idx="1006">
                  <c:v>43873</c:v>
                </c:pt>
                <c:pt idx="1007">
                  <c:v>43874</c:v>
                </c:pt>
                <c:pt idx="1008">
                  <c:v>43875</c:v>
                </c:pt>
                <c:pt idx="1009">
                  <c:v>43876</c:v>
                </c:pt>
                <c:pt idx="1010">
                  <c:v>43877</c:v>
                </c:pt>
                <c:pt idx="1011">
                  <c:v>43878</c:v>
                </c:pt>
                <c:pt idx="1012">
                  <c:v>43879</c:v>
                </c:pt>
                <c:pt idx="1013">
                  <c:v>43880</c:v>
                </c:pt>
                <c:pt idx="1014">
                  <c:v>43881</c:v>
                </c:pt>
                <c:pt idx="1015">
                  <c:v>43882</c:v>
                </c:pt>
                <c:pt idx="1016">
                  <c:v>43883</c:v>
                </c:pt>
                <c:pt idx="1017">
                  <c:v>43884</c:v>
                </c:pt>
                <c:pt idx="1018">
                  <c:v>43885</c:v>
                </c:pt>
                <c:pt idx="1019">
                  <c:v>43886</c:v>
                </c:pt>
                <c:pt idx="1020">
                  <c:v>43887</c:v>
                </c:pt>
                <c:pt idx="1021">
                  <c:v>43888</c:v>
                </c:pt>
                <c:pt idx="1022">
                  <c:v>43889</c:v>
                </c:pt>
                <c:pt idx="1023">
                  <c:v>43890</c:v>
                </c:pt>
                <c:pt idx="1024">
                  <c:v>43891</c:v>
                </c:pt>
                <c:pt idx="1025">
                  <c:v>43892</c:v>
                </c:pt>
                <c:pt idx="1026">
                  <c:v>43893</c:v>
                </c:pt>
                <c:pt idx="1027">
                  <c:v>43894</c:v>
                </c:pt>
                <c:pt idx="1028">
                  <c:v>43895</c:v>
                </c:pt>
                <c:pt idx="1029">
                  <c:v>43896</c:v>
                </c:pt>
                <c:pt idx="1030">
                  <c:v>43897</c:v>
                </c:pt>
                <c:pt idx="1031">
                  <c:v>43898</c:v>
                </c:pt>
                <c:pt idx="1032">
                  <c:v>43899</c:v>
                </c:pt>
                <c:pt idx="1033">
                  <c:v>43900</c:v>
                </c:pt>
                <c:pt idx="1034">
                  <c:v>43901</c:v>
                </c:pt>
                <c:pt idx="1035">
                  <c:v>43902</c:v>
                </c:pt>
                <c:pt idx="1036">
                  <c:v>43903</c:v>
                </c:pt>
                <c:pt idx="1037">
                  <c:v>43904</c:v>
                </c:pt>
                <c:pt idx="1038">
                  <c:v>43905</c:v>
                </c:pt>
                <c:pt idx="1039">
                  <c:v>43906</c:v>
                </c:pt>
                <c:pt idx="1040">
                  <c:v>43907</c:v>
                </c:pt>
                <c:pt idx="1041">
                  <c:v>43908</c:v>
                </c:pt>
                <c:pt idx="1042">
                  <c:v>43909</c:v>
                </c:pt>
                <c:pt idx="1043">
                  <c:v>43910</c:v>
                </c:pt>
                <c:pt idx="1044">
                  <c:v>43911</c:v>
                </c:pt>
                <c:pt idx="1045">
                  <c:v>43912</c:v>
                </c:pt>
                <c:pt idx="1046">
                  <c:v>43913</c:v>
                </c:pt>
                <c:pt idx="1047">
                  <c:v>43914</c:v>
                </c:pt>
                <c:pt idx="1048">
                  <c:v>43915</c:v>
                </c:pt>
                <c:pt idx="1049">
                  <c:v>43916</c:v>
                </c:pt>
                <c:pt idx="1050">
                  <c:v>43917</c:v>
                </c:pt>
                <c:pt idx="1051">
                  <c:v>43918</c:v>
                </c:pt>
                <c:pt idx="1052">
                  <c:v>43919</c:v>
                </c:pt>
                <c:pt idx="1053">
                  <c:v>43920</c:v>
                </c:pt>
                <c:pt idx="1054">
                  <c:v>43921</c:v>
                </c:pt>
                <c:pt idx="1055">
                  <c:v>43922</c:v>
                </c:pt>
                <c:pt idx="1056">
                  <c:v>43923</c:v>
                </c:pt>
                <c:pt idx="1057">
                  <c:v>43924</c:v>
                </c:pt>
                <c:pt idx="1058">
                  <c:v>43925</c:v>
                </c:pt>
                <c:pt idx="1059">
                  <c:v>43926</c:v>
                </c:pt>
                <c:pt idx="1060">
                  <c:v>43927</c:v>
                </c:pt>
                <c:pt idx="1061">
                  <c:v>43928</c:v>
                </c:pt>
                <c:pt idx="1062">
                  <c:v>43929</c:v>
                </c:pt>
                <c:pt idx="1063">
                  <c:v>43930</c:v>
                </c:pt>
                <c:pt idx="1064">
                  <c:v>43931</c:v>
                </c:pt>
                <c:pt idx="1065">
                  <c:v>43932</c:v>
                </c:pt>
                <c:pt idx="1066">
                  <c:v>43933</c:v>
                </c:pt>
                <c:pt idx="1067">
                  <c:v>43934</c:v>
                </c:pt>
                <c:pt idx="1068">
                  <c:v>43935</c:v>
                </c:pt>
                <c:pt idx="1069">
                  <c:v>43936</c:v>
                </c:pt>
                <c:pt idx="1070">
                  <c:v>43937</c:v>
                </c:pt>
                <c:pt idx="1071">
                  <c:v>43938</c:v>
                </c:pt>
                <c:pt idx="1072">
                  <c:v>43939</c:v>
                </c:pt>
                <c:pt idx="1073">
                  <c:v>43940</c:v>
                </c:pt>
                <c:pt idx="1074">
                  <c:v>43941</c:v>
                </c:pt>
                <c:pt idx="1075">
                  <c:v>43942</c:v>
                </c:pt>
                <c:pt idx="1076">
                  <c:v>43943</c:v>
                </c:pt>
                <c:pt idx="1077">
                  <c:v>43944</c:v>
                </c:pt>
                <c:pt idx="1078">
                  <c:v>43945</c:v>
                </c:pt>
                <c:pt idx="1079">
                  <c:v>43946</c:v>
                </c:pt>
                <c:pt idx="1080">
                  <c:v>43947</c:v>
                </c:pt>
                <c:pt idx="1081">
                  <c:v>43948</c:v>
                </c:pt>
                <c:pt idx="1082">
                  <c:v>43949</c:v>
                </c:pt>
                <c:pt idx="1083">
                  <c:v>43950</c:v>
                </c:pt>
                <c:pt idx="1084">
                  <c:v>43951</c:v>
                </c:pt>
                <c:pt idx="1085">
                  <c:v>43952</c:v>
                </c:pt>
                <c:pt idx="1086">
                  <c:v>43953</c:v>
                </c:pt>
                <c:pt idx="1087">
                  <c:v>43954</c:v>
                </c:pt>
                <c:pt idx="1088">
                  <c:v>43955</c:v>
                </c:pt>
                <c:pt idx="1089">
                  <c:v>43956</c:v>
                </c:pt>
                <c:pt idx="1090">
                  <c:v>43957</c:v>
                </c:pt>
                <c:pt idx="1091">
                  <c:v>43958</c:v>
                </c:pt>
                <c:pt idx="1092">
                  <c:v>43959</c:v>
                </c:pt>
                <c:pt idx="1093">
                  <c:v>43960</c:v>
                </c:pt>
                <c:pt idx="1094">
                  <c:v>43961</c:v>
                </c:pt>
                <c:pt idx="1095">
                  <c:v>43962</c:v>
                </c:pt>
                <c:pt idx="1096">
                  <c:v>43963</c:v>
                </c:pt>
                <c:pt idx="1097">
                  <c:v>43964</c:v>
                </c:pt>
                <c:pt idx="1098">
                  <c:v>43965</c:v>
                </c:pt>
                <c:pt idx="1099">
                  <c:v>43966</c:v>
                </c:pt>
                <c:pt idx="1100">
                  <c:v>43967</c:v>
                </c:pt>
                <c:pt idx="1101">
                  <c:v>43968</c:v>
                </c:pt>
                <c:pt idx="1102">
                  <c:v>43969</c:v>
                </c:pt>
                <c:pt idx="1103">
                  <c:v>43970</c:v>
                </c:pt>
                <c:pt idx="1104">
                  <c:v>43971</c:v>
                </c:pt>
                <c:pt idx="1105">
                  <c:v>43972</c:v>
                </c:pt>
                <c:pt idx="1106">
                  <c:v>43973</c:v>
                </c:pt>
                <c:pt idx="1107">
                  <c:v>43974</c:v>
                </c:pt>
                <c:pt idx="1108">
                  <c:v>43975</c:v>
                </c:pt>
                <c:pt idx="1109">
                  <c:v>43976</c:v>
                </c:pt>
                <c:pt idx="1110">
                  <c:v>43977</c:v>
                </c:pt>
                <c:pt idx="1111">
                  <c:v>43978</c:v>
                </c:pt>
                <c:pt idx="1112">
                  <c:v>43979</c:v>
                </c:pt>
                <c:pt idx="1113">
                  <c:v>43980</c:v>
                </c:pt>
                <c:pt idx="1114">
                  <c:v>43981</c:v>
                </c:pt>
                <c:pt idx="1115">
                  <c:v>43982</c:v>
                </c:pt>
                <c:pt idx="1116">
                  <c:v>43983</c:v>
                </c:pt>
                <c:pt idx="1117">
                  <c:v>43984</c:v>
                </c:pt>
                <c:pt idx="1118">
                  <c:v>43985</c:v>
                </c:pt>
                <c:pt idx="1119">
                  <c:v>43986</c:v>
                </c:pt>
                <c:pt idx="1120">
                  <c:v>43987</c:v>
                </c:pt>
                <c:pt idx="1121">
                  <c:v>43988</c:v>
                </c:pt>
                <c:pt idx="1122">
                  <c:v>43989</c:v>
                </c:pt>
                <c:pt idx="1123">
                  <c:v>43990</c:v>
                </c:pt>
                <c:pt idx="1124">
                  <c:v>43991</c:v>
                </c:pt>
                <c:pt idx="1125">
                  <c:v>43992</c:v>
                </c:pt>
                <c:pt idx="1126">
                  <c:v>43993</c:v>
                </c:pt>
                <c:pt idx="1127">
                  <c:v>43994</c:v>
                </c:pt>
                <c:pt idx="1128">
                  <c:v>43995</c:v>
                </c:pt>
                <c:pt idx="1129">
                  <c:v>43996</c:v>
                </c:pt>
                <c:pt idx="1130">
                  <c:v>43997</c:v>
                </c:pt>
                <c:pt idx="1131">
                  <c:v>43998</c:v>
                </c:pt>
                <c:pt idx="1132">
                  <c:v>43999</c:v>
                </c:pt>
                <c:pt idx="1133">
                  <c:v>44000</c:v>
                </c:pt>
                <c:pt idx="1134">
                  <c:v>44001</c:v>
                </c:pt>
                <c:pt idx="1135">
                  <c:v>44002</c:v>
                </c:pt>
                <c:pt idx="1136">
                  <c:v>44003</c:v>
                </c:pt>
                <c:pt idx="1137">
                  <c:v>44004</c:v>
                </c:pt>
                <c:pt idx="1138">
                  <c:v>44005</c:v>
                </c:pt>
                <c:pt idx="1139">
                  <c:v>44006</c:v>
                </c:pt>
                <c:pt idx="1140">
                  <c:v>44007</c:v>
                </c:pt>
                <c:pt idx="1141">
                  <c:v>44008</c:v>
                </c:pt>
                <c:pt idx="1142">
                  <c:v>44009</c:v>
                </c:pt>
                <c:pt idx="1143">
                  <c:v>44010</c:v>
                </c:pt>
                <c:pt idx="1144">
                  <c:v>44011</c:v>
                </c:pt>
                <c:pt idx="1145">
                  <c:v>44012</c:v>
                </c:pt>
                <c:pt idx="1146">
                  <c:v>44013</c:v>
                </c:pt>
                <c:pt idx="1147">
                  <c:v>44014</c:v>
                </c:pt>
                <c:pt idx="1148">
                  <c:v>44015</c:v>
                </c:pt>
                <c:pt idx="1149">
                  <c:v>44016</c:v>
                </c:pt>
                <c:pt idx="1150">
                  <c:v>44017</c:v>
                </c:pt>
                <c:pt idx="1151">
                  <c:v>44018</c:v>
                </c:pt>
                <c:pt idx="1152">
                  <c:v>44019</c:v>
                </c:pt>
                <c:pt idx="1153">
                  <c:v>44020</c:v>
                </c:pt>
                <c:pt idx="1154">
                  <c:v>44021</c:v>
                </c:pt>
                <c:pt idx="1155">
                  <c:v>44022</c:v>
                </c:pt>
                <c:pt idx="1156">
                  <c:v>44023</c:v>
                </c:pt>
                <c:pt idx="1157">
                  <c:v>44024</c:v>
                </c:pt>
                <c:pt idx="1158">
                  <c:v>44025</c:v>
                </c:pt>
                <c:pt idx="1159">
                  <c:v>44026</c:v>
                </c:pt>
                <c:pt idx="1160">
                  <c:v>44027</c:v>
                </c:pt>
                <c:pt idx="1161">
                  <c:v>44028</c:v>
                </c:pt>
                <c:pt idx="1162">
                  <c:v>44029</c:v>
                </c:pt>
                <c:pt idx="1163">
                  <c:v>44030</c:v>
                </c:pt>
                <c:pt idx="1164">
                  <c:v>44031</c:v>
                </c:pt>
                <c:pt idx="1165">
                  <c:v>44032</c:v>
                </c:pt>
                <c:pt idx="1166">
                  <c:v>44033</c:v>
                </c:pt>
                <c:pt idx="1167">
                  <c:v>44034</c:v>
                </c:pt>
                <c:pt idx="1168">
                  <c:v>44035</c:v>
                </c:pt>
                <c:pt idx="1169">
                  <c:v>44036</c:v>
                </c:pt>
                <c:pt idx="1170">
                  <c:v>44037</c:v>
                </c:pt>
                <c:pt idx="1171">
                  <c:v>44038</c:v>
                </c:pt>
                <c:pt idx="1172">
                  <c:v>44039</c:v>
                </c:pt>
                <c:pt idx="1173">
                  <c:v>44040</c:v>
                </c:pt>
                <c:pt idx="1174">
                  <c:v>44041</c:v>
                </c:pt>
                <c:pt idx="1175">
                  <c:v>44042</c:v>
                </c:pt>
                <c:pt idx="1176">
                  <c:v>44043</c:v>
                </c:pt>
                <c:pt idx="1177">
                  <c:v>44044</c:v>
                </c:pt>
                <c:pt idx="1178">
                  <c:v>44045</c:v>
                </c:pt>
                <c:pt idx="1179">
                  <c:v>44046</c:v>
                </c:pt>
                <c:pt idx="1180">
                  <c:v>44047</c:v>
                </c:pt>
                <c:pt idx="1181">
                  <c:v>44048</c:v>
                </c:pt>
                <c:pt idx="1182">
                  <c:v>44049</c:v>
                </c:pt>
                <c:pt idx="1183">
                  <c:v>44050</c:v>
                </c:pt>
                <c:pt idx="1184">
                  <c:v>44051</c:v>
                </c:pt>
                <c:pt idx="1185">
                  <c:v>44052</c:v>
                </c:pt>
                <c:pt idx="1186">
                  <c:v>44053</c:v>
                </c:pt>
                <c:pt idx="1187">
                  <c:v>44054</c:v>
                </c:pt>
                <c:pt idx="1188">
                  <c:v>44055</c:v>
                </c:pt>
                <c:pt idx="1189">
                  <c:v>44056</c:v>
                </c:pt>
                <c:pt idx="1190">
                  <c:v>44057</c:v>
                </c:pt>
                <c:pt idx="1191">
                  <c:v>44058</c:v>
                </c:pt>
                <c:pt idx="1192">
                  <c:v>44059</c:v>
                </c:pt>
                <c:pt idx="1193">
                  <c:v>44060</c:v>
                </c:pt>
                <c:pt idx="1194">
                  <c:v>44061</c:v>
                </c:pt>
                <c:pt idx="1195">
                  <c:v>44062</c:v>
                </c:pt>
                <c:pt idx="1196">
                  <c:v>44063</c:v>
                </c:pt>
                <c:pt idx="1197">
                  <c:v>44064</c:v>
                </c:pt>
                <c:pt idx="1198">
                  <c:v>44065</c:v>
                </c:pt>
                <c:pt idx="1199">
                  <c:v>44066</c:v>
                </c:pt>
                <c:pt idx="1200">
                  <c:v>44067</c:v>
                </c:pt>
                <c:pt idx="1201">
                  <c:v>44068</c:v>
                </c:pt>
                <c:pt idx="1202">
                  <c:v>44069</c:v>
                </c:pt>
                <c:pt idx="1203">
                  <c:v>44070</c:v>
                </c:pt>
                <c:pt idx="1204">
                  <c:v>44071</c:v>
                </c:pt>
                <c:pt idx="1205">
                  <c:v>44072</c:v>
                </c:pt>
                <c:pt idx="1206">
                  <c:v>44073</c:v>
                </c:pt>
                <c:pt idx="1207">
                  <c:v>44074</c:v>
                </c:pt>
                <c:pt idx="1208">
                  <c:v>44075</c:v>
                </c:pt>
                <c:pt idx="1209">
                  <c:v>44076</c:v>
                </c:pt>
                <c:pt idx="1210">
                  <c:v>44077</c:v>
                </c:pt>
                <c:pt idx="1211">
                  <c:v>44078</c:v>
                </c:pt>
                <c:pt idx="1212">
                  <c:v>44079</c:v>
                </c:pt>
                <c:pt idx="1213">
                  <c:v>44080</c:v>
                </c:pt>
                <c:pt idx="1214">
                  <c:v>44081</c:v>
                </c:pt>
                <c:pt idx="1215">
                  <c:v>44082</c:v>
                </c:pt>
                <c:pt idx="1216">
                  <c:v>44083</c:v>
                </c:pt>
                <c:pt idx="1217">
                  <c:v>44084</c:v>
                </c:pt>
                <c:pt idx="1218">
                  <c:v>44085</c:v>
                </c:pt>
                <c:pt idx="1219">
                  <c:v>44086</c:v>
                </c:pt>
                <c:pt idx="1220">
                  <c:v>44087</c:v>
                </c:pt>
                <c:pt idx="1221">
                  <c:v>44088</c:v>
                </c:pt>
                <c:pt idx="1222">
                  <c:v>44089</c:v>
                </c:pt>
                <c:pt idx="1223">
                  <c:v>44090</c:v>
                </c:pt>
                <c:pt idx="1224">
                  <c:v>44091</c:v>
                </c:pt>
                <c:pt idx="1225">
                  <c:v>44092</c:v>
                </c:pt>
                <c:pt idx="1226">
                  <c:v>44093</c:v>
                </c:pt>
                <c:pt idx="1227">
                  <c:v>44094</c:v>
                </c:pt>
                <c:pt idx="1228">
                  <c:v>44095</c:v>
                </c:pt>
                <c:pt idx="1229">
                  <c:v>44096</c:v>
                </c:pt>
                <c:pt idx="1230">
                  <c:v>44097</c:v>
                </c:pt>
                <c:pt idx="1231">
                  <c:v>44098</c:v>
                </c:pt>
                <c:pt idx="1232">
                  <c:v>44099</c:v>
                </c:pt>
                <c:pt idx="1233">
                  <c:v>44100</c:v>
                </c:pt>
                <c:pt idx="1234">
                  <c:v>44101</c:v>
                </c:pt>
                <c:pt idx="1235">
                  <c:v>44102</c:v>
                </c:pt>
                <c:pt idx="1236">
                  <c:v>44103</c:v>
                </c:pt>
                <c:pt idx="1237">
                  <c:v>44104</c:v>
                </c:pt>
                <c:pt idx="1238">
                  <c:v>44105</c:v>
                </c:pt>
                <c:pt idx="1239">
                  <c:v>44106</c:v>
                </c:pt>
                <c:pt idx="1240">
                  <c:v>44107</c:v>
                </c:pt>
                <c:pt idx="1241">
                  <c:v>44108</c:v>
                </c:pt>
                <c:pt idx="1242">
                  <c:v>44109</c:v>
                </c:pt>
                <c:pt idx="1243">
                  <c:v>44110</c:v>
                </c:pt>
                <c:pt idx="1244">
                  <c:v>44111</c:v>
                </c:pt>
                <c:pt idx="1245">
                  <c:v>44112</c:v>
                </c:pt>
                <c:pt idx="1246">
                  <c:v>44113</c:v>
                </c:pt>
                <c:pt idx="1247">
                  <c:v>44114</c:v>
                </c:pt>
                <c:pt idx="1248">
                  <c:v>44115</c:v>
                </c:pt>
                <c:pt idx="1249">
                  <c:v>44116</c:v>
                </c:pt>
                <c:pt idx="1250">
                  <c:v>44117</c:v>
                </c:pt>
                <c:pt idx="1251">
                  <c:v>44118</c:v>
                </c:pt>
                <c:pt idx="1252">
                  <c:v>44119</c:v>
                </c:pt>
                <c:pt idx="1253">
                  <c:v>44120</c:v>
                </c:pt>
                <c:pt idx="1254">
                  <c:v>44121</c:v>
                </c:pt>
                <c:pt idx="1255">
                  <c:v>44122</c:v>
                </c:pt>
                <c:pt idx="1256">
                  <c:v>44123</c:v>
                </c:pt>
                <c:pt idx="1257">
                  <c:v>44124</c:v>
                </c:pt>
                <c:pt idx="1258">
                  <c:v>44125</c:v>
                </c:pt>
                <c:pt idx="1259">
                  <c:v>44126</c:v>
                </c:pt>
                <c:pt idx="1260">
                  <c:v>44127</c:v>
                </c:pt>
                <c:pt idx="1261">
                  <c:v>44128</c:v>
                </c:pt>
                <c:pt idx="1262">
                  <c:v>44129</c:v>
                </c:pt>
                <c:pt idx="1263">
                  <c:v>44130</c:v>
                </c:pt>
                <c:pt idx="1264">
                  <c:v>44131</c:v>
                </c:pt>
                <c:pt idx="1265">
                  <c:v>44132</c:v>
                </c:pt>
                <c:pt idx="1266">
                  <c:v>44133</c:v>
                </c:pt>
                <c:pt idx="1267">
                  <c:v>44134</c:v>
                </c:pt>
                <c:pt idx="1268">
                  <c:v>44135</c:v>
                </c:pt>
                <c:pt idx="1269">
                  <c:v>44136</c:v>
                </c:pt>
                <c:pt idx="1270">
                  <c:v>44137</c:v>
                </c:pt>
                <c:pt idx="1271">
                  <c:v>44138</c:v>
                </c:pt>
                <c:pt idx="1272">
                  <c:v>44139</c:v>
                </c:pt>
                <c:pt idx="1273">
                  <c:v>44140</c:v>
                </c:pt>
                <c:pt idx="1274">
                  <c:v>44141</c:v>
                </c:pt>
                <c:pt idx="1275">
                  <c:v>44142</c:v>
                </c:pt>
                <c:pt idx="1276">
                  <c:v>44143</c:v>
                </c:pt>
                <c:pt idx="1277">
                  <c:v>44144</c:v>
                </c:pt>
                <c:pt idx="1278">
                  <c:v>44145</c:v>
                </c:pt>
                <c:pt idx="1279">
                  <c:v>44146</c:v>
                </c:pt>
                <c:pt idx="1280">
                  <c:v>44147</c:v>
                </c:pt>
                <c:pt idx="1281">
                  <c:v>44148</c:v>
                </c:pt>
                <c:pt idx="1282">
                  <c:v>44149</c:v>
                </c:pt>
                <c:pt idx="1283">
                  <c:v>44150</c:v>
                </c:pt>
                <c:pt idx="1284">
                  <c:v>44151</c:v>
                </c:pt>
                <c:pt idx="1285">
                  <c:v>44152</c:v>
                </c:pt>
                <c:pt idx="1286">
                  <c:v>44153</c:v>
                </c:pt>
                <c:pt idx="1287">
                  <c:v>44154</c:v>
                </c:pt>
                <c:pt idx="1288">
                  <c:v>44155</c:v>
                </c:pt>
                <c:pt idx="1289">
                  <c:v>44156</c:v>
                </c:pt>
                <c:pt idx="1290">
                  <c:v>44157</c:v>
                </c:pt>
                <c:pt idx="1291">
                  <c:v>44158</c:v>
                </c:pt>
                <c:pt idx="1292">
                  <c:v>44159</c:v>
                </c:pt>
                <c:pt idx="1293">
                  <c:v>44160</c:v>
                </c:pt>
                <c:pt idx="1294">
                  <c:v>44161</c:v>
                </c:pt>
                <c:pt idx="1295">
                  <c:v>44162</c:v>
                </c:pt>
                <c:pt idx="1296">
                  <c:v>44163</c:v>
                </c:pt>
                <c:pt idx="1297">
                  <c:v>44164</c:v>
                </c:pt>
                <c:pt idx="1298">
                  <c:v>44165</c:v>
                </c:pt>
                <c:pt idx="1299">
                  <c:v>44166</c:v>
                </c:pt>
                <c:pt idx="1300">
                  <c:v>44167</c:v>
                </c:pt>
                <c:pt idx="1301">
                  <c:v>44168</c:v>
                </c:pt>
                <c:pt idx="1302">
                  <c:v>44169</c:v>
                </c:pt>
                <c:pt idx="1303">
                  <c:v>44170</c:v>
                </c:pt>
                <c:pt idx="1304">
                  <c:v>44171</c:v>
                </c:pt>
                <c:pt idx="1305">
                  <c:v>44172</c:v>
                </c:pt>
                <c:pt idx="1306">
                  <c:v>44173</c:v>
                </c:pt>
                <c:pt idx="1307">
                  <c:v>44174</c:v>
                </c:pt>
                <c:pt idx="1308">
                  <c:v>44175</c:v>
                </c:pt>
                <c:pt idx="1309">
                  <c:v>44176</c:v>
                </c:pt>
                <c:pt idx="1310">
                  <c:v>44177</c:v>
                </c:pt>
                <c:pt idx="1311">
                  <c:v>44178</c:v>
                </c:pt>
                <c:pt idx="1312">
                  <c:v>44179</c:v>
                </c:pt>
                <c:pt idx="1313">
                  <c:v>44180</c:v>
                </c:pt>
                <c:pt idx="1314">
                  <c:v>44181</c:v>
                </c:pt>
                <c:pt idx="1315">
                  <c:v>44182</c:v>
                </c:pt>
                <c:pt idx="1316">
                  <c:v>44183</c:v>
                </c:pt>
                <c:pt idx="1317">
                  <c:v>44184</c:v>
                </c:pt>
                <c:pt idx="1318">
                  <c:v>44185</c:v>
                </c:pt>
                <c:pt idx="1319">
                  <c:v>44186</c:v>
                </c:pt>
                <c:pt idx="1320">
                  <c:v>44187</c:v>
                </c:pt>
                <c:pt idx="1321">
                  <c:v>44188</c:v>
                </c:pt>
                <c:pt idx="1322">
                  <c:v>44189</c:v>
                </c:pt>
                <c:pt idx="1323">
                  <c:v>44190</c:v>
                </c:pt>
                <c:pt idx="1324">
                  <c:v>44191</c:v>
                </c:pt>
                <c:pt idx="1325">
                  <c:v>44192</c:v>
                </c:pt>
                <c:pt idx="1326">
                  <c:v>44193</c:v>
                </c:pt>
                <c:pt idx="1327">
                  <c:v>44194</c:v>
                </c:pt>
                <c:pt idx="1328">
                  <c:v>44195</c:v>
                </c:pt>
                <c:pt idx="1329">
                  <c:v>44196</c:v>
                </c:pt>
                <c:pt idx="1330">
                  <c:v>44197</c:v>
                </c:pt>
                <c:pt idx="1331">
                  <c:v>44198</c:v>
                </c:pt>
                <c:pt idx="1332">
                  <c:v>44199</c:v>
                </c:pt>
                <c:pt idx="1333">
                  <c:v>44200</c:v>
                </c:pt>
                <c:pt idx="1334">
                  <c:v>44201</c:v>
                </c:pt>
                <c:pt idx="1335">
                  <c:v>44202</c:v>
                </c:pt>
                <c:pt idx="1336">
                  <c:v>44203</c:v>
                </c:pt>
                <c:pt idx="1337">
                  <c:v>44204</c:v>
                </c:pt>
                <c:pt idx="1338">
                  <c:v>44205</c:v>
                </c:pt>
                <c:pt idx="1339">
                  <c:v>44206</c:v>
                </c:pt>
                <c:pt idx="1340">
                  <c:v>44207</c:v>
                </c:pt>
                <c:pt idx="1341">
                  <c:v>44208</c:v>
                </c:pt>
                <c:pt idx="1342">
                  <c:v>44209</c:v>
                </c:pt>
                <c:pt idx="1343">
                  <c:v>44210</c:v>
                </c:pt>
                <c:pt idx="1344">
                  <c:v>44211</c:v>
                </c:pt>
                <c:pt idx="1345">
                  <c:v>44212</c:v>
                </c:pt>
                <c:pt idx="1346">
                  <c:v>44213</c:v>
                </c:pt>
                <c:pt idx="1347">
                  <c:v>44214</c:v>
                </c:pt>
                <c:pt idx="1348">
                  <c:v>44215</c:v>
                </c:pt>
                <c:pt idx="1349">
                  <c:v>44216</c:v>
                </c:pt>
                <c:pt idx="1350">
                  <c:v>44217</c:v>
                </c:pt>
                <c:pt idx="1351">
                  <c:v>44218</c:v>
                </c:pt>
                <c:pt idx="1352">
                  <c:v>44219</c:v>
                </c:pt>
                <c:pt idx="1353">
                  <c:v>44220</c:v>
                </c:pt>
                <c:pt idx="1354">
                  <c:v>44221</c:v>
                </c:pt>
                <c:pt idx="1355">
                  <c:v>44222</c:v>
                </c:pt>
                <c:pt idx="1356">
                  <c:v>44223</c:v>
                </c:pt>
                <c:pt idx="1357">
                  <c:v>44224</c:v>
                </c:pt>
                <c:pt idx="1358">
                  <c:v>44225</c:v>
                </c:pt>
                <c:pt idx="1359">
                  <c:v>44226</c:v>
                </c:pt>
                <c:pt idx="1360">
                  <c:v>44227</c:v>
                </c:pt>
                <c:pt idx="1361">
                  <c:v>44228</c:v>
                </c:pt>
                <c:pt idx="1362">
                  <c:v>44229</c:v>
                </c:pt>
                <c:pt idx="1363">
                  <c:v>44230</c:v>
                </c:pt>
                <c:pt idx="1364">
                  <c:v>44231</c:v>
                </c:pt>
                <c:pt idx="1365">
                  <c:v>44232</c:v>
                </c:pt>
                <c:pt idx="1366">
                  <c:v>44233</c:v>
                </c:pt>
                <c:pt idx="1367">
                  <c:v>44234</c:v>
                </c:pt>
                <c:pt idx="1368">
                  <c:v>44235</c:v>
                </c:pt>
                <c:pt idx="1369">
                  <c:v>44236</c:v>
                </c:pt>
                <c:pt idx="1370">
                  <c:v>44237</c:v>
                </c:pt>
                <c:pt idx="1371">
                  <c:v>44238</c:v>
                </c:pt>
                <c:pt idx="1372">
                  <c:v>44239</c:v>
                </c:pt>
                <c:pt idx="1373">
                  <c:v>44240</c:v>
                </c:pt>
                <c:pt idx="1374">
                  <c:v>44241</c:v>
                </c:pt>
                <c:pt idx="1375">
                  <c:v>44242</c:v>
                </c:pt>
                <c:pt idx="1376">
                  <c:v>44243</c:v>
                </c:pt>
                <c:pt idx="1377">
                  <c:v>44244</c:v>
                </c:pt>
                <c:pt idx="1378">
                  <c:v>44245</c:v>
                </c:pt>
                <c:pt idx="1379">
                  <c:v>44246</c:v>
                </c:pt>
                <c:pt idx="1380">
                  <c:v>44247</c:v>
                </c:pt>
                <c:pt idx="1381">
                  <c:v>44248</c:v>
                </c:pt>
                <c:pt idx="1382">
                  <c:v>44249</c:v>
                </c:pt>
                <c:pt idx="1383">
                  <c:v>44250</c:v>
                </c:pt>
                <c:pt idx="1384">
                  <c:v>44251</c:v>
                </c:pt>
                <c:pt idx="1385">
                  <c:v>44252</c:v>
                </c:pt>
                <c:pt idx="1386">
                  <c:v>44253</c:v>
                </c:pt>
                <c:pt idx="1387">
                  <c:v>44254</c:v>
                </c:pt>
                <c:pt idx="1388">
                  <c:v>44255</c:v>
                </c:pt>
                <c:pt idx="1389">
                  <c:v>44256</c:v>
                </c:pt>
                <c:pt idx="1390">
                  <c:v>44257</c:v>
                </c:pt>
                <c:pt idx="1391">
                  <c:v>44258</c:v>
                </c:pt>
                <c:pt idx="1392">
                  <c:v>44259</c:v>
                </c:pt>
                <c:pt idx="1393">
                  <c:v>44260</c:v>
                </c:pt>
                <c:pt idx="1394">
                  <c:v>44261</c:v>
                </c:pt>
                <c:pt idx="1395">
                  <c:v>44262</c:v>
                </c:pt>
                <c:pt idx="1396">
                  <c:v>44263</c:v>
                </c:pt>
                <c:pt idx="1397">
                  <c:v>44264</c:v>
                </c:pt>
                <c:pt idx="1398">
                  <c:v>44265</c:v>
                </c:pt>
                <c:pt idx="1399">
                  <c:v>44266</c:v>
                </c:pt>
                <c:pt idx="1400">
                  <c:v>44267</c:v>
                </c:pt>
                <c:pt idx="1401">
                  <c:v>44268</c:v>
                </c:pt>
                <c:pt idx="1402">
                  <c:v>44269</c:v>
                </c:pt>
                <c:pt idx="1403">
                  <c:v>44270</c:v>
                </c:pt>
                <c:pt idx="1404">
                  <c:v>44271</c:v>
                </c:pt>
                <c:pt idx="1405">
                  <c:v>44272</c:v>
                </c:pt>
                <c:pt idx="1406">
                  <c:v>44273</c:v>
                </c:pt>
                <c:pt idx="1407">
                  <c:v>44274</c:v>
                </c:pt>
                <c:pt idx="1408">
                  <c:v>44275</c:v>
                </c:pt>
                <c:pt idx="1409">
                  <c:v>44276</c:v>
                </c:pt>
                <c:pt idx="1410">
                  <c:v>44277</c:v>
                </c:pt>
                <c:pt idx="1411">
                  <c:v>44278</c:v>
                </c:pt>
                <c:pt idx="1412">
                  <c:v>44279</c:v>
                </c:pt>
                <c:pt idx="1413">
                  <c:v>44280</c:v>
                </c:pt>
                <c:pt idx="1414">
                  <c:v>44281</c:v>
                </c:pt>
                <c:pt idx="1415">
                  <c:v>44282</c:v>
                </c:pt>
                <c:pt idx="1416">
                  <c:v>44283</c:v>
                </c:pt>
                <c:pt idx="1417">
                  <c:v>44284</c:v>
                </c:pt>
                <c:pt idx="1418">
                  <c:v>44285</c:v>
                </c:pt>
                <c:pt idx="1419">
                  <c:v>44286</c:v>
                </c:pt>
                <c:pt idx="1420">
                  <c:v>44287</c:v>
                </c:pt>
                <c:pt idx="1421">
                  <c:v>44288</c:v>
                </c:pt>
                <c:pt idx="1422">
                  <c:v>44289</c:v>
                </c:pt>
                <c:pt idx="1423">
                  <c:v>44290</c:v>
                </c:pt>
                <c:pt idx="1424">
                  <c:v>44291</c:v>
                </c:pt>
                <c:pt idx="1425">
                  <c:v>44292</c:v>
                </c:pt>
                <c:pt idx="1426">
                  <c:v>44293</c:v>
                </c:pt>
                <c:pt idx="1427">
                  <c:v>44294</c:v>
                </c:pt>
                <c:pt idx="1428">
                  <c:v>44295</c:v>
                </c:pt>
                <c:pt idx="1429">
                  <c:v>44296</c:v>
                </c:pt>
                <c:pt idx="1430">
                  <c:v>44297</c:v>
                </c:pt>
                <c:pt idx="1431">
                  <c:v>44298</c:v>
                </c:pt>
                <c:pt idx="1432">
                  <c:v>44299</c:v>
                </c:pt>
                <c:pt idx="1433">
                  <c:v>44300</c:v>
                </c:pt>
                <c:pt idx="1434">
                  <c:v>44301</c:v>
                </c:pt>
                <c:pt idx="1435">
                  <c:v>44302</c:v>
                </c:pt>
                <c:pt idx="1436">
                  <c:v>44303</c:v>
                </c:pt>
                <c:pt idx="1437">
                  <c:v>44304</c:v>
                </c:pt>
                <c:pt idx="1438">
                  <c:v>44305</c:v>
                </c:pt>
                <c:pt idx="1439">
                  <c:v>44306</c:v>
                </c:pt>
                <c:pt idx="1440">
                  <c:v>44307</c:v>
                </c:pt>
                <c:pt idx="1441">
                  <c:v>44308</c:v>
                </c:pt>
                <c:pt idx="1442">
                  <c:v>44309</c:v>
                </c:pt>
                <c:pt idx="1443">
                  <c:v>44310</c:v>
                </c:pt>
                <c:pt idx="1444">
                  <c:v>44311</c:v>
                </c:pt>
                <c:pt idx="1445">
                  <c:v>44312</c:v>
                </c:pt>
                <c:pt idx="1446">
                  <c:v>44313</c:v>
                </c:pt>
                <c:pt idx="1447">
                  <c:v>44314</c:v>
                </c:pt>
                <c:pt idx="1448">
                  <c:v>44315</c:v>
                </c:pt>
                <c:pt idx="1449">
                  <c:v>44316</c:v>
                </c:pt>
                <c:pt idx="1450">
                  <c:v>44317</c:v>
                </c:pt>
                <c:pt idx="1451">
                  <c:v>44318</c:v>
                </c:pt>
                <c:pt idx="1452">
                  <c:v>44319</c:v>
                </c:pt>
                <c:pt idx="1453">
                  <c:v>44320</c:v>
                </c:pt>
                <c:pt idx="1454">
                  <c:v>44321</c:v>
                </c:pt>
                <c:pt idx="1455">
                  <c:v>44322</c:v>
                </c:pt>
                <c:pt idx="1456">
                  <c:v>44323</c:v>
                </c:pt>
                <c:pt idx="1457">
                  <c:v>44324</c:v>
                </c:pt>
                <c:pt idx="1458">
                  <c:v>44325</c:v>
                </c:pt>
                <c:pt idx="1459">
                  <c:v>44326</c:v>
                </c:pt>
                <c:pt idx="1460">
                  <c:v>44327</c:v>
                </c:pt>
                <c:pt idx="1461">
                  <c:v>44328</c:v>
                </c:pt>
                <c:pt idx="1462">
                  <c:v>44329</c:v>
                </c:pt>
                <c:pt idx="1463">
                  <c:v>44330</c:v>
                </c:pt>
                <c:pt idx="1464">
                  <c:v>44331</c:v>
                </c:pt>
                <c:pt idx="1465">
                  <c:v>44332</c:v>
                </c:pt>
                <c:pt idx="1466">
                  <c:v>44333</c:v>
                </c:pt>
                <c:pt idx="1467">
                  <c:v>44334</c:v>
                </c:pt>
                <c:pt idx="1468">
                  <c:v>44335</c:v>
                </c:pt>
                <c:pt idx="1469">
                  <c:v>44336</c:v>
                </c:pt>
                <c:pt idx="1470">
                  <c:v>44337</c:v>
                </c:pt>
                <c:pt idx="1471">
                  <c:v>44338</c:v>
                </c:pt>
                <c:pt idx="1472">
                  <c:v>44339</c:v>
                </c:pt>
                <c:pt idx="1473">
                  <c:v>44340</c:v>
                </c:pt>
                <c:pt idx="1474">
                  <c:v>44341</c:v>
                </c:pt>
                <c:pt idx="1475">
                  <c:v>44342</c:v>
                </c:pt>
                <c:pt idx="1476">
                  <c:v>44343</c:v>
                </c:pt>
                <c:pt idx="1477">
                  <c:v>44344</c:v>
                </c:pt>
                <c:pt idx="1478">
                  <c:v>44345</c:v>
                </c:pt>
                <c:pt idx="1479">
                  <c:v>44346</c:v>
                </c:pt>
                <c:pt idx="1480">
                  <c:v>44347</c:v>
                </c:pt>
                <c:pt idx="1481">
                  <c:v>44348</c:v>
                </c:pt>
                <c:pt idx="1482">
                  <c:v>44349</c:v>
                </c:pt>
                <c:pt idx="1483">
                  <c:v>44350</c:v>
                </c:pt>
                <c:pt idx="1484">
                  <c:v>44351</c:v>
                </c:pt>
                <c:pt idx="1485">
                  <c:v>44352</c:v>
                </c:pt>
                <c:pt idx="1486">
                  <c:v>44353</c:v>
                </c:pt>
                <c:pt idx="1487">
                  <c:v>44354</c:v>
                </c:pt>
                <c:pt idx="1488">
                  <c:v>44355</c:v>
                </c:pt>
                <c:pt idx="1489">
                  <c:v>44356</c:v>
                </c:pt>
                <c:pt idx="1490">
                  <c:v>44357</c:v>
                </c:pt>
                <c:pt idx="1491">
                  <c:v>44358</c:v>
                </c:pt>
                <c:pt idx="1492">
                  <c:v>44359</c:v>
                </c:pt>
                <c:pt idx="1493">
                  <c:v>44360</c:v>
                </c:pt>
                <c:pt idx="1494">
                  <c:v>44361</c:v>
                </c:pt>
                <c:pt idx="1495">
                  <c:v>44362</c:v>
                </c:pt>
                <c:pt idx="1496">
                  <c:v>44363</c:v>
                </c:pt>
                <c:pt idx="1497">
                  <c:v>44364</c:v>
                </c:pt>
                <c:pt idx="1498">
                  <c:v>44365</c:v>
                </c:pt>
                <c:pt idx="1499">
                  <c:v>44366</c:v>
                </c:pt>
                <c:pt idx="1500">
                  <c:v>44367</c:v>
                </c:pt>
                <c:pt idx="1501">
                  <c:v>44368</c:v>
                </c:pt>
                <c:pt idx="1502">
                  <c:v>44369</c:v>
                </c:pt>
                <c:pt idx="1503">
                  <c:v>44370</c:v>
                </c:pt>
                <c:pt idx="1504">
                  <c:v>44371</c:v>
                </c:pt>
                <c:pt idx="1505">
                  <c:v>44372</c:v>
                </c:pt>
                <c:pt idx="1506">
                  <c:v>44373</c:v>
                </c:pt>
                <c:pt idx="1507">
                  <c:v>44374</c:v>
                </c:pt>
                <c:pt idx="1508">
                  <c:v>44375</c:v>
                </c:pt>
                <c:pt idx="1509">
                  <c:v>44376</c:v>
                </c:pt>
                <c:pt idx="1510">
                  <c:v>44377</c:v>
                </c:pt>
                <c:pt idx="1511">
                  <c:v>44378</c:v>
                </c:pt>
                <c:pt idx="1512">
                  <c:v>44379</c:v>
                </c:pt>
                <c:pt idx="1513">
                  <c:v>44380</c:v>
                </c:pt>
                <c:pt idx="1514">
                  <c:v>44381</c:v>
                </c:pt>
                <c:pt idx="1515">
                  <c:v>44382</c:v>
                </c:pt>
                <c:pt idx="1516">
                  <c:v>44383</c:v>
                </c:pt>
                <c:pt idx="1517">
                  <c:v>44384</c:v>
                </c:pt>
                <c:pt idx="1518">
                  <c:v>44385</c:v>
                </c:pt>
                <c:pt idx="1519">
                  <c:v>44386</c:v>
                </c:pt>
                <c:pt idx="1520">
                  <c:v>44387</c:v>
                </c:pt>
                <c:pt idx="1521">
                  <c:v>44388</c:v>
                </c:pt>
                <c:pt idx="1522">
                  <c:v>44389</c:v>
                </c:pt>
                <c:pt idx="1523">
                  <c:v>44390</c:v>
                </c:pt>
                <c:pt idx="1524">
                  <c:v>44391</c:v>
                </c:pt>
                <c:pt idx="1525">
                  <c:v>44392</c:v>
                </c:pt>
                <c:pt idx="1526">
                  <c:v>44393</c:v>
                </c:pt>
                <c:pt idx="1527">
                  <c:v>44394</c:v>
                </c:pt>
                <c:pt idx="1528">
                  <c:v>44395</c:v>
                </c:pt>
                <c:pt idx="1529">
                  <c:v>44396</c:v>
                </c:pt>
                <c:pt idx="1530">
                  <c:v>44397</c:v>
                </c:pt>
                <c:pt idx="1531">
                  <c:v>44398</c:v>
                </c:pt>
                <c:pt idx="1532">
                  <c:v>44399</c:v>
                </c:pt>
                <c:pt idx="1533">
                  <c:v>44400</c:v>
                </c:pt>
                <c:pt idx="1534">
                  <c:v>44401</c:v>
                </c:pt>
                <c:pt idx="1535">
                  <c:v>44402</c:v>
                </c:pt>
                <c:pt idx="1536">
                  <c:v>44403</c:v>
                </c:pt>
                <c:pt idx="1537">
                  <c:v>44404</c:v>
                </c:pt>
                <c:pt idx="1538">
                  <c:v>44405</c:v>
                </c:pt>
                <c:pt idx="1539">
                  <c:v>44406</c:v>
                </c:pt>
                <c:pt idx="1540">
                  <c:v>44407</c:v>
                </c:pt>
                <c:pt idx="1541">
                  <c:v>44408</c:v>
                </c:pt>
                <c:pt idx="1542">
                  <c:v>44409</c:v>
                </c:pt>
                <c:pt idx="1543">
                  <c:v>44410</c:v>
                </c:pt>
                <c:pt idx="1544">
                  <c:v>44411</c:v>
                </c:pt>
                <c:pt idx="1545">
                  <c:v>44412</c:v>
                </c:pt>
                <c:pt idx="1546">
                  <c:v>44413</c:v>
                </c:pt>
                <c:pt idx="1547">
                  <c:v>44414</c:v>
                </c:pt>
                <c:pt idx="1548">
                  <c:v>44415</c:v>
                </c:pt>
                <c:pt idx="1549">
                  <c:v>44416</c:v>
                </c:pt>
                <c:pt idx="1550">
                  <c:v>44417</c:v>
                </c:pt>
                <c:pt idx="1551">
                  <c:v>44418</c:v>
                </c:pt>
                <c:pt idx="1552">
                  <c:v>44419</c:v>
                </c:pt>
                <c:pt idx="1553">
                  <c:v>44420</c:v>
                </c:pt>
                <c:pt idx="1554">
                  <c:v>44421</c:v>
                </c:pt>
                <c:pt idx="1555">
                  <c:v>44422</c:v>
                </c:pt>
                <c:pt idx="1556">
                  <c:v>44423</c:v>
                </c:pt>
                <c:pt idx="1557">
                  <c:v>44424</c:v>
                </c:pt>
                <c:pt idx="1558">
                  <c:v>44425</c:v>
                </c:pt>
                <c:pt idx="1559">
                  <c:v>44426</c:v>
                </c:pt>
                <c:pt idx="1560">
                  <c:v>44427</c:v>
                </c:pt>
                <c:pt idx="1561">
                  <c:v>44428</c:v>
                </c:pt>
                <c:pt idx="1562">
                  <c:v>44429</c:v>
                </c:pt>
                <c:pt idx="1563">
                  <c:v>44430</c:v>
                </c:pt>
                <c:pt idx="1564">
                  <c:v>44431</c:v>
                </c:pt>
                <c:pt idx="1565">
                  <c:v>44432</c:v>
                </c:pt>
                <c:pt idx="1566">
                  <c:v>44433</c:v>
                </c:pt>
                <c:pt idx="1567">
                  <c:v>44434</c:v>
                </c:pt>
                <c:pt idx="1568">
                  <c:v>44435</c:v>
                </c:pt>
                <c:pt idx="1569">
                  <c:v>44436</c:v>
                </c:pt>
                <c:pt idx="1570">
                  <c:v>44437</c:v>
                </c:pt>
                <c:pt idx="1571">
                  <c:v>44438</c:v>
                </c:pt>
                <c:pt idx="1572">
                  <c:v>44439</c:v>
                </c:pt>
                <c:pt idx="1573">
                  <c:v>44440</c:v>
                </c:pt>
                <c:pt idx="1574">
                  <c:v>44441</c:v>
                </c:pt>
                <c:pt idx="1575">
                  <c:v>44442</c:v>
                </c:pt>
                <c:pt idx="1576">
                  <c:v>44443</c:v>
                </c:pt>
                <c:pt idx="1577">
                  <c:v>44444</c:v>
                </c:pt>
                <c:pt idx="1578">
                  <c:v>44445</c:v>
                </c:pt>
                <c:pt idx="1579">
                  <c:v>44446</c:v>
                </c:pt>
                <c:pt idx="1580">
                  <c:v>44447</c:v>
                </c:pt>
                <c:pt idx="1581">
                  <c:v>44448</c:v>
                </c:pt>
                <c:pt idx="1582">
                  <c:v>44449</c:v>
                </c:pt>
                <c:pt idx="1583">
                  <c:v>44450</c:v>
                </c:pt>
                <c:pt idx="1584">
                  <c:v>44451</c:v>
                </c:pt>
                <c:pt idx="1585">
                  <c:v>44452</c:v>
                </c:pt>
                <c:pt idx="1586">
                  <c:v>44453</c:v>
                </c:pt>
                <c:pt idx="1587">
                  <c:v>44454</c:v>
                </c:pt>
                <c:pt idx="1588">
                  <c:v>44455</c:v>
                </c:pt>
                <c:pt idx="1589">
                  <c:v>44456</c:v>
                </c:pt>
                <c:pt idx="1590">
                  <c:v>44457</c:v>
                </c:pt>
                <c:pt idx="1591">
                  <c:v>44458</c:v>
                </c:pt>
                <c:pt idx="1592">
                  <c:v>44459</c:v>
                </c:pt>
                <c:pt idx="1593">
                  <c:v>44460</c:v>
                </c:pt>
                <c:pt idx="1594">
                  <c:v>44461</c:v>
                </c:pt>
                <c:pt idx="1595">
                  <c:v>44462</c:v>
                </c:pt>
                <c:pt idx="1596">
                  <c:v>44463</c:v>
                </c:pt>
                <c:pt idx="1597">
                  <c:v>44464</c:v>
                </c:pt>
                <c:pt idx="1598">
                  <c:v>44465</c:v>
                </c:pt>
                <c:pt idx="1599">
                  <c:v>44466</c:v>
                </c:pt>
                <c:pt idx="1600">
                  <c:v>44467</c:v>
                </c:pt>
                <c:pt idx="1601">
                  <c:v>44468</c:v>
                </c:pt>
                <c:pt idx="1602">
                  <c:v>44469</c:v>
                </c:pt>
                <c:pt idx="1603">
                  <c:v>44470</c:v>
                </c:pt>
                <c:pt idx="1604">
                  <c:v>44471</c:v>
                </c:pt>
                <c:pt idx="1605">
                  <c:v>44472</c:v>
                </c:pt>
                <c:pt idx="1606">
                  <c:v>44473</c:v>
                </c:pt>
                <c:pt idx="1607">
                  <c:v>44474</c:v>
                </c:pt>
                <c:pt idx="1608">
                  <c:v>44475</c:v>
                </c:pt>
                <c:pt idx="1609">
                  <c:v>44476</c:v>
                </c:pt>
                <c:pt idx="1610">
                  <c:v>44477</c:v>
                </c:pt>
                <c:pt idx="1611">
                  <c:v>44478</c:v>
                </c:pt>
                <c:pt idx="1612">
                  <c:v>44479</c:v>
                </c:pt>
                <c:pt idx="1613">
                  <c:v>44480</c:v>
                </c:pt>
                <c:pt idx="1614">
                  <c:v>44481</c:v>
                </c:pt>
                <c:pt idx="1615">
                  <c:v>44482</c:v>
                </c:pt>
                <c:pt idx="1616">
                  <c:v>44483</c:v>
                </c:pt>
                <c:pt idx="1617">
                  <c:v>44484</c:v>
                </c:pt>
                <c:pt idx="1618">
                  <c:v>44485</c:v>
                </c:pt>
                <c:pt idx="1619">
                  <c:v>44486</c:v>
                </c:pt>
                <c:pt idx="1620">
                  <c:v>44487</c:v>
                </c:pt>
                <c:pt idx="1621">
                  <c:v>44488</c:v>
                </c:pt>
                <c:pt idx="1622">
                  <c:v>44489</c:v>
                </c:pt>
                <c:pt idx="1623">
                  <c:v>44490</c:v>
                </c:pt>
                <c:pt idx="1624">
                  <c:v>44491</c:v>
                </c:pt>
                <c:pt idx="1625">
                  <c:v>44492</c:v>
                </c:pt>
                <c:pt idx="1626">
                  <c:v>44493</c:v>
                </c:pt>
                <c:pt idx="1627">
                  <c:v>44494</c:v>
                </c:pt>
                <c:pt idx="1628">
                  <c:v>44495</c:v>
                </c:pt>
                <c:pt idx="1629">
                  <c:v>44496</c:v>
                </c:pt>
                <c:pt idx="1630">
                  <c:v>44497</c:v>
                </c:pt>
                <c:pt idx="1631">
                  <c:v>44498</c:v>
                </c:pt>
                <c:pt idx="1632">
                  <c:v>44499</c:v>
                </c:pt>
                <c:pt idx="1633">
                  <c:v>44500</c:v>
                </c:pt>
                <c:pt idx="1634">
                  <c:v>44501</c:v>
                </c:pt>
                <c:pt idx="1635">
                  <c:v>44502</c:v>
                </c:pt>
                <c:pt idx="1636">
                  <c:v>44503</c:v>
                </c:pt>
                <c:pt idx="1637">
                  <c:v>44504</c:v>
                </c:pt>
                <c:pt idx="1638">
                  <c:v>44505</c:v>
                </c:pt>
                <c:pt idx="1639">
                  <c:v>44506</c:v>
                </c:pt>
                <c:pt idx="1640">
                  <c:v>44507</c:v>
                </c:pt>
                <c:pt idx="1641">
                  <c:v>44508</c:v>
                </c:pt>
                <c:pt idx="1642">
                  <c:v>44509</c:v>
                </c:pt>
                <c:pt idx="1643">
                  <c:v>44510</c:v>
                </c:pt>
                <c:pt idx="1644">
                  <c:v>44511</c:v>
                </c:pt>
                <c:pt idx="1645">
                  <c:v>44512</c:v>
                </c:pt>
                <c:pt idx="1646">
                  <c:v>44513</c:v>
                </c:pt>
                <c:pt idx="1647">
                  <c:v>44514</c:v>
                </c:pt>
                <c:pt idx="1648">
                  <c:v>44515</c:v>
                </c:pt>
                <c:pt idx="1649">
                  <c:v>44516</c:v>
                </c:pt>
                <c:pt idx="1650">
                  <c:v>44517</c:v>
                </c:pt>
                <c:pt idx="1651">
                  <c:v>44518</c:v>
                </c:pt>
                <c:pt idx="1652">
                  <c:v>44519</c:v>
                </c:pt>
                <c:pt idx="1653">
                  <c:v>44520</c:v>
                </c:pt>
                <c:pt idx="1654">
                  <c:v>44521</c:v>
                </c:pt>
                <c:pt idx="1655">
                  <c:v>44522</c:v>
                </c:pt>
                <c:pt idx="1656">
                  <c:v>44523</c:v>
                </c:pt>
                <c:pt idx="1657">
                  <c:v>44524</c:v>
                </c:pt>
                <c:pt idx="1658">
                  <c:v>44525</c:v>
                </c:pt>
                <c:pt idx="1659">
                  <c:v>44526</c:v>
                </c:pt>
                <c:pt idx="1660">
                  <c:v>44527</c:v>
                </c:pt>
                <c:pt idx="1661">
                  <c:v>44528</c:v>
                </c:pt>
                <c:pt idx="1662">
                  <c:v>44529</c:v>
                </c:pt>
                <c:pt idx="1663">
                  <c:v>44530</c:v>
                </c:pt>
                <c:pt idx="1664">
                  <c:v>44531</c:v>
                </c:pt>
                <c:pt idx="1665">
                  <c:v>44532</c:v>
                </c:pt>
                <c:pt idx="1666">
                  <c:v>44533</c:v>
                </c:pt>
                <c:pt idx="1667">
                  <c:v>44534</c:v>
                </c:pt>
                <c:pt idx="1668">
                  <c:v>44535</c:v>
                </c:pt>
                <c:pt idx="1669">
                  <c:v>44536</c:v>
                </c:pt>
                <c:pt idx="1670">
                  <c:v>44537</c:v>
                </c:pt>
                <c:pt idx="1671">
                  <c:v>44538</c:v>
                </c:pt>
                <c:pt idx="1672">
                  <c:v>44539</c:v>
                </c:pt>
                <c:pt idx="1673">
                  <c:v>44540</c:v>
                </c:pt>
                <c:pt idx="1674">
                  <c:v>44541</c:v>
                </c:pt>
                <c:pt idx="1675">
                  <c:v>44542</c:v>
                </c:pt>
                <c:pt idx="1676">
                  <c:v>44543</c:v>
                </c:pt>
                <c:pt idx="1677">
                  <c:v>44544</c:v>
                </c:pt>
                <c:pt idx="1678">
                  <c:v>44545</c:v>
                </c:pt>
                <c:pt idx="1679">
                  <c:v>44546</c:v>
                </c:pt>
                <c:pt idx="1680">
                  <c:v>44547</c:v>
                </c:pt>
                <c:pt idx="1681">
                  <c:v>44548</c:v>
                </c:pt>
                <c:pt idx="1682">
                  <c:v>44549</c:v>
                </c:pt>
                <c:pt idx="1683">
                  <c:v>44550</c:v>
                </c:pt>
                <c:pt idx="1684">
                  <c:v>44551</c:v>
                </c:pt>
                <c:pt idx="1685">
                  <c:v>44552</c:v>
                </c:pt>
                <c:pt idx="1686">
                  <c:v>44553</c:v>
                </c:pt>
                <c:pt idx="1687">
                  <c:v>44554</c:v>
                </c:pt>
                <c:pt idx="1688">
                  <c:v>44555</c:v>
                </c:pt>
                <c:pt idx="1689">
                  <c:v>44556</c:v>
                </c:pt>
                <c:pt idx="1690">
                  <c:v>44557</c:v>
                </c:pt>
                <c:pt idx="1691">
                  <c:v>44558</c:v>
                </c:pt>
                <c:pt idx="1692">
                  <c:v>44559</c:v>
                </c:pt>
                <c:pt idx="1693">
                  <c:v>44560</c:v>
                </c:pt>
                <c:pt idx="1694">
                  <c:v>44561</c:v>
                </c:pt>
              </c:numCache>
            </c:numRef>
          </c:cat>
          <c:val>
            <c:numRef>
              <c:f>'1.8'!$B$7:$B$1701</c:f>
              <c:numCache>
                <c:formatCode>General</c:formatCode>
                <c:ptCount val="1695"/>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1.25</c:v>
                </c:pt>
                <c:pt idx="138">
                  <c:v>1.25</c:v>
                </c:pt>
                <c:pt idx="139">
                  <c:v>1.25</c:v>
                </c:pt>
                <c:pt idx="140">
                  <c:v>1.25</c:v>
                </c:pt>
                <c:pt idx="141">
                  <c:v>1.25</c:v>
                </c:pt>
                <c:pt idx="142">
                  <c:v>1.25</c:v>
                </c:pt>
                <c:pt idx="143">
                  <c:v>1.25</c:v>
                </c:pt>
                <c:pt idx="144">
                  <c:v>1.25</c:v>
                </c:pt>
                <c:pt idx="145">
                  <c:v>1.25</c:v>
                </c:pt>
                <c:pt idx="146">
                  <c:v>1.25</c:v>
                </c:pt>
                <c:pt idx="147">
                  <c:v>1.25</c:v>
                </c:pt>
                <c:pt idx="148">
                  <c:v>1.25</c:v>
                </c:pt>
                <c:pt idx="149">
                  <c:v>1.25</c:v>
                </c:pt>
                <c:pt idx="150">
                  <c:v>1.25</c:v>
                </c:pt>
                <c:pt idx="151">
                  <c:v>1.25</c:v>
                </c:pt>
                <c:pt idx="152">
                  <c:v>1.25</c:v>
                </c:pt>
                <c:pt idx="153">
                  <c:v>1.25</c:v>
                </c:pt>
                <c:pt idx="154">
                  <c:v>1.25</c:v>
                </c:pt>
                <c:pt idx="155">
                  <c:v>1.25</c:v>
                </c:pt>
                <c:pt idx="156">
                  <c:v>1.25</c:v>
                </c:pt>
                <c:pt idx="157">
                  <c:v>1.25</c:v>
                </c:pt>
                <c:pt idx="158">
                  <c:v>1.25</c:v>
                </c:pt>
                <c:pt idx="159">
                  <c:v>1.25</c:v>
                </c:pt>
                <c:pt idx="160">
                  <c:v>1.25</c:v>
                </c:pt>
                <c:pt idx="161">
                  <c:v>1.25</c:v>
                </c:pt>
                <c:pt idx="162">
                  <c:v>1.25</c:v>
                </c:pt>
                <c:pt idx="163">
                  <c:v>1.25</c:v>
                </c:pt>
                <c:pt idx="164">
                  <c:v>1.25</c:v>
                </c:pt>
                <c:pt idx="165">
                  <c:v>1.25</c:v>
                </c:pt>
                <c:pt idx="166">
                  <c:v>1.25</c:v>
                </c:pt>
                <c:pt idx="167">
                  <c:v>1.25</c:v>
                </c:pt>
                <c:pt idx="168">
                  <c:v>1.25</c:v>
                </c:pt>
                <c:pt idx="169">
                  <c:v>1.25</c:v>
                </c:pt>
                <c:pt idx="170">
                  <c:v>1.25</c:v>
                </c:pt>
                <c:pt idx="171">
                  <c:v>1.25</c:v>
                </c:pt>
                <c:pt idx="172">
                  <c:v>1.25</c:v>
                </c:pt>
                <c:pt idx="173">
                  <c:v>1.25</c:v>
                </c:pt>
                <c:pt idx="174">
                  <c:v>1.25</c:v>
                </c:pt>
                <c:pt idx="175">
                  <c:v>1.25</c:v>
                </c:pt>
                <c:pt idx="176">
                  <c:v>1.25</c:v>
                </c:pt>
                <c:pt idx="177">
                  <c:v>1.25</c:v>
                </c:pt>
                <c:pt idx="178">
                  <c:v>1.25</c:v>
                </c:pt>
                <c:pt idx="179">
                  <c:v>1.25</c:v>
                </c:pt>
                <c:pt idx="180">
                  <c:v>1.25</c:v>
                </c:pt>
                <c:pt idx="181">
                  <c:v>1.25</c:v>
                </c:pt>
                <c:pt idx="182">
                  <c:v>1.25</c:v>
                </c:pt>
                <c:pt idx="183">
                  <c:v>1.25</c:v>
                </c:pt>
                <c:pt idx="184">
                  <c:v>1.25</c:v>
                </c:pt>
                <c:pt idx="185">
                  <c:v>1.25</c:v>
                </c:pt>
                <c:pt idx="186">
                  <c:v>1.25</c:v>
                </c:pt>
                <c:pt idx="187">
                  <c:v>1.25</c:v>
                </c:pt>
                <c:pt idx="188">
                  <c:v>1.25</c:v>
                </c:pt>
                <c:pt idx="189">
                  <c:v>1.25</c:v>
                </c:pt>
                <c:pt idx="190">
                  <c:v>1.25</c:v>
                </c:pt>
                <c:pt idx="191">
                  <c:v>1.25</c:v>
                </c:pt>
                <c:pt idx="192">
                  <c:v>1.25</c:v>
                </c:pt>
                <c:pt idx="193">
                  <c:v>1.25</c:v>
                </c:pt>
                <c:pt idx="194">
                  <c:v>1.25</c:v>
                </c:pt>
                <c:pt idx="195">
                  <c:v>1.25</c:v>
                </c:pt>
                <c:pt idx="196">
                  <c:v>1.25</c:v>
                </c:pt>
                <c:pt idx="197">
                  <c:v>1.25</c:v>
                </c:pt>
                <c:pt idx="198">
                  <c:v>1.25</c:v>
                </c:pt>
                <c:pt idx="199">
                  <c:v>1.25</c:v>
                </c:pt>
                <c:pt idx="200">
                  <c:v>1.25</c:v>
                </c:pt>
                <c:pt idx="201">
                  <c:v>1.25</c:v>
                </c:pt>
                <c:pt idx="202">
                  <c:v>1.25</c:v>
                </c:pt>
                <c:pt idx="203">
                  <c:v>1.25</c:v>
                </c:pt>
                <c:pt idx="204">
                  <c:v>1.25</c:v>
                </c:pt>
                <c:pt idx="205">
                  <c:v>1.25</c:v>
                </c:pt>
                <c:pt idx="206">
                  <c:v>1.25</c:v>
                </c:pt>
                <c:pt idx="207">
                  <c:v>1.25</c:v>
                </c:pt>
                <c:pt idx="208">
                  <c:v>1.25</c:v>
                </c:pt>
                <c:pt idx="209">
                  <c:v>1.25</c:v>
                </c:pt>
                <c:pt idx="210">
                  <c:v>1.25</c:v>
                </c:pt>
                <c:pt idx="211">
                  <c:v>1.25</c:v>
                </c:pt>
                <c:pt idx="212">
                  <c:v>1.25</c:v>
                </c:pt>
                <c:pt idx="213">
                  <c:v>1.25</c:v>
                </c:pt>
                <c:pt idx="214">
                  <c:v>1.25</c:v>
                </c:pt>
                <c:pt idx="215">
                  <c:v>1.25</c:v>
                </c:pt>
                <c:pt idx="216">
                  <c:v>1.25</c:v>
                </c:pt>
                <c:pt idx="217">
                  <c:v>1.25</c:v>
                </c:pt>
                <c:pt idx="218">
                  <c:v>1.25</c:v>
                </c:pt>
                <c:pt idx="219">
                  <c:v>1.25</c:v>
                </c:pt>
                <c:pt idx="220">
                  <c:v>1.25</c:v>
                </c:pt>
                <c:pt idx="221">
                  <c:v>1.25</c:v>
                </c:pt>
                <c:pt idx="222">
                  <c:v>1.25</c:v>
                </c:pt>
                <c:pt idx="223">
                  <c:v>1.25</c:v>
                </c:pt>
                <c:pt idx="224">
                  <c:v>1.25</c:v>
                </c:pt>
                <c:pt idx="225">
                  <c:v>1.25</c:v>
                </c:pt>
                <c:pt idx="226">
                  <c:v>1.25</c:v>
                </c:pt>
                <c:pt idx="227">
                  <c:v>1.25</c:v>
                </c:pt>
                <c:pt idx="228">
                  <c:v>1.25</c:v>
                </c:pt>
                <c:pt idx="229">
                  <c:v>1.25</c:v>
                </c:pt>
                <c:pt idx="230">
                  <c:v>1.25</c:v>
                </c:pt>
                <c:pt idx="231">
                  <c:v>1.25</c:v>
                </c:pt>
                <c:pt idx="232">
                  <c:v>1.25</c:v>
                </c:pt>
                <c:pt idx="233">
                  <c:v>1.25</c:v>
                </c:pt>
                <c:pt idx="234">
                  <c:v>1.25</c:v>
                </c:pt>
                <c:pt idx="235">
                  <c:v>1.25</c:v>
                </c:pt>
                <c:pt idx="236">
                  <c:v>1.25</c:v>
                </c:pt>
                <c:pt idx="237">
                  <c:v>1.25</c:v>
                </c:pt>
                <c:pt idx="238">
                  <c:v>1.25</c:v>
                </c:pt>
                <c:pt idx="239">
                  <c:v>1.25</c:v>
                </c:pt>
                <c:pt idx="240">
                  <c:v>1.25</c:v>
                </c:pt>
                <c:pt idx="241">
                  <c:v>1.25</c:v>
                </c:pt>
                <c:pt idx="242">
                  <c:v>1.25</c:v>
                </c:pt>
                <c:pt idx="243">
                  <c:v>1.25</c:v>
                </c:pt>
                <c:pt idx="244">
                  <c:v>1.25</c:v>
                </c:pt>
                <c:pt idx="245">
                  <c:v>1.25</c:v>
                </c:pt>
                <c:pt idx="246">
                  <c:v>1.25</c:v>
                </c:pt>
                <c:pt idx="247">
                  <c:v>1.25</c:v>
                </c:pt>
                <c:pt idx="248">
                  <c:v>1.5</c:v>
                </c:pt>
                <c:pt idx="249">
                  <c:v>1.5</c:v>
                </c:pt>
                <c:pt idx="250">
                  <c:v>1.5</c:v>
                </c:pt>
                <c:pt idx="251">
                  <c:v>1.5</c:v>
                </c:pt>
                <c:pt idx="252">
                  <c:v>1.5</c:v>
                </c:pt>
                <c:pt idx="253">
                  <c:v>1.5</c:v>
                </c:pt>
                <c:pt idx="254">
                  <c:v>1.5</c:v>
                </c:pt>
                <c:pt idx="255">
                  <c:v>1.5</c:v>
                </c:pt>
                <c:pt idx="256">
                  <c:v>1.5</c:v>
                </c:pt>
                <c:pt idx="257">
                  <c:v>1.5</c:v>
                </c:pt>
                <c:pt idx="258">
                  <c:v>1.5</c:v>
                </c:pt>
                <c:pt idx="259">
                  <c:v>1.5</c:v>
                </c:pt>
                <c:pt idx="260">
                  <c:v>1.5</c:v>
                </c:pt>
                <c:pt idx="261">
                  <c:v>1.5</c:v>
                </c:pt>
                <c:pt idx="262">
                  <c:v>1.5</c:v>
                </c:pt>
                <c:pt idx="263">
                  <c:v>1.5</c:v>
                </c:pt>
                <c:pt idx="264">
                  <c:v>1.5</c:v>
                </c:pt>
                <c:pt idx="265">
                  <c:v>1.5</c:v>
                </c:pt>
                <c:pt idx="266">
                  <c:v>1.5</c:v>
                </c:pt>
                <c:pt idx="267">
                  <c:v>1.5</c:v>
                </c:pt>
                <c:pt idx="268">
                  <c:v>1.5</c:v>
                </c:pt>
                <c:pt idx="269">
                  <c:v>1.5</c:v>
                </c:pt>
                <c:pt idx="270">
                  <c:v>1.5</c:v>
                </c:pt>
                <c:pt idx="271">
                  <c:v>1.5</c:v>
                </c:pt>
                <c:pt idx="272">
                  <c:v>1.5</c:v>
                </c:pt>
                <c:pt idx="273">
                  <c:v>1.5</c:v>
                </c:pt>
                <c:pt idx="274">
                  <c:v>1.5</c:v>
                </c:pt>
                <c:pt idx="275">
                  <c:v>1.5</c:v>
                </c:pt>
                <c:pt idx="276">
                  <c:v>1.5</c:v>
                </c:pt>
                <c:pt idx="277">
                  <c:v>1.5</c:v>
                </c:pt>
                <c:pt idx="278">
                  <c:v>1.5</c:v>
                </c:pt>
                <c:pt idx="279">
                  <c:v>1.5</c:v>
                </c:pt>
                <c:pt idx="280">
                  <c:v>1.5</c:v>
                </c:pt>
                <c:pt idx="281">
                  <c:v>1.5</c:v>
                </c:pt>
                <c:pt idx="282">
                  <c:v>1.5</c:v>
                </c:pt>
                <c:pt idx="283">
                  <c:v>1.5</c:v>
                </c:pt>
                <c:pt idx="284">
                  <c:v>1.5</c:v>
                </c:pt>
                <c:pt idx="285">
                  <c:v>1.5</c:v>
                </c:pt>
                <c:pt idx="286">
                  <c:v>1.5</c:v>
                </c:pt>
                <c:pt idx="287">
                  <c:v>1.5</c:v>
                </c:pt>
                <c:pt idx="288">
                  <c:v>1.5</c:v>
                </c:pt>
                <c:pt idx="289">
                  <c:v>1.5</c:v>
                </c:pt>
                <c:pt idx="290">
                  <c:v>1.5</c:v>
                </c:pt>
                <c:pt idx="291">
                  <c:v>1.5</c:v>
                </c:pt>
                <c:pt idx="292">
                  <c:v>1.5</c:v>
                </c:pt>
                <c:pt idx="293">
                  <c:v>1.5</c:v>
                </c:pt>
                <c:pt idx="294">
                  <c:v>1.5</c:v>
                </c:pt>
                <c:pt idx="295">
                  <c:v>1.5</c:v>
                </c:pt>
                <c:pt idx="296">
                  <c:v>1.5</c:v>
                </c:pt>
                <c:pt idx="297">
                  <c:v>1.5</c:v>
                </c:pt>
                <c:pt idx="298">
                  <c:v>1.5</c:v>
                </c:pt>
                <c:pt idx="299">
                  <c:v>1.5</c:v>
                </c:pt>
                <c:pt idx="300">
                  <c:v>1.5</c:v>
                </c:pt>
                <c:pt idx="301">
                  <c:v>1.5</c:v>
                </c:pt>
                <c:pt idx="302">
                  <c:v>1.5</c:v>
                </c:pt>
                <c:pt idx="303">
                  <c:v>1.5</c:v>
                </c:pt>
                <c:pt idx="304">
                  <c:v>1.5</c:v>
                </c:pt>
                <c:pt idx="305">
                  <c:v>1.5</c:v>
                </c:pt>
                <c:pt idx="306">
                  <c:v>1.5</c:v>
                </c:pt>
                <c:pt idx="307">
                  <c:v>1.5</c:v>
                </c:pt>
                <c:pt idx="308">
                  <c:v>1.5</c:v>
                </c:pt>
                <c:pt idx="309">
                  <c:v>1.5</c:v>
                </c:pt>
                <c:pt idx="310">
                  <c:v>1.5</c:v>
                </c:pt>
                <c:pt idx="311">
                  <c:v>1.5</c:v>
                </c:pt>
                <c:pt idx="312">
                  <c:v>1.5</c:v>
                </c:pt>
                <c:pt idx="313">
                  <c:v>1.5</c:v>
                </c:pt>
                <c:pt idx="314">
                  <c:v>1.5</c:v>
                </c:pt>
                <c:pt idx="315">
                  <c:v>1.5</c:v>
                </c:pt>
                <c:pt idx="316">
                  <c:v>1.5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2</c:v>
                </c:pt>
                <c:pt idx="398">
                  <c:v>2</c:v>
                </c:pt>
                <c:pt idx="399">
                  <c:v>2</c:v>
                </c:pt>
                <c:pt idx="400">
                  <c:v>2</c:v>
                </c:pt>
                <c:pt idx="401">
                  <c:v>2</c:v>
                </c:pt>
                <c:pt idx="402">
                  <c:v>2</c:v>
                </c:pt>
                <c:pt idx="403">
                  <c:v>2</c:v>
                </c:pt>
                <c:pt idx="404">
                  <c:v>2</c:v>
                </c:pt>
                <c:pt idx="405">
                  <c:v>2</c:v>
                </c:pt>
                <c:pt idx="406">
                  <c:v>2</c:v>
                </c:pt>
                <c:pt idx="407">
                  <c:v>2</c:v>
                </c:pt>
                <c:pt idx="408">
                  <c:v>2</c:v>
                </c:pt>
                <c:pt idx="409">
                  <c:v>2</c:v>
                </c:pt>
                <c:pt idx="410">
                  <c:v>2</c:v>
                </c:pt>
                <c:pt idx="411">
                  <c:v>2</c:v>
                </c:pt>
                <c:pt idx="412">
                  <c:v>2</c:v>
                </c:pt>
                <c:pt idx="413">
                  <c:v>2</c:v>
                </c:pt>
                <c:pt idx="414">
                  <c:v>2</c:v>
                </c:pt>
                <c:pt idx="415">
                  <c:v>2</c:v>
                </c:pt>
                <c:pt idx="416">
                  <c:v>2</c:v>
                </c:pt>
                <c:pt idx="417">
                  <c:v>2</c:v>
                </c:pt>
                <c:pt idx="418">
                  <c:v>2</c:v>
                </c:pt>
                <c:pt idx="419">
                  <c:v>2</c:v>
                </c:pt>
                <c:pt idx="420">
                  <c:v>2</c:v>
                </c:pt>
                <c:pt idx="421">
                  <c:v>2</c:v>
                </c:pt>
                <c:pt idx="422">
                  <c:v>2</c:v>
                </c:pt>
                <c:pt idx="423">
                  <c:v>2</c:v>
                </c:pt>
                <c:pt idx="424">
                  <c:v>2</c:v>
                </c:pt>
                <c:pt idx="425">
                  <c:v>2</c:v>
                </c:pt>
                <c:pt idx="426">
                  <c:v>2</c:v>
                </c:pt>
                <c:pt idx="427">
                  <c:v>2</c:v>
                </c:pt>
                <c:pt idx="428">
                  <c:v>2</c:v>
                </c:pt>
                <c:pt idx="429">
                  <c:v>2</c:v>
                </c:pt>
                <c:pt idx="430">
                  <c:v>2</c:v>
                </c:pt>
                <c:pt idx="431">
                  <c:v>2</c:v>
                </c:pt>
                <c:pt idx="432">
                  <c:v>2</c:v>
                </c:pt>
                <c:pt idx="433">
                  <c:v>2</c:v>
                </c:pt>
                <c:pt idx="434">
                  <c:v>2</c:v>
                </c:pt>
                <c:pt idx="435">
                  <c:v>2</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2</c:v>
                </c:pt>
                <c:pt idx="478">
                  <c:v>2</c:v>
                </c:pt>
                <c:pt idx="479">
                  <c:v>2</c:v>
                </c:pt>
                <c:pt idx="480">
                  <c:v>2</c:v>
                </c:pt>
                <c:pt idx="481">
                  <c:v>2</c:v>
                </c:pt>
                <c:pt idx="482">
                  <c:v>2</c:v>
                </c:pt>
                <c:pt idx="483">
                  <c:v>2</c:v>
                </c:pt>
                <c:pt idx="484">
                  <c:v>2</c:v>
                </c:pt>
                <c:pt idx="485">
                  <c:v>2</c:v>
                </c:pt>
                <c:pt idx="486">
                  <c:v>2</c:v>
                </c:pt>
                <c:pt idx="487">
                  <c:v>2</c:v>
                </c:pt>
                <c:pt idx="488">
                  <c:v>2</c:v>
                </c:pt>
                <c:pt idx="489">
                  <c:v>2</c:v>
                </c:pt>
                <c:pt idx="490">
                  <c:v>2</c:v>
                </c:pt>
                <c:pt idx="491">
                  <c:v>2</c:v>
                </c:pt>
                <c:pt idx="492">
                  <c:v>2</c:v>
                </c:pt>
                <c:pt idx="493">
                  <c:v>2</c:v>
                </c:pt>
                <c:pt idx="494">
                  <c:v>2</c:v>
                </c:pt>
                <c:pt idx="495">
                  <c:v>2</c:v>
                </c:pt>
                <c:pt idx="496">
                  <c:v>2</c:v>
                </c:pt>
                <c:pt idx="497">
                  <c:v>2</c:v>
                </c:pt>
                <c:pt idx="498">
                  <c:v>2</c:v>
                </c:pt>
                <c:pt idx="499">
                  <c:v>2</c:v>
                </c:pt>
                <c:pt idx="500">
                  <c:v>2</c:v>
                </c:pt>
                <c:pt idx="501">
                  <c:v>2</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2.25</c:v>
                </c:pt>
                <c:pt idx="579">
                  <c:v>2.25</c:v>
                </c:pt>
                <c:pt idx="580">
                  <c:v>2.25</c:v>
                </c:pt>
                <c:pt idx="581">
                  <c:v>2.25</c:v>
                </c:pt>
                <c:pt idx="582">
                  <c:v>2.25</c:v>
                </c:pt>
                <c:pt idx="583">
                  <c:v>2.25</c:v>
                </c:pt>
                <c:pt idx="584">
                  <c:v>2.25</c:v>
                </c:pt>
                <c:pt idx="585">
                  <c:v>2.25</c:v>
                </c:pt>
                <c:pt idx="586">
                  <c:v>2.25</c:v>
                </c:pt>
                <c:pt idx="587">
                  <c:v>2.5</c:v>
                </c:pt>
                <c:pt idx="588">
                  <c:v>2.5</c:v>
                </c:pt>
                <c:pt idx="589">
                  <c:v>2.5</c:v>
                </c:pt>
                <c:pt idx="590">
                  <c:v>2.5</c:v>
                </c:pt>
                <c:pt idx="591">
                  <c:v>2.5</c:v>
                </c:pt>
                <c:pt idx="592">
                  <c:v>2.5</c:v>
                </c:pt>
                <c:pt idx="593">
                  <c:v>2.5</c:v>
                </c:pt>
                <c:pt idx="594">
                  <c:v>2.5</c:v>
                </c:pt>
                <c:pt idx="595">
                  <c:v>2.5</c:v>
                </c:pt>
                <c:pt idx="596">
                  <c:v>2.5</c:v>
                </c:pt>
                <c:pt idx="597">
                  <c:v>2.5</c:v>
                </c:pt>
                <c:pt idx="598">
                  <c:v>2.5</c:v>
                </c:pt>
                <c:pt idx="599">
                  <c:v>2.5</c:v>
                </c:pt>
                <c:pt idx="600">
                  <c:v>2.5</c:v>
                </c:pt>
                <c:pt idx="601">
                  <c:v>2.5</c:v>
                </c:pt>
                <c:pt idx="602">
                  <c:v>2.5</c:v>
                </c:pt>
                <c:pt idx="603">
                  <c:v>2.5</c:v>
                </c:pt>
                <c:pt idx="604">
                  <c:v>2.5</c:v>
                </c:pt>
                <c:pt idx="605">
                  <c:v>2.5</c:v>
                </c:pt>
                <c:pt idx="606">
                  <c:v>2.5</c:v>
                </c:pt>
                <c:pt idx="607">
                  <c:v>2.5</c:v>
                </c:pt>
                <c:pt idx="608">
                  <c:v>2.5</c:v>
                </c:pt>
                <c:pt idx="609">
                  <c:v>2.5</c:v>
                </c:pt>
                <c:pt idx="610">
                  <c:v>2.5</c:v>
                </c:pt>
                <c:pt idx="611">
                  <c:v>2.5</c:v>
                </c:pt>
                <c:pt idx="612">
                  <c:v>2.5</c:v>
                </c:pt>
                <c:pt idx="613">
                  <c:v>2.5</c:v>
                </c:pt>
                <c:pt idx="614">
                  <c:v>2.5</c:v>
                </c:pt>
                <c:pt idx="615">
                  <c:v>2.5</c:v>
                </c:pt>
                <c:pt idx="616">
                  <c:v>2.5</c:v>
                </c:pt>
                <c:pt idx="617">
                  <c:v>2.5</c:v>
                </c:pt>
                <c:pt idx="618">
                  <c:v>2.5</c:v>
                </c:pt>
                <c:pt idx="619">
                  <c:v>2.5</c:v>
                </c:pt>
                <c:pt idx="620">
                  <c:v>2.5</c:v>
                </c:pt>
                <c:pt idx="621">
                  <c:v>2.5</c:v>
                </c:pt>
                <c:pt idx="622">
                  <c:v>2.5</c:v>
                </c:pt>
                <c:pt idx="623">
                  <c:v>2.5</c:v>
                </c:pt>
                <c:pt idx="624">
                  <c:v>2.5</c:v>
                </c:pt>
                <c:pt idx="625">
                  <c:v>2.5</c:v>
                </c:pt>
                <c:pt idx="626">
                  <c:v>2.5</c:v>
                </c:pt>
                <c:pt idx="627">
                  <c:v>2.5</c:v>
                </c:pt>
                <c:pt idx="628">
                  <c:v>2.5</c:v>
                </c:pt>
                <c:pt idx="629">
                  <c:v>2.5</c:v>
                </c:pt>
                <c:pt idx="630">
                  <c:v>2.5</c:v>
                </c:pt>
                <c:pt idx="631">
                  <c:v>2.5</c:v>
                </c:pt>
                <c:pt idx="632">
                  <c:v>2.5</c:v>
                </c:pt>
                <c:pt idx="633">
                  <c:v>2.5</c:v>
                </c:pt>
                <c:pt idx="634">
                  <c:v>2.5</c:v>
                </c:pt>
                <c:pt idx="635">
                  <c:v>2.5</c:v>
                </c:pt>
                <c:pt idx="636">
                  <c:v>2.5</c:v>
                </c:pt>
                <c:pt idx="637">
                  <c:v>2.5</c:v>
                </c:pt>
                <c:pt idx="638">
                  <c:v>2.5</c:v>
                </c:pt>
                <c:pt idx="639">
                  <c:v>2.5</c:v>
                </c:pt>
                <c:pt idx="640">
                  <c:v>2.5</c:v>
                </c:pt>
                <c:pt idx="641">
                  <c:v>2.5</c:v>
                </c:pt>
                <c:pt idx="642">
                  <c:v>2.5</c:v>
                </c:pt>
                <c:pt idx="643">
                  <c:v>2.5</c:v>
                </c:pt>
                <c:pt idx="644">
                  <c:v>2.5</c:v>
                </c:pt>
                <c:pt idx="645">
                  <c:v>2.5</c:v>
                </c:pt>
                <c:pt idx="646">
                  <c:v>2.5</c:v>
                </c:pt>
                <c:pt idx="647">
                  <c:v>2.5</c:v>
                </c:pt>
                <c:pt idx="648">
                  <c:v>2.5</c:v>
                </c:pt>
                <c:pt idx="649">
                  <c:v>2.5</c:v>
                </c:pt>
                <c:pt idx="650">
                  <c:v>2.5</c:v>
                </c:pt>
                <c:pt idx="651">
                  <c:v>2.5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2.5</c:v>
                </c:pt>
                <c:pt idx="676">
                  <c:v>2.5</c:v>
                </c:pt>
                <c:pt idx="677">
                  <c:v>2.5</c:v>
                </c:pt>
                <c:pt idx="678">
                  <c:v>2.5</c:v>
                </c:pt>
                <c:pt idx="679">
                  <c:v>2.5</c:v>
                </c:pt>
                <c:pt idx="680">
                  <c:v>2.5</c:v>
                </c:pt>
                <c:pt idx="681">
                  <c:v>2.5</c:v>
                </c:pt>
                <c:pt idx="682">
                  <c:v>2.5</c:v>
                </c:pt>
                <c:pt idx="683">
                  <c:v>2.5</c:v>
                </c:pt>
                <c:pt idx="684">
                  <c:v>2.5</c:v>
                </c:pt>
                <c:pt idx="685">
                  <c:v>2.5</c:v>
                </c:pt>
                <c:pt idx="686">
                  <c:v>2.5</c:v>
                </c:pt>
                <c:pt idx="687">
                  <c:v>2.5</c:v>
                </c:pt>
                <c:pt idx="688">
                  <c:v>2.5</c:v>
                </c:pt>
                <c:pt idx="689">
                  <c:v>2.5</c:v>
                </c:pt>
                <c:pt idx="690">
                  <c:v>2.5</c:v>
                </c:pt>
                <c:pt idx="691">
                  <c:v>2.5</c:v>
                </c:pt>
                <c:pt idx="692">
                  <c:v>2.5</c:v>
                </c:pt>
                <c:pt idx="693">
                  <c:v>2.5</c:v>
                </c:pt>
                <c:pt idx="694">
                  <c:v>2.5</c:v>
                </c:pt>
                <c:pt idx="695">
                  <c:v>2.5</c:v>
                </c:pt>
                <c:pt idx="696">
                  <c:v>2.5</c:v>
                </c:pt>
                <c:pt idx="697">
                  <c:v>2.5</c:v>
                </c:pt>
                <c:pt idx="698">
                  <c:v>2.5</c:v>
                </c:pt>
                <c:pt idx="699">
                  <c:v>2.5</c:v>
                </c:pt>
                <c:pt idx="700">
                  <c:v>2.5</c:v>
                </c:pt>
                <c:pt idx="701">
                  <c:v>2.5</c:v>
                </c:pt>
                <c:pt idx="702">
                  <c:v>2.5</c:v>
                </c:pt>
                <c:pt idx="703">
                  <c:v>2.5</c:v>
                </c:pt>
                <c:pt idx="704">
                  <c:v>2.5</c:v>
                </c:pt>
                <c:pt idx="705">
                  <c:v>2.5</c:v>
                </c:pt>
                <c:pt idx="706">
                  <c:v>2.5</c:v>
                </c:pt>
                <c:pt idx="707">
                  <c:v>2.5</c:v>
                </c:pt>
                <c:pt idx="708">
                  <c:v>2.5</c:v>
                </c:pt>
                <c:pt idx="709">
                  <c:v>2.5</c:v>
                </c:pt>
                <c:pt idx="710">
                  <c:v>2.5</c:v>
                </c:pt>
                <c:pt idx="711">
                  <c:v>2.5</c:v>
                </c:pt>
                <c:pt idx="712">
                  <c:v>2.5</c:v>
                </c:pt>
                <c:pt idx="713">
                  <c:v>2.5</c:v>
                </c:pt>
                <c:pt idx="714">
                  <c:v>2.5</c:v>
                </c:pt>
                <c:pt idx="715">
                  <c:v>2.5</c:v>
                </c:pt>
                <c:pt idx="716">
                  <c:v>2.5</c:v>
                </c:pt>
                <c:pt idx="717">
                  <c:v>2.5</c:v>
                </c:pt>
                <c:pt idx="718">
                  <c:v>2.5</c:v>
                </c:pt>
                <c:pt idx="719">
                  <c:v>2.5</c:v>
                </c:pt>
                <c:pt idx="720">
                  <c:v>2.5</c:v>
                </c:pt>
                <c:pt idx="721">
                  <c:v>2.5</c:v>
                </c:pt>
                <c:pt idx="722">
                  <c:v>2.5</c:v>
                </c:pt>
                <c:pt idx="723">
                  <c:v>2.5</c:v>
                </c:pt>
                <c:pt idx="724">
                  <c:v>2.5</c:v>
                </c:pt>
                <c:pt idx="725">
                  <c:v>2.5</c:v>
                </c:pt>
                <c:pt idx="726">
                  <c:v>2.5</c:v>
                </c:pt>
                <c:pt idx="727">
                  <c:v>2.5</c:v>
                </c:pt>
                <c:pt idx="728">
                  <c:v>2.5</c:v>
                </c:pt>
                <c:pt idx="729">
                  <c:v>2.5</c:v>
                </c:pt>
                <c:pt idx="730">
                  <c:v>2.5</c:v>
                </c:pt>
                <c:pt idx="731">
                  <c:v>2.5</c:v>
                </c:pt>
                <c:pt idx="732">
                  <c:v>2.5</c:v>
                </c:pt>
                <c:pt idx="733">
                  <c:v>2.5</c:v>
                </c:pt>
                <c:pt idx="734">
                  <c:v>2.5</c:v>
                </c:pt>
                <c:pt idx="735">
                  <c:v>2.5</c:v>
                </c:pt>
                <c:pt idx="736">
                  <c:v>2.5</c:v>
                </c:pt>
                <c:pt idx="737">
                  <c:v>2.5</c:v>
                </c:pt>
                <c:pt idx="738">
                  <c:v>2.5</c:v>
                </c:pt>
                <c:pt idx="739">
                  <c:v>2.5</c:v>
                </c:pt>
                <c:pt idx="740">
                  <c:v>2.5</c:v>
                </c:pt>
                <c:pt idx="741">
                  <c:v>2.5</c:v>
                </c:pt>
                <c:pt idx="742">
                  <c:v>2.5</c:v>
                </c:pt>
                <c:pt idx="743">
                  <c:v>2.5</c:v>
                </c:pt>
                <c:pt idx="744">
                  <c:v>2.5</c:v>
                </c:pt>
                <c:pt idx="745">
                  <c:v>2.5</c:v>
                </c:pt>
                <c:pt idx="746">
                  <c:v>2.5</c:v>
                </c:pt>
                <c:pt idx="747">
                  <c:v>2.5</c:v>
                </c:pt>
                <c:pt idx="748">
                  <c:v>2.5</c:v>
                </c:pt>
                <c:pt idx="749">
                  <c:v>2.5</c:v>
                </c:pt>
                <c:pt idx="750">
                  <c:v>2.5</c:v>
                </c:pt>
                <c:pt idx="751">
                  <c:v>2.5</c:v>
                </c:pt>
                <c:pt idx="752">
                  <c:v>2.5</c:v>
                </c:pt>
                <c:pt idx="753">
                  <c:v>2.5</c:v>
                </c:pt>
                <c:pt idx="754">
                  <c:v>2.5</c:v>
                </c:pt>
                <c:pt idx="755">
                  <c:v>2.5</c:v>
                </c:pt>
                <c:pt idx="756">
                  <c:v>2.5</c:v>
                </c:pt>
                <c:pt idx="757">
                  <c:v>2.5</c:v>
                </c:pt>
                <c:pt idx="758">
                  <c:v>2.5</c:v>
                </c:pt>
                <c:pt idx="759">
                  <c:v>2.5</c:v>
                </c:pt>
                <c:pt idx="760">
                  <c:v>2.5</c:v>
                </c:pt>
                <c:pt idx="761">
                  <c:v>2.5</c:v>
                </c:pt>
                <c:pt idx="762">
                  <c:v>2.5</c:v>
                </c:pt>
                <c:pt idx="763">
                  <c:v>2.5</c:v>
                </c:pt>
                <c:pt idx="764">
                  <c:v>2.5</c:v>
                </c:pt>
                <c:pt idx="765">
                  <c:v>2.5</c:v>
                </c:pt>
                <c:pt idx="766">
                  <c:v>2.5</c:v>
                </c:pt>
                <c:pt idx="767">
                  <c:v>2.5</c:v>
                </c:pt>
                <c:pt idx="768">
                  <c:v>2.5</c:v>
                </c:pt>
                <c:pt idx="769">
                  <c:v>2.5</c:v>
                </c:pt>
                <c:pt idx="770">
                  <c:v>2.5</c:v>
                </c:pt>
                <c:pt idx="771">
                  <c:v>2.5</c:v>
                </c:pt>
                <c:pt idx="772">
                  <c:v>2.5</c:v>
                </c:pt>
                <c:pt idx="773">
                  <c:v>2.5</c:v>
                </c:pt>
                <c:pt idx="774">
                  <c:v>2.5</c:v>
                </c:pt>
                <c:pt idx="775">
                  <c:v>2.5</c:v>
                </c:pt>
                <c:pt idx="776">
                  <c:v>2.5</c:v>
                </c:pt>
                <c:pt idx="777">
                  <c:v>2.5</c:v>
                </c:pt>
                <c:pt idx="778">
                  <c:v>2.5</c:v>
                </c:pt>
                <c:pt idx="779">
                  <c:v>2.5</c:v>
                </c:pt>
                <c:pt idx="780">
                  <c:v>2.5</c:v>
                </c:pt>
                <c:pt idx="781">
                  <c:v>2.5</c:v>
                </c:pt>
                <c:pt idx="782">
                  <c:v>2.5</c:v>
                </c:pt>
                <c:pt idx="783">
                  <c:v>2.5</c:v>
                </c:pt>
                <c:pt idx="784">
                  <c:v>2.5</c:v>
                </c:pt>
                <c:pt idx="785">
                  <c:v>2.5</c:v>
                </c:pt>
                <c:pt idx="786">
                  <c:v>2.5</c:v>
                </c:pt>
                <c:pt idx="787">
                  <c:v>2.5</c:v>
                </c:pt>
                <c:pt idx="788">
                  <c:v>2.5</c:v>
                </c:pt>
                <c:pt idx="789">
                  <c:v>2.5</c:v>
                </c:pt>
                <c:pt idx="790">
                  <c:v>2.5</c:v>
                </c:pt>
                <c:pt idx="791">
                  <c:v>2.5</c:v>
                </c:pt>
                <c:pt idx="792">
                  <c:v>2.5</c:v>
                </c:pt>
                <c:pt idx="793">
                  <c:v>2.5</c:v>
                </c:pt>
                <c:pt idx="794">
                  <c:v>2.5</c:v>
                </c:pt>
                <c:pt idx="795">
                  <c:v>2.5</c:v>
                </c:pt>
                <c:pt idx="796">
                  <c:v>2.5</c:v>
                </c:pt>
                <c:pt idx="797">
                  <c:v>2.5</c:v>
                </c:pt>
                <c:pt idx="798">
                  <c:v>2.5</c:v>
                </c:pt>
                <c:pt idx="799">
                  <c:v>2.5</c:v>
                </c:pt>
                <c:pt idx="800">
                  <c:v>2.5</c:v>
                </c:pt>
                <c:pt idx="801">
                  <c:v>2.5</c:v>
                </c:pt>
                <c:pt idx="802">
                  <c:v>2.5</c:v>
                </c:pt>
                <c:pt idx="803">
                  <c:v>2.5</c:v>
                </c:pt>
                <c:pt idx="804">
                  <c:v>2.5</c:v>
                </c:pt>
                <c:pt idx="805">
                  <c:v>2.5</c:v>
                </c:pt>
                <c:pt idx="806">
                  <c:v>2.5</c:v>
                </c:pt>
                <c:pt idx="807">
                  <c:v>2.5</c:v>
                </c:pt>
                <c:pt idx="808">
                  <c:v>2.5</c:v>
                </c:pt>
                <c:pt idx="809">
                  <c:v>2.5</c:v>
                </c:pt>
                <c:pt idx="810">
                  <c:v>2.25</c:v>
                </c:pt>
                <c:pt idx="811">
                  <c:v>2.25</c:v>
                </c:pt>
                <c:pt idx="812">
                  <c:v>2.25</c:v>
                </c:pt>
                <c:pt idx="813">
                  <c:v>2.25</c:v>
                </c:pt>
                <c:pt idx="814">
                  <c:v>2.25</c:v>
                </c:pt>
                <c:pt idx="815">
                  <c:v>2.25</c:v>
                </c:pt>
                <c:pt idx="816">
                  <c:v>2.25</c:v>
                </c:pt>
                <c:pt idx="817">
                  <c:v>2.25</c:v>
                </c:pt>
                <c:pt idx="818">
                  <c:v>2.25</c:v>
                </c:pt>
                <c:pt idx="819">
                  <c:v>2.25</c:v>
                </c:pt>
                <c:pt idx="820">
                  <c:v>2.25</c:v>
                </c:pt>
                <c:pt idx="821">
                  <c:v>2.25</c:v>
                </c:pt>
                <c:pt idx="822">
                  <c:v>2.25</c:v>
                </c:pt>
                <c:pt idx="823">
                  <c:v>2.25</c:v>
                </c:pt>
                <c:pt idx="824">
                  <c:v>2.25</c:v>
                </c:pt>
                <c:pt idx="825">
                  <c:v>2.25</c:v>
                </c:pt>
                <c:pt idx="826">
                  <c:v>2.25</c:v>
                </c:pt>
                <c:pt idx="827">
                  <c:v>2.25</c:v>
                </c:pt>
                <c:pt idx="828">
                  <c:v>2.25</c:v>
                </c:pt>
                <c:pt idx="829">
                  <c:v>2.25</c:v>
                </c:pt>
                <c:pt idx="830">
                  <c:v>2.25</c:v>
                </c:pt>
                <c:pt idx="831">
                  <c:v>2.25</c:v>
                </c:pt>
                <c:pt idx="832">
                  <c:v>2.25</c:v>
                </c:pt>
                <c:pt idx="833">
                  <c:v>2.25</c:v>
                </c:pt>
                <c:pt idx="834">
                  <c:v>2.25</c:v>
                </c:pt>
                <c:pt idx="835">
                  <c:v>2.25</c:v>
                </c:pt>
                <c:pt idx="836">
                  <c:v>2.25</c:v>
                </c:pt>
                <c:pt idx="837">
                  <c:v>2.25</c:v>
                </c:pt>
                <c:pt idx="838">
                  <c:v>2.25</c:v>
                </c:pt>
                <c:pt idx="839">
                  <c:v>2.25</c:v>
                </c:pt>
                <c:pt idx="840">
                  <c:v>2.25</c:v>
                </c:pt>
                <c:pt idx="841">
                  <c:v>2.25</c:v>
                </c:pt>
                <c:pt idx="842">
                  <c:v>2.25</c:v>
                </c:pt>
                <c:pt idx="843">
                  <c:v>2.25</c:v>
                </c:pt>
                <c:pt idx="844">
                  <c:v>2.25</c:v>
                </c:pt>
                <c:pt idx="845">
                  <c:v>2.25</c:v>
                </c:pt>
                <c:pt idx="846">
                  <c:v>2.25</c:v>
                </c:pt>
                <c:pt idx="847">
                  <c:v>2.25</c:v>
                </c:pt>
                <c:pt idx="848">
                  <c:v>2.25</c:v>
                </c:pt>
                <c:pt idx="849">
                  <c:v>2.25</c:v>
                </c:pt>
                <c:pt idx="850">
                  <c:v>2.25</c:v>
                </c:pt>
                <c:pt idx="851">
                  <c:v>2.25</c:v>
                </c:pt>
                <c:pt idx="852">
                  <c:v>2.25</c:v>
                </c:pt>
                <c:pt idx="853">
                  <c:v>2.25</c:v>
                </c:pt>
                <c:pt idx="854">
                  <c:v>2.25</c:v>
                </c:pt>
                <c:pt idx="855">
                  <c:v>2.25</c:v>
                </c:pt>
                <c:pt idx="856">
                  <c:v>2.25</c:v>
                </c:pt>
                <c:pt idx="857">
                  <c:v>2.25</c:v>
                </c:pt>
                <c:pt idx="858">
                  <c:v>2.25</c:v>
                </c:pt>
                <c:pt idx="859">
                  <c:v>2</c:v>
                </c:pt>
                <c:pt idx="860">
                  <c:v>2</c:v>
                </c:pt>
                <c:pt idx="861">
                  <c:v>2</c:v>
                </c:pt>
                <c:pt idx="862">
                  <c:v>2</c:v>
                </c:pt>
                <c:pt idx="863">
                  <c:v>2</c:v>
                </c:pt>
                <c:pt idx="864">
                  <c:v>2</c:v>
                </c:pt>
                <c:pt idx="865">
                  <c:v>2</c:v>
                </c:pt>
                <c:pt idx="866">
                  <c:v>2</c:v>
                </c:pt>
                <c:pt idx="867">
                  <c:v>2</c:v>
                </c:pt>
                <c:pt idx="868">
                  <c:v>2</c:v>
                </c:pt>
                <c:pt idx="869">
                  <c:v>2</c:v>
                </c:pt>
                <c:pt idx="870">
                  <c:v>2</c:v>
                </c:pt>
                <c:pt idx="871">
                  <c:v>2</c:v>
                </c:pt>
                <c:pt idx="872">
                  <c:v>2</c:v>
                </c:pt>
                <c:pt idx="873">
                  <c:v>2</c:v>
                </c:pt>
                <c:pt idx="874">
                  <c:v>2</c:v>
                </c:pt>
                <c:pt idx="875">
                  <c:v>2</c:v>
                </c:pt>
                <c:pt idx="876">
                  <c:v>2</c:v>
                </c:pt>
                <c:pt idx="877">
                  <c:v>2</c:v>
                </c:pt>
                <c:pt idx="878">
                  <c:v>2</c:v>
                </c:pt>
                <c:pt idx="879">
                  <c:v>2</c:v>
                </c:pt>
                <c:pt idx="880">
                  <c:v>2</c:v>
                </c:pt>
                <c:pt idx="881">
                  <c:v>2</c:v>
                </c:pt>
                <c:pt idx="882">
                  <c:v>2</c:v>
                </c:pt>
                <c:pt idx="883">
                  <c:v>2</c:v>
                </c:pt>
                <c:pt idx="884">
                  <c:v>2</c:v>
                </c:pt>
                <c:pt idx="885">
                  <c:v>2</c:v>
                </c:pt>
                <c:pt idx="886">
                  <c:v>2</c:v>
                </c:pt>
                <c:pt idx="887">
                  <c:v>2</c:v>
                </c:pt>
                <c:pt idx="888">
                  <c:v>2</c:v>
                </c:pt>
                <c:pt idx="889">
                  <c:v>2</c:v>
                </c:pt>
                <c:pt idx="890">
                  <c:v>2</c:v>
                </c:pt>
                <c:pt idx="891">
                  <c:v>2</c:v>
                </c:pt>
                <c:pt idx="892">
                  <c:v>2</c:v>
                </c:pt>
                <c:pt idx="893">
                  <c:v>2</c:v>
                </c:pt>
                <c:pt idx="894">
                  <c:v>2</c:v>
                </c:pt>
                <c:pt idx="963">
                  <c:v>2</c:v>
                </c:pt>
                <c:pt idx="1329">
                  <c:v>1.75</c:v>
                </c:pt>
                <c:pt idx="1694">
                  <c:v>2.25</c:v>
                </c:pt>
              </c:numCache>
            </c:numRef>
          </c:val>
          <c:smooth val="0"/>
          <c:extLst>
            <c:ext xmlns:c16="http://schemas.microsoft.com/office/drawing/2014/chart" uri="{C3380CC4-5D6E-409C-BE32-E72D297353CC}">
              <c16:uniqueId val="{00000004-2989-4CC8-8AD2-789199730F15}"/>
            </c:ext>
          </c:extLst>
        </c:ser>
        <c:ser>
          <c:idx val="2"/>
          <c:order val="1"/>
          <c:tx>
            <c:strRef>
              <c:f>'1.8'!$D$1</c:f>
              <c:strCache>
                <c:ptCount val="1"/>
                <c:pt idx="0">
                  <c:v>ECB Deposit Facility Rate</c:v>
                </c:pt>
              </c:strCache>
            </c:strRef>
          </c:tx>
          <c:spPr>
            <a:ln w="25400" cmpd="sng">
              <a:solidFill>
                <a:srgbClr val="DC4B64"/>
              </a:solidFill>
              <a:prstDash val="solid"/>
            </a:ln>
          </c:spPr>
          <c:marker>
            <c:symbol val="none"/>
          </c:marker>
          <c:dPt>
            <c:idx val="598"/>
            <c:bubble3D val="0"/>
            <c:extLst>
              <c:ext xmlns:c16="http://schemas.microsoft.com/office/drawing/2014/chart" uri="{C3380CC4-5D6E-409C-BE32-E72D297353CC}">
                <c16:uniqueId val="{00000005-2989-4CC8-8AD2-789199730F15}"/>
              </c:ext>
            </c:extLst>
          </c:dPt>
          <c:dPt>
            <c:idx val="963"/>
            <c:marker>
              <c:symbol val="circle"/>
              <c:size val="5"/>
              <c:spPr>
                <a:solidFill>
                  <a:srgbClr val="DC4B64"/>
                </a:solidFill>
                <a:ln w="25400">
                  <a:noFill/>
                  <a:prstDash val="solid"/>
                </a:ln>
              </c:spPr>
            </c:marker>
            <c:bubble3D val="0"/>
            <c:extLst>
              <c:ext xmlns:c16="http://schemas.microsoft.com/office/drawing/2014/chart" uri="{C3380CC4-5D6E-409C-BE32-E72D297353CC}">
                <c16:uniqueId val="{00000006-2989-4CC8-8AD2-789199730F15}"/>
              </c:ext>
            </c:extLst>
          </c:dPt>
          <c:dPt>
            <c:idx val="1329"/>
            <c:marker>
              <c:symbol val="circle"/>
              <c:size val="5"/>
              <c:spPr>
                <a:solidFill>
                  <a:srgbClr val="DC4B64"/>
                </a:solidFill>
                <a:ln w="25400">
                  <a:noFill/>
                  <a:prstDash val="solid"/>
                </a:ln>
              </c:spPr>
            </c:marker>
            <c:bubble3D val="0"/>
            <c:extLst>
              <c:ext xmlns:c16="http://schemas.microsoft.com/office/drawing/2014/chart" uri="{C3380CC4-5D6E-409C-BE32-E72D297353CC}">
                <c16:uniqueId val="{00000007-2989-4CC8-8AD2-789199730F15}"/>
              </c:ext>
            </c:extLst>
          </c:dPt>
          <c:dPt>
            <c:idx val="1694"/>
            <c:marker>
              <c:symbol val="circle"/>
              <c:size val="5"/>
              <c:spPr>
                <a:solidFill>
                  <a:srgbClr val="DC4B64"/>
                </a:solidFill>
                <a:ln w="25400">
                  <a:noFill/>
                  <a:prstDash val="solid"/>
                </a:ln>
              </c:spPr>
            </c:marker>
            <c:bubble3D val="0"/>
            <c:extLst>
              <c:ext xmlns:c16="http://schemas.microsoft.com/office/drawing/2014/chart" uri="{C3380CC4-5D6E-409C-BE32-E72D297353CC}">
                <c16:uniqueId val="{00000008-2989-4CC8-8AD2-789199730F15}"/>
              </c:ext>
            </c:extLst>
          </c:dPt>
          <c:cat>
            <c:numRef>
              <c:f>'1.8'!$A$7:$A$1701</c:f>
              <c:numCache>
                <c:formatCode>m/d/yyyy</c:formatCode>
                <c:ptCount val="1695"/>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43197</c:v>
                </c:pt>
                <c:pt idx="331">
                  <c:v>43198</c:v>
                </c:pt>
                <c:pt idx="332">
                  <c:v>43199</c:v>
                </c:pt>
                <c:pt idx="333">
                  <c:v>43200</c:v>
                </c:pt>
                <c:pt idx="334">
                  <c:v>43201</c:v>
                </c:pt>
                <c:pt idx="335">
                  <c:v>43202</c:v>
                </c:pt>
                <c:pt idx="336">
                  <c:v>43203</c:v>
                </c:pt>
                <c:pt idx="337">
                  <c:v>43204</c:v>
                </c:pt>
                <c:pt idx="338">
                  <c:v>43205</c:v>
                </c:pt>
                <c:pt idx="339">
                  <c:v>43206</c:v>
                </c:pt>
                <c:pt idx="340">
                  <c:v>43207</c:v>
                </c:pt>
                <c:pt idx="341">
                  <c:v>43208</c:v>
                </c:pt>
                <c:pt idx="342">
                  <c:v>43209</c:v>
                </c:pt>
                <c:pt idx="343">
                  <c:v>43210</c:v>
                </c:pt>
                <c:pt idx="344">
                  <c:v>43211</c:v>
                </c:pt>
                <c:pt idx="345">
                  <c:v>43212</c:v>
                </c:pt>
                <c:pt idx="346">
                  <c:v>43213</c:v>
                </c:pt>
                <c:pt idx="347">
                  <c:v>43214</c:v>
                </c:pt>
                <c:pt idx="348">
                  <c:v>43215</c:v>
                </c:pt>
                <c:pt idx="349">
                  <c:v>43216</c:v>
                </c:pt>
                <c:pt idx="350">
                  <c:v>43217</c:v>
                </c:pt>
                <c:pt idx="351">
                  <c:v>43218</c:v>
                </c:pt>
                <c:pt idx="352">
                  <c:v>43219</c:v>
                </c:pt>
                <c:pt idx="353">
                  <c:v>43220</c:v>
                </c:pt>
                <c:pt idx="354">
                  <c:v>43221</c:v>
                </c:pt>
                <c:pt idx="355">
                  <c:v>43222</c:v>
                </c:pt>
                <c:pt idx="356">
                  <c:v>43223</c:v>
                </c:pt>
                <c:pt idx="357">
                  <c:v>43224</c:v>
                </c:pt>
                <c:pt idx="358">
                  <c:v>43225</c:v>
                </c:pt>
                <c:pt idx="359">
                  <c:v>43226</c:v>
                </c:pt>
                <c:pt idx="360">
                  <c:v>43227</c:v>
                </c:pt>
                <c:pt idx="361">
                  <c:v>43228</c:v>
                </c:pt>
                <c:pt idx="362">
                  <c:v>43229</c:v>
                </c:pt>
                <c:pt idx="363">
                  <c:v>43230</c:v>
                </c:pt>
                <c:pt idx="364">
                  <c:v>43231</c:v>
                </c:pt>
                <c:pt idx="365">
                  <c:v>43232</c:v>
                </c:pt>
                <c:pt idx="366">
                  <c:v>43233</c:v>
                </c:pt>
                <c:pt idx="367">
                  <c:v>43234</c:v>
                </c:pt>
                <c:pt idx="368">
                  <c:v>43235</c:v>
                </c:pt>
                <c:pt idx="369">
                  <c:v>43236</c:v>
                </c:pt>
                <c:pt idx="370">
                  <c:v>43237</c:v>
                </c:pt>
                <c:pt idx="371">
                  <c:v>43238</c:v>
                </c:pt>
                <c:pt idx="372">
                  <c:v>43239</c:v>
                </c:pt>
                <c:pt idx="373">
                  <c:v>43240</c:v>
                </c:pt>
                <c:pt idx="374">
                  <c:v>43241</c:v>
                </c:pt>
                <c:pt idx="375">
                  <c:v>43242</c:v>
                </c:pt>
                <c:pt idx="376">
                  <c:v>43243</c:v>
                </c:pt>
                <c:pt idx="377">
                  <c:v>43244</c:v>
                </c:pt>
                <c:pt idx="378">
                  <c:v>43245</c:v>
                </c:pt>
                <c:pt idx="379">
                  <c:v>43246</c:v>
                </c:pt>
                <c:pt idx="380">
                  <c:v>43247</c:v>
                </c:pt>
                <c:pt idx="381">
                  <c:v>43248</c:v>
                </c:pt>
                <c:pt idx="382">
                  <c:v>43249</c:v>
                </c:pt>
                <c:pt idx="383">
                  <c:v>43250</c:v>
                </c:pt>
                <c:pt idx="384">
                  <c:v>43251</c:v>
                </c:pt>
                <c:pt idx="385">
                  <c:v>43252</c:v>
                </c:pt>
                <c:pt idx="386">
                  <c:v>43253</c:v>
                </c:pt>
                <c:pt idx="387">
                  <c:v>43254</c:v>
                </c:pt>
                <c:pt idx="388">
                  <c:v>43255</c:v>
                </c:pt>
                <c:pt idx="389">
                  <c:v>43256</c:v>
                </c:pt>
                <c:pt idx="390">
                  <c:v>43257</c:v>
                </c:pt>
                <c:pt idx="391">
                  <c:v>43258</c:v>
                </c:pt>
                <c:pt idx="392">
                  <c:v>43259</c:v>
                </c:pt>
                <c:pt idx="393">
                  <c:v>43260</c:v>
                </c:pt>
                <c:pt idx="394">
                  <c:v>43261</c:v>
                </c:pt>
                <c:pt idx="395">
                  <c:v>43262</c:v>
                </c:pt>
                <c:pt idx="396">
                  <c:v>43263</c:v>
                </c:pt>
                <c:pt idx="397">
                  <c:v>43264</c:v>
                </c:pt>
                <c:pt idx="398">
                  <c:v>43265</c:v>
                </c:pt>
                <c:pt idx="399">
                  <c:v>43266</c:v>
                </c:pt>
                <c:pt idx="400">
                  <c:v>43267</c:v>
                </c:pt>
                <c:pt idx="401">
                  <c:v>43268</c:v>
                </c:pt>
                <c:pt idx="402">
                  <c:v>43269</c:v>
                </c:pt>
                <c:pt idx="403">
                  <c:v>43270</c:v>
                </c:pt>
                <c:pt idx="404">
                  <c:v>43271</c:v>
                </c:pt>
                <c:pt idx="405">
                  <c:v>43272</c:v>
                </c:pt>
                <c:pt idx="406">
                  <c:v>43273</c:v>
                </c:pt>
                <c:pt idx="407">
                  <c:v>43274</c:v>
                </c:pt>
                <c:pt idx="408">
                  <c:v>43275</c:v>
                </c:pt>
                <c:pt idx="409">
                  <c:v>43276</c:v>
                </c:pt>
                <c:pt idx="410">
                  <c:v>43277</c:v>
                </c:pt>
                <c:pt idx="411">
                  <c:v>43278</c:v>
                </c:pt>
                <c:pt idx="412">
                  <c:v>43279</c:v>
                </c:pt>
                <c:pt idx="413">
                  <c:v>43280</c:v>
                </c:pt>
                <c:pt idx="414">
                  <c:v>43281</c:v>
                </c:pt>
                <c:pt idx="415">
                  <c:v>43282</c:v>
                </c:pt>
                <c:pt idx="416">
                  <c:v>43283</c:v>
                </c:pt>
                <c:pt idx="417">
                  <c:v>43284</c:v>
                </c:pt>
                <c:pt idx="418">
                  <c:v>43285</c:v>
                </c:pt>
                <c:pt idx="419">
                  <c:v>43286</c:v>
                </c:pt>
                <c:pt idx="420">
                  <c:v>43287</c:v>
                </c:pt>
                <c:pt idx="421">
                  <c:v>43288</c:v>
                </c:pt>
                <c:pt idx="422">
                  <c:v>43289</c:v>
                </c:pt>
                <c:pt idx="423">
                  <c:v>43290</c:v>
                </c:pt>
                <c:pt idx="424">
                  <c:v>43291</c:v>
                </c:pt>
                <c:pt idx="425">
                  <c:v>43292</c:v>
                </c:pt>
                <c:pt idx="426">
                  <c:v>43293</c:v>
                </c:pt>
                <c:pt idx="427">
                  <c:v>43294</c:v>
                </c:pt>
                <c:pt idx="428">
                  <c:v>43295</c:v>
                </c:pt>
                <c:pt idx="429">
                  <c:v>43296</c:v>
                </c:pt>
                <c:pt idx="430">
                  <c:v>43297</c:v>
                </c:pt>
                <c:pt idx="431">
                  <c:v>43298</c:v>
                </c:pt>
                <c:pt idx="432">
                  <c:v>43299</c:v>
                </c:pt>
                <c:pt idx="433">
                  <c:v>43300</c:v>
                </c:pt>
                <c:pt idx="434">
                  <c:v>43301</c:v>
                </c:pt>
                <c:pt idx="435">
                  <c:v>43302</c:v>
                </c:pt>
                <c:pt idx="436">
                  <c:v>43303</c:v>
                </c:pt>
                <c:pt idx="437">
                  <c:v>43304</c:v>
                </c:pt>
                <c:pt idx="438">
                  <c:v>43305</c:v>
                </c:pt>
                <c:pt idx="439">
                  <c:v>43306</c:v>
                </c:pt>
                <c:pt idx="440">
                  <c:v>43307</c:v>
                </c:pt>
                <c:pt idx="441">
                  <c:v>43308</c:v>
                </c:pt>
                <c:pt idx="442">
                  <c:v>43309</c:v>
                </c:pt>
                <c:pt idx="443">
                  <c:v>43310</c:v>
                </c:pt>
                <c:pt idx="444">
                  <c:v>43311</c:v>
                </c:pt>
                <c:pt idx="445">
                  <c:v>43312</c:v>
                </c:pt>
                <c:pt idx="446">
                  <c:v>43313</c:v>
                </c:pt>
                <c:pt idx="447">
                  <c:v>43314</c:v>
                </c:pt>
                <c:pt idx="448">
                  <c:v>43315</c:v>
                </c:pt>
                <c:pt idx="449">
                  <c:v>43316</c:v>
                </c:pt>
                <c:pt idx="450">
                  <c:v>43317</c:v>
                </c:pt>
                <c:pt idx="451">
                  <c:v>43318</c:v>
                </c:pt>
                <c:pt idx="452">
                  <c:v>43319</c:v>
                </c:pt>
                <c:pt idx="453">
                  <c:v>43320</c:v>
                </c:pt>
                <c:pt idx="454">
                  <c:v>43321</c:v>
                </c:pt>
                <c:pt idx="455">
                  <c:v>43322</c:v>
                </c:pt>
                <c:pt idx="456">
                  <c:v>43323</c:v>
                </c:pt>
                <c:pt idx="457">
                  <c:v>43324</c:v>
                </c:pt>
                <c:pt idx="458">
                  <c:v>43325</c:v>
                </c:pt>
                <c:pt idx="459">
                  <c:v>43326</c:v>
                </c:pt>
                <c:pt idx="460">
                  <c:v>43327</c:v>
                </c:pt>
                <c:pt idx="461">
                  <c:v>43328</c:v>
                </c:pt>
                <c:pt idx="462">
                  <c:v>43329</c:v>
                </c:pt>
                <c:pt idx="463">
                  <c:v>43330</c:v>
                </c:pt>
                <c:pt idx="464">
                  <c:v>43331</c:v>
                </c:pt>
                <c:pt idx="465">
                  <c:v>43332</c:v>
                </c:pt>
                <c:pt idx="466">
                  <c:v>43333</c:v>
                </c:pt>
                <c:pt idx="467">
                  <c:v>43334</c:v>
                </c:pt>
                <c:pt idx="468">
                  <c:v>43335</c:v>
                </c:pt>
                <c:pt idx="469">
                  <c:v>43336</c:v>
                </c:pt>
                <c:pt idx="470">
                  <c:v>43337</c:v>
                </c:pt>
                <c:pt idx="471">
                  <c:v>43338</c:v>
                </c:pt>
                <c:pt idx="472">
                  <c:v>43339</c:v>
                </c:pt>
                <c:pt idx="473">
                  <c:v>43340</c:v>
                </c:pt>
                <c:pt idx="474">
                  <c:v>43341</c:v>
                </c:pt>
                <c:pt idx="475">
                  <c:v>43342</c:v>
                </c:pt>
                <c:pt idx="476">
                  <c:v>43343</c:v>
                </c:pt>
                <c:pt idx="477">
                  <c:v>43344</c:v>
                </c:pt>
                <c:pt idx="478">
                  <c:v>43345</c:v>
                </c:pt>
                <c:pt idx="479">
                  <c:v>43346</c:v>
                </c:pt>
                <c:pt idx="480">
                  <c:v>43347</c:v>
                </c:pt>
                <c:pt idx="481">
                  <c:v>43348</c:v>
                </c:pt>
                <c:pt idx="482">
                  <c:v>43349</c:v>
                </c:pt>
                <c:pt idx="483">
                  <c:v>43350</c:v>
                </c:pt>
                <c:pt idx="484">
                  <c:v>43351</c:v>
                </c:pt>
                <c:pt idx="485">
                  <c:v>43352</c:v>
                </c:pt>
                <c:pt idx="486">
                  <c:v>43353</c:v>
                </c:pt>
                <c:pt idx="487">
                  <c:v>43354</c:v>
                </c:pt>
                <c:pt idx="488">
                  <c:v>43355</c:v>
                </c:pt>
                <c:pt idx="489">
                  <c:v>43356</c:v>
                </c:pt>
                <c:pt idx="490">
                  <c:v>43357</c:v>
                </c:pt>
                <c:pt idx="491">
                  <c:v>43358</c:v>
                </c:pt>
                <c:pt idx="492">
                  <c:v>43359</c:v>
                </c:pt>
                <c:pt idx="493">
                  <c:v>43360</c:v>
                </c:pt>
                <c:pt idx="494">
                  <c:v>43361</c:v>
                </c:pt>
                <c:pt idx="495">
                  <c:v>43362</c:v>
                </c:pt>
                <c:pt idx="496">
                  <c:v>43363</c:v>
                </c:pt>
                <c:pt idx="497">
                  <c:v>43364</c:v>
                </c:pt>
                <c:pt idx="498">
                  <c:v>43365</c:v>
                </c:pt>
                <c:pt idx="499">
                  <c:v>43366</c:v>
                </c:pt>
                <c:pt idx="500">
                  <c:v>43367</c:v>
                </c:pt>
                <c:pt idx="501">
                  <c:v>43368</c:v>
                </c:pt>
                <c:pt idx="502">
                  <c:v>43369</c:v>
                </c:pt>
                <c:pt idx="503">
                  <c:v>43370</c:v>
                </c:pt>
                <c:pt idx="504">
                  <c:v>43371</c:v>
                </c:pt>
                <c:pt idx="505">
                  <c:v>43372</c:v>
                </c:pt>
                <c:pt idx="506">
                  <c:v>43373</c:v>
                </c:pt>
                <c:pt idx="507">
                  <c:v>43374</c:v>
                </c:pt>
                <c:pt idx="508">
                  <c:v>43375</c:v>
                </c:pt>
                <c:pt idx="509">
                  <c:v>43376</c:v>
                </c:pt>
                <c:pt idx="510">
                  <c:v>43377</c:v>
                </c:pt>
                <c:pt idx="511">
                  <c:v>43378</c:v>
                </c:pt>
                <c:pt idx="512">
                  <c:v>43379</c:v>
                </c:pt>
                <c:pt idx="513">
                  <c:v>43380</c:v>
                </c:pt>
                <c:pt idx="514">
                  <c:v>43381</c:v>
                </c:pt>
                <c:pt idx="515">
                  <c:v>43382</c:v>
                </c:pt>
                <c:pt idx="516">
                  <c:v>43383</c:v>
                </c:pt>
                <c:pt idx="517">
                  <c:v>43384</c:v>
                </c:pt>
                <c:pt idx="518">
                  <c:v>43385</c:v>
                </c:pt>
                <c:pt idx="519">
                  <c:v>43386</c:v>
                </c:pt>
                <c:pt idx="520">
                  <c:v>43387</c:v>
                </c:pt>
                <c:pt idx="521">
                  <c:v>43388</c:v>
                </c:pt>
                <c:pt idx="522">
                  <c:v>43389</c:v>
                </c:pt>
                <c:pt idx="523">
                  <c:v>43390</c:v>
                </c:pt>
                <c:pt idx="524">
                  <c:v>43391</c:v>
                </c:pt>
                <c:pt idx="525">
                  <c:v>43392</c:v>
                </c:pt>
                <c:pt idx="526">
                  <c:v>43393</c:v>
                </c:pt>
                <c:pt idx="527">
                  <c:v>43394</c:v>
                </c:pt>
                <c:pt idx="528">
                  <c:v>43395</c:v>
                </c:pt>
                <c:pt idx="529">
                  <c:v>43396</c:v>
                </c:pt>
                <c:pt idx="530">
                  <c:v>43397</c:v>
                </c:pt>
                <c:pt idx="531">
                  <c:v>43398</c:v>
                </c:pt>
                <c:pt idx="532">
                  <c:v>43399</c:v>
                </c:pt>
                <c:pt idx="533">
                  <c:v>43400</c:v>
                </c:pt>
                <c:pt idx="534">
                  <c:v>43401</c:v>
                </c:pt>
                <c:pt idx="535">
                  <c:v>43402</c:v>
                </c:pt>
                <c:pt idx="536">
                  <c:v>43403</c:v>
                </c:pt>
                <c:pt idx="537">
                  <c:v>43404</c:v>
                </c:pt>
                <c:pt idx="538">
                  <c:v>43405</c:v>
                </c:pt>
                <c:pt idx="539">
                  <c:v>43406</c:v>
                </c:pt>
                <c:pt idx="540">
                  <c:v>43407</c:v>
                </c:pt>
                <c:pt idx="541">
                  <c:v>43408</c:v>
                </c:pt>
                <c:pt idx="542">
                  <c:v>43409</c:v>
                </c:pt>
                <c:pt idx="543">
                  <c:v>43410</c:v>
                </c:pt>
                <c:pt idx="544">
                  <c:v>43411</c:v>
                </c:pt>
                <c:pt idx="545">
                  <c:v>43412</c:v>
                </c:pt>
                <c:pt idx="546">
                  <c:v>43413</c:v>
                </c:pt>
                <c:pt idx="547">
                  <c:v>43414</c:v>
                </c:pt>
                <c:pt idx="548">
                  <c:v>43415</c:v>
                </c:pt>
                <c:pt idx="549">
                  <c:v>43416</c:v>
                </c:pt>
                <c:pt idx="550">
                  <c:v>43417</c:v>
                </c:pt>
                <c:pt idx="551">
                  <c:v>43418</c:v>
                </c:pt>
                <c:pt idx="552">
                  <c:v>43419</c:v>
                </c:pt>
                <c:pt idx="553">
                  <c:v>43420</c:v>
                </c:pt>
                <c:pt idx="554">
                  <c:v>43421</c:v>
                </c:pt>
                <c:pt idx="555">
                  <c:v>43422</c:v>
                </c:pt>
                <c:pt idx="556">
                  <c:v>43423</c:v>
                </c:pt>
                <c:pt idx="557">
                  <c:v>43424</c:v>
                </c:pt>
                <c:pt idx="558">
                  <c:v>43425</c:v>
                </c:pt>
                <c:pt idx="559">
                  <c:v>43426</c:v>
                </c:pt>
                <c:pt idx="560">
                  <c:v>43427</c:v>
                </c:pt>
                <c:pt idx="561">
                  <c:v>43428</c:v>
                </c:pt>
                <c:pt idx="562">
                  <c:v>43429</c:v>
                </c:pt>
                <c:pt idx="563">
                  <c:v>43430</c:v>
                </c:pt>
                <c:pt idx="564">
                  <c:v>43431</c:v>
                </c:pt>
                <c:pt idx="565">
                  <c:v>43432</c:v>
                </c:pt>
                <c:pt idx="566">
                  <c:v>43433</c:v>
                </c:pt>
                <c:pt idx="567">
                  <c:v>43434</c:v>
                </c:pt>
                <c:pt idx="568">
                  <c:v>43435</c:v>
                </c:pt>
                <c:pt idx="569">
                  <c:v>43436</c:v>
                </c:pt>
                <c:pt idx="570">
                  <c:v>43437</c:v>
                </c:pt>
                <c:pt idx="571">
                  <c:v>43438</c:v>
                </c:pt>
                <c:pt idx="572">
                  <c:v>43439</c:v>
                </c:pt>
                <c:pt idx="573">
                  <c:v>43440</c:v>
                </c:pt>
                <c:pt idx="574">
                  <c:v>43441</c:v>
                </c:pt>
                <c:pt idx="575">
                  <c:v>43442</c:v>
                </c:pt>
                <c:pt idx="576">
                  <c:v>43443</c:v>
                </c:pt>
                <c:pt idx="577">
                  <c:v>43444</c:v>
                </c:pt>
                <c:pt idx="578">
                  <c:v>43445</c:v>
                </c:pt>
                <c:pt idx="579">
                  <c:v>43446</c:v>
                </c:pt>
                <c:pt idx="580">
                  <c:v>43447</c:v>
                </c:pt>
                <c:pt idx="581">
                  <c:v>43448</c:v>
                </c:pt>
                <c:pt idx="582">
                  <c:v>43449</c:v>
                </c:pt>
                <c:pt idx="583">
                  <c:v>43450</c:v>
                </c:pt>
                <c:pt idx="584">
                  <c:v>43451</c:v>
                </c:pt>
                <c:pt idx="585">
                  <c:v>43452</c:v>
                </c:pt>
                <c:pt idx="586">
                  <c:v>43453</c:v>
                </c:pt>
                <c:pt idx="587">
                  <c:v>43454</c:v>
                </c:pt>
                <c:pt idx="588">
                  <c:v>43455</c:v>
                </c:pt>
                <c:pt idx="589">
                  <c:v>43456</c:v>
                </c:pt>
                <c:pt idx="590">
                  <c:v>43457</c:v>
                </c:pt>
                <c:pt idx="591">
                  <c:v>43458</c:v>
                </c:pt>
                <c:pt idx="592">
                  <c:v>43459</c:v>
                </c:pt>
                <c:pt idx="593">
                  <c:v>43460</c:v>
                </c:pt>
                <c:pt idx="594">
                  <c:v>43461</c:v>
                </c:pt>
                <c:pt idx="595">
                  <c:v>43462</c:v>
                </c:pt>
                <c:pt idx="596">
                  <c:v>43463</c:v>
                </c:pt>
                <c:pt idx="597">
                  <c:v>43464</c:v>
                </c:pt>
                <c:pt idx="598">
                  <c:v>43465</c:v>
                </c:pt>
                <c:pt idx="599">
                  <c:v>43466</c:v>
                </c:pt>
                <c:pt idx="600">
                  <c:v>43467</c:v>
                </c:pt>
                <c:pt idx="601">
                  <c:v>43468</c:v>
                </c:pt>
                <c:pt idx="602">
                  <c:v>43469</c:v>
                </c:pt>
                <c:pt idx="603">
                  <c:v>43470</c:v>
                </c:pt>
                <c:pt idx="604">
                  <c:v>43471</c:v>
                </c:pt>
                <c:pt idx="605">
                  <c:v>43472</c:v>
                </c:pt>
                <c:pt idx="606">
                  <c:v>43473</c:v>
                </c:pt>
                <c:pt idx="607">
                  <c:v>43474</c:v>
                </c:pt>
                <c:pt idx="608">
                  <c:v>43475</c:v>
                </c:pt>
                <c:pt idx="609">
                  <c:v>43476</c:v>
                </c:pt>
                <c:pt idx="610">
                  <c:v>43477</c:v>
                </c:pt>
                <c:pt idx="611">
                  <c:v>43478</c:v>
                </c:pt>
                <c:pt idx="612">
                  <c:v>43479</c:v>
                </c:pt>
                <c:pt idx="613">
                  <c:v>43480</c:v>
                </c:pt>
                <c:pt idx="614">
                  <c:v>43481</c:v>
                </c:pt>
                <c:pt idx="615">
                  <c:v>43482</c:v>
                </c:pt>
                <c:pt idx="616">
                  <c:v>43483</c:v>
                </c:pt>
                <c:pt idx="617">
                  <c:v>43484</c:v>
                </c:pt>
                <c:pt idx="618">
                  <c:v>43485</c:v>
                </c:pt>
                <c:pt idx="619">
                  <c:v>43486</c:v>
                </c:pt>
                <c:pt idx="620">
                  <c:v>43487</c:v>
                </c:pt>
                <c:pt idx="621">
                  <c:v>43488</c:v>
                </c:pt>
                <c:pt idx="622">
                  <c:v>43489</c:v>
                </c:pt>
                <c:pt idx="623">
                  <c:v>43490</c:v>
                </c:pt>
                <c:pt idx="624">
                  <c:v>43491</c:v>
                </c:pt>
                <c:pt idx="625">
                  <c:v>43492</c:v>
                </c:pt>
                <c:pt idx="626">
                  <c:v>43493</c:v>
                </c:pt>
                <c:pt idx="627">
                  <c:v>43494</c:v>
                </c:pt>
                <c:pt idx="628">
                  <c:v>43495</c:v>
                </c:pt>
                <c:pt idx="629">
                  <c:v>43496</c:v>
                </c:pt>
                <c:pt idx="630">
                  <c:v>43497</c:v>
                </c:pt>
                <c:pt idx="631">
                  <c:v>43498</c:v>
                </c:pt>
                <c:pt idx="632">
                  <c:v>43499</c:v>
                </c:pt>
                <c:pt idx="633">
                  <c:v>43500</c:v>
                </c:pt>
                <c:pt idx="634">
                  <c:v>43501</c:v>
                </c:pt>
                <c:pt idx="635">
                  <c:v>43502</c:v>
                </c:pt>
                <c:pt idx="636">
                  <c:v>43503</c:v>
                </c:pt>
                <c:pt idx="637">
                  <c:v>43504</c:v>
                </c:pt>
                <c:pt idx="638">
                  <c:v>43505</c:v>
                </c:pt>
                <c:pt idx="639">
                  <c:v>43506</c:v>
                </c:pt>
                <c:pt idx="640">
                  <c:v>43507</c:v>
                </c:pt>
                <c:pt idx="641">
                  <c:v>43508</c:v>
                </c:pt>
                <c:pt idx="642">
                  <c:v>43509</c:v>
                </c:pt>
                <c:pt idx="643">
                  <c:v>43510</c:v>
                </c:pt>
                <c:pt idx="644">
                  <c:v>43511</c:v>
                </c:pt>
                <c:pt idx="645">
                  <c:v>43512</c:v>
                </c:pt>
                <c:pt idx="646">
                  <c:v>43513</c:v>
                </c:pt>
                <c:pt idx="647">
                  <c:v>43514</c:v>
                </c:pt>
                <c:pt idx="648">
                  <c:v>43515</c:v>
                </c:pt>
                <c:pt idx="649">
                  <c:v>43516</c:v>
                </c:pt>
                <c:pt idx="650">
                  <c:v>43517</c:v>
                </c:pt>
                <c:pt idx="651">
                  <c:v>43518</c:v>
                </c:pt>
                <c:pt idx="652">
                  <c:v>43519</c:v>
                </c:pt>
                <c:pt idx="653">
                  <c:v>43520</c:v>
                </c:pt>
                <c:pt idx="654">
                  <c:v>43521</c:v>
                </c:pt>
                <c:pt idx="655">
                  <c:v>43522</c:v>
                </c:pt>
                <c:pt idx="656">
                  <c:v>43523</c:v>
                </c:pt>
                <c:pt idx="657">
                  <c:v>43524</c:v>
                </c:pt>
                <c:pt idx="658">
                  <c:v>43525</c:v>
                </c:pt>
                <c:pt idx="659">
                  <c:v>43526</c:v>
                </c:pt>
                <c:pt idx="660">
                  <c:v>43527</c:v>
                </c:pt>
                <c:pt idx="661">
                  <c:v>43528</c:v>
                </c:pt>
                <c:pt idx="662">
                  <c:v>43529</c:v>
                </c:pt>
                <c:pt idx="663">
                  <c:v>43530</c:v>
                </c:pt>
                <c:pt idx="664">
                  <c:v>43531</c:v>
                </c:pt>
                <c:pt idx="665">
                  <c:v>43532</c:v>
                </c:pt>
                <c:pt idx="666">
                  <c:v>43533</c:v>
                </c:pt>
                <c:pt idx="667">
                  <c:v>43534</c:v>
                </c:pt>
                <c:pt idx="668">
                  <c:v>43535</c:v>
                </c:pt>
                <c:pt idx="669">
                  <c:v>43536</c:v>
                </c:pt>
                <c:pt idx="670">
                  <c:v>43537</c:v>
                </c:pt>
                <c:pt idx="671">
                  <c:v>43538</c:v>
                </c:pt>
                <c:pt idx="672">
                  <c:v>43539</c:v>
                </c:pt>
                <c:pt idx="673">
                  <c:v>43540</c:v>
                </c:pt>
                <c:pt idx="674">
                  <c:v>43541</c:v>
                </c:pt>
                <c:pt idx="675">
                  <c:v>43542</c:v>
                </c:pt>
                <c:pt idx="676">
                  <c:v>43543</c:v>
                </c:pt>
                <c:pt idx="677">
                  <c:v>43544</c:v>
                </c:pt>
                <c:pt idx="678">
                  <c:v>43545</c:v>
                </c:pt>
                <c:pt idx="679">
                  <c:v>43546</c:v>
                </c:pt>
                <c:pt idx="680">
                  <c:v>43547</c:v>
                </c:pt>
                <c:pt idx="681">
                  <c:v>43548</c:v>
                </c:pt>
                <c:pt idx="682">
                  <c:v>43549</c:v>
                </c:pt>
                <c:pt idx="683">
                  <c:v>43550</c:v>
                </c:pt>
                <c:pt idx="684">
                  <c:v>43551</c:v>
                </c:pt>
                <c:pt idx="685">
                  <c:v>43552</c:v>
                </c:pt>
                <c:pt idx="686">
                  <c:v>43553</c:v>
                </c:pt>
                <c:pt idx="687">
                  <c:v>43554</c:v>
                </c:pt>
                <c:pt idx="688">
                  <c:v>43555</c:v>
                </c:pt>
                <c:pt idx="689">
                  <c:v>43556</c:v>
                </c:pt>
                <c:pt idx="690">
                  <c:v>43557</c:v>
                </c:pt>
                <c:pt idx="691">
                  <c:v>43558</c:v>
                </c:pt>
                <c:pt idx="692">
                  <c:v>43559</c:v>
                </c:pt>
                <c:pt idx="693">
                  <c:v>43560</c:v>
                </c:pt>
                <c:pt idx="694">
                  <c:v>43561</c:v>
                </c:pt>
                <c:pt idx="695">
                  <c:v>43562</c:v>
                </c:pt>
                <c:pt idx="696">
                  <c:v>43563</c:v>
                </c:pt>
                <c:pt idx="697">
                  <c:v>43564</c:v>
                </c:pt>
                <c:pt idx="698">
                  <c:v>43565</c:v>
                </c:pt>
                <c:pt idx="699">
                  <c:v>43566</c:v>
                </c:pt>
                <c:pt idx="700">
                  <c:v>43567</c:v>
                </c:pt>
                <c:pt idx="701">
                  <c:v>43568</c:v>
                </c:pt>
                <c:pt idx="702">
                  <c:v>43569</c:v>
                </c:pt>
                <c:pt idx="703">
                  <c:v>43570</c:v>
                </c:pt>
                <c:pt idx="704">
                  <c:v>43571</c:v>
                </c:pt>
                <c:pt idx="705">
                  <c:v>43572</c:v>
                </c:pt>
                <c:pt idx="706">
                  <c:v>43573</c:v>
                </c:pt>
                <c:pt idx="707">
                  <c:v>43574</c:v>
                </c:pt>
                <c:pt idx="708">
                  <c:v>43575</c:v>
                </c:pt>
                <c:pt idx="709">
                  <c:v>43576</c:v>
                </c:pt>
                <c:pt idx="710">
                  <c:v>43577</c:v>
                </c:pt>
                <c:pt idx="711">
                  <c:v>43578</c:v>
                </c:pt>
                <c:pt idx="712">
                  <c:v>43579</c:v>
                </c:pt>
                <c:pt idx="713">
                  <c:v>43580</c:v>
                </c:pt>
                <c:pt idx="714">
                  <c:v>43581</c:v>
                </c:pt>
                <c:pt idx="715">
                  <c:v>43582</c:v>
                </c:pt>
                <c:pt idx="716">
                  <c:v>43583</c:v>
                </c:pt>
                <c:pt idx="717">
                  <c:v>43584</c:v>
                </c:pt>
                <c:pt idx="718">
                  <c:v>43585</c:v>
                </c:pt>
                <c:pt idx="719">
                  <c:v>43586</c:v>
                </c:pt>
                <c:pt idx="720">
                  <c:v>43587</c:v>
                </c:pt>
                <c:pt idx="721">
                  <c:v>43588</c:v>
                </c:pt>
                <c:pt idx="722">
                  <c:v>43589</c:v>
                </c:pt>
                <c:pt idx="723">
                  <c:v>43590</c:v>
                </c:pt>
                <c:pt idx="724">
                  <c:v>43591</c:v>
                </c:pt>
                <c:pt idx="725">
                  <c:v>43592</c:v>
                </c:pt>
                <c:pt idx="726">
                  <c:v>43593</c:v>
                </c:pt>
                <c:pt idx="727">
                  <c:v>43594</c:v>
                </c:pt>
                <c:pt idx="728">
                  <c:v>43595</c:v>
                </c:pt>
                <c:pt idx="729">
                  <c:v>43596</c:v>
                </c:pt>
                <c:pt idx="730">
                  <c:v>43597</c:v>
                </c:pt>
                <c:pt idx="731">
                  <c:v>43598</c:v>
                </c:pt>
                <c:pt idx="732">
                  <c:v>43599</c:v>
                </c:pt>
                <c:pt idx="733">
                  <c:v>43600</c:v>
                </c:pt>
                <c:pt idx="734">
                  <c:v>43601</c:v>
                </c:pt>
                <c:pt idx="735">
                  <c:v>43602</c:v>
                </c:pt>
                <c:pt idx="736">
                  <c:v>43603</c:v>
                </c:pt>
                <c:pt idx="737">
                  <c:v>43604</c:v>
                </c:pt>
                <c:pt idx="738">
                  <c:v>43605</c:v>
                </c:pt>
                <c:pt idx="739">
                  <c:v>43606</c:v>
                </c:pt>
                <c:pt idx="740">
                  <c:v>43607</c:v>
                </c:pt>
                <c:pt idx="741">
                  <c:v>43608</c:v>
                </c:pt>
                <c:pt idx="742">
                  <c:v>43609</c:v>
                </c:pt>
                <c:pt idx="743">
                  <c:v>43610</c:v>
                </c:pt>
                <c:pt idx="744">
                  <c:v>43611</c:v>
                </c:pt>
                <c:pt idx="745">
                  <c:v>43612</c:v>
                </c:pt>
                <c:pt idx="746">
                  <c:v>43613</c:v>
                </c:pt>
                <c:pt idx="747">
                  <c:v>43614</c:v>
                </c:pt>
                <c:pt idx="748">
                  <c:v>43615</c:v>
                </c:pt>
                <c:pt idx="749">
                  <c:v>43616</c:v>
                </c:pt>
                <c:pt idx="750">
                  <c:v>43617</c:v>
                </c:pt>
                <c:pt idx="751">
                  <c:v>43618</c:v>
                </c:pt>
                <c:pt idx="752">
                  <c:v>43619</c:v>
                </c:pt>
                <c:pt idx="753">
                  <c:v>43620</c:v>
                </c:pt>
                <c:pt idx="754">
                  <c:v>43621</c:v>
                </c:pt>
                <c:pt idx="755">
                  <c:v>43622</c:v>
                </c:pt>
                <c:pt idx="756">
                  <c:v>43623</c:v>
                </c:pt>
                <c:pt idx="757">
                  <c:v>43624</c:v>
                </c:pt>
                <c:pt idx="758">
                  <c:v>43625</c:v>
                </c:pt>
                <c:pt idx="759">
                  <c:v>43626</c:v>
                </c:pt>
                <c:pt idx="760">
                  <c:v>43627</c:v>
                </c:pt>
                <c:pt idx="761">
                  <c:v>43628</c:v>
                </c:pt>
                <c:pt idx="762">
                  <c:v>43629</c:v>
                </c:pt>
                <c:pt idx="763">
                  <c:v>43630</c:v>
                </c:pt>
                <c:pt idx="764">
                  <c:v>43631</c:v>
                </c:pt>
                <c:pt idx="765">
                  <c:v>43632</c:v>
                </c:pt>
                <c:pt idx="766">
                  <c:v>43633</c:v>
                </c:pt>
                <c:pt idx="767">
                  <c:v>43634</c:v>
                </c:pt>
                <c:pt idx="768">
                  <c:v>43635</c:v>
                </c:pt>
                <c:pt idx="769">
                  <c:v>43636</c:v>
                </c:pt>
                <c:pt idx="770">
                  <c:v>43637</c:v>
                </c:pt>
                <c:pt idx="771">
                  <c:v>43638</c:v>
                </c:pt>
                <c:pt idx="772">
                  <c:v>43639</c:v>
                </c:pt>
                <c:pt idx="773">
                  <c:v>43640</c:v>
                </c:pt>
                <c:pt idx="774">
                  <c:v>43641</c:v>
                </c:pt>
                <c:pt idx="775">
                  <c:v>43642</c:v>
                </c:pt>
                <c:pt idx="776">
                  <c:v>43643</c:v>
                </c:pt>
                <c:pt idx="777">
                  <c:v>43644</c:v>
                </c:pt>
                <c:pt idx="778">
                  <c:v>43645</c:v>
                </c:pt>
                <c:pt idx="779">
                  <c:v>43646</c:v>
                </c:pt>
                <c:pt idx="780">
                  <c:v>43647</c:v>
                </c:pt>
                <c:pt idx="781">
                  <c:v>43648</c:v>
                </c:pt>
                <c:pt idx="782">
                  <c:v>43649</c:v>
                </c:pt>
                <c:pt idx="783">
                  <c:v>43650</c:v>
                </c:pt>
                <c:pt idx="784">
                  <c:v>43651</c:v>
                </c:pt>
                <c:pt idx="785">
                  <c:v>43652</c:v>
                </c:pt>
                <c:pt idx="786">
                  <c:v>43653</c:v>
                </c:pt>
                <c:pt idx="787">
                  <c:v>43654</c:v>
                </c:pt>
                <c:pt idx="788">
                  <c:v>43655</c:v>
                </c:pt>
                <c:pt idx="789">
                  <c:v>43656</c:v>
                </c:pt>
                <c:pt idx="790">
                  <c:v>43657</c:v>
                </c:pt>
                <c:pt idx="791">
                  <c:v>43658</c:v>
                </c:pt>
                <c:pt idx="792">
                  <c:v>43659</c:v>
                </c:pt>
                <c:pt idx="793">
                  <c:v>43660</c:v>
                </c:pt>
                <c:pt idx="794">
                  <c:v>43661</c:v>
                </c:pt>
                <c:pt idx="795">
                  <c:v>43662</c:v>
                </c:pt>
                <c:pt idx="796">
                  <c:v>43663</c:v>
                </c:pt>
                <c:pt idx="797">
                  <c:v>43664</c:v>
                </c:pt>
                <c:pt idx="798">
                  <c:v>43665</c:v>
                </c:pt>
                <c:pt idx="799">
                  <c:v>43666</c:v>
                </c:pt>
                <c:pt idx="800">
                  <c:v>43667</c:v>
                </c:pt>
                <c:pt idx="801">
                  <c:v>43668</c:v>
                </c:pt>
                <c:pt idx="802">
                  <c:v>43669</c:v>
                </c:pt>
                <c:pt idx="803">
                  <c:v>43670</c:v>
                </c:pt>
                <c:pt idx="804">
                  <c:v>43671</c:v>
                </c:pt>
                <c:pt idx="805">
                  <c:v>43672</c:v>
                </c:pt>
                <c:pt idx="806">
                  <c:v>43673</c:v>
                </c:pt>
                <c:pt idx="807">
                  <c:v>43674</c:v>
                </c:pt>
                <c:pt idx="808">
                  <c:v>43675</c:v>
                </c:pt>
                <c:pt idx="809">
                  <c:v>43676</c:v>
                </c:pt>
                <c:pt idx="810">
                  <c:v>43677</c:v>
                </c:pt>
                <c:pt idx="811">
                  <c:v>43678</c:v>
                </c:pt>
                <c:pt idx="812">
                  <c:v>43679</c:v>
                </c:pt>
                <c:pt idx="813">
                  <c:v>43680</c:v>
                </c:pt>
                <c:pt idx="814">
                  <c:v>43681</c:v>
                </c:pt>
                <c:pt idx="815">
                  <c:v>43682</c:v>
                </c:pt>
                <c:pt idx="816">
                  <c:v>43683</c:v>
                </c:pt>
                <c:pt idx="817">
                  <c:v>43684</c:v>
                </c:pt>
                <c:pt idx="818">
                  <c:v>43685</c:v>
                </c:pt>
                <c:pt idx="819">
                  <c:v>43686</c:v>
                </c:pt>
                <c:pt idx="820">
                  <c:v>43687</c:v>
                </c:pt>
                <c:pt idx="821">
                  <c:v>43688</c:v>
                </c:pt>
                <c:pt idx="822">
                  <c:v>43689</c:v>
                </c:pt>
                <c:pt idx="823">
                  <c:v>43690</c:v>
                </c:pt>
                <c:pt idx="824">
                  <c:v>43691</c:v>
                </c:pt>
                <c:pt idx="825">
                  <c:v>43692</c:v>
                </c:pt>
                <c:pt idx="826">
                  <c:v>43693</c:v>
                </c:pt>
                <c:pt idx="827">
                  <c:v>43694</c:v>
                </c:pt>
                <c:pt idx="828">
                  <c:v>43695</c:v>
                </c:pt>
                <c:pt idx="829">
                  <c:v>43696</c:v>
                </c:pt>
                <c:pt idx="830">
                  <c:v>43697</c:v>
                </c:pt>
                <c:pt idx="831">
                  <c:v>43698</c:v>
                </c:pt>
                <c:pt idx="832">
                  <c:v>43699</c:v>
                </c:pt>
                <c:pt idx="833">
                  <c:v>43700</c:v>
                </c:pt>
                <c:pt idx="834">
                  <c:v>43701</c:v>
                </c:pt>
                <c:pt idx="835">
                  <c:v>43702</c:v>
                </c:pt>
                <c:pt idx="836">
                  <c:v>43703</c:v>
                </c:pt>
                <c:pt idx="837">
                  <c:v>43704</c:v>
                </c:pt>
                <c:pt idx="838">
                  <c:v>43705</c:v>
                </c:pt>
                <c:pt idx="839">
                  <c:v>43706</c:v>
                </c:pt>
                <c:pt idx="840">
                  <c:v>43707</c:v>
                </c:pt>
                <c:pt idx="841">
                  <c:v>43708</c:v>
                </c:pt>
                <c:pt idx="842">
                  <c:v>43709</c:v>
                </c:pt>
                <c:pt idx="843">
                  <c:v>43710</c:v>
                </c:pt>
                <c:pt idx="844">
                  <c:v>43711</c:v>
                </c:pt>
                <c:pt idx="845">
                  <c:v>43712</c:v>
                </c:pt>
                <c:pt idx="846">
                  <c:v>43713</c:v>
                </c:pt>
                <c:pt idx="847">
                  <c:v>43714</c:v>
                </c:pt>
                <c:pt idx="848">
                  <c:v>43715</c:v>
                </c:pt>
                <c:pt idx="849">
                  <c:v>43716</c:v>
                </c:pt>
                <c:pt idx="850">
                  <c:v>43717</c:v>
                </c:pt>
                <c:pt idx="851">
                  <c:v>43718</c:v>
                </c:pt>
                <c:pt idx="852">
                  <c:v>43719</c:v>
                </c:pt>
                <c:pt idx="853">
                  <c:v>43720</c:v>
                </c:pt>
                <c:pt idx="854">
                  <c:v>43721</c:v>
                </c:pt>
                <c:pt idx="855">
                  <c:v>43722</c:v>
                </c:pt>
                <c:pt idx="856">
                  <c:v>43723</c:v>
                </c:pt>
                <c:pt idx="857">
                  <c:v>43724</c:v>
                </c:pt>
                <c:pt idx="858">
                  <c:v>43725</c:v>
                </c:pt>
                <c:pt idx="859">
                  <c:v>43726</c:v>
                </c:pt>
                <c:pt idx="860">
                  <c:v>43727</c:v>
                </c:pt>
                <c:pt idx="861">
                  <c:v>43728</c:v>
                </c:pt>
                <c:pt idx="862">
                  <c:v>43729</c:v>
                </c:pt>
                <c:pt idx="863">
                  <c:v>43730</c:v>
                </c:pt>
                <c:pt idx="864">
                  <c:v>43731</c:v>
                </c:pt>
                <c:pt idx="865">
                  <c:v>43732</c:v>
                </c:pt>
                <c:pt idx="866">
                  <c:v>43733</c:v>
                </c:pt>
                <c:pt idx="867">
                  <c:v>43734</c:v>
                </c:pt>
                <c:pt idx="868">
                  <c:v>43735</c:v>
                </c:pt>
                <c:pt idx="869">
                  <c:v>43736</c:v>
                </c:pt>
                <c:pt idx="870">
                  <c:v>43737</c:v>
                </c:pt>
                <c:pt idx="871">
                  <c:v>43738</c:v>
                </c:pt>
                <c:pt idx="872">
                  <c:v>43739</c:v>
                </c:pt>
                <c:pt idx="873">
                  <c:v>43740</c:v>
                </c:pt>
                <c:pt idx="874">
                  <c:v>43741</c:v>
                </c:pt>
                <c:pt idx="875">
                  <c:v>43742</c:v>
                </c:pt>
                <c:pt idx="876">
                  <c:v>43743</c:v>
                </c:pt>
                <c:pt idx="877">
                  <c:v>43744</c:v>
                </c:pt>
                <c:pt idx="878">
                  <c:v>43745</c:v>
                </c:pt>
                <c:pt idx="879">
                  <c:v>43746</c:v>
                </c:pt>
                <c:pt idx="880">
                  <c:v>43747</c:v>
                </c:pt>
                <c:pt idx="881">
                  <c:v>43748</c:v>
                </c:pt>
                <c:pt idx="882">
                  <c:v>43749</c:v>
                </c:pt>
                <c:pt idx="883">
                  <c:v>43750</c:v>
                </c:pt>
                <c:pt idx="884">
                  <c:v>43751</c:v>
                </c:pt>
                <c:pt idx="885">
                  <c:v>43752</c:v>
                </c:pt>
                <c:pt idx="886">
                  <c:v>43753</c:v>
                </c:pt>
                <c:pt idx="887">
                  <c:v>43754</c:v>
                </c:pt>
                <c:pt idx="888">
                  <c:v>43755</c:v>
                </c:pt>
                <c:pt idx="889">
                  <c:v>43756</c:v>
                </c:pt>
                <c:pt idx="890">
                  <c:v>43757</c:v>
                </c:pt>
                <c:pt idx="891">
                  <c:v>43758</c:v>
                </c:pt>
                <c:pt idx="892">
                  <c:v>43759</c:v>
                </c:pt>
                <c:pt idx="893">
                  <c:v>43760</c:v>
                </c:pt>
                <c:pt idx="894">
                  <c:v>43761</c:v>
                </c:pt>
                <c:pt idx="895">
                  <c:v>43762</c:v>
                </c:pt>
                <c:pt idx="896">
                  <c:v>43763</c:v>
                </c:pt>
                <c:pt idx="897">
                  <c:v>43764</c:v>
                </c:pt>
                <c:pt idx="898">
                  <c:v>43765</c:v>
                </c:pt>
                <c:pt idx="899">
                  <c:v>43766</c:v>
                </c:pt>
                <c:pt idx="900">
                  <c:v>43767</c:v>
                </c:pt>
                <c:pt idx="901">
                  <c:v>43768</c:v>
                </c:pt>
                <c:pt idx="902">
                  <c:v>43769</c:v>
                </c:pt>
                <c:pt idx="903">
                  <c:v>43770</c:v>
                </c:pt>
                <c:pt idx="904">
                  <c:v>43771</c:v>
                </c:pt>
                <c:pt idx="905">
                  <c:v>43772</c:v>
                </c:pt>
                <c:pt idx="906">
                  <c:v>43773</c:v>
                </c:pt>
                <c:pt idx="907">
                  <c:v>43774</c:v>
                </c:pt>
                <c:pt idx="908">
                  <c:v>43775</c:v>
                </c:pt>
                <c:pt idx="909">
                  <c:v>43776</c:v>
                </c:pt>
                <c:pt idx="910">
                  <c:v>43777</c:v>
                </c:pt>
                <c:pt idx="911">
                  <c:v>43778</c:v>
                </c:pt>
                <c:pt idx="912">
                  <c:v>43779</c:v>
                </c:pt>
                <c:pt idx="913">
                  <c:v>43780</c:v>
                </c:pt>
                <c:pt idx="914">
                  <c:v>43781</c:v>
                </c:pt>
                <c:pt idx="915">
                  <c:v>43782</c:v>
                </c:pt>
                <c:pt idx="916">
                  <c:v>43783</c:v>
                </c:pt>
                <c:pt idx="917">
                  <c:v>43784</c:v>
                </c:pt>
                <c:pt idx="918">
                  <c:v>43785</c:v>
                </c:pt>
                <c:pt idx="919">
                  <c:v>43786</c:v>
                </c:pt>
                <c:pt idx="920">
                  <c:v>43787</c:v>
                </c:pt>
                <c:pt idx="921">
                  <c:v>43788</c:v>
                </c:pt>
                <c:pt idx="922">
                  <c:v>43789</c:v>
                </c:pt>
                <c:pt idx="923">
                  <c:v>43790</c:v>
                </c:pt>
                <c:pt idx="924">
                  <c:v>43791</c:v>
                </c:pt>
                <c:pt idx="925">
                  <c:v>43792</c:v>
                </c:pt>
                <c:pt idx="926">
                  <c:v>43793</c:v>
                </c:pt>
                <c:pt idx="927">
                  <c:v>43794</c:v>
                </c:pt>
                <c:pt idx="928">
                  <c:v>43795</c:v>
                </c:pt>
                <c:pt idx="929">
                  <c:v>43796</c:v>
                </c:pt>
                <c:pt idx="930">
                  <c:v>43797</c:v>
                </c:pt>
                <c:pt idx="931">
                  <c:v>43798</c:v>
                </c:pt>
                <c:pt idx="932">
                  <c:v>43799</c:v>
                </c:pt>
                <c:pt idx="933">
                  <c:v>43800</c:v>
                </c:pt>
                <c:pt idx="934">
                  <c:v>43801</c:v>
                </c:pt>
                <c:pt idx="935">
                  <c:v>43802</c:v>
                </c:pt>
                <c:pt idx="936">
                  <c:v>43803</c:v>
                </c:pt>
                <c:pt idx="937">
                  <c:v>43804</c:v>
                </c:pt>
                <c:pt idx="938">
                  <c:v>43805</c:v>
                </c:pt>
                <c:pt idx="939">
                  <c:v>43806</c:v>
                </c:pt>
                <c:pt idx="940">
                  <c:v>43807</c:v>
                </c:pt>
                <c:pt idx="941">
                  <c:v>43808</c:v>
                </c:pt>
                <c:pt idx="942">
                  <c:v>43809</c:v>
                </c:pt>
                <c:pt idx="943">
                  <c:v>43810</c:v>
                </c:pt>
                <c:pt idx="944">
                  <c:v>43811</c:v>
                </c:pt>
                <c:pt idx="945">
                  <c:v>43812</c:v>
                </c:pt>
                <c:pt idx="946">
                  <c:v>43813</c:v>
                </c:pt>
                <c:pt idx="947">
                  <c:v>43814</c:v>
                </c:pt>
                <c:pt idx="948">
                  <c:v>43815</c:v>
                </c:pt>
                <c:pt idx="949">
                  <c:v>43816</c:v>
                </c:pt>
                <c:pt idx="950">
                  <c:v>43817</c:v>
                </c:pt>
                <c:pt idx="951">
                  <c:v>43818</c:v>
                </c:pt>
                <c:pt idx="952">
                  <c:v>43819</c:v>
                </c:pt>
                <c:pt idx="953">
                  <c:v>43820</c:v>
                </c:pt>
                <c:pt idx="954">
                  <c:v>43821</c:v>
                </c:pt>
                <c:pt idx="955">
                  <c:v>43822</c:v>
                </c:pt>
                <c:pt idx="956">
                  <c:v>43823</c:v>
                </c:pt>
                <c:pt idx="957">
                  <c:v>43824</c:v>
                </c:pt>
                <c:pt idx="958">
                  <c:v>43825</c:v>
                </c:pt>
                <c:pt idx="959">
                  <c:v>43826</c:v>
                </c:pt>
                <c:pt idx="960">
                  <c:v>43827</c:v>
                </c:pt>
                <c:pt idx="961">
                  <c:v>43828</c:v>
                </c:pt>
                <c:pt idx="962">
                  <c:v>43829</c:v>
                </c:pt>
                <c:pt idx="963">
                  <c:v>43830</c:v>
                </c:pt>
                <c:pt idx="964">
                  <c:v>43831</c:v>
                </c:pt>
                <c:pt idx="965">
                  <c:v>43832</c:v>
                </c:pt>
                <c:pt idx="966">
                  <c:v>43833</c:v>
                </c:pt>
                <c:pt idx="967">
                  <c:v>43834</c:v>
                </c:pt>
                <c:pt idx="968">
                  <c:v>43835</c:v>
                </c:pt>
                <c:pt idx="969">
                  <c:v>43836</c:v>
                </c:pt>
                <c:pt idx="970">
                  <c:v>43837</c:v>
                </c:pt>
                <c:pt idx="971">
                  <c:v>43838</c:v>
                </c:pt>
                <c:pt idx="972">
                  <c:v>43839</c:v>
                </c:pt>
                <c:pt idx="973">
                  <c:v>43840</c:v>
                </c:pt>
                <c:pt idx="974">
                  <c:v>43841</c:v>
                </c:pt>
                <c:pt idx="975">
                  <c:v>43842</c:v>
                </c:pt>
                <c:pt idx="976">
                  <c:v>43843</c:v>
                </c:pt>
                <c:pt idx="977">
                  <c:v>43844</c:v>
                </c:pt>
                <c:pt idx="978">
                  <c:v>43845</c:v>
                </c:pt>
                <c:pt idx="979">
                  <c:v>43846</c:v>
                </c:pt>
                <c:pt idx="980">
                  <c:v>43847</c:v>
                </c:pt>
                <c:pt idx="981">
                  <c:v>43848</c:v>
                </c:pt>
                <c:pt idx="982">
                  <c:v>43849</c:v>
                </c:pt>
                <c:pt idx="983">
                  <c:v>43850</c:v>
                </c:pt>
                <c:pt idx="984">
                  <c:v>43851</c:v>
                </c:pt>
                <c:pt idx="985">
                  <c:v>43852</c:v>
                </c:pt>
                <c:pt idx="986">
                  <c:v>43853</c:v>
                </c:pt>
                <c:pt idx="987">
                  <c:v>43854</c:v>
                </c:pt>
                <c:pt idx="988">
                  <c:v>43855</c:v>
                </c:pt>
                <c:pt idx="989">
                  <c:v>43856</c:v>
                </c:pt>
                <c:pt idx="990">
                  <c:v>43857</c:v>
                </c:pt>
                <c:pt idx="991">
                  <c:v>43858</c:v>
                </c:pt>
                <c:pt idx="992">
                  <c:v>43859</c:v>
                </c:pt>
                <c:pt idx="993">
                  <c:v>43860</c:v>
                </c:pt>
                <c:pt idx="994">
                  <c:v>43861</c:v>
                </c:pt>
                <c:pt idx="995">
                  <c:v>43862</c:v>
                </c:pt>
                <c:pt idx="996">
                  <c:v>43863</c:v>
                </c:pt>
                <c:pt idx="997">
                  <c:v>43864</c:v>
                </c:pt>
                <c:pt idx="998">
                  <c:v>43865</c:v>
                </c:pt>
                <c:pt idx="999">
                  <c:v>43866</c:v>
                </c:pt>
                <c:pt idx="1000">
                  <c:v>43867</c:v>
                </c:pt>
                <c:pt idx="1001">
                  <c:v>43868</c:v>
                </c:pt>
                <c:pt idx="1002">
                  <c:v>43869</c:v>
                </c:pt>
                <c:pt idx="1003">
                  <c:v>43870</c:v>
                </c:pt>
                <c:pt idx="1004">
                  <c:v>43871</c:v>
                </c:pt>
                <c:pt idx="1005">
                  <c:v>43872</c:v>
                </c:pt>
                <c:pt idx="1006">
                  <c:v>43873</c:v>
                </c:pt>
                <c:pt idx="1007">
                  <c:v>43874</c:v>
                </c:pt>
                <c:pt idx="1008">
                  <c:v>43875</c:v>
                </c:pt>
                <c:pt idx="1009">
                  <c:v>43876</c:v>
                </c:pt>
                <c:pt idx="1010">
                  <c:v>43877</c:v>
                </c:pt>
                <c:pt idx="1011">
                  <c:v>43878</c:v>
                </c:pt>
                <c:pt idx="1012">
                  <c:v>43879</c:v>
                </c:pt>
                <c:pt idx="1013">
                  <c:v>43880</c:v>
                </c:pt>
                <c:pt idx="1014">
                  <c:v>43881</c:v>
                </c:pt>
                <c:pt idx="1015">
                  <c:v>43882</c:v>
                </c:pt>
                <c:pt idx="1016">
                  <c:v>43883</c:v>
                </c:pt>
                <c:pt idx="1017">
                  <c:v>43884</c:v>
                </c:pt>
                <c:pt idx="1018">
                  <c:v>43885</c:v>
                </c:pt>
                <c:pt idx="1019">
                  <c:v>43886</c:v>
                </c:pt>
                <c:pt idx="1020">
                  <c:v>43887</c:v>
                </c:pt>
                <c:pt idx="1021">
                  <c:v>43888</c:v>
                </c:pt>
                <c:pt idx="1022">
                  <c:v>43889</c:v>
                </c:pt>
                <c:pt idx="1023">
                  <c:v>43890</c:v>
                </c:pt>
                <c:pt idx="1024">
                  <c:v>43891</c:v>
                </c:pt>
                <c:pt idx="1025">
                  <c:v>43892</c:v>
                </c:pt>
                <c:pt idx="1026">
                  <c:v>43893</c:v>
                </c:pt>
                <c:pt idx="1027">
                  <c:v>43894</c:v>
                </c:pt>
                <c:pt idx="1028">
                  <c:v>43895</c:v>
                </c:pt>
                <c:pt idx="1029">
                  <c:v>43896</c:v>
                </c:pt>
                <c:pt idx="1030">
                  <c:v>43897</c:v>
                </c:pt>
                <c:pt idx="1031">
                  <c:v>43898</c:v>
                </c:pt>
                <c:pt idx="1032">
                  <c:v>43899</c:v>
                </c:pt>
                <c:pt idx="1033">
                  <c:v>43900</c:v>
                </c:pt>
                <c:pt idx="1034">
                  <c:v>43901</c:v>
                </c:pt>
                <c:pt idx="1035">
                  <c:v>43902</c:v>
                </c:pt>
                <c:pt idx="1036">
                  <c:v>43903</c:v>
                </c:pt>
                <c:pt idx="1037">
                  <c:v>43904</c:v>
                </c:pt>
                <c:pt idx="1038">
                  <c:v>43905</c:v>
                </c:pt>
                <c:pt idx="1039">
                  <c:v>43906</c:v>
                </c:pt>
                <c:pt idx="1040">
                  <c:v>43907</c:v>
                </c:pt>
                <c:pt idx="1041">
                  <c:v>43908</c:v>
                </c:pt>
                <c:pt idx="1042">
                  <c:v>43909</c:v>
                </c:pt>
                <c:pt idx="1043">
                  <c:v>43910</c:v>
                </c:pt>
                <c:pt idx="1044">
                  <c:v>43911</c:v>
                </c:pt>
                <c:pt idx="1045">
                  <c:v>43912</c:v>
                </c:pt>
                <c:pt idx="1046">
                  <c:v>43913</c:v>
                </c:pt>
                <c:pt idx="1047">
                  <c:v>43914</c:v>
                </c:pt>
                <c:pt idx="1048">
                  <c:v>43915</c:v>
                </c:pt>
                <c:pt idx="1049">
                  <c:v>43916</c:v>
                </c:pt>
                <c:pt idx="1050">
                  <c:v>43917</c:v>
                </c:pt>
                <c:pt idx="1051">
                  <c:v>43918</c:v>
                </c:pt>
                <c:pt idx="1052">
                  <c:v>43919</c:v>
                </c:pt>
                <c:pt idx="1053">
                  <c:v>43920</c:v>
                </c:pt>
                <c:pt idx="1054">
                  <c:v>43921</c:v>
                </c:pt>
                <c:pt idx="1055">
                  <c:v>43922</c:v>
                </c:pt>
                <c:pt idx="1056">
                  <c:v>43923</c:v>
                </c:pt>
                <c:pt idx="1057">
                  <c:v>43924</c:v>
                </c:pt>
                <c:pt idx="1058">
                  <c:v>43925</c:v>
                </c:pt>
                <c:pt idx="1059">
                  <c:v>43926</c:v>
                </c:pt>
                <c:pt idx="1060">
                  <c:v>43927</c:v>
                </c:pt>
                <c:pt idx="1061">
                  <c:v>43928</c:v>
                </c:pt>
                <c:pt idx="1062">
                  <c:v>43929</c:v>
                </c:pt>
                <c:pt idx="1063">
                  <c:v>43930</c:v>
                </c:pt>
                <c:pt idx="1064">
                  <c:v>43931</c:v>
                </c:pt>
                <c:pt idx="1065">
                  <c:v>43932</c:v>
                </c:pt>
                <c:pt idx="1066">
                  <c:v>43933</c:v>
                </c:pt>
                <c:pt idx="1067">
                  <c:v>43934</c:v>
                </c:pt>
                <c:pt idx="1068">
                  <c:v>43935</c:v>
                </c:pt>
                <c:pt idx="1069">
                  <c:v>43936</c:v>
                </c:pt>
                <c:pt idx="1070">
                  <c:v>43937</c:v>
                </c:pt>
                <c:pt idx="1071">
                  <c:v>43938</c:v>
                </c:pt>
                <c:pt idx="1072">
                  <c:v>43939</c:v>
                </c:pt>
                <c:pt idx="1073">
                  <c:v>43940</c:v>
                </c:pt>
                <c:pt idx="1074">
                  <c:v>43941</c:v>
                </c:pt>
                <c:pt idx="1075">
                  <c:v>43942</c:v>
                </c:pt>
                <c:pt idx="1076">
                  <c:v>43943</c:v>
                </c:pt>
                <c:pt idx="1077">
                  <c:v>43944</c:v>
                </c:pt>
                <c:pt idx="1078">
                  <c:v>43945</c:v>
                </c:pt>
                <c:pt idx="1079">
                  <c:v>43946</c:v>
                </c:pt>
                <c:pt idx="1080">
                  <c:v>43947</c:v>
                </c:pt>
                <c:pt idx="1081">
                  <c:v>43948</c:v>
                </c:pt>
                <c:pt idx="1082">
                  <c:v>43949</c:v>
                </c:pt>
                <c:pt idx="1083">
                  <c:v>43950</c:v>
                </c:pt>
                <c:pt idx="1084">
                  <c:v>43951</c:v>
                </c:pt>
                <c:pt idx="1085">
                  <c:v>43952</c:v>
                </c:pt>
                <c:pt idx="1086">
                  <c:v>43953</c:v>
                </c:pt>
                <c:pt idx="1087">
                  <c:v>43954</c:v>
                </c:pt>
                <c:pt idx="1088">
                  <c:v>43955</c:v>
                </c:pt>
                <c:pt idx="1089">
                  <c:v>43956</c:v>
                </c:pt>
                <c:pt idx="1090">
                  <c:v>43957</c:v>
                </c:pt>
                <c:pt idx="1091">
                  <c:v>43958</c:v>
                </c:pt>
                <c:pt idx="1092">
                  <c:v>43959</c:v>
                </c:pt>
                <c:pt idx="1093">
                  <c:v>43960</c:v>
                </c:pt>
                <c:pt idx="1094">
                  <c:v>43961</c:v>
                </c:pt>
                <c:pt idx="1095">
                  <c:v>43962</c:v>
                </c:pt>
                <c:pt idx="1096">
                  <c:v>43963</c:v>
                </c:pt>
                <c:pt idx="1097">
                  <c:v>43964</c:v>
                </c:pt>
                <c:pt idx="1098">
                  <c:v>43965</c:v>
                </c:pt>
                <c:pt idx="1099">
                  <c:v>43966</c:v>
                </c:pt>
                <c:pt idx="1100">
                  <c:v>43967</c:v>
                </c:pt>
                <c:pt idx="1101">
                  <c:v>43968</c:v>
                </c:pt>
                <c:pt idx="1102">
                  <c:v>43969</c:v>
                </c:pt>
                <c:pt idx="1103">
                  <c:v>43970</c:v>
                </c:pt>
                <c:pt idx="1104">
                  <c:v>43971</c:v>
                </c:pt>
                <c:pt idx="1105">
                  <c:v>43972</c:v>
                </c:pt>
                <c:pt idx="1106">
                  <c:v>43973</c:v>
                </c:pt>
                <c:pt idx="1107">
                  <c:v>43974</c:v>
                </c:pt>
                <c:pt idx="1108">
                  <c:v>43975</c:v>
                </c:pt>
                <c:pt idx="1109">
                  <c:v>43976</c:v>
                </c:pt>
                <c:pt idx="1110">
                  <c:v>43977</c:v>
                </c:pt>
                <c:pt idx="1111">
                  <c:v>43978</c:v>
                </c:pt>
                <c:pt idx="1112">
                  <c:v>43979</c:v>
                </c:pt>
                <c:pt idx="1113">
                  <c:v>43980</c:v>
                </c:pt>
                <c:pt idx="1114">
                  <c:v>43981</c:v>
                </c:pt>
                <c:pt idx="1115">
                  <c:v>43982</c:v>
                </c:pt>
                <c:pt idx="1116">
                  <c:v>43983</c:v>
                </c:pt>
                <c:pt idx="1117">
                  <c:v>43984</c:v>
                </c:pt>
                <c:pt idx="1118">
                  <c:v>43985</c:v>
                </c:pt>
                <c:pt idx="1119">
                  <c:v>43986</c:v>
                </c:pt>
                <c:pt idx="1120">
                  <c:v>43987</c:v>
                </c:pt>
                <c:pt idx="1121">
                  <c:v>43988</c:v>
                </c:pt>
                <c:pt idx="1122">
                  <c:v>43989</c:v>
                </c:pt>
                <c:pt idx="1123">
                  <c:v>43990</c:v>
                </c:pt>
                <c:pt idx="1124">
                  <c:v>43991</c:v>
                </c:pt>
                <c:pt idx="1125">
                  <c:v>43992</c:v>
                </c:pt>
                <c:pt idx="1126">
                  <c:v>43993</c:v>
                </c:pt>
                <c:pt idx="1127">
                  <c:v>43994</c:v>
                </c:pt>
                <c:pt idx="1128">
                  <c:v>43995</c:v>
                </c:pt>
                <c:pt idx="1129">
                  <c:v>43996</c:v>
                </c:pt>
                <c:pt idx="1130">
                  <c:v>43997</c:v>
                </c:pt>
                <c:pt idx="1131">
                  <c:v>43998</c:v>
                </c:pt>
                <c:pt idx="1132">
                  <c:v>43999</c:v>
                </c:pt>
                <c:pt idx="1133">
                  <c:v>44000</c:v>
                </c:pt>
                <c:pt idx="1134">
                  <c:v>44001</c:v>
                </c:pt>
                <c:pt idx="1135">
                  <c:v>44002</c:v>
                </c:pt>
                <c:pt idx="1136">
                  <c:v>44003</c:v>
                </c:pt>
                <c:pt idx="1137">
                  <c:v>44004</c:v>
                </c:pt>
                <c:pt idx="1138">
                  <c:v>44005</c:v>
                </c:pt>
                <c:pt idx="1139">
                  <c:v>44006</c:v>
                </c:pt>
                <c:pt idx="1140">
                  <c:v>44007</c:v>
                </c:pt>
                <c:pt idx="1141">
                  <c:v>44008</c:v>
                </c:pt>
                <c:pt idx="1142">
                  <c:v>44009</c:v>
                </c:pt>
                <c:pt idx="1143">
                  <c:v>44010</c:v>
                </c:pt>
                <c:pt idx="1144">
                  <c:v>44011</c:v>
                </c:pt>
                <c:pt idx="1145">
                  <c:v>44012</c:v>
                </c:pt>
                <c:pt idx="1146">
                  <c:v>44013</c:v>
                </c:pt>
                <c:pt idx="1147">
                  <c:v>44014</c:v>
                </c:pt>
                <c:pt idx="1148">
                  <c:v>44015</c:v>
                </c:pt>
                <c:pt idx="1149">
                  <c:v>44016</c:v>
                </c:pt>
                <c:pt idx="1150">
                  <c:v>44017</c:v>
                </c:pt>
                <c:pt idx="1151">
                  <c:v>44018</c:v>
                </c:pt>
                <c:pt idx="1152">
                  <c:v>44019</c:v>
                </c:pt>
                <c:pt idx="1153">
                  <c:v>44020</c:v>
                </c:pt>
                <c:pt idx="1154">
                  <c:v>44021</c:v>
                </c:pt>
                <c:pt idx="1155">
                  <c:v>44022</c:v>
                </c:pt>
                <c:pt idx="1156">
                  <c:v>44023</c:v>
                </c:pt>
                <c:pt idx="1157">
                  <c:v>44024</c:v>
                </c:pt>
                <c:pt idx="1158">
                  <c:v>44025</c:v>
                </c:pt>
                <c:pt idx="1159">
                  <c:v>44026</c:v>
                </c:pt>
                <c:pt idx="1160">
                  <c:v>44027</c:v>
                </c:pt>
                <c:pt idx="1161">
                  <c:v>44028</c:v>
                </c:pt>
                <c:pt idx="1162">
                  <c:v>44029</c:v>
                </c:pt>
                <c:pt idx="1163">
                  <c:v>44030</c:v>
                </c:pt>
                <c:pt idx="1164">
                  <c:v>44031</c:v>
                </c:pt>
                <c:pt idx="1165">
                  <c:v>44032</c:v>
                </c:pt>
                <c:pt idx="1166">
                  <c:v>44033</c:v>
                </c:pt>
                <c:pt idx="1167">
                  <c:v>44034</c:v>
                </c:pt>
                <c:pt idx="1168">
                  <c:v>44035</c:v>
                </c:pt>
                <c:pt idx="1169">
                  <c:v>44036</c:v>
                </c:pt>
                <c:pt idx="1170">
                  <c:v>44037</c:v>
                </c:pt>
                <c:pt idx="1171">
                  <c:v>44038</c:v>
                </c:pt>
                <c:pt idx="1172">
                  <c:v>44039</c:v>
                </c:pt>
                <c:pt idx="1173">
                  <c:v>44040</c:v>
                </c:pt>
                <c:pt idx="1174">
                  <c:v>44041</c:v>
                </c:pt>
                <c:pt idx="1175">
                  <c:v>44042</c:v>
                </c:pt>
                <c:pt idx="1176">
                  <c:v>44043</c:v>
                </c:pt>
                <c:pt idx="1177">
                  <c:v>44044</c:v>
                </c:pt>
                <c:pt idx="1178">
                  <c:v>44045</c:v>
                </c:pt>
                <c:pt idx="1179">
                  <c:v>44046</c:v>
                </c:pt>
                <c:pt idx="1180">
                  <c:v>44047</c:v>
                </c:pt>
                <c:pt idx="1181">
                  <c:v>44048</c:v>
                </c:pt>
                <c:pt idx="1182">
                  <c:v>44049</c:v>
                </c:pt>
                <c:pt idx="1183">
                  <c:v>44050</c:v>
                </c:pt>
                <c:pt idx="1184">
                  <c:v>44051</c:v>
                </c:pt>
                <c:pt idx="1185">
                  <c:v>44052</c:v>
                </c:pt>
                <c:pt idx="1186">
                  <c:v>44053</c:v>
                </c:pt>
                <c:pt idx="1187">
                  <c:v>44054</c:v>
                </c:pt>
                <c:pt idx="1188">
                  <c:v>44055</c:v>
                </c:pt>
                <c:pt idx="1189">
                  <c:v>44056</c:v>
                </c:pt>
                <c:pt idx="1190">
                  <c:v>44057</c:v>
                </c:pt>
                <c:pt idx="1191">
                  <c:v>44058</c:v>
                </c:pt>
                <c:pt idx="1192">
                  <c:v>44059</c:v>
                </c:pt>
                <c:pt idx="1193">
                  <c:v>44060</c:v>
                </c:pt>
                <c:pt idx="1194">
                  <c:v>44061</c:v>
                </c:pt>
                <c:pt idx="1195">
                  <c:v>44062</c:v>
                </c:pt>
                <c:pt idx="1196">
                  <c:v>44063</c:v>
                </c:pt>
                <c:pt idx="1197">
                  <c:v>44064</c:v>
                </c:pt>
                <c:pt idx="1198">
                  <c:v>44065</c:v>
                </c:pt>
                <c:pt idx="1199">
                  <c:v>44066</c:v>
                </c:pt>
                <c:pt idx="1200">
                  <c:v>44067</c:v>
                </c:pt>
                <c:pt idx="1201">
                  <c:v>44068</c:v>
                </c:pt>
                <c:pt idx="1202">
                  <c:v>44069</c:v>
                </c:pt>
                <c:pt idx="1203">
                  <c:v>44070</c:v>
                </c:pt>
                <c:pt idx="1204">
                  <c:v>44071</c:v>
                </c:pt>
                <c:pt idx="1205">
                  <c:v>44072</c:v>
                </c:pt>
                <c:pt idx="1206">
                  <c:v>44073</c:v>
                </c:pt>
                <c:pt idx="1207">
                  <c:v>44074</c:v>
                </c:pt>
                <c:pt idx="1208">
                  <c:v>44075</c:v>
                </c:pt>
                <c:pt idx="1209">
                  <c:v>44076</c:v>
                </c:pt>
                <c:pt idx="1210">
                  <c:v>44077</c:v>
                </c:pt>
                <c:pt idx="1211">
                  <c:v>44078</c:v>
                </c:pt>
                <c:pt idx="1212">
                  <c:v>44079</c:v>
                </c:pt>
                <c:pt idx="1213">
                  <c:v>44080</c:v>
                </c:pt>
                <c:pt idx="1214">
                  <c:v>44081</c:v>
                </c:pt>
                <c:pt idx="1215">
                  <c:v>44082</c:v>
                </c:pt>
                <c:pt idx="1216">
                  <c:v>44083</c:v>
                </c:pt>
                <c:pt idx="1217">
                  <c:v>44084</c:v>
                </c:pt>
                <c:pt idx="1218">
                  <c:v>44085</c:v>
                </c:pt>
                <c:pt idx="1219">
                  <c:v>44086</c:v>
                </c:pt>
                <c:pt idx="1220">
                  <c:v>44087</c:v>
                </c:pt>
                <c:pt idx="1221">
                  <c:v>44088</c:v>
                </c:pt>
                <c:pt idx="1222">
                  <c:v>44089</c:v>
                </c:pt>
                <c:pt idx="1223">
                  <c:v>44090</c:v>
                </c:pt>
                <c:pt idx="1224">
                  <c:v>44091</c:v>
                </c:pt>
                <c:pt idx="1225">
                  <c:v>44092</c:v>
                </c:pt>
                <c:pt idx="1226">
                  <c:v>44093</c:v>
                </c:pt>
                <c:pt idx="1227">
                  <c:v>44094</c:v>
                </c:pt>
                <c:pt idx="1228">
                  <c:v>44095</c:v>
                </c:pt>
                <c:pt idx="1229">
                  <c:v>44096</c:v>
                </c:pt>
                <c:pt idx="1230">
                  <c:v>44097</c:v>
                </c:pt>
                <c:pt idx="1231">
                  <c:v>44098</c:v>
                </c:pt>
                <c:pt idx="1232">
                  <c:v>44099</c:v>
                </c:pt>
                <c:pt idx="1233">
                  <c:v>44100</c:v>
                </c:pt>
                <c:pt idx="1234">
                  <c:v>44101</c:v>
                </c:pt>
                <c:pt idx="1235">
                  <c:v>44102</c:v>
                </c:pt>
                <c:pt idx="1236">
                  <c:v>44103</c:v>
                </c:pt>
                <c:pt idx="1237">
                  <c:v>44104</c:v>
                </c:pt>
                <c:pt idx="1238">
                  <c:v>44105</c:v>
                </c:pt>
                <c:pt idx="1239">
                  <c:v>44106</c:v>
                </c:pt>
                <c:pt idx="1240">
                  <c:v>44107</c:v>
                </c:pt>
                <c:pt idx="1241">
                  <c:v>44108</c:v>
                </c:pt>
                <c:pt idx="1242">
                  <c:v>44109</c:v>
                </c:pt>
                <c:pt idx="1243">
                  <c:v>44110</c:v>
                </c:pt>
                <c:pt idx="1244">
                  <c:v>44111</c:v>
                </c:pt>
                <c:pt idx="1245">
                  <c:v>44112</c:v>
                </c:pt>
                <c:pt idx="1246">
                  <c:v>44113</c:v>
                </c:pt>
                <c:pt idx="1247">
                  <c:v>44114</c:v>
                </c:pt>
                <c:pt idx="1248">
                  <c:v>44115</c:v>
                </c:pt>
                <c:pt idx="1249">
                  <c:v>44116</c:v>
                </c:pt>
                <c:pt idx="1250">
                  <c:v>44117</c:v>
                </c:pt>
                <c:pt idx="1251">
                  <c:v>44118</c:v>
                </c:pt>
                <c:pt idx="1252">
                  <c:v>44119</c:v>
                </c:pt>
                <c:pt idx="1253">
                  <c:v>44120</c:v>
                </c:pt>
                <c:pt idx="1254">
                  <c:v>44121</c:v>
                </c:pt>
                <c:pt idx="1255">
                  <c:v>44122</c:v>
                </c:pt>
                <c:pt idx="1256">
                  <c:v>44123</c:v>
                </c:pt>
                <c:pt idx="1257">
                  <c:v>44124</c:v>
                </c:pt>
                <c:pt idx="1258">
                  <c:v>44125</c:v>
                </c:pt>
                <c:pt idx="1259">
                  <c:v>44126</c:v>
                </c:pt>
                <c:pt idx="1260">
                  <c:v>44127</c:v>
                </c:pt>
                <c:pt idx="1261">
                  <c:v>44128</c:v>
                </c:pt>
                <c:pt idx="1262">
                  <c:v>44129</c:v>
                </c:pt>
                <c:pt idx="1263">
                  <c:v>44130</c:v>
                </c:pt>
                <c:pt idx="1264">
                  <c:v>44131</c:v>
                </c:pt>
                <c:pt idx="1265">
                  <c:v>44132</c:v>
                </c:pt>
                <c:pt idx="1266">
                  <c:v>44133</c:v>
                </c:pt>
                <c:pt idx="1267">
                  <c:v>44134</c:v>
                </c:pt>
                <c:pt idx="1268">
                  <c:v>44135</c:v>
                </c:pt>
                <c:pt idx="1269">
                  <c:v>44136</c:v>
                </c:pt>
                <c:pt idx="1270">
                  <c:v>44137</c:v>
                </c:pt>
                <c:pt idx="1271">
                  <c:v>44138</c:v>
                </c:pt>
                <c:pt idx="1272">
                  <c:v>44139</c:v>
                </c:pt>
                <c:pt idx="1273">
                  <c:v>44140</c:v>
                </c:pt>
                <c:pt idx="1274">
                  <c:v>44141</c:v>
                </c:pt>
                <c:pt idx="1275">
                  <c:v>44142</c:v>
                </c:pt>
                <c:pt idx="1276">
                  <c:v>44143</c:v>
                </c:pt>
                <c:pt idx="1277">
                  <c:v>44144</c:v>
                </c:pt>
                <c:pt idx="1278">
                  <c:v>44145</c:v>
                </c:pt>
                <c:pt idx="1279">
                  <c:v>44146</c:v>
                </c:pt>
                <c:pt idx="1280">
                  <c:v>44147</c:v>
                </c:pt>
                <c:pt idx="1281">
                  <c:v>44148</c:v>
                </c:pt>
                <c:pt idx="1282">
                  <c:v>44149</c:v>
                </c:pt>
                <c:pt idx="1283">
                  <c:v>44150</c:v>
                </c:pt>
                <c:pt idx="1284">
                  <c:v>44151</c:v>
                </c:pt>
                <c:pt idx="1285">
                  <c:v>44152</c:v>
                </c:pt>
                <c:pt idx="1286">
                  <c:v>44153</c:v>
                </c:pt>
                <c:pt idx="1287">
                  <c:v>44154</c:v>
                </c:pt>
                <c:pt idx="1288">
                  <c:v>44155</c:v>
                </c:pt>
                <c:pt idx="1289">
                  <c:v>44156</c:v>
                </c:pt>
                <c:pt idx="1290">
                  <c:v>44157</c:v>
                </c:pt>
                <c:pt idx="1291">
                  <c:v>44158</c:v>
                </c:pt>
                <c:pt idx="1292">
                  <c:v>44159</c:v>
                </c:pt>
                <c:pt idx="1293">
                  <c:v>44160</c:v>
                </c:pt>
                <c:pt idx="1294">
                  <c:v>44161</c:v>
                </c:pt>
                <c:pt idx="1295">
                  <c:v>44162</c:v>
                </c:pt>
                <c:pt idx="1296">
                  <c:v>44163</c:v>
                </c:pt>
                <c:pt idx="1297">
                  <c:v>44164</c:v>
                </c:pt>
                <c:pt idx="1298">
                  <c:v>44165</c:v>
                </c:pt>
                <c:pt idx="1299">
                  <c:v>44166</c:v>
                </c:pt>
                <c:pt idx="1300">
                  <c:v>44167</c:v>
                </c:pt>
                <c:pt idx="1301">
                  <c:v>44168</c:v>
                </c:pt>
                <c:pt idx="1302">
                  <c:v>44169</c:v>
                </c:pt>
                <c:pt idx="1303">
                  <c:v>44170</c:v>
                </c:pt>
                <c:pt idx="1304">
                  <c:v>44171</c:v>
                </c:pt>
                <c:pt idx="1305">
                  <c:v>44172</c:v>
                </c:pt>
                <c:pt idx="1306">
                  <c:v>44173</c:v>
                </c:pt>
                <c:pt idx="1307">
                  <c:v>44174</c:v>
                </c:pt>
                <c:pt idx="1308">
                  <c:v>44175</c:v>
                </c:pt>
                <c:pt idx="1309">
                  <c:v>44176</c:v>
                </c:pt>
                <c:pt idx="1310">
                  <c:v>44177</c:v>
                </c:pt>
                <c:pt idx="1311">
                  <c:v>44178</c:v>
                </c:pt>
                <c:pt idx="1312">
                  <c:v>44179</c:v>
                </c:pt>
                <c:pt idx="1313">
                  <c:v>44180</c:v>
                </c:pt>
                <c:pt idx="1314">
                  <c:v>44181</c:v>
                </c:pt>
                <c:pt idx="1315">
                  <c:v>44182</c:v>
                </c:pt>
                <c:pt idx="1316">
                  <c:v>44183</c:v>
                </c:pt>
                <c:pt idx="1317">
                  <c:v>44184</c:v>
                </c:pt>
                <c:pt idx="1318">
                  <c:v>44185</c:v>
                </c:pt>
                <c:pt idx="1319">
                  <c:v>44186</c:v>
                </c:pt>
                <c:pt idx="1320">
                  <c:v>44187</c:v>
                </c:pt>
                <c:pt idx="1321">
                  <c:v>44188</c:v>
                </c:pt>
                <c:pt idx="1322">
                  <c:v>44189</c:v>
                </c:pt>
                <c:pt idx="1323">
                  <c:v>44190</c:v>
                </c:pt>
                <c:pt idx="1324">
                  <c:v>44191</c:v>
                </c:pt>
                <c:pt idx="1325">
                  <c:v>44192</c:v>
                </c:pt>
                <c:pt idx="1326">
                  <c:v>44193</c:v>
                </c:pt>
                <c:pt idx="1327">
                  <c:v>44194</c:v>
                </c:pt>
                <c:pt idx="1328">
                  <c:v>44195</c:v>
                </c:pt>
                <c:pt idx="1329">
                  <c:v>44196</c:v>
                </c:pt>
                <c:pt idx="1330">
                  <c:v>44197</c:v>
                </c:pt>
                <c:pt idx="1331">
                  <c:v>44198</c:v>
                </c:pt>
                <c:pt idx="1332">
                  <c:v>44199</c:v>
                </c:pt>
                <c:pt idx="1333">
                  <c:v>44200</c:v>
                </c:pt>
                <c:pt idx="1334">
                  <c:v>44201</c:v>
                </c:pt>
                <c:pt idx="1335">
                  <c:v>44202</c:v>
                </c:pt>
                <c:pt idx="1336">
                  <c:v>44203</c:v>
                </c:pt>
                <c:pt idx="1337">
                  <c:v>44204</c:v>
                </c:pt>
                <c:pt idx="1338">
                  <c:v>44205</c:v>
                </c:pt>
                <c:pt idx="1339">
                  <c:v>44206</c:v>
                </c:pt>
                <c:pt idx="1340">
                  <c:v>44207</c:v>
                </c:pt>
                <c:pt idx="1341">
                  <c:v>44208</c:v>
                </c:pt>
                <c:pt idx="1342">
                  <c:v>44209</c:v>
                </c:pt>
                <c:pt idx="1343">
                  <c:v>44210</c:v>
                </c:pt>
                <c:pt idx="1344">
                  <c:v>44211</c:v>
                </c:pt>
                <c:pt idx="1345">
                  <c:v>44212</c:v>
                </c:pt>
                <c:pt idx="1346">
                  <c:v>44213</c:v>
                </c:pt>
                <c:pt idx="1347">
                  <c:v>44214</c:v>
                </c:pt>
                <c:pt idx="1348">
                  <c:v>44215</c:v>
                </c:pt>
                <c:pt idx="1349">
                  <c:v>44216</c:v>
                </c:pt>
                <c:pt idx="1350">
                  <c:v>44217</c:v>
                </c:pt>
                <c:pt idx="1351">
                  <c:v>44218</c:v>
                </c:pt>
                <c:pt idx="1352">
                  <c:v>44219</c:v>
                </c:pt>
                <c:pt idx="1353">
                  <c:v>44220</c:v>
                </c:pt>
                <c:pt idx="1354">
                  <c:v>44221</c:v>
                </c:pt>
                <c:pt idx="1355">
                  <c:v>44222</c:v>
                </c:pt>
                <c:pt idx="1356">
                  <c:v>44223</c:v>
                </c:pt>
                <c:pt idx="1357">
                  <c:v>44224</c:v>
                </c:pt>
                <c:pt idx="1358">
                  <c:v>44225</c:v>
                </c:pt>
                <c:pt idx="1359">
                  <c:v>44226</c:v>
                </c:pt>
                <c:pt idx="1360">
                  <c:v>44227</c:v>
                </c:pt>
                <c:pt idx="1361">
                  <c:v>44228</c:v>
                </c:pt>
                <c:pt idx="1362">
                  <c:v>44229</c:v>
                </c:pt>
                <c:pt idx="1363">
                  <c:v>44230</c:v>
                </c:pt>
                <c:pt idx="1364">
                  <c:v>44231</c:v>
                </c:pt>
                <c:pt idx="1365">
                  <c:v>44232</c:v>
                </c:pt>
                <c:pt idx="1366">
                  <c:v>44233</c:v>
                </c:pt>
                <c:pt idx="1367">
                  <c:v>44234</c:v>
                </c:pt>
                <c:pt idx="1368">
                  <c:v>44235</c:v>
                </c:pt>
                <c:pt idx="1369">
                  <c:v>44236</c:v>
                </c:pt>
                <c:pt idx="1370">
                  <c:v>44237</c:v>
                </c:pt>
                <c:pt idx="1371">
                  <c:v>44238</c:v>
                </c:pt>
                <c:pt idx="1372">
                  <c:v>44239</c:v>
                </c:pt>
                <c:pt idx="1373">
                  <c:v>44240</c:v>
                </c:pt>
                <c:pt idx="1374">
                  <c:v>44241</c:v>
                </c:pt>
                <c:pt idx="1375">
                  <c:v>44242</c:v>
                </c:pt>
                <c:pt idx="1376">
                  <c:v>44243</c:v>
                </c:pt>
                <c:pt idx="1377">
                  <c:v>44244</c:v>
                </c:pt>
                <c:pt idx="1378">
                  <c:v>44245</c:v>
                </c:pt>
                <c:pt idx="1379">
                  <c:v>44246</c:v>
                </c:pt>
                <c:pt idx="1380">
                  <c:v>44247</c:v>
                </c:pt>
                <c:pt idx="1381">
                  <c:v>44248</c:v>
                </c:pt>
                <c:pt idx="1382">
                  <c:v>44249</c:v>
                </c:pt>
                <c:pt idx="1383">
                  <c:v>44250</c:v>
                </c:pt>
                <c:pt idx="1384">
                  <c:v>44251</c:v>
                </c:pt>
                <c:pt idx="1385">
                  <c:v>44252</c:v>
                </c:pt>
                <c:pt idx="1386">
                  <c:v>44253</c:v>
                </c:pt>
                <c:pt idx="1387">
                  <c:v>44254</c:v>
                </c:pt>
                <c:pt idx="1388">
                  <c:v>44255</c:v>
                </c:pt>
                <c:pt idx="1389">
                  <c:v>44256</c:v>
                </c:pt>
                <c:pt idx="1390">
                  <c:v>44257</c:v>
                </c:pt>
                <c:pt idx="1391">
                  <c:v>44258</c:v>
                </c:pt>
                <c:pt idx="1392">
                  <c:v>44259</c:v>
                </c:pt>
                <c:pt idx="1393">
                  <c:v>44260</c:v>
                </c:pt>
                <c:pt idx="1394">
                  <c:v>44261</c:v>
                </c:pt>
                <c:pt idx="1395">
                  <c:v>44262</c:v>
                </c:pt>
                <c:pt idx="1396">
                  <c:v>44263</c:v>
                </c:pt>
                <c:pt idx="1397">
                  <c:v>44264</c:v>
                </c:pt>
                <c:pt idx="1398">
                  <c:v>44265</c:v>
                </c:pt>
                <c:pt idx="1399">
                  <c:v>44266</c:v>
                </c:pt>
                <c:pt idx="1400">
                  <c:v>44267</c:v>
                </c:pt>
                <c:pt idx="1401">
                  <c:v>44268</c:v>
                </c:pt>
                <c:pt idx="1402">
                  <c:v>44269</c:v>
                </c:pt>
                <c:pt idx="1403">
                  <c:v>44270</c:v>
                </c:pt>
                <c:pt idx="1404">
                  <c:v>44271</c:v>
                </c:pt>
                <c:pt idx="1405">
                  <c:v>44272</c:v>
                </c:pt>
                <c:pt idx="1406">
                  <c:v>44273</c:v>
                </c:pt>
                <c:pt idx="1407">
                  <c:v>44274</c:v>
                </c:pt>
                <c:pt idx="1408">
                  <c:v>44275</c:v>
                </c:pt>
                <c:pt idx="1409">
                  <c:v>44276</c:v>
                </c:pt>
                <c:pt idx="1410">
                  <c:v>44277</c:v>
                </c:pt>
                <c:pt idx="1411">
                  <c:v>44278</c:v>
                </c:pt>
                <c:pt idx="1412">
                  <c:v>44279</c:v>
                </c:pt>
                <c:pt idx="1413">
                  <c:v>44280</c:v>
                </c:pt>
                <c:pt idx="1414">
                  <c:v>44281</c:v>
                </c:pt>
                <c:pt idx="1415">
                  <c:v>44282</c:v>
                </c:pt>
                <c:pt idx="1416">
                  <c:v>44283</c:v>
                </c:pt>
                <c:pt idx="1417">
                  <c:v>44284</c:v>
                </c:pt>
                <c:pt idx="1418">
                  <c:v>44285</c:v>
                </c:pt>
                <c:pt idx="1419">
                  <c:v>44286</c:v>
                </c:pt>
                <c:pt idx="1420">
                  <c:v>44287</c:v>
                </c:pt>
                <c:pt idx="1421">
                  <c:v>44288</c:v>
                </c:pt>
                <c:pt idx="1422">
                  <c:v>44289</c:v>
                </c:pt>
                <c:pt idx="1423">
                  <c:v>44290</c:v>
                </c:pt>
                <c:pt idx="1424">
                  <c:v>44291</c:v>
                </c:pt>
                <c:pt idx="1425">
                  <c:v>44292</c:v>
                </c:pt>
                <c:pt idx="1426">
                  <c:v>44293</c:v>
                </c:pt>
                <c:pt idx="1427">
                  <c:v>44294</c:v>
                </c:pt>
                <c:pt idx="1428">
                  <c:v>44295</c:v>
                </c:pt>
                <c:pt idx="1429">
                  <c:v>44296</c:v>
                </c:pt>
                <c:pt idx="1430">
                  <c:v>44297</c:v>
                </c:pt>
                <c:pt idx="1431">
                  <c:v>44298</c:v>
                </c:pt>
                <c:pt idx="1432">
                  <c:v>44299</c:v>
                </c:pt>
                <c:pt idx="1433">
                  <c:v>44300</c:v>
                </c:pt>
                <c:pt idx="1434">
                  <c:v>44301</c:v>
                </c:pt>
                <c:pt idx="1435">
                  <c:v>44302</c:v>
                </c:pt>
                <c:pt idx="1436">
                  <c:v>44303</c:v>
                </c:pt>
                <c:pt idx="1437">
                  <c:v>44304</c:v>
                </c:pt>
                <c:pt idx="1438">
                  <c:v>44305</c:v>
                </c:pt>
                <c:pt idx="1439">
                  <c:v>44306</c:v>
                </c:pt>
                <c:pt idx="1440">
                  <c:v>44307</c:v>
                </c:pt>
                <c:pt idx="1441">
                  <c:v>44308</c:v>
                </c:pt>
                <c:pt idx="1442">
                  <c:v>44309</c:v>
                </c:pt>
                <c:pt idx="1443">
                  <c:v>44310</c:v>
                </c:pt>
                <c:pt idx="1444">
                  <c:v>44311</c:v>
                </c:pt>
                <c:pt idx="1445">
                  <c:v>44312</c:v>
                </c:pt>
                <c:pt idx="1446">
                  <c:v>44313</c:v>
                </c:pt>
                <c:pt idx="1447">
                  <c:v>44314</c:v>
                </c:pt>
                <c:pt idx="1448">
                  <c:v>44315</c:v>
                </c:pt>
                <c:pt idx="1449">
                  <c:v>44316</c:v>
                </c:pt>
                <c:pt idx="1450">
                  <c:v>44317</c:v>
                </c:pt>
                <c:pt idx="1451">
                  <c:v>44318</c:v>
                </c:pt>
                <c:pt idx="1452">
                  <c:v>44319</c:v>
                </c:pt>
                <c:pt idx="1453">
                  <c:v>44320</c:v>
                </c:pt>
                <c:pt idx="1454">
                  <c:v>44321</c:v>
                </c:pt>
                <c:pt idx="1455">
                  <c:v>44322</c:v>
                </c:pt>
                <c:pt idx="1456">
                  <c:v>44323</c:v>
                </c:pt>
                <c:pt idx="1457">
                  <c:v>44324</c:v>
                </c:pt>
                <c:pt idx="1458">
                  <c:v>44325</c:v>
                </c:pt>
                <c:pt idx="1459">
                  <c:v>44326</c:v>
                </c:pt>
                <c:pt idx="1460">
                  <c:v>44327</c:v>
                </c:pt>
                <c:pt idx="1461">
                  <c:v>44328</c:v>
                </c:pt>
                <c:pt idx="1462">
                  <c:v>44329</c:v>
                </c:pt>
                <c:pt idx="1463">
                  <c:v>44330</c:v>
                </c:pt>
                <c:pt idx="1464">
                  <c:v>44331</c:v>
                </c:pt>
                <c:pt idx="1465">
                  <c:v>44332</c:v>
                </c:pt>
                <c:pt idx="1466">
                  <c:v>44333</c:v>
                </c:pt>
                <c:pt idx="1467">
                  <c:v>44334</c:v>
                </c:pt>
                <c:pt idx="1468">
                  <c:v>44335</c:v>
                </c:pt>
                <c:pt idx="1469">
                  <c:v>44336</c:v>
                </c:pt>
                <c:pt idx="1470">
                  <c:v>44337</c:v>
                </c:pt>
                <c:pt idx="1471">
                  <c:v>44338</c:v>
                </c:pt>
                <c:pt idx="1472">
                  <c:v>44339</c:v>
                </c:pt>
                <c:pt idx="1473">
                  <c:v>44340</c:v>
                </c:pt>
                <c:pt idx="1474">
                  <c:v>44341</c:v>
                </c:pt>
                <c:pt idx="1475">
                  <c:v>44342</c:v>
                </c:pt>
                <c:pt idx="1476">
                  <c:v>44343</c:v>
                </c:pt>
                <c:pt idx="1477">
                  <c:v>44344</c:v>
                </c:pt>
                <c:pt idx="1478">
                  <c:v>44345</c:v>
                </c:pt>
                <c:pt idx="1479">
                  <c:v>44346</c:v>
                </c:pt>
                <c:pt idx="1480">
                  <c:v>44347</c:v>
                </c:pt>
                <c:pt idx="1481">
                  <c:v>44348</c:v>
                </c:pt>
                <c:pt idx="1482">
                  <c:v>44349</c:v>
                </c:pt>
                <c:pt idx="1483">
                  <c:v>44350</c:v>
                </c:pt>
                <c:pt idx="1484">
                  <c:v>44351</c:v>
                </c:pt>
                <c:pt idx="1485">
                  <c:v>44352</c:v>
                </c:pt>
                <c:pt idx="1486">
                  <c:v>44353</c:v>
                </c:pt>
                <c:pt idx="1487">
                  <c:v>44354</c:v>
                </c:pt>
                <c:pt idx="1488">
                  <c:v>44355</c:v>
                </c:pt>
                <c:pt idx="1489">
                  <c:v>44356</c:v>
                </c:pt>
                <c:pt idx="1490">
                  <c:v>44357</c:v>
                </c:pt>
                <c:pt idx="1491">
                  <c:v>44358</c:v>
                </c:pt>
                <c:pt idx="1492">
                  <c:v>44359</c:v>
                </c:pt>
                <c:pt idx="1493">
                  <c:v>44360</c:v>
                </c:pt>
                <c:pt idx="1494">
                  <c:v>44361</c:v>
                </c:pt>
                <c:pt idx="1495">
                  <c:v>44362</c:v>
                </c:pt>
                <c:pt idx="1496">
                  <c:v>44363</c:v>
                </c:pt>
                <c:pt idx="1497">
                  <c:v>44364</c:v>
                </c:pt>
                <c:pt idx="1498">
                  <c:v>44365</c:v>
                </c:pt>
                <c:pt idx="1499">
                  <c:v>44366</c:v>
                </c:pt>
                <c:pt idx="1500">
                  <c:v>44367</c:v>
                </c:pt>
                <c:pt idx="1501">
                  <c:v>44368</c:v>
                </c:pt>
                <c:pt idx="1502">
                  <c:v>44369</c:v>
                </c:pt>
                <c:pt idx="1503">
                  <c:v>44370</c:v>
                </c:pt>
                <c:pt idx="1504">
                  <c:v>44371</c:v>
                </c:pt>
                <c:pt idx="1505">
                  <c:v>44372</c:v>
                </c:pt>
                <c:pt idx="1506">
                  <c:v>44373</c:v>
                </c:pt>
                <c:pt idx="1507">
                  <c:v>44374</c:v>
                </c:pt>
                <c:pt idx="1508">
                  <c:v>44375</c:v>
                </c:pt>
                <c:pt idx="1509">
                  <c:v>44376</c:v>
                </c:pt>
                <c:pt idx="1510">
                  <c:v>44377</c:v>
                </c:pt>
                <c:pt idx="1511">
                  <c:v>44378</c:v>
                </c:pt>
                <c:pt idx="1512">
                  <c:v>44379</c:v>
                </c:pt>
                <c:pt idx="1513">
                  <c:v>44380</c:v>
                </c:pt>
                <c:pt idx="1514">
                  <c:v>44381</c:v>
                </c:pt>
                <c:pt idx="1515">
                  <c:v>44382</c:v>
                </c:pt>
                <c:pt idx="1516">
                  <c:v>44383</c:v>
                </c:pt>
                <c:pt idx="1517">
                  <c:v>44384</c:v>
                </c:pt>
                <c:pt idx="1518">
                  <c:v>44385</c:v>
                </c:pt>
                <c:pt idx="1519">
                  <c:v>44386</c:v>
                </c:pt>
                <c:pt idx="1520">
                  <c:v>44387</c:v>
                </c:pt>
                <c:pt idx="1521">
                  <c:v>44388</c:v>
                </c:pt>
                <c:pt idx="1522">
                  <c:v>44389</c:v>
                </c:pt>
                <c:pt idx="1523">
                  <c:v>44390</c:v>
                </c:pt>
                <c:pt idx="1524">
                  <c:v>44391</c:v>
                </c:pt>
                <c:pt idx="1525">
                  <c:v>44392</c:v>
                </c:pt>
                <c:pt idx="1526">
                  <c:v>44393</c:v>
                </c:pt>
                <c:pt idx="1527">
                  <c:v>44394</c:v>
                </c:pt>
                <c:pt idx="1528">
                  <c:v>44395</c:v>
                </c:pt>
                <c:pt idx="1529">
                  <c:v>44396</c:v>
                </c:pt>
                <c:pt idx="1530">
                  <c:v>44397</c:v>
                </c:pt>
                <c:pt idx="1531">
                  <c:v>44398</c:v>
                </c:pt>
                <c:pt idx="1532">
                  <c:v>44399</c:v>
                </c:pt>
                <c:pt idx="1533">
                  <c:v>44400</c:v>
                </c:pt>
                <c:pt idx="1534">
                  <c:v>44401</c:v>
                </c:pt>
                <c:pt idx="1535">
                  <c:v>44402</c:v>
                </c:pt>
                <c:pt idx="1536">
                  <c:v>44403</c:v>
                </c:pt>
                <c:pt idx="1537">
                  <c:v>44404</c:v>
                </c:pt>
                <c:pt idx="1538">
                  <c:v>44405</c:v>
                </c:pt>
                <c:pt idx="1539">
                  <c:v>44406</c:v>
                </c:pt>
                <c:pt idx="1540">
                  <c:v>44407</c:v>
                </c:pt>
                <c:pt idx="1541">
                  <c:v>44408</c:v>
                </c:pt>
                <c:pt idx="1542">
                  <c:v>44409</c:v>
                </c:pt>
                <c:pt idx="1543">
                  <c:v>44410</c:v>
                </c:pt>
                <c:pt idx="1544">
                  <c:v>44411</c:v>
                </c:pt>
                <c:pt idx="1545">
                  <c:v>44412</c:v>
                </c:pt>
                <c:pt idx="1546">
                  <c:v>44413</c:v>
                </c:pt>
                <c:pt idx="1547">
                  <c:v>44414</c:v>
                </c:pt>
                <c:pt idx="1548">
                  <c:v>44415</c:v>
                </c:pt>
                <c:pt idx="1549">
                  <c:v>44416</c:v>
                </c:pt>
                <c:pt idx="1550">
                  <c:v>44417</c:v>
                </c:pt>
                <c:pt idx="1551">
                  <c:v>44418</c:v>
                </c:pt>
                <c:pt idx="1552">
                  <c:v>44419</c:v>
                </c:pt>
                <c:pt idx="1553">
                  <c:v>44420</c:v>
                </c:pt>
                <c:pt idx="1554">
                  <c:v>44421</c:v>
                </c:pt>
                <c:pt idx="1555">
                  <c:v>44422</c:v>
                </c:pt>
                <c:pt idx="1556">
                  <c:v>44423</c:v>
                </c:pt>
                <c:pt idx="1557">
                  <c:v>44424</c:v>
                </c:pt>
                <c:pt idx="1558">
                  <c:v>44425</c:v>
                </c:pt>
                <c:pt idx="1559">
                  <c:v>44426</c:v>
                </c:pt>
                <c:pt idx="1560">
                  <c:v>44427</c:v>
                </c:pt>
                <c:pt idx="1561">
                  <c:v>44428</c:v>
                </c:pt>
                <c:pt idx="1562">
                  <c:v>44429</c:v>
                </c:pt>
                <c:pt idx="1563">
                  <c:v>44430</c:v>
                </c:pt>
                <c:pt idx="1564">
                  <c:v>44431</c:v>
                </c:pt>
                <c:pt idx="1565">
                  <c:v>44432</c:v>
                </c:pt>
                <c:pt idx="1566">
                  <c:v>44433</c:v>
                </c:pt>
                <c:pt idx="1567">
                  <c:v>44434</c:v>
                </c:pt>
                <c:pt idx="1568">
                  <c:v>44435</c:v>
                </c:pt>
                <c:pt idx="1569">
                  <c:v>44436</c:v>
                </c:pt>
                <c:pt idx="1570">
                  <c:v>44437</c:v>
                </c:pt>
                <c:pt idx="1571">
                  <c:v>44438</c:v>
                </c:pt>
                <c:pt idx="1572">
                  <c:v>44439</c:v>
                </c:pt>
                <c:pt idx="1573">
                  <c:v>44440</c:v>
                </c:pt>
                <c:pt idx="1574">
                  <c:v>44441</c:v>
                </c:pt>
                <c:pt idx="1575">
                  <c:v>44442</c:v>
                </c:pt>
                <c:pt idx="1576">
                  <c:v>44443</c:v>
                </c:pt>
                <c:pt idx="1577">
                  <c:v>44444</c:v>
                </c:pt>
                <c:pt idx="1578">
                  <c:v>44445</c:v>
                </c:pt>
                <c:pt idx="1579">
                  <c:v>44446</c:v>
                </c:pt>
                <c:pt idx="1580">
                  <c:v>44447</c:v>
                </c:pt>
                <c:pt idx="1581">
                  <c:v>44448</c:v>
                </c:pt>
                <c:pt idx="1582">
                  <c:v>44449</c:v>
                </c:pt>
                <c:pt idx="1583">
                  <c:v>44450</c:v>
                </c:pt>
                <c:pt idx="1584">
                  <c:v>44451</c:v>
                </c:pt>
                <c:pt idx="1585">
                  <c:v>44452</c:v>
                </c:pt>
                <c:pt idx="1586">
                  <c:v>44453</c:v>
                </c:pt>
                <c:pt idx="1587">
                  <c:v>44454</c:v>
                </c:pt>
                <c:pt idx="1588">
                  <c:v>44455</c:v>
                </c:pt>
                <c:pt idx="1589">
                  <c:v>44456</c:v>
                </c:pt>
                <c:pt idx="1590">
                  <c:v>44457</c:v>
                </c:pt>
                <c:pt idx="1591">
                  <c:v>44458</c:v>
                </c:pt>
                <c:pt idx="1592">
                  <c:v>44459</c:v>
                </c:pt>
                <c:pt idx="1593">
                  <c:v>44460</c:v>
                </c:pt>
                <c:pt idx="1594">
                  <c:v>44461</c:v>
                </c:pt>
                <c:pt idx="1595">
                  <c:v>44462</c:v>
                </c:pt>
                <c:pt idx="1596">
                  <c:v>44463</c:v>
                </c:pt>
                <c:pt idx="1597">
                  <c:v>44464</c:v>
                </c:pt>
                <c:pt idx="1598">
                  <c:v>44465</c:v>
                </c:pt>
                <c:pt idx="1599">
                  <c:v>44466</c:v>
                </c:pt>
                <c:pt idx="1600">
                  <c:v>44467</c:v>
                </c:pt>
                <c:pt idx="1601">
                  <c:v>44468</c:v>
                </c:pt>
                <c:pt idx="1602">
                  <c:v>44469</c:v>
                </c:pt>
                <c:pt idx="1603">
                  <c:v>44470</c:v>
                </c:pt>
                <c:pt idx="1604">
                  <c:v>44471</c:v>
                </c:pt>
                <c:pt idx="1605">
                  <c:v>44472</c:v>
                </c:pt>
                <c:pt idx="1606">
                  <c:v>44473</c:v>
                </c:pt>
                <c:pt idx="1607">
                  <c:v>44474</c:v>
                </c:pt>
                <c:pt idx="1608">
                  <c:v>44475</c:v>
                </c:pt>
                <c:pt idx="1609">
                  <c:v>44476</c:v>
                </c:pt>
                <c:pt idx="1610">
                  <c:v>44477</c:v>
                </c:pt>
                <c:pt idx="1611">
                  <c:v>44478</c:v>
                </c:pt>
                <c:pt idx="1612">
                  <c:v>44479</c:v>
                </c:pt>
                <c:pt idx="1613">
                  <c:v>44480</c:v>
                </c:pt>
                <c:pt idx="1614">
                  <c:v>44481</c:v>
                </c:pt>
                <c:pt idx="1615">
                  <c:v>44482</c:v>
                </c:pt>
                <c:pt idx="1616">
                  <c:v>44483</c:v>
                </c:pt>
                <c:pt idx="1617">
                  <c:v>44484</c:v>
                </c:pt>
                <c:pt idx="1618">
                  <c:v>44485</c:v>
                </c:pt>
                <c:pt idx="1619">
                  <c:v>44486</c:v>
                </c:pt>
                <c:pt idx="1620">
                  <c:v>44487</c:v>
                </c:pt>
                <c:pt idx="1621">
                  <c:v>44488</c:v>
                </c:pt>
                <c:pt idx="1622">
                  <c:v>44489</c:v>
                </c:pt>
                <c:pt idx="1623">
                  <c:v>44490</c:v>
                </c:pt>
                <c:pt idx="1624">
                  <c:v>44491</c:v>
                </c:pt>
                <c:pt idx="1625">
                  <c:v>44492</c:v>
                </c:pt>
                <c:pt idx="1626">
                  <c:v>44493</c:v>
                </c:pt>
                <c:pt idx="1627">
                  <c:v>44494</c:v>
                </c:pt>
                <c:pt idx="1628">
                  <c:v>44495</c:v>
                </c:pt>
                <c:pt idx="1629">
                  <c:v>44496</c:v>
                </c:pt>
                <c:pt idx="1630">
                  <c:v>44497</c:v>
                </c:pt>
                <c:pt idx="1631">
                  <c:v>44498</c:v>
                </c:pt>
                <c:pt idx="1632">
                  <c:v>44499</c:v>
                </c:pt>
                <c:pt idx="1633">
                  <c:v>44500</c:v>
                </c:pt>
                <c:pt idx="1634">
                  <c:v>44501</c:v>
                </c:pt>
                <c:pt idx="1635">
                  <c:v>44502</c:v>
                </c:pt>
                <c:pt idx="1636">
                  <c:v>44503</c:v>
                </c:pt>
                <c:pt idx="1637">
                  <c:v>44504</c:v>
                </c:pt>
                <c:pt idx="1638">
                  <c:v>44505</c:v>
                </c:pt>
                <c:pt idx="1639">
                  <c:v>44506</c:v>
                </c:pt>
                <c:pt idx="1640">
                  <c:v>44507</c:v>
                </c:pt>
                <c:pt idx="1641">
                  <c:v>44508</c:v>
                </c:pt>
                <c:pt idx="1642">
                  <c:v>44509</c:v>
                </c:pt>
                <c:pt idx="1643">
                  <c:v>44510</c:v>
                </c:pt>
                <c:pt idx="1644">
                  <c:v>44511</c:v>
                </c:pt>
                <c:pt idx="1645">
                  <c:v>44512</c:v>
                </c:pt>
                <c:pt idx="1646">
                  <c:v>44513</c:v>
                </c:pt>
                <c:pt idx="1647">
                  <c:v>44514</c:v>
                </c:pt>
                <c:pt idx="1648">
                  <c:v>44515</c:v>
                </c:pt>
                <c:pt idx="1649">
                  <c:v>44516</c:v>
                </c:pt>
                <c:pt idx="1650">
                  <c:v>44517</c:v>
                </c:pt>
                <c:pt idx="1651">
                  <c:v>44518</c:v>
                </c:pt>
                <c:pt idx="1652">
                  <c:v>44519</c:v>
                </c:pt>
                <c:pt idx="1653">
                  <c:v>44520</c:v>
                </c:pt>
                <c:pt idx="1654">
                  <c:v>44521</c:v>
                </c:pt>
                <c:pt idx="1655">
                  <c:v>44522</c:v>
                </c:pt>
                <c:pt idx="1656">
                  <c:v>44523</c:v>
                </c:pt>
                <c:pt idx="1657">
                  <c:v>44524</c:v>
                </c:pt>
                <c:pt idx="1658">
                  <c:v>44525</c:v>
                </c:pt>
                <c:pt idx="1659">
                  <c:v>44526</c:v>
                </c:pt>
                <c:pt idx="1660">
                  <c:v>44527</c:v>
                </c:pt>
                <c:pt idx="1661">
                  <c:v>44528</c:v>
                </c:pt>
                <c:pt idx="1662">
                  <c:v>44529</c:v>
                </c:pt>
                <c:pt idx="1663">
                  <c:v>44530</c:v>
                </c:pt>
                <c:pt idx="1664">
                  <c:v>44531</c:v>
                </c:pt>
                <c:pt idx="1665">
                  <c:v>44532</c:v>
                </c:pt>
                <c:pt idx="1666">
                  <c:v>44533</c:v>
                </c:pt>
                <c:pt idx="1667">
                  <c:v>44534</c:v>
                </c:pt>
                <c:pt idx="1668">
                  <c:v>44535</c:v>
                </c:pt>
                <c:pt idx="1669">
                  <c:v>44536</c:v>
                </c:pt>
                <c:pt idx="1670">
                  <c:v>44537</c:v>
                </c:pt>
                <c:pt idx="1671">
                  <c:v>44538</c:v>
                </c:pt>
                <c:pt idx="1672">
                  <c:v>44539</c:v>
                </c:pt>
                <c:pt idx="1673">
                  <c:v>44540</c:v>
                </c:pt>
                <c:pt idx="1674">
                  <c:v>44541</c:v>
                </c:pt>
                <c:pt idx="1675">
                  <c:v>44542</c:v>
                </c:pt>
                <c:pt idx="1676">
                  <c:v>44543</c:v>
                </c:pt>
                <c:pt idx="1677">
                  <c:v>44544</c:v>
                </c:pt>
                <c:pt idx="1678">
                  <c:v>44545</c:v>
                </c:pt>
                <c:pt idx="1679">
                  <c:v>44546</c:v>
                </c:pt>
                <c:pt idx="1680">
                  <c:v>44547</c:v>
                </c:pt>
                <c:pt idx="1681">
                  <c:v>44548</c:v>
                </c:pt>
                <c:pt idx="1682">
                  <c:v>44549</c:v>
                </c:pt>
                <c:pt idx="1683">
                  <c:v>44550</c:v>
                </c:pt>
                <c:pt idx="1684">
                  <c:v>44551</c:v>
                </c:pt>
                <c:pt idx="1685">
                  <c:v>44552</c:v>
                </c:pt>
                <c:pt idx="1686">
                  <c:v>44553</c:v>
                </c:pt>
                <c:pt idx="1687">
                  <c:v>44554</c:v>
                </c:pt>
                <c:pt idx="1688">
                  <c:v>44555</c:v>
                </c:pt>
                <c:pt idx="1689">
                  <c:v>44556</c:v>
                </c:pt>
                <c:pt idx="1690">
                  <c:v>44557</c:v>
                </c:pt>
                <c:pt idx="1691">
                  <c:v>44558</c:v>
                </c:pt>
                <c:pt idx="1692">
                  <c:v>44559</c:v>
                </c:pt>
                <c:pt idx="1693">
                  <c:v>44560</c:v>
                </c:pt>
                <c:pt idx="1694">
                  <c:v>44561</c:v>
                </c:pt>
              </c:numCache>
            </c:numRef>
          </c:cat>
          <c:val>
            <c:numRef>
              <c:f>'1.8'!$D$7:$D$1701</c:f>
              <c:numCache>
                <c:formatCode>General</c:formatCode>
                <c:ptCount val="169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-0.4</c:v>
                </c:pt>
                <c:pt idx="35">
                  <c:v>-0.4</c:v>
                </c:pt>
                <c:pt idx="36">
                  <c:v>-0.4</c:v>
                </c:pt>
                <c:pt idx="37">
                  <c:v>-0.4</c:v>
                </c:pt>
                <c:pt idx="38">
                  <c:v>-0.4</c:v>
                </c:pt>
                <c:pt idx="39">
                  <c:v>-0.4</c:v>
                </c:pt>
                <c:pt idx="40">
                  <c:v>-0.4</c:v>
                </c:pt>
                <c:pt idx="41">
                  <c:v>-0.4</c:v>
                </c:pt>
                <c:pt idx="42">
                  <c:v>-0.4</c:v>
                </c:pt>
                <c:pt idx="43">
                  <c:v>-0.4</c:v>
                </c:pt>
                <c:pt idx="44">
                  <c:v>-0.4</c:v>
                </c:pt>
                <c:pt idx="45">
                  <c:v>-0.4</c:v>
                </c:pt>
                <c:pt idx="46">
                  <c:v>-0.4</c:v>
                </c:pt>
                <c:pt idx="47">
                  <c:v>-0.4</c:v>
                </c:pt>
                <c:pt idx="48">
                  <c:v>-0.4</c:v>
                </c:pt>
                <c:pt idx="49">
                  <c:v>-0.4</c:v>
                </c:pt>
                <c:pt idx="50">
                  <c:v>-0.4</c:v>
                </c:pt>
                <c:pt idx="51">
                  <c:v>-0.4</c:v>
                </c:pt>
                <c:pt idx="52">
                  <c:v>-0.4</c:v>
                </c:pt>
                <c:pt idx="53">
                  <c:v>-0.4</c:v>
                </c:pt>
                <c:pt idx="54">
                  <c:v>-0.4</c:v>
                </c:pt>
                <c:pt idx="55">
                  <c:v>-0.4</c:v>
                </c:pt>
                <c:pt idx="56">
                  <c:v>-0.4</c:v>
                </c:pt>
                <c:pt idx="57">
                  <c:v>-0.4</c:v>
                </c:pt>
                <c:pt idx="58">
                  <c:v>-0.4</c:v>
                </c:pt>
                <c:pt idx="59">
                  <c:v>-0.4</c:v>
                </c:pt>
                <c:pt idx="60">
                  <c:v>-0.4</c:v>
                </c:pt>
                <c:pt idx="61">
                  <c:v>-0.4</c:v>
                </c:pt>
                <c:pt idx="62">
                  <c:v>-0.4</c:v>
                </c:pt>
                <c:pt idx="63">
                  <c:v>-0.4</c:v>
                </c:pt>
                <c:pt idx="64">
                  <c:v>-0.4</c:v>
                </c:pt>
                <c:pt idx="65">
                  <c:v>-0.4</c:v>
                </c:pt>
                <c:pt idx="66">
                  <c:v>-0.4</c:v>
                </c:pt>
                <c:pt idx="67">
                  <c:v>-0.4</c:v>
                </c:pt>
                <c:pt idx="68">
                  <c:v>-0.4</c:v>
                </c:pt>
                <c:pt idx="69">
                  <c:v>-0.4</c:v>
                </c:pt>
                <c:pt idx="70">
                  <c:v>-0.4</c:v>
                </c:pt>
                <c:pt idx="71">
                  <c:v>-0.4</c:v>
                </c:pt>
                <c:pt idx="72">
                  <c:v>-0.4</c:v>
                </c:pt>
                <c:pt idx="73">
                  <c:v>-0.4</c:v>
                </c:pt>
                <c:pt idx="74">
                  <c:v>-0.4</c:v>
                </c:pt>
                <c:pt idx="75">
                  <c:v>-0.4</c:v>
                </c:pt>
                <c:pt idx="76">
                  <c:v>-0.4</c:v>
                </c:pt>
                <c:pt idx="77">
                  <c:v>-0.4</c:v>
                </c:pt>
                <c:pt idx="78">
                  <c:v>-0.4</c:v>
                </c:pt>
                <c:pt idx="79">
                  <c:v>-0.4</c:v>
                </c:pt>
                <c:pt idx="80">
                  <c:v>-0.4</c:v>
                </c:pt>
                <c:pt idx="81">
                  <c:v>-0.4</c:v>
                </c:pt>
                <c:pt idx="82">
                  <c:v>-0.4</c:v>
                </c:pt>
                <c:pt idx="83">
                  <c:v>-0.4</c:v>
                </c:pt>
                <c:pt idx="84">
                  <c:v>-0.4</c:v>
                </c:pt>
                <c:pt idx="85">
                  <c:v>-0.4</c:v>
                </c:pt>
                <c:pt idx="86">
                  <c:v>-0.4</c:v>
                </c:pt>
                <c:pt idx="87">
                  <c:v>-0.4</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c:v>
                </c:pt>
                <c:pt idx="112">
                  <c:v>-0.4</c:v>
                </c:pt>
                <c:pt idx="113">
                  <c:v>-0.4</c:v>
                </c:pt>
                <c:pt idx="114">
                  <c:v>-0.4</c:v>
                </c:pt>
                <c:pt idx="115">
                  <c:v>-0.4</c:v>
                </c:pt>
                <c:pt idx="116">
                  <c:v>-0.4</c:v>
                </c:pt>
                <c:pt idx="117">
                  <c:v>-0.4</c:v>
                </c:pt>
                <c:pt idx="118">
                  <c:v>-0.4</c:v>
                </c:pt>
                <c:pt idx="119">
                  <c:v>-0.4</c:v>
                </c:pt>
                <c:pt idx="120">
                  <c:v>-0.4</c:v>
                </c:pt>
                <c:pt idx="121">
                  <c:v>-0.4</c:v>
                </c:pt>
                <c:pt idx="122">
                  <c:v>-0.4</c:v>
                </c:pt>
                <c:pt idx="123">
                  <c:v>-0.4</c:v>
                </c:pt>
                <c:pt idx="124">
                  <c:v>-0.4</c:v>
                </c:pt>
                <c:pt idx="125">
                  <c:v>-0.4</c:v>
                </c:pt>
                <c:pt idx="126">
                  <c:v>-0.4</c:v>
                </c:pt>
                <c:pt idx="127">
                  <c:v>-0.4</c:v>
                </c:pt>
                <c:pt idx="128">
                  <c:v>-0.4</c:v>
                </c:pt>
                <c:pt idx="129">
                  <c:v>-0.4</c:v>
                </c:pt>
                <c:pt idx="130">
                  <c:v>-0.4</c:v>
                </c:pt>
                <c:pt idx="131">
                  <c:v>-0.4</c:v>
                </c:pt>
                <c:pt idx="132">
                  <c:v>-0.4</c:v>
                </c:pt>
                <c:pt idx="133">
                  <c:v>-0.4</c:v>
                </c:pt>
                <c:pt idx="134">
                  <c:v>-0.4</c:v>
                </c:pt>
                <c:pt idx="135">
                  <c:v>-0.4</c:v>
                </c:pt>
                <c:pt idx="136">
                  <c:v>-0.4</c:v>
                </c:pt>
                <c:pt idx="137">
                  <c:v>-0.4</c:v>
                </c:pt>
                <c:pt idx="138">
                  <c:v>-0.4</c:v>
                </c:pt>
                <c:pt idx="139">
                  <c:v>-0.4</c:v>
                </c:pt>
                <c:pt idx="140">
                  <c:v>-0.4</c:v>
                </c:pt>
                <c:pt idx="141">
                  <c:v>-0.4</c:v>
                </c:pt>
                <c:pt idx="142">
                  <c:v>-0.4</c:v>
                </c:pt>
                <c:pt idx="143">
                  <c:v>-0.4</c:v>
                </c:pt>
                <c:pt idx="144">
                  <c:v>-0.4</c:v>
                </c:pt>
                <c:pt idx="145">
                  <c:v>-0.4</c:v>
                </c:pt>
                <c:pt idx="146">
                  <c:v>-0.4</c:v>
                </c:pt>
                <c:pt idx="147">
                  <c:v>-0.4</c:v>
                </c:pt>
                <c:pt idx="148">
                  <c:v>-0.4</c:v>
                </c:pt>
                <c:pt idx="149">
                  <c:v>-0.4</c:v>
                </c:pt>
                <c:pt idx="150">
                  <c:v>-0.4</c:v>
                </c:pt>
                <c:pt idx="151">
                  <c:v>-0.4</c:v>
                </c:pt>
                <c:pt idx="152">
                  <c:v>-0.4</c:v>
                </c:pt>
                <c:pt idx="153">
                  <c:v>-0.4</c:v>
                </c:pt>
                <c:pt idx="154">
                  <c:v>-0.4</c:v>
                </c:pt>
                <c:pt idx="155">
                  <c:v>-0.4</c:v>
                </c:pt>
                <c:pt idx="156">
                  <c:v>-0.4</c:v>
                </c:pt>
                <c:pt idx="157">
                  <c:v>-0.4</c:v>
                </c:pt>
                <c:pt idx="158">
                  <c:v>-0.4</c:v>
                </c:pt>
                <c:pt idx="159">
                  <c:v>-0.4</c:v>
                </c:pt>
                <c:pt idx="160">
                  <c:v>-0.4</c:v>
                </c:pt>
                <c:pt idx="161">
                  <c:v>-0.4</c:v>
                </c:pt>
                <c:pt idx="162">
                  <c:v>-0.4</c:v>
                </c:pt>
                <c:pt idx="163">
                  <c:v>-0.4</c:v>
                </c:pt>
                <c:pt idx="164">
                  <c:v>-0.4</c:v>
                </c:pt>
                <c:pt idx="165">
                  <c:v>-0.4</c:v>
                </c:pt>
                <c:pt idx="166">
                  <c:v>-0.4</c:v>
                </c:pt>
                <c:pt idx="167">
                  <c:v>-0.4</c:v>
                </c:pt>
                <c:pt idx="168">
                  <c:v>-0.4</c:v>
                </c:pt>
                <c:pt idx="169">
                  <c:v>-0.4</c:v>
                </c:pt>
                <c:pt idx="170">
                  <c:v>-0.4</c:v>
                </c:pt>
                <c:pt idx="171">
                  <c:v>-0.4</c:v>
                </c:pt>
                <c:pt idx="172">
                  <c:v>-0.4</c:v>
                </c:pt>
                <c:pt idx="173">
                  <c:v>-0.4</c:v>
                </c:pt>
                <c:pt idx="174">
                  <c:v>-0.4</c:v>
                </c:pt>
                <c:pt idx="175">
                  <c:v>-0.4</c:v>
                </c:pt>
                <c:pt idx="176">
                  <c:v>-0.4</c:v>
                </c:pt>
                <c:pt idx="177">
                  <c:v>-0.4</c:v>
                </c:pt>
                <c:pt idx="178">
                  <c:v>-0.4</c:v>
                </c:pt>
                <c:pt idx="179">
                  <c:v>-0.4</c:v>
                </c:pt>
                <c:pt idx="180">
                  <c:v>-0.4</c:v>
                </c:pt>
                <c:pt idx="181">
                  <c:v>-0.4</c:v>
                </c:pt>
                <c:pt idx="182">
                  <c:v>-0.4</c:v>
                </c:pt>
                <c:pt idx="183">
                  <c:v>-0.4</c:v>
                </c:pt>
                <c:pt idx="184">
                  <c:v>-0.4</c:v>
                </c:pt>
                <c:pt idx="185">
                  <c:v>-0.4</c:v>
                </c:pt>
                <c:pt idx="186">
                  <c:v>-0.4</c:v>
                </c:pt>
                <c:pt idx="187">
                  <c:v>-0.4</c:v>
                </c:pt>
                <c:pt idx="188">
                  <c:v>-0.4</c:v>
                </c:pt>
                <c:pt idx="189">
                  <c:v>-0.4</c:v>
                </c:pt>
                <c:pt idx="190">
                  <c:v>-0.4</c:v>
                </c:pt>
                <c:pt idx="191">
                  <c:v>-0.4</c:v>
                </c:pt>
                <c:pt idx="192">
                  <c:v>-0.4</c:v>
                </c:pt>
                <c:pt idx="193">
                  <c:v>-0.4</c:v>
                </c:pt>
                <c:pt idx="194">
                  <c:v>-0.4</c:v>
                </c:pt>
                <c:pt idx="195">
                  <c:v>-0.4</c:v>
                </c:pt>
                <c:pt idx="196">
                  <c:v>-0.4</c:v>
                </c:pt>
                <c:pt idx="197">
                  <c:v>-0.4</c:v>
                </c:pt>
                <c:pt idx="198">
                  <c:v>-0.4</c:v>
                </c:pt>
                <c:pt idx="199">
                  <c:v>-0.4</c:v>
                </c:pt>
                <c:pt idx="200">
                  <c:v>-0.4</c:v>
                </c:pt>
                <c:pt idx="201">
                  <c:v>-0.4</c:v>
                </c:pt>
                <c:pt idx="202">
                  <c:v>-0.4</c:v>
                </c:pt>
                <c:pt idx="203">
                  <c:v>-0.4</c:v>
                </c:pt>
                <c:pt idx="204">
                  <c:v>-0.4</c:v>
                </c:pt>
                <c:pt idx="205">
                  <c:v>-0.4</c:v>
                </c:pt>
                <c:pt idx="206">
                  <c:v>-0.4</c:v>
                </c:pt>
                <c:pt idx="207">
                  <c:v>-0.4</c:v>
                </c:pt>
                <c:pt idx="208">
                  <c:v>-0.4</c:v>
                </c:pt>
                <c:pt idx="209">
                  <c:v>-0.4</c:v>
                </c:pt>
                <c:pt idx="210">
                  <c:v>-0.4</c:v>
                </c:pt>
                <c:pt idx="211">
                  <c:v>-0.4</c:v>
                </c:pt>
                <c:pt idx="212">
                  <c:v>-0.4</c:v>
                </c:pt>
                <c:pt idx="213">
                  <c:v>-0.4</c:v>
                </c:pt>
                <c:pt idx="214">
                  <c:v>-0.4</c:v>
                </c:pt>
                <c:pt idx="215">
                  <c:v>-0.4</c:v>
                </c:pt>
                <c:pt idx="216">
                  <c:v>-0.4</c:v>
                </c:pt>
                <c:pt idx="217">
                  <c:v>-0.4</c:v>
                </c:pt>
                <c:pt idx="218">
                  <c:v>-0.4</c:v>
                </c:pt>
                <c:pt idx="219">
                  <c:v>-0.4</c:v>
                </c:pt>
                <c:pt idx="220">
                  <c:v>-0.4</c:v>
                </c:pt>
                <c:pt idx="221">
                  <c:v>-0.4</c:v>
                </c:pt>
                <c:pt idx="222">
                  <c:v>-0.4</c:v>
                </c:pt>
                <c:pt idx="223">
                  <c:v>-0.4</c:v>
                </c:pt>
                <c:pt idx="224">
                  <c:v>-0.4</c:v>
                </c:pt>
                <c:pt idx="225">
                  <c:v>-0.4</c:v>
                </c:pt>
                <c:pt idx="226">
                  <c:v>-0.4</c:v>
                </c:pt>
                <c:pt idx="227">
                  <c:v>-0.4</c:v>
                </c:pt>
                <c:pt idx="228">
                  <c:v>-0.4</c:v>
                </c:pt>
                <c:pt idx="229">
                  <c:v>-0.4</c:v>
                </c:pt>
                <c:pt idx="230">
                  <c:v>-0.4</c:v>
                </c:pt>
                <c:pt idx="231">
                  <c:v>-0.4</c:v>
                </c:pt>
                <c:pt idx="232">
                  <c:v>-0.4</c:v>
                </c:pt>
                <c:pt idx="233">
                  <c:v>-0.4</c:v>
                </c:pt>
                <c:pt idx="234">
                  <c:v>-0.4</c:v>
                </c:pt>
                <c:pt idx="235">
                  <c:v>-0.4</c:v>
                </c:pt>
                <c:pt idx="236">
                  <c:v>-0.4</c:v>
                </c:pt>
                <c:pt idx="237">
                  <c:v>-0.4</c:v>
                </c:pt>
                <c:pt idx="238">
                  <c:v>-0.4</c:v>
                </c:pt>
                <c:pt idx="239">
                  <c:v>-0.4</c:v>
                </c:pt>
                <c:pt idx="240">
                  <c:v>-0.4</c:v>
                </c:pt>
                <c:pt idx="241">
                  <c:v>-0.4</c:v>
                </c:pt>
                <c:pt idx="242">
                  <c:v>-0.4</c:v>
                </c:pt>
                <c:pt idx="243">
                  <c:v>-0.4</c:v>
                </c:pt>
                <c:pt idx="244">
                  <c:v>-0.4</c:v>
                </c:pt>
                <c:pt idx="245">
                  <c:v>-0.4</c:v>
                </c:pt>
                <c:pt idx="246">
                  <c:v>-0.4</c:v>
                </c:pt>
                <c:pt idx="247">
                  <c:v>-0.4</c:v>
                </c:pt>
                <c:pt idx="248">
                  <c:v>-0.4</c:v>
                </c:pt>
                <c:pt idx="249">
                  <c:v>-0.4</c:v>
                </c:pt>
                <c:pt idx="250">
                  <c:v>-0.4</c:v>
                </c:pt>
                <c:pt idx="251">
                  <c:v>-0.4</c:v>
                </c:pt>
                <c:pt idx="252">
                  <c:v>-0.4</c:v>
                </c:pt>
                <c:pt idx="253">
                  <c:v>-0.4</c:v>
                </c:pt>
                <c:pt idx="254">
                  <c:v>-0.4</c:v>
                </c:pt>
                <c:pt idx="255">
                  <c:v>-0.4</c:v>
                </c:pt>
                <c:pt idx="256">
                  <c:v>-0.4</c:v>
                </c:pt>
                <c:pt idx="257">
                  <c:v>-0.4</c:v>
                </c:pt>
                <c:pt idx="258">
                  <c:v>-0.4</c:v>
                </c:pt>
                <c:pt idx="259">
                  <c:v>-0.4</c:v>
                </c:pt>
                <c:pt idx="260">
                  <c:v>-0.4</c:v>
                </c:pt>
                <c:pt idx="261">
                  <c:v>-0.4</c:v>
                </c:pt>
                <c:pt idx="262">
                  <c:v>-0.4</c:v>
                </c:pt>
                <c:pt idx="263">
                  <c:v>-0.4</c:v>
                </c:pt>
                <c:pt idx="264">
                  <c:v>-0.4</c:v>
                </c:pt>
                <c:pt idx="265">
                  <c:v>-0.4</c:v>
                </c:pt>
                <c:pt idx="266">
                  <c:v>-0.4</c:v>
                </c:pt>
                <c:pt idx="267">
                  <c:v>-0.4</c:v>
                </c:pt>
                <c:pt idx="268">
                  <c:v>-0.4</c:v>
                </c:pt>
                <c:pt idx="269">
                  <c:v>-0.4</c:v>
                </c:pt>
                <c:pt idx="270">
                  <c:v>-0.4</c:v>
                </c:pt>
                <c:pt idx="271">
                  <c:v>-0.4</c:v>
                </c:pt>
                <c:pt idx="272">
                  <c:v>-0.4</c:v>
                </c:pt>
                <c:pt idx="273">
                  <c:v>-0.4</c:v>
                </c:pt>
                <c:pt idx="274">
                  <c:v>-0.4</c:v>
                </c:pt>
                <c:pt idx="275">
                  <c:v>-0.4</c:v>
                </c:pt>
                <c:pt idx="276">
                  <c:v>-0.4</c:v>
                </c:pt>
                <c:pt idx="277">
                  <c:v>-0.4</c:v>
                </c:pt>
                <c:pt idx="278">
                  <c:v>-0.4</c:v>
                </c:pt>
                <c:pt idx="279">
                  <c:v>-0.4</c:v>
                </c:pt>
                <c:pt idx="280">
                  <c:v>-0.4</c:v>
                </c:pt>
                <c:pt idx="281">
                  <c:v>-0.4</c:v>
                </c:pt>
                <c:pt idx="282">
                  <c:v>-0.4</c:v>
                </c:pt>
                <c:pt idx="283">
                  <c:v>-0.4</c:v>
                </c:pt>
                <c:pt idx="284">
                  <c:v>-0.4</c:v>
                </c:pt>
                <c:pt idx="285">
                  <c:v>-0.4</c:v>
                </c:pt>
                <c:pt idx="286">
                  <c:v>-0.4</c:v>
                </c:pt>
                <c:pt idx="287">
                  <c:v>-0.4</c:v>
                </c:pt>
                <c:pt idx="288">
                  <c:v>-0.4</c:v>
                </c:pt>
                <c:pt idx="289">
                  <c:v>-0.4</c:v>
                </c:pt>
                <c:pt idx="290">
                  <c:v>-0.4</c:v>
                </c:pt>
                <c:pt idx="291">
                  <c:v>-0.4</c:v>
                </c:pt>
                <c:pt idx="292">
                  <c:v>-0.4</c:v>
                </c:pt>
                <c:pt idx="293">
                  <c:v>-0.4</c:v>
                </c:pt>
                <c:pt idx="294">
                  <c:v>-0.4</c:v>
                </c:pt>
                <c:pt idx="295">
                  <c:v>-0.4</c:v>
                </c:pt>
                <c:pt idx="296">
                  <c:v>-0.4</c:v>
                </c:pt>
                <c:pt idx="297">
                  <c:v>-0.4</c:v>
                </c:pt>
                <c:pt idx="298">
                  <c:v>-0.4</c:v>
                </c:pt>
                <c:pt idx="299">
                  <c:v>-0.4</c:v>
                </c:pt>
                <c:pt idx="300">
                  <c:v>-0.4</c:v>
                </c:pt>
                <c:pt idx="301">
                  <c:v>-0.4</c:v>
                </c:pt>
                <c:pt idx="302">
                  <c:v>-0.4</c:v>
                </c:pt>
                <c:pt idx="303">
                  <c:v>-0.4</c:v>
                </c:pt>
                <c:pt idx="304">
                  <c:v>-0.4</c:v>
                </c:pt>
                <c:pt idx="305">
                  <c:v>-0.4</c:v>
                </c:pt>
                <c:pt idx="306">
                  <c:v>-0.4</c:v>
                </c:pt>
                <c:pt idx="307">
                  <c:v>-0.4</c:v>
                </c:pt>
                <c:pt idx="308">
                  <c:v>-0.4</c:v>
                </c:pt>
                <c:pt idx="309">
                  <c:v>-0.4</c:v>
                </c:pt>
                <c:pt idx="310">
                  <c:v>-0.4</c:v>
                </c:pt>
                <c:pt idx="311">
                  <c:v>-0.4</c:v>
                </c:pt>
                <c:pt idx="312">
                  <c:v>-0.4</c:v>
                </c:pt>
                <c:pt idx="313">
                  <c:v>-0.4</c:v>
                </c:pt>
                <c:pt idx="314">
                  <c:v>-0.4</c:v>
                </c:pt>
                <c:pt idx="315">
                  <c:v>-0.4</c:v>
                </c:pt>
                <c:pt idx="316">
                  <c:v>-0.4</c:v>
                </c:pt>
                <c:pt idx="317">
                  <c:v>-0.4</c:v>
                </c:pt>
                <c:pt idx="318">
                  <c:v>-0.4</c:v>
                </c:pt>
                <c:pt idx="319">
                  <c:v>-0.4</c:v>
                </c:pt>
                <c:pt idx="320">
                  <c:v>-0.4</c:v>
                </c:pt>
                <c:pt idx="321">
                  <c:v>-0.4</c:v>
                </c:pt>
                <c:pt idx="322">
                  <c:v>-0.4</c:v>
                </c:pt>
                <c:pt idx="323">
                  <c:v>-0.4</c:v>
                </c:pt>
                <c:pt idx="324">
                  <c:v>-0.4</c:v>
                </c:pt>
                <c:pt idx="325">
                  <c:v>-0.4</c:v>
                </c:pt>
                <c:pt idx="326">
                  <c:v>-0.4</c:v>
                </c:pt>
                <c:pt idx="327">
                  <c:v>-0.4</c:v>
                </c:pt>
                <c:pt idx="328">
                  <c:v>-0.4</c:v>
                </c:pt>
                <c:pt idx="329">
                  <c:v>-0.4</c:v>
                </c:pt>
                <c:pt idx="330">
                  <c:v>-0.4</c:v>
                </c:pt>
                <c:pt idx="331">
                  <c:v>-0.4</c:v>
                </c:pt>
                <c:pt idx="332">
                  <c:v>-0.4</c:v>
                </c:pt>
                <c:pt idx="333">
                  <c:v>-0.4</c:v>
                </c:pt>
                <c:pt idx="334">
                  <c:v>-0.4</c:v>
                </c:pt>
                <c:pt idx="335">
                  <c:v>-0.4</c:v>
                </c:pt>
                <c:pt idx="336">
                  <c:v>-0.4</c:v>
                </c:pt>
                <c:pt idx="337">
                  <c:v>-0.4</c:v>
                </c:pt>
                <c:pt idx="338">
                  <c:v>-0.4</c:v>
                </c:pt>
                <c:pt idx="339">
                  <c:v>-0.4</c:v>
                </c:pt>
                <c:pt idx="340">
                  <c:v>-0.4</c:v>
                </c:pt>
                <c:pt idx="341">
                  <c:v>-0.4</c:v>
                </c:pt>
                <c:pt idx="342">
                  <c:v>-0.4</c:v>
                </c:pt>
                <c:pt idx="343">
                  <c:v>-0.4</c:v>
                </c:pt>
                <c:pt idx="344">
                  <c:v>-0.4</c:v>
                </c:pt>
                <c:pt idx="345">
                  <c:v>-0.4</c:v>
                </c:pt>
                <c:pt idx="346">
                  <c:v>-0.4</c:v>
                </c:pt>
                <c:pt idx="347">
                  <c:v>-0.4</c:v>
                </c:pt>
                <c:pt idx="348">
                  <c:v>-0.4</c:v>
                </c:pt>
                <c:pt idx="349">
                  <c:v>-0.4</c:v>
                </c:pt>
                <c:pt idx="350">
                  <c:v>-0.4</c:v>
                </c:pt>
                <c:pt idx="351">
                  <c:v>-0.4</c:v>
                </c:pt>
                <c:pt idx="352">
                  <c:v>-0.4</c:v>
                </c:pt>
                <c:pt idx="353">
                  <c:v>-0.4</c:v>
                </c:pt>
                <c:pt idx="354">
                  <c:v>-0.4</c:v>
                </c:pt>
                <c:pt idx="355">
                  <c:v>-0.4</c:v>
                </c:pt>
                <c:pt idx="356">
                  <c:v>-0.4</c:v>
                </c:pt>
                <c:pt idx="357">
                  <c:v>-0.4</c:v>
                </c:pt>
                <c:pt idx="358">
                  <c:v>-0.4</c:v>
                </c:pt>
                <c:pt idx="359">
                  <c:v>-0.4</c:v>
                </c:pt>
                <c:pt idx="360">
                  <c:v>-0.4</c:v>
                </c:pt>
                <c:pt idx="361">
                  <c:v>-0.4</c:v>
                </c:pt>
                <c:pt idx="362">
                  <c:v>-0.4</c:v>
                </c:pt>
                <c:pt idx="363">
                  <c:v>-0.4</c:v>
                </c:pt>
                <c:pt idx="364">
                  <c:v>-0.4</c:v>
                </c:pt>
                <c:pt idx="365">
                  <c:v>-0.4</c:v>
                </c:pt>
                <c:pt idx="366">
                  <c:v>-0.4</c:v>
                </c:pt>
                <c:pt idx="367">
                  <c:v>-0.4</c:v>
                </c:pt>
                <c:pt idx="368">
                  <c:v>-0.4</c:v>
                </c:pt>
                <c:pt idx="369">
                  <c:v>-0.4</c:v>
                </c:pt>
                <c:pt idx="370">
                  <c:v>-0.4</c:v>
                </c:pt>
                <c:pt idx="371">
                  <c:v>-0.4</c:v>
                </c:pt>
                <c:pt idx="372">
                  <c:v>-0.4</c:v>
                </c:pt>
                <c:pt idx="373">
                  <c:v>-0.4</c:v>
                </c:pt>
                <c:pt idx="374">
                  <c:v>-0.4</c:v>
                </c:pt>
                <c:pt idx="375">
                  <c:v>-0.4</c:v>
                </c:pt>
                <c:pt idx="376">
                  <c:v>-0.4</c:v>
                </c:pt>
                <c:pt idx="377">
                  <c:v>-0.4</c:v>
                </c:pt>
                <c:pt idx="378">
                  <c:v>-0.4</c:v>
                </c:pt>
                <c:pt idx="379">
                  <c:v>-0.4</c:v>
                </c:pt>
                <c:pt idx="380">
                  <c:v>-0.4</c:v>
                </c:pt>
                <c:pt idx="381">
                  <c:v>-0.4</c:v>
                </c:pt>
                <c:pt idx="382">
                  <c:v>-0.4</c:v>
                </c:pt>
                <c:pt idx="383">
                  <c:v>-0.4</c:v>
                </c:pt>
                <c:pt idx="384">
                  <c:v>-0.4</c:v>
                </c:pt>
                <c:pt idx="385">
                  <c:v>-0.4</c:v>
                </c:pt>
                <c:pt idx="386">
                  <c:v>-0.4</c:v>
                </c:pt>
                <c:pt idx="387">
                  <c:v>-0.4</c:v>
                </c:pt>
                <c:pt idx="388">
                  <c:v>-0.4</c:v>
                </c:pt>
                <c:pt idx="389">
                  <c:v>-0.4</c:v>
                </c:pt>
                <c:pt idx="390">
                  <c:v>-0.4</c:v>
                </c:pt>
                <c:pt idx="391">
                  <c:v>-0.4</c:v>
                </c:pt>
                <c:pt idx="392">
                  <c:v>-0.4</c:v>
                </c:pt>
                <c:pt idx="393">
                  <c:v>-0.4</c:v>
                </c:pt>
                <c:pt idx="394">
                  <c:v>-0.4</c:v>
                </c:pt>
                <c:pt idx="395">
                  <c:v>-0.4</c:v>
                </c:pt>
                <c:pt idx="396">
                  <c:v>-0.4</c:v>
                </c:pt>
                <c:pt idx="397">
                  <c:v>-0.4</c:v>
                </c:pt>
                <c:pt idx="398">
                  <c:v>-0.4</c:v>
                </c:pt>
                <c:pt idx="399">
                  <c:v>-0.4</c:v>
                </c:pt>
                <c:pt idx="400">
                  <c:v>-0.4</c:v>
                </c:pt>
                <c:pt idx="401">
                  <c:v>-0.4</c:v>
                </c:pt>
                <c:pt idx="402">
                  <c:v>-0.4</c:v>
                </c:pt>
                <c:pt idx="403">
                  <c:v>-0.4</c:v>
                </c:pt>
                <c:pt idx="404">
                  <c:v>-0.4</c:v>
                </c:pt>
                <c:pt idx="405">
                  <c:v>-0.4</c:v>
                </c:pt>
                <c:pt idx="406">
                  <c:v>-0.4</c:v>
                </c:pt>
                <c:pt idx="407">
                  <c:v>-0.4</c:v>
                </c:pt>
                <c:pt idx="408">
                  <c:v>-0.4</c:v>
                </c:pt>
                <c:pt idx="409">
                  <c:v>-0.4</c:v>
                </c:pt>
                <c:pt idx="410">
                  <c:v>-0.4</c:v>
                </c:pt>
                <c:pt idx="411">
                  <c:v>-0.4</c:v>
                </c:pt>
                <c:pt idx="412">
                  <c:v>-0.4</c:v>
                </c:pt>
                <c:pt idx="413">
                  <c:v>-0.4</c:v>
                </c:pt>
                <c:pt idx="414">
                  <c:v>-0.4</c:v>
                </c:pt>
                <c:pt idx="415">
                  <c:v>-0.4</c:v>
                </c:pt>
                <c:pt idx="416">
                  <c:v>-0.4</c:v>
                </c:pt>
                <c:pt idx="417">
                  <c:v>-0.4</c:v>
                </c:pt>
                <c:pt idx="418">
                  <c:v>-0.4</c:v>
                </c:pt>
                <c:pt idx="419">
                  <c:v>-0.4</c:v>
                </c:pt>
                <c:pt idx="420">
                  <c:v>-0.4</c:v>
                </c:pt>
                <c:pt idx="421">
                  <c:v>-0.4</c:v>
                </c:pt>
                <c:pt idx="422">
                  <c:v>-0.4</c:v>
                </c:pt>
                <c:pt idx="423">
                  <c:v>-0.4</c:v>
                </c:pt>
                <c:pt idx="424">
                  <c:v>-0.4</c:v>
                </c:pt>
                <c:pt idx="425">
                  <c:v>-0.4</c:v>
                </c:pt>
                <c:pt idx="426">
                  <c:v>-0.4</c:v>
                </c:pt>
                <c:pt idx="427">
                  <c:v>-0.4</c:v>
                </c:pt>
                <c:pt idx="428">
                  <c:v>-0.4</c:v>
                </c:pt>
                <c:pt idx="429">
                  <c:v>-0.4</c:v>
                </c:pt>
                <c:pt idx="430">
                  <c:v>-0.4</c:v>
                </c:pt>
                <c:pt idx="431">
                  <c:v>-0.4</c:v>
                </c:pt>
                <c:pt idx="432">
                  <c:v>-0.4</c:v>
                </c:pt>
                <c:pt idx="433">
                  <c:v>-0.4</c:v>
                </c:pt>
                <c:pt idx="434">
                  <c:v>-0.4</c:v>
                </c:pt>
                <c:pt idx="435">
                  <c:v>-0.4</c:v>
                </c:pt>
                <c:pt idx="436">
                  <c:v>-0.4</c:v>
                </c:pt>
                <c:pt idx="437">
                  <c:v>-0.4</c:v>
                </c:pt>
                <c:pt idx="438">
                  <c:v>-0.4</c:v>
                </c:pt>
                <c:pt idx="439">
                  <c:v>-0.4</c:v>
                </c:pt>
                <c:pt idx="440">
                  <c:v>-0.4</c:v>
                </c:pt>
                <c:pt idx="441">
                  <c:v>-0.4</c:v>
                </c:pt>
                <c:pt idx="442">
                  <c:v>-0.4</c:v>
                </c:pt>
                <c:pt idx="443">
                  <c:v>-0.4</c:v>
                </c:pt>
                <c:pt idx="444">
                  <c:v>-0.4</c:v>
                </c:pt>
                <c:pt idx="445">
                  <c:v>-0.4</c:v>
                </c:pt>
                <c:pt idx="446">
                  <c:v>-0.4</c:v>
                </c:pt>
                <c:pt idx="447">
                  <c:v>-0.4</c:v>
                </c:pt>
                <c:pt idx="448">
                  <c:v>-0.4</c:v>
                </c:pt>
                <c:pt idx="449">
                  <c:v>-0.4</c:v>
                </c:pt>
                <c:pt idx="450">
                  <c:v>-0.4</c:v>
                </c:pt>
                <c:pt idx="451">
                  <c:v>-0.4</c:v>
                </c:pt>
                <c:pt idx="452">
                  <c:v>-0.4</c:v>
                </c:pt>
                <c:pt idx="453">
                  <c:v>-0.4</c:v>
                </c:pt>
                <c:pt idx="454">
                  <c:v>-0.4</c:v>
                </c:pt>
                <c:pt idx="455">
                  <c:v>-0.4</c:v>
                </c:pt>
                <c:pt idx="456">
                  <c:v>-0.4</c:v>
                </c:pt>
                <c:pt idx="457">
                  <c:v>-0.4</c:v>
                </c:pt>
                <c:pt idx="458">
                  <c:v>-0.4</c:v>
                </c:pt>
                <c:pt idx="459">
                  <c:v>-0.4</c:v>
                </c:pt>
                <c:pt idx="460">
                  <c:v>-0.4</c:v>
                </c:pt>
                <c:pt idx="461">
                  <c:v>-0.4</c:v>
                </c:pt>
                <c:pt idx="462">
                  <c:v>-0.4</c:v>
                </c:pt>
                <c:pt idx="463">
                  <c:v>-0.4</c:v>
                </c:pt>
                <c:pt idx="464">
                  <c:v>-0.4</c:v>
                </c:pt>
                <c:pt idx="465">
                  <c:v>-0.4</c:v>
                </c:pt>
                <c:pt idx="466">
                  <c:v>-0.4</c:v>
                </c:pt>
                <c:pt idx="467">
                  <c:v>-0.4</c:v>
                </c:pt>
                <c:pt idx="468">
                  <c:v>-0.4</c:v>
                </c:pt>
                <c:pt idx="469">
                  <c:v>-0.4</c:v>
                </c:pt>
                <c:pt idx="470">
                  <c:v>-0.4</c:v>
                </c:pt>
                <c:pt idx="471">
                  <c:v>-0.4</c:v>
                </c:pt>
                <c:pt idx="472">
                  <c:v>-0.4</c:v>
                </c:pt>
                <c:pt idx="473">
                  <c:v>-0.4</c:v>
                </c:pt>
                <c:pt idx="474">
                  <c:v>-0.4</c:v>
                </c:pt>
                <c:pt idx="475">
                  <c:v>-0.4</c:v>
                </c:pt>
                <c:pt idx="476">
                  <c:v>-0.4</c:v>
                </c:pt>
                <c:pt idx="477">
                  <c:v>-0.4</c:v>
                </c:pt>
                <c:pt idx="478">
                  <c:v>-0.4</c:v>
                </c:pt>
                <c:pt idx="479">
                  <c:v>-0.4</c:v>
                </c:pt>
                <c:pt idx="480">
                  <c:v>-0.4</c:v>
                </c:pt>
                <c:pt idx="481">
                  <c:v>-0.4</c:v>
                </c:pt>
                <c:pt idx="482">
                  <c:v>-0.4</c:v>
                </c:pt>
                <c:pt idx="483">
                  <c:v>-0.4</c:v>
                </c:pt>
                <c:pt idx="484">
                  <c:v>-0.4</c:v>
                </c:pt>
                <c:pt idx="485">
                  <c:v>-0.4</c:v>
                </c:pt>
                <c:pt idx="486">
                  <c:v>-0.4</c:v>
                </c:pt>
                <c:pt idx="487">
                  <c:v>-0.4</c:v>
                </c:pt>
                <c:pt idx="488">
                  <c:v>-0.4</c:v>
                </c:pt>
                <c:pt idx="489">
                  <c:v>-0.4</c:v>
                </c:pt>
                <c:pt idx="490">
                  <c:v>-0.4</c:v>
                </c:pt>
                <c:pt idx="491">
                  <c:v>-0.4</c:v>
                </c:pt>
                <c:pt idx="492">
                  <c:v>-0.4</c:v>
                </c:pt>
                <c:pt idx="493">
                  <c:v>-0.4</c:v>
                </c:pt>
                <c:pt idx="494">
                  <c:v>-0.4</c:v>
                </c:pt>
                <c:pt idx="495">
                  <c:v>-0.4</c:v>
                </c:pt>
                <c:pt idx="496">
                  <c:v>-0.4</c:v>
                </c:pt>
                <c:pt idx="497">
                  <c:v>-0.4</c:v>
                </c:pt>
                <c:pt idx="498">
                  <c:v>-0.4</c:v>
                </c:pt>
                <c:pt idx="499">
                  <c:v>-0.4</c:v>
                </c:pt>
                <c:pt idx="500">
                  <c:v>-0.4</c:v>
                </c:pt>
                <c:pt idx="501">
                  <c:v>-0.4</c:v>
                </c:pt>
                <c:pt idx="502">
                  <c:v>-0.4</c:v>
                </c:pt>
                <c:pt idx="503">
                  <c:v>-0.4</c:v>
                </c:pt>
                <c:pt idx="504">
                  <c:v>-0.4</c:v>
                </c:pt>
                <c:pt idx="505">
                  <c:v>-0.4</c:v>
                </c:pt>
                <c:pt idx="506">
                  <c:v>-0.4</c:v>
                </c:pt>
                <c:pt idx="507">
                  <c:v>-0.4</c:v>
                </c:pt>
                <c:pt idx="508">
                  <c:v>-0.4</c:v>
                </c:pt>
                <c:pt idx="509">
                  <c:v>-0.4</c:v>
                </c:pt>
                <c:pt idx="510">
                  <c:v>-0.4</c:v>
                </c:pt>
                <c:pt idx="511">
                  <c:v>-0.4</c:v>
                </c:pt>
                <c:pt idx="512">
                  <c:v>-0.4</c:v>
                </c:pt>
                <c:pt idx="513">
                  <c:v>-0.4</c:v>
                </c:pt>
                <c:pt idx="514">
                  <c:v>-0.4</c:v>
                </c:pt>
                <c:pt idx="515">
                  <c:v>-0.4</c:v>
                </c:pt>
                <c:pt idx="516">
                  <c:v>-0.4</c:v>
                </c:pt>
                <c:pt idx="517">
                  <c:v>-0.4</c:v>
                </c:pt>
                <c:pt idx="518">
                  <c:v>-0.4</c:v>
                </c:pt>
                <c:pt idx="519">
                  <c:v>-0.4</c:v>
                </c:pt>
                <c:pt idx="520">
                  <c:v>-0.4</c:v>
                </c:pt>
                <c:pt idx="521">
                  <c:v>-0.4</c:v>
                </c:pt>
                <c:pt idx="522">
                  <c:v>-0.4</c:v>
                </c:pt>
                <c:pt idx="523">
                  <c:v>-0.4</c:v>
                </c:pt>
                <c:pt idx="524">
                  <c:v>-0.4</c:v>
                </c:pt>
                <c:pt idx="525">
                  <c:v>-0.4</c:v>
                </c:pt>
                <c:pt idx="526">
                  <c:v>-0.4</c:v>
                </c:pt>
                <c:pt idx="527">
                  <c:v>-0.4</c:v>
                </c:pt>
                <c:pt idx="528">
                  <c:v>-0.4</c:v>
                </c:pt>
                <c:pt idx="529">
                  <c:v>-0.4</c:v>
                </c:pt>
                <c:pt idx="530">
                  <c:v>-0.4</c:v>
                </c:pt>
                <c:pt idx="531">
                  <c:v>-0.4</c:v>
                </c:pt>
                <c:pt idx="532">
                  <c:v>-0.4</c:v>
                </c:pt>
                <c:pt idx="533">
                  <c:v>-0.4</c:v>
                </c:pt>
                <c:pt idx="534">
                  <c:v>-0.4</c:v>
                </c:pt>
                <c:pt idx="535">
                  <c:v>-0.4</c:v>
                </c:pt>
                <c:pt idx="536">
                  <c:v>-0.4</c:v>
                </c:pt>
                <c:pt idx="537">
                  <c:v>-0.4</c:v>
                </c:pt>
                <c:pt idx="538">
                  <c:v>-0.4</c:v>
                </c:pt>
                <c:pt idx="539">
                  <c:v>-0.4</c:v>
                </c:pt>
                <c:pt idx="540">
                  <c:v>-0.4</c:v>
                </c:pt>
                <c:pt idx="541">
                  <c:v>-0.4</c:v>
                </c:pt>
                <c:pt idx="542">
                  <c:v>-0.4</c:v>
                </c:pt>
                <c:pt idx="543">
                  <c:v>-0.4</c:v>
                </c:pt>
                <c:pt idx="544">
                  <c:v>-0.4</c:v>
                </c:pt>
                <c:pt idx="545">
                  <c:v>-0.4</c:v>
                </c:pt>
                <c:pt idx="546">
                  <c:v>-0.4</c:v>
                </c:pt>
                <c:pt idx="547">
                  <c:v>-0.4</c:v>
                </c:pt>
                <c:pt idx="548">
                  <c:v>-0.4</c:v>
                </c:pt>
                <c:pt idx="549">
                  <c:v>-0.4</c:v>
                </c:pt>
                <c:pt idx="550">
                  <c:v>-0.4</c:v>
                </c:pt>
                <c:pt idx="551">
                  <c:v>-0.4</c:v>
                </c:pt>
                <c:pt idx="552">
                  <c:v>-0.4</c:v>
                </c:pt>
                <c:pt idx="553">
                  <c:v>-0.4</c:v>
                </c:pt>
                <c:pt idx="554">
                  <c:v>-0.4</c:v>
                </c:pt>
                <c:pt idx="555">
                  <c:v>-0.4</c:v>
                </c:pt>
                <c:pt idx="556">
                  <c:v>-0.4</c:v>
                </c:pt>
                <c:pt idx="557">
                  <c:v>-0.4</c:v>
                </c:pt>
                <c:pt idx="558">
                  <c:v>-0.4</c:v>
                </c:pt>
                <c:pt idx="559">
                  <c:v>-0.4</c:v>
                </c:pt>
                <c:pt idx="560">
                  <c:v>-0.4</c:v>
                </c:pt>
                <c:pt idx="561">
                  <c:v>-0.4</c:v>
                </c:pt>
                <c:pt idx="562">
                  <c:v>-0.4</c:v>
                </c:pt>
                <c:pt idx="563">
                  <c:v>-0.4</c:v>
                </c:pt>
                <c:pt idx="564">
                  <c:v>-0.4</c:v>
                </c:pt>
                <c:pt idx="565">
                  <c:v>-0.4</c:v>
                </c:pt>
                <c:pt idx="566">
                  <c:v>-0.4</c:v>
                </c:pt>
                <c:pt idx="567">
                  <c:v>-0.4</c:v>
                </c:pt>
                <c:pt idx="568">
                  <c:v>-0.4</c:v>
                </c:pt>
                <c:pt idx="569">
                  <c:v>-0.4</c:v>
                </c:pt>
                <c:pt idx="570">
                  <c:v>-0.4</c:v>
                </c:pt>
                <c:pt idx="571">
                  <c:v>-0.4</c:v>
                </c:pt>
                <c:pt idx="572">
                  <c:v>-0.4</c:v>
                </c:pt>
                <c:pt idx="573">
                  <c:v>-0.4</c:v>
                </c:pt>
                <c:pt idx="574">
                  <c:v>-0.4</c:v>
                </c:pt>
                <c:pt idx="575">
                  <c:v>-0.4</c:v>
                </c:pt>
                <c:pt idx="576">
                  <c:v>-0.4</c:v>
                </c:pt>
                <c:pt idx="577">
                  <c:v>-0.4</c:v>
                </c:pt>
                <c:pt idx="578">
                  <c:v>-0.4</c:v>
                </c:pt>
                <c:pt idx="579">
                  <c:v>-0.4</c:v>
                </c:pt>
                <c:pt idx="580">
                  <c:v>-0.4</c:v>
                </c:pt>
                <c:pt idx="581">
                  <c:v>-0.4</c:v>
                </c:pt>
                <c:pt idx="582">
                  <c:v>-0.4</c:v>
                </c:pt>
                <c:pt idx="583">
                  <c:v>-0.4</c:v>
                </c:pt>
                <c:pt idx="584">
                  <c:v>-0.4</c:v>
                </c:pt>
                <c:pt idx="585">
                  <c:v>-0.4</c:v>
                </c:pt>
                <c:pt idx="586">
                  <c:v>-0.4</c:v>
                </c:pt>
                <c:pt idx="587">
                  <c:v>-0.4</c:v>
                </c:pt>
                <c:pt idx="588">
                  <c:v>-0.4</c:v>
                </c:pt>
                <c:pt idx="589">
                  <c:v>-0.4</c:v>
                </c:pt>
                <c:pt idx="590">
                  <c:v>-0.4</c:v>
                </c:pt>
                <c:pt idx="591">
                  <c:v>-0.4</c:v>
                </c:pt>
                <c:pt idx="592">
                  <c:v>-0.4</c:v>
                </c:pt>
                <c:pt idx="593">
                  <c:v>-0.4</c:v>
                </c:pt>
                <c:pt idx="594">
                  <c:v>-0.4</c:v>
                </c:pt>
                <c:pt idx="595">
                  <c:v>-0.4</c:v>
                </c:pt>
                <c:pt idx="596">
                  <c:v>-0.4</c:v>
                </c:pt>
                <c:pt idx="597">
                  <c:v>-0.4</c:v>
                </c:pt>
                <c:pt idx="598">
                  <c:v>-0.4</c:v>
                </c:pt>
                <c:pt idx="599">
                  <c:v>-0.4</c:v>
                </c:pt>
                <c:pt idx="600">
                  <c:v>-0.4</c:v>
                </c:pt>
                <c:pt idx="601">
                  <c:v>-0.4</c:v>
                </c:pt>
                <c:pt idx="602">
                  <c:v>-0.4</c:v>
                </c:pt>
                <c:pt idx="603">
                  <c:v>-0.4</c:v>
                </c:pt>
                <c:pt idx="604">
                  <c:v>-0.4</c:v>
                </c:pt>
                <c:pt idx="605">
                  <c:v>-0.4</c:v>
                </c:pt>
                <c:pt idx="606">
                  <c:v>-0.4</c:v>
                </c:pt>
                <c:pt idx="607">
                  <c:v>-0.4</c:v>
                </c:pt>
                <c:pt idx="608">
                  <c:v>-0.4</c:v>
                </c:pt>
                <c:pt idx="609">
                  <c:v>-0.4</c:v>
                </c:pt>
                <c:pt idx="610">
                  <c:v>-0.4</c:v>
                </c:pt>
                <c:pt idx="611">
                  <c:v>-0.4</c:v>
                </c:pt>
                <c:pt idx="612">
                  <c:v>-0.4</c:v>
                </c:pt>
                <c:pt idx="613">
                  <c:v>-0.4</c:v>
                </c:pt>
                <c:pt idx="614">
                  <c:v>-0.4</c:v>
                </c:pt>
                <c:pt idx="615">
                  <c:v>-0.4</c:v>
                </c:pt>
                <c:pt idx="616">
                  <c:v>-0.4</c:v>
                </c:pt>
                <c:pt idx="617">
                  <c:v>-0.4</c:v>
                </c:pt>
                <c:pt idx="618">
                  <c:v>-0.4</c:v>
                </c:pt>
                <c:pt idx="619">
                  <c:v>-0.4</c:v>
                </c:pt>
                <c:pt idx="620">
                  <c:v>-0.4</c:v>
                </c:pt>
                <c:pt idx="621">
                  <c:v>-0.4</c:v>
                </c:pt>
                <c:pt idx="622">
                  <c:v>-0.4</c:v>
                </c:pt>
                <c:pt idx="623">
                  <c:v>-0.4</c:v>
                </c:pt>
                <c:pt idx="624">
                  <c:v>-0.4</c:v>
                </c:pt>
                <c:pt idx="625">
                  <c:v>-0.4</c:v>
                </c:pt>
                <c:pt idx="626">
                  <c:v>-0.4</c:v>
                </c:pt>
                <c:pt idx="627">
                  <c:v>-0.4</c:v>
                </c:pt>
                <c:pt idx="628">
                  <c:v>-0.4</c:v>
                </c:pt>
                <c:pt idx="629">
                  <c:v>-0.4</c:v>
                </c:pt>
                <c:pt idx="630">
                  <c:v>-0.4</c:v>
                </c:pt>
                <c:pt idx="631">
                  <c:v>-0.4</c:v>
                </c:pt>
                <c:pt idx="632">
                  <c:v>-0.4</c:v>
                </c:pt>
                <c:pt idx="633">
                  <c:v>-0.4</c:v>
                </c:pt>
                <c:pt idx="634">
                  <c:v>-0.4</c:v>
                </c:pt>
                <c:pt idx="635">
                  <c:v>-0.4</c:v>
                </c:pt>
                <c:pt idx="636">
                  <c:v>-0.4</c:v>
                </c:pt>
                <c:pt idx="637">
                  <c:v>-0.4</c:v>
                </c:pt>
                <c:pt idx="638">
                  <c:v>-0.4</c:v>
                </c:pt>
                <c:pt idx="639">
                  <c:v>-0.4</c:v>
                </c:pt>
                <c:pt idx="640">
                  <c:v>-0.4</c:v>
                </c:pt>
                <c:pt idx="641">
                  <c:v>-0.4</c:v>
                </c:pt>
                <c:pt idx="642">
                  <c:v>-0.4</c:v>
                </c:pt>
                <c:pt idx="643">
                  <c:v>-0.4</c:v>
                </c:pt>
                <c:pt idx="644">
                  <c:v>-0.4</c:v>
                </c:pt>
                <c:pt idx="645">
                  <c:v>-0.4</c:v>
                </c:pt>
                <c:pt idx="646">
                  <c:v>-0.4</c:v>
                </c:pt>
                <c:pt idx="647">
                  <c:v>-0.4</c:v>
                </c:pt>
                <c:pt idx="648">
                  <c:v>-0.4</c:v>
                </c:pt>
                <c:pt idx="649">
                  <c:v>-0.4</c:v>
                </c:pt>
                <c:pt idx="650">
                  <c:v>-0.4</c:v>
                </c:pt>
                <c:pt idx="651">
                  <c:v>-0.4</c:v>
                </c:pt>
                <c:pt idx="652">
                  <c:v>-0.4</c:v>
                </c:pt>
                <c:pt idx="653">
                  <c:v>-0.4</c:v>
                </c:pt>
                <c:pt idx="654">
                  <c:v>-0.4</c:v>
                </c:pt>
                <c:pt idx="655">
                  <c:v>-0.4</c:v>
                </c:pt>
                <c:pt idx="656">
                  <c:v>-0.4</c:v>
                </c:pt>
                <c:pt idx="657">
                  <c:v>-0.4</c:v>
                </c:pt>
                <c:pt idx="658">
                  <c:v>-0.4</c:v>
                </c:pt>
                <c:pt idx="659">
                  <c:v>-0.4</c:v>
                </c:pt>
                <c:pt idx="660">
                  <c:v>-0.4</c:v>
                </c:pt>
                <c:pt idx="661">
                  <c:v>-0.4</c:v>
                </c:pt>
                <c:pt idx="662">
                  <c:v>-0.4</c:v>
                </c:pt>
                <c:pt idx="663">
                  <c:v>-0.4</c:v>
                </c:pt>
                <c:pt idx="664">
                  <c:v>-0.4</c:v>
                </c:pt>
                <c:pt idx="665">
                  <c:v>-0.4</c:v>
                </c:pt>
                <c:pt idx="666">
                  <c:v>-0.4</c:v>
                </c:pt>
                <c:pt idx="667">
                  <c:v>-0.4</c:v>
                </c:pt>
                <c:pt idx="668">
                  <c:v>-0.4</c:v>
                </c:pt>
                <c:pt idx="669">
                  <c:v>-0.4</c:v>
                </c:pt>
                <c:pt idx="670">
                  <c:v>-0.4</c:v>
                </c:pt>
                <c:pt idx="671">
                  <c:v>-0.4</c:v>
                </c:pt>
                <c:pt idx="672">
                  <c:v>-0.4</c:v>
                </c:pt>
                <c:pt idx="673">
                  <c:v>-0.4</c:v>
                </c:pt>
                <c:pt idx="674">
                  <c:v>-0.4</c:v>
                </c:pt>
                <c:pt idx="675">
                  <c:v>-0.4</c:v>
                </c:pt>
                <c:pt idx="676">
                  <c:v>-0.4</c:v>
                </c:pt>
                <c:pt idx="677">
                  <c:v>-0.4</c:v>
                </c:pt>
                <c:pt idx="678">
                  <c:v>-0.4</c:v>
                </c:pt>
                <c:pt idx="679">
                  <c:v>-0.4</c:v>
                </c:pt>
                <c:pt idx="680">
                  <c:v>-0.4</c:v>
                </c:pt>
                <c:pt idx="681">
                  <c:v>-0.4</c:v>
                </c:pt>
                <c:pt idx="682">
                  <c:v>-0.4</c:v>
                </c:pt>
                <c:pt idx="683">
                  <c:v>-0.4</c:v>
                </c:pt>
                <c:pt idx="684">
                  <c:v>-0.4</c:v>
                </c:pt>
                <c:pt idx="685">
                  <c:v>-0.4</c:v>
                </c:pt>
                <c:pt idx="686">
                  <c:v>-0.4</c:v>
                </c:pt>
                <c:pt idx="687">
                  <c:v>-0.4</c:v>
                </c:pt>
                <c:pt idx="688">
                  <c:v>-0.4</c:v>
                </c:pt>
                <c:pt idx="689">
                  <c:v>-0.4</c:v>
                </c:pt>
                <c:pt idx="690">
                  <c:v>-0.4</c:v>
                </c:pt>
                <c:pt idx="691">
                  <c:v>-0.4</c:v>
                </c:pt>
                <c:pt idx="692">
                  <c:v>-0.4</c:v>
                </c:pt>
                <c:pt idx="693">
                  <c:v>-0.4</c:v>
                </c:pt>
                <c:pt idx="694">
                  <c:v>-0.4</c:v>
                </c:pt>
                <c:pt idx="695">
                  <c:v>-0.4</c:v>
                </c:pt>
                <c:pt idx="696">
                  <c:v>-0.4</c:v>
                </c:pt>
                <c:pt idx="697">
                  <c:v>-0.4</c:v>
                </c:pt>
                <c:pt idx="698">
                  <c:v>-0.4</c:v>
                </c:pt>
                <c:pt idx="699">
                  <c:v>-0.4</c:v>
                </c:pt>
                <c:pt idx="700">
                  <c:v>-0.4</c:v>
                </c:pt>
                <c:pt idx="701">
                  <c:v>-0.4</c:v>
                </c:pt>
                <c:pt idx="702">
                  <c:v>-0.4</c:v>
                </c:pt>
                <c:pt idx="703">
                  <c:v>-0.4</c:v>
                </c:pt>
                <c:pt idx="704">
                  <c:v>-0.4</c:v>
                </c:pt>
                <c:pt idx="705">
                  <c:v>-0.4</c:v>
                </c:pt>
                <c:pt idx="706">
                  <c:v>-0.4</c:v>
                </c:pt>
                <c:pt idx="707">
                  <c:v>-0.4</c:v>
                </c:pt>
                <c:pt idx="708">
                  <c:v>-0.4</c:v>
                </c:pt>
                <c:pt idx="709">
                  <c:v>-0.4</c:v>
                </c:pt>
                <c:pt idx="710">
                  <c:v>-0.4</c:v>
                </c:pt>
                <c:pt idx="711">
                  <c:v>-0.4</c:v>
                </c:pt>
                <c:pt idx="712">
                  <c:v>-0.4</c:v>
                </c:pt>
                <c:pt idx="713">
                  <c:v>-0.4</c:v>
                </c:pt>
                <c:pt idx="714">
                  <c:v>-0.4</c:v>
                </c:pt>
                <c:pt idx="715">
                  <c:v>-0.4</c:v>
                </c:pt>
                <c:pt idx="716">
                  <c:v>-0.4</c:v>
                </c:pt>
                <c:pt idx="717">
                  <c:v>-0.4</c:v>
                </c:pt>
                <c:pt idx="718">
                  <c:v>-0.4</c:v>
                </c:pt>
                <c:pt idx="719">
                  <c:v>-0.4</c:v>
                </c:pt>
                <c:pt idx="720">
                  <c:v>-0.4</c:v>
                </c:pt>
                <c:pt idx="721">
                  <c:v>-0.4</c:v>
                </c:pt>
                <c:pt idx="722">
                  <c:v>-0.4</c:v>
                </c:pt>
                <c:pt idx="723">
                  <c:v>-0.4</c:v>
                </c:pt>
                <c:pt idx="724">
                  <c:v>-0.4</c:v>
                </c:pt>
                <c:pt idx="725">
                  <c:v>-0.4</c:v>
                </c:pt>
                <c:pt idx="726">
                  <c:v>-0.4</c:v>
                </c:pt>
                <c:pt idx="727">
                  <c:v>-0.4</c:v>
                </c:pt>
                <c:pt idx="728">
                  <c:v>-0.4</c:v>
                </c:pt>
                <c:pt idx="729">
                  <c:v>-0.4</c:v>
                </c:pt>
                <c:pt idx="730">
                  <c:v>-0.4</c:v>
                </c:pt>
                <c:pt idx="731">
                  <c:v>-0.4</c:v>
                </c:pt>
                <c:pt idx="732">
                  <c:v>-0.4</c:v>
                </c:pt>
                <c:pt idx="733">
                  <c:v>-0.4</c:v>
                </c:pt>
                <c:pt idx="734">
                  <c:v>-0.4</c:v>
                </c:pt>
                <c:pt idx="735">
                  <c:v>-0.4</c:v>
                </c:pt>
                <c:pt idx="736">
                  <c:v>-0.4</c:v>
                </c:pt>
                <c:pt idx="737">
                  <c:v>-0.4</c:v>
                </c:pt>
                <c:pt idx="738">
                  <c:v>-0.4</c:v>
                </c:pt>
                <c:pt idx="739">
                  <c:v>-0.4</c:v>
                </c:pt>
                <c:pt idx="740">
                  <c:v>-0.4</c:v>
                </c:pt>
                <c:pt idx="741">
                  <c:v>-0.4</c:v>
                </c:pt>
                <c:pt idx="742">
                  <c:v>-0.4</c:v>
                </c:pt>
                <c:pt idx="743">
                  <c:v>-0.4</c:v>
                </c:pt>
                <c:pt idx="744">
                  <c:v>-0.4</c:v>
                </c:pt>
                <c:pt idx="745">
                  <c:v>-0.4</c:v>
                </c:pt>
                <c:pt idx="746">
                  <c:v>-0.4</c:v>
                </c:pt>
                <c:pt idx="747">
                  <c:v>-0.4</c:v>
                </c:pt>
                <c:pt idx="748">
                  <c:v>-0.4</c:v>
                </c:pt>
                <c:pt idx="749">
                  <c:v>-0.4</c:v>
                </c:pt>
                <c:pt idx="750">
                  <c:v>-0.4</c:v>
                </c:pt>
                <c:pt idx="751">
                  <c:v>-0.4</c:v>
                </c:pt>
                <c:pt idx="752">
                  <c:v>-0.4</c:v>
                </c:pt>
                <c:pt idx="753">
                  <c:v>-0.4</c:v>
                </c:pt>
                <c:pt idx="754">
                  <c:v>-0.4</c:v>
                </c:pt>
                <c:pt idx="755">
                  <c:v>-0.4</c:v>
                </c:pt>
                <c:pt idx="756">
                  <c:v>-0.4</c:v>
                </c:pt>
                <c:pt idx="757">
                  <c:v>-0.4</c:v>
                </c:pt>
                <c:pt idx="758">
                  <c:v>-0.4</c:v>
                </c:pt>
                <c:pt idx="759">
                  <c:v>-0.4</c:v>
                </c:pt>
                <c:pt idx="760">
                  <c:v>-0.4</c:v>
                </c:pt>
                <c:pt idx="761">
                  <c:v>-0.4</c:v>
                </c:pt>
                <c:pt idx="762">
                  <c:v>-0.4</c:v>
                </c:pt>
                <c:pt idx="763">
                  <c:v>-0.4</c:v>
                </c:pt>
                <c:pt idx="764">
                  <c:v>-0.4</c:v>
                </c:pt>
                <c:pt idx="765">
                  <c:v>-0.4</c:v>
                </c:pt>
                <c:pt idx="766">
                  <c:v>-0.4</c:v>
                </c:pt>
                <c:pt idx="767">
                  <c:v>-0.4</c:v>
                </c:pt>
                <c:pt idx="768">
                  <c:v>-0.4</c:v>
                </c:pt>
                <c:pt idx="769">
                  <c:v>-0.4</c:v>
                </c:pt>
                <c:pt idx="770">
                  <c:v>-0.4</c:v>
                </c:pt>
                <c:pt idx="771">
                  <c:v>-0.4</c:v>
                </c:pt>
                <c:pt idx="772">
                  <c:v>-0.4</c:v>
                </c:pt>
                <c:pt idx="773">
                  <c:v>-0.4</c:v>
                </c:pt>
                <c:pt idx="774">
                  <c:v>-0.4</c:v>
                </c:pt>
                <c:pt idx="775">
                  <c:v>-0.4</c:v>
                </c:pt>
                <c:pt idx="776">
                  <c:v>-0.4</c:v>
                </c:pt>
                <c:pt idx="777">
                  <c:v>-0.4</c:v>
                </c:pt>
                <c:pt idx="778">
                  <c:v>-0.4</c:v>
                </c:pt>
                <c:pt idx="779">
                  <c:v>-0.4</c:v>
                </c:pt>
                <c:pt idx="780">
                  <c:v>-0.4</c:v>
                </c:pt>
                <c:pt idx="781">
                  <c:v>-0.4</c:v>
                </c:pt>
                <c:pt idx="782">
                  <c:v>-0.4</c:v>
                </c:pt>
                <c:pt idx="783">
                  <c:v>-0.4</c:v>
                </c:pt>
                <c:pt idx="784">
                  <c:v>-0.4</c:v>
                </c:pt>
                <c:pt idx="785">
                  <c:v>-0.4</c:v>
                </c:pt>
                <c:pt idx="786">
                  <c:v>-0.4</c:v>
                </c:pt>
                <c:pt idx="787">
                  <c:v>-0.4</c:v>
                </c:pt>
                <c:pt idx="788">
                  <c:v>-0.4</c:v>
                </c:pt>
                <c:pt idx="789">
                  <c:v>-0.4</c:v>
                </c:pt>
                <c:pt idx="790">
                  <c:v>-0.4</c:v>
                </c:pt>
                <c:pt idx="791">
                  <c:v>-0.4</c:v>
                </c:pt>
                <c:pt idx="792">
                  <c:v>-0.4</c:v>
                </c:pt>
                <c:pt idx="793">
                  <c:v>-0.4</c:v>
                </c:pt>
                <c:pt idx="794">
                  <c:v>-0.4</c:v>
                </c:pt>
                <c:pt idx="795">
                  <c:v>-0.4</c:v>
                </c:pt>
                <c:pt idx="796">
                  <c:v>-0.4</c:v>
                </c:pt>
                <c:pt idx="797">
                  <c:v>-0.4</c:v>
                </c:pt>
                <c:pt idx="798">
                  <c:v>-0.4</c:v>
                </c:pt>
                <c:pt idx="799">
                  <c:v>-0.4</c:v>
                </c:pt>
                <c:pt idx="800">
                  <c:v>-0.4</c:v>
                </c:pt>
                <c:pt idx="801">
                  <c:v>-0.4</c:v>
                </c:pt>
                <c:pt idx="802">
                  <c:v>-0.4</c:v>
                </c:pt>
                <c:pt idx="803">
                  <c:v>-0.4</c:v>
                </c:pt>
                <c:pt idx="804">
                  <c:v>-0.4</c:v>
                </c:pt>
                <c:pt idx="805">
                  <c:v>-0.4</c:v>
                </c:pt>
                <c:pt idx="806">
                  <c:v>-0.4</c:v>
                </c:pt>
                <c:pt idx="807">
                  <c:v>-0.4</c:v>
                </c:pt>
                <c:pt idx="808">
                  <c:v>-0.4</c:v>
                </c:pt>
                <c:pt idx="809">
                  <c:v>-0.4</c:v>
                </c:pt>
                <c:pt idx="810">
                  <c:v>-0.4</c:v>
                </c:pt>
                <c:pt idx="811">
                  <c:v>-0.4</c:v>
                </c:pt>
                <c:pt idx="812">
                  <c:v>-0.4</c:v>
                </c:pt>
                <c:pt idx="813">
                  <c:v>-0.4</c:v>
                </c:pt>
                <c:pt idx="814">
                  <c:v>-0.4</c:v>
                </c:pt>
                <c:pt idx="815">
                  <c:v>-0.4</c:v>
                </c:pt>
                <c:pt idx="816">
                  <c:v>-0.4</c:v>
                </c:pt>
                <c:pt idx="817">
                  <c:v>-0.4</c:v>
                </c:pt>
                <c:pt idx="818">
                  <c:v>-0.4</c:v>
                </c:pt>
                <c:pt idx="819">
                  <c:v>-0.4</c:v>
                </c:pt>
                <c:pt idx="820">
                  <c:v>-0.4</c:v>
                </c:pt>
                <c:pt idx="821">
                  <c:v>-0.4</c:v>
                </c:pt>
                <c:pt idx="822">
                  <c:v>-0.4</c:v>
                </c:pt>
                <c:pt idx="823">
                  <c:v>-0.4</c:v>
                </c:pt>
                <c:pt idx="824">
                  <c:v>-0.4</c:v>
                </c:pt>
                <c:pt idx="825">
                  <c:v>-0.4</c:v>
                </c:pt>
                <c:pt idx="826">
                  <c:v>-0.4</c:v>
                </c:pt>
                <c:pt idx="827">
                  <c:v>-0.4</c:v>
                </c:pt>
                <c:pt idx="828">
                  <c:v>-0.4</c:v>
                </c:pt>
                <c:pt idx="829">
                  <c:v>-0.4</c:v>
                </c:pt>
                <c:pt idx="830">
                  <c:v>-0.4</c:v>
                </c:pt>
                <c:pt idx="831">
                  <c:v>-0.4</c:v>
                </c:pt>
                <c:pt idx="832">
                  <c:v>-0.4</c:v>
                </c:pt>
                <c:pt idx="833">
                  <c:v>-0.4</c:v>
                </c:pt>
                <c:pt idx="834">
                  <c:v>-0.4</c:v>
                </c:pt>
                <c:pt idx="835">
                  <c:v>-0.4</c:v>
                </c:pt>
                <c:pt idx="836">
                  <c:v>-0.4</c:v>
                </c:pt>
                <c:pt idx="837">
                  <c:v>-0.4</c:v>
                </c:pt>
                <c:pt idx="838">
                  <c:v>-0.4</c:v>
                </c:pt>
                <c:pt idx="839">
                  <c:v>-0.4</c:v>
                </c:pt>
                <c:pt idx="840">
                  <c:v>-0.4</c:v>
                </c:pt>
                <c:pt idx="841">
                  <c:v>-0.4</c:v>
                </c:pt>
                <c:pt idx="842">
                  <c:v>-0.4</c:v>
                </c:pt>
                <c:pt idx="843">
                  <c:v>-0.4</c:v>
                </c:pt>
                <c:pt idx="844">
                  <c:v>-0.4</c:v>
                </c:pt>
                <c:pt idx="845">
                  <c:v>-0.4</c:v>
                </c:pt>
                <c:pt idx="846">
                  <c:v>-0.4</c:v>
                </c:pt>
                <c:pt idx="847">
                  <c:v>-0.4</c:v>
                </c:pt>
                <c:pt idx="848">
                  <c:v>-0.4</c:v>
                </c:pt>
                <c:pt idx="849">
                  <c:v>-0.4</c:v>
                </c:pt>
                <c:pt idx="850">
                  <c:v>-0.4</c:v>
                </c:pt>
                <c:pt idx="851">
                  <c:v>-0.4</c:v>
                </c:pt>
                <c:pt idx="852">
                  <c:v>-0.4</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963">
                  <c:v>-0.5</c:v>
                </c:pt>
                <c:pt idx="1329">
                  <c:v>-0.5</c:v>
                </c:pt>
                <c:pt idx="1694">
                  <c:v>-0.5</c:v>
                </c:pt>
              </c:numCache>
            </c:numRef>
          </c:val>
          <c:smooth val="0"/>
          <c:extLst>
            <c:ext xmlns:c16="http://schemas.microsoft.com/office/drawing/2014/chart" uri="{C3380CC4-5D6E-409C-BE32-E72D297353CC}">
              <c16:uniqueId val="{00000009-2989-4CC8-8AD2-789199730F15}"/>
            </c:ext>
          </c:extLst>
        </c:ser>
        <c:ser>
          <c:idx val="3"/>
          <c:order val="2"/>
          <c:tx>
            <c:strRef>
              <c:f>'1.8'!$F$1</c:f>
              <c:strCache>
                <c:ptCount val="1"/>
                <c:pt idx="0">
                  <c:v>Bank of England</c:v>
                </c:pt>
              </c:strCache>
            </c:strRef>
          </c:tx>
          <c:spPr>
            <a:ln w="25400" cmpd="sng">
              <a:solidFill>
                <a:srgbClr val="91C864"/>
              </a:solidFill>
              <a:prstDash val="solid"/>
            </a:ln>
          </c:spPr>
          <c:marker>
            <c:symbol val="none"/>
          </c:marker>
          <c:dPt>
            <c:idx val="598"/>
            <c:bubble3D val="0"/>
            <c:extLst>
              <c:ext xmlns:c16="http://schemas.microsoft.com/office/drawing/2014/chart" uri="{C3380CC4-5D6E-409C-BE32-E72D297353CC}">
                <c16:uniqueId val="{0000000A-2989-4CC8-8AD2-789199730F15}"/>
              </c:ext>
            </c:extLst>
          </c:dPt>
          <c:dPt>
            <c:idx val="963"/>
            <c:marker>
              <c:symbol val="circle"/>
              <c:size val="5"/>
              <c:spPr>
                <a:solidFill>
                  <a:srgbClr val="91C864"/>
                </a:solidFill>
                <a:ln w="25400">
                  <a:noFill/>
                  <a:prstDash val="solid"/>
                </a:ln>
              </c:spPr>
            </c:marker>
            <c:bubble3D val="0"/>
            <c:extLst>
              <c:ext xmlns:c16="http://schemas.microsoft.com/office/drawing/2014/chart" uri="{C3380CC4-5D6E-409C-BE32-E72D297353CC}">
                <c16:uniqueId val="{0000000B-2989-4CC8-8AD2-789199730F15}"/>
              </c:ext>
            </c:extLst>
          </c:dPt>
          <c:dPt>
            <c:idx val="1329"/>
            <c:marker>
              <c:symbol val="circle"/>
              <c:size val="5"/>
              <c:spPr>
                <a:solidFill>
                  <a:srgbClr val="91C864"/>
                </a:solidFill>
                <a:ln w="25400">
                  <a:noFill/>
                  <a:prstDash val="solid"/>
                </a:ln>
              </c:spPr>
            </c:marker>
            <c:bubble3D val="0"/>
            <c:extLst>
              <c:ext xmlns:c16="http://schemas.microsoft.com/office/drawing/2014/chart" uri="{C3380CC4-5D6E-409C-BE32-E72D297353CC}">
                <c16:uniqueId val="{0000000C-2989-4CC8-8AD2-789199730F15}"/>
              </c:ext>
            </c:extLst>
          </c:dPt>
          <c:dPt>
            <c:idx val="1694"/>
            <c:marker>
              <c:symbol val="circle"/>
              <c:size val="5"/>
              <c:spPr>
                <a:solidFill>
                  <a:srgbClr val="91C864"/>
                </a:solidFill>
                <a:ln w="25400">
                  <a:noFill/>
                  <a:prstDash val="solid"/>
                </a:ln>
              </c:spPr>
            </c:marker>
            <c:bubble3D val="0"/>
            <c:extLst>
              <c:ext xmlns:c16="http://schemas.microsoft.com/office/drawing/2014/chart" uri="{C3380CC4-5D6E-409C-BE32-E72D297353CC}">
                <c16:uniqueId val="{0000000D-2989-4CC8-8AD2-789199730F15}"/>
              </c:ext>
            </c:extLst>
          </c:dPt>
          <c:cat>
            <c:numRef>
              <c:f>'1.8'!$A$7:$A$1701</c:f>
              <c:numCache>
                <c:formatCode>m/d/yyyy</c:formatCode>
                <c:ptCount val="1695"/>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43197</c:v>
                </c:pt>
                <c:pt idx="331">
                  <c:v>43198</c:v>
                </c:pt>
                <c:pt idx="332">
                  <c:v>43199</c:v>
                </c:pt>
                <c:pt idx="333">
                  <c:v>43200</c:v>
                </c:pt>
                <c:pt idx="334">
                  <c:v>43201</c:v>
                </c:pt>
                <c:pt idx="335">
                  <c:v>43202</c:v>
                </c:pt>
                <c:pt idx="336">
                  <c:v>43203</c:v>
                </c:pt>
                <c:pt idx="337">
                  <c:v>43204</c:v>
                </c:pt>
                <c:pt idx="338">
                  <c:v>43205</c:v>
                </c:pt>
                <c:pt idx="339">
                  <c:v>43206</c:v>
                </c:pt>
                <c:pt idx="340">
                  <c:v>43207</c:v>
                </c:pt>
                <c:pt idx="341">
                  <c:v>43208</c:v>
                </c:pt>
                <c:pt idx="342">
                  <c:v>43209</c:v>
                </c:pt>
                <c:pt idx="343">
                  <c:v>43210</c:v>
                </c:pt>
                <c:pt idx="344">
                  <c:v>43211</c:v>
                </c:pt>
                <c:pt idx="345">
                  <c:v>43212</c:v>
                </c:pt>
                <c:pt idx="346">
                  <c:v>43213</c:v>
                </c:pt>
                <c:pt idx="347">
                  <c:v>43214</c:v>
                </c:pt>
                <c:pt idx="348">
                  <c:v>43215</c:v>
                </c:pt>
                <c:pt idx="349">
                  <c:v>43216</c:v>
                </c:pt>
                <c:pt idx="350">
                  <c:v>43217</c:v>
                </c:pt>
                <c:pt idx="351">
                  <c:v>43218</c:v>
                </c:pt>
                <c:pt idx="352">
                  <c:v>43219</c:v>
                </c:pt>
                <c:pt idx="353">
                  <c:v>43220</c:v>
                </c:pt>
                <c:pt idx="354">
                  <c:v>43221</c:v>
                </c:pt>
                <c:pt idx="355">
                  <c:v>43222</c:v>
                </c:pt>
                <c:pt idx="356">
                  <c:v>43223</c:v>
                </c:pt>
                <c:pt idx="357">
                  <c:v>43224</c:v>
                </c:pt>
                <c:pt idx="358">
                  <c:v>43225</c:v>
                </c:pt>
                <c:pt idx="359">
                  <c:v>43226</c:v>
                </c:pt>
                <c:pt idx="360">
                  <c:v>43227</c:v>
                </c:pt>
                <c:pt idx="361">
                  <c:v>43228</c:v>
                </c:pt>
                <c:pt idx="362">
                  <c:v>43229</c:v>
                </c:pt>
                <c:pt idx="363">
                  <c:v>43230</c:v>
                </c:pt>
                <c:pt idx="364">
                  <c:v>43231</c:v>
                </c:pt>
                <c:pt idx="365">
                  <c:v>43232</c:v>
                </c:pt>
                <c:pt idx="366">
                  <c:v>43233</c:v>
                </c:pt>
                <c:pt idx="367">
                  <c:v>43234</c:v>
                </c:pt>
                <c:pt idx="368">
                  <c:v>43235</c:v>
                </c:pt>
                <c:pt idx="369">
                  <c:v>43236</c:v>
                </c:pt>
                <c:pt idx="370">
                  <c:v>43237</c:v>
                </c:pt>
                <c:pt idx="371">
                  <c:v>43238</c:v>
                </c:pt>
                <c:pt idx="372">
                  <c:v>43239</c:v>
                </c:pt>
                <c:pt idx="373">
                  <c:v>43240</c:v>
                </c:pt>
                <c:pt idx="374">
                  <c:v>43241</c:v>
                </c:pt>
                <c:pt idx="375">
                  <c:v>43242</c:v>
                </c:pt>
                <c:pt idx="376">
                  <c:v>43243</c:v>
                </c:pt>
                <c:pt idx="377">
                  <c:v>43244</c:v>
                </c:pt>
                <c:pt idx="378">
                  <c:v>43245</c:v>
                </c:pt>
                <c:pt idx="379">
                  <c:v>43246</c:v>
                </c:pt>
                <c:pt idx="380">
                  <c:v>43247</c:v>
                </c:pt>
                <c:pt idx="381">
                  <c:v>43248</c:v>
                </c:pt>
                <c:pt idx="382">
                  <c:v>43249</c:v>
                </c:pt>
                <c:pt idx="383">
                  <c:v>43250</c:v>
                </c:pt>
                <c:pt idx="384">
                  <c:v>43251</c:v>
                </c:pt>
                <c:pt idx="385">
                  <c:v>43252</c:v>
                </c:pt>
                <c:pt idx="386">
                  <c:v>43253</c:v>
                </c:pt>
                <c:pt idx="387">
                  <c:v>43254</c:v>
                </c:pt>
                <c:pt idx="388">
                  <c:v>43255</c:v>
                </c:pt>
                <c:pt idx="389">
                  <c:v>43256</c:v>
                </c:pt>
                <c:pt idx="390">
                  <c:v>43257</c:v>
                </c:pt>
                <c:pt idx="391">
                  <c:v>43258</c:v>
                </c:pt>
                <c:pt idx="392">
                  <c:v>43259</c:v>
                </c:pt>
                <c:pt idx="393">
                  <c:v>43260</c:v>
                </c:pt>
                <c:pt idx="394">
                  <c:v>43261</c:v>
                </c:pt>
                <c:pt idx="395">
                  <c:v>43262</c:v>
                </c:pt>
                <c:pt idx="396">
                  <c:v>43263</c:v>
                </c:pt>
                <c:pt idx="397">
                  <c:v>43264</c:v>
                </c:pt>
                <c:pt idx="398">
                  <c:v>43265</c:v>
                </c:pt>
                <c:pt idx="399">
                  <c:v>43266</c:v>
                </c:pt>
                <c:pt idx="400">
                  <c:v>43267</c:v>
                </c:pt>
                <c:pt idx="401">
                  <c:v>43268</c:v>
                </c:pt>
                <c:pt idx="402">
                  <c:v>43269</c:v>
                </c:pt>
                <c:pt idx="403">
                  <c:v>43270</c:v>
                </c:pt>
                <c:pt idx="404">
                  <c:v>43271</c:v>
                </c:pt>
                <c:pt idx="405">
                  <c:v>43272</c:v>
                </c:pt>
                <c:pt idx="406">
                  <c:v>43273</c:v>
                </c:pt>
                <c:pt idx="407">
                  <c:v>43274</c:v>
                </c:pt>
                <c:pt idx="408">
                  <c:v>43275</c:v>
                </c:pt>
                <c:pt idx="409">
                  <c:v>43276</c:v>
                </c:pt>
                <c:pt idx="410">
                  <c:v>43277</c:v>
                </c:pt>
                <c:pt idx="411">
                  <c:v>43278</c:v>
                </c:pt>
                <c:pt idx="412">
                  <c:v>43279</c:v>
                </c:pt>
                <c:pt idx="413">
                  <c:v>43280</c:v>
                </c:pt>
                <c:pt idx="414">
                  <c:v>43281</c:v>
                </c:pt>
                <c:pt idx="415">
                  <c:v>43282</c:v>
                </c:pt>
                <c:pt idx="416">
                  <c:v>43283</c:v>
                </c:pt>
                <c:pt idx="417">
                  <c:v>43284</c:v>
                </c:pt>
                <c:pt idx="418">
                  <c:v>43285</c:v>
                </c:pt>
                <c:pt idx="419">
                  <c:v>43286</c:v>
                </c:pt>
                <c:pt idx="420">
                  <c:v>43287</c:v>
                </c:pt>
                <c:pt idx="421">
                  <c:v>43288</c:v>
                </c:pt>
                <c:pt idx="422">
                  <c:v>43289</c:v>
                </c:pt>
                <c:pt idx="423">
                  <c:v>43290</c:v>
                </c:pt>
                <c:pt idx="424">
                  <c:v>43291</c:v>
                </c:pt>
                <c:pt idx="425">
                  <c:v>43292</c:v>
                </c:pt>
                <c:pt idx="426">
                  <c:v>43293</c:v>
                </c:pt>
                <c:pt idx="427">
                  <c:v>43294</c:v>
                </c:pt>
                <c:pt idx="428">
                  <c:v>43295</c:v>
                </c:pt>
                <c:pt idx="429">
                  <c:v>43296</c:v>
                </c:pt>
                <c:pt idx="430">
                  <c:v>43297</c:v>
                </c:pt>
                <c:pt idx="431">
                  <c:v>43298</c:v>
                </c:pt>
                <c:pt idx="432">
                  <c:v>43299</c:v>
                </c:pt>
                <c:pt idx="433">
                  <c:v>43300</c:v>
                </c:pt>
                <c:pt idx="434">
                  <c:v>43301</c:v>
                </c:pt>
                <c:pt idx="435">
                  <c:v>43302</c:v>
                </c:pt>
                <c:pt idx="436">
                  <c:v>43303</c:v>
                </c:pt>
                <c:pt idx="437">
                  <c:v>43304</c:v>
                </c:pt>
                <c:pt idx="438">
                  <c:v>43305</c:v>
                </c:pt>
                <c:pt idx="439">
                  <c:v>43306</c:v>
                </c:pt>
                <c:pt idx="440">
                  <c:v>43307</c:v>
                </c:pt>
                <c:pt idx="441">
                  <c:v>43308</c:v>
                </c:pt>
                <c:pt idx="442">
                  <c:v>43309</c:v>
                </c:pt>
                <c:pt idx="443">
                  <c:v>43310</c:v>
                </c:pt>
                <c:pt idx="444">
                  <c:v>43311</c:v>
                </c:pt>
                <c:pt idx="445">
                  <c:v>43312</c:v>
                </c:pt>
                <c:pt idx="446">
                  <c:v>43313</c:v>
                </c:pt>
                <c:pt idx="447">
                  <c:v>43314</c:v>
                </c:pt>
                <c:pt idx="448">
                  <c:v>43315</c:v>
                </c:pt>
                <c:pt idx="449">
                  <c:v>43316</c:v>
                </c:pt>
                <c:pt idx="450">
                  <c:v>43317</c:v>
                </c:pt>
                <c:pt idx="451">
                  <c:v>43318</c:v>
                </c:pt>
                <c:pt idx="452">
                  <c:v>43319</c:v>
                </c:pt>
                <c:pt idx="453">
                  <c:v>43320</c:v>
                </c:pt>
                <c:pt idx="454">
                  <c:v>43321</c:v>
                </c:pt>
                <c:pt idx="455">
                  <c:v>43322</c:v>
                </c:pt>
                <c:pt idx="456">
                  <c:v>43323</c:v>
                </c:pt>
                <c:pt idx="457">
                  <c:v>43324</c:v>
                </c:pt>
                <c:pt idx="458">
                  <c:v>43325</c:v>
                </c:pt>
                <c:pt idx="459">
                  <c:v>43326</c:v>
                </c:pt>
                <c:pt idx="460">
                  <c:v>43327</c:v>
                </c:pt>
                <c:pt idx="461">
                  <c:v>43328</c:v>
                </c:pt>
                <c:pt idx="462">
                  <c:v>43329</c:v>
                </c:pt>
                <c:pt idx="463">
                  <c:v>43330</c:v>
                </c:pt>
                <c:pt idx="464">
                  <c:v>43331</c:v>
                </c:pt>
                <c:pt idx="465">
                  <c:v>43332</c:v>
                </c:pt>
                <c:pt idx="466">
                  <c:v>43333</c:v>
                </c:pt>
                <c:pt idx="467">
                  <c:v>43334</c:v>
                </c:pt>
                <c:pt idx="468">
                  <c:v>43335</c:v>
                </c:pt>
                <c:pt idx="469">
                  <c:v>43336</c:v>
                </c:pt>
                <c:pt idx="470">
                  <c:v>43337</c:v>
                </c:pt>
                <c:pt idx="471">
                  <c:v>43338</c:v>
                </c:pt>
                <c:pt idx="472">
                  <c:v>43339</c:v>
                </c:pt>
                <c:pt idx="473">
                  <c:v>43340</c:v>
                </c:pt>
                <c:pt idx="474">
                  <c:v>43341</c:v>
                </c:pt>
                <c:pt idx="475">
                  <c:v>43342</c:v>
                </c:pt>
                <c:pt idx="476">
                  <c:v>43343</c:v>
                </c:pt>
                <c:pt idx="477">
                  <c:v>43344</c:v>
                </c:pt>
                <c:pt idx="478">
                  <c:v>43345</c:v>
                </c:pt>
                <c:pt idx="479">
                  <c:v>43346</c:v>
                </c:pt>
                <c:pt idx="480">
                  <c:v>43347</c:v>
                </c:pt>
                <c:pt idx="481">
                  <c:v>43348</c:v>
                </c:pt>
                <c:pt idx="482">
                  <c:v>43349</c:v>
                </c:pt>
                <c:pt idx="483">
                  <c:v>43350</c:v>
                </c:pt>
                <c:pt idx="484">
                  <c:v>43351</c:v>
                </c:pt>
                <c:pt idx="485">
                  <c:v>43352</c:v>
                </c:pt>
                <c:pt idx="486">
                  <c:v>43353</c:v>
                </c:pt>
                <c:pt idx="487">
                  <c:v>43354</c:v>
                </c:pt>
                <c:pt idx="488">
                  <c:v>43355</c:v>
                </c:pt>
                <c:pt idx="489">
                  <c:v>43356</c:v>
                </c:pt>
                <c:pt idx="490">
                  <c:v>43357</c:v>
                </c:pt>
                <c:pt idx="491">
                  <c:v>43358</c:v>
                </c:pt>
                <c:pt idx="492">
                  <c:v>43359</c:v>
                </c:pt>
                <c:pt idx="493">
                  <c:v>43360</c:v>
                </c:pt>
                <c:pt idx="494">
                  <c:v>43361</c:v>
                </c:pt>
                <c:pt idx="495">
                  <c:v>43362</c:v>
                </c:pt>
                <c:pt idx="496">
                  <c:v>43363</c:v>
                </c:pt>
                <c:pt idx="497">
                  <c:v>43364</c:v>
                </c:pt>
                <c:pt idx="498">
                  <c:v>43365</c:v>
                </c:pt>
                <c:pt idx="499">
                  <c:v>43366</c:v>
                </c:pt>
                <c:pt idx="500">
                  <c:v>43367</c:v>
                </c:pt>
                <c:pt idx="501">
                  <c:v>43368</c:v>
                </c:pt>
                <c:pt idx="502">
                  <c:v>43369</c:v>
                </c:pt>
                <c:pt idx="503">
                  <c:v>43370</c:v>
                </c:pt>
                <c:pt idx="504">
                  <c:v>43371</c:v>
                </c:pt>
                <c:pt idx="505">
                  <c:v>43372</c:v>
                </c:pt>
                <c:pt idx="506">
                  <c:v>43373</c:v>
                </c:pt>
                <c:pt idx="507">
                  <c:v>43374</c:v>
                </c:pt>
                <c:pt idx="508">
                  <c:v>43375</c:v>
                </c:pt>
                <c:pt idx="509">
                  <c:v>43376</c:v>
                </c:pt>
                <c:pt idx="510">
                  <c:v>43377</c:v>
                </c:pt>
                <c:pt idx="511">
                  <c:v>43378</c:v>
                </c:pt>
                <c:pt idx="512">
                  <c:v>43379</c:v>
                </c:pt>
                <c:pt idx="513">
                  <c:v>43380</c:v>
                </c:pt>
                <c:pt idx="514">
                  <c:v>43381</c:v>
                </c:pt>
                <c:pt idx="515">
                  <c:v>43382</c:v>
                </c:pt>
                <c:pt idx="516">
                  <c:v>43383</c:v>
                </c:pt>
                <c:pt idx="517">
                  <c:v>43384</c:v>
                </c:pt>
                <c:pt idx="518">
                  <c:v>43385</c:v>
                </c:pt>
                <c:pt idx="519">
                  <c:v>43386</c:v>
                </c:pt>
                <c:pt idx="520">
                  <c:v>43387</c:v>
                </c:pt>
                <c:pt idx="521">
                  <c:v>43388</c:v>
                </c:pt>
                <c:pt idx="522">
                  <c:v>43389</c:v>
                </c:pt>
                <c:pt idx="523">
                  <c:v>43390</c:v>
                </c:pt>
                <c:pt idx="524">
                  <c:v>43391</c:v>
                </c:pt>
                <c:pt idx="525">
                  <c:v>43392</c:v>
                </c:pt>
                <c:pt idx="526">
                  <c:v>43393</c:v>
                </c:pt>
                <c:pt idx="527">
                  <c:v>43394</c:v>
                </c:pt>
                <c:pt idx="528">
                  <c:v>43395</c:v>
                </c:pt>
                <c:pt idx="529">
                  <c:v>43396</c:v>
                </c:pt>
                <c:pt idx="530">
                  <c:v>43397</c:v>
                </c:pt>
                <c:pt idx="531">
                  <c:v>43398</c:v>
                </c:pt>
                <c:pt idx="532">
                  <c:v>43399</c:v>
                </c:pt>
                <c:pt idx="533">
                  <c:v>43400</c:v>
                </c:pt>
                <c:pt idx="534">
                  <c:v>43401</c:v>
                </c:pt>
                <c:pt idx="535">
                  <c:v>43402</c:v>
                </c:pt>
                <c:pt idx="536">
                  <c:v>43403</c:v>
                </c:pt>
                <c:pt idx="537">
                  <c:v>43404</c:v>
                </c:pt>
                <c:pt idx="538">
                  <c:v>43405</c:v>
                </c:pt>
                <c:pt idx="539">
                  <c:v>43406</c:v>
                </c:pt>
                <c:pt idx="540">
                  <c:v>43407</c:v>
                </c:pt>
                <c:pt idx="541">
                  <c:v>43408</c:v>
                </c:pt>
                <c:pt idx="542">
                  <c:v>43409</c:v>
                </c:pt>
                <c:pt idx="543">
                  <c:v>43410</c:v>
                </c:pt>
                <c:pt idx="544">
                  <c:v>43411</c:v>
                </c:pt>
                <c:pt idx="545">
                  <c:v>43412</c:v>
                </c:pt>
                <c:pt idx="546">
                  <c:v>43413</c:v>
                </c:pt>
                <c:pt idx="547">
                  <c:v>43414</c:v>
                </c:pt>
                <c:pt idx="548">
                  <c:v>43415</c:v>
                </c:pt>
                <c:pt idx="549">
                  <c:v>43416</c:v>
                </c:pt>
                <c:pt idx="550">
                  <c:v>43417</c:v>
                </c:pt>
                <c:pt idx="551">
                  <c:v>43418</c:v>
                </c:pt>
                <c:pt idx="552">
                  <c:v>43419</c:v>
                </c:pt>
                <c:pt idx="553">
                  <c:v>43420</c:v>
                </c:pt>
                <c:pt idx="554">
                  <c:v>43421</c:v>
                </c:pt>
                <c:pt idx="555">
                  <c:v>43422</c:v>
                </c:pt>
                <c:pt idx="556">
                  <c:v>43423</c:v>
                </c:pt>
                <c:pt idx="557">
                  <c:v>43424</c:v>
                </c:pt>
                <c:pt idx="558">
                  <c:v>43425</c:v>
                </c:pt>
                <c:pt idx="559">
                  <c:v>43426</c:v>
                </c:pt>
                <c:pt idx="560">
                  <c:v>43427</c:v>
                </c:pt>
                <c:pt idx="561">
                  <c:v>43428</c:v>
                </c:pt>
                <c:pt idx="562">
                  <c:v>43429</c:v>
                </c:pt>
                <c:pt idx="563">
                  <c:v>43430</c:v>
                </c:pt>
                <c:pt idx="564">
                  <c:v>43431</c:v>
                </c:pt>
                <c:pt idx="565">
                  <c:v>43432</c:v>
                </c:pt>
                <c:pt idx="566">
                  <c:v>43433</c:v>
                </c:pt>
                <c:pt idx="567">
                  <c:v>43434</c:v>
                </c:pt>
                <c:pt idx="568">
                  <c:v>43435</c:v>
                </c:pt>
                <c:pt idx="569">
                  <c:v>43436</c:v>
                </c:pt>
                <c:pt idx="570">
                  <c:v>43437</c:v>
                </c:pt>
                <c:pt idx="571">
                  <c:v>43438</c:v>
                </c:pt>
                <c:pt idx="572">
                  <c:v>43439</c:v>
                </c:pt>
                <c:pt idx="573">
                  <c:v>43440</c:v>
                </c:pt>
                <c:pt idx="574">
                  <c:v>43441</c:v>
                </c:pt>
                <c:pt idx="575">
                  <c:v>43442</c:v>
                </c:pt>
                <c:pt idx="576">
                  <c:v>43443</c:v>
                </c:pt>
                <c:pt idx="577">
                  <c:v>43444</c:v>
                </c:pt>
                <c:pt idx="578">
                  <c:v>43445</c:v>
                </c:pt>
                <c:pt idx="579">
                  <c:v>43446</c:v>
                </c:pt>
                <c:pt idx="580">
                  <c:v>43447</c:v>
                </c:pt>
                <c:pt idx="581">
                  <c:v>43448</c:v>
                </c:pt>
                <c:pt idx="582">
                  <c:v>43449</c:v>
                </c:pt>
                <c:pt idx="583">
                  <c:v>43450</c:v>
                </c:pt>
                <c:pt idx="584">
                  <c:v>43451</c:v>
                </c:pt>
                <c:pt idx="585">
                  <c:v>43452</c:v>
                </c:pt>
                <c:pt idx="586">
                  <c:v>43453</c:v>
                </c:pt>
                <c:pt idx="587">
                  <c:v>43454</c:v>
                </c:pt>
                <c:pt idx="588">
                  <c:v>43455</c:v>
                </c:pt>
                <c:pt idx="589">
                  <c:v>43456</c:v>
                </c:pt>
                <c:pt idx="590">
                  <c:v>43457</c:v>
                </c:pt>
                <c:pt idx="591">
                  <c:v>43458</c:v>
                </c:pt>
                <c:pt idx="592">
                  <c:v>43459</c:v>
                </c:pt>
                <c:pt idx="593">
                  <c:v>43460</c:v>
                </c:pt>
                <c:pt idx="594">
                  <c:v>43461</c:v>
                </c:pt>
                <c:pt idx="595">
                  <c:v>43462</c:v>
                </c:pt>
                <c:pt idx="596">
                  <c:v>43463</c:v>
                </c:pt>
                <c:pt idx="597">
                  <c:v>43464</c:v>
                </c:pt>
                <c:pt idx="598">
                  <c:v>43465</c:v>
                </c:pt>
                <c:pt idx="599">
                  <c:v>43466</c:v>
                </c:pt>
                <c:pt idx="600">
                  <c:v>43467</c:v>
                </c:pt>
                <c:pt idx="601">
                  <c:v>43468</c:v>
                </c:pt>
                <c:pt idx="602">
                  <c:v>43469</c:v>
                </c:pt>
                <c:pt idx="603">
                  <c:v>43470</c:v>
                </c:pt>
                <c:pt idx="604">
                  <c:v>43471</c:v>
                </c:pt>
                <c:pt idx="605">
                  <c:v>43472</c:v>
                </c:pt>
                <c:pt idx="606">
                  <c:v>43473</c:v>
                </c:pt>
                <c:pt idx="607">
                  <c:v>43474</c:v>
                </c:pt>
                <c:pt idx="608">
                  <c:v>43475</c:v>
                </c:pt>
                <c:pt idx="609">
                  <c:v>43476</c:v>
                </c:pt>
                <c:pt idx="610">
                  <c:v>43477</c:v>
                </c:pt>
                <c:pt idx="611">
                  <c:v>43478</c:v>
                </c:pt>
                <c:pt idx="612">
                  <c:v>43479</c:v>
                </c:pt>
                <c:pt idx="613">
                  <c:v>43480</c:v>
                </c:pt>
                <c:pt idx="614">
                  <c:v>43481</c:v>
                </c:pt>
                <c:pt idx="615">
                  <c:v>43482</c:v>
                </c:pt>
                <c:pt idx="616">
                  <c:v>43483</c:v>
                </c:pt>
                <c:pt idx="617">
                  <c:v>43484</c:v>
                </c:pt>
                <c:pt idx="618">
                  <c:v>43485</c:v>
                </c:pt>
                <c:pt idx="619">
                  <c:v>43486</c:v>
                </c:pt>
                <c:pt idx="620">
                  <c:v>43487</c:v>
                </c:pt>
                <c:pt idx="621">
                  <c:v>43488</c:v>
                </c:pt>
                <c:pt idx="622">
                  <c:v>43489</c:v>
                </c:pt>
                <c:pt idx="623">
                  <c:v>43490</c:v>
                </c:pt>
                <c:pt idx="624">
                  <c:v>43491</c:v>
                </c:pt>
                <c:pt idx="625">
                  <c:v>43492</c:v>
                </c:pt>
                <c:pt idx="626">
                  <c:v>43493</c:v>
                </c:pt>
                <c:pt idx="627">
                  <c:v>43494</c:v>
                </c:pt>
                <c:pt idx="628">
                  <c:v>43495</c:v>
                </c:pt>
                <c:pt idx="629">
                  <c:v>43496</c:v>
                </c:pt>
                <c:pt idx="630">
                  <c:v>43497</c:v>
                </c:pt>
                <c:pt idx="631">
                  <c:v>43498</c:v>
                </c:pt>
                <c:pt idx="632">
                  <c:v>43499</c:v>
                </c:pt>
                <c:pt idx="633">
                  <c:v>43500</c:v>
                </c:pt>
                <c:pt idx="634">
                  <c:v>43501</c:v>
                </c:pt>
                <c:pt idx="635">
                  <c:v>43502</c:v>
                </c:pt>
                <c:pt idx="636">
                  <c:v>43503</c:v>
                </c:pt>
                <c:pt idx="637">
                  <c:v>43504</c:v>
                </c:pt>
                <c:pt idx="638">
                  <c:v>43505</c:v>
                </c:pt>
                <c:pt idx="639">
                  <c:v>43506</c:v>
                </c:pt>
                <c:pt idx="640">
                  <c:v>43507</c:v>
                </c:pt>
                <c:pt idx="641">
                  <c:v>43508</c:v>
                </c:pt>
                <c:pt idx="642">
                  <c:v>43509</c:v>
                </c:pt>
                <c:pt idx="643">
                  <c:v>43510</c:v>
                </c:pt>
                <c:pt idx="644">
                  <c:v>43511</c:v>
                </c:pt>
                <c:pt idx="645">
                  <c:v>43512</c:v>
                </c:pt>
                <c:pt idx="646">
                  <c:v>43513</c:v>
                </c:pt>
                <c:pt idx="647">
                  <c:v>43514</c:v>
                </c:pt>
                <c:pt idx="648">
                  <c:v>43515</c:v>
                </c:pt>
                <c:pt idx="649">
                  <c:v>43516</c:v>
                </c:pt>
                <c:pt idx="650">
                  <c:v>43517</c:v>
                </c:pt>
                <c:pt idx="651">
                  <c:v>43518</c:v>
                </c:pt>
                <c:pt idx="652">
                  <c:v>43519</c:v>
                </c:pt>
                <c:pt idx="653">
                  <c:v>43520</c:v>
                </c:pt>
                <c:pt idx="654">
                  <c:v>43521</c:v>
                </c:pt>
                <c:pt idx="655">
                  <c:v>43522</c:v>
                </c:pt>
                <c:pt idx="656">
                  <c:v>43523</c:v>
                </c:pt>
                <c:pt idx="657">
                  <c:v>43524</c:v>
                </c:pt>
                <c:pt idx="658">
                  <c:v>43525</c:v>
                </c:pt>
                <c:pt idx="659">
                  <c:v>43526</c:v>
                </c:pt>
                <c:pt idx="660">
                  <c:v>43527</c:v>
                </c:pt>
                <c:pt idx="661">
                  <c:v>43528</c:v>
                </c:pt>
                <c:pt idx="662">
                  <c:v>43529</c:v>
                </c:pt>
                <c:pt idx="663">
                  <c:v>43530</c:v>
                </c:pt>
                <c:pt idx="664">
                  <c:v>43531</c:v>
                </c:pt>
                <c:pt idx="665">
                  <c:v>43532</c:v>
                </c:pt>
                <c:pt idx="666">
                  <c:v>43533</c:v>
                </c:pt>
                <c:pt idx="667">
                  <c:v>43534</c:v>
                </c:pt>
                <c:pt idx="668">
                  <c:v>43535</c:v>
                </c:pt>
                <c:pt idx="669">
                  <c:v>43536</c:v>
                </c:pt>
                <c:pt idx="670">
                  <c:v>43537</c:v>
                </c:pt>
                <c:pt idx="671">
                  <c:v>43538</c:v>
                </c:pt>
                <c:pt idx="672">
                  <c:v>43539</c:v>
                </c:pt>
                <c:pt idx="673">
                  <c:v>43540</c:v>
                </c:pt>
                <c:pt idx="674">
                  <c:v>43541</c:v>
                </c:pt>
                <c:pt idx="675">
                  <c:v>43542</c:v>
                </c:pt>
                <c:pt idx="676">
                  <c:v>43543</c:v>
                </c:pt>
                <c:pt idx="677">
                  <c:v>43544</c:v>
                </c:pt>
                <c:pt idx="678">
                  <c:v>43545</c:v>
                </c:pt>
                <c:pt idx="679">
                  <c:v>43546</c:v>
                </c:pt>
                <c:pt idx="680">
                  <c:v>43547</c:v>
                </c:pt>
                <c:pt idx="681">
                  <c:v>43548</c:v>
                </c:pt>
                <c:pt idx="682">
                  <c:v>43549</c:v>
                </c:pt>
                <c:pt idx="683">
                  <c:v>43550</c:v>
                </c:pt>
                <c:pt idx="684">
                  <c:v>43551</c:v>
                </c:pt>
                <c:pt idx="685">
                  <c:v>43552</c:v>
                </c:pt>
                <c:pt idx="686">
                  <c:v>43553</c:v>
                </c:pt>
                <c:pt idx="687">
                  <c:v>43554</c:v>
                </c:pt>
                <c:pt idx="688">
                  <c:v>43555</c:v>
                </c:pt>
                <c:pt idx="689">
                  <c:v>43556</c:v>
                </c:pt>
                <c:pt idx="690">
                  <c:v>43557</c:v>
                </c:pt>
                <c:pt idx="691">
                  <c:v>43558</c:v>
                </c:pt>
                <c:pt idx="692">
                  <c:v>43559</c:v>
                </c:pt>
                <c:pt idx="693">
                  <c:v>43560</c:v>
                </c:pt>
                <c:pt idx="694">
                  <c:v>43561</c:v>
                </c:pt>
                <c:pt idx="695">
                  <c:v>43562</c:v>
                </c:pt>
                <c:pt idx="696">
                  <c:v>43563</c:v>
                </c:pt>
                <c:pt idx="697">
                  <c:v>43564</c:v>
                </c:pt>
                <c:pt idx="698">
                  <c:v>43565</c:v>
                </c:pt>
                <c:pt idx="699">
                  <c:v>43566</c:v>
                </c:pt>
                <c:pt idx="700">
                  <c:v>43567</c:v>
                </c:pt>
                <c:pt idx="701">
                  <c:v>43568</c:v>
                </c:pt>
                <c:pt idx="702">
                  <c:v>43569</c:v>
                </c:pt>
                <c:pt idx="703">
                  <c:v>43570</c:v>
                </c:pt>
                <c:pt idx="704">
                  <c:v>43571</c:v>
                </c:pt>
                <c:pt idx="705">
                  <c:v>43572</c:v>
                </c:pt>
                <c:pt idx="706">
                  <c:v>43573</c:v>
                </c:pt>
                <c:pt idx="707">
                  <c:v>43574</c:v>
                </c:pt>
                <c:pt idx="708">
                  <c:v>43575</c:v>
                </c:pt>
                <c:pt idx="709">
                  <c:v>43576</c:v>
                </c:pt>
                <c:pt idx="710">
                  <c:v>43577</c:v>
                </c:pt>
                <c:pt idx="711">
                  <c:v>43578</c:v>
                </c:pt>
                <c:pt idx="712">
                  <c:v>43579</c:v>
                </c:pt>
                <c:pt idx="713">
                  <c:v>43580</c:v>
                </c:pt>
                <c:pt idx="714">
                  <c:v>43581</c:v>
                </c:pt>
                <c:pt idx="715">
                  <c:v>43582</c:v>
                </c:pt>
                <c:pt idx="716">
                  <c:v>43583</c:v>
                </c:pt>
                <c:pt idx="717">
                  <c:v>43584</c:v>
                </c:pt>
                <c:pt idx="718">
                  <c:v>43585</c:v>
                </c:pt>
                <c:pt idx="719">
                  <c:v>43586</c:v>
                </c:pt>
                <c:pt idx="720">
                  <c:v>43587</c:v>
                </c:pt>
                <c:pt idx="721">
                  <c:v>43588</c:v>
                </c:pt>
                <c:pt idx="722">
                  <c:v>43589</c:v>
                </c:pt>
                <c:pt idx="723">
                  <c:v>43590</c:v>
                </c:pt>
                <c:pt idx="724">
                  <c:v>43591</c:v>
                </c:pt>
                <c:pt idx="725">
                  <c:v>43592</c:v>
                </c:pt>
                <c:pt idx="726">
                  <c:v>43593</c:v>
                </c:pt>
                <c:pt idx="727">
                  <c:v>43594</c:v>
                </c:pt>
                <c:pt idx="728">
                  <c:v>43595</c:v>
                </c:pt>
                <c:pt idx="729">
                  <c:v>43596</c:v>
                </c:pt>
                <c:pt idx="730">
                  <c:v>43597</c:v>
                </c:pt>
                <c:pt idx="731">
                  <c:v>43598</c:v>
                </c:pt>
                <c:pt idx="732">
                  <c:v>43599</c:v>
                </c:pt>
                <c:pt idx="733">
                  <c:v>43600</c:v>
                </c:pt>
                <c:pt idx="734">
                  <c:v>43601</c:v>
                </c:pt>
                <c:pt idx="735">
                  <c:v>43602</c:v>
                </c:pt>
                <c:pt idx="736">
                  <c:v>43603</c:v>
                </c:pt>
                <c:pt idx="737">
                  <c:v>43604</c:v>
                </c:pt>
                <c:pt idx="738">
                  <c:v>43605</c:v>
                </c:pt>
                <c:pt idx="739">
                  <c:v>43606</c:v>
                </c:pt>
                <c:pt idx="740">
                  <c:v>43607</c:v>
                </c:pt>
                <c:pt idx="741">
                  <c:v>43608</c:v>
                </c:pt>
                <c:pt idx="742">
                  <c:v>43609</c:v>
                </c:pt>
                <c:pt idx="743">
                  <c:v>43610</c:v>
                </c:pt>
                <c:pt idx="744">
                  <c:v>43611</c:v>
                </c:pt>
                <c:pt idx="745">
                  <c:v>43612</c:v>
                </c:pt>
                <c:pt idx="746">
                  <c:v>43613</c:v>
                </c:pt>
                <c:pt idx="747">
                  <c:v>43614</c:v>
                </c:pt>
                <c:pt idx="748">
                  <c:v>43615</c:v>
                </c:pt>
                <c:pt idx="749">
                  <c:v>43616</c:v>
                </c:pt>
                <c:pt idx="750">
                  <c:v>43617</c:v>
                </c:pt>
                <c:pt idx="751">
                  <c:v>43618</c:v>
                </c:pt>
                <c:pt idx="752">
                  <c:v>43619</c:v>
                </c:pt>
                <c:pt idx="753">
                  <c:v>43620</c:v>
                </c:pt>
                <c:pt idx="754">
                  <c:v>43621</c:v>
                </c:pt>
                <c:pt idx="755">
                  <c:v>43622</c:v>
                </c:pt>
                <c:pt idx="756">
                  <c:v>43623</c:v>
                </c:pt>
                <c:pt idx="757">
                  <c:v>43624</c:v>
                </c:pt>
                <c:pt idx="758">
                  <c:v>43625</c:v>
                </c:pt>
                <c:pt idx="759">
                  <c:v>43626</c:v>
                </c:pt>
                <c:pt idx="760">
                  <c:v>43627</c:v>
                </c:pt>
                <c:pt idx="761">
                  <c:v>43628</c:v>
                </c:pt>
                <c:pt idx="762">
                  <c:v>43629</c:v>
                </c:pt>
                <c:pt idx="763">
                  <c:v>43630</c:v>
                </c:pt>
                <c:pt idx="764">
                  <c:v>43631</c:v>
                </c:pt>
                <c:pt idx="765">
                  <c:v>43632</c:v>
                </c:pt>
                <c:pt idx="766">
                  <c:v>43633</c:v>
                </c:pt>
                <c:pt idx="767">
                  <c:v>43634</c:v>
                </c:pt>
                <c:pt idx="768">
                  <c:v>43635</c:v>
                </c:pt>
                <c:pt idx="769">
                  <c:v>43636</c:v>
                </c:pt>
                <c:pt idx="770">
                  <c:v>43637</c:v>
                </c:pt>
                <c:pt idx="771">
                  <c:v>43638</c:v>
                </c:pt>
                <c:pt idx="772">
                  <c:v>43639</c:v>
                </c:pt>
                <c:pt idx="773">
                  <c:v>43640</c:v>
                </c:pt>
                <c:pt idx="774">
                  <c:v>43641</c:v>
                </c:pt>
                <c:pt idx="775">
                  <c:v>43642</c:v>
                </c:pt>
                <c:pt idx="776">
                  <c:v>43643</c:v>
                </c:pt>
                <c:pt idx="777">
                  <c:v>43644</c:v>
                </c:pt>
                <c:pt idx="778">
                  <c:v>43645</c:v>
                </c:pt>
                <c:pt idx="779">
                  <c:v>43646</c:v>
                </c:pt>
                <c:pt idx="780">
                  <c:v>43647</c:v>
                </c:pt>
                <c:pt idx="781">
                  <c:v>43648</c:v>
                </c:pt>
                <c:pt idx="782">
                  <c:v>43649</c:v>
                </c:pt>
                <c:pt idx="783">
                  <c:v>43650</c:v>
                </c:pt>
                <c:pt idx="784">
                  <c:v>43651</c:v>
                </c:pt>
                <c:pt idx="785">
                  <c:v>43652</c:v>
                </c:pt>
                <c:pt idx="786">
                  <c:v>43653</c:v>
                </c:pt>
                <c:pt idx="787">
                  <c:v>43654</c:v>
                </c:pt>
                <c:pt idx="788">
                  <c:v>43655</c:v>
                </c:pt>
                <c:pt idx="789">
                  <c:v>43656</c:v>
                </c:pt>
                <c:pt idx="790">
                  <c:v>43657</c:v>
                </c:pt>
                <c:pt idx="791">
                  <c:v>43658</c:v>
                </c:pt>
                <c:pt idx="792">
                  <c:v>43659</c:v>
                </c:pt>
                <c:pt idx="793">
                  <c:v>43660</c:v>
                </c:pt>
                <c:pt idx="794">
                  <c:v>43661</c:v>
                </c:pt>
                <c:pt idx="795">
                  <c:v>43662</c:v>
                </c:pt>
                <c:pt idx="796">
                  <c:v>43663</c:v>
                </c:pt>
                <c:pt idx="797">
                  <c:v>43664</c:v>
                </c:pt>
                <c:pt idx="798">
                  <c:v>43665</c:v>
                </c:pt>
                <c:pt idx="799">
                  <c:v>43666</c:v>
                </c:pt>
                <c:pt idx="800">
                  <c:v>43667</c:v>
                </c:pt>
                <c:pt idx="801">
                  <c:v>43668</c:v>
                </c:pt>
                <c:pt idx="802">
                  <c:v>43669</c:v>
                </c:pt>
                <c:pt idx="803">
                  <c:v>43670</c:v>
                </c:pt>
                <c:pt idx="804">
                  <c:v>43671</c:v>
                </c:pt>
                <c:pt idx="805">
                  <c:v>43672</c:v>
                </c:pt>
                <c:pt idx="806">
                  <c:v>43673</c:v>
                </c:pt>
                <c:pt idx="807">
                  <c:v>43674</c:v>
                </c:pt>
                <c:pt idx="808">
                  <c:v>43675</c:v>
                </c:pt>
                <c:pt idx="809">
                  <c:v>43676</c:v>
                </c:pt>
                <c:pt idx="810">
                  <c:v>43677</c:v>
                </c:pt>
                <c:pt idx="811">
                  <c:v>43678</c:v>
                </c:pt>
                <c:pt idx="812">
                  <c:v>43679</c:v>
                </c:pt>
                <c:pt idx="813">
                  <c:v>43680</c:v>
                </c:pt>
                <c:pt idx="814">
                  <c:v>43681</c:v>
                </c:pt>
                <c:pt idx="815">
                  <c:v>43682</c:v>
                </c:pt>
                <c:pt idx="816">
                  <c:v>43683</c:v>
                </c:pt>
                <c:pt idx="817">
                  <c:v>43684</c:v>
                </c:pt>
                <c:pt idx="818">
                  <c:v>43685</c:v>
                </c:pt>
                <c:pt idx="819">
                  <c:v>43686</c:v>
                </c:pt>
                <c:pt idx="820">
                  <c:v>43687</c:v>
                </c:pt>
                <c:pt idx="821">
                  <c:v>43688</c:v>
                </c:pt>
                <c:pt idx="822">
                  <c:v>43689</c:v>
                </c:pt>
                <c:pt idx="823">
                  <c:v>43690</c:v>
                </c:pt>
                <c:pt idx="824">
                  <c:v>43691</c:v>
                </c:pt>
                <c:pt idx="825">
                  <c:v>43692</c:v>
                </c:pt>
                <c:pt idx="826">
                  <c:v>43693</c:v>
                </c:pt>
                <c:pt idx="827">
                  <c:v>43694</c:v>
                </c:pt>
                <c:pt idx="828">
                  <c:v>43695</c:v>
                </c:pt>
                <c:pt idx="829">
                  <c:v>43696</c:v>
                </c:pt>
                <c:pt idx="830">
                  <c:v>43697</c:v>
                </c:pt>
                <c:pt idx="831">
                  <c:v>43698</c:v>
                </c:pt>
                <c:pt idx="832">
                  <c:v>43699</c:v>
                </c:pt>
                <c:pt idx="833">
                  <c:v>43700</c:v>
                </c:pt>
                <c:pt idx="834">
                  <c:v>43701</c:v>
                </c:pt>
                <c:pt idx="835">
                  <c:v>43702</c:v>
                </c:pt>
                <c:pt idx="836">
                  <c:v>43703</c:v>
                </c:pt>
                <c:pt idx="837">
                  <c:v>43704</c:v>
                </c:pt>
                <c:pt idx="838">
                  <c:v>43705</c:v>
                </c:pt>
                <c:pt idx="839">
                  <c:v>43706</c:v>
                </c:pt>
                <c:pt idx="840">
                  <c:v>43707</c:v>
                </c:pt>
                <c:pt idx="841">
                  <c:v>43708</c:v>
                </c:pt>
                <c:pt idx="842">
                  <c:v>43709</c:v>
                </c:pt>
                <c:pt idx="843">
                  <c:v>43710</c:v>
                </c:pt>
                <c:pt idx="844">
                  <c:v>43711</c:v>
                </c:pt>
                <c:pt idx="845">
                  <c:v>43712</c:v>
                </c:pt>
                <c:pt idx="846">
                  <c:v>43713</c:v>
                </c:pt>
                <c:pt idx="847">
                  <c:v>43714</c:v>
                </c:pt>
                <c:pt idx="848">
                  <c:v>43715</c:v>
                </c:pt>
                <c:pt idx="849">
                  <c:v>43716</c:v>
                </c:pt>
                <c:pt idx="850">
                  <c:v>43717</c:v>
                </c:pt>
                <c:pt idx="851">
                  <c:v>43718</c:v>
                </c:pt>
                <c:pt idx="852">
                  <c:v>43719</c:v>
                </c:pt>
                <c:pt idx="853">
                  <c:v>43720</c:v>
                </c:pt>
                <c:pt idx="854">
                  <c:v>43721</c:v>
                </c:pt>
                <c:pt idx="855">
                  <c:v>43722</c:v>
                </c:pt>
                <c:pt idx="856">
                  <c:v>43723</c:v>
                </c:pt>
                <c:pt idx="857">
                  <c:v>43724</c:v>
                </c:pt>
                <c:pt idx="858">
                  <c:v>43725</c:v>
                </c:pt>
                <c:pt idx="859">
                  <c:v>43726</c:v>
                </c:pt>
                <c:pt idx="860">
                  <c:v>43727</c:v>
                </c:pt>
                <c:pt idx="861">
                  <c:v>43728</c:v>
                </c:pt>
                <c:pt idx="862">
                  <c:v>43729</c:v>
                </c:pt>
                <c:pt idx="863">
                  <c:v>43730</c:v>
                </c:pt>
                <c:pt idx="864">
                  <c:v>43731</c:v>
                </c:pt>
                <c:pt idx="865">
                  <c:v>43732</c:v>
                </c:pt>
                <c:pt idx="866">
                  <c:v>43733</c:v>
                </c:pt>
                <c:pt idx="867">
                  <c:v>43734</c:v>
                </c:pt>
                <c:pt idx="868">
                  <c:v>43735</c:v>
                </c:pt>
                <c:pt idx="869">
                  <c:v>43736</c:v>
                </c:pt>
                <c:pt idx="870">
                  <c:v>43737</c:v>
                </c:pt>
                <c:pt idx="871">
                  <c:v>43738</c:v>
                </c:pt>
                <c:pt idx="872">
                  <c:v>43739</c:v>
                </c:pt>
                <c:pt idx="873">
                  <c:v>43740</c:v>
                </c:pt>
                <c:pt idx="874">
                  <c:v>43741</c:v>
                </c:pt>
                <c:pt idx="875">
                  <c:v>43742</c:v>
                </c:pt>
                <c:pt idx="876">
                  <c:v>43743</c:v>
                </c:pt>
                <c:pt idx="877">
                  <c:v>43744</c:v>
                </c:pt>
                <c:pt idx="878">
                  <c:v>43745</c:v>
                </c:pt>
                <c:pt idx="879">
                  <c:v>43746</c:v>
                </c:pt>
                <c:pt idx="880">
                  <c:v>43747</c:v>
                </c:pt>
                <c:pt idx="881">
                  <c:v>43748</c:v>
                </c:pt>
                <c:pt idx="882">
                  <c:v>43749</c:v>
                </c:pt>
                <c:pt idx="883">
                  <c:v>43750</c:v>
                </c:pt>
                <c:pt idx="884">
                  <c:v>43751</c:v>
                </c:pt>
                <c:pt idx="885">
                  <c:v>43752</c:v>
                </c:pt>
                <c:pt idx="886">
                  <c:v>43753</c:v>
                </c:pt>
                <c:pt idx="887">
                  <c:v>43754</c:v>
                </c:pt>
                <c:pt idx="888">
                  <c:v>43755</c:v>
                </c:pt>
                <c:pt idx="889">
                  <c:v>43756</c:v>
                </c:pt>
                <c:pt idx="890">
                  <c:v>43757</c:v>
                </c:pt>
                <c:pt idx="891">
                  <c:v>43758</c:v>
                </c:pt>
                <c:pt idx="892">
                  <c:v>43759</c:v>
                </c:pt>
                <c:pt idx="893">
                  <c:v>43760</c:v>
                </c:pt>
                <c:pt idx="894">
                  <c:v>43761</c:v>
                </c:pt>
                <c:pt idx="895">
                  <c:v>43762</c:v>
                </c:pt>
                <c:pt idx="896">
                  <c:v>43763</c:v>
                </c:pt>
                <c:pt idx="897">
                  <c:v>43764</c:v>
                </c:pt>
                <c:pt idx="898">
                  <c:v>43765</c:v>
                </c:pt>
                <c:pt idx="899">
                  <c:v>43766</c:v>
                </c:pt>
                <c:pt idx="900">
                  <c:v>43767</c:v>
                </c:pt>
                <c:pt idx="901">
                  <c:v>43768</c:v>
                </c:pt>
                <c:pt idx="902">
                  <c:v>43769</c:v>
                </c:pt>
                <c:pt idx="903">
                  <c:v>43770</c:v>
                </c:pt>
                <c:pt idx="904">
                  <c:v>43771</c:v>
                </c:pt>
                <c:pt idx="905">
                  <c:v>43772</c:v>
                </c:pt>
                <c:pt idx="906">
                  <c:v>43773</c:v>
                </c:pt>
                <c:pt idx="907">
                  <c:v>43774</c:v>
                </c:pt>
                <c:pt idx="908">
                  <c:v>43775</c:v>
                </c:pt>
                <c:pt idx="909">
                  <c:v>43776</c:v>
                </c:pt>
                <c:pt idx="910">
                  <c:v>43777</c:v>
                </c:pt>
                <c:pt idx="911">
                  <c:v>43778</c:v>
                </c:pt>
                <c:pt idx="912">
                  <c:v>43779</c:v>
                </c:pt>
                <c:pt idx="913">
                  <c:v>43780</c:v>
                </c:pt>
                <c:pt idx="914">
                  <c:v>43781</c:v>
                </c:pt>
                <c:pt idx="915">
                  <c:v>43782</c:v>
                </c:pt>
                <c:pt idx="916">
                  <c:v>43783</c:v>
                </c:pt>
                <c:pt idx="917">
                  <c:v>43784</c:v>
                </c:pt>
                <c:pt idx="918">
                  <c:v>43785</c:v>
                </c:pt>
                <c:pt idx="919">
                  <c:v>43786</c:v>
                </c:pt>
                <c:pt idx="920">
                  <c:v>43787</c:v>
                </c:pt>
                <c:pt idx="921">
                  <c:v>43788</c:v>
                </c:pt>
                <c:pt idx="922">
                  <c:v>43789</c:v>
                </c:pt>
                <c:pt idx="923">
                  <c:v>43790</c:v>
                </c:pt>
                <c:pt idx="924">
                  <c:v>43791</c:v>
                </c:pt>
                <c:pt idx="925">
                  <c:v>43792</c:v>
                </c:pt>
                <c:pt idx="926">
                  <c:v>43793</c:v>
                </c:pt>
                <c:pt idx="927">
                  <c:v>43794</c:v>
                </c:pt>
                <c:pt idx="928">
                  <c:v>43795</c:v>
                </c:pt>
                <c:pt idx="929">
                  <c:v>43796</c:v>
                </c:pt>
                <c:pt idx="930">
                  <c:v>43797</c:v>
                </c:pt>
                <c:pt idx="931">
                  <c:v>43798</c:v>
                </c:pt>
                <c:pt idx="932">
                  <c:v>43799</c:v>
                </c:pt>
                <c:pt idx="933">
                  <c:v>43800</c:v>
                </c:pt>
                <c:pt idx="934">
                  <c:v>43801</c:v>
                </c:pt>
                <c:pt idx="935">
                  <c:v>43802</c:v>
                </c:pt>
                <c:pt idx="936">
                  <c:v>43803</c:v>
                </c:pt>
                <c:pt idx="937">
                  <c:v>43804</c:v>
                </c:pt>
                <c:pt idx="938">
                  <c:v>43805</c:v>
                </c:pt>
                <c:pt idx="939">
                  <c:v>43806</c:v>
                </c:pt>
                <c:pt idx="940">
                  <c:v>43807</c:v>
                </c:pt>
                <c:pt idx="941">
                  <c:v>43808</c:v>
                </c:pt>
                <c:pt idx="942">
                  <c:v>43809</c:v>
                </c:pt>
                <c:pt idx="943">
                  <c:v>43810</c:v>
                </c:pt>
                <c:pt idx="944">
                  <c:v>43811</c:v>
                </c:pt>
                <c:pt idx="945">
                  <c:v>43812</c:v>
                </c:pt>
                <c:pt idx="946">
                  <c:v>43813</c:v>
                </c:pt>
                <c:pt idx="947">
                  <c:v>43814</c:v>
                </c:pt>
                <c:pt idx="948">
                  <c:v>43815</c:v>
                </c:pt>
                <c:pt idx="949">
                  <c:v>43816</c:v>
                </c:pt>
                <c:pt idx="950">
                  <c:v>43817</c:v>
                </c:pt>
                <c:pt idx="951">
                  <c:v>43818</c:v>
                </c:pt>
                <c:pt idx="952">
                  <c:v>43819</c:v>
                </c:pt>
                <c:pt idx="953">
                  <c:v>43820</c:v>
                </c:pt>
                <c:pt idx="954">
                  <c:v>43821</c:v>
                </c:pt>
                <c:pt idx="955">
                  <c:v>43822</c:v>
                </c:pt>
                <c:pt idx="956">
                  <c:v>43823</c:v>
                </c:pt>
                <c:pt idx="957">
                  <c:v>43824</c:v>
                </c:pt>
                <c:pt idx="958">
                  <c:v>43825</c:v>
                </c:pt>
                <c:pt idx="959">
                  <c:v>43826</c:v>
                </c:pt>
                <c:pt idx="960">
                  <c:v>43827</c:v>
                </c:pt>
                <c:pt idx="961">
                  <c:v>43828</c:v>
                </c:pt>
                <c:pt idx="962">
                  <c:v>43829</c:v>
                </c:pt>
                <c:pt idx="963">
                  <c:v>43830</c:v>
                </c:pt>
                <c:pt idx="964">
                  <c:v>43831</c:v>
                </c:pt>
                <c:pt idx="965">
                  <c:v>43832</c:v>
                </c:pt>
                <c:pt idx="966">
                  <c:v>43833</c:v>
                </c:pt>
                <c:pt idx="967">
                  <c:v>43834</c:v>
                </c:pt>
                <c:pt idx="968">
                  <c:v>43835</c:v>
                </c:pt>
                <c:pt idx="969">
                  <c:v>43836</c:v>
                </c:pt>
                <c:pt idx="970">
                  <c:v>43837</c:v>
                </c:pt>
                <c:pt idx="971">
                  <c:v>43838</c:v>
                </c:pt>
                <c:pt idx="972">
                  <c:v>43839</c:v>
                </c:pt>
                <c:pt idx="973">
                  <c:v>43840</c:v>
                </c:pt>
                <c:pt idx="974">
                  <c:v>43841</c:v>
                </c:pt>
                <c:pt idx="975">
                  <c:v>43842</c:v>
                </c:pt>
                <c:pt idx="976">
                  <c:v>43843</c:v>
                </c:pt>
                <c:pt idx="977">
                  <c:v>43844</c:v>
                </c:pt>
                <c:pt idx="978">
                  <c:v>43845</c:v>
                </c:pt>
                <c:pt idx="979">
                  <c:v>43846</c:v>
                </c:pt>
                <c:pt idx="980">
                  <c:v>43847</c:v>
                </c:pt>
                <c:pt idx="981">
                  <c:v>43848</c:v>
                </c:pt>
                <c:pt idx="982">
                  <c:v>43849</c:v>
                </c:pt>
                <c:pt idx="983">
                  <c:v>43850</c:v>
                </c:pt>
                <c:pt idx="984">
                  <c:v>43851</c:v>
                </c:pt>
                <c:pt idx="985">
                  <c:v>43852</c:v>
                </c:pt>
                <c:pt idx="986">
                  <c:v>43853</c:v>
                </c:pt>
                <c:pt idx="987">
                  <c:v>43854</c:v>
                </c:pt>
                <c:pt idx="988">
                  <c:v>43855</c:v>
                </c:pt>
                <c:pt idx="989">
                  <c:v>43856</c:v>
                </c:pt>
                <c:pt idx="990">
                  <c:v>43857</c:v>
                </c:pt>
                <c:pt idx="991">
                  <c:v>43858</c:v>
                </c:pt>
                <c:pt idx="992">
                  <c:v>43859</c:v>
                </c:pt>
                <c:pt idx="993">
                  <c:v>43860</c:v>
                </c:pt>
                <c:pt idx="994">
                  <c:v>43861</c:v>
                </c:pt>
                <c:pt idx="995">
                  <c:v>43862</c:v>
                </c:pt>
                <c:pt idx="996">
                  <c:v>43863</c:v>
                </c:pt>
                <c:pt idx="997">
                  <c:v>43864</c:v>
                </c:pt>
                <c:pt idx="998">
                  <c:v>43865</c:v>
                </c:pt>
                <c:pt idx="999">
                  <c:v>43866</c:v>
                </c:pt>
                <c:pt idx="1000">
                  <c:v>43867</c:v>
                </c:pt>
                <c:pt idx="1001">
                  <c:v>43868</c:v>
                </c:pt>
                <c:pt idx="1002">
                  <c:v>43869</c:v>
                </c:pt>
                <c:pt idx="1003">
                  <c:v>43870</c:v>
                </c:pt>
                <c:pt idx="1004">
                  <c:v>43871</c:v>
                </c:pt>
                <c:pt idx="1005">
                  <c:v>43872</c:v>
                </c:pt>
                <c:pt idx="1006">
                  <c:v>43873</c:v>
                </c:pt>
                <c:pt idx="1007">
                  <c:v>43874</c:v>
                </c:pt>
                <c:pt idx="1008">
                  <c:v>43875</c:v>
                </c:pt>
                <c:pt idx="1009">
                  <c:v>43876</c:v>
                </c:pt>
                <c:pt idx="1010">
                  <c:v>43877</c:v>
                </c:pt>
                <c:pt idx="1011">
                  <c:v>43878</c:v>
                </c:pt>
                <c:pt idx="1012">
                  <c:v>43879</c:v>
                </c:pt>
                <c:pt idx="1013">
                  <c:v>43880</c:v>
                </c:pt>
                <c:pt idx="1014">
                  <c:v>43881</c:v>
                </c:pt>
                <c:pt idx="1015">
                  <c:v>43882</c:v>
                </c:pt>
                <c:pt idx="1016">
                  <c:v>43883</c:v>
                </c:pt>
                <c:pt idx="1017">
                  <c:v>43884</c:v>
                </c:pt>
                <c:pt idx="1018">
                  <c:v>43885</c:v>
                </c:pt>
                <c:pt idx="1019">
                  <c:v>43886</c:v>
                </c:pt>
                <c:pt idx="1020">
                  <c:v>43887</c:v>
                </c:pt>
                <c:pt idx="1021">
                  <c:v>43888</c:v>
                </c:pt>
                <c:pt idx="1022">
                  <c:v>43889</c:v>
                </c:pt>
                <c:pt idx="1023">
                  <c:v>43890</c:v>
                </c:pt>
                <c:pt idx="1024">
                  <c:v>43891</c:v>
                </c:pt>
                <c:pt idx="1025">
                  <c:v>43892</c:v>
                </c:pt>
                <c:pt idx="1026">
                  <c:v>43893</c:v>
                </c:pt>
                <c:pt idx="1027">
                  <c:v>43894</c:v>
                </c:pt>
                <c:pt idx="1028">
                  <c:v>43895</c:v>
                </c:pt>
                <c:pt idx="1029">
                  <c:v>43896</c:v>
                </c:pt>
                <c:pt idx="1030">
                  <c:v>43897</c:v>
                </c:pt>
                <c:pt idx="1031">
                  <c:v>43898</c:v>
                </c:pt>
                <c:pt idx="1032">
                  <c:v>43899</c:v>
                </c:pt>
                <c:pt idx="1033">
                  <c:v>43900</c:v>
                </c:pt>
                <c:pt idx="1034">
                  <c:v>43901</c:v>
                </c:pt>
                <c:pt idx="1035">
                  <c:v>43902</c:v>
                </c:pt>
                <c:pt idx="1036">
                  <c:v>43903</c:v>
                </c:pt>
                <c:pt idx="1037">
                  <c:v>43904</c:v>
                </c:pt>
                <c:pt idx="1038">
                  <c:v>43905</c:v>
                </c:pt>
                <c:pt idx="1039">
                  <c:v>43906</c:v>
                </c:pt>
                <c:pt idx="1040">
                  <c:v>43907</c:v>
                </c:pt>
                <c:pt idx="1041">
                  <c:v>43908</c:v>
                </c:pt>
                <c:pt idx="1042">
                  <c:v>43909</c:v>
                </c:pt>
                <c:pt idx="1043">
                  <c:v>43910</c:v>
                </c:pt>
                <c:pt idx="1044">
                  <c:v>43911</c:v>
                </c:pt>
                <c:pt idx="1045">
                  <c:v>43912</c:v>
                </c:pt>
                <c:pt idx="1046">
                  <c:v>43913</c:v>
                </c:pt>
                <c:pt idx="1047">
                  <c:v>43914</c:v>
                </c:pt>
                <c:pt idx="1048">
                  <c:v>43915</c:v>
                </c:pt>
                <c:pt idx="1049">
                  <c:v>43916</c:v>
                </c:pt>
                <c:pt idx="1050">
                  <c:v>43917</c:v>
                </c:pt>
                <c:pt idx="1051">
                  <c:v>43918</c:v>
                </c:pt>
                <c:pt idx="1052">
                  <c:v>43919</c:v>
                </c:pt>
                <c:pt idx="1053">
                  <c:v>43920</c:v>
                </c:pt>
                <c:pt idx="1054">
                  <c:v>43921</c:v>
                </c:pt>
                <c:pt idx="1055">
                  <c:v>43922</c:v>
                </c:pt>
                <c:pt idx="1056">
                  <c:v>43923</c:v>
                </c:pt>
                <c:pt idx="1057">
                  <c:v>43924</c:v>
                </c:pt>
                <c:pt idx="1058">
                  <c:v>43925</c:v>
                </c:pt>
                <c:pt idx="1059">
                  <c:v>43926</c:v>
                </c:pt>
                <c:pt idx="1060">
                  <c:v>43927</c:v>
                </c:pt>
                <c:pt idx="1061">
                  <c:v>43928</c:v>
                </c:pt>
                <c:pt idx="1062">
                  <c:v>43929</c:v>
                </c:pt>
                <c:pt idx="1063">
                  <c:v>43930</c:v>
                </c:pt>
                <c:pt idx="1064">
                  <c:v>43931</c:v>
                </c:pt>
                <c:pt idx="1065">
                  <c:v>43932</c:v>
                </c:pt>
                <c:pt idx="1066">
                  <c:v>43933</c:v>
                </c:pt>
                <c:pt idx="1067">
                  <c:v>43934</c:v>
                </c:pt>
                <c:pt idx="1068">
                  <c:v>43935</c:v>
                </c:pt>
                <c:pt idx="1069">
                  <c:v>43936</c:v>
                </c:pt>
                <c:pt idx="1070">
                  <c:v>43937</c:v>
                </c:pt>
                <c:pt idx="1071">
                  <c:v>43938</c:v>
                </c:pt>
                <c:pt idx="1072">
                  <c:v>43939</c:v>
                </c:pt>
                <c:pt idx="1073">
                  <c:v>43940</c:v>
                </c:pt>
                <c:pt idx="1074">
                  <c:v>43941</c:v>
                </c:pt>
                <c:pt idx="1075">
                  <c:v>43942</c:v>
                </c:pt>
                <c:pt idx="1076">
                  <c:v>43943</c:v>
                </c:pt>
                <c:pt idx="1077">
                  <c:v>43944</c:v>
                </c:pt>
                <c:pt idx="1078">
                  <c:v>43945</c:v>
                </c:pt>
                <c:pt idx="1079">
                  <c:v>43946</c:v>
                </c:pt>
                <c:pt idx="1080">
                  <c:v>43947</c:v>
                </c:pt>
                <c:pt idx="1081">
                  <c:v>43948</c:v>
                </c:pt>
                <c:pt idx="1082">
                  <c:v>43949</c:v>
                </c:pt>
                <c:pt idx="1083">
                  <c:v>43950</c:v>
                </c:pt>
                <c:pt idx="1084">
                  <c:v>43951</c:v>
                </c:pt>
                <c:pt idx="1085">
                  <c:v>43952</c:v>
                </c:pt>
                <c:pt idx="1086">
                  <c:v>43953</c:v>
                </c:pt>
                <c:pt idx="1087">
                  <c:v>43954</c:v>
                </c:pt>
                <c:pt idx="1088">
                  <c:v>43955</c:v>
                </c:pt>
                <c:pt idx="1089">
                  <c:v>43956</c:v>
                </c:pt>
                <c:pt idx="1090">
                  <c:v>43957</c:v>
                </c:pt>
                <c:pt idx="1091">
                  <c:v>43958</c:v>
                </c:pt>
                <c:pt idx="1092">
                  <c:v>43959</c:v>
                </c:pt>
                <c:pt idx="1093">
                  <c:v>43960</c:v>
                </c:pt>
                <c:pt idx="1094">
                  <c:v>43961</c:v>
                </c:pt>
                <c:pt idx="1095">
                  <c:v>43962</c:v>
                </c:pt>
                <c:pt idx="1096">
                  <c:v>43963</c:v>
                </c:pt>
                <c:pt idx="1097">
                  <c:v>43964</c:v>
                </c:pt>
                <c:pt idx="1098">
                  <c:v>43965</c:v>
                </c:pt>
                <c:pt idx="1099">
                  <c:v>43966</c:v>
                </c:pt>
                <c:pt idx="1100">
                  <c:v>43967</c:v>
                </c:pt>
                <c:pt idx="1101">
                  <c:v>43968</c:v>
                </c:pt>
                <c:pt idx="1102">
                  <c:v>43969</c:v>
                </c:pt>
                <c:pt idx="1103">
                  <c:v>43970</c:v>
                </c:pt>
                <c:pt idx="1104">
                  <c:v>43971</c:v>
                </c:pt>
                <c:pt idx="1105">
                  <c:v>43972</c:v>
                </c:pt>
                <c:pt idx="1106">
                  <c:v>43973</c:v>
                </c:pt>
                <c:pt idx="1107">
                  <c:v>43974</c:v>
                </c:pt>
                <c:pt idx="1108">
                  <c:v>43975</c:v>
                </c:pt>
                <c:pt idx="1109">
                  <c:v>43976</c:v>
                </c:pt>
                <c:pt idx="1110">
                  <c:v>43977</c:v>
                </c:pt>
                <c:pt idx="1111">
                  <c:v>43978</c:v>
                </c:pt>
                <c:pt idx="1112">
                  <c:v>43979</c:v>
                </c:pt>
                <c:pt idx="1113">
                  <c:v>43980</c:v>
                </c:pt>
                <c:pt idx="1114">
                  <c:v>43981</c:v>
                </c:pt>
                <c:pt idx="1115">
                  <c:v>43982</c:v>
                </c:pt>
                <c:pt idx="1116">
                  <c:v>43983</c:v>
                </c:pt>
                <c:pt idx="1117">
                  <c:v>43984</c:v>
                </c:pt>
                <c:pt idx="1118">
                  <c:v>43985</c:v>
                </c:pt>
                <c:pt idx="1119">
                  <c:v>43986</c:v>
                </c:pt>
                <c:pt idx="1120">
                  <c:v>43987</c:v>
                </c:pt>
                <c:pt idx="1121">
                  <c:v>43988</c:v>
                </c:pt>
                <c:pt idx="1122">
                  <c:v>43989</c:v>
                </c:pt>
                <c:pt idx="1123">
                  <c:v>43990</c:v>
                </c:pt>
                <c:pt idx="1124">
                  <c:v>43991</c:v>
                </c:pt>
                <c:pt idx="1125">
                  <c:v>43992</c:v>
                </c:pt>
                <c:pt idx="1126">
                  <c:v>43993</c:v>
                </c:pt>
                <c:pt idx="1127">
                  <c:v>43994</c:v>
                </c:pt>
                <c:pt idx="1128">
                  <c:v>43995</c:v>
                </c:pt>
                <c:pt idx="1129">
                  <c:v>43996</c:v>
                </c:pt>
                <c:pt idx="1130">
                  <c:v>43997</c:v>
                </c:pt>
                <c:pt idx="1131">
                  <c:v>43998</c:v>
                </c:pt>
                <c:pt idx="1132">
                  <c:v>43999</c:v>
                </c:pt>
                <c:pt idx="1133">
                  <c:v>44000</c:v>
                </c:pt>
                <c:pt idx="1134">
                  <c:v>44001</c:v>
                </c:pt>
                <c:pt idx="1135">
                  <c:v>44002</c:v>
                </c:pt>
                <c:pt idx="1136">
                  <c:v>44003</c:v>
                </c:pt>
                <c:pt idx="1137">
                  <c:v>44004</c:v>
                </c:pt>
                <c:pt idx="1138">
                  <c:v>44005</c:v>
                </c:pt>
                <c:pt idx="1139">
                  <c:v>44006</c:v>
                </c:pt>
                <c:pt idx="1140">
                  <c:v>44007</c:v>
                </c:pt>
                <c:pt idx="1141">
                  <c:v>44008</c:v>
                </c:pt>
                <c:pt idx="1142">
                  <c:v>44009</c:v>
                </c:pt>
                <c:pt idx="1143">
                  <c:v>44010</c:v>
                </c:pt>
                <c:pt idx="1144">
                  <c:v>44011</c:v>
                </c:pt>
                <c:pt idx="1145">
                  <c:v>44012</c:v>
                </c:pt>
                <c:pt idx="1146">
                  <c:v>44013</c:v>
                </c:pt>
                <c:pt idx="1147">
                  <c:v>44014</c:v>
                </c:pt>
                <c:pt idx="1148">
                  <c:v>44015</c:v>
                </c:pt>
                <c:pt idx="1149">
                  <c:v>44016</c:v>
                </c:pt>
                <c:pt idx="1150">
                  <c:v>44017</c:v>
                </c:pt>
                <c:pt idx="1151">
                  <c:v>44018</c:v>
                </c:pt>
                <c:pt idx="1152">
                  <c:v>44019</c:v>
                </c:pt>
                <c:pt idx="1153">
                  <c:v>44020</c:v>
                </c:pt>
                <c:pt idx="1154">
                  <c:v>44021</c:v>
                </c:pt>
                <c:pt idx="1155">
                  <c:v>44022</c:v>
                </c:pt>
                <c:pt idx="1156">
                  <c:v>44023</c:v>
                </c:pt>
                <c:pt idx="1157">
                  <c:v>44024</c:v>
                </c:pt>
                <c:pt idx="1158">
                  <c:v>44025</c:v>
                </c:pt>
                <c:pt idx="1159">
                  <c:v>44026</c:v>
                </c:pt>
                <c:pt idx="1160">
                  <c:v>44027</c:v>
                </c:pt>
                <c:pt idx="1161">
                  <c:v>44028</c:v>
                </c:pt>
                <c:pt idx="1162">
                  <c:v>44029</c:v>
                </c:pt>
                <c:pt idx="1163">
                  <c:v>44030</c:v>
                </c:pt>
                <c:pt idx="1164">
                  <c:v>44031</c:v>
                </c:pt>
                <c:pt idx="1165">
                  <c:v>44032</c:v>
                </c:pt>
                <c:pt idx="1166">
                  <c:v>44033</c:v>
                </c:pt>
                <c:pt idx="1167">
                  <c:v>44034</c:v>
                </c:pt>
                <c:pt idx="1168">
                  <c:v>44035</c:v>
                </c:pt>
                <c:pt idx="1169">
                  <c:v>44036</c:v>
                </c:pt>
                <c:pt idx="1170">
                  <c:v>44037</c:v>
                </c:pt>
                <c:pt idx="1171">
                  <c:v>44038</c:v>
                </c:pt>
                <c:pt idx="1172">
                  <c:v>44039</c:v>
                </c:pt>
                <c:pt idx="1173">
                  <c:v>44040</c:v>
                </c:pt>
                <c:pt idx="1174">
                  <c:v>44041</c:v>
                </c:pt>
                <c:pt idx="1175">
                  <c:v>44042</c:v>
                </c:pt>
                <c:pt idx="1176">
                  <c:v>44043</c:v>
                </c:pt>
                <c:pt idx="1177">
                  <c:v>44044</c:v>
                </c:pt>
                <c:pt idx="1178">
                  <c:v>44045</c:v>
                </c:pt>
                <c:pt idx="1179">
                  <c:v>44046</c:v>
                </c:pt>
                <c:pt idx="1180">
                  <c:v>44047</c:v>
                </c:pt>
                <c:pt idx="1181">
                  <c:v>44048</c:v>
                </c:pt>
                <c:pt idx="1182">
                  <c:v>44049</c:v>
                </c:pt>
                <c:pt idx="1183">
                  <c:v>44050</c:v>
                </c:pt>
                <c:pt idx="1184">
                  <c:v>44051</c:v>
                </c:pt>
                <c:pt idx="1185">
                  <c:v>44052</c:v>
                </c:pt>
                <c:pt idx="1186">
                  <c:v>44053</c:v>
                </c:pt>
                <c:pt idx="1187">
                  <c:v>44054</c:v>
                </c:pt>
                <c:pt idx="1188">
                  <c:v>44055</c:v>
                </c:pt>
                <c:pt idx="1189">
                  <c:v>44056</c:v>
                </c:pt>
                <c:pt idx="1190">
                  <c:v>44057</c:v>
                </c:pt>
                <c:pt idx="1191">
                  <c:v>44058</c:v>
                </c:pt>
                <c:pt idx="1192">
                  <c:v>44059</c:v>
                </c:pt>
                <c:pt idx="1193">
                  <c:v>44060</c:v>
                </c:pt>
                <c:pt idx="1194">
                  <c:v>44061</c:v>
                </c:pt>
                <c:pt idx="1195">
                  <c:v>44062</c:v>
                </c:pt>
                <c:pt idx="1196">
                  <c:v>44063</c:v>
                </c:pt>
                <c:pt idx="1197">
                  <c:v>44064</c:v>
                </c:pt>
                <c:pt idx="1198">
                  <c:v>44065</c:v>
                </c:pt>
                <c:pt idx="1199">
                  <c:v>44066</c:v>
                </c:pt>
                <c:pt idx="1200">
                  <c:v>44067</c:v>
                </c:pt>
                <c:pt idx="1201">
                  <c:v>44068</c:v>
                </c:pt>
                <c:pt idx="1202">
                  <c:v>44069</c:v>
                </c:pt>
                <c:pt idx="1203">
                  <c:v>44070</c:v>
                </c:pt>
                <c:pt idx="1204">
                  <c:v>44071</c:v>
                </c:pt>
                <c:pt idx="1205">
                  <c:v>44072</c:v>
                </c:pt>
                <c:pt idx="1206">
                  <c:v>44073</c:v>
                </c:pt>
                <c:pt idx="1207">
                  <c:v>44074</c:v>
                </c:pt>
                <c:pt idx="1208">
                  <c:v>44075</c:v>
                </c:pt>
                <c:pt idx="1209">
                  <c:v>44076</c:v>
                </c:pt>
                <c:pt idx="1210">
                  <c:v>44077</c:v>
                </c:pt>
                <c:pt idx="1211">
                  <c:v>44078</c:v>
                </c:pt>
                <c:pt idx="1212">
                  <c:v>44079</c:v>
                </c:pt>
                <c:pt idx="1213">
                  <c:v>44080</c:v>
                </c:pt>
                <c:pt idx="1214">
                  <c:v>44081</c:v>
                </c:pt>
                <c:pt idx="1215">
                  <c:v>44082</c:v>
                </c:pt>
                <c:pt idx="1216">
                  <c:v>44083</c:v>
                </c:pt>
                <c:pt idx="1217">
                  <c:v>44084</c:v>
                </c:pt>
                <c:pt idx="1218">
                  <c:v>44085</c:v>
                </c:pt>
                <c:pt idx="1219">
                  <c:v>44086</c:v>
                </c:pt>
                <c:pt idx="1220">
                  <c:v>44087</c:v>
                </c:pt>
                <c:pt idx="1221">
                  <c:v>44088</c:v>
                </c:pt>
                <c:pt idx="1222">
                  <c:v>44089</c:v>
                </c:pt>
                <c:pt idx="1223">
                  <c:v>44090</c:v>
                </c:pt>
                <c:pt idx="1224">
                  <c:v>44091</c:v>
                </c:pt>
                <c:pt idx="1225">
                  <c:v>44092</c:v>
                </c:pt>
                <c:pt idx="1226">
                  <c:v>44093</c:v>
                </c:pt>
                <c:pt idx="1227">
                  <c:v>44094</c:v>
                </c:pt>
                <c:pt idx="1228">
                  <c:v>44095</c:v>
                </c:pt>
                <c:pt idx="1229">
                  <c:v>44096</c:v>
                </c:pt>
                <c:pt idx="1230">
                  <c:v>44097</c:v>
                </c:pt>
                <c:pt idx="1231">
                  <c:v>44098</c:v>
                </c:pt>
                <c:pt idx="1232">
                  <c:v>44099</c:v>
                </c:pt>
                <c:pt idx="1233">
                  <c:v>44100</c:v>
                </c:pt>
                <c:pt idx="1234">
                  <c:v>44101</c:v>
                </c:pt>
                <c:pt idx="1235">
                  <c:v>44102</c:v>
                </c:pt>
                <c:pt idx="1236">
                  <c:v>44103</c:v>
                </c:pt>
                <c:pt idx="1237">
                  <c:v>44104</c:v>
                </c:pt>
                <c:pt idx="1238">
                  <c:v>44105</c:v>
                </c:pt>
                <c:pt idx="1239">
                  <c:v>44106</c:v>
                </c:pt>
                <c:pt idx="1240">
                  <c:v>44107</c:v>
                </c:pt>
                <c:pt idx="1241">
                  <c:v>44108</c:v>
                </c:pt>
                <c:pt idx="1242">
                  <c:v>44109</c:v>
                </c:pt>
                <c:pt idx="1243">
                  <c:v>44110</c:v>
                </c:pt>
                <c:pt idx="1244">
                  <c:v>44111</c:v>
                </c:pt>
                <c:pt idx="1245">
                  <c:v>44112</c:v>
                </c:pt>
                <c:pt idx="1246">
                  <c:v>44113</c:v>
                </c:pt>
                <c:pt idx="1247">
                  <c:v>44114</c:v>
                </c:pt>
                <c:pt idx="1248">
                  <c:v>44115</c:v>
                </c:pt>
                <c:pt idx="1249">
                  <c:v>44116</c:v>
                </c:pt>
                <c:pt idx="1250">
                  <c:v>44117</c:v>
                </c:pt>
                <c:pt idx="1251">
                  <c:v>44118</c:v>
                </c:pt>
                <c:pt idx="1252">
                  <c:v>44119</c:v>
                </c:pt>
                <c:pt idx="1253">
                  <c:v>44120</c:v>
                </c:pt>
                <c:pt idx="1254">
                  <c:v>44121</c:v>
                </c:pt>
                <c:pt idx="1255">
                  <c:v>44122</c:v>
                </c:pt>
                <c:pt idx="1256">
                  <c:v>44123</c:v>
                </c:pt>
                <c:pt idx="1257">
                  <c:v>44124</c:v>
                </c:pt>
                <c:pt idx="1258">
                  <c:v>44125</c:v>
                </c:pt>
                <c:pt idx="1259">
                  <c:v>44126</c:v>
                </c:pt>
                <c:pt idx="1260">
                  <c:v>44127</c:v>
                </c:pt>
                <c:pt idx="1261">
                  <c:v>44128</c:v>
                </c:pt>
                <c:pt idx="1262">
                  <c:v>44129</c:v>
                </c:pt>
                <c:pt idx="1263">
                  <c:v>44130</c:v>
                </c:pt>
                <c:pt idx="1264">
                  <c:v>44131</c:v>
                </c:pt>
                <c:pt idx="1265">
                  <c:v>44132</c:v>
                </c:pt>
                <c:pt idx="1266">
                  <c:v>44133</c:v>
                </c:pt>
                <c:pt idx="1267">
                  <c:v>44134</c:v>
                </c:pt>
                <c:pt idx="1268">
                  <c:v>44135</c:v>
                </c:pt>
                <c:pt idx="1269">
                  <c:v>44136</c:v>
                </c:pt>
                <c:pt idx="1270">
                  <c:v>44137</c:v>
                </c:pt>
                <c:pt idx="1271">
                  <c:v>44138</c:v>
                </c:pt>
                <c:pt idx="1272">
                  <c:v>44139</c:v>
                </c:pt>
                <c:pt idx="1273">
                  <c:v>44140</c:v>
                </c:pt>
                <c:pt idx="1274">
                  <c:v>44141</c:v>
                </c:pt>
                <c:pt idx="1275">
                  <c:v>44142</c:v>
                </c:pt>
                <c:pt idx="1276">
                  <c:v>44143</c:v>
                </c:pt>
                <c:pt idx="1277">
                  <c:v>44144</c:v>
                </c:pt>
                <c:pt idx="1278">
                  <c:v>44145</c:v>
                </c:pt>
                <c:pt idx="1279">
                  <c:v>44146</c:v>
                </c:pt>
                <c:pt idx="1280">
                  <c:v>44147</c:v>
                </c:pt>
                <c:pt idx="1281">
                  <c:v>44148</c:v>
                </c:pt>
                <c:pt idx="1282">
                  <c:v>44149</c:v>
                </c:pt>
                <c:pt idx="1283">
                  <c:v>44150</c:v>
                </c:pt>
                <c:pt idx="1284">
                  <c:v>44151</c:v>
                </c:pt>
                <c:pt idx="1285">
                  <c:v>44152</c:v>
                </c:pt>
                <c:pt idx="1286">
                  <c:v>44153</c:v>
                </c:pt>
                <c:pt idx="1287">
                  <c:v>44154</c:v>
                </c:pt>
                <c:pt idx="1288">
                  <c:v>44155</c:v>
                </c:pt>
                <c:pt idx="1289">
                  <c:v>44156</c:v>
                </c:pt>
                <c:pt idx="1290">
                  <c:v>44157</c:v>
                </c:pt>
                <c:pt idx="1291">
                  <c:v>44158</c:v>
                </c:pt>
                <c:pt idx="1292">
                  <c:v>44159</c:v>
                </c:pt>
                <c:pt idx="1293">
                  <c:v>44160</c:v>
                </c:pt>
                <c:pt idx="1294">
                  <c:v>44161</c:v>
                </c:pt>
                <c:pt idx="1295">
                  <c:v>44162</c:v>
                </c:pt>
                <c:pt idx="1296">
                  <c:v>44163</c:v>
                </c:pt>
                <c:pt idx="1297">
                  <c:v>44164</c:v>
                </c:pt>
                <c:pt idx="1298">
                  <c:v>44165</c:v>
                </c:pt>
                <c:pt idx="1299">
                  <c:v>44166</c:v>
                </c:pt>
                <c:pt idx="1300">
                  <c:v>44167</c:v>
                </c:pt>
                <c:pt idx="1301">
                  <c:v>44168</c:v>
                </c:pt>
                <c:pt idx="1302">
                  <c:v>44169</c:v>
                </c:pt>
                <c:pt idx="1303">
                  <c:v>44170</c:v>
                </c:pt>
                <c:pt idx="1304">
                  <c:v>44171</c:v>
                </c:pt>
                <c:pt idx="1305">
                  <c:v>44172</c:v>
                </c:pt>
                <c:pt idx="1306">
                  <c:v>44173</c:v>
                </c:pt>
                <c:pt idx="1307">
                  <c:v>44174</c:v>
                </c:pt>
                <c:pt idx="1308">
                  <c:v>44175</c:v>
                </c:pt>
                <c:pt idx="1309">
                  <c:v>44176</c:v>
                </c:pt>
                <c:pt idx="1310">
                  <c:v>44177</c:v>
                </c:pt>
                <c:pt idx="1311">
                  <c:v>44178</c:v>
                </c:pt>
                <c:pt idx="1312">
                  <c:v>44179</c:v>
                </c:pt>
                <c:pt idx="1313">
                  <c:v>44180</c:v>
                </c:pt>
                <c:pt idx="1314">
                  <c:v>44181</c:v>
                </c:pt>
                <c:pt idx="1315">
                  <c:v>44182</c:v>
                </c:pt>
                <c:pt idx="1316">
                  <c:v>44183</c:v>
                </c:pt>
                <c:pt idx="1317">
                  <c:v>44184</c:v>
                </c:pt>
                <c:pt idx="1318">
                  <c:v>44185</c:v>
                </c:pt>
                <c:pt idx="1319">
                  <c:v>44186</c:v>
                </c:pt>
                <c:pt idx="1320">
                  <c:v>44187</c:v>
                </c:pt>
                <c:pt idx="1321">
                  <c:v>44188</c:v>
                </c:pt>
                <c:pt idx="1322">
                  <c:v>44189</c:v>
                </c:pt>
                <c:pt idx="1323">
                  <c:v>44190</c:v>
                </c:pt>
                <c:pt idx="1324">
                  <c:v>44191</c:v>
                </c:pt>
                <c:pt idx="1325">
                  <c:v>44192</c:v>
                </c:pt>
                <c:pt idx="1326">
                  <c:v>44193</c:v>
                </c:pt>
                <c:pt idx="1327">
                  <c:v>44194</c:v>
                </c:pt>
                <c:pt idx="1328">
                  <c:v>44195</c:v>
                </c:pt>
                <c:pt idx="1329">
                  <c:v>44196</c:v>
                </c:pt>
                <c:pt idx="1330">
                  <c:v>44197</c:v>
                </c:pt>
                <c:pt idx="1331">
                  <c:v>44198</c:v>
                </c:pt>
                <c:pt idx="1332">
                  <c:v>44199</c:v>
                </c:pt>
                <c:pt idx="1333">
                  <c:v>44200</c:v>
                </c:pt>
                <c:pt idx="1334">
                  <c:v>44201</c:v>
                </c:pt>
                <c:pt idx="1335">
                  <c:v>44202</c:v>
                </c:pt>
                <c:pt idx="1336">
                  <c:v>44203</c:v>
                </c:pt>
                <c:pt idx="1337">
                  <c:v>44204</c:v>
                </c:pt>
                <c:pt idx="1338">
                  <c:v>44205</c:v>
                </c:pt>
                <c:pt idx="1339">
                  <c:v>44206</c:v>
                </c:pt>
                <c:pt idx="1340">
                  <c:v>44207</c:v>
                </c:pt>
                <c:pt idx="1341">
                  <c:v>44208</c:v>
                </c:pt>
                <c:pt idx="1342">
                  <c:v>44209</c:v>
                </c:pt>
                <c:pt idx="1343">
                  <c:v>44210</c:v>
                </c:pt>
                <c:pt idx="1344">
                  <c:v>44211</c:v>
                </c:pt>
                <c:pt idx="1345">
                  <c:v>44212</c:v>
                </c:pt>
                <c:pt idx="1346">
                  <c:v>44213</c:v>
                </c:pt>
                <c:pt idx="1347">
                  <c:v>44214</c:v>
                </c:pt>
                <c:pt idx="1348">
                  <c:v>44215</c:v>
                </c:pt>
                <c:pt idx="1349">
                  <c:v>44216</c:v>
                </c:pt>
                <c:pt idx="1350">
                  <c:v>44217</c:v>
                </c:pt>
                <c:pt idx="1351">
                  <c:v>44218</c:v>
                </c:pt>
                <c:pt idx="1352">
                  <c:v>44219</c:v>
                </c:pt>
                <c:pt idx="1353">
                  <c:v>44220</c:v>
                </c:pt>
                <c:pt idx="1354">
                  <c:v>44221</c:v>
                </c:pt>
                <c:pt idx="1355">
                  <c:v>44222</c:v>
                </c:pt>
                <c:pt idx="1356">
                  <c:v>44223</c:v>
                </c:pt>
                <c:pt idx="1357">
                  <c:v>44224</c:v>
                </c:pt>
                <c:pt idx="1358">
                  <c:v>44225</c:v>
                </c:pt>
                <c:pt idx="1359">
                  <c:v>44226</c:v>
                </c:pt>
                <c:pt idx="1360">
                  <c:v>44227</c:v>
                </c:pt>
                <c:pt idx="1361">
                  <c:v>44228</c:v>
                </c:pt>
                <c:pt idx="1362">
                  <c:v>44229</c:v>
                </c:pt>
                <c:pt idx="1363">
                  <c:v>44230</c:v>
                </c:pt>
                <c:pt idx="1364">
                  <c:v>44231</c:v>
                </c:pt>
                <c:pt idx="1365">
                  <c:v>44232</c:v>
                </c:pt>
                <c:pt idx="1366">
                  <c:v>44233</c:v>
                </c:pt>
                <c:pt idx="1367">
                  <c:v>44234</c:v>
                </c:pt>
                <c:pt idx="1368">
                  <c:v>44235</c:v>
                </c:pt>
                <c:pt idx="1369">
                  <c:v>44236</c:v>
                </c:pt>
                <c:pt idx="1370">
                  <c:v>44237</c:v>
                </c:pt>
                <c:pt idx="1371">
                  <c:v>44238</c:v>
                </c:pt>
                <c:pt idx="1372">
                  <c:v>44239</c:v>
                </c:pt>
                <c:pt idx="1373">
                  <c:v>44240</c:v>
                </c:pt>
                <c:pt idx="1374">
                  <c:v>44241</c:v>
                </c:pt>
                <c:pt idx="1375">
                  <c:v>44242</c:v>
                </c:pt>
                <c:pt idx="1376">
                  <c:v>44243</c:v>
                </c:pt>
                <c:pt idx="1377">
                  <c:v>44244</c:v>
                </c:pt>
                <c:pt idx="1378">
                  <c:v>44245</c:v>
                </c:pt>
                <c:pt idx="1379">
                  <c:v>44246</c:v>
                </c:pt>
                <c:pt idx="1380">
                  <c:v>44247</c:v>
                </c:pt>
                <c:pt idx="1381">
                  <c:v>44248</c:v>
                </c:pt>
                <c:pt idx="1382">
                  <c:v>44249</c:v>
                </c:pt>
                <c:pt idx="1383">
                  <c:v>44250</c:v>
                </c:pt>
                <c:pt idx="1384">
                  <c:v>44251</c:v>
                </c:pt>
                <c:pt idx="1385">
                  <c:v>44252</c:v>
                </c:pt>
                <c:pt idx="1386">
                  <c:v>44253</c:v>
                </c:pt>
                <c:pt idx="1387">
                  <c:v>44254</c:v>
                </c:pt>
                <c:pt idx="1388">
                  <c:v>44255</c:v>
                </c:pt>
                <c:pt idx="1389">
                  <c:v>44256</c:v>
                </c:pt>
                <c:pt idx="1390">
                  <c:v>44257</c:v>
                </c:pt>
                <c:pt idx="1391">
                  <c:v>44258</c:v>
                </c:pt>
                <c:pt idx="1392">
                  <c:v>44259</c:v>
                </c:pt>
                <c:pt idx="1393">
                  <c:v>44260</c:v>
                </c:pt>
                <c:pt idx="1394">
                  <c:v>44261</c:v>
                </c:pt>
                <c:pt idx="1395">
                  <c:v>44262</c:v>
                </c:pt>
                <c:pt idx="1396">
                  <c:v>44263</c:v>
                </c:pt>
                <c:pt idx="1397">
                  <c:v>44264</c:v>
                </c:pt>
                <c:pt idx="1398">
                  <c:v>44265</c:v>
                </c:pt>
                <c:pt idx="1399">
                  <c:v>44266</c:v>
                </c:pt>
                <c:pt idx="1400">
                  <c:v>44267</c:v>
                </c:pt>
                <c:pt idx="1401">
                  <c:v>44268</c:v>
                </c:pt>
                <c:pt idx="1402">
                  <c:v>44269</c:v>
                </c:pt>
                <c:pt idx="1403">
                  <c:v>44270</c:v>
                </c:pt>
                <c:pt idx="1404">
                  <c:v>44271</c:v>
                </c:pt>
                <c:pt idx="1405">
                  <c:v>44272</c:v>
                </c:pt>
                <c:pt idx="1406">
                  <c:v>44273</c:v>
                </c:pt>
                <c:pt idx="1407">
                  <c:v>44274</c:v>
                </c:pt>
                <c:pt idx="1408">
                  <c:v>44275</c:v>
                </c:pt>
                <c:pt idx="1409">
                  <c:v>44276</c:v>
                </c:pt>
                <c:pt idx="1410">
                  <c:v>44277</c:v>
                </c:pt>
                <c:pt idx="1411">
                  <c:v>44278</c:v>
                </c:pt>
                <c:pt idx="1412">
                  <c:v>44279</c:v>
                </c:pt>
                <c:pt idx="1413">
                  <c:v>44280</c:v>
                </c:pt>
                <c:pt idx="1414">
                  <c:v>44281</c:v>
                </c:pt>
                <c:pt idx="1415">
                  <c:v>44282</c:v>
                </c:pt>
                <c:pt idx="1416">
                  <c:v>44283</c:v>
                </c:pt>
                <c:pt idx="1417">
                  <c:v>44284</c:v>
                </c:pt>
                <c:pt idx="1418">
                  <c:v>44285</c:v>
                </c:pt>
                <c:pt idx="1419">
                  <c:v>44286</c:v>
                </c:pt>
                <c:pt idx="1420">
                  <c:v>44287</c:v>
                </c:pt>
                <c:pt idx="1421">
                  <c:v>44288</c:v>
                </c:pt>
                <c:pt idx="1422">
                  <c:v>44289</c:v>
                </c:pt>
                <c:pt idx="1423">
                  <c:v>44290</c:v>
                </c:pt>
                <c:pt idx="1424">
                  <c:v>44291</c:v>
                </c:pt>
                <c:pt idx="1425">
                  <c:v>44292</c:v>
                </c:pt>
                <c:pt idx="1426">
                  <c:v>44293</c:v>
                </c:pt>
                <c:pt idx="1427">
                  <c:v>44294</c:v>
                </c:pt>
                <c:pt idx="1428">
                  <c:v>44295</c:v>
                </c:pt>
                <c:pt idx="1429">
                  <c:v>44296</c:v>
                </c:pt>
                <c:pt idx="1430">
                  <c:v>44297</c:v>
                </c:pt>
                <c:pt idx="1431">
                  <c:v>44298</c:v>
                </c:pt>
                <c:pt idx="1432">
                  <c:v>44299</c:v>
                </c:pt>
                <c:pt idx="1433">
                  <c:v>44300</c:v>
                </c:pt>
                <c:pt idx="1434">
                  <c:v>44301</c:v>
                </c:pt>
                <c:pt idx="1435">
                  <c:v>44302</c:v>
                </c:pt>
                <c:pt idx="1436">
                  <c:v>44303</c:v>
                </c:pt>
                <c:pt idx="1437">
                  <c:v>44304</c:v>
                </c:pt>
                <c:pt idx="1438">
                  <c:v>44305</c:v>
                </c:pt>
                <c:pt idx="1439">
                  <c:v>44306</c:v>
                </c:pt>
                <c:pt idx="1440">
                  <c:v>44307</c:v>
                </c:pt>
                <c:pt idx="1441">
                  <c:v>44308</c:v>
                </c:pt>
                <c:pt idx="1442">
                  <c:v>44309</c:v>
                </c:pt>
                <c:pt idx="1443">
                  <c:v>44310</c:v>
                </c:pt>
                <c:pt idx="1444">
                  <c:v>44311</c:v>
                </c:pt>
                <c:pt idx="1445">
                  <c:v>44312</c:v>
                </c:pt>
                <c:pt idx="1446">
                  <c:v>44313</c:v>
                </c:pt>
                <c:pt idx="1447">
                  <c:v>44314</c:v>
                </c:pt>
                <c:pt idx="1448">
                  <c:v>44315</c:v>
                </c:pt>
                <c:pt idx="1449">
                  <c:v>44316</c:v>
                </c:pt>
                <c:pt idx="1450">
                  <c:v>44317</c:v>
                </c:pt>
                <c:pt idx="1451">
                  <c:v>44318</c:v>
                </c:pt>
                <c:pt idx="1452">
                  <c:v>44319</c:v>
                </c:pt>
                <c:pt idx="1453">
                  <c:v>44320</c:v>
                </c:pt>
                <c:pt idx="1454">
                  <c:v>44321</c:v>
                </c:pt>
                <c:pt idx="1455">
                  <c:v>44322</c:v>
                </c:pt>
                <c:pt idx="1456">
                  <c:v>44323</c:v>
                </c:pt>
                <c:pt idx="1457">
                  <c:v>44324</c:v>
                </c:pt>
                <c:pt idx="1458">
                  <c:v>44325</c:v>
                </c:pt>
                <c:pt idx="1459">
                  <c:v>44326</c:v>
                </c:pt>
                <c:pt idx="1460">
                  <c:v>44327</c:v>
                </c:pt>
                <c:pt idx="1461">
                  <c:v>44328</c:v>
                </c:pt>
                <c:pt idx="1462">
                  <c:v>44329</c:v>
                </c:pt>
                <c:pt idx="1463">
                  <c:v>44330</c:v>
                </c:pt>
                <c:pt idx="1464">
                  <c:v>44331</c:v>
                </c:pt>
                <c:pt idx="1465">
                  <c:v>44332</c:v>
                </c:pt>
                <c:pt idx="1466">
                  <c:v>44333</c:v>
                </c:pt>
                <c:pt idx="1467">
                  <c:v>44334</c:v>
                </c:pt>
                <c:pt idx="1468">
                  <c:v>44335</c:v>
                </c:pt>
                <c:pt idx="1469">
                  <c:v>44336</c:v>
                </c:pt>
                <c:pt idx="1470">
                  <c:v>44337</c:v>
                </c:pt>
                <c:pt idx="1471">
                  <c:v>44338</c:v>
                </c:pt>
                <c:pt idx="1472">
                  <c:v>44339</c:v>
                </c:pt>
                <c:pt idx="1473">
                  <c:v>44340</c:v>
                </c:pt>
                <c:pt idx="1474">
                  <c:v>44341</c:v>
                </c:pt>
                <c:pt idx="1475">
                  <c:v>44342</c:v>
                </c:pt>
                <c:pt idx="1476">
                  <c:v>44343</c:v>
                </c:pt>
                <c:pt idx="1477">
                  <c:v>44344</c:v>
                </c:pt>
                <c:pt idx="1478">
                  <c:v>44345</c:v>
                </c:pt>
                <c:pt idx="1479">
                  <c:v>44346</c:v>
                </c:pt>
                <c:pt idx="1480">
                  <c:v>44347</c:v>
                </c:pt>
                <c:pt idx="1481">
                  <c:v>44348</c:v>
                </c:pt>
                <c:pt idx="1482">
                  <c:v>44349</c:v>
                </c:pt>
                <c:pt idx="1483">
                  <c:v>44350</c:v>
                </c:pt>
                <c:pt idx="1484">
                  <c:v>44351</c:v>
                </c:pt>
                <c:pt idx="1485">
                  <c:v>44352</c:v>
                </c:pt>
                <c:pt idx="1486">
                  <c:v>44353</c:v>
                </c:pt>
                <c:pt idx="1487">
                  <c:v>44354</c:v>
                </c:pt>
                <c:pt idx="1488">
                  <c:v>44355</c:v>
                </c:pt>
                <c:pt idx="1489">
                  <c:v>44356</c:v>
                </c:pt>
                <c:pt idx="1490">
                  <c:v>44357</c:v>
                </c:pt>
                <c:pt idx="1491">
                  <c:v>44358</c:v>
                </c:pt>
                <c:pt idx="1492">
                  <c:v>44359</c:v>
                </c:pt>
                <c:pt idx="1493">
                  <c:v>44360</c:v>
                </c:pt>
                <c:pt idx="1494">
                  <c:v>44361</c:v>
                </c:pt>
                <c:pt idx="1495">
                  <c:v>44362</c:v>
                </c:pt>
                <c:pt idx="1496">
                  <c:v>44363</c:v>
                </c:pt>
                <c:pt idx="1497">
                  <c:v>44364</c:v>
                </c:pt>
                <c:pt idx="1498">
                  <c:v>44365</c:v>
                </c:pt>
                <c:pt idx="1499">
                  <c:v>44366</c:v>
                </c:pt>
                <c:pt idx="1500">
                  <c:v>44367</c:v>
                </c:pt>
                <c:pt idx="1501">
                  <c:v>44368</c:v>
                </c:pt>
                <c:pt idx="1502">
                  <c:v>44369</c:v>
                </c:pt>
                <c:pt idx="1503">
                  <c:v>44370</c:v>
                </c:pt>
                <c:pt idx="1504">
                  <c:v>44371</c:v>
                </c:pt>
                <c:pt idx="1505">
                  <c:v>44372</c:v>
                </c:pt>
                <c:pt idx="1506">
                  <c:v>44373</c:v>
                </c:pt>
                <c:pt idx="1507">
                  <c:v>44374</c:v>
                </c:pt>
                <c:pt idx="1508">
                  <c:v>44375</c:v>
                </c:pt>
                <c:pt idx="1509">
                  <c:v>44376</c:v>
                </c:pt>
                <c:pt idx="1510">
                  <c:v>44377</c:v>
                </c:pt>
                <c:pt idx="1511">
                  <c:v>44378</c:v>
                </c:pt>
                <c:pt idx="1512">
                  <c:v>44379</c:v>
                </c:pt>
                <c:pt idx="1513">
                  <c:v>44380</c:v>
                </c:pt>
                <c:pt idx="1514">
                  <c:v>44381</c:v>
                </c:pt>
                <c:pt idx="1515">
                  <c:v>44382</c:v>
                </c:pt>
                <c:pt idx="1516">
                  <c:v>44383</c:v>
                </c:pt>
                <c:pt idx="1517">
                  <c:v>44384</c:v>
                </c:pt>
                <c:pt idx="1518">
                  <c:v>44385</c:v>
                </c:pt>
                <c:pt idx="1519">
                  <c:v>44386</c:v>
                </c:pt>
                <c:pt idx="1520">
                  <c:v>44387</c:v>
                </c:pt>
                <c:pt idx="1521">
                  <c:v>44388</c:v>
                </c:pt>
                <c:pt idx="1522">
                  <c:v>44389</c:v>
                </c:pt>
                <c:pt idx="1523">
                  <c:v>44390</c:v>
                </c:pt>
                <c:pt idx="1524">
                  <c:v>44391</c:v>
                </c:pt>
                <c:pt idx="1525">
                  <c:v>44392</c:v>
                </c:pt>
                <c:pt idx="1526">
                  <c:v>44393</c:v>
                </c:pt>
                <c:pt idx="1527">
                  <c:v>44394</c:v>
                </c:pt>
                <c:pt idx="1528">
                  <c:v>44395</c:v>
                </c:pt>
                <c:pt idx="1529">
                  <c:v>44396</c:v>
                </c:pt>
                <c:pt idx="1530">
                  <c:v>44397</c:v>
                </c:pt>
                <c:pt idx="1531">
                  <c:v>44398</c:v>
                </c:pt>
                <c:pt idx="1532">
                  <c:v>44399</c:v>
                </c:pt>
                <c:pt idx="1533">
                  <c:v>44400</c:v>
                </c:pt>
                <c:pt idx="1534">
                  <c:v>44401</c:v>
                </c:pt>
                <c:pt idx="1535">
                  <c:v>44402</c:v>
                </c:pt>
                <c:pt idx="1536">
                  <c:v>44403</c:v>
                </c:pt>
                <c:pt idx="1537">
                  <c:v>44404</c:v>
                </c:pt>
                <c:pt idx="1538">
                  <c:v>44405</c:v>
                </c:pt>
                <c:pt idx="1539">
                  <c:v>44406</c:v>
                </c:pt>
                <c:pt idx="1540">
                  <c:v>44407</c:v>
                </c:pt>
                <c:pt idx="1541">
                  <c:v>44408</c:v>
                </c:pt>
                <c:pt idx="1542">
                  <c:v>44409</c:v>
                </c:pt>
                <c:pt idx="1543">
                  <c:v>44410</c:v>
                </c:pt>
                <c:pt idx="1544">
                  <c:v>44411</c:v>
                </c:pt>
                <c:pt idx="1545">
                  <c:v>44412</c:v>
                </c:pt>
                <c:pt idx="1546">
                  <c:v>44413</c:v>
                </c:pt>
                <c:pt idx="1547">
                  <c:v>44414</c:v>
                </c:pt>
                <c:pt idx="1548">
                  <c:v>44415</c:v>
                </c:pt>
                <c:pt idx="1549">
                  <c:v>44416</c:v>
                </c:pt>
                <c:pt idx="1550">
                  <c:v>44417</c:v>
                </c:pt>
                <c:pt idx="1551">
                  <c:v>44418</c:v>
                </c:pt>
                <c:pt idx="1552">
                  <c:v>44419</c:v>
                </c:pt>
                <c:pt idx="1553">
                  <c:v>44420</c:v>
                </c:pt>
                <c:pt idx="1554">
                  <c:v>44421</c:v>
                </c:pt>
                <c:pt idx="1555">
                  <c:v>44422</c:v>
                </c:pt>
                <c:pt idx="1556">
                  <c:v>44423</c:v>
                </c:pt>
                <c:pt idx="1557">
                  <c:v>44424</c:v>
                </c:pt>
                <c:pt idx="1558">
                  <c:v>44425</c:v>
                </c:pt>
                <c:pt idx="1559">
                  <c:v>44426</c:v>
                </c:pt>
                <c:pt idx="1560">
                  <c:v>44427</c:v>
                </c:pt>
                <c:pt idx="1561">
                  <c:v>44428</c:v>
                </c:pt>
                <c:pt idx="1562">
                  <c:v>44429</c:v>
                </c:pt>
                <c:pt idx="1563">
                  <c:v>44430</c:v>
                </c:pt>
                <c:pt idx="1564">
                  <c:v>44431</c:v>
                </c:pt>
                <c:pt idx="1565">
                  <c:v>44432</c:v>
                </c:pt>
                <c:pt idx="1566">
                  <c:v>44433</c:v>
                </c:pt>
                <c:pt idx="1567">
                  <c:v>44434</c:v>
                </c:pt>
                <c:pt idx="1568">
                  <c:v>44435</c:v>
                </c:pt>
                <c:pt idx="1569">
                  <c:v>44436</c:v>
                </c:pt>
                <c:pt idx="1570">
                  <c:v>44437</c:v>
                </c:pt>
                <c:pt idx="1571">
                  <c:v>44438</c:v>
                </c:pt>
                <c:pt idx="1572">
                  <c:v>44439</c:v>
                </c:pt>
                <c:pt idx="1573">
                  <c:v>44440</c:v>
                </c:pt>
                <c:pt idx="1574">
                  <c:v>44441</c:v>
                </c:pt>
                <c:pt idx="1575">
                  <c:v>44442</c:v>
                </c:pt>
                <c:pt idx="1576">
                  <c:v>44443</c:v>
                </c:pt>
                <c:pt idx="1577">
                  <c:v>44444</c:v>
                </c:pt>
                <c:pt idx="1578">
                  <c:v>44445</c:v>
                </c:pt>
                <c:pt idx="1579">
                  <c:v>44446</c:v>
                </c:pt>
                <c:pt idx="1580">
                  <c:v>44447</c:v>
                </c:pt>
                <c:pt idx="1581">
                  <c:v>44448</c:v>
                </c:pt>
                <c:pt idx="1582">
                  <c:v>44449</c:v>
                </c:pt>
                <c:pt idx="1583">
                  <c:v>44450</c:v>
                </c:pt>
                <c:pt idx="1584">
                  <c:v>44451</c:v>
                </c:pt>
                <c:pt idx="1585">
                  <c:v>44452</c:v>
                </c:pt>
                <c:pt idx="1586">
                  <c:v>44453</c:v>
                </c:pt>
                <c:pt idx="1587">
                  <c:v>44454</c:v>
                </c:pt>
                <c:pt idx="1588">
                  <c:v>44455</c:v>
                </c:pt>
                <c:pt idx="1589">
                  <c:v>44456</c:v>
                </c:pt>
                <c:pt idx="1590">
                  <c:v>44457</c:v>
                </c:pt>
                <c:pt idx="1591">
                  <c:v>44458</c:v>
                </c:pt>
                <c:pt idx="1592">
                  <c:v>44459</c:v>
                </c:pt>
                <c:pt idx="1593">
                  <c:v>44460</c:v>
                </c:pt>
                <c:pt idx="1594">
                  <c:v>44461</c:v>
                </c:pt>
                <c:pt idx="1595">
                  <c:v>44462</c:v>
                </c:pt>
                <c:pt idx="1596">
                  <c:v>44463</c:v>
                </c:pt>
                <c:pt idx="1597">
                  <c:v>44464</c:v>
                </c:pt>
                <c:pt idx="1598">
                  <c:v>44465</c:v>
                </c:pt>
                <c:pt idx="1599">
                  <c:v>44466</c:v>
                </c:pt>
                <c:pt idx="1600">
                  <c:v>44467</c:v>
                </c:pt>
                <c:pt idx="1601">
                  <c:v>44468</c:v>
                </c:pt>
                <c:pt idx="1602">
                  <c:v>44469</c:v>
                </c:pt>
                <c:pt idx="1603">
                  <c:v>44470</c:v>
                </c:pt>
                <c:pt idx="1604">
                  <c:v>44471</c:v>
                </c:pt>
                <c:pt idx="1605">
                  <c:v>44472</c:v>
                </c:pt>
                <c:pt idx="1606">
                  <c:v>44473</c:v>
                </c:pt>
                <c:pt idx="1607">
                  <c:v>44474</c:v>
                </c:pt>
                <c:pt idx="1608">
                  <c:v>44475</c:v>
                </c:pt>
                <c:pt idx="1609">
                  <c:v>44476</c:v>
                </c:pt>
                <c:pt idx="1610">
                  <c:v>44477</c:v>
                </c:pt>
                <c:pt idx="1611">
                  <c:v>44478</c:v>
                </c:pt>
                <c:pt idx="1612">
                  <c:v>44479</c:v>
                </c:pt>
                <c:pt idx="1613">
                  <c:v>44480</c:v>
                </c:pt>
                <c:pt idx="1614">
                  <c:v>44481</c:v>
                </c:pt>
                <c:pt idx="1615">
                  <c:v>44482</c:v>
                </c:pt>
                <c:pt idx="1616">
                  <c:v>44483</c:v>
                </c:pt>
                <c:pt idx="1617">
                  <c:v>44484</c:v>
                </c:pt>
                <c:pt idx="1618">
                  <c:v>44485</c:v>
                </c:pt>
                <c:pt idx="1619">
                  <c:v>44486</c:v>
                </c:pt>
                <c:pt idx="1620">
                  <c:v>44487</c:v>
                </c:pt>
                <c:pt idx="1621">
                  <c:v>44488</c:v>
                </c:pt>
                <c:pt idx="1622">
                  <c:v>44489</c:v>
                </c:pt>
                <c:pt idx="1623">
                  <c:v>44490</c:v>
                </c:pt>
                <c:pt idx="1624">
                  <c:v>44491</c:v>
                </c:pt>
                <c:pt idx="1625">
                  <c:v>44492</c:v>
                </c:pt>
                <c:pt idx="1626">
                  <c:v>44493</c:v>
                </c:pt>
                <c:pt idx="1627">
                  <c:v>44494</c:v>
                </c:pt>
                <c:pt idx="1628">
                  <c:v>44495</c:v>
                </c:pt>
                <c:pt idx="1629">
                  <c:v>44496</c:v>
                </c:pt>
                <c:pt idx="1630">
                  <c:v>44497</c:v>
                </c:pt>
                <c:pt idx="1631">
                  <c:v>44498</c:v>
                </c:pt>
                <c:pt idx="1632">
                  <c:v>44499</c:v>
                </c:pt>
                <c:pt idx="1633">
                  <c:v>44500</c:v>
                </c:pt>
                <c:pt idx="1634">
                  <c:v>44501</c:v>
                </c:pt>
                <c:pt idx="1635">
                  <c:v>44502</c:v>
                </c:pt>
                <c:pt idx="1636">
                  <c:v>44503</c:v>
                </c:pt>
                <c:pt idx="1637">
                  <c:v>44504</c:v>
                </c:pt>
                <c:pt idx="1638">
                  <c:v>44505</c:v>
                </c:pt>
                <c:pt idx="1639">
                  <c:v>44506</c:v>
                </c:pt>
                <c:pt idx="1640">
                  <c:v>44507</c:v>
                </c:pt>
                <c:pt idx="1641">
                  <c:v>44508</c:v>
                </c:pt>
                <c:pt idx="1642">
                  <c:v>44509</c:v>
                </c:pt>
                <c:pt idx="1643">
                  <c:v>44510</c:v>
                </c:pt>
                <c:pt idx="1644">
                  <c:v>44511</c:v>
                </c:pt>
                <c:pt idx="1645">
                  <c:v>44512</c:v>
                </c:pt>
                <c:pt idx="1646">
                  <c:v>44513</c:v>
                </c:pt>
                <c:pt idx="1647">
                  <c:v>44514</c:v>
                </c:pt>
                <c:pt idx="1648">
                  <c:v>44515</c:v>
                </c:pt>
                <c:pt idx="1649">
                  <c:v>44516</c:v>
                </c:pt>
                <c:pt idx="1650">
                  <c:v>44517</c:v>
                </c:pt>
                <c:pt idx="1651">
                  <c:v>44518</c:v>
                </c:pt>
                <c:pt idx="1652">
                  <c:v>44519</c:v>
                </c:pt>
                <c:pt idx="1653">
                  <c:v>44520</c:v>
                </c:pt>
                <c:pt idx="1654">
                  <c:v>44521</c:v>
                </c:pt>
                <c:pt idx="1655">
                  <c:v>44522</c:v>
                </c:pt>
                <c:pt idx="1656">
                  <c:v>44523</c:v>
                </c:pt>
                <c:pt idx="1657">
                  <c:v>44524</c:v>
                </c:pt>
                <c:pt idx="1658">
                  <c:v>44525</c:v>
                </c:pt>
                <c:pt idx="1659">
                  <c:v>44526</c:v>
                </c:pt>
                <c:pt idx="1660">
                  <c:v>44527</c:v>
                </c:pt>
                <c:pt idx="1661">
                  <c:v>44528</c:v>
                </c:pt>
                <c:pt idx="1662">
                  <c:v>44529</c:v>
                </c:pt>
                <c:pt idx="1663">
                  <c:v>44530</c:v>
                </c:pt>
                <c:pt idx="1664">
                  <c:v>44531</c:v>
                </c:pt>
                <c:pt idx="1665">
                  <c:v>44532</c:v>
                </c:pt>
                <c:pt idx="1666">
                  <c:v>44533</c:v>
                </c:pt>
                <c:pt idx="1667">
                  <c:v>44534</c:v>
                </c:pt>
                <c:pt idx="1668">
                  <c:v>44535</c:v>
                </c:pt>
                <c:pt idx="1669">
                  <c:v>44536</c:v>
                </c:pt>
                <c:pt idx="1670">
                  <c:v>44537</c:v>
                </c:pt>
                <c:pt idx="1671">
                  <c:v>44538</c:v>
                </c:pt>
                <c:pt idx="1672">
                  <c:v>44539</c:v>
                </c:pt>
                <c:pt idx="1673">
                  <c:v>44540</c:v>
                </c:pt>
                <c:pt idx="1674">
                  <c:v>44541</c:v>
                </c:pt>
                <c:pt idx="1675">
                  <c:v>44542</c:v>
                </c:pt>
                <c:pt idx="1676">
                  <c:v>44543</c:v>
                </c:pt>
                <c:pt idx="1677">
                  <c:v>44544</c:v>
                </c:pt>
                <c:pt idx="1678">
                  <c:v>44545</c:v>
                </c:pt>
                <c:pt idx="1679">
                  <c:v>44546</c:v>
                </c:pt>
                <c:pt idx="1680">
                  <c:v>44547</c:v>
                </c:pt>
                <c:pt idx="1681">
                  <c:v>44548</c:v>
                </c:pt>
                <c:pt idx="1682">
                  <c:v>44549</c:v>
                </c:pt>
                <c:pt idx="1683">
                  <c:v>44550</c:v>
                </c:pt>
                <c:pt idx="1684">
                  <c:v>44551</c:v>
                </c:pt>
                <c:pt idx="1685">
                  <c:v>44552</c:v>
                </c:pt>
                <c:pt idx="1686">
                  <c:v>44553</c:v>
                </c:pt>
                <c:pt idx="1687">
                  <c:v>44554</c:v>
                </c:pt>
                <c:pt idx="1688">
                  <c:v>44555</c:v>
                </c:pt>
                <c:pt idx="1689">
                  <c:v>44556</c:v>
                </c:pt>
                <c:pt idx="1690">
                  <c:v>44557</c:v>
                </c:pt>
                <c:pt idx="1691">
                  <c:v>44558</c:v>
                </c:pt>
                <c:pt idx="1692">
                  <c:v>44559</c:v>
                </c:pt>
                <c:pt idx="1693">
                  <c:v>44560</c:v>
                </c:pt>
                <c:pt idx="1694">
                  <c:v>44561</c:v>
                </c:pt>
              </c:numCache>
            </c:numRef>
          </c:cat>
          <c:val>
            <c:numRef>
              <c:f>'1.8'!$F$7:$F$1701</c:f>
              <c:numCache>
                <c:formatCode>General</c:formatCode>
                <c:ptCount val="1695"/>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0.25</c:v>
                </c:pt>
                <c:pt idx="60">
                  <c:v>0.25</c:v>
                </c:pt>
                <c:pt idx="61">
                  <c:v>0.25</c:v>
                </c:pt>
                <c:pt idx="62">
                  <c:v>0.25</c:v>
                </c:pt>
                <c:pt idx="63">
                  <c:v>0.25</c:v>
                </c:pt>
                <c:pt idx="64">
                  <c:v>0.25</c:v>
                </c:pt>
                <c:pt idx="65">
                  <c:v>0.25</c:v>
                </c:pt>
                <c:pt idx="66">
                  <c:v>0.25</c:v>
                </c:pt>
                <c:pt idx="67">
                  <c:v>0.25</c:v>
                </c:pt>
                <c:pt idx="68">
                  <c:v>0.25</c:v>
                </c:pt>
                <c:pt idx="69">
                  <c:v>0.25</c:v>
                </c:pt>
                <c:pt idx="70">
                  <c:v>0.25</c:v>
                </c:pt>
                <c:pt idx="71">
                  <c:v>0.25</c:v>
                </c:pt>
                <c:pt idx="72">
                  <c:v>0.25</c:v>
                </c:pt>
                <c:pt idx="73">
                  <c:v>0.25</c:v>
                </c:pt>
                <c:pt idx="74">
                  <c:v>0.25</c:v>
                </c:pt>
                <c:pt idx="75">
                  <c:v>0.25</c:v>
                </c:pt>
                <c:pt idx="76">
                  <c:v>0.25</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0.25</c:v>
                </c:pt>
                <c:pt idx="96">
                  <c:v>0.25</c:v>
                </c:pt>
                <c:pt idx="97">
                  <c:v>0.25</c:v>
                </c:pt>
                <c:pt idx="98">
                  <c:v>0.25</c:v>
                </c:pt>
                <c:pt idx="99">
                  <c:v>0.25</c:v>
                </c:pt>
                <c:pt idx="100">
                  <c:v>0.25</c:v>
                </c:pt>
                <c:pt idx="101">
                  <c:v>0.25</c:v>
                </c:pt>
                <c:pt idx="102">
                  <c:v>0.25</c:v>
                </c:pt>
                <c:pt idx="103">
                  <c:v>0.25</c:v>
                </c:pt>
                <c:pt idx="104">
                  <c:v>0.25</c:v>
                </c:pt>
                <c:pt idx="105">
                  <c:v>0.25</c:v>
                </c:pt>
                <c:pt idx="106">
                  <c:v>0.25</c:v>
                </c:pt>
                <c:pt idx="107">
                  <c:v>0.25</c:v>
                </c:pt>
                <c:pt idx="108">
                  <c:v>0.25</c:v>
                </c:pt>
                <c:pt idx="109">
                  <c:v>0.25</c:v>
                </c:pt>
                <c:pt idx="110">
                  <c:v>0.25</c:v>
                </c:pt>
                <c:pt idx="111">
                  <c:v>0.25</c:v>
                </c:pt>
                <c:pt idx="112">
                  <c:v>0.25</c:v>
                </c:pt>
                <c:pt idx="113">
                  <c:v>0.25</c:v>
                </c:pt>
                <c:pt idx="114">
                  <c:v>0.25</c:v>
                </c:pt>
                <c:pt idx="115">
                  <c:v>0.25</c:v>
                </c:pt>
                <c:pt idx="116">
                  <c:v>0.25</c:v>
                </c:pt>
                <c:pt idx="117">
                  <c:v>0.25</c:v>
                </c:pt>
                <c:pt idx="118">
                  <c:v>0.25</c:v>
                </c:pt>
                <c:pt idx="119">
                  <c:v>0.25</c:v>
                </c:pt>
                <c:pt idx="120">
                  <c:v>0.25</c:v>
                </c:pt>
                <c:pt idx="121">
                  <c:v>0.25</c:v>
                </c:pt>
                <c:pt idx="122">
                  <c:v>0.25</c:v>
                </c:pt>
                <c:pt idx="123">
                  <c:v>0.25</c:v>
                </c:pt>
                <c:pt idx="124">
                  <c:v>0.25</c:v>
                </c:pt>
                <c:pt idx="125">
                  <c:v>0.25</c:v>
                </c:pt>
                <c:pt idx="126">
                  <c:v>0.25</c:v>
                </c:pt>
                <c:pt idx="127">
                  <c:v>0.25</c:v>
                </c:pt>
                <c:pt idx="128">
                  <c:v>0.25</c:v>
                </c:pt>
                <c:pt idx="129">
                  <c:v>0.25</c:v>
                </c:pt>
                <c:pt idx="130">
                  <c:v>0.25</c:v>
                </c:pt>
                <c:pt idx="131">
                  <c:v>0.25</c:v>
                </c:pt>
                <c:pt idx="132">
                  <c:v>0.25</c:v>
                </c:pt>
                <c:pt idx="133">
                  <c:v>0.25</c:v>
                </c:pt>
                <c:pt idx="134">
                  <c:v>0.25</c:v>
                </c:pt>
                <c:pt idx="135">
                  <c:v>0.25</c:v>
                </c:pt>
                <c:pt idx="136">
                  <c:v>0.25</c:v>
                </c:pt>
                <c:pt idx="137">
                  <c:v>0.25</c:v>
                </c:pt>
                <c:pt idx="138">
                  <c:v>0.25</c:v>
                </c:pt>
                <c:pt idx="139">
                  <c:v>0.25</c:v>
                </c:pt>
                <c:pt idx="140">
                  <c:v>0.25</c:v>
                </c:pt>
                <c:pt idx="141">
                  <c:v>0.25</c:v>
                </c:pt>
                <c:pt idx="142">
                  <c:v>0.25</c:v>
                </c:pt>
                <c:pt idx="143">
                  <c:v>0.25</c:v>
                </c:pt>
                <c:pt idx="144">
                  <c:v>0.25</c:v>
                </c:pt>
                <c:pt idx="145">
                  <c:v>0.25</c:v>
                </c:pt>
                <c:pt idx="146">
                  <c:v>0.25</c:v>
                </c:pt>
                <c:pt idx="147">
                  <c:v>0.25</c:v>
                </c:pt>
                <c:pt idx="148">
                  <c:v>0.25</c:v>
                </c:pt>
                <c:pt idx="149">
                  <c:v>0.25</c:v>
                </c:pt>
                <c:pt idx="150">
                  <c:v>0.25</c:v>
                </c:pt>
                <c:pt idx="151">
                  <c:v>0.25</c:v>
                </c:pt>
                <c:pt idx="152">
                  <c:v>0.25</c:v>
                </c:pt>
                <c:pt idx="153">
                  <c:v>0.25</c:v>
                </c:pt>
                <c:pt idx="154">
                  <c:v>0.25</c:v>
                </c:pt>
                <c:pt idx="155">
                  <c:v>0.25</c:v>
                </c:pt>
                <c:pt idx="156">
                  <c:v>0.25</c:v>
                </c:pt>
                <c:pt idx="157">
                  <c:v>0.25</c:v>
                </c:pt>
                <c:pt idx="158">
                  <c:v>0.25</c:v>
                </c:pt>
                <c:pt idx="159">
                  <c:v>0.25</c:v>
                </c:pt>
                <c:pt idx="160">
                  <c:v>0.25</c:v>
                </c:pt>
                <c:pt idx="161">
                  <c:v>0.25</c:v>
                </c:pt>
                <c:pt idx="162">
                  <c:v>0.25</c:v>
                </c:pt>
                <c:pt idx="163">
                  <c:v>0.25</c:v>
                </c:pt>
                <c:pt idx="164">
                  <c:v>0.25</c:v>
                </c:pt>
                <c:pt idx="165">
                  <c:v>0.25</c:v>
                </c:pt>
                <c:pt idx="166">
                  <c:v>0.25</c:v>
                </c:pt>
                <c:pt idx="167">
                  <c:v>0.25</c:v>
                </c:pt>
                <c:pt idx="168">
                  <c:v>0.25</c:v>
                </c:pt>
                <c:pt idx="169">
                  <c:v>0.25</c:v>
                </c:pt>
                <c:pt idx="170">
                  <c:v>0.25</c:v>
                </c:pt>
                <c:pt idx="171">
                  <c:v>0.25</c:v>
                </c:pt>
                <c:pt idx="172">
                  <c:v>0.25</c:v>
                </c:pt>
                <c:pt idx="173">
                  <c:v>0.25</c:v>
                </c:pt>
                <c:pt idx="174">
                  <c:v>0.25</c:v>
                </c:pt>
                <c:pt idx="175">
                  <c:v>0.25</c:v>
                </c:pt>
                <c:pt idx="176">
                  <c:v>0.25</c:v>
                </c:pt>
                <c:pt idx="177">
                  <c:v>0.25</c:v>
                </c:pt>
                <c:pt idx="178">
                  <c:v>0.25</c:v>
                </c:pt>
                <c:pt idx="179">
                  <c:v>0.25</c:v>
                </c:pt>
                <c:pt idx="180">
                  <c:v>0.25</c:v>
                </c:pt>
                <c:pt idx="181">
                  <c:v>0.25</c:v>
                </c:pt>
                <c:pt idx="182">
                  <c:v>0.25</c:v>
                </c:pt>
                <c:pt idx="183">
                  <c:v>0.25</c:v>
                </c:pt>
                <c:pt idx="184">
                  <c:v>0.25</c:v>
                </c:pt>
                <c:pt idx="185">
                  <c:v>0.25</c:v>
                </c:pt>
                <c:pt idx="186">
                  <c:v>0.25</c:v>
                </c:pt>
                <c:pt idx="187">
                  <c:v>0.25</c:v>
                </c:pt>
                <c:pt idx="188">
                  <c:v>0.25</c:v>
                </c:pt>
                <c:pt idx="189">
                  <c:v>0.25</c:v>
                </c:pt>
                <c:pt idx="190">
                  <c:v>0.25</c:v>
                </c:pt>
                <c:pt idx="191">
                  <c:v>0.25</c:v>
                </c:pt>
                <c:pt idx="192">
                  <c:v>0.25</c:v>
                </c:pt>
                <c:pt idx="193">
                  <c:v>0.25</c:v>
                </c:pt>
                <c:pt idx="194">
                  <c:v>0.25</c:v>
                </c:pt>
                <c:pt idx="195">
                  <c:v>0.25</c:v>
                </c:pt>
                <c:pt idx="196">
                  <c:v>0.25</c:v>
                </c:pt>
                <c:pt idx="197">
                  <c:v>0.25</c:v>
                </c:pt>
                <c:pt idx="198">
                  <c:v>0.25</c:v>
                </c:pt>
                <c:pt idx="199">
                  <c:v>0.25</c:v>
                </c:pt>
                <c:pt idx="200">
                  <c:v>0.25</c:v>
                </c:pt>
                <c:pt idx="201">
                  <c:v>0.25</c:v>
                </c:pt>
                <c:pt idx="202">
                  <c:v>0.25</c:v>
                </c:pt>
                <c:pt idx="203">
                  <c:v>0.25</c:v>
                </c:pt>
                <c:pt idx="204">
                  <c:v>0.25</c:v>
                </c:pt>
                <c:pt idx="205">
                  <c:v>0.25</c:v>
                </c:pt>
                <c:pt idx="206">
                  <c:v>0.25</c:v>
                </c:pt>
                <c:pt idx="207">
                  <c:v>0.25</c:v>
                </c:pt>
                <c:pt idx="208">
                  <c:v>0.25</c:v>
                </c:pt>
                <c:pt idx="209">
                  <c:v>0.25</c:v>
                </c:pt>
                <c:pt idx="210">
                  <c:v>0.25</c:v>
                </c:pt>
                <c:pt idx="211">
                  <c:v>0.25</c:v>
                </c:pt>
                <c:pt idx="212">
                  <c:v>0.25</c:v>
                </c:pt>
                <c:pt idx="213">
                  <c:v>0.25</c:v>
                </c:pt>
                <c:pt idx="214">
                  <c:v>0.25</c:v>
                </c:pt>
                <c:pt idx="215">
                  <c:v>0.25</c:v>
                </c:pt>
                <c:pt idx="216">
                  <c:v>0.25</c:v>
                </c:pt>
                <c:pt idx="217">
                  <c:v>0.25</c:v>
                </c:pt>
                <c:pt idx="218">
                  <c:v>0.5</c:v>
                </c:pt>
                <c:pt idx="219">
                  <c:v>0.5</c:v>
                </c:pt>
                <c:pt idx="220">
                  <c:v>0.5</c:v>
                </c:pt>
                <c:pt idx="221">
                  <c:v>0.5</c:v>
                </c:pt>
                <c:pt idx="222">
                  <c:v>0.5</c:v>
                </c:pt>
                <c:pt idx="223">
                  <c:v>0.5</c:v>
                </c:pt>
                <c:pt idx="224">
                  <c:v>0.5</c:v>
                </c:pt>
                <c:pt idx="225">
                  <c:v>0.5</c:v>
                </c:pt>
                <c:pt idx="226">
                  <c:v>0.5</c:v>
                </c:pt>
                <c:pt idx="227">
                  <c:v>0.5</c:v>
                </c:pt>
                <c:pt idx="228">
                  <c:v>0.5</c:v>
                </c:pt>
                <c:pt idx="229">
                  <c:v>0.5</c:v>
                </c:pt>
                <c:pt idx="230">
                  <c:v>0.5</c:v>
                </c:pt>
                <c:pt idx="231">
                  <c:v>0.5</c:v>
                </c:pt>
                <c:pt idx="232">
                  <c:v>0.5</c:v>
                </c:pt>
                <c:pt idx="233">
                  <c:v>0.5</c:v>
                </c:pt>
                <c:pt idx="234">
                  <c:v>0.5</c:v>
                </c:pt>
                <c:pt idx="235">
                  <c:v>0.5</c:v>
                </c:pt>
                <c:pt idx="236">
                  <c:v>0.5</c:v>
                </c:pt>
                <c:pt idx="237">
                  <c:v>0.5</c:v>
                </c:pt>
                <c:pt idx="238">
                  <c:v>0.5</c:v>
                </c:pt>
                <c:pt idx="239">
                  <c:v>0.5</c:v>
                </c:pt>
                <c:pt idx="240">
                  <c:v>0.5</c:v>
                </c:pt>
                <c:pt idx="241">
                  <c:v>0.5</c:v>
                </c:pt>
                <c:pt idx="242">
                  <c:v>0.5</c:v>
                </c:pt>
                <c:pt idx="243">
                  <c:v>0.5</c:v>
                </c:pt>
                <c:pt idx="244">
                  <c:v>0.5</c:v>
                </c:pt>
                <c:pt idx="245">
                  <c:v>0.5</c:v>
                </c:pt>
                <c:pt idx="246">
                  <c:v>0.5</c:v>
                </c:pt>
                <c:pt idx="247">
                  <c:v>0.5</c:v>
                </c:pt>
                <c:pt idx="248">
                  <c:v>0.5</c:v>
                </c:pt>
                <c:pt idx="249">
                  <c:v>0.5</c:v>
                </c:pt>
                <c:pt idx="250">
                  <c:v>0.5</c:v>
                </c:pt>
                <c:pt idx="251">
                  <c:v>0.5</c:v>
                </c:pt>
                <c:pt idx="252">
                  <c:v>0.5</c:v>
                </c:pt>
                <c:pt idx="253">
                  <c:v>0.5</c:v>
                </c:pt>
                <c:pt idx="254">
                  <c:v>0.5</c:v>
                </c:pt>
                <c:pt idx="255">
                  <c:v>0.5</c:v>
                </c:pt>
                <c:pt idx="256">
                  <c:v>0.5</c:v>
                </c:pt>
                <c:pt idx="257">
                  <c:v>0.5</c:v>
                </c:pt>
                <c:pt idx="258">
                  <c:v>0.5</c:v>
                </c:pt>
                <c:pt idx="259">
                  <c:v>0.5</c:v>
                </c:pt>
                <c:pt idx="260">
                  <c:v>0.5</c:v>
                </c:pt>
                <c:pt idx="261">
                  <c:v>0.5</c:v>
                </c:pt>
                <c:pt idx="262">
                  <c:v>0.5</c:v>
                </c:pt>
                <c:pt idx="263">
                  <c:v>0.5</c:v>
                </c:pt>
                <c:pt idx="264">
                  <c:v>0.5</c:v>
                </c:pt>
                <c:pt idx="265">
                  <c:v>0.5</c:v>
                </c:pt>
                <c:pt idx="266">
                  <c:v>0.5</c:v>
                </c:pt>
                <c:pt idx="267">
                  <c:v>0.5</c:v>
                </c:pt>
                <c:pt idx="268">
                  <c:v>0.5</c:v>
                </c:pt>
                <c:pt idx="269">
                  <c:v>0.5</c:v>
                </c:pt>
                <c:pt idx="270">
                  <c:v>0.5</c:v>
                </c:pt>
                <c:pt idx="271">
                  <c:v>0.5</c:v>
                </c:pt>
                <c:pt idx="272">
                  <c:v>0.5</c:v>
                </c:pt>
                <c:pt idx="273">
                  <c:v>0.5</c:v>
                </c:pt>
                <c:pt idx="274">
                  <c:v>0.5</c:v>
                </c:pt>
                <c:pt idx="275">
                  <c:v>0.5</c:v>
                </c:pt>
                <c:pt idx="276">
                  <c:v>0.5</c:v>
                </c:pt>
                <c:pt idx="277">
                  <c:v>0.5</c:v>
                </c:pt>
                <c:pt idx="278">
                  <c:v>0.5</c:v>
                </c:pt>
                <c:pt idx="279">
                  <c:v>0.5</c:v>
                </c:pt>
                <c:pt idx="280">
                  <c:v>0.5</c:v>
                </c:pt>
                <c:pt idx="281">
                  <c:v>0.5</c:v>
                </c:pt>
                <c:pt idx="282">
                  <c:v>0.5</c:v>
                </c:pt>
                <c:pt idx="283">
                  <c:v>0.5</c:v>
                </c:pt>
                <c:pt idx="284">
                  <c:v>0.5</c:v>
                </c:pt>
                <c:pt idx="285">
                  <c:v>0.5</c:v>
                </c:pt>
                <c:pt idx="286">
                  <c:v>0.5</c:v>
                </c:pt>
                <c:pt idx="287">
                  <c:v>0.5</c:v>
                </c:pt>
                <c:pt idx="288">
                  <c:v>0.5</c:v>
                </c:pt>
                <c:pt idx="289">
                  <c:v>0.5</c:v>
                </c:pt>
                <c:pt idx="290">
                  <c:v>0.5</c:v>
                </c:pt>
                <c:pt idx="291">
                  <c:v>0.5</c:v>
                </c:pt>
                <c:pt idx="292">
                  <c:v>0.5</c:v>
                </c:pt>
                <c:pt idx="293">
                  <c:v>0.5</c:v>
                </c:pt>
                <c:pt idx="294">
                  <c:v>0.5</c:v>
                </c:pt>
                <c:pt idx="295">
                  <c:v>0.5</c:v>
                </c:pt>
                <c:pt idx="296">
                  <c:v>0.5</c:v>
                </c:pt>
                <c:pt idx="297">
                  <c:v>0.5</c:v>
                </c:pt>
                <c:pt idx="298">
                  <c:v>0.5</c:v>
                </c:pt>
                <c:pt idx="299">
                  <c:v>0.5</c:v>
                </c:pt>
                <c:pt idx="300">
                  <c:v>0.5</c:v>
                </c:pt>
                <c:pt idx="301">
                  <c:v>0.5</c:v>
                </c:pt>
                <c:pt idx="302">
                  <c:v>0.5</c:v>
                </c:pt>
                <c:pt idx="303">
                  <c:v>0.5</c:v>
                </c:pt>
                <c:pt idx="304">
                  <c:v>0.5</c:v>
                </c:pt>
                <c:pt idx="305">
                  <c:v>0.5</c:v>
                </c:pt>
                <c:pt idx="306">
                  <c:v>0.5</c:v>
                </c:pt>
                <c:pt idx="307">
                  <c:v>0.5</c:v>
                </c:pt>
                <c:pt idx="308">
                  <c:v>0.5</c:v>
                </c:pt>
                <c:pt idx="309">
                  <c:v>0.5</c:v>
                </c:pt>
                <c:pt idx="310">
                  <c:v>0.5</c:v>
                </c:pt>
                <c:pt idx="311">
                  <c:v>0.5</c:v>
                </c:pt>
                <c:pt idx="312">
                  <c:v>0.5</c:v>
                </c:pt>
                <c:pt idx="313">
                  <c:v>0.5</c:v>
                </c:pt>
                <c:pt idx="314">
                  <c:v>0.5</c:v>
                </c:pt>
                <c:pt idx="315">
                  <c:v>0.5</c:v>
                </c:pt>
                <c:pt idx="316">
                  <c:v>0.5</c:v>
                </c:pt>
                <c:pt idx="317">
                  <c:v>0.5</c:v>
                </c:pt>
                <c:pt idx="318">
                  <c:v>0.5</c:v>
                </c:pt>
                <c:pt idx="319">
                  <c:v>0.5</c:v>
                </c:pt>
                <c:pt idx="320">
                  <c:v>0.5</c:v>
                </c:pt>
                <c:pt idx="321">
                  <c:v>0.5</c:v>
                </c:pt>
                <c:pt idx="322">
                  <c:v>0.5</c:v>
                </c:pt>
                <c:pt idx="323">
                  <c:v>0.5</c:v>
                </c:pt>
                <c:pt idx="324">
                  <c:v>0.5</c:v>
                </c:pt>
                <c:pt idx="325">
                  <c:v>0.5</c:v>
                </c:pt>
                <c:pt idx="326">
                  <c:v>0.5</c:v>
                </c:pt>
                <c:pt idx="327">
                  <c:v>0.5</c:v>
                </c:pt>
                <c:pt idx="328">
                  <c:v>0.5</c:v>
                </c:pt>
                <c:pt idx="329">
                  <c:v>0.5</c:v>
                </c:pt>
                <c:pt idx="330">
                  <c:v>0.5</c:v>
                </c:pt>
                <c:pt idx="331">
                  <c:v>0.5</c:v>
                </c:pt>
                <c:pt idx="332">
                  <c:v>0.5</c:v>
                </c:pt>
                <c:pt idx="333">
                  <c:v>0.5</c:v>
                </c:pt>
                <c:pt idx="334">
                  <c:v>0.5</c:v>
                </c:pt>
                <c:pt idx="335">
                  <c:v>0.5</c:v>
                </c:pt>
                <c:pt idx="336">
                  <c:v>0.5</c:v>
                </c:pt>
                <c:pt idx="337">
                  <c:v>0.5</c:v>
                </c:pt>
                <c:pt idx="338">
                  <c:v>0.5</c:v>
                </c:pt>
                <c:pt idx="339">
                  <c:v>0.5</c:v>
                </c:pt>
                <c:pt idx="340">
                  <c:v>0.5</c:v>
                </c:pt>
                <c:pt idx="341">
                  <c:v>0.5</c:v>
                </c:pt>
                <c:pt idx="342">
                  <c:v>0.5</c:v>
                </c:pt>
                <c:pt idx="343">
                  <c:v>0.5</c:v>
                </c:pt>
                <c:pt idx="344">
                  <c:v>0.5</c:v>
                </c:pt>
                <c:pt idx="345">
                  <c:v>0.5</c:v>
                </c:pt>
                <c:pt idx="346">
                  <c:v>0.5</c:v>
                </c:pt>
                <c:pt idx="347">
                  <c:v>0.5</c:v>
                </c:pt>
                <c:pt idx="348">
                  <c:v>0.5</c:v>
                </c:pt>
                <c:pt idx="349">
                  <c:v>0.5</c:v>
                </c:pt>
                <c:pt idx="350">
                  <c:v>0.5</c:v>
                </c:pt>
                <c:pt idx="351">
                  <c:v>0.5</c:v>
                </c:pt>
                <c:pt idx="352">
                  <c:v>0.5</c:v>
                </c:pt>
                <c:pt idx="353">
                  <c:v>0.5</c:v>
                </c:pt>
                <c:pt idx="354">
                  <c:v>0.5</c:v>
                </c:pt>
                <c:pt idx="355">
                  <c:v>0.5</c:v>
                </c:pt>
                <c:pt idx="356">
                  <c:v>0.5</c:v>
                </c:pt>
                <c:pt idx="357">
                  <c:v>0.5</c:v>
                </c:pt>
                <c:pt idx="358">
                  <c:v>0.5</c:v>
                </c:pt>
                <c:pt idx="359">
                  <c:v>0.5</c:v>
                </c:pt>
                <c:pt idx="360">
                  <c:v>0.5</c:v>
                </c:pt>
                <c:pt idx="361">
                  <c:v>0.5</c:v>
                </c:pt>
                <c:pt idx="362">
                  <c:v>0.5</c:v>
                </c:pt>
                <c:pt idx="363">
                  <c:v>0.5</c:v>
                </c:pt>
                <c:pt idx="364">
                  <c:v>0.5</c:v>
                </c:pt>
                <c:pt idx="365">
                  <c:v>0.5</c:v>
                </c:pt>
                <c:pt idx="366">
                  <c:v>0.5</c:v>
                </c:pt>
                <c:pt idx="367">
                  <c:v>0.5</c:v>
                </c:pt>
                <c:pt idx="368">
                  <c:v>0.5</c:v>
                </c:pt>
                <c:pt idx="369">
                  <c:v>0.5</c:v>
                </c:pt>
                <c:pt idx="370">
                  <c:v>0.5</c:v>
                </c:pt>
                <c:pt idx="371">
                  <c:v>0.5</c:v>
                </c:pt>
                <c:pt idx="372">
                  <c:v>0.5</c:v>
                </c:pt>
                <c:pt idx="373">
                  <c:v>0.5</c:v>
                </c:pt>
                <c:pt idx="374">
                  <c:v>0.5</c:v>
                </c:pt>
                <c:pt idx="375">
                  <c:v>0.5</c:v>
                </c:pt>
                <c:pt idx="376">
                  <c:v>0.5</c:v>
                </c:pt>
                <c:pt idx="377">
                  <c:v>0.5</c:v>
                </c:pt>
                <c:pt idx="378">
                  <c:v>0.5</c:v>
                </c:pt>
                <c:pt idx="379">
                  <c:v>0.5</c:v>
                </c:pt>
                <c:pt idx="380">
                  <c:v>0.5</c:v>
                </c:pt>
                <c:pt idx="381">
                  <c:v>0.5</c:v>
                </c:pt>
                <c:pt idx="382">
                  <c:v>0.5</c:v>
                </c:pt>
                <c:pt idx="383">
                  <c:v>0.5</c:v>
                </c:pt>
                <c:pt idx="384">
                  <c:v>0.5</c:v>
                </c:pt>
                <c:pt idx="385">
                  <c:v>0.5</c:v>
                </c:pt>
                <c:pt idx="386">
                  <c:v>0.5</c:v>
                </c:pt>
                <c:pt idx="387">
                  <c:v>0.5</c:v>
                </c:pt>
                <c:pt idx="388">
                  <c:v>0.5</c:v>
                </c:pt>
                <c:pt idx="389">
                  <c:v>0.5</c:v>
                </c:pt>
                <c:pt idx="390">
                  <c:v>0.5</c:v>
                </c:pt>
                <c:pt idx="391">
                  <c:v>0.5</c:v>
                </c:pt>
                <c:pt idx="392">
                  <c:v>0.5</c:v>
                </c:pt>
                <c:pt idx="393">
                  <c:v>0.5</c:v>
                </c:pt>
                <c:pt idx="394">
                  <c:v>0.5</c:v>
                </c:pt>
                <c:pt idx="395">
                  <c:v>0.5</c:v>
                </c:pt>
                <c:pt idx="396">
                  <c:v>0.5</c:v>
                </c:pt>
                <c:pt idx="397">
                  <c:v>0.5</c:v>
                </c:pt>
                <c:pt idx="398">
                  <c:v>0.5</c:v>
                </c:pt>
                <c:pt idx="399">
                  <c:v>0.5</c:v>
                </c:pt>
                <c:pt idx="400">
                  <c:v>0.5</c:v>
                </c:pt>
                <c:pt idx="401">
                  <c:v>0.5</c:v>
                </c:pt>
                <c:pt idx="402">
                  <c:v>0.5</c:v>
                </c:pt>
                <c:pt idx="403">
                  <c:v>0.5</c:v>
                </c:pt>
                <c:pt idx="404">
                  <c:v>0.5</c:v>
                </c:pt>
                <c:pt idx="405">
                  <c:v>0.5</c:v>
                </c:pt>
                <c:pt idx="406">
                  <c:v>0.5</c:v>
                </c:pt>
                <c:pt idx="407">
                  <c:v>0.5</c:v>
                </c:pt>
                <c:pt idx="408">
                  <c:v>0.5</c:v>
                </c:pt>
                <c:pt idx="409">
                  <c:v>0.5</c:v>
                </c:pt>
                <c:pt idx="410">
                  <c:v>0.5</c:v>
                </c:pt>
                <c:pt idx="411">
                  <c:v>0.5</c:v>
                </c:pt>
                <c:pt idx="412">
                  <c:v>0.5</c:v>
                </c:pt>
                <c:pt idx="413">
                  <c:v>0.5</c:v>
                </c:pt>
                <c:pt idx="414">
                  <c:v>0.5</c:v>
                </c:pt>
                <c:pt idx="415">
                  <c:v>0.5</c:v>
                </c:pt>
                <c:pt idx="416">
                  <c:v>0.5</c:v>
                </c:pt>
                <c:pt idx="417">
                  <c:v>0.5</c:v>
                </c:pt>
                <c:pt idx="418">
                  <c:v>0.5</c:v>
                </c:pt>
                <c:pt idx="419">
                  <c:v>0.5</c:v>
                </c:pt>
                <c:pt idx="420">
                  <c:v>0.5</c:v>
                </c:pt>
                <c:pt idx="421">
                  <c:v>0.5</c:v>
                </c:pt>
                <c:pt idx="422">
                  <c:v>0.5</c:v>
                </c:pt>
                <c:pt idx="423">
                  <c:v>0.5</c:v>
                </c:pt>
                <c:pt idx="424">
                  <c:v>0.5</c:v>
                </c:pt>
                <c:pt idx="425">
                  <c:v>0.5</c:v>
                </c:pt>
                <c:pt idx="426">
                  <c:v>0.5</c:v>
                </c:pt>
                <c:pt idx="427">
                  <c:v>0.5</c:v>
                </c:pt>
                <c:pt idx="428">
                  <c:v>0.5</c:v>
                </c:pt>
                <c:pt idx="429">
                  <c:v>0.5</c:v>
                </c:pt>
                <c:pt idx="430">
                  <c:v>0.5</c:v>
                </c:pt>
                <c:pt idx="431">
                  <c:v>0.5</c:v>
                </c:pt>
                <c:pt idx="432">
                  <c:v>0.5</c:v>
                </c:pt>
                <c:pt idx="433">
                  <c:v>0.5</c:v>
                </c:pt>
                <c:pt idx="434">
                  <c:v>0.5</c:v>
                </c:pt>
                <c:pt idx="435">
                  <c:v>0.5</c:v>
                </c:pt>
                <c:pt idx="436">
                  <c:v>0.5</c:v>
                </c:pt>
                <c:pt idx="437">
                  <c:v>0.5</c:v>
                </c:pt>
                <c:pt idx="438">
                  <c:v>0.5</c:v>
                </c:pt>
                <c:pt idx="439">
                  <c:v>0.5</c:v>
                </c:pt>
                <c:pt idx="440">
                  <c:v>0.5</c:v>
                </c:pt>
                <c:pt idx="441">
                  <c:v>0.5</c:v>
                </c:pt>
                <c:pt idx="442">
                  <c:v>0.5</c:v>
                </c:pt>
                <c:pt idx="443">
                  <c:v>0.5</c:v>
                </c:pt>
                <c:pt idx="444">
                  <c:v>0.5</c:v>
                </c:pt>
                <c:pt idx="445">
                  <c:v>0.5</c:v>
                </c:pt>
                <c:pt idx="446">
                  <c:v>0.5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0.75</c:v>
                </c:pt>
                <c:pt idx="573">
                  <c:v>0.75</c:v>
                </c:pt>
                <c:pt idx="574">
                  <c:v>0.75</c:v>
                </c:pt>
                <c:pt idx="575">
                  <c:v>0.75</c:v>
                </c:pt>
                <c:pt idx="576">
                  <c:v>0.75</c:v>
                </c:pt>
                <c:pt idx="577">
                  <c:v>0.75</c:v>
                </c:pt>
                <c:pt idx="578">
                  <c:v>0.75</c:v>
                </c:pt>
                <c:pt idx="579">
                  <c:v>0.75</c:v>
                </c:pt>
                <c:pt idx="580">
                  <c:v>0.75</c:v>
                </c:pt>
                <c:pt idx="581">
                  <c:v>0.75</c:v>
                </c:pt>
                <c:pt idx="582">
                  <c:v>0.75</c:v>
                </c:pt>
                <c:pt idx="583">
                  <c:v>0.75</c:v>
                </c:pt>
                <c:pt idx="584">
                  <c:v>0.75</c:v>
                </c:pt>
                <c:pt idx="585">
                  <c:v>0.75</c:v>
                </c:pt>
                <c:pt idx="586">
                  <c:v>0.75</c:v>
                </c:pt>
                <c:pt idx="587">
                  <c:v>0.75</c:v>
                </c:pt>
                <c:pt idx="588">
                  <c:v>0.75</c:v>
                </c:pt>
                <c:pt idx="589">
                  <c:v>0.75</c:v>
                </c:pt>
                <c:pt idx="590">
                  <c:v>0.75</c:v>
                </c:pt>
                <c:pt idx="591">
                  <c:v>0.75</c:v>
                </c:pt>
                <c:pt idx="592">
                  <c:v>0.75</c:v>
                </c:pt>
                <c:pt idx="593">
                  <c:v>0.75</c:v>
                </c:pt>
                <c:pt idx="594">
                  <c:v>0.75</c:v>
                </c:pt>
                <c:pt idx="595">
                  <c:v>0.75</c:v>
                </c:pt>
                <c:pt idx="596">
                  <c:v>0.75</c:v>
                </c:pt>
                <c:pt idx="597">
                  <c:v>0.75</c:v>
                </c:pt>
                <c:pt idx="598">
                  <c:v>0.75</c:v>
                </c:pt>
                <c:pt idx="599">
                  <c:v>0.75</c:v>
                </c:pt>
                <c:pt idx="600">
                  <c:v>0.75</c:v>
                </c:pt>
                <c:pt idx="601">
                  <c:v>0.75</c:v>
                </c:pt>
                <c:pt idx="602">
                  <c:v>0.75</c:v>
                </c:pt>
                <c:pt idx="603">
                  <c:v>0.75</c:v>
                </c:pt>
                <c:pt idx="604">
                  <c:v>0.75</c:v>
                </c:pt>
                <c:pt idx="605">
                  <c:v>0.75</c:v>
                </c:pt>
                <c:pt idx="606">
                  <c:v>0.75</c:v>
                </c:pt>
                <c:pt idx="607">
                  <c:v>0.75</c:v>
                </c:pt>
                <c:pt idx="608">
                  <c:v>0.75</c:v>
                </c:pt>
                <c:pt idx="609">
                  <c:v>0.75</c:v>
                </c:pt>
                <c:pt idx="610">
                  <c:v>0.75</c:v>
                </c:pt>
                <c:pt idx="611">
                  <c:v>0.75</c:v>
                </c:pt>
                <c:pt idx="612">
                  <c:v>0.75</c:v>
                </c:pt>
                <c:pt idx="613">
                  <c:v>0.75</c:v>
                </c:pt>
                <c:pt idx="614">
                  <c:v>0.75</c:v>
                </c:pt>
                <c:pt idx="615">
                  <c:v>0.75</c:v>
                </c:pt>
                <c:pt idx="616">
                  <c:v>0.75</c:v>
                </c:pt>
                <c:pt idx="617">
                  <c:v>0.75</c:v>
                </c:pt>
                <c:pt idx="618">
                  <c:v>0.75</c:v>
                </c:pt>
                <c:pt idx="619">
                  <c:v>0.75</c:v>
                </c:pt>
                <c:pt idx="620">
                  <c:v>0.75</c:v>
                </c:pt>
                <c:pt idx="621">
                  <c:v>0.75</c:v>
                </c:pt>
                <c:pt idx="622">
                  <c:v>0.75</c:v>
                </c:pt>
                <c:pt idx="623">
                  <c:v>0.75</c:v>
                </c:pt>
                <c:pt idx="624">
                  <c:v>0.75</c:v>
                </c:pt>
                <c:pt idx="625">
                  <c:v>0.75</c:v>
                </c:pt>
                <c:pt idx="626">
                  <c:v>0.75</c:v>
                </c:pt>
                <c:pt idx="627">
                  <c:v>0.75</c:v>
                </c:pt>
                <c:pt idx="628">
                  <c:v>0.75</c:v>
                </c:pt>
                <c:pt idx="629">
                  <c:v>0.75</c:v>
                </c:pt>
                <c:pt idx="630">
                  <c:v>0.75</c:v>
                </c:pt>
                <c:pt idx="631">
                  <c:v>0.75</c:v>
                </c:pt>
                <c:pt idx="632">
                  <c:v>0.75</c:v>
                </c:pt>
                <c:pt idx="633">
                  <c:v>0.75</c:v>
                </c:pt>
                <c:pt idx="634">
                  <c:v>0.75</c:v>
                </c:pt>
                <c:pt idx="635">
                  <c:v>0.75</c:v>
                </c:pt>
                <c:pt idx="636">
                  <c:v>0.75</c:v>
                </c:pt>
                <c:pt idx="637">
                  <c:v>0.75</c:v>
                </c:pt>
                <c:pt idx="638">
                  <c:v>0.75</c:v>
                </c:pt>
                <c:pt idx="639">
                  <c:v>0.75</c:v>
                </c:pt>
                <c:pt idx="640">
                  <c:v>0.75</c:v>
                </c:pt>
                <c:pt idx="641">
                  <c:v>0.75</c:v>
                </c:pt>
                <c:pt idx="642">
                  <c:v>0.75</c:v>
                </c:pt>
                <c:pt idx="643">
                  <c:v>0.75</c:v>
                </c:pt>
                <c:pt idx="644">
                  <c:v>0.75</c:v>
                </c:pt>
                <c:pt idx="645">
                  <c:v>0.75</c:v>
                </c:pt>
                <c:pt idx="646">
                  <c:v>0.75</c:v>
                </c:pt>
                <c:pt idx="647">
                  <c:v>0.75</c:v>
                </c:pt>
                <c:pt idx="648">
                  <c:v>0.75</c:v>
                </c:pt>
                <c:pt idx="649">
                  <c:v>0.75</c:v>
                </c:pt>
                <c:pt idx="650">
                  <c:v>0.75</c:v>
                </c:pt>
                <c:pt idx="651">
                  <c:v>0.75</c:v>
                </c:pt>
                <c:pt idx="652">
                  <c:v>0.75</c:v>
                </c:pt>
                <c:pt idx="653">
                  <c:v>0.75</c:v>
                </c:pt>
                <c:pt idx="654">
                  <c:v>0.75</c:v>
                </c:pt>
                <c:pt idx="655">
                  <c:v>0.75</c:v>
                </c:pt>
                <c:pt idx="656">
                  <c:v>0.75</c:v>
                </c:pt>
                <c:pt idx="657">
                  <c:v>0.75</c:v>
                </c:pt>
                <c:pt idx="658">
                  <c:v>0.75</c:v>
                </c:pt>
                <c:pt idx="659">
                  <c:v>0.75</c:v>
                </c:pt>
                <c:pt idx="660">
                  <c:v>0.75</c:v>
                </c:pt>
                <c:pt idx="661">
                  <c:v>0.75</c:v>
                </c:pt>
                <c:pt idx="662">
                  <c:v>0.75</c:v>
                </c:pt>
                <c:pt idx="663">
                  <c:v>0.75</c:v>
                </c:pt>
                <c:pt idx="664">
                  <c:v>0.75</c:v>
                </c:pt>
                <c:pt idx="665">
                  <c:v>0.75</c:v>
                </c:pt>
                <c:pt idx="666">
                  <c:v>0.75</c:v>
                </c:pt>
                <c:pt idx="667">
                  <c:v>0.75</c:v>
                </c:pt>
                <c:pt idx="668">
                  <c:v>0.75</c:v>
                </c:pt>
                <c:pt idx="669">
                  <c:v>0.75</c:v>
                </c:pt>
                <c:pt idx="670">
                  <c:v>0.75</c:v>
                </c:pt>
                <c:pt idx="671">
                  <c:v>0.75</c:v>
                </c:pt>
                <c:pt idx="672">
                  <c:v>0.75</c:v>
                </c:pt>
                <c:pt idx="673">
                  <c:v>0.75</c:v>
                </c:pt>
                <c:pt idx="674">
                  <c:v>0.75</c:v>
                </c:pt>
                <c:pt idx="675">
                  <c:v>0.75</c:v>
                </c:pt>
                <c:pt idx="676">
                  <c:v>0.75</c:v>
                </c:pt>
                <c:pt idx="677">
                  <c:v>0.75</c:v>
                </c:pt>
                <c:pt idx="678">
                  <c:v>0.75</c:v>
                </c:pt>
                <c:pt idx="679">
                  <c:v>0.75</c:v>
                </c:pt>
                <c:pt idx="680">
                  <c:v>0.75</c:v>
                </c:pt>
                <c:pt idx="681">
                  <c:v>0.75</c:v>
                </c:pt>
                <c:pt idx="682">
                  <c:v>0.75</c:v>
                </c:pt>
                <c:pt idx="683">
                  <c:v>0.75</c:v>
                </c:pt>
                <c:pt idx="684">
                  <c:v>0.75</c:v>
                </c:pt>
                <c:pt idx="685">
                  <c:v>0.75</c:v>
                </c:pt>
                <c:pt idx="686">
                  <c:v>0.75</c:v>
                </c:pt>
                <c:pt idx="687">
                  <c:v>0.75</c:v>
                </c:pt>
                <c:pt idx="688">
                  <c:v>0.75</c:v>
                </c:pt>
                <c:pt idx="689">
                  <c:v>0.75</c:v>
                </c:pt>
                <c:pt idx="690">
                  <c:v>0.75</c:v>
                </c:pt>
                <c:pt idx="691">
                  <c:v>0.75</c:v>
                </c:pt>
                <c:pt idx="692">
                  <c:v>0.75</c:v>
                </c:pt>
                <c:pt idx="693">
                  <c:v>0.75</c:v>
                </c:pt>
                <c:pt idx="694">
                  <c:v>0.75</c:v>
                </c:pt>
                <c:pt idx="695">
                  <c:v>0.75</c:v>
                </c:pt>
                <c:pt idx="696">
                  <c:v>0.75</c:v>
                </c:pt>
                <c:pt idx="697">
                  <c:v>0.75</c:v>
                </c:pt>
                <c:pt idx="698">
                  <c:v>0.75</c:v>
                </c:pt>
                <c:pt idx="699">
                  <c:v>0.75</c:v>
                </c:pt>
                <c:pt idx="700">
                  <c:v>0.75</c:v>
                </c:pt>
                <c:pt idx="701">
                  <c:v>0.75</c:v>
                </c:pt>
                <c:pt idx="702">
                  <c:v>0.75</c:v>
                </c:pt>
                <c:pt idx="703">
                  <c:v>0.75</c:v>
                </c:pt>
                <c:pt idx="704">
                  <c:v>0.75</c:v>
                </c:pt>
                <c:pt idx="705">
                  <c:v>0.75</c:v>
                </c:pt>
                <c:pt idx="706">
                  <c:v>0.75</c:v>
                </c:pt>
                <c:pt idx="707">
                  <c:v>0.75</c:v>
                </c:pt>
                <c:pt idx="708">
                  <c:v>0.75</c:v>
                </c:pt>
                <c:pt idx="709">
                  <c:v>0.75</c:v>
                </c:pt>
                <c:pt idx="710">
                  <c:v>0.75</c:v>
                </c:pt>
                <c:pt idx="711">
                  <c:v>0.75</c:v>
                </c:pt>
                <c:pt idx="712">
                  <c:v>0.75</c:v>
                </c:pt>
                <c:pt idx="713">
                  <c:v>0.75</c:v>
                </c:pt>
                <c:pt idx="714">
                  <c:v>0.75</c:v>
                </c:pt>
                <c:pt idx="715">
                  <c:v>0.75</c:v>
                </c:pt>
                <c:pt idx="716">
                  <c:v>0.75</c:v>
                </c:pt>
                <c:pt idx="717">
                  <c:v>0.75</c:v>
                </c:pt>
                <c:pt idx="718">
                  <c:v>0.75</c:v>
                </c:pt>
                <c:pt idx="719">
                  <c:v>0.75</c:v>
                </c:pt>
                <c:pt idx="720">
                  <c:v>0.75</c:v>
                </c:pt>
                <c:pt idx="721">
                  <c:v>0.75</c:v>
                </c:pt>
                <c:pt idx="722">
                  <c:v>0.75</c:v>
                </c:pt>
                <c:pt idx="723">
                  <c:v>0.75</c:v>
                </c:pt>
                <c:pt idx="724">
                  <c:v>0.75</c:v>
                </c:pt>
                <c:pt idx="725">
                  <c:v>0.75</c:v>
                </c:pt>
                <c:pt idx="726">
                  <c:v>0.75</c:v>
                </c:pt>
                <c:pt idx="727">
                  <c:v>0.75</c:v>
                </c:pt>
                <c:pt idx="728">
                  <c:v>0.75</c:v>
                </c:pt>
                <c:pt idx="729">
                  <c:v>0.75</c:v>
                </c:pt>
                <c:pt idx="730">
                  <c:v>0.75</c:v>
                </c:pt>
                <c:pt idx="731">
                  <c:v>0.75</c:v>
                </c:pt>
                <c:pt idx="732">
                  <c:v>0.75</c:v>
                </c:pt>
                <c:pt idx="733">
                  <c:v>0.75</c:v>
                </c:pt>
                <c:pt idx="734">
                  <c:v>0.75</c:v>
                </c:pt>
                <c:pt idx="735">
                  <c:v>0.75</c:v>
                </c:pt>
                <c:pt idx="736">
                  <c:v>0.75</c:v>
                </c:pt>
                <c:pt idx="737">
                  <c:v>0.75</c:v>
                </c:pt>
                <c:pt idx="738">
                  <c:v>0.75</c:v>
                </c:pt>
                <c:pt idx="739">
                  <c:v>0.75</c:v>
                </c:pt>
                <c:pt idx="740">
                  <c:v>0.75</c:v>
                </c:pt>
                <c:pt idx="741">
                  <c:v>0.75</c:v>
                </c:pt>
                <c:pt idx="742">
                  <c:v>0.75</c:v>
                </c:pt>
                <c:pt idx="743">
                  <c:v>0.75</c:v>
                </c:pt>
                <c:pt idx="744">
                  <c:v>0.75</c:v>
                </c:pt>
                <c:pt idx="745">
                  <c:v>0.75</c:v>
                </c:pt>
                <c:pt idx="746">
                  <c:v>0.75</c:v>
                </c:pt>
                <c:pt idx="747">
                  <c:v>0.75</c:v>
                </c:pt>
                <c:pt idx="748">
                  <c:v>0.75</c:v>
                </c:pt>
                <c:pt idx="749">
                  <c:v>0.75</c:v>
                </c:pt>
                <c:pt idx="750">
                  <c:v>0.75</c:v>
                </c:pt>
                <c:pt idx="751">
                  <c:v>0.75</c:v>
                </c:pt>
                <c:pt idx="752">
                  <c:v>0.75</c:v>
                </c:pt>
                <c:pt idx="753">
                  <c:v>0.75</c:v>
                </c:pt>
                <c:pt idx="754">
                  <c:v>0.75</c:v>
                </c:pt>
                <c:pt idx="755">
                  <c:v>0.75</c:v>
                </c:pt>
                <c:pt idx="756">
                  <c:v>0.75</c:v>
                </c:pt>
                <c:pt idx="757">
                  <c:v>0.75</c:v>
                </c:pt>
                <c:pt idx="758">
                  <c:v>0.75</c:v>
                </c:pt>
                <c:pt idx="759">
                  <c:v>0.75</c:v>
                </c:pt>
                <c:pt idx="760">
                  <c:v>0.75</c:v>
                </c:pt>
                <c:pt idx="761">
                  <c:v>0.75</c:v>
                </c:pt>
                <c:pt idx="762">
                  <c:v>0.75</c:v>
                </c:pt>
                <c:pt idx="763">
                  <c:v>0.75</c:v>
                </c:pt>
                <c:pt idx="764">
                  <c:v>0.75</c:v>
                </c:pt>
                <c:pt idx="765">
                  <c:v>0.75</c:v>
                </c:pt>
                <c:pt idx="766">
                  <c:v>0.75</c:v>
                </c:pt>
                <c:pt idx="767">
                  <c:v>0.75</c:v>
                </c:pt>
                <c:pt idx="768">
                  <c:v>0.75</c:v>
                </c:pt>
                <c:pt idx="769">
                  <c:v>0.75</c:v>
                </c:pt>
                <c:pt idx="770">
                  <c:v>0.75</c:v>
                </c:pt>
                <c:pt idx="771">
                  <c:v>0.75</c:v>
                </c:pt>
                <c:pt idx="772">
                  <c:v>0.75</c:v>
                </c:pt>
                <c:pt idx="773">
                  <c:v>0.75</c:v>
                </c:pt>
                <c:pt idx="774">
                  <c:v>0.75</c:v>
                </c:pt>
                <c:pt idx="775">
                  <c:v>0.75</c:v>
                </c:pt>
                <c:pt idx="776">
                  <c:v>0.75</c:v>
                </c:pt>
                <c:pt idx="777">
                  <c:v>0.75</c:v>
                </c:pt>
                <c:pt idx="778">
                  <c:v>0.75</c:v>
                </c:pt>
                <c:pt idx="779">
                  <c:v>0.75</c:v>
                </c:pt>
                <c:pt idx="780">
                  <c:v>0.75</c:v>
                </c:pt>
                <c:pt idx="781">
                  <c:v>0.75</c:v>
                </c:pt>
                <c:pt idx="782">
                  <c:v>0.75</c:v>
                </c:pt>
                <c:pt idx="783">
                  <c:v>0.75</c:v>
                </c:pt>
                <c:pt idx="784">
                  <c:v>0.75</c:v>
                </c:pt>
                <c:pt idx="785">
                  <c:v>0.75</c:v>
                </c:pt>
                <c:pt idx="786">
                  <c:v>0.75</c:v>
                </c:pt>
                <c:pt idx="787">
                  <c:v>0.75</c:v>
                </c:pt>
                <c:pt idx="788">
                  <c:v>0.75</c:v>
                </c:pt>
                <c:pt idx="789">
                  <c:v>0.75</c:v>
                </c:pt>
                <c:pt idx="790">
                  <c:v>0.75</c:v>
                </c:pt>
                <c:pt idx="791">
                  <c:v>0.75</c:v>
                </c:pt>
                <c:pt idx="792">
                  <c:v>0.75</c:v>
                </c:pt>
                <c:pt idx="793">
                  <c:v>0.75</c:v>
                </c:pt>
                <c:pt idx="794">
                  <c:v>0.75</c:v>
                </c:pt>
                <c:pt idx="795">
                  <c:v>0.75</c:v>
                </c:pt>
                <c:pt idx="796">
                  <c:v>0.75</c:v>
                </c:pt>
                <c:pt idx="797">
                  <c:v>0.75</c:v>
                </c:pt>
                <c:pt idx="798">
                  <c:v>0.75</c:v>
                </c:pt>
                <c:pt idx="799">
                  <c:v>0.75</c:v>
                </c:pt>
                <c:pt idx="800">
                  <c:v>0.75</c:v>
                </c:pt>
                <c:pt idx="801">
                  <c:v>0.75</c:v>
                </c:pt>
                <c:pt idx="802">
                  <c:v>0.75</c:v>
                </c:pt>
                <c:pt idx="803">
                  <c:v>0.75</c:v>
                </c:pt>
                <c:pt idx="804">
                  <c:v>0.75</c:v>
                </c:pt>
                <c:pt idx="805">
                  <c:v>0.75</c:v>
                </c:pt>
                <c:pt idx="806">
                  <c:v>0.75</c:v>
                </c:pt>
                <c:pt idx="807">
                  <c:v>0.75</c:v>
                </c:pt>
                <c:pt idx="808">
                  <c:v>0.75</c:v>
                </c:pt>
                <c:pt idx="809">
                  <c:v>0.75</c:v>
                </c:pt>
                <c:pt idx="810">
                  <c:v>0.75</c:v>
                </c:pt>
                <c:pt idx="811">
                  <c:v>0.75</c:v>
                </c:pt>
                <c:pt idx="812">
                  <c:v>0.75</c:v>
                </c:pt>
                <c:pt idx="813">
                  <c:v>0.75</c:v>
                </c:pt>
                <c:pt idx="814">
                  <c:v>0.75</c:v>
                </c:pt>
                <c:pt idx="815">
                  <c:v>0.75</c:v>
                </c:pt>
                <c:pt idx="816">
                  <c:v>0.75</c:v>
                </c:pt>
                <c:pt idx="817">
                  <c:v>0.75</c:v>
                </c:pt>
                <c:pt idx="818">
                  <c:v>0.75</c:v>
                </c:pt>
                <c:pt idx="819">
                  <c:v>0.75</c:v>
                </c:pt>
                <c:pt idx="820">
                  <c:v>0.75</c:v>
                </c:pt>
                <c:pt idx="821">
                  <c:v>0.75</c:v>
                </c:pt>
                <c:pt idx="822">
                  <c:v>0.75</c:v>
                </c:pt>
                <c:pt idx="823">
                  <c:v>0.75</c:v>
                </c:pt>
                <c:pt idx="824">
                  <c:v>0.75</c:v>
                </c:pt>
                <c:pt idx="825">
                  <c:v>0.75</c:v>
                </c:pt>
                <c:pt idx="826">
                  <c:v>0.75</c:v>
                </c:pt>
                <c:pt idx="827">
                  <c:v>0.75</c:v>
                </c:pt>
                <c:pt idx="828">
                  <c:v>0.75</c:v>
                </c:pt>
                <c:pt idx="829">
                  <c:v>0.75</c:v>
                </c:pt>
                <c:pt idx="830">
                  <c:v>0.75</c:v>
                </c:pt>
                <c:pt idx="831">
                  <c:v>0.75</c:v>
                </c:pt>
                <c:pt idx="832">
                  <c:v>0.75</c:v>
                </c:pt>
                <c:pt idx="833">
                  <c:v>0.75</c:v>
                </c:pt>
                <c:pt idx="834">
                  <c:v>0.75</c:v>
                </c:pt>
                <c:pt idx="835">
                  <c:v>0.75</c:v>
                </c:pt>
                <c:pt idx="836">
                  <c:v>0.75</c:v>
                </c:pt>
                <c:pt idx="837">
                  <c:v>0.75</c:v>
                </c:pt>
                <c:pt idx="838">
                  <c:v>0.75</c:v>
                </c:pt>
                <c:pt idx="839">
                  <c:v>0.75</c:v>
                </c:pt>
                <c:pt idx="840">
                  <c:v>0.75</c:v>
                </c:pt>
                <c:pt idx="841">
                  <c:v>0.75</c:v>
                </c:pt>
                <c:pt idx="842">
                  <c:v>0.75</c:v>
                </c:pt>
                <c:pt idx="843">
                  <c:v>0.75</c:v>
                </c:pt>
                <c:pt idx="844">
                  <c:v>0.75</c:v>
                </c:pt>
                <c:pt idx="845">
                  <c:v>0.75</c:v>
                </c:pt>
                <c:pt idx="846">
                  <c:v>0.75</c:v>
                </c:pt>
                <c:pt idx="847">
                  <c:v>0.75</c:v>
                </c:pt>
                <c:pt idx="848">
                  <c:v>0.75</c:v>
                </c:pt>
                <c:pt idx="849">
                  <c:v>0.75</c:v>
                </c:pt>
                <c:pt idx="850">
                  <c:v>0.75</c:v>
                </c:pt>
                <c:pt idx="851">
                  <c:v>0.75</c:v>
                </c:pt>
                <c:pt idx="852">
                  <c:v>0.75</c:v>
                </c:pt>
                <c:pt idx="853">
                  <c:v>0.75</c:v>
                </c:pt>
                <c:pt idx="854">
                  <c:v>0.75</c:v>
                </c:pt>
                <c:pt idx="855">
                  <c:v>0.75</c:v>
                </c:pt>
                <c:pt idx="856">
                  <c:v>0.75</c:v>
                </c:pt>
                <c:pt idx="857">
                  <c:v>0.75</c:v>
                </c:pt>
                <c:pt idx="858">
                  <c:v>0.75</c:v>
                </c:pt>
                <c:pt idx="859">
                  <c:v>0.75</c:v>
                </c:pt>
                <c:pt idx="860">
                  <c:v>0.75</c:v>
                </c:pt>
                <c:pt idx="861">
                  <c:v>0.75</c:v>
                </c:pt>
                <c:pt idx="862">
                  <c:v>0.75</c:v>
                </c:pt>
                <c:pt idx="863">
                  <c:v>0.75</c:v>
                </c:pt>
                <c:pt idx="864">
                  <c:v>0.75</c:v>
                </c:pt>
                <c:pt idx="865">
                  <c:v>0.75</c:v>
                </c:pt>
                <c:pt idx="866">
                  <c:v>0.75</c:v>
                </c:pt>
                <c:pt idx="867">
                  <c:v>0.75</c:v>
                </c:pt>
                <c:pt idx="868">
                  <c:v>0.75</c:v>
                </c:pt>
                <c:pt idx="869">
                  <c:v>0.75</c:v>
                </c:pt>
                <c:pt idx="870">
                  <c:v>0.75</c:v>
                </c:pt>
                <c:pt idx="871">
                  <c:v>0.75</c:v>
                </c:pt>
                <c:pt idx="872">
                  <c:v>0.75</c:v>
                </c:pt>
                <c:pt idx="873">
                  <c:v>0.75</c:v>
                </c:pt>
                <c:pt idx="874">
                  <c:v>0.75</c:v>
                </c:pt>
                <c:pt idx="875">
                  <c:v>0.75</c:v>
                </c:pt>
                <c:pt idx="876">
                  <c:v>0.75</c:v>
                </c:pt>
                <c:pt idx="877">
                  <c:v>0.75</c:v>
                </c:pt>
                <c:pt idx="878">
                  <c:v>0.75</c:v>
                </c:pt>
                <c:pt idx="879">
                  <c:v>0.75</c:v>
                </c:pt>
                <c:pt idx="880">
                  <c:v>0.75</c:v>
                </c:pt>
                <c:pt idx="881">
                  <c:v>0.75</c:v>
                </c:pt>
                <c:pt idx="882">
                  <c:v>0.75</c:v>
                </c:pt>
                <c:pt idx="883">
                  <c:v>0.75</c:v>
                </c:pt>
                <c:pt idx="884">
                  <c:v>0.75</c:v>
                </c:pt>
                <c:pt idx="885">
                  <c:v>0.75</c:v>
                </c:pt>
                <c:pt idx="886">
                  <c:v>0.75</c:v>
                </c:pt>
                <c:pt idx="887">
                  <c:v>0.75</c:v>
                </c:pt>
                <c:pt idx="888">
                  <c:v>0.75</c:v>
                </c:pt>
                <c:pt idx="889">
                  <c:v>0.75</c:v>
                </c:pt>
                <c:pt idx="890">
                  <c:v>0.75</c:v>
                </c:pt>
                <c:pt idx="891">
                  <c:v>0.75</c:v>
                </c:pt>
                <c:pt idx="892">
                  <c:v>0.75</c:v>
                </c:pt>
                <c:pt idx="893">
                  <c:v>0.75</c:v>
                </c:pt>
                <c:pt idx="894">
                  <c:v>0.75</c:v>
                </c:pt>
                <c:pt idx="963">
                  <c:v>0.75</c:v>
                </c:pt>
                <c:pt idx="1329">
                  <c:v>0.5</c:v>
                </c:pt>
                <c:pt idx="1694">
                  <c:v>0.75</c:v>
                </c:pt>
              </c:numCache>
            </c:numRef>
          </c:val>
          <c:smooth val="0"/>
          <c:extLst>
            <c:ext xmlns:c16="http://schemas.microsoft.com/office/drawing/2014/chart" uri="{C3380CC4-5D6E-409C-BE32-E72D297353CC}">
              <c16:uniqueId val="{0000000E-2989-4CC8-8AD2-789199730F15}"/>
            </c:ext>
          </c:extLst>
        </c:ser>
        <c:ser>
          <c:idx val="5"/>
          <c:order val="3"/>
          <c:tx>
            <c:strRef>
              <c:f>'1.8'!$B$1</c:f>
              <c:strCache>
                <c:ptCount val="1"/>
                <c:pt idx="0">
                  <c:v>Federal Reserve (upper bound)</c:v>
                </c:pt>
              </c:strCache>
            </c:strRef>
          </c:tx>
          <c:spPr>
            <a:ln w="25400" cmpd="sng">
              <a:solidFill>
                <a:srgbClr val="057D46"/>
              </a:solidFill>
              <a:prstDash val="solid"/>
            </a:ln>
          </c:spPr>
          <c:marker>
            <c:symbol val="none"/>
          </c:marker>
          <c:dPt>
            <c:idx val="963"/>
            <c:marker>
              <c:symbol val="circle"/>
              <c:size val="5"/>
              <c:spPr>
                <a:noFill/>
                <a:ln w="19050">
                  <a:solidFill>
                    <a:srgbClr val="057D46"/>
                  </a:solidFill>
                  <a:prstDash val="solid"/>
                </a:ln>
              </c:spPr>
            </c:marker>
            <c:bubble3D val="0"/>
            <c:extLst>
              <c:ext xmlns:c16="http://schemas.microsoft.com/office/drawing/2014/chart" uri="{C3380CC4-5D6E-409C-BE32-E72D297353CC}">
                <c16:uniqueId val="{0000000F-2989-4CC8-8AD2-789199730F15}"/>
              </c:ext>
            </c:extLst>
          </c:dPt>
          <c:dPt>
            <c:idx val="1329"/>
            <c:marker>
              <c:symbol val="circle"/>
              <c:size val="5"/>
              <c:spPr>
                <a:noFill/>
                <a:ln w="19050">
                  <a:solidFill>
                    <a:srgbClr val="057D46"/>
                  </a:solidFill>
                  <a:prstDash val="solid"/>
                </a:ln>
              </c:spPr>
            </c:marker>
            <c:bubble3D val="0"/>
            <c:extLst>
              <c:ext xmlns:c16="http://schemas.microsoft.com/office/drawing/2014/chart" uri="{C3380CC4-5D6E-409C-BE32-E72D297353CC}">
                <c16:uniqueId val="{00000010-2989-4CC8-8AD2-789199730F15}"/>
              </c:ext>
            </c:extLst>
          </c:dPt>
          <c:dPt>
            <c:idx val="1694"/>
            <c:marker>
              <c:symbol val="circle"/>
              <c:size val="5"/>
              <c:spPr>
                <a:noFill/>
                <a:ln w="19050">
                  <a:solidFill>
                    <a:srgbClr val="057D46"/>
                  </a:solidFill>
                  <a:prstDash val="solid"/>
                </a:ln>
              </c:spPr>
            </c:marker>
            <c:bubble3D val="0"/>
            <c:extLst>
              <c:ext xmlns:c16="http://schemas.microsoft.com/office/drawing/2014/chart" uri="{C3380CC4-5D6E-409C-BE32-E72D297353CC}">
                <c16:uniqueId val="{00000011-2989-4CC8-8AD2-789199730F15}"/>
              </c:ext>
            </c:extLst>
          </c:dPt>
          <c:cat>
            <c:numRef>
              <c:f>'1.8'!$A$7:$A$1701</c:f>
              <c:numCache>
                <c:formatCode>m/d/yyyy</c:formatCode>
                <c:ptCount val="1695"/>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43197</c:v>
                </c:pt>
                <c:pt idx="331">
                  <c:v>43198</c:v>
                </c:pt>
                <c:pt idx="332">
                  <c:v>43199</c:v>
                </c:pt>
                <c:pt idx="333">
                  <c:v>43200</c:v>
                </c:pt>
                <c:pt idx="334">
                  <c:v>43201</c:v>
                </c:pt>
                <c:pt idx="335">
                  <c:v>43202</c:v>
                </c:pt>
                <c:pt idx="336">
                  <c:v>43203</c:v>
                </c:pt>
                <c:pt idx="337">
                  <c:v>43204</c:v>
                </c:pt>
                <c:pt idx="338">
                  <c:v>43205</c:v>
                </c:pt>
                <c:pt idx="339">
                  <c:v>43206</c:v>
                </c:pt>
                <c:pt idx="340">
                  <c:v>43207</c:v>
                </c:pt>
                <c:pt idx="341">
                  <c:v>43208</c:v>
                </c:pt>
                <c:pt idx="342">
                  <c:v>43209</c:v>
                </c:pt>
                <c:pt idx="343">
                  <c:v>43210</c:v>
                </c:pt>
                <c:pt idx="344">
                  <c:v>43211</c:v>
                </c:pt>
                <c:pt idx="345">
                  <c:v>43212</c:v>
                </c:pt>
                <c:pt idx="346">
                  <c:v>43213</c:v>
                </c:pt>
                <c:pt idx="347">
                  <c:v>43214</c:v>
                </c:pt>
                <c:pt idx="348">
                  <c:v>43215</c:v>
                </c:pt>
                <c:pt idx="349">
                  <c:v>43216</c:v>
                </c:pt>
                <c:pt idx="350">
                  <c:v>43217</c:v>
                </c:pt>
                <c:pt idx="351">
                  <c:v>43218</c:v>
                </c:pt>
                <c:pt idx="352">
                  <c:v>43219</c:v>
                </c:pt>
                <c:pt idx="353">
                  <c:v>43220</c:v>
                </c:pt>
                <c:pt idx="354">
                  <c:v>43221</c:v>
                </c:pt>
                <c:pt idx="355">
                  <c:v>43222</c:v>
                </c:pt>
                <c:pt idx="356">
                  <c:v>43223</c:v>
                </c:pt>
                <c:pt idx="357">
                  <c:v>43224</c:v>
                </c:pt>
                <c:pt idx="358">
                  <c:v>43225</c:v>
                </c:pt>
                <c:pt idx="359">
                  <c:v>43226</c:v>
                </c:pt>
                <c:pt idx="360">
                  <c:v>43227</c:v>
                </c:pt>
                <c:pt idx="361">
                  <c:v>43228</c:v>
                </c:pt>
                <c:pt idx="362">
                  <c:v>43229</c:v>
                </c:pt>
                <c:pt idx="363">
                  <c:v>43230</c:v>
                </c:pt>
                <c:pt idx="364">
                  <c:v>43231</c:v>
                </c:pt>
                <c:pt idx="365">
                  <c:v>43232</c:v>
                </c:pt>
                <c:pt idx="366">
                  <c:v>43233</c:v>
                </c:pt>
                <c:pt idx="367">
                  <c:v>43234</c:v>
                </c:pt>
                <c:pt idx="368">
                  <c:v>43235</c:v>
                </c:pt>
                <c:pt idx="369">
                  <c:v>43236</c:v>
                </c:pt>
                <c:pt idx="370">
                  <c:v>43237</c:v>
                </c:pt>
                <c:pt idx="371">
                  <c:v>43238</c:v>
                </c:pt>
                <c:pt idx="372">
                  <c:v>43239</c:v>
                </c:pt>
                <c:pt idx="373">
                  <c:v>43240</c:v>
                </c:pt>
                <c:pt idx="374">
                  <c:v>43241</c:v>
                </c:pt>
                <c:pt idx="375">
                  <c:v>43242</c:v>
                </c:pt>
                <c:pt idx="376">
                  <c:v>43243</c:v>
                </c:pt>
                <c:pt idx="377">
                  <c:v>43244</c:v>
                </c:pt>
                <c:pt idx="378">
                  <c:v>43245</c:v>
                </c:pt>
                <c:pt idx="379">
                  <c:v>43246</c:v>
                </c:pt>
                <c:pt idx="380">
                  <c:v>43247</c:v>
                </c:pt>
                <c:pt idx="381">
                  <c:v>43248</c:v>
                </c:pt>
                <c:pt idx="382">
                  <c:v>43249</c:v>
                </c:pt>
                <c:pt idx="383">
                  <c:v>43250</c:v>
                </c:pt>
                <c:pt idx="384">
                  <c:v>43251</c:v>
                </c:pt>
                <c:pt idx="385">
                  <c:v>43252</c:v>
                </c:pt>
                <c:pt idx="386">
                  <c:v>43253</c:v>
                </c:pt>
                <c:pt idx="387">
                  <c:v>43254</c:v>
                </c:pt>
                <c:pt idx="388">
                  <c:v>43255</c:v>
                </c:pt>
                <c:pt idx="389">
                  <c:v>43256</c:v>
                </c:pt>
                <c:pt idx="390">
                  <c:v>43257</c:v>
                </c:pt>
                <c:pt idx="391">
                  <c:v>43258</c:v>
                </c:pt>
                <c:pt idx="392">
                  <c:v>43259</c:v>
                </c:pt>
                <c:pt idx="393">
                  <c:v>43260</c:v>
                </c:pt>
                <c:pt idx="394">
                  <c:v>43261</c:v>
                </c:pt>
                <c:pt idx="395">
                  <c:v>43262</c:v>
                </c:pt>
                <c:pt idx="396">
                  <c:v>43263</c:v>
                </c:pt>
                <c:pt idx="397">
                  <c:v>43264</c:v>
                </c:pt>
                <c:pt idx="398">
                  <c:v>43265</c:v>
                </c:pt>
                <c:pt idx="399">
                  <c:v>43266</c:v>
                </c:pt>
                <c:pt idx="400">
                  <c:v>43267</c:v>
                </c:pt>
                <c:pt idx="401">
                  <c:v>43268</c:v>
                </c:pt>
                <c:pt idx="402">
                  <c:v>43269</c:v>
                </c:pt>
                <c:pt idx="403">
                  <c:v>43270</c:v>
                </c:pt>
                <c:pt idx="404">
                  <c:v>43271</c:v>
                </c:pt>
                <c:pt idx="405">
                  <c:v>43272</c:v>
                </c:pt>
                <c:pt idx="406">
                  <c:v>43273</c:v>
                </c:pt>
                <c:pt idx="407">
                  <c:v>43274</c:v>
                </c:pt>
                <c:pt idx="408">
                  <c:v>43275</c:v>
                </c:pt>
                <c:pt idx="409">
                  <c:v>43276</c:v>
                </c:pt>
                <c:pt idx="410">
                  <c:v>43277</c:v>
                </c:pt>
                <c:pt idx="411">
                  <c:v>43278</c:v>
                </c:pt>
                <c:pt idx="412">
                  <c:v>43279</c:v>
                </c:pt>
                <c:pt idx="413">
                  <c:v>43280</c:v>
                </c:pt>
                <c:pt idx="414">
                  <c:v>43281</c:v>
                </c:pt>
                <c:pt idx="415">
                  <c:v>43282</c:v>
                </c:pt>
                <c:pt idx="416">
                  <c:v>43283</c:v>
                </c:pt>
                <c:pt idx="417">
                  <c:v>43284</c:v>
                </c:pt>
                <c:pt idx="418">
                  <c:v>43285</c:v>
                </c:pt>
                <c:pt idx="419">
                  <c:v>43286</c:v>
                </c:pt>
                <c:pt idx="420">
                  <c:v>43287</c:v>
                </c:pt>
                <c:pt idx="421">
                  <c:v>43288</c:v>
                </c:pt>
                <c:pt idx="422">
                  <c:v>43289</c:v>
                </c:pt>
                <c:pt idx="423">
                  <c:v>43290</c:v>
                </c:pt>
                <c:pt idx="424">
                  <c:v>43291</c:v>
                </c:pt>
                <c:pt idx="425">
                  <c:v>43292</c:v>
                </c:pt>
                <c:pt idx="426">
                  <c:v>43293</c:v>
                </c:pt>
                <c:pt idx="427">
                  <c:v>43294</c:v>
                </c:pt>
                <c:pt idx="428">
                  <c:v>43295</c:v>
                </c:pt>
                <c:pt idx="429">
                  <c:v>43296</c:v>
                </c:pt>
                <c:pt idx="430">
                  <c:v>43297</c:v>
                </c:pt>
                <c:pt idx="431">
                  <c:v>43298</c:v>
                </c:pt>
                <c:pt idx="432">
                  <c:v>43299</c:v>
                </c:pt>
                <c:pt idx="433">
                  <c:v>43300</c:v>
                </c:pt>
                <c:pt idx="434">
                  <c:v>43301</c:v>
                </c:pt>
                <c:pt idx="435">
                  <c:v>43302</c:v>
                </c:pt>
                <c:pt idx="436">
                  <c:v>43303</c:v>
                </c:pt>
                <c:pt idx="437">
                  <c:v>43304</c:v>
                </c:pt>
                <c:pt idx="438">
                  <c:v>43305</c:v>
                </c:pt>
                <c:pt idx="439">
                  <c:v>43306</c:v>
                </c:pt>
                <c:pt idx="440">
                  <c:v>43307</c:v>
                </c:pt>
                <c:pt idx="441">
                  <c:v>43308</c:v>
                </c:pt>
                <c:pt idx="442">
                  <c:v>43309</c:v>
                </c:pt>
                <c:pt idx="443">
                  <c:v>43310</c:v>
                </c:pt>
                <c:pt idx="444">
                  <c:v>43311</c:v>
                </c:pt>
                <c:pt idx="445">
                  <c:v>43312</c:v>
                </c:pt>
                <c:pt idx="446">
                  <c:v>43313</c:v>
                </c:pt>
                <c:pt idx="447">
                  <c:v>43314</c:v>
                </c:pt>
                <c:pt idx="448">
                  <c:v>43315</c:v>
                </c:pt>
                <c:pt idx="449">
                  <c:v>43316</c:v>
                </c:pt>
                <c:pt idx="450">
                  <c:v>43317</c:v>
                </c:pt>
                <c:pt idx="451">
                  <c:v>43318</c:v>
                </c:pt>
                <c:pt idx="452">
                  <c:v>43319</c:v>
                </c:pt>
                <c:pt idx="453">
                  <c:v>43320</c:v>
                </c:pt>
                <c:pt idx="454">
                  <c:v>43321</c:v>
                </c:pt>
                <c:pt idx="455">
                  <c:v>43322</c:v>
                </c:pt>
                <c:pt idx="456">
                  <c:v>43323</c:v>
                </c:pt>
                <c:pt idx="457">
                  <c:v>43324</c:v>
                </c:pt>
                <c:pt idx="458">
                  <c:v>43325</c:v>
                </c:pt>
                <c:pt idx="459">
                  <c:v>43326</c:v>
                </c:pt>
                <c:pt idx="460">
                  <c:v>43327</c:v>
                </c:pt>
                <c:pt idx="461">
                  <c:v>43328</c:v>
                </c:pt>
                <c:pt idx="462">
                  <c:v>43329</c:v>
                </c:pt>
                <c:pt idx="463">
                  <c:v>43330</c:v>
                </c:pt>
                <c:pt idx="464">
                  <c:v>43331</c:v>
                </c:pt>
                <c:pt idx="465">
                  <c:v>43332</c:v>
                </c:pt>
                <c:pt idx="466">
                  <c:v>43333</c:v>
                </c:pt>
                <c:pt idx="467">
                  <c:v>43334</c:v>
                </c:pt>
                <c:pt idx="468">
                  <c:v>43335</c:v>
                </c:pt>
                <c:pt idx="469">
                  <c:v>43336</c:v>
                </c:pt>
                <c:pt idx="470">
                  <c:v>43337</c:v>
                </c:pt>
                <c:pt idx="471">
                  <c:v>43338</c:v>
                </c:pt>
                <c:pt idx="472">
                  <c:v>43339</c:v>
                </c:pt>
                <c:pt idx="473">
                  <c:v>43340</c:v>
                </c:pt>
                <c:pt idx="474">
                  <c:v>43341</c:v>
                </c:pt>
                <c:pt idx="475">
                  <c:v>43342</c:v>
                </c:pt>
                <c:pt idx="476">
                  <c:v>43343</c:v>
                </c:pt>
                <c:pt idx="477">
                  <c:v>43344</c:v>
                </c:pt>
                <c:pt idx="478">
                  <c:v>43345</c:v>
                </c:pt>
                <c:pt idx="479">
                  <c:v>43346</c:v>
                </c:pt>
                <c:pt idx="480">
                  <c:v>43347</c:v>
                </c:pt>
                <c:pt idx="481">
                  <c:v>43348</c:v>
                </c:pt>
                <c:pt idx="482">
                  <c:v>43349</c:v>
                </c:pt>
                <c:pt idx="483">
                  <c:v>43350</c:v>
                </c:pt>
                <c:pt idx="484">
                  <c:v>43351</c:v>
                </c:pt>
                <c:pt idx="485">
                  <c:v>43352</c:v>
                </c:pt>
                <c:pt idx="486">
                  <c:v>43353</c:v>
                </c:pt>
                <c:pt idx="487">
                  <c:v>43354</c:v>
                </c:pt>
                <c:pt idx="488">
                  <c:v>43355</c:v>
                </c:pt>
                <c:pt idx="489">
                  <c:v>43356</c:v>
                </c:pt>
                <c:pt idx="490">
                  <c:v>43357</c:v>
                </c:pt>
                <c:pt idx="491">
                  <c:v>43358</c:v>
                </c:pt>
                <c:pt idx="492">
                  <c:v>43359</c:v>
                </c:pt>
                <c:pt idx="493">
                  <c:v>43360</c:v>
                </c:pt>
                <c:pt idx="494">
                  <c:v>43361</c:v>
                </c:pt>
                <c:pt idx="495">
                  <c:v>43362</c:v>
                </c:pt>
                <c:pt idx="496">
                  <c:v>43363</c:v>
                </c:pt>
                <c:pt idx="497">
                  <c:v>43364</c:v>
                </c:pt>
                <c:pt idx="498">
                  <c:v>43365</c:v>
                </c:pt>
                <c:pt idx="499">
                  <c:v>43366</c:v>
                </c:pt>
                <c:pt idx="500">
                  <c:v>43367</c:v>
                </c:pt>
                <c:pt idx="501">
                  <c:v>43368</c:v>
                </c:pt>
                <c:pt idx="502">
                  <c:v>43369</c:v>
                </c:pt>
                <c:pt idx="503">
                  <c:v>43370</c:v>
                </c:pt>
                <c:pt idx="504">
                  <c:v>43371</c:v>
                </c:pt>
                <c:pt idx="505">
                  <c:v>43372</c:v>
                </c:pt>
                <c:pt idx="506">
                  <c:v>43373</c:v>
                </c:pt>
                <c:pt idx="507">
                  <c:v>43374</c:v>
                </c:pt>
                <c:pt idx="508">
                  <c:v>43375</c:v>
                </c:pt>
                <c:pt idx="509">
                  <c:v>43376</c:v>
                </c:pt>
                <c:pt idx="510">
                  <c:v>43377</c:v>
                </c:pt>
                <c:pt idx="511">
                  <c:v>43378</c:v>
                </c:pt>
                <c:pt idx="512">
                  <c:v>43379</c:v>
                </c:pt>
                <c:pt idx="513">
                  <c:v>43380</c:v>
                </c:pt>
                <c:pt idx="514">
                  <c:v>43381</c:v>
                </c:pt>
                <c:pt idx="515">
                  <c:v>43382</c:v>
                </c:pt>
                <c:pt idx="516">
                  <c:v>43383</c:v>
                </c:pt>
                <c:pt idx="517">
                  <c:v>43384</c:v>
                </c:pt>
                <c:pt idx="518">
                  <c:v>43385</c:v>
                </c:pt>
                <c:pt idx="519">
                  <c:v>43386</c:v>
                </c:pt>
                <c:pt idx="520">
                  <c:v>43387</c:v>
                </c:pt>
                <c:pt idx="521">
                  <c:v>43388</c:v>
                </c:pt>
                <c:pt idx="522">
                  <c:v>43389</c:v>
                </c:pt>
                <c:pt idx="523">
                  <c:v>43390</c:v>
                </c:pt>
                <c:pt idx="524">
                  <c:v>43391</c:v>
                </c:pt>
                <c:pt idx="525">
                  <c:v>43392</c:v>
                </c:pt>
                <c:pt idx="526">
                  <c:v>43393</c:v>
                </c:pt>
                <c:pt idx="527">
                  <c:v>43394</c:v>
                </c:pt>
                <c:pt idx="528">
                  <c:v>43395</c:v>
                </c:pt>
                <c:pt idx="529">
                  <c:v>43396</c:v>
                </c:pt>
                <c:pt idx="530">
                  <c:v>43397</c:v>
                </c:pt>
                <c:pt idx="531">
                  <c:v>43398</c:v>
                </c:pt>
                <c:pt idx="532">
                  <c:v>43399</c:v>
                </c:pt>
                <c:pt idx="533">
                  <c:v>43400</c:v>
                </c:pt>
                <c:pt idx="534">
                  <c:v>43401</c:v>
                </c:pt>
                <c:pt idx="535">
                  <c:v>43402</c:v>
                </c:pt>
                <c:pt idx="536">
                  <c:v>43403</c:v>
                </c:pt>
                <c:pt idx="537">
                  <c:v>43404</c:v>
                </c:pt>
                <c:pt idx="538">
                  <c:v>43405</c:v>
                </c:pt>
                <c:pt idx="539">
                  <c:v>43406</c:v>
                </c:pt>
                <c:pt idx="540">
                  <c:v>43407</c:v>
                </c:pt>
                <c:pt idx="541">
                  <c:v>43408</c:v>
                </c:pt>
                <c:pt idx="542">
                  <c:v>43409</c:v>
                </c:pt>
                <c:pt idx="543">
                  <c:v>43410</c:v>
                </c:pt>
                <c:pt idx="544">
                  <c:v>43411</c:v>
                </c:pt>
                <c:pt idx="545">
                  <c:v>43412</c:v>
                </c:pt>
                <c:pt idx="546">
                  <c:v>43413</c:v>
                </c:pt>
                <c:pt idx="547">
                  <c:v>43414</c:v>
                </c:pt>
                <c:pt idx="548">
                  <c:v>43415</c:v>
                </c:pt>
                <c:pt idx="549">
                  <c:v>43416</c:v>
                </c:pt>
                <c:pt idx="550">
                  <c:v>43417</c:v>
                </c:pt>
                <c:pt idx="551">
                  <c:v>43418</c:v>
                </c:pt>
                <c:pt idx="552">
                  <c:v>43419</c:v>
                </c:pt>
                <c:pt idx="553">
                  <c:v>43420</c:v>
                </c:pt>
                <c:pt idx="554">
                  <c:v>43421</c:v>
                </c:pt>
                <c:pt idx="555">
                  <c:v>43422</c:v>
                </c:pt>
                <c:pt idx="556">
                  <c:v>43423</c:v>
                </c:pt>
                <c:pt idx="557">
                  <c:v>43424</c:v>
                </c:pt>
                <c:pt idx="558">
                  <c:v>43425</c:v>
                </c:pt>
                <c:pt idx="559">
                  <c:v>43426</c:v>
                </c:pt>
                <c:pt idx="560">
                  <c:v>43427</c:v>
                </c:pt>
                <c:pt idx="561">
                  <c:v>43428</c:v>
                </c:pt>
                <c:pt idx="562">
                  <c:v>43429</c:v>
                </c:pt>
                <c:pt idx="563">
                  <c:v>43430</c:v>
                </c:pt>
                <c:pt idx="564">
                  <c:v>43431</c:v>
                </c:pt>
                <c:pt idx="565">
                  <c:v>43432</c:v>
                </c:pt>
                <c:pt idx="566">
                  <c:v>43433</c:v>
                </c:pt>
                <c:pt idx="567">
                  <c:v>43434</c:v>
                </c:pt>
                <c:pt idx="568">
                  <c:v>43435</c:v>
                </c:pt>
                <c:pt idx="569">
                  <c:v>43436</c:v>
                </c:pt>
                <c:pt idx="570">
                  <c:v>43437</c:v>
                </c:pt>
                <c:pt idx="571">
                  <c:v>43438</c:v>
                </c:pt>
                <c:pt idx="572">
                  <c:v>43439</c:v>
                </c:pt>
                <c:pt idx="573">
                  <c:v>43440</c:v>
                </c:pt>
                <c:pt idx="574">
                  <c:v>43441</c:v>
                </c:pt>
                <c:pt idx="575">
                  <c:v>43442</c:v>
                </c:pt>
                <c:pt idx="576">
                  <c:v>43443</c:v>
                </c:pt>
                <c:pt idx="577">
                  <c:v>43444</c:v>
                </c:pt>
                <c:pt idx="578">
                  <c:v>43445</c:v>
                </c:pt>
                <c:pt idx="579">
                  <c:v>43446</c:v>
                </c:pt>
                <c:pt idx="580">
                  <c:v>43447</c:v>
                </c:pt>
                <c:pt idx="581">
                  <c:v>43448</c:v>
                </c:pt>
                <c:pt idx="582">
                  <c:v>43449</c:v>
                </c:pt>
                <c:pt idx="583">
                  <c:v>43450</c:v>
                </c:pt>
                <c:pt idx="584">
                  <c:v>43451</c:v>
                </c:pt>
                <c:pt idx="585">
                  <c:v>43452</c:v>
                </c:pt>
                <c:pt idx="586">
                  <c:v>43453</c:v>
                </c:pt>
                <c:pt idx="587">
                  <c:v>43454</c:v>
                </c:pt>
                <c:pt idx="588">
                  <c:v>43455</c:v>
                </c:pt>
                <c:pt idx="589">
                  <c:v>43456</c:v>
                </c:pt>
                <c:pt idx="590">
                  <c:v>43457</c:v>
                </c:pt>
                <c:pt idx="591">
                  <c:v>43458</c:v>
                </c:pt>
                <c:pt idx="592">
                  <c:v>43459</c:v>
                </c:pt>
                <c:pt idx="593">
                  <c:v>43460</c:v>
                </c:pt>
                <c:pt idx="594">
                  <c:v>43461</c:v>
                </c:pt>
                <c:pt idx="595">
                  <c:v>43462</c:v>
                </c:pt>
                <c:pt idx="596">
                  <c:v>43463</c:v>
                </c:pt>
                <c:pt idx="597">
                  <c:v>43464</c:v>
                </c:pt>
                <c:pt idx="598">
                  <c:v>43465</c:v>
                </c:pt>
                <c:pt idx="599">
                  <c:v>43466</c:v>
                </c:pt>
                <c:pt idx="600">
                  <c:v>43467</c:v>
                </c:pt>
                <c:pt idx="601">
                  <c:v>43468</c:v>
                </c:pt>
                <c:pt idx="602">
                  <c:v>43469</c:v>
                </c:pt>
                <c:pt idx="603">
                  <c:v>43470</c:v>
                </c:pt>
                <c:pt idx="604">
                  <c:v>43471</c:v>
                </c:pt>
                <c:pt idx="605">
                  <c:v>43472</c:v>
                </c:pt>
                <c:pt idx="606">
                  <c:v>43473</c:v>
                </c:pt>
                <c:pt idx="607">
                  <c:v>43474</c:v>
                </c:pt>
                <c:pt idx="608">
                  <c:v>43475</c:v>
                </c:pt>
                <c:pt idx="609">
                  <c:v>43476</c:v>
                </c:pt>
                <c:pt idx="610">
                  <c:v>43477</c:v>
                </c:pt>
                <c:pt idx="611">
                  <c:v>43478</c:v>
                </c:pt>
                <c:pt idx="612">
                  <c:v>43479</c:v>
                </c:pt>
                <c:pt idx="613">
                  <c:v>43480</c:v>
                </c:pt>
                <c:pt idx="614">
                  <c:v>43481</c:v>
                </c:pt>
                <c:pt idx="615">
                  <c:v>43482</c:v>
                </c:pt>
                <c:pt idx="616">
                  <c:v>43483</c:v>
                </c:pt>
                <c:pt idx="617">
                  <c:v>43484</c:v>
                </c:pt>
                <c:pt idx="618">
                  <c:v>43485</c:v>
                </c:pt>
                <c:pt idx="619">
                  <c:v>43486</c:v>
                </c:pt>
                <c:pt idx="620">
                  <c:v>43487</c:v>
                </c:pt>
                <c:pt idx="621">
                  <c:v>43488</c:v>
                </c:pt>
                <c:pt idx="622">
                  <c:v>43489</c:v>
                </c:pt>
                <c:pt idx="623">
                  <c:v>43490</c:v>
                </c:pt>
                <c:pt idx="624">
                  <c:v>43491</c:v>
                </c:pt>
                <c:pt idx="625">
                  <c:v>43492</c:v>
                </c:pt>
                <c:pt idx="626">
                  <c:v>43493</c:v>
                </c:pt>
                <c:pt idx="627">
                  <c:v>43494</c:v>
                </c:pt>
                <c:pt idx="628">
                  <c:v>43495</c:v>
                </c:pt>
                <c:pt idx="629">
                  <c:v>43496</c:v>
                </c:pt>
                <c:pt idx="630">
                  <c:v>43497</c:v>
                </c:pt>
                <c:pt idx="631">
                  <c:v>43498</c:v>
                </c:pt>
                <c:pt idx="632">
                  <c:v>43499</c:v>
                </c:pt>
                <c:pt idx="633">
                  <c:v>43500</c:v>
                </c:pt>
                <c:pt idx="634">
                  <c:v>43501</c:v>
                </c:pt>
                <c:pt idx="635">
                  <c:v>43502</c:v>
                </c:pt>
                <c:pt idx="636">
                  <c:v>43503</c:v>
                </c:pt>
                <c:pt idx="637">
                  <c:v>43504</c:v>
                </c:pt>
                <c:pt idx="638">
                  <c:v>43505</c:v>
                </c:pt>
                <c:pt idx="639">
                  <c:v>43506</c:v>
                </c:pt>
                <c:pt idx="640">
                  <c:v>43507</c:v>
                </c:pt>
                <c:pt idx="641">
                  <c:v>43508</c:v>
                </c:pt>
                <c:pt idx="642">
                  <c:v>43509</c:v>
                </c:pt>
                <c:pt idx="643">
                  <c:v>43510</c:v>
                </c:pt>
                <c:pt idx="644">
                  <c:v>43511</c:v>
                </c:pt>
                <c:pt idx="645">
                  <c:v>43512</c:v>
                </c:pt>
                <c:pt idx="646">
                  <c:v>43513</c:v>
                </c:pt>
                <c:pt idx="647">
                  <c:v>43514</c:v>
                </c:pt>
                <c:pt idx="648">
                  <c:v>43515</c:v>
                </c:pt>
                <c:pt idx="649">
                  <c:v>43516</c:v>
                </c:pt>
                <c:pt idx="650">
                  <c:v>43517</c:v>
                </c:pt>
                <c:pt idx="651">
                  <c:v>43518</c:v>
                </c:pt>
                <c:pt idx="652">
                  <c:v>43519</c:v>
                </c:pt>
                <c:pt idx="653">
                  <c:v>43520</c:v>
                </c:pt>
                <c:pt idx="654">
                  <c:v>43521</c:v>
                </c:pt>
                <c:pt idx="655">
                  <c:v>43522</c:v>
                </c:pt>
                <c:pt idx="656">
                  <c:v>43523</c:v>
                </c:pt>
                <c:pt idx="657">
                  <c:v>43524</c:v>
                </c:pt>
                <c:pt idx="658">
                  <c:v>43525</c:v>
                </c:pt>
                <c:pt idx="659">
                  <c:v>43526</c:v>
                </c:pt>
                <c:pt idx="660">
                  <c:v>43527</c:v>
                </c:pt>
                <c:pt idx="661">
                  <c:v>43528</c:v>
                </c:pt>
                <c:pt idx="662">
                  <c:v>43529</c:v>
                </c:pt>
                <c:pt idx="663">
                  <c:v>43530</c:v>
                </c:pt>
                <c:pt idx="664">
                  <c:v>43531</c:v>
                </c:pt>
                <c:pt idx="665">
                  <c:v>43532</c:v>
                </c:pt>
                <c:pt idx="666">
                  <c:v>43533</c:v>
                </c:pt>
                <c:pt idx="667">
                  <c:v>43534</c:v>
                </c:pt>
                <c:pt idx="668">
                  <c:v>43535</c:v>
                </c:pt>
                <c:pt idx="669">
                  <c:v>43536</c:v>
                </c:pt>
                <c:pt idx="670">
                  <c:v>43537</c:v>
                </c:pt>
                <c:pt idx="671">
                  <c:v>43538</c:v>
                </c:pt>
                <c:pt idx="672">
                  <c:v>43539</c:v>
                </c:pt>
                <c:pt idx="673">
                  <c:v>43540</c:v>
                </c:pt>
                <c:pt idx="674">
                  <c:v>43541</c:v>
                </c:pt>
                <c:pt idx="675">
                  <c:v>43542</c:v>
                </c:pt>
                <c:pt idx="676">
                  <c:v>43543</c:v>
                </c:pt>
                <c:pt idx="677">
                  <c:v>43544</c:v>
                </c:pt>
                <c:pt idx="678">
                  <c:v>43545</c:v>
                </c:pt>
                <c:pt idx="679">
                  <c:v>43546</c:v>
                </c:pt>
                <c:pt idx="680">
                  <c:v>43547</c:v>
                </c:pt>
                <c:pt idx="681">
                  <c:v>43548</c:v>
                </c:pt>
                <c:pt idx="682">
                  <c:v>43549</c:v>
                </c:pt>
                <c:pt idx="683">
                  <c:v>43550</c:v>
                </c:pt>
                <c:pt idx="684">
                  <c:v>43551</c:v>
                </c:pt>
                <c:pt idx="685">
                  <c:v>43552</c:v>
                </c:pt>
                <c:pt idx="686">
                  <c:v>43553</c:v>
                </c:pt>
                <c:pt idx="687">
                  <c:v>43554</c:v>
                </c:pt>
                <c:pt idx="688">
                  <c:v>43555</c:v>
                </c:pt>
                <c:pt idx="689">
                  <c:v>43556</c:v>
                </c:pt>
                <c:pt idx="690">
                  <c:v>43557</c:v>
                </c:pt>
                <c:pt idx="691">
                  <c:v>43558</c:v>
                </c:pt>
                <c:pt idx="692">
                  <c:v>43559</c:v>
                </c:pt>
                <c:pt idx="693">
                  <c:v>43560</c:v>
                </c:pt>
                <c:pt idx="694">
                  <c:v>43561</c:v>
                </c:pt>
                <c:pt idx="695">
                  <c:v>43562</c:v>
                </c:pt>
                <c:pt idx="696">
                  <c:v>43563</c:v>
                </c:pt>
                <c:pt idx="697">
                  <c:v>43564</c:v>
                </c:pt>
                <c:pt idx="698">
                  <c:v>43565</c:v>
                </c:pt>
                <c:pt idx="699">
                  <c:v>43566</c:v>
                </c:pt>
                <c:pt idx="700">
                  <c:v>43567</c:v>
                </c:pt>
                <c:pt idx="701">
                  <c:v>43568</c:v>
                </c:pt>
                <c:pt idx="702">
                  <c:v>43569</c:v>
                </c:pt>
                <c:pt idx="703">
                  <c:v>43570</c:v>
                </c:pt>
                <c:pt idx="704">
                  <c:v>43571</c:v>
                </c:pt>
                <c:pt idx="705">
                  <c:v>43572</c:v>
                </c:pt>
                <c:pt idx="706">
                  <c:v>43573</c:v>
                </c:pt>
                <c:pt idx="707">
                  <c:v>43574</c:v>
                </c:pt>
                <c:pt idx="708">
                  <c:v>43575</c:v>
                </c:pt>
                <c:pt idx="709">
                  <c:v>43576</c:v>
                </c:pt>
                <c:pt idx="710">
                  <c:v>43577</c:v>
                </c:pt>
                <c:pt idx="711">
                  <c:v>43578</c:v>
                </c:pt>
                <c:pt idx="712">
                  <c:v>43579</c:v>
                </c:pt>
                <c:pt idx="713">
                  <c:v>43580</c:v>
                </c:pt>
                <c:pt idx="714">
                  <c:v>43581</c:v>
                </c:pt>
                <c:pt idx="715">
                  <c:v>43582</c:v>
                </c:pt>
                <c:pt idx="716">
                  <c:v>43583</c:v>
                </c:pt>
                <c:pt idx="717">
                  <c:v>43584</c:v>
                </c:pt>
                <c:pt idx="718">
                  <c:v>43585</c:v>
                </c:pt>
                <c:pt idx="719">
                  <c:v>43586</c:v>
                </c:pt>
                <c:pt idx="720">
                  <c:v>43587</c:v>
                </c:pt>
                <c:pt idx="721">
                  <c:v>43588</c:v>
                </c:pt>
                <c:pt idx="722">
                  <c:v>43589</c:v>
                </c:pt>
                <c:pt idx="723">
                  <c:v>43590</c:v>
                </c:pt>
                <c:pt idx="724">
                  <c:v>43591</c:v>
                </c:pt>
                <c:pt idx="725">
                  <c:v>43592</c:v>
                </c:pt>
                <c:pt idx="726">
                  <c:v>43593</c:v>
                </c:pt>
                <c:pt idx="727">
                  <c:v>43594</c:v>
                </c:pt>
                <c:pt idx="728">
                  <c:v>43595</c:v>
                </c:pt>
                <c:pt idx="729">
                  <c:v>43596</c:v>
                </c:pt>
                <c:pt idx="730">
                  <c:v>43597</c:v>
                </c:pt>
                <c:pt idx="731">
                  <c:v>43598</c:v>
                </c:pt>
                <c:pt idx="732">
                  <c:v>43599</c:v>
                </c:pt>
                <c:pt idx="733">
                  <c:v>43600</c:v>
                </c:pt>
                <c:pt idx="734">
                  <c:v>43601</c:v>
                </c:pt>
                <c:pt idx="735">
                  <c:v>43602</c:v>
                </c:pt>
                <c:pt idx="736">
                  <c:v>43603</c:v>
                </c:pt>
                <c:pt idx="737">
                  <c:v>43604</c:v>
                </c:pt>
                <c:pt idx="738">
                  <c:v>43605</c:v>
                </c:pt>
                <c:pt idx="739">
                  <c:v>43606</c:v>
                </c:pt>
                <c:pt idx="740">
                  <c:v>43607</c:v>
                </c:pt>
                <c:pt idx="741">
                  <c:v>43608</c:v>
                </c:pt>
                <c:pt idx="742">
                  <c:v>43609</c:v>
                </c:pt>
                <c:pt idx="743">
                  <c:v>43610</c:v>
                </c:pt>
                <c:pt idx="744">
                  <c:v>43611</c:v>
                </c:pt>
                <c:pt idx="745">
                  <c:v>43612</c:v>
                </c:pt>
                <c:pt idx="746">
                  <c:v>43613</c:v>
                </c:pt>
                <c:pt idx="747">
                  <c:v>43614</c:v>
                </c:pt>
                <c:pt idx="748">
                  <c:v>43615</c:v>
                </c:pt>
                <c:pt idx="749">
                  <c:v>43616</c:v>
                </c:pt>
                <c:pt idx="750">
                  <c:v>43617</c:v>
                </c:pt>
                <c:pt idx="751">
                  <c:v>43618</c:v>
                </c:pt>
                <c:pt idx="752">
                  <c:v>43619</c:v>
                </c:pt>
                <c:pt idx="753">
                  <c:v>43620</c:v>
                </c:pt>
                <c:pt idx="754">
                  <c:v>43621</c:v>
                </c:pt>
                <c:pt idx="755">
                  <c:v>43622</c:v>
                </c:pt>
                <c:pt idx="756">
                  <c:v>43623</c:v>
                </c:pt>
                <c:pt idx="757">
                  <c:v>43624</c:v>
                </c:pt>
                <c:pt idx="758">
                  <c:v>43625</c:v>
                </c:pt>
                <c:pt idx="759">
                  <c:v>43626</c:v>
                </c:pt>
                <c:pt idx="760">
                  <c:v>43627</c:v>
                </c:pt>
                <c:pt idx="761">
                  <c:v>43628</c:v>
                </c:pt>
                <c:pt idx="762">
                  <c:v>43629</c:v>
                </c:pt>
                <c:pt idx="763">
                  <c:v>43630</c:v>
                </c:pt>
                <c:pt idx="764">
                  <c:v>43631</c:v>
                </c:pt>
                <c:pt idx="765">
                  <c:v>43632</c:v>
                </c:pt>
                <c:pt idx="766">
                  <c:v>43633</c:v>
                </c:pt>
                <c:pt idx="767">
                  <c:v>43634</c:v>
                </c:pt>
                <c:pt idx="768">
                  <c:v>43635</c:v>
                </c:pt>
                <c:pt idx="769">
                  <c:v>43636</c:v>
                </c:pt>
                <c:pt idx="770">
                  <c:v>43637</c:v>
                </c:pt>
                <c:pt idx="771">
                  <c:v>43638</c:v>
                </c:pt>
                <c:pt idx="772">
                  <c:v>43639</c:v>
                </c:pt>
                <c:pt idx="773">
                  <c:v>43640</c:v>
                </c:pt>
                <c:pt idx="774">
                  <c:v>43641</c:v>
                </c:pt>
                <c:pt idx="775">
                  <c:v>43642</c:v>
                </c:pt>
                <c:pt idx="776">
                  <c:v>43643</c:v>
                </c:pt>
                <c:pt idx="777">
                  <c:v>43644</c:v>
                </c:pt>
                <c:pt idx="778">
                  <c:v>43645</c:v>
                </c:pt>
                <c:pt idx="779">
                  <c:v>43646</c:v>
                </c:pt>
                <c:pt idx="780">
                  <c:v>43647</c:v>
                </c:pt>
                <c:pt idx="781">
                  <c:v>43648</c:v>
                </c:pt>
                <c:pt idx="782">
                  <c:v>43649</c:v>
                </c:pt>
                <c:pt idx="783">
                  <c:v>43650</c:v>
                </c:pt>
                <c:pt idx="784">
                  <c:v>43651</c:v>
                </c:pt>
                <c:pt idx="785">
                  <c:v>43652</c:v>
                </c:pt>
                <c:pt idx="786">
                  <c:v>43653</c:v>
                </c:pt>
                <c:pt idx="787">
                  <c:v>43654</c:v>
                </c:pt>
                <c:pt idx="788">
                  <c:v>43655</c:v>
                </c:pt>
                <c:pt idx="789">
                  <c:v>43656</c:v>
                </c:pt>
                <c:pt idx="790">
                  <c:v>43657</c:v>
                </c:pt>
                <c:pt idx="791">
                  <c:v>43658</c:v>
                </c:pt>
                <c:pt idx="792">
                  <c:v>43659</c:v>
                </c:pt>
                <c:pt idx="793">
                  <c:v>43660</c:v>
                </c:pt>
                <c:pt idx="794">
                  <c:v>43661</c:v>
                </c:pt>
                <c:pt idx="795">
                  <c:v>43662</c:v>
                </c:pt>
                <c:pt idx="796">
                  <c:v>43663</c:v>
                </c:pt>
                <c:pt idx="797">
                  <c:v>43664</c:v>
                </c:pt>
                <c:pt idx="798">
                  <c:v>43665</c:v>
                </c:pt>
                <c:pt idx="799">
                  <c:v>43666</c:v>
                </c:pt>
                <c:pt idx="800">
                  <c:v>43667</c:v>
                </c:pt>
                <c:pt idx="801">
                  <c:v>43668</c:v>
                </c:pt>
                <c:pt idx="802">
                  <c:v>43669</c:v>
                </c:pt>
                <c:pt idx="803">
                  <c:v>43670</c:v>
                </c:pt>
                <c:pt idx="804">
                  <c:v>43671</c:v>
                </c:pt>
                <c:pt idx="805">
                  <c:v>43672</c:v>
                </c:pt>
                <c:pt idx="806">
                  <c:v>43673</c:v>
                </c:pt>
                <c:pt idx="807">
                  <c:v>43674</c:v>
                </c:pt>
                <c:pt idx="808">
                  <c:v>43675</c:v>
                </c:pt>
                <c:pt idx="809">
                  <c:v>43676</c:v>
                </c:pt>
                <c:pt idx="810">
                  <c:v>43677</c:v>
                </c:pt>
                <c:pt idx="811">
                  <c:v>43678</c:v>
                </c:pt>
                <c:pt idx="812">
                  <c:v>43679</c:v>
                </c:pt>
                <c:pt idx="813">
                  <c:v>43680</c:v>
                </c:pt>
                <c:pt idx="814">
                  <c:v>43681</c:v>
                </c:pt>
                <c:pt idx="815">
                  <c:v>43682</c:v>
                </c:pt>
                <c:pt idx="816">
                  <c:v>43683</c:v>
                </c:pt>
                <c:pt idx="817">
                  <c:v>43684</c:v>
                </c:pt>
                <c:pt idx="818">
                  <c:v>43685</c:v>
                </c:pt>
                <c:pt idx="819">
                  <c:v>43686</c:v>
                </c:pt>
                <c:pt idx="820">
                  <c:v>43687</c:v>
                </c:pt>
                <c:pt idx="821">
                  <c:v>43688</c:v>
                </c:pt>
                <c:pt idx="822">
                  <c:v>43689</c:v>
                </c:pt>
                <c:pt idx="823">
                  <c:v>43690</c:v>
                </c:pt>
                <c:pt idx="824">
                  <c:v>43691</c:v>
                </c:pt>
                <c:pt idx="825">
                  <c:v>43692</c:v>
                </c:pt>
                <c:pt idx="826">
                  <c:v>43693</c:v>
                </c:pt>
                <c:pt idx="827">
                  <c:v>43694</c:v>
                </c:pt>
                <c:pt idx="828">
                  <c:v>43695</c:v>
                </c:pt>
                <c:pt idx="829">
                  <c:v>43696</c:v>
                </c:pt>
                <c:pt idx="830">
                  <c:v>43697</c:v>
                </c:pt>
                <c:pt idx="831">
                  <c:v>43698</c:v>
                </c:pt>
                <c:pt idx="832">
                  <c:v>43699</c:v>
                </c:pt>
                <c:pt idx="833">
                  <c:v>43700</c:v>
                </c:pt>
                <c:pt idx="834">
                  <c:v>43701</c:v>
                </c:pt>
                <c:pt idx="835">
                  <c:v>43702</c:v>
                </c:pt>
                <c:pt idx="836">
                  <c:v>43703</c:v>
                </c:pt>
                <c:pt idx="837">
                  <c:v>43704</c:v>
                </c:pt>
                <c:pt idx="838">
                  <c:v>43705</c:v>
                </c:pt>
                <c:pt idx="839">
                  <c:v>43706</c:v>
                </c:pt>
                <c:pt idx="840">
                  <c:v>43707</c:v>
                </c:pt>
                <c:pt idx="841">
                  <c:v>43708</c:v>
                </c:pt>
                <c:pt idx="842">
                  <c:v>43709</c:v>
                </c:pt>
                <c:pt idx="843">
                  <c:v>43710</c:v>
                </c:pt>
                <c:pt idx="844">
                  <c:v>43711</c:v>
                </c:pt>
                <c:pt idx="845">
                  <c:v>43712</c:v>
                </c:pt>
                <c:pt idx="846">
                  <c:v>43713</c:v>
                </c:pt>
                <c:pt idx="847">
                  <c:v>43714</c:v>
                </c:pt>
                <c:pt idx="848">
                  <c:v>43715</c:v>
                </c:pt>
                <c:pt idx="849">
                  <c:v>43716</c:v>
                </c:pt>
                <c:pt idx="850">
                  <c:v>43717</c:v>
                </c:pt>
                <c:pt idx="851">
                  <c:v>43718</c:v>
                </c:pt>
                <c:pt idx="852">
                  <c:v>43719</c:v>
                </c:pt>
                <c:pt idx="853">
                  <c:v>43720</c:v>
                </c:pt>
                <c:pt idx="854">
                  <c:v>43721</c:v>
                </c:pt>
                <c:pt idx="855">
                  <c:v>43722</c:v>
                </c:pt>
                <c:pt idx="856">
                  <c:v>43723</c:v>
                </c:pt>
                <c:pt idx="857">
                  <c:v>43724</c:v>
                </c:pt>
                <c:pt idx="858">
                  <c:v>43725</c:v>
                </c:pt>
                <c:pt idx="859">
                  <c:v>43726</c:v>
                </c:pt>
                <c:pt idx="860">
                  <c:v>43727</c:v>
                </c:pt>
                <c:pt idx="861">
                  <c:v>43728</c:v>
                </c:pt>
                <c:pt idx="862">
                  <c:v>43729</c:v>
                </c:pt>
                <c:pt idx="863">
                  <c:v>43730</c:v>
                </c:pt>
                <c:pt idx="864">
                  <c:v>43731</c:v>
                </c:pt>
                <c:pt idx="865">
                  <c:v>43732</c:v>
                </c:pt>
                <c:pt idx="866">
                  <c:v>43733</c:v>
                </c:pt>
                <c:pt idx="867">
                  <c:v>43734</c:v>
                </c:pt>
                <c:pt idx="868">
                  <c:v>43735</c:v>
                </c:pt>
                <c:pt idx="869">
                  <c:v>43736</c:v>
                </c:pt>
                <c:pt idx="870">
                  <c:v>43737</c:v>
                </c:pt>
                <c:pt idx="871">
                  <c:v>43738</c:v>
                </c:pt>
                <c:pt idx="872">
                  <c:v>43739</c:v>
                </c:pt>
                <c:pt idx="873">
                  <c:v>43740</c:v>
                </c:pt>
                <c:pt idx="874">
                  <c:v>43741</c:v>
                </c:pt>
                <c:pt idx="875">
                  <c:v>43742</c:v>
                </c:pt>
                <c:pt idx="876">
                  <c:v>43743</c:v>
                </c:pt>
                <c:pt idx="877">
                  <c:v>43744</c:v>
                </c:pt>
                <c:pt idx="878">
                  <c:v>43745</c:v>
                </c:pt>
                <c:pt idx="879">
                  <c:v>43746</c:v>
                </c:pt>
                <c:pt idx="880">
                  <c:v>43747</c:v>
                </c:pt>
                <c:pt idx="881">
                  <c:v>43748</c:v>
                </c:pt>
                <c:pt idx="882">
                  <c:v>43749</c:v>
                </c:pt>
                <c:pt idx="883">
                  <c:v>43750</c:v>
                </c:pt>
                <c:pt idx="884">
                  <c:v>43751</c:v>
                </c:pt>
                <c:pt idx="885">
                  <c:v>43752</c:v>
                </c:pt>
                <c:pt idx="886">
                  <c:v>43753</c:v>
                </c:pt>
                <c:pt idx="887">
                  <c:v>43754</c:v>
                </c:pt>
                <c:pt idx="888">
                  <c:v>43755</c:v>
                </c:pt>
                <c:pt idx="889">
                  <c:v>43756</c:v>
                </c:pt>
                <c:pt idx="890">
                  <c:v>43757</c:v>
                </c:pt>
                <c:pt idx="891">
                  <c:v>43758</c:v>
                </c:pt>
                <c:pt idx="892">
                  <c:v>43759</c:v>
                </c:pt>
                <c:pt idx="893">
                  <c:v>43760</c:v>
                </c:pt>
                <c:pt idx="894">
                  <c:v>43761</c:v>
                </c:pt>
                <c:pt idx="895">
                  <c:v>43762</c:v>
                </c:pt>
                <c:pt idx="896">
                  <c:v>43763</c:v>
                </c:pt>
                <c:pt idx="897">
                  <c:v>43764</c:v>
                </c:pt>
                <c:pt idx="898">
                  <c:v>43765</c:v>
                </c:pt>
                <c:pt idx="899">
                  <c:v>43766</c:v>
                </c:pt>
                <c:pt idx="900">
                  <c:v>43767</c:v>
                </c:pt>
                <c:pt idx="901">
                  <c:v>43768</c:v>
                </c:pt>
                <c:pt idx="902">
                  <c:v>43769</c:v>
                </c:pt>
                <c:pt idx="903">
                  <c:v>43770</c:v>
                </c:pt>
                <c:pt idx="904">
                  <c:v>43771</c:v>
                </c:pt>
                <c:pt idx="905">
                  <c:v>43772</c:v>
                </c:pt>
                <c:pt idx="906">
                  <c:v>43773</c:v>
                </c:pt>
                <c:pt idx="907">
                  <c:v>43774</c:v>
                </c:pt>
                <c:pt idx="908">
                  <c:v>43775</c:v>
                </c:pt>
                <c:pt idx="909">
                  <c:v>43776</c:v>
                </c:pt>
                <c:pt idx="910">
                  <c:v>43777</c:v>
                </c:pt>
                <c:pt idx="911">
                  <c:v>43778</c:v>
                </c:pt>
                <c:pt idx="912">
                  <c:v>43779</c:v>
                </c:pt>
                <c:pt idx="913">
                  <c:v>43780</c:v>
                </c:pt>
                <c:pt idx="914">
                  <c:v>43781</c:v>
                </c:pt>
                <c:pt idx="915">
                  <c:v>43782</c:v>
                </c:pt>
                <c:pt idx="916">
                  <c:v>43783</c:v>
                </c:pt>
                <c:pt idx="917">
                  <c:v>43784</c:v>
                </c:pt>
                <c:pt idx="918">
                  <c:v>43785</c:v>
                </c:pt>
                <c:pt idx="919">
                  <c:v>43786</c:v>
                </c:pt>
                <c:pt idx="920">
                  <c:v>43787</c:v>
                </c:pt>
                <c:pt idx="921">
                  <c:v>43788</c:v>
                </c:pt>
                <c:pt idx="922">
                  <c:v>43789</c:v>
                </c:pt>
                <c:pt idx="923">
                  <c:v>43790</c:v>
                </c:pt>
                <c:pt idx="924">
                  <c:v>43791</c:v>
                </c:pt>
                <c:pt idx="925">
                  <c:v>43792</c:v>
                </c:pt>
                <c:pt idx="926">
                  <c:v>43793</c:v>
                </c:pt>
                <c:pt idx="927">
                  <c:v>43794</c:v>
                </c:pt>
                <c:pt idx="928">
                  <c:v>43795</c:v>
                </c:pt>
                <c:pt idx="929">
                  <c:v>43796</c:v>
                </c:pt>
                <c:pt idx="930">
                  <c:v>43797</c:v>
                </c:pt>
                <c:pt idx="931">
                  <c:v>43798</c:v>
                </c:pt>
                <c:pt idx="932">
                  <c:v>43799</c:v>
                </c:pt>
                <c:pt idx="933">
                  <c:v>43800</c:v>
                </c:pt>
                <c:pt idx="934">
                  <c:v>43801</c:v>
                </c:pt>
                <c:pt idx="935">
                  <c:v>43802</c:v>
                </c:pt>
                <c:pt idx="936">
                  <c:v>43803</c:v>
                </c:pt>
                <c:pt idx="937">
                  <c:v>43804</c:v>
                </c:pt>
                <c:pt idx="938">
                  <c:v>43805</c:v>
                </c:pt>
                <c:pt idx="939">
                  <c:v>43806</c:v>
                </c:pt>
                <c:pt idx="940">
                  <c:v>43807</c:v>
                </c:pt>
                <c:pt idx="941">
                  <c:v>43808</c:v>
                </c:pt>
                <c:pt idx="942">
                  <c:v>43809</c:v>
                </c:pt>
                <c:pt idx="943">
                  <c:v>43810</c:v>
                </c:pt>
                <c:pt idx="944">
                  <c:v>43811</c:v>
                </c:pt>
                <c:pt idx="945">
                  <c:v>43812</c:v>
                </c:pt>
                <c:pt idx="946">
                  <c:v>43813</c:v>
                </c:pt>
                <c:pt idx="947">
                  <c:v>43814</c:v>
                </c:pt>
                <c:pt idx="948">
                  <c:v>43815</c:v>
                </c:pt>
                <c:pt idx="949">
                  <c:v>43816</c:v>
                </c:pt>
                <c:pt idx="950">
                  <c:v>43817</c:v>
                </c:pt>
                <c:pt idx="951">
                  <c:v>43818</c:v>
                </c:pt>
                <c:pt idx="952">
                  <c:v>43819</c:v>
                </c:pt>
                <c:pt idx="953">
                  <c:v>43820</c:v>
                </c:pt>
                <c:pt idx="954">
                  <c:v>43821</c:v>
                </c:pt>
                <c:pt idx="955">
                  <c:v>43822</c:v>
                </c:pt>
                <c:pt idx="956">
                  <c:v>43823</c:v>
                </c:pt>
                <c:pt idx="957">
                  <c:v>43824</c:v>
                </c:pt>
                <c:pt idx="958">
                  <c:v>43825</c:v>
                </c:pt>
                <c:pt idx="959">
                  <c:v>43826</c:v>
                </c:pt>
                <c:pt idx="960">
                  <c:v>43827</c:v>
                </c:pt>
                <c:pt idx="961">
                  <c:v>43828</c:v>
                </c:pt>
                <c:pt idx="962">
                  <c:v>43829</c:v>
                </c:pt>
                <c:pt idx="963">
                  <c:v>43830</c:v>
                </c:pt>
                <c:pt idx="964">
                  <c:v>43831</c:v>
                </c:pt>
                <c:pt idx="965">
                  <c:v>43832</c:v>
                </c:pt>
                <c:pt idx="966">
                  <c:v>43833</c:v>
                </c:pt>
                <c:pt idx="967">
                  <c:v>43834</c:v>
                </c:pt>
                <c:pt idx="968">
                  <c:v>43835</c:v>
                </c:pt>
                <c:pt idx="969">
                  <c:v>43836</c:v>
                </c:pt>
                <c:pt idx="970">
                  <c:v>43837</c:v>
                </c:pt>
                <c:pt idx="971">
                  <c:v>43838</c:v>
                </c:pt>
                <c:pt idx="972">
                  <c:v>43839</c:v>
                </c:pt>
                <c:pt idx="973">
                  <c:v>43840</c:v>
                </c:pt>
                <c:pt idx="974">
                  <c:v>43841</c:v>
                </c:pt>
                <c:pt idx="975">
                  <c:v>43842</c:v>
                </c:pt>
                <c:pt idx="976">
                  <c:v>43843</c:v>
                </c:pt>
                <c:pt idx="977">
                  <c:v>43844</c:v>
                </c:pt>
                <c:pt idx="978">
                  <c:v>43845</c:v>
                </c:pt>
                <c:pt idx="979">
                  <c:v>43846</c:v>
                </c:pt>
                <c:pt idx="980">
                  <c:v>43847</c:v>
                </c:pt>
                <c:pt idx="981">
                  <c:v>43848</c:v>
                </c:pt>
                <c:pt idx="982">
                  <c:v>43849</c:v>
                </c:pt>
                <c:pt idx="983">
                  <c:v>43850</c:v>
                </c:pt>
                <c:pt idx="984">
                  <c:v>43851</c:v>
                </c:pt>
                <c:pt idx="985">
                  <c:v>43852</c:v>
                </c:pt>
                <c:pt idx="986">
                  <c:v>43853</c:v>
                </c:pt>
                <c:pt idx="987">
                  <c:v>43854</c:v>
                </c:pt>
                <c:pt idx="988">
                  <c:v>43855</c:v>
                </c:pt>
                <c:pt idx="989">
                  <c:v>43856</c:v>
                </c:pt>
                <c:pt idx="990">
                  <c:v>43857</c:v>
                </c:pt>
                <c:pt idx="991">
                  <c:v>43858</c:v>
                </c:pt>
                <c:pt idx="992">
                  <c:v>43859</c:v>
                </c:pt>
                <c:pt idx="993">
                  <c:v>43860</c:v>
                </c:pt>
                <c:pt idx="994">
                  <c:v>43861</c:v>
                </c:pt>
                <c:pt idx="995">
                  <c:v>43862</c:v>
                </c:pt>
                <c:pt idx="996">
                  <c:v>43863</c:v>
                </c:pt>
                <c:pt idx="997">
                  <c:v>43864</c:v>
                </c:pt>
                <c:pt idx="998">
                  <c:v>43865</c:v>
                </c:pt>
                <c:pt idx="999">
                  <c:v>43866</c:v>
                </c:pt>
                <c:pt idx="1000">
                  <c:v>43867</c:v>
                </c:pt>
                <c:pt idx="1001">
                  <c:v>43868</c:v>
                </c:pt>
                <c:pt idx="1002">
                  <c:v>43869</c:v>
                </c:pt>
                <c:pt idx="1003">
                  <c:v>43870</c:v>
                </c:pt>
                <c:pt idx="1004">
                  <c:v>43871</c:v>
                </c:pt>
                <c:pt idx="1005">
                  <c:v>43872</c:v>
                </c:pt>
                <c:pt idx="1006">
                  <c:v>43873</c:v>
                </c:pt>
                <c:pt idx="1007">
                  <c:v>43874</c:v>
                </c:pt>
                <c:pt idx="1008">
                  <c:v>43875</c:v>
                </c:pt>
                <c:pt idx="1009">
                  <c:v>43876</c:v>
                </c:pt>
                <c:pt idx="1010">
                  <c:v>43877</c:v>
                </c:pt>
                <c:pt idx="1011">
                  <c:v>43878</c:v>
                </c:pt>
                <c:pt idx="1012">
                  <c:v>43879</c:v>
                </c:pt>
                <c:pt idx="1013">
                  <c:v>43880</c:v>
                </c:pt>
                <c:pt idx="1014">
                  <c:v>43881</c:v>
                </c:pt>
                <c:pt idx="1015">
                  <c:v>43882</c:v>
                </c:pt>
                <c:pt idx="1016">
                  <c:v>43883</c:v>
                </c:pt>
                <c:pt idx="1017">
                  <c:v>43884</c:v>
                </c:pt>
                <c:pt idx="1018">
                  <c:v>43885</c:v>
                </c:pt>
                <c:pt idx="1019">
                  <c:v>43886</c:v>
                </c:pt>
                <c:pt idx="1020">
                  <c:v>43887</c:v>
                </c:pt>
                <c:pt idx="1021">
                  <c:v>43888</c:v>
                </c:pt>
                <c:pt idx="1022">
                  <c:v>43889</c:v>
                </c:pt>
                <c:pt idx="1023">
                  <c:v>43890</c:v>
                </c:pt>
                <c:pt idx="1024">
                  <c:v>43891</c:v>
                </c:pt>
                <c:pt idx="1025">
                  <c:v>43892</c:v>
                </c:pt>
                <c:pt idx="1026">
                  <c:v>43893</c:v>
                </c:pt>
                <c:pt idx="1027">
                  <c:v>43894</c:v>
                </c:pt>
                <c:pt idx="1028">
                  <c:v>43895</c:v>
                </c:pt>
                <c:pt idx="1029">
                  <c:v>43896</c:v>
                </c:pt>
                <c:pt idx="1030">
                  <c:v>43897</c:v>
                </c:pt>
                <c:pt idx="1031">
                  <c:v>43898</c:v>
                </c:pt>
                <c:pt idx="1032">
                  <c:v>43899</c:v>
                </c:pt>
                <c:pt idx="1033">
                  <c:v>43900</c:v>
                </c:pt>
                <c:pt idx="1034">
                  <c:v>43901</c:v>
                </c:pt>
                <c:pt idx="1035">
                  <c:v>43902</c:v>
                </c:pt>
                <c:pt idx="1036">
                  <c:v>43903</c:v>
                </c:pt>
                <c:pt idx="1037">
                  <c:v>43904</c:v>
                </c:pt>
                <c:pt idx="1038">
                  <c:v>43905</c:v>
                </c:pt>
                <c:pt idx="1039">
                  <c:v>43906</c:v>
                </c:pt>
                <c:pt idx="1040">
                  <c:v>43907</c:v>
                </c:pt>
                <c:pt idx="1041">
                  <c:v>43908</c:v>
                </c:pt>
                <c:pt idx="1042">
                  <c:v>43909</c:v>
                </c:pt>
                <c:pt idx="1043">
                  <c:v>43910</c:v>
                </c:pt>
                <c:pt idx="1044">
                  <c:v>43911</c:v>
                </c:pt>
                <c:pt idx="1045">
                  <c:v>43912</c:v>
                </c:pt>
                <c:pt idx="1046">
                  <c:v>43913</c:v>
                </c:pt>
                <c:pt idx="1047">
                  <c:v>43914</c:v>
                </c:pt>
                <c:pt idx="1048">
                  <c:v>43915</c:v>
                </c:pt>
                <c:pt idx="1049">
                  <c:v>43916</c:v>
                </c:pt>
                <c:pt idx="1050">
                  <c:v>43917</c:v>
                </c:pt>
                <c:pt idx="1051">
                  <c:v>43918</c:v>
                </c:pt>
                <c:pt idx="1052">
                  <c:v>43919</c:v>
                </c:pt>
                <c:pt idx="1053">
                  <c:v>43920</c:v>
                </c:pt>
                <c:pt idx="1054">
                  <c:v>43921</c:v>
                </c:pt>
                <c:pt idx="1055">
                  <c:v>43922</c:v>
                </c:pt>
                <c:pt idx="1056">
                  <c:v>43923</c:v>
                </c:pt>
                <c:pt idx="1057">
                  <c:v>43924</c:v>
                </c:pt>
                <c:pt idx="1058">
                  <c:v>43925</c:v>
                </c:pt>
                <c:pt idx="1059">
                  <c:v>43926</c:v>
                </c:pt>
                <c:pt idx="1060">
                  <c:v>43927</c:v>
                </c:pt>
                <c:pt idx="1061">
                  <c:v>43928</c:v>
                </c:pt>
                <c:pt idx="1062">
                  <c:v>43929</c:v>
                </c:pt>
                <c:pt idx="1063">
                  <c:v>43930</c:v>
                </c:pt>
                <c:pt idx="1064">
                  <c:v>43931</c:v>
                </c:pt>
                <c:pt idx="1065">
                  <c:v>43932</c:v>
                </c:pt>
                <c:pt idx="1066">
                  <c:v>43933</c:v>
                </c:pt>
                <c:pt idx="1067">
                  <c:v>43934</c:v>
                </c:pt>
                <c:pt idx="1068">
                  <c:v>43935</c:v>
                </c:pt>
                <c:pt idx="1069">
                  <c:v>43936</c:v>
                </c:pt>
                <c:pt idx="1070">
                  <c:v>43937</c:v>
                </c:pt>
                <c:pt idx="1071">
                  <c:v>43938</c:v>
                </c:pt>
                <c:pt idx="1072">
                  <c:v>43939</c:v>
                </c:pt>
                <c:pt idx="1073">
                  <c:v>43940</c:v>
                </c:pt>
                <c:pt idx="1074">
                  <c:v>43941</c:v>
                </c:pt>
                <c:pt idx="1075">
                  <c:v>43942</c:v>
                </c:pt>
                <c:pt idx="1076">
                  <c:v>43943</c:v>
                </c:pt>
                <c:pt idx="1077">
                  <c:v>43944</c:v>
                </c:pt>
                <c:pt idx="1078">
                  <c:v>43945</c:v>
                </c:pt>
                <c:pt idx="1079">
                  <c:v>43946</c:v>
                </c:pt>
                <c:pt idx="1080">
                  <c:v>43947</c:v>
                </c:pt>
                <c:pt idx="1081">
                  <c:v>43948</c:v>
                </c:pt>
                <c:pt idx="1082">
                  <c:v>43949</c:v>
                </c:pt>
                <c:pt idx="1083">
                  <c:v>43950</c:v>
                </c:pt>
                <c:pt idx="1084">
                  <c:v>43951</c:v>
                </c:pt>
                <c:pt idx="1085">
                  <c:v>43952</c:v>
                </c:pt>
                <c:pt idx="1086">
                  <c:v>43953</c:v>
                </c:pt>
                <c:pt idx="1087">
                  <c:v>43954</c:v>
                </c:pt>
                <c:pt idx="1088">
                  <c:v>43955</c:v>
                </c:pt>
                <c:pt idx="1089">
                  <c:v>43956</c:v>
                </c:pt>
                <c:pt idx="1090">
                  <c:v>43957</c:v>
                </c:pt>
                <c:pt idx="1091">
                  <c:v>43958</c:v>
                </c:pt>
                <c:pt idx="1092">
                  <c:v>43959</c:v>
                </c:pt>
                <c:pt idx="1093">
                  <c:v>43960</c:v>
                </c:pt>
                <c:pt idx="1094">
                  <c:v>43961</c:v>
                </c:pt>
                <c:pt idx="1095">
                  <c:v>43962</c:v>
                </c:pt>
                <c:pt idx="1096">
                  <c:v>43963</c:v>
                </c:pt>
                <c:pt idx="1097">
                  <c:v>43964</c:v>
                </c:pt>
                <c:pt idx="1098">
                  <c:v>43965</c:v>
                </c:pt>
                <c:pt idx="1099">
                  <c:v>43966</c:v>
                </c:pt>
                <c:pt idx="1100">
                  <c:v>43967</c:v>
                </c:pt>
                <c:pt idx="1101">
                  <c:v>43968</c:v>
                </c:pt>
                <c:pt idx="1102">
                  <c:v>43969</c:v>
                </c:pt>
                <c:pt idx="1103">
                  <c:v>43970</c:v>
                </c:pt>
                <c:pt idx="1104">
                  <c:v>43971</c:v>
                </c:pt>
                <c:pt idx="1105">
                  <c:v>43972</c:v>
                </c:pt>
                <c:pt idx="1106">
                  <c:v>43973</c:v>
                </c:pt>
                <c:pt idx="1107">
                  <c:v>43974</c:v>
                </c:pt>
                <c:pt idx="1108">
                  <c:v>43975</c:v>
                </c:pt>
                <c:pt idx="1109">
                  <c:v>43976</c:v>
                </c:pt>
                <c:pt idx="1110">
                  <c:v>43977</c:v>
                </c:pt>
                <c:pt idx="1111">
                  <c:v>43978</c:v>
                </c:pt>
                <c:pt idx="1112">
                  <c:v>43979</c:v>
                </c:pt>
                <c:pt idx="1113">
                  <c:v>43980</c:v>
                </c:pt>
                <c:pt idx="1114">
                  <c:v>43981</c:v>
                </c:pt>
                <c:pt idx="1115">
                  <c:v>43982</c:v>
                </c:pt>
                <c:pt idx="1116">
                  <c:v>43983</c:v>
                </c:pt>
                <c:pt idx="1117">
                  <c:v>43984</c:v>
                </c:pt>
                <c:pt idx="1118">
                  <c:v>43985</c:v>
                </c:pt>
                <c:pt idx="1119">
                  <c:v>43986</c:v>
                </c:pt>
                <c:pt idx="1120">
                  <c:v>43987</c:v>
                </c:pt>
                <c:pt idx="1121">
                  <c:v>43988</c:v>
                </c:pt>
                <c:pt idx="1122">
                  <c:v>43989</c:v>
                </c:pt>
                <c:pt idx="1123">
                  <c:v>43990</c:v>
                </c:pt>
                <c:pt idx="1124">
                  <c:v>43991</c:v>
                </c:pt>
                <c:pt idx="1125">
                  <c:v>43992</c:v>
                </c:pt>
                <c:pt idx="1126">
                  <c:v>43993</c:v>
                </c:pt>
                <c:pt idx="1127">
                  <c:v>43994</c:v>
                </c:pt>
                <c:pt idx="1128">
                  <c:v>43995</c:v>
                </c:pt>
                <c:pt idx="1129">
                  <c:v>43996</c:v>
                </c:pt>
                <c:pt idx="1130">
                  <c:v>43997</c:v>
                </c:pt>
                <c:pt idx="1131">
                  <c:v>43998</c:v>
                </c:pt>
                <c:pt idx="1132">
                  <c:v>43999</c:v>
                </c:pt>
                <c:pt idx="1133">
                  <c:v>44000</c:v>
                </c:pt>
                <c:pt idx="1134">
                  <c:v>44001</c:v>
                </c:pt>
                <c:pt idx="1135">
                  <c:v>44002</c:v>
                </c:pt>
                <c:pt idx="1136">
                  <c:v>44003</c:v>
                </c:pt>
                <c:pt idx="1137">
                  <c:v>44004</c:v>
                </c:pt>
                <c:pt idx="1138">
                  <c:v>44005</c:v>
                </c:pt>
                <c:pt idx="1139">
                  <c:v>44006</c:v>
                </c:pt>
                <c:pt idx="1140">
                  <c:v>44007</c:v>
                </c:pt>
                <c:pt idx="1141">
                  <c:v>44008</c:v>
                </c:pt>
                <c:pt idx="1142">
                  <c:v>44009</c:v>
                </c:pt>
                <c:pt idx="1143">
                  <c:v>44010</c:v>
                </c:pt>
                <c:pt idx="1144">
                  <c:v>44011</c:v>
                </c:pt>
                <c:pt idx="1145">
                  <c:v>44012</c:v>
                </c:pt>
                <c:pt idx="1146">
                  <c:v>44013</c:v>
                </c:pt>
                <c:pt idx="1147">
                  <c:v>44014</c:v>
                </c:pt>
                <c:pt idx="1148">
                  <c:v>44015</c:v>
                </c:pt>
                <c:pt idx="1149">
                  <c:v>44016</c:v>
                </c:pt>
                <c:pt idx="1150">
                  <c:v>44017</c:v>
                </c:pt>
                <c:pt idx="1151">
                  <c:v>44018</c:v>
                </c:pt>
                <c:pt idx="1152">
                  <c:v>44019</c:v>
                </c:pt>
                <c:pt idx="1153">
                  <c:v>44020</c:v>
                </c:pt>
                <c:pt idx="1154">
                  <c:v>44021</c:v>
                </c:pt>
                <c:pt idx="1155">
                  <c:v>44022</c:v>
                </c:pt>
                <c:pt idx="1156">
                  <c:v>44023</c:v>
                </c:pt>
                <c:pt idx="1157">
                  <c:v>44024</c:v>
                </c:pt>
                <c:pt idx="1158">
                  <c:v>44025</c:v>
                </c:pt>
                <c:pt idx="1159">
                  <c:v>44026</c:v>
                </c:pt>
                <c:pt idx="1160">
                  <c:v>44027</c:v>
                </c:pt>
                <c:pt idx="1161">
                  <c:v>44028</c:v>
                </c:pt>
                <c:pt idx="1162">
                  <c:v>44029</c:v>
                </c:pt>
                <c:pt idx="1163">
                  <c:v>44030</c:v>
                </c:pt>
                <c:pt idx="1164">
                  <c:v>44031</c:v>
                </c:pt>
                <c:pt idx="1165">
                  <c:v>44032</c:v>
                </c:pt>
                <c:pt idx="1166">
                  <c:v>44033</c:v>
                </c:pt>
                <c:pt idx="1167">
                  <c:v>44034</c:v>
                </c:pt>
                <c:pt idx="1168">
                  <c:v>44035</c:v>
                </c:pt>
                <c:pt idx="1169">
                  <c:v>44036</c:v>
                </c:pt>
                <c:pt idx="1170">
                  <c:v>44037</c:v>
                </c:pt>
                <c:pt idx="1171">
                  <c:v>44038</c:v>
                </c:pt>
                <c:pt idx="1172">
                  <c:v>44039</c:v>
                </c:pt>
                <c:pt idx="1173">
                  <c:v>44040</c:v>
                </c:pt>
                <c:pt idx="1174">
                  <c:v>44041</c:v>
                </c:pt>
                <c:pt idx="1175">
                  <c:v>44042</c:v>
                </c:pt>
                <c:pt idx="1176">
                  <c:v>44043</c:v>
                </c:pt>
                <c:pt idx="1177">
                  <c:v>44044</c:v>
                </c:pt>
                <c:pt idx="1178">
                  <c:v>44045</c:v>
                </c:pt>
                <c:pt idx="1179">
                  <c:v>44046</c:v>
                </c:pt>
                <c:pt idx="1180">
                  <c:v>44047</c:v>
                </c:pt>
                <c:pt idx="1181">
                  <c:v>44048</c:v>
                </c:pt>
                <c:pt idx="1182">
                  <c:v>44049</c:v>
                </c:pt>
                <c:pt idx="1183">
                  <c:v>44050</c:v>
                </c:pt>
                <c:pt idx="1184">
                  <c:v>44051</c:v>
                </c:pt>
                <c:pt idx="1185">
                  <c:v>44052</c:v>
                </c:pt>
                <c:pt idx="1186">
                  <c:v>44053</c:v>
                </c:pt>
                <c:pt idx="1187">
                  <c:v>44054</c:v>
                </c:pt>
                <c:pt idx="1188">
                  <c:v>44055</c:v>
                </c:pt>
                <c:pt idx="1189">
                  <c:v>44056</c:v>
                </c:pt>
                <c:pt idx="1190">
                  <c:v>44057</c:v>
                </c:pt>
                <c:pt idx="1191">
                  <c:v>44058</c:v>
                </c:pt>
                <c:pt idx="1192">
                  <c:v>44059</c:v>
                </c:pt>
                <c:pt idx="1193">
                  <c:v>44060</c:v>
                </c:pt>
                <c:pt idx="1194">
                  <c:v>44061</c:v>
                </c:pt>
                <c:pt idx="1195">
                  <c:v>44062</c:v>
                </c:pt>
                <c:pt idx="1196">
                  <c:v>44063</c:v>
                </c:pt>
                <c:pt idx="1197">
                  <c:v>44064</c:v>
                </c:pt>
                <c:pt idx="1198">
                  <c:v>44065</c:v>
                </c:pt>
                <c:pt idx="1199">
                  <c:v>44066</c:v>
                </c:pt>
                <c:pt idx="1200">
                  <c:v>44067</c:v>
                </c:pt>
                <c:pt idx="1201">
                  <c:v>44068</c:v>
                </c:pt>
                <c:pt idx="1202">
                  <c:v>44069</c:v>
                </c:pt>
                <c:pt idx="1203">
                  <c:v>44070</c:v>
                </c:pt>
                <c:pt idx="1204">
                  <c:v>44071</c:v>
                </c:pt>
                <c:pt idx="1205">
                  <c:v>44072</c:v>
                </c:pt>
                <c:pt idx="1206">
                  <c:v>44073</c:v>
                </c:pt>
                <c:pt idx="1207">
                  <c:v>44074</c:v>
                </c:pt>
                <c:pt idx="1208">
                  <c:v>44075</c:v>
                </c:pt>
                <c:pt idx="1209">
                  <c:v>44076</c:v>
                </c:pt>
                <c:pt idx="1210">
                  <c:v>44077</c:v>
                </c:pt>
                <c:pt idx="1211">
                  <c:v>44078</c:v>
                </c:pt>
                <c:pt idx="1212">
                  <c:v>44079</c:v>
                </c:pt>
                <c:pt idx="1213">
                  <c:v>44080</c:v>
                </c:pt>
                <c:pt idx="1214">
                  <c:v>44081</c:v>
                </c:pt>
                <c:pt idx="1215">
                  <c:v>44082</c:v>
                </c:pt>
                <c:pt idx="1216">
                  <c:v>44083</c:v>
                </c:pt>
                <c:pt idx="1217">
                  <c:v>44084</c:v>
                </c:pt>
                <c:pt idx="1218">
                  <c:v>44085</c:v>
                </c:pt>
                <c:pt idx="1219">
                  <c:v>44086</c:v>
                </c:pt>
                <c:pt idx="1220">
                  <c:v>44087</c:v>
                </c:pt>
                <c:pt idx="1221">
                  <c:v>44088</c:v>
                </c:pt>
                <c:pt idx="1222">
                  <c:v>44089</c:v>
                </c:pt>
                <c:pt idx="1223">
                  <c:v>44090</c:v>
                </c:pt>
                <c:pt idx="1224">
                  <c:v>44091</c:v>
                </c:pt>
                <c:pt idx="1225">
                  <c:v>44092</c:v>
                </c:pt>
                <c:pt idx="1226">
                  <c:v>44093</c:v>
                </c:pt>
                <c:pt idx="1227">
                  <c:v>44094</c:v>
                </c:pt>
                <c:pt idx="1228">
                  <c:v>44095</c:v>
                </c:pt>
                <c:pt idx="1229">
                  <c:v>44096</c:v>
                </c:pt>
                <c:pt idx="1230">
                  <c:v>44097</c:v>
                </c:pt>
                <c:pt idx="1231">
                  <c:v>44098</c:v>
                </c:pt>
                <c:pt idx="1232">
                  <c:v>44099</c:v>
                </c:pt>
                <c:pt idx="1233">
                  <c:v>44100</c:v>
                </c:pt>
                <c:pt idx="1234">
                  <c:v>44101</c:v>
                </c:pt>
                <c:pt idx="1235">
                  <c:v>44102</c:v>
                </c:pt>
                <c:pt idx="1236">
                  <c:v>44103</c:v>
                </c:pt>
                <c:pt idx="1237">
                  <c:v>44104</c:v>
                </c:pt>
                <c:pt idx="1238">
                  <c:v>44105</c:v>
                </c:pt>
                <c:pt idx="1239">
                  <c:v>44106</c:v>
                </c:pt>
                <c:pt idx="1240">
                  <c:v>44107</c:v>
                </c:pt>
                <c:pt idx="1241">
                  <c:v>44108</c:v>
                </c:pt>
                <c:pt idx="1242">
                  <c:v>44109</c:v>
                </c:pt>
                <c:pt idx="1243">
                  <c:v>44110</c:v>
                </c:pt>
                <c:pt idx="1244">
                  <c:v>44111</c:v>
                </c:pt>
                <c:pt idx="1245">
                  <c:v>44112</c:v>
                </c:pt>
                <c:pt idx="1246">
                  <c:v>44113</c:v>
                </c:pt>
                <c:pt idx="1247">
                  <c:v>44114</c:v>
                </c:pt>
                <c:pt idx="1248">
                  <c:v>44115</c:v>
                </c:pt>
                <c:pt idx="1249">
                  <c:v>44116</c:v>
                </c:pt>
                <c:pt idx="1250">
                  <c:v>44117</c:v>
                </c:pt>
                <c:pt idx="1251">
                  <c:v>44118</c:v>
                </c:pt>
                <c:pt idx="1252">
                  <c:v>44119</c:v>
                </c:pt>
                <c:pt idx="1253">
                  <c:v>44120</c:v>
                </c:pt>
                <c:pt idx="1254">
                  <c:v>44121</c:v>
                </c:pt>
                <c:pt idx="1255">
                  <c:v>44122</c:v>
                </c:pt>
                <c:pt idx="1256">
                  <c:v>44123</c:v>
                </c:pt>
                <c:pt idx="1257">
                  <c:v>44124</c:v>
                </c:pt>
                <c:pt idx="1258">
                  <c:v>44125</c:v>
                </c:pt>
                <c:pt idx="1259">
                  <c:v>44126</c:v>
                </c:pt>
                <c:pt idx="1260">
                  <c:v>44127</c:v>
                </c:pt>
                <c:pt idx="1261">
                  <c:v>44128</c:v>
                </c:pt>
                <c:pt idx="1262">
                  <c:v>44129</c:v>
                </c:pt>
                <c:pt idx="1263">
                  <c:v>44130</c:v>
                </c:pt>
                <c:pt idx="1264">
                  <c:v>44131</c:v>
                </c:pt>
                <c:pt idx="1265">
                  <c:v>44132</c:v>
                </c:pt>
                <c:pt idx="1266">
                  <c:v>44133</c:v>
                </c:pt>
                <c:pt idx="1267">
                  <c:v>44134</c:v>
                </c:pt>
                <c:pt idx="1268">
                  <c:v>44135</c:v>
                </c:pt>
                <c:pt idx="1269">
                  <c:v>44136</c:v>
                </c:pt>
                <c:pt idx="1270">
                  <c:v>44137</c:v>
                </c:pt>
                <c:pt idx="1271">
                  <c:v>44138</c:v>
                </c:pt>
                <c:pt idx="1272">
                  <c:v>44139</c:v>
                </c:pt>
                <c:pt idx="1273">
                  <c:v>44140</c:v>
                </c:pt>
                <c:pt idx="1274">
                  <c:v>44141</c:v>
                </c:pt>
                <c:pt idx="1275">
                  <c:v>44142</c:v>
                </c:pt>
                <c:pt idx="1276">
                  <c:v>44143</c:v>
                </c:pt>
                <c:pt idx="1277">
                  <c:v>44144</c:v>
                </c:pt>
                <c:pt idx="1278">
                  <c:v>44145</c:v>
                </c:pt>
                <c:pt idx="1279">
                  <c:v>44146</c:v>
                </c:pt>
                <c:pt idx="1280">
                  <c:v>44147</c:v>
                </c:pt>
                <c:pt idx="1281">
                  <c:v>44148</c:v>
                </c:pt>
                <c:pt idx="1282">
                  <c:v>44149</c:v>
                </c:pt>
                <c:pt idx="1283">
                  <c:v>44150</c:v>
                </c:pt>
                <c:pt idx="1284">
                  <c:v>44151</c:v>
                </c:pt>
                <c:pt idx="1285">
                  <c:v>44152</c:v>
                </c:pt>
                <c:pt idx="1286">
                  <c:v>44153</c:v>
                </c:pt>
                <c:pt idx="1287">
                  <c:v>44154</c:v>
                </c:pt>
                <c:pt idx="1288">
                  <c:v>44155</c:v>
                </c:pt>
                <c:pt idx="1289">
                  <c:v>44156</c:v>
                </c:pt>
                <c:pt idx="1290">
                  <c:v>44157</c:v>
                </c:pt>
                <c:pt idx="1291">
                  <c:v>44158</c:v>
                </c:pt>
                <c:pt idx="1292">
                  <c:v>44159</c:v>
                </c:pt>
                <c:pt idx="1293">
                  <c:v>44160</c:v>
                </c:pt>
                <c:pt idx="1294">
                  <c:v>44161</c:v>
                </c:pt>
                <c:pt idx="1295">
                  <c:v>44162</c:v>
                </c:pt>
                <c:pt idx="1296">
                  <c:v>44163</c:v>
                </c:pt>
                <c:pt idx="1297">
                  <c:v>44164</c:v>
                </c:pt>
                <c:pt idx="1298">
                  <c:v>44165</c:v>
                </c:pt>
                <c:pt idx="1299">
                  <c:v>44166</c:v>
                </c:pt>
                <c:pt idx="1300">
                  <c:v>44167</c:v>
                </c:pt>
                <c:pt idx="1301">
                  <c:v>44168</c:v>
                </c:pt>
                <c:pt idx="1302">
                  <c:v>44169</c:v>
                </c:pt>
                <c:pt idx="1303">
                  <c:v>44170</c:v>
                </c:pt>
                <c:pt idx="1304">
                  <c:v>44171</c:v>
                </c:pt>
                <c:pt idx="1305">
                  <c:v>44172</c:v>
                </c:pt>
                <c:pt idx="1306">
                  <c:v>44173</c:v>
                </c:pt>
                <c:pt idx="1307">
                  <c:v>44174</c:v>
                </c:pt>
                <c:pt idx="1308">
                  <c:v>44175</c:v>
                </c:pt>
                <c:pt idx="1309">
                  <c:v>44176</c:v>
                </c:pt>
                <c:pt idx="1310">
                  <c:v>44177</c:v>
                </c:pt>
                <c:pt idx="1311">
                  <c:v>44178</c:v>
                </c:pt>
                <c:pt idx="1312">
                  <c:v>44179</c:v>
                </c:pt>
                <c:pt idx="1313">
                  <c:v>44180</c:v>
                </c:pt>
                <c:pt idx="1314">
                  <c:v>44181</c:v>
                </c:pt>
                <c:pt idx="1315">
                  <c:v>44182</c:v>
                </c:pt>
                <c:pt idx="1316">
                  <c:v>44183</c:v>
                </c:pt>
                <c:pt idx="1317">
                  <c:v>44184</c:v>
                </c:pt>
                <c:pt idx="1318">
                  <c:v>44185</c:v>
                </c:pt>
                <c:pt idx="1319">
                  <c:v>44186</c:v>
                </c:pt>
                <c:pt idx="1320">
                  <c:v>44187</c:v>
                </c:pt>
                <c:pt idx="1321">
                  <c:v>44188</c:v>
                </c:pt>
                <c:pt idx="1322">
                  <c:v>44189</c:v>
                </c:pt>
                <c:pt idx="1323">
                  <c:v>44190</c:v>
                </c:pt>
                <c:pt idx="1324">
                  <c:v>44191</c:v>
                </c:pt>
                <c:pt idx="1325">
                  <c:v>44192</c:v>
                </c:pt>
                <c:pt idx="1326">
                  <c:v>44193</c:v>
                </c:pt>
                <c:pt idx="1327">
                  <c:v>44194</c:v>
                </c:pt>
                <c:pt idx="1328">
                  <c:v>44195</c:v>
                </c:pt>
                <c:pt idx="1329">
                  <c:v>44196</c:v>
                </c:pt>
                <c:pt idx="1330">
                  <c:v>44197</c:v>
                </c:pt>
                <c:pt idx="1331">
                  <c:v>44198</c:v>
                </c:pt>
                <c:pt idx="1332">
                  <c:v>44199</c:v>
                </c:pt>
                <c:pt idx="1333">
                  <c:v>44200</c:v>
                </c:pt>
                <c:pt idx="1334">
                  <c:v>44201</c:v>
                </c:pt>
                <c:pt idx="1335">
                  <c:v>44202</c:v>
                </c:pt>
                <c:pt idx="1336">
                  <c:v>44203</c:v>
                </c:pt>
                <c:pt idx="1337">
                  <c:v>44204</c:v>
                </c:pt>
                <c:pt idx="1338">
                  <c:v>44205</c:v>
                </c:pt>
                <c:pt idx="1339">
                  <c:v>44206</c:v>
                </c:pt>
                <c:pt idx="1340">
                  <c:v>44207</c:v>
                </c:pt>
                <c:pt idx="1341">
                  <c:v>44208</c:v>
                </c:pt>
                <c:pt idx="1342">
                  <c:v>44209</c:v>
                </c:pt>
                <c:pt idx="1343">
                  <c:v>44210</c:v>
                </c:pt>
                <c:pt idx="1344">
                  <c:v>44211</c:v>
                </c:pt>
                <c:pt idx="1345">
                  <c:v>44212</c:v>
                </c:pt>
                <c:pt idx="1346">
                  <c:v>44213</c:v>
                </c:pt>
                <c:pt idx="1347">
                  <c:v>44214</c:v>
                </c:pt>
                <c:pt idx="1348">
                  <c:v>44215</c:v>
                </c:pt>
                <c:pt idx="1349">
                  <c:v>44216</c:v>
                </c:pt>
                <c:pt idx="1350">
                  <c:v>44217</c:v>
                </c:pt>
                <c:pt idx="1351">
                  <c:v>44218</c:v>
                </c:pt>
                <c:pt idx="1352">
                  <c:v>44219</c:v>
                </c:pt>
                <c:pt idx="1353">
                  <c:v>44220</c:v>
                </c:pt>
                <c:pt idx="1354">
                  <c:v>44221</c:v>
                </c:pt>
                <c:pt idx="1355">
                  <c:v>44222</c:v>
                </c:pt>
                <c:pt idx="1356">
                  <c:v>44223</c:v>
                </c:pt>
                <c:pt idx="1357">
                  <c:v>44224</c:v>
                </c:pt>
                <c:pt idx="1358">
                  <c:v>44225</c:v>
                </c:pt>
                <c:pt idx="1359">
                  <c:v>44226</c:v>
                </c:pt>
                <c:pt idx="1360">
                  <c:v>44227</c:v>
                </c:pt>
                <c:pt idx="1361">
                  <c:v>44228</c:v>
                </c:pt>
                <c:pt idx="1362">
                  <c:v>44229</c:v>
                </c:pt>
                <c:pt idx="1363">
                  <c:v>44230</c:v>
                </c:pt>
                <c:pt idx="1364">
                  <c:v>44231</c:v>
                </c:pt>
                <c:pt idx="1365">
                  <c:v>44232</c:v>
                </c:pt>
                <c:pt idx="1366">
                  <c:v>44233</c:v>
                </c:pt>
                <c:pt idx="1367">
                  <c:v>44234</c:v>
                </c:pt>
                <c:pt idx="1368">
                  <c:v>44235</c:v>
                </c:pt>
                <c:pt idx="1369">
                  <c:v>44236</c:v>
                </c:pt>
                <c:pt idx="1370">
                  <c:v>44237</c:v>
                </c:pt>
                <c:pt idx="1371">
                  <c:v>44238</c:v>
                </c:pt>
                <c:pt idx="1372">
                  <c:v>44239</c:v>
                </c:pt>
                <c:pt idx="1373">
                  <c:v>44240</c:v>
                </c:pt>
                <c:pt idx="1374">
                  <c:v>44241</c:v>
                </c:pt>
                <c:pt idx="1375">
                  <c:v>44242</c:v>
                </c:pt>
                <c:pt idx="1376">
                  <c:v>44243</c:v>
                </c:pt>
                <c:pt idx="1377">
                  <c:v>44244</c:v>
                </c:pt>
                <c:pt idx="1378">
                  <c:v>44245</c:v>
                </c:pt>
                <c:pt idx="1379">
                  <c:v>44246</c:v>
                </c:pt>
                <c:pt idx="1380">
                  <c:v>44247</c:v>
                </c:pt>
                <c:pt idx="1381">
                  <c:v>44248</c:v>
                </c:pt>
                <c:pt idx="1382">
                  <c:v>44249</c:v>
                </c:pt>
                <c:pt idx="1383">
                  <c:v>44250</c:v>
                </c:pt>
                <c:pt idx="1384">
                  <c:v>44251</c:v>
                </c:pt>
                <c:pt idx="1385">
                  <c:v>44252</c:v>
                </c:pt>
                <c:pt idx="1386">
                  <c:v>44253</c:v>
                </c:pt>
                <c:pt idx="1387">
                  <c:v>44254</c:v>
                </c:pt>
                <c:pt idx="1388">
                  <c:v>44255</c:v>
                </c:pt>
                <c:pt idx="1389">
                  <c:v>44256</c:v>
                </c:pt>
                <c:pt idx="1390">
                  <c:v>44257</c:v>
                </c:pt>
                <c:pt idx="1391">
                  <c:v>44258</c:v>
                </c:pt>
                <c:pt idx="1392">
                  <c:v>44259</c:v>
                </c:pt>
                <c:pt idx="1393">
                  <c:v>44260</c:v>
                </c:pt>
                <c:pt idx="1394">
                  <c:v>44261</c:v>
                </c:pt>
                <c:pt idx="1395">
                  <c:v>44262</c:v>
                </c:pt>
                <c:pt idx="1396">
                  <c:v>44263</c:v>
                </c:pt>
                <c:pt idx="1397">
                  <c:v>44264</c:v>
                </c:pt>
                <c:pt idx="1398">
                  <c:v>44265</c:v>
                </c:pt>
                <c:pt idx="1399">
                  <c:v>44266</c:v>
                </c:pt>
                <c:pt idx="1400">
                  <c:v>44267</c:v>
                </c:pt>
                <c:pt idx="1401">
                  <c:v>44268</c:v>
                </c:pt>
                <c:pt idx="1402">
                  <c:v>44269</c:v>
                </c:pt>
                <c:pt idx="1403">
                  <c:v>44270</c:v>
                </c:pt>
                <c:pt idx="1404">
                  <c:v>44271</c:v>
                </c:pt>
                <c:pt idx="1405">
                  <c:v>44272</c:v>
                </c:pt>
                <c:pt idx="1406">
                  <c:v>44273</c:v>
                </c:pt>
                <c:pt idx="1407">
                  <c:v>44274</c:v>
                </c:pt>
                <c:pt idx="1408">
                  <c:v>44275</c:v>
                </c:pt>
                <c:pt idx="1409">
                  <c:v>44276</c:v>
                </c:pt>
                <c:pt idx="1410">
                  <c:v>44277</c:v>
                </c:pt>
                <c:pt idx="1411">
                  <c:v>44278</c:v>
                </c:pt>
                <c:pt idx="1412">
                  <c:v>44279</c:v>
                </c:pt>
                <c:pt idx="1413">
                  <c:v>44280</c:v>
                </c:pt>
                <c:pt idx="1414">
                  <c:v>44281</c:v>
                </c:pt>
                <c:pt idx="1415">
                  <c:v>44282</c:v>
                </c:pt>
                <c:pt idx="1416">
                  <c:v>44283</c:v>
                </c:pt>
                <c:pt idx="1417">
                  <c:v>44284</c:v>
                </c:pt>
                <c:pt idx="1418">
                  <c:v>44285</c:v>
                </c:pt>
                <c:pt idx="1419">
                  <c:v>44286</c:v>
                </c:pt>
                <c:pt idx="1420">
                  <c:v>44287</c:v>
                </c:pt>
                <c:pt idx="1421">
                  <c:v>44288</c:v>
                </c:pt>
                <c:pt idx="1422">
                  <c:v>44289</c:v>
                </c:pt>
                <c:pt idx="1423">
                  <c:v>44290</c:v>
                </c:pt>
                <c:pt idx="1424">
                  <c:v>44291</c:v>
                </c:pt>
                <c:pt idx="1425">
                  <c:v>44292</c:v>
                </c:pt>
                <c:pt idx="1426">
                  <c:v>44293</c:v>
                </c:pt>
                <c:pt idx="1427">
                  <c:v>44294</c:v>
                </c:pt>
                <c:pt idx="1428">
                  <c:v>44295</c:v>
                </c:pt>
                <c:pt idx="1429">
                  <c:v>44296</c:v>
                </c:pt>
                <c:pt idx="1430">
                  <c:v>44297</c:v>
                </c:pt>
                <c:pt idx="1431">
                  <c:v>44298</c:v>
                </c:pt>
                <c:pt idx="1432">
                  <c:v>44299</c:v>
                </c:pt>
                <c:pt idx="1433">
                  <c:v>44300</c:v>
                </c:pt>
                <c:pt idx="1434">
                  <c:v>44301</c:v>
                </c:pt>
                <c:pt idx="1435">
                  <c:v>44302</c:v>
                </c:pt>
                <c:pt idx="1436">
                  <c:v>44303</c:v>
                </c:pt>
                <c:pt idx="1437">
                  <c:v>44304</c:v>
                </c:pt>
                <c:pt idx="1438">
                  <c:v>44305</c:v>
                </c:pt>
                <c:pt idx="1439">
                  <c:v>44306</c:v>
                </c:pt>
                <c:pt idx="1440">
                  <c:v>44307</c:v>
                </c:pt>
                <c:pt idx="1441">
                  <c:v>44308</c:v>
                </c:pt>
                <c:pt idx="1442">
                  <c:v>44309</c:v>
                </c:pt>
                <c:pt idx="1443">
                  <c:v>44310</c:v>
                </c:pt>
                <c:pt idx="1444">
                  <c:v>44311</c:v>
                </c:pt>
                <c:pt idx="1445">
                  <c:v>44312</c:v>
                </c:pt>
                <c:pt idx="1446">
                  <c:v>44313</c:v>
                </c:pt>
                <c:pt idx="1447">
                  <c:v>44314</c:v>
                </c:pt>
                <c:pt idx="1448">
                  <c:v>44315</c:v>
                </c:pt>
                <c:pt idx="1449">
                  <c:v>44316</c:v>
                </c:pt>
                <c:pt idx="1450">
                  <c:v>44317</c:v>
                </c:pt>
                <c:pt idx="1451">
                  <c:v>44318</c:v>
                </c:pt>
                <c:pt idx="1452">
                  <c:v>44319</c:v>
                </c:pt>
                <c:pt idx="1453">
                  <c:v>44320</c:v>
                </c:pt>
                <c:pt idx="1454">
                  <c:v>44321</c:v>
                </c:pt>
                <c:pt idx="1455">
                  <c:v>44322</c:v>
                </c:pt>
                <c:pt idx="1456">
                  <c:v>44323</c:v>
                </c:pt>
                <c:pt idx="1457">
                  <c:v>44324</c:v>
                </c:pt>
                <c:pt idx="1458">
                  <c:v>44325</c:v>
                </c:pt>
                <c:pt idx="1459">
                  <c:v>44326</c:v>
                </c:pt>
                <c:pt idx="1460">
                  <c:v>44327</c:v>
                </c:pt>
                <c:pt idx="1461">
                  <c:v>44328</c:v>
                </c:pt>
                <c:pt idx="1462">
                  <c:v>44329</c:v>
                </c:pt>
                <c:pt idx="1463">
                  <c:v>44330</c:v>
                </c:pt>
                <c:pt idx="1464">
                  <c:v>44331</c:v>
                </c:pt>
                <c:pt idx="1465">
                  <c:v>44332</c:v>
                </c:pt>
                <c:pt idx="1466">
                  <c:v>44333</c:v>
                </c:pt>
                <c:pt idx="1467">
                  <c:v>44334</c:v>
                </c:pt>
                <c:pt idx="1468">
                  <c:v>44335</c:v>
                </c:pt>
                <c:pt idx="1469">
                  <c:v>44336</c:v>
                </c:pt>
                <c:pt idx="1470">
                  <c:v>44337</c:v>
                </c:pt>
                <c:pt idx="1471">
                  <c:v>44338</c:v>
                </c:pt>
                <c:pt idx="1472">
                  <c:v>44339</c:v>
                </c:pt>
                <c:pt idx="1473">
                  <c:v>44340</c:v>
                </c:pt>
                <c:pt idx="1474">
                  <c:v>44341</c:v>
                </c:pt>
                <c:pt idx="1475">
                  <c:v>44342</c:v>
                </c:pt>
                <c:pt idx="1476">
                  <c:v>44343</c:v>
                </c:pt>
                <c:pt idx="1477">
                  <c:v>44344</c:v>
                </c:pt>
                <c:pt idx="1478">
                  <c:v>44345</c:v>
                </c:pt>
                <c:pt idx="1479">
                  <c:v>44346</c:v>
                </c:pt>
                <c:pt idx="1480">
                  <c:v>44347</c:v>
                </c:pt>
                <c:pt idx="1481">
                  <c:v>44348</c:v>
                </c:pt>
                <c:pt idx="1482">
                  <c:v>44349</c:v>
                </c:pt>
                <c:pt idx="1483">
                  <c:v>44350</c:v>
                </c:pt>
                <c:pt idx="1484">
                  <c:v>44351</c:v>
                </c:pt>
                <c:pt idx="1485">
                  <c:v>44352</c:v>
                </c:pt>
                <c:pt idx="1486">
                  <c:v>44353</c:v>
                </c:pt>
                <c:pt idx="1487">
                  <c:v>44354</c:v>
                </c:pt>
                <c:pt idx="1488">
                  <c:v>44355</c:v>
                </c:pt>
                <c:pt idx="1489">
                  <c:v>44356</c:v>
                </c:pt>
                <c:pt idx="1490">
                  <c:v>44357</c:v>
                </c:pt>
                <c:pt idx="1491">
                  <c:v>44358</c:v>
                </c:pt>
                <c:pt idx="1492">
                  <c:v>44359</c:v>
                </c:pt>
                <c:pt idx="1493">
                  <c:v>44360</c:v>
                </c:pt>
                <c:pt idx="1494">
                  <c:v>44361</c:v>
                </c:pt>
                <c:pt idx="1495">
                  <c:v>44362</c:v>
                </c:pt>
                <c:pt idx="1496">
                  <c:v>44363</c:v>
                </c:pt>
                <c:pt idx="1497">
                  <c:v>44364</c:v>
                </c:pt>
                <c:pt idx="1498">
                  <c:v>44365</c:v>
                </c:pt>
                <c:pt idx="1499">
                  <c:v>44366</c:v>
                </c:pt>
                <c:pt idx="1500">
                  <c:v>44367</c:v>
                </c:pt>
                <c:pt idx="1501">
                  <c:v>44368</c:v>
                </c:pt>
                <c:pt idx="1502">
                  <c:v>44369</c:v>
                </c:pt>
                <c:pt idx="1503">
                  <c:v>44370</c:v>
                </c:pt>
                <c:pt idx="1504">
                  <c:v>44371</c:v>
                </c:pt>
                <c:pt idx="1505">
                  <c:v>44372</c:v>
                </c:pt>
                <c:pt idx="1506">
                  <c:v>44373</c:v>
                </c:pt>
                <c:pt idx="1507">
                  <c:v>44374</c:v>
                </c:pt>
                <c:pt idx="1508">
                  <c:v>44375</c:v>
                </c:pt>
                <c:pt idx="1509">
                  <c:v>44376</c:v>
                </c:pt>
                <c:pt idx="1510">
                  <c:v>44377</c:v>
                </c:pt>
                <c:pt idx="1511">
                  <c:v>44378</c:v>
                </c:pt>
                <c:pt idx="1512">
                  <c:v>44379</c:v>
                </c:pt>
                <c:pt idx="1513">
                  <c:v>44380</c:v>
                </c:pt>
                <c:pt idx="1514">
                  <c:v>44381</c:v>
                </c:pt>
                <c:pt idx="1515">
                  <c:v>44382</c:v>
                </c:pt>
                <c:pt idx="1516">
                  <c:v>44383</c:v>
                </c:pt>
                <c:pt idx="1517">
                  <c:v>44384</c:v>
                </c:pt>
                <c:pt idx="1518">
                  <c:v>44385</c:v>
                </c:pt>
                <c:pt idx="1519">
                  <c:v>44386</c:v>
                </c:pt>
                <c:pt idx="1520">
                  <c:v>44387</c:v>
                </c:pt>
                <c:pt idx="1521">
                  <c:v>44388</c:v>
                </c:pt>
                <c:pt idx="1522">
                  <c:v>44389</c:v>
                </c:pt>
                <c:pt idx="1523">
                  <c:v>44390</c:v>
                </c:pt>
                <c:pt idx="1524">
                  <c:v>44391</c:v>
                </c:pt>
                <c:pt idx="1525">
                  <c:v>44392</c:v>
                </c:pt>
                <c:pt idx="1526">
                  <c:v>44393</c:v>
                </c:pt>
                <c:pt idx="1527">
                  <c:v>44394</c:v>
                </c:pt>
                <c:pt idx="1528">
                  <c:v>44395</c:v>
                </c:pt>
                <c:pt idx="1529">
                  <c:v>44396</c:v>
                </c:pt>
                <c:pt idx="1530">
                  <c:v>44397</c:v>
                </c:pt>
                <c:pt idx="1531">
                  <c:v>44398</c:v>
                </c:pt>
                <c:pt idx="1532">
                  <c:v>44399</c:v>
                </c:pt>
                <c:pt idx="1533">
                  <c:v>44400</c:v>
                </c:pt>
                <c:pt idx="1534">
                  <c:v>44401</c:v>
                </c:pt>
                <c:pt idx="1535">
                  <c:v>44402</c:v>
                </c:pt>
                <c:pt idx="1536">
                  <c:v>44403</c:v>
                </c:pt>
                <c:pt idx="1537">
                  <c:v>44404</c:v>
                </c:pt>
                <c:pt idx="1538">
                  <c:v>44405</c:v>
                </c:pt>
                <c:pt idx="1539">
                  <c:v>44406</c:v>
                </c:pt>
                <c:pt idx="1540">
                  <c:v>44407</c:v>
                </c:pt>
                <c:pt idx="1541">
                  <c:v>44408</c:v>
                </c:pt>
                <c:pt idx="1542">
                  <c:v>44409</c:v>
                </c:pt>
                <c:pt idx="1543">
                  <c:v>44410</c:v>
                </c:pt>
                <c:pt idx="1544">
                  <c:v>44411</c:v>
                </c:pt>
                <c:pt idx="1545">
                  <c:v>44412</c:v>
                </c:pt>
                <c:pt idx="1546">
                  <c:v>44413</c:v>
                </c:pt>
                <c:pt idx="1547">
                  <c:v>44414</c:v>
                </c:pt>
                <c:pt idx="1548">
                  <c:v>44415</c:v>
                </c:pt>
                <c:pt idx="1549">
                  <c:v>44416</c:v>
                </c:pt>
                <c:pt idx="1550">
                  <c:v>44417</c:v>
                </c:pt>
                <c:pt idx="1551">
                  <c:v>44418</c:v>
                </c:pt>
                <c:pt idx="1552">
                  <c:v>44419</c:v>
                </c:pt>
                <c:pt idx="1553">
                  <c:v>44420</c:v>
                </c:pt>
                <c:pt idx="1554">
                  <c:v>44421</c:v>
                </c:pt>
                <c:pt idx="1555">
                  <c:v>44422</c:v>
                </c:pt>
                <c:pt idx="1556">
                  <c:v>44423</c:v>
                </c:pt>
                <c:pt idx="1557">
                  <c:v>44424</c:v>
                </c:pt>
                <c:pt idx="1558">
                  <c:v>44425</c:v>
                </c:pt>
                <c:pt idx="1559">
                  <c:v>44426</c:v>
                </c:pt>
                <c:pt idx="1560">
                  <c:v>44427</c:v>
                </c:pt>
                <c:pt idx="1561">
                  <c:v>44428</c:v>
                </c:pt>
                <c:pt idx="1562">
                  <c:v>44429</c:v>
                </c:pt>
                <c:pt idx="1563">
                  <c:v>44430</c:v>
                </c:pt>
                <c:pt idx="1564">
                  <c:v>44431</c:v>
                </c:pt>
                <c:pt idx="1565">
                  <c:v>44432</c:v>
                </c:pt>
                <c:pt idx="1566">
                  <c:v>44433</c:v>
                </c:pt>
                <c:pt idx="1567">
                  <c:v>44434</c:v>
                </c:pt>
                <c:pt idx="1568">
                  <c:v>44435</c:v>
                </c:pt>
                <c:pt idx="1569">
                  <c:v>44436</c:v>
                </c:pt>
                <c:pt idx="1570">
                  <c:v>44437</c:v>
                </c:pt>
                <c:pt idx="1571">
                  <c:v>44438</c:v>
                </c:pt>
                <c:pt idx="1572">
                  <c:v>44439</c:v>
                </c:pt>
                <c:pt idx="1573">
                  <c:v>44440</c:v>
                </c:pt>
                <c:pt idx="1574">
                  <c:v>44441</c:v>
                </c:pt>
                <c:pt idx="1575">
                  <c:v>44442</c:v>
                </c:pt>
                <c:pt idx="1576">
                  <c:v>44443</c:v>
                </c:pt>
                <c:pt idx="1577">
                  <c:v>44444</c:v>
                </c:pt>
                <c:pt idx="1578">
                  <c:v>44445</c:v>
                </c:pt>
                <c:pt idx="1579">
                  <c:v>44446</c:v>
                </c:pt>
                <c:pt idx="1580">
                  <c:v>44447</c:v>
                </c:pt>
                <c:pt idx="1581">
                  <c:v>44448</c:v>
                </c:pt>
                <c:pt idx="1582">
                  <c:v>44449</c:v>
                </c:pt>
                <c:pt idx="1583">
                  <c:v>44450</c:v>
                </c:pt>
                <c:pt idx="1584">
                  <c:v>44451</c:v>
                </c:pt>
                <c:pt idx="1585">
                  <c:v>44452</c:v>
                </c:pt>
                <c:pt idx="1586">
                  <c:v>44453</c:v>
                </c:pt>
                <c:pt idx="1587">
                  <c:v>44454</c:v>
                </c:pt>
                <c:pt idx="1588">
                  <c:v>44455</c:v>
                </c:pt>
                <c:pt idx="1589">
                  <c:v>44456</c:v>
                </c:pt>
                <c:pt idx="1590">
                  <c:v>44457</c:v>
                </c:pt>
                <c:pt idx="1591">
                  <c:v>44458</c:v>
                </c:pt>
                <c:pt idx="1592">
                  <c:v>44459</c:v>
                </c:pt>
                <c:pt idx="1593">
                  <c:v>44460</c:v>
                </c:pt>
                <c:pt idx="1594">
                  <c:v>44461</c:v>
                </c:pt>
                <c:pt idx="1595">
                  <c:v>44462</c:v>
                </c:pt>
                <c:pt idx="1596">
                  <c:v>44463</c:v>
                </c:pt>
                <c:pt idx="1597">
                  <c:v>44464</c:v>
                </c:pt>
                <c:pt idx="1598">
                  <c:v>44465</c:v>
                </c:pt>
                <c:pt idx="1599">
                  <c:v>44466</c:v>
                </c:pt>
                <c:pt idx="1600">
                  <c:v>44467</c:v>
                </c:pt>
                <c:pt idx="1601">
                  <c:v>44468</c:v>
                </c:pt>
                <c:pt idx="1602">
                  <c:v>44469</c:v>
                </c:pt>
                <c:pt idx="1603">
                  <c:v>44470</c:v>
                </c:pt>
                <c:pt idx="1604">
                  <c:v>44471</c:v>
                </c:pt>
                <c:pt idx="1605">
                  <c:v>44472</c:v>
                </c:pt>
                <c:pt idx="1606">
                  <c:v>44473</c:v>
                </c:pt>
                <c:pt idx="1607">
                  <c:v>44474</c:v>
                </c:pt>
                <c:pt idx="1608">
                  <c:v>44475</c:v>
                </c:pt>
                <c:pt idx="1609">
                  <c:v>44476</c:v>
                </c:pt>
                <c:pt idx="1610">
                  <c:v>44477</c:v>
                </c:pt>
                <c:pt idx="1611">
                  <c:v>44478</c:v>
                </c:pt>
                <c:pt idx="1612">
                  <c:v>44479</c:v>
                </c:pt>
                <c:pt idx="1613">
                  <c:v>44480</c:v>
                </c:pt>
                <c:pt idx="1614">
                  <c:v>44481</c:v>
                </c:pt>
                <c:pt idx="1615">
                  <c:v>44482</c:v>
                </c:pt>
                <c:pt idx="1616">
                  <c:v>44483</c:v>
                </c:pt>
                <c:pt idx="1617">
                  <c:v>44484</c:v>
                </c:pt>
                <c:pt idx="1618">
                  <c:v>44485</c:v>
                </c:pt>
                <c:pt idx="1619">
                  <c:v>44486</c:v>
                </c:pt>
                <c:pt idx="1620">
                  <c:v>44487</c:v>
                </c:pt>
                <c:pt idx="1621">
                  <c:v>44488</c:v>
                </c:pt>
                <c:pt idx="1622">
                  <c:v>44489</c:v>
                </c:pt>
                <c:pt idx="1623">
                  <c:v>44490</c:v>
                </c:pt>
                <c:pt idx="1624">
                  <c:v>44491</c:v>
                </c:pt>
                <c:pt idx="1625">
                  <c:v>44492</c:v>
                </c:pt>
                <c:pt idx="1626">
                  <c:v>44493</c:v>
                </c:pt>
                <c:pt idx="1627">
                  <c:v>44494</c:v>
                </c:pt>
                <c:pt idx="1628">
                  <c:v>44495</c:v>
                </c:pt>
                <c:pt idx="1629">
                  <c:v>44496</c:v>
                </c:pt>
                <c:pt idx="1630">
                  <c:v>44497</c:v>
                </c:pt>
                <c:pt idx="1631">
                  <c:v>44498</c:v>
                </c:pt>
                <c:pt idx="1632">
                  <c:v>44499</c:v>
                </c:pt>
                <c:pt idx="1633">
                  <c:v>44500</c:v>
                </c:pt>
                <c:pt idx="1634">
                  <c:v>44501</c:v>
                </c:pt>
                <c:pt idx="1635">
                  <c:v>44502</c:v>
                </c:pt>
                <c:pt idx="1636">
                  <c:v>44503</c:v>
                </c:pt>
                <c:pt idx="1637">
                  <c:v>44504</c:v>
                </c:pt>
                <c:pt idx="1638">
                  <c:v>44505</c:v>
                </c:pt>
                <c:pt idx="1639">
                  <c:v>44506</c:v>
                </c:pt>
                <c:pt idx="1640">
                  <c:v>44507</c:v>
                </c:pt>
                <c:pt idx="1641">
                  <c:v>44508</c:v>
                </c:pt>
                <c:pt idx="1642">
                  <c:v>44509</c:v>
                </c:pt>
                <c:pt idx="1643">
                  <c:v>44510</c:v>
                </c:pt>
                <c:pt idx="1644">
                  <c:v>44511</c:v>
                </c:pt>
                <c:pt idx="1645">
                  <c:v>44512</c:v>
                </c:pt>
                <c:pt idx="1646">
                  <c:v>44513</c:v>
                </c:pt>
                <c:pt idx="1647">
                  <c:v>44514</c:v>
                </c:pt>
                <c:pt idx="1648">
                  <c:v>44515</c:v>
                </c:pt>
                <c:pt idx="1649">
                  <c:v>44516</c:v>
                </c:pt>
                <c:pt idx="1650">
                  <c:v>44517</c:v>
                </c:pt>
                <c:pt idx="1651">
                  <c:v>44518</c:v>
                </c:pt>
                <c:pt idx="1652">
                  <c:v>44519</c:v>
                </c:pt>
                <c:pt idx="1653">
                  <c:v>44520</c:v>
                </c:pt>
                <c:pt idx="1654">
                  <c:v>44521</c:v>
                </c:pt>
                <c:pt idx="1655">
                  <c:v>44522</c:v>
                </c:pt>
                <c:pt idx="1656">
                  <c:v>44523</c:v>
                </c:pt>
                <c:pt idx="1657">
                  <c:v>44524</c:v>
                </c:pt>
                <c:pt idx="1658">
                  <c:v>44525</c:v>
                </c:pt>
                <c:pt idx="1659">
                  <c:v>44526</c:v>
                </c:pt>
                <c:pt idx="1660">
                  <c:v>44527</c:v>
                </c:pt>
                <c:pt idx="1661">
                  <c:v>44528</c:v>
                </c:pt>
                <c:pt idx="1662">
                  <c:v>44529</c:v>
                </c:pt>
                <c:pt idx="1663">
                  <c:v>44530</c:v>
                </c:pt>
                <c:pt idx="1664">
                  <c:v>44531</c:v>
                </c:pt>
                <c:pt idx="1665">
                  <c:v>44532</c:v>
                </c:pt>
                <c:pt idx="1666">
                  <c:v>44533</c:v>
                </c:pt>
                <c:pt idx="1667">
                  <c:v>44534</c:v>
                </c:pt>
                <c:pt idx="1668">
                  <c:v>44535</c:v>
                </c:pt>
                <c:pt idx="1669">
                  <c:v>44536</c:v>
                </c:pt>
                <c:pt idx="1670">
                  <c:v>44537</c:v>
                </c:pt>
                <c:pt idx="1671">
                  <c:v>44538</c:v>
                </c:pt>
                <c:pt idx="1672">
                  <c:v>44539</c:v>
                </c:pt>
                <c:pt idx="1673">
                  <c:v>44540</c:v>
                </c:pt>
                <c:pt idx="1674">
                  <c:v>44541</c:v>
                </c:pt>
                <c:pt idx="1675">
                  <c:v>44542</c:v>
                </c:pt>
                <c:pt idx="1676">
                  <c:v>44543</c:v>
                </c:pt>
                <c:pt idx="1677">
                  <c:v>44544</c:v>
                </c:pt>
                <c:pt idx="1678">
                  <c:v>44545</c:v>
                </c:pt>
                <c:pt idx="1679">
                  <c:v>44546</c:v>
                </c:pt>
                <c:pt idx="1680">
                  <c:v>44547</c:v>
                </c:pt>
                <c:pt idx="1681">
                  <c:v>44548</c:v>
                </c:pt>
                <c:pt idx="1682">
                  <c:v>44549</c:v>
                </c:pt>
                <c:pt idx="1683">
                  <c:v>44550</c:v>
                </c:pt>
                <c:pt idx="1684">
                  <c:v>44551</c:v>
                </c:pt>
                <c:pt idx="1685">
                  <c:v>44552</c:v>
                </c:pt>
                <c:pt idx="1686">
                  <c:v>44553</c:v>
                </c:pt>
                <c:pt idx="1687">
                  <c:v>44554</c:v>
                </c:pt>
                <c:pt idx="1688">
                  <c:v>44555</c:v>
                </c:pt>
                <c:pt idx="1689">
                  <c:v>44556</c:v>
                </c:pt>
                <c:pt idx="1690">
                  <c:v>44557</c:v>
                </c:pt>
                <c:pt idx="1691">
                  <c:v>44558</c:v>
                </c:pt>
                <c:pt idx="1692">
                  <c:v>44559</c:v>
                </c:pt>
                <c:pt idx="1693">
                  <c:v>44560</c:v>
                </c:pt>
                <c:pt idx="1694">
                  <c:v>44561</c:v>
                </c:pt>
              </c:numCache>
            </c:numRef>
          </c:cat>
          <c:val>
            <c:numRef>
              <c:f>'1.8'!$C$7:$C$1701</c:f>
              <c:numCache>
                <c:formatCode>General</c:formatCode>
                <c:ptCount val="1695"/>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1.25</c:v>
                </c:pt>
                <c:pt idx="138">
                  <c:v>1.25</c:v>
                </c:pt>
                <c:pt idx="139">
                  <c:v>1.25</c:v>
                </c:pt>
                <c:pt idx="140">
                  <c:v>1.25</c:v>
                </c:pt>
                <c:pt idx="141">
                  <c:v>1.25</c:v>
                </c:pt>
                <c:pt idx="142">
                  <c:v>1.25</c:v>
                </c:pt>
                <c:pt idx="143">
                  <c:v>1.25</c:v>
                </c:pt>
                <c:pt idx="144">
                  <c:v>1.25</c:v>
                </c:pt>
                <c:pt idx="145">
                  <c:v>1.25</c:v>
                </c:pt>
                <c:pt idx="146">
                  <c:v>1.25</c:v>
                </c:pt>
                <c:pt idx="147">
                  <c:v>1.25</c:v>
                </c:pt>
                <c:pt idx="148">
                  <c:v>1.25</c:v>
                </c:pt>
                <c:pt idx="149">
                  <c:v>1.25</c:v>
                </c:pt>
                <c:pt idx="150">
                  <c:v>1.25</c:v>
                </c:pt>
                <c:pt idx="151">
                  <c:v>1.25</c:v>
                </c:pt>
                <c:pt idx="152">
                  <c:v>1.25</c:v>
                </c:pt>
                <c:pt idx="153">
                  <c:v>1.25</c:v>
                </c:pt>
                <c:pt idx="154">
                  <c:v>1.25</c:v>
                </c:pt>
                <c:pt idx="155">
                  <c:v>1.25</c:v>
                </c:pt>
                <c:pt idx="156">
                  <c:v>1.25</c:v>
                </c:pt>
                <c:pt idx="157">
                  <c:v>1.25</c:v>
                </c:pt>
                <c:pt idx="158">
                  <c:v>1.25</c:v>
                </c:pt>
                <c:pt idx="159">
                  <c:v>1.25</c:v>
                </c:pt>
                <c:pt idx="160">
                  <c:v>1.25</c:v>
                </c:pt>
                <c:pt idx="161">
                  <c:v>1.25</c:v>
                </c:pt>
                <c:pt idx="162">
                  <c:v>1.25</c:v>
                </c:pt>
                <c:pt idx="163">
                  <c:v>1.25</c:v>
                </c:pt>
                <c:pt idx="164">
                  <c:v>1.25</c:v>
                </c:pt>
                <c:pt idx="165">
                  <c:v>1.25</c:v>
                </c:pt>
                <c:pt idx="166">
                  <c:v>1.25</c:v>
                </c:pt>
                <c:pt idx="167">
                  <c:v>1.25</c:v>
                </c:pt>
                <c:pt idx="168">
                  <c:v>1.25</c:v>
                </c:pt>
                <c:pt idx="169">
                  <c:v>1.25</c:v>
                </c:pt>
                <c:pt idx="170">
                  <c:v>1.25</c:v>
                </c:pt>
                <c:pt idx="171">
                  <c:v>1.25</c:v>
                </c:pt>
                <c:pt idx="172">
                  <c:v>1.25</c:v>
                </c:pt>
                <c:pt idx="173">
                  <c:v>1.25</c:v>
                </c:pt>
                <c:pt idx="174">
                  <c:v>1.25</c:v>
                </c:pt>
                <c:pt idx="175">
                  <c:v>1.25</c:v>
                </c:pt>
                <c:pt idx="176">
                  <c:v>1.25</c:v>
                </c:pt>
                <c:pt idx="177">
                  <c:v>1.25</c:v>
                </c:pt>
                <c:pt idx="178">
                  <c:v>1.25</c:v>
                </c:pt>
                <c:pt idx="179">
                  <c:v>1.25</c:v>
                </c:pt>
                <c:pt idx="180">
                  <c:v>1.25</c:v>
                </c:pt>
                <c:pt idx="181">
                  <c:v>1.25</c:v>
                </c:pt>
                <c:pt idx="182">
                  <c:v>1.25</c:v>
                </c:pt>
                <c:pt idx="183">
                  <c:v>1.25</c:v>
                </c:pt>
                <c:pt idx="184">
                  <c:v>1.25</c:v>
                </c:pt>
                <c:pt idx="185">
                  <c:v>1.25</c:v>
                </c:pt>
                <c:pt idx="186">
                  <c:v>1.25</c:v>
                </c:pt>
                <c:pt idx="187">
                  <c:v>1.25</c:v>
                </c:pt>
                <c:pt idx="188">
                  <c:v>1.25</c:v>
                </c:pt>
                <c:pt idx="189">
                  <c:v>1.25</c:v>
                </c:pt>
                <c:pt idx="190">
                  <c:v>1.25</c:v>
                </c:pt>
                <c:pt idx="191">
                  <c:v>1.25</c:v>
                </c:pt>
                <c:pt idx="192">
                  <c:v>1.25</c:v>
                </c:pt>
                <c:pt idx="193">
                  <c:v>1.25</c:v>
                </c:pt>
                <c:pt idx="194">
                  <c:v>1.25</c:v>
                </c:pt>
                <c:pt idx="195">
                  <c:v>1.25</c:v>
                </c:pt>
                <c:pt idx="196">
                  <c:v>1.25</c:v>
                </c:pt>
                <c:pt idx="197">
                  <c:v>1.25</c:v>
                </c:pt>
                <c:pt idx="198">
                  <c:v>1.25</c:v>
                </c:pt>
                <c:pt idx="199">
                  <c:v>1.25</c:v>
                </c:pt>
                <c:pt idx="200">
                  <c:v>1.25</c:v>
                </c:pt>
                <c:pt idx="201">
                  <c:v>1.25</c:v>
                </c:pt>
                <c:pt idx="202">
                  <c:v>1.25</c:v>
                </c:pt>
                <c:pt idx="203">
                  <c:v>1.25</c:v>
                </c:pt>
                <c:pt idx="204">
                  <c:v>1.25</c:v>
                </c:pt>
                <c:pt idx="205">
                  <c:v>1.25</c:v>
                </c:pt>
                <c:pt idx="206">
                  <c:v>1.25</c:v>
                </c:pt>
                <c:pt idx="207">
                  <c:v>1.25</c:v>
                </c:pt>
                <c:pt idx="208">
                  <c:v>1.25</c:v>
                </c:pt>
                <c:pt idx="209">
                  <c:v>1.25</c:v>
                </c:pt>
                <c:pt idx="210">
                  <c:v>1.25</c:v>
                </c:pt>
                <c:pt idx="211">
                  <c:v>1.25</c:v>
                </c:pt>
                <c:pt idx="212">
                  <c:v>1.25</c:v>
                </c:pt>
                <c:pt idx="213">
                  <c:v>1.25</c:v>
                </c:pt>
                <c:pt idx="214">
                  <c:v>1.25</c:v>
                </c:pt>
                <c:pt idx="215">
                  <c:v>1.25</c:v>
                </c:pt>
                <c:pt idx="216">
                  <c:v>1.25</c:v>
                </c:pt>
                <c:pt idx="217">
                  <c:v>1.25</c:v>
                </c:pt>
                <c:pt idx="218">
                  <c:v>1.25</c:v>
                </c:pt>
                <c:pt idx="219">
                  <c:v>1.25</c:v>
                </c:pt>
                <c:pt idx="220">
                  <c:v>1.25</c:v>
                </c:pt>
                <c:pt idx="221">
                  <c:v>1.25</c:v>
                </c:pt>
                <c:pt idx="222">
                  <c:v>1.25</c:v>
                </c:pt>
                <c:pt idx="223">
                  <c:v>1.25</c:v>
                </c:pt>
                <c:pt idx="224">
                  <c:v>1.25</c:v>
                </c:pt>
                <c:pt idx="225">
                  <c:v>1.25</c:v>
                </c:pt>
                <c:pt idx="226">
                  <c:v>1.25</c:v>
                </c:pt>
                <c:pt idx="227">
                  <c:v>1.25</c:v>
                </c:pt>
                <c:pt idx="228">
                  <c:v>1.25</c:v>
                </c:pt>
                <c:pt idx="229">
                  <c:v>1.25</c:v>
                </c:pt>
                <c:pt idx="230">
                  <c:v>1.25</c:v>
                </c:pt>
                <c:pt idx="231">
                  <c:v>1.25</c:v>
                </c:pt>
                <c:pt idx="232">
                  <c:v>1.25</c:v>
                </c:pt>
                <c:pt idx="233">
                  <c:v>1.25</c:v>
                </c:pt>
                <c:pt idx="234">
                  <c:v>1.25</c:v>
                </c:pt>
                <c:pt idx="235">
                  <c:v>1.25</c:v>
                </c:pt>
                <c:pt idx="236">
                  <c:v>1.25</c:v>
                </c:pt>
                <c:pt idx="237">
                  <c:v>1.25</c:v>
                </c:pt>
                <c:pt idx="238">
                  <c:v>1.25</c:v>
                </c:pt>
                <c:pt idx="239">
                  <c:v>1.25</c:v>
                </c:pt>
                <c:pt idx="240">
                  <c:v>1.25</c:v>
                </c:pt>
                <c:pt idx="241">
                  <c:v>1.25</c:v>
                </c:pt>
                <c:pt idx="242">
                  <c:v>1.25</c:v>
                </c:pt>
                <c:pt idx="243">
                  <c:v>1.25</c:v>
                </c:pt>
                <c:pt idx="244">
                  <c:v>1.25</c:v>
                </c:pt>
                <c:pt idx="245">
                  <c:v>1.25</c:v>
                </c:pt>
                <c:pt idx="246">
                  <c:v>1.25</c:v>
                </c:pt>
                <c:pt idx="247">
                  <c:v>1.25</c:v>
                </c:pt>
                <c:pt idx="248">
                  <c:v>1.5</c:v>
                </c:pt>
                <c:pt idx="249">
                  <c:v>1.5</c:v>
                </c:pt>
                <c:pt idx="250">
                  <c:v>1.5</c:v>
                </c:pt>
                <c:pt idx="251">
                  <c:v>1.5</c:v>
                </c:pt>
                <c:pt idx="252">
                  <c:v>1.5</c:v>
                </c:pt>
                <c:pt idx="253">
                  <c:v>1.5</c:v>
                </c:pt>
                <c:pt idx="254">
                  <c:v>1.5</c:v>
                </c:pt>
                <c:pt idx="255">
                  <c:v>1.5</c:v>
                </c:pt>
                <c:pt idx="256">
                  <c:v>1.5</c:v>
                </c:pt>
                <c:pt idx="257">
                  <c:v>1.5</c:v>
                </c:pt>
                <c:pt idx="258">
                  <c:v>1.5</c:v>
                </c:pt>
                <c:pt idx="259">
                  <c:v>1.5</c:v>
                </c:pt>
                <c:pt idx="260">
                  <c:v>1.5</c:v>
                </c:pt>
                <c:pt idx="261">
                  <c:v>1.5</c:v>
                </c:pt>
                <c:pt idx="262">
                  <c:v>1.5</c:v>
                </c:pt>
                <c:pt idx="263">
                  <c:v>1.5</c:v>
                </c:pt>
                <c:pt idx="264">
                  <c:v>1.5</c:v>
                </c:pt>
                <c:pt idx="265">
                  <c:v>1.5</c:v>
                </c:pt>
                <c:pt idx="266">
                  <c:v>1.5</c:v>
                </c:pt>
                <c:pt idx="267">
                  <c:v>1.5</c:v>
                </c:pt>
                <c:pt idx="268">
                  <c:v>1.5</c:v>
                </c:pt>
                <c:pt idx="269">
                  <c:v>1.5</c:v>
                </c:pt>
                <c:pt idx="270">
                  <c:v>1.5</c:v>
                </c:pt>
                <c:pt idx="271">
                  <c:v>1.5</c:v>
                </c:pt>
                <c:pt idx="272">
                  <c:v>1.5</c:v>
                </c:pt>
                <c:pt idx="273">
                  <c:v>1.5</c:v>
                </c:pt>
                <c:pt idx="274">
                  <c:v>1.5</c:v>
                </c:pt>
                <c:pt idx="275">
                  <c:v>1.5</c:v>
                </c:pt>
                <c:pt idx="276">
                  <c:v>1.5</c:v>
                </c:pt>
                <c:pt idx="277">
                  <c:v>1.5</c:v>
                </c:pt>
                <c:pt idx="278">
                  <c:v>1.5</c:v>
                </c:pt>
                <c:pt idx="279">
                  <c:v>1.5</c:v>
                </c:pt>
                <c:pt idx="280">
                  <c:v>1.5</c:v>
                </c:pt>
                <c:pt idx="281">
                  <c:v>1.5</c:v>
                </c:pt>
                <c:pt idx="282">
                  <c:v>1.5</c:v>
                </c:pt>
                <c:pt idx="283">
                  <c:v>1.5</c:v>
                </c:pt>
                <c:pt idx="284">
                  <c:v>1.5</c:v>
                </c:pt>
                <c:pt idx="285">
                  <c:v>1.5</c:v>
                </c:pt>
                <c:pt idx="286">
                  <c:v>1.5</c:v>
                </c:pt>
                <c:pt idx="287">
                  <c:v>1.5</c:v>
                </c:pt>
                <c:pt idx="288">
                  <c:v>1.5</c:v>
                </c:pt>
                <c:pt idx="289">
                  <c:v>1.5</c:v>
                </c:pt>
                <c:pt idx="290">
                  <c:v>1.5</c:v>
                </c:pt>
                <c:pt idx="291">
                  <c:v>1.5</c:v>
                </c:pt>
                <c:pt idx="292">
                  <c:v>1.5</c:v>
                </c:pt>
                <c:pt idx="293">
                  <c:v>1.5</c:v>
                </c:pt>
                <c:pt idx="294">
                  <c:v>1.5</c:v>
                </c:pt>
                <c:pt idx="295">
                  <c:v>1.5</c:v>
                </c:pt>
                <c:pt idx="296">
                  <c:v>1.5</c:v>
                </c:pt>
                <c:pt idx="297">
                  <c:v>1.5</c:v>
                </c:pt>
                <c:pt idx="298">
                  <c:v>1.5</c:v>
                </c:pt>
                <c:pt idx="299">
                  <c:v>1.5</c:v>
                </c:pt>
                <c:pt idx="300">
                  <c:v>1.5</c:v>
                </c:pt>
                <c:pt idx="301">
                  <c:v>1.5</c:v>
                </c:pt>
                <c:pt idx="302">
                  <c:v>1.5</c:v>
                </c:pt>
                <c:pt idx="303">
                  <c:v>1.5</c:v>
                </c:pt>
                <c:pt idx="304">
                  <c:v>1.5</c:v>
                </c:pt>
                <c:pt idx="305">
                  <c:v>1.5</c:v>
                </c:pt>
                <c:pt idx="306">
                  <c:v>1.5</c:v>
                </c:pt>
                <c:pt idx="307">
                  <c:v>1.5</c:v>
                </c:pt>
                <c:pt idx="308">
                  <c:v>1.5</c:v>
                </c:pt>
                <c:pt idx="309">
                  <c:v>1.5</c:v>
                </c:pt>
                <c:pt idx="310">
                  <c:v>1.5</c:v>
                </c:pt>
                <c:pt idx="311">
                  <c:v>1.5</c:v>
                </c:pt>
                <c:pt idx="312">
                  <c:v>1.5</c:v>
                </c:pt>
                <c:pt idx="313">
                  <c:v>1.5</c:v>
                </c:pt>
                <c:pt idx="314">
                  <c:v>1.5</c:v>
                </c:pt>
                <c:pt idx="315">
                  <c:v>1.5</c:v>
                </c:pt>
                <c:pt idx="316">
                  <c:v>1.5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2</c:v>
                </c:pt>
                <c:pt idx="398">
                  <c:v>2</c:v>
                </c:pt>
                <c:pt idx="399">
                  <c:v>2</c:v>
                </c:pt>
                <c:pt idx="400">
                  <c:v>2</c:v>
                </c:pt>
                <c:pt idx="401">
                  <c:v>2</c:v>
                </c:pt>
                <c:pt idx="402">
                  <c:v>2</c:v>
                </c:pt>
                <c:pt idx="403">
                  <c:v>2</c:v>
                </c:pt>
                <c:pt idx="404">
                  <c:v>2</c:v>
                </c:pt>
                <c:pt idx="405">
                  <c:v>2</c:v>
                </c:pt>
                <c:pt idx="406">
                  <c:v>2</c:v>
                </c:pt>
                <c:pt idx="407">
                  <c:v>2</c:v>
                </c:pt>
                <c:pt idx="408">
                  <c:v>2</c:v>
                </c:pt>
                <c:pt idx="409">
                  <c:v>2</c:v>
                </c:pt>
                <c:pt idx="410">
                  <c:v>2</c:v>
                </c:pt>
                <c:pt idx="411">
                  <c:v>2</c:v>
                </c:pt>
                <c:pt idx="412">
                  <c:v>2</c:v>
                </c:pt>
                <c:pt idx="413">
                  <c:v>2</c:v>
                </c:pt>
                <c:pt idx="414">
                  <c:v>2</c:v>
                </c:pt>
                <c:pt idx="415">
                  <c:v>2</c:v>
                </c:pt>
                <c:pt idx="416">
                  <c:v>2</c:v>
                </c:pt>
                <c:pt idx="417">
                  <c:v>2</c:v>
                </c:pt>
                <c:pt idx="418">
                  <c:v>2</c:v>
                </c:pt>
                <c:pt idx="419">
                  <c:v>2</c:v>
                </c:pt>
                <c:pt idx="420">
                  <c:v>2</c:v>
                </c:pt>
                <c:pt idx="421">
                  <c:v>2</c:v>
                </c:pt>
                <c:pt idx="422">
                  <c:v>2</c:v>
                </c:pt>
                <c:pt idx="423">
                  <c:v>2</c:v>
                </c:pt>
                <c:pt idx="424">
                  <c:v>2</c:v>
                </c:pt>
                <c:pt idx="425">
                  <c:v>2</c:v>
                </c:pt>
                <c:pt idx="426">
                  <c:v>2</c:v>
                </c:pt>
                <c:pt idx="427">
                  <c:v>2</c:v>
                </c:pt>
                <c:pt idx="428">
                  <c:v>2</c:v>
                </c:pt>
                <c:pt idx="429">
                  <c:v>2</c:v>
                </c:pt>
                <c:pt idx="430">
                  <c:v>2</c:v>
                </c:pt>
                <c:pt idx="431">
                  <c:v>2</c:v>
                </c:pt>
                <c:pt idx="432">
                  <c:v>2</c:v>
                </c:pt>
                <c:pt idx="433">
                  <c:v>2</c:v>
                </c:pt>
                <c:pt idx="434">
                  <c:v>2</c:v>
                </c:pt>
                <c:pt idx="435">
                  <c:v>2</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2</c:v>
                </c:pt>
                <c:pt idx="478">
                  <c:v>2</c:v>
                </c:pt>
                <c:pt idx="479">
                  <c:v>2</c:v>
                </c:pt>
                <c:pt idx="480">
                  <c:v>2</c:v>
                </c:pt>
                <c:pt idx="481">
                  <c:v>2</c:v>
                </c:pt>
                <c:pt idx="482">
                  <c:v>2</c:v>
                </c:pt>
                <c:pt idx="483">
                  <c:v>2</c:v>
                </c:pt>
                <c:pt idx="484">
                  <c:v>2</c:v>
                </c:pt>
                <c:pt idx="485">
                  <c:v>2</c:v>
                </c:pt>
                <c:pt idx="486">
                  <c:v>2</c:v>
                </c:pt>
                <c:pt idx="487">
                  <c:v>2</c:v>
                </c:pt>
                <c:pt idx="488">
                  <c:v>2</c:v>
                </c:pt>
                <c:pt idx="489">
                  <c:v>2</c:v>
                </c:pt>
                <c:pt idx="490">
                  <c:v>2</c:v>
                </c:pt>
                <c:pt idx="491">
                  <c:v>2</c:v>
                </c:pt>
                <c:pt idx="492">
                  <c:v>2</c:v>
                </c:pt>
                <c:pt idx="493">
                  <c:v>2</c:v>
                </c:pt>
                <c:pt idx="494">
                  <c:v>2</c:v>
                </c:pt>
                <c:pt idx="495">
                  <c:v>2</c:v>
                </c:pt>
                <c:pt idx="496">
                  <c:v>2</c:v>
                </c:pt>
                <c:pt idx="497">
                  <c:v>2</c:v>
                </c:pt>
                <c:pt idx="498">
                  <c:v>2</c:v>
                </c:pt>
                <c:pt idx="499">
                  <c:v>2</c:v>
                </c:pt>
                <c:pt idx="500">
                  <c:v>2</c:v>
                </c:pt>
                <c:pt idx="501">
                  <c:v>2</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2.25</c:v>
                </c:pt>
                <c:pt idx="579">
                  <c:v>2.25</c:v>
                </c:pt>
                <c:pt idx="580">
                  <c:v>2.25</c:v>
                </c:pt>
                <c:pt idx="581">
                  <c:v>2.25</c:v>
                </c:pt>
                <c:pt idx="582">
                  <c:v>2.25</c:v>
                </c:pt>
                <c:pt idx="583">
                  <c:v>2.25</c:v>
                </c:pt>
                <c:pt idx="584">
                  <c:v>2.25</c:v>
                </c:pt>
                <c:pt idx="585">
                  <c:v>2.25</c:v>
                </c:pt>
                <c:pt idx="586">
                  <c:v>2.25</c:v>
                </c:pt>
                <c:pt idx="587">
                  <c:v>2.5</c:v>
                </c:pt>
                <c:pt idx="588">
                  <c:v>2.5</c:v>
                </c:pt>
                <c:pt idx="589">
                  <c:v>2.5</c:v>
                </c:pt>
                <c:pt idx="590">
                  <c:v>2.5</c:v>
                </c:pt>
                <c:pt idx="591">
                  <c:v>2.5</c:v>
                </c:pt>
                <c:pt idx="592">
                  <c:v>2.5</c:v>
                </c:pt>
                <c:pt idx="593">
                  <c:v>2.5</c:v>
                </c:pt>
                <c:pt idx="594">
                  <c:v>2.5</c:v>
                </c:pt>
                <c:pt idx="595">
                  <c:v>2.5</c:v>
                </c:pt>
                <c:pt idx="596">
                  <c:v>2.5</c:v>
                </c:pt>
                <c:pt idx="597">
                  <c:v>2.5</c:v>
                </c:pt>
                <c:pt idx="598">
                  <c:v>2.5</c:v>
                </c:pt>
                <c:pt idx="599">
                  <c:v>2.5</c:v>
                </c:pt>
                <c:pt idx="600">
                  <c:v>2.5</c:v>
                </c:pt>
                <c:pt idx="601">
                  <c:v>2.5</c:v>
                </c:pt>
                <c:pt idx="602">
                  <c:v>2.5</c:v>
                </c:pt>
                <c:pt idx="603">
                  <c:v>2.5</c:v>
                </c:pt>
                <c:pt idx="604">
                  <c:v>2.5</c:v>
                </c:pt>
                <c:pt idx="605">
                  <c:v>2.5</c:v>
                </c:pt>
                <c:pt idx="606">
                  <c:v>2.5</c:v>
                </c:pt>
                <c:pt idx="607">
                  <c:v>2.5</c:v>
                </c:pt>
                <c:pt idx="608">
                  <c:v>2.5</c:v>
                </c:pt>
                <c:pt idx="609">
                  <c:v>2.5</c:v>
                </c:pt>
                <c:pt idx="610">
                  <c:v>2.5</c:v>
                </c:pt>
                <c:pt idx="611">
                  <c:v>2.5</c:v>
                </c:pt>
                <c:pt idx="612">
                  <c:v>2.5</c:v>
                </c:pt>
                <c:pt idx="613">
                  <c:v>2.5</c:v>
                </c:pt>
                <c:pt idx="614">
                  <c:v>2.5</c:v>
                </c:pt>
                <c:pt idx="615">
                  <c:v>2.5</c:v>
                </c:pt>
                <c:pt idx="616">
                  <c:v>2.5</c:v>
                </c:pt>
                <c:pt idx="617">
                  <c:v>2.5</c:v>
                </c:pt>
                <c:pt idx="618">
                  <c:v>2.5</c:v>
                </c:pt>
                <c:pt idx="619">
                  <c:v>2.5</c:v>
                </c:pt>
                <c:pt idx="620">
                  <c:v>2.5</c:v>
                </c:pt>
                <c:pt idx="621">
                  <c:v>2.5</c:v>
                </c:pt>
                <c:pt idx="622">
                  <c:v>2.5</c:v>
                </c:pt>
                <c:pt idx="623">
                  <c:v>2.5</c:v>
                </c:pt>
                <c:pt idx="624">
                  <c:v>2.5</c:v>
                </c:pt>
                <c:pt idx="625">
                  <c:v>2.5</c:v>
                </c:pt>
                <c:pt idx="626">
                  <c:v>2.5</c:v>
                </c:pt>
                <c:pt idx="627">
                  <c:v>2.5</c:v>
                </c:pt>
                <c:pt idx="628">
                  <c:v>2.5</c:v>
                </c:pt>
                <c:pt idx="629">
                  <c:v>2.5</c:v>
                </c:pt>
                <c:pt idx="630">
                  <c:v>2.5</c:v>
                </c:pt>
                <c:pt idx="631">
                  <c:v>2.5</c:v>
                </c:pt>
                <c:pt idx="632">
                  <c:v>2.5</c:v>
                </c:pt>
                <c:pt idx="633">
                  <c:v>2.5</c:v>
                </c:pt>
                <c:pt idx="634">
                  <c:v>2.5</c:v>
                </c:pt>
                <c:pt idx="635">
                  <c:v>2.5</c:v>
                </c:pt>
                <c:pt idx="636">
                  <c:v>2.5</c:v>
                </c:pt>
                <c:pt idx="637">
                  <c:v>2.5</c:v>
                </c:pt>
                <c:pt idx="638">
                  <c:v>2.5</c:v>
                </c:pt>
                <c:pt idx="639">
                  <c:v>2.5</c:v>
                </c:pt>
                <c:pt idx="640">
                  <c:v>2.5</c:v>
                </c:pt>
                <c:pt idx="641">
                  <c:v>2.5</c:v>
                </c:pt>
                <c:pt idx="642">
                  <c:v>2.5</c:v>
                </c:pt>
                <c:pt idx="643">
                  <c:v>2.5</c:v>
                </c:pt>
                <c:pt idx="644">
                  <c:v>2.5</c:v>
                </c:pt>
                <c:pt idx="645">
                  <c:v>2.5</c:v>
                </c:pt>
                <c:pt idx="646">
                  <c:v>2.5</c:v>
                </c:pt>
                <c:pt idx="647">
                  <c:v>2.5</c:v>
                </c:pt>
                <c:pt idx="648">
                  <c:v>2.5</c:v>
                </c:pt>
                <c:pt idx="649">
                  <c:v>2.5</c:v>
                </c:pt>
                <c:pt idx="650">
                  <c:v>2.5</c:v>
                </c:pt>
                <c:pt idx="651">
                  <c:v>2.5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2.5</c:v>
                </c:pt>
                <c:pt idx="676">
                  <c:v>2.5</c:v>
                </c:pt>
                <c:pt idx="677">
                  <c:v>2.5</c:v>
                </c:pt>
                <c:pt idx="678">
                  <c:v>2.5</c:v>
                </c:pt>
                <c:pt idx="679">
                  <c:v>2.5</c:v>
                </c:pt>
                <c:pt idx="680">
                  <c:v>2.5</c:v>
                </c:pt>
                <c:pt idx="681">
                  <c:v>2.5</c:v>
                </c:pt>
                <c:pt idx="682">
                  <c:v>2.5</c:v>
                </c:pt>
                <c:pt idx="683">
                  <c:v>2.5</c:v>
                </c:pt>
                <c:pt idx="684">
                  <c:v>2.5</c:v>
                </c:pt>
                <c:pt idx="685">
                  <c:v>2.5</c:v>
                </c:pt>
                <c:pt idx="686">
                  <c:v>2.5</c:v>
                </c:pt>
                <c:pt idx="687">
                  <c:v>2.5</c:v>
                </c:pt>
                <c:pt idx="688">
                  <c:v>2.5</c:v>
                </c:pt>
                <c:pt idx="689">
                  <c:v>2.5</c:v>
                </c:pt>
                <c:pt idx="690">
                  <c:v>2.5</c:v>
                </c:pt>
                <c:pt idx="691">
                  <c:v>2.5</c:v>
                </c:pt>
                <c:pt idx="692">
                  <c:v>2.5</c:v>
                </c:pt>
                <c:pt idx="693">
                  <c:v>2.5</c:v>
                </c:pt>
                <c:pt idx="694">
                  <c:v>2.5</c:v>
                </c:pt>
                <c:pt idx="695">
                  <c:v>2.5</c:v>
                </c:pt>
                <c:pt idx="696">
                  <c:v>2.5</c:v>
                </c:pt>
                <c:pt idx="697">
                  <c:v>2.5</c:v>
                </c:pt>
                <c:pt idx="698">
                  <c:v>2.5</c:v>
                </c:pt>
                <c:pt idx="699">
                  <c:v>2.5</c:v>
                </c:pt>
                <c:pt idx="700">
                  <c:v>2.5</c:v>
                </c:pt>
                <c:pt idx="701">
                  <c:v>2.5</c:v>
                </c:pt>
                <c:pt idx="702">
                  <c:v>2.5</c:v>
                </c:pt>
                <c:pt idx="703">
                  <c:v>2.5</c:v>
                </c:pt>
                <c:pt idx="704">
                  <c:v>2.5</c:v>
                </c:pt>
                <c:pt idx="705">
                  <c:v>2.5</c:v>
                </c:pt>
                <c:pt idx="706">
                  <c:v>2.5</c:v>
                </c:pt>
                <c:pt idx="707">
                  <c:v>2.5</c:v>
                </c:pt>
                <c:pt idx="708">
                  <c:v>2.5</c:v>
                </c:pt>
                <c:pt idx="709">
                  <c:v>2.5</c:v>
                </c:pt>
                <c:pt idx="710">
                  <c:v>2.5</c:v>
                </c:pt>
                <c:pt idx="711">
                  <c:v>2.5</c:v>
                </c:pt>
                <c:pt idx="712">
                  <c:v>2.5</c:v>
                </c:pt>
                <c:pt idx="713">
                  <c:v>2.5</c:v>
                </c:pt>
                <c:pt idx="714">
                  <c:v>2.5</c:v>
                </c:pt>
                <c:pt idx="715">
                  <c:v>2.5</c:v>
                </c:pt>
                <c:pt idx="716">
                  <c:v>2.5</c:v>
                </c:pt>
                <c:pt idx="717">
                  <c:v>2.5</c:v>
                </c:pt>
                <c:pt idx="718">
                  <c:v>2.5</c:v>
                </c:pt>
                <c:pt idx="719">
                  <c:v>2.5</c:v>
                </c:pt>
                <c:pt idx="720">
                  <c:v>2.5</c:v>
                </c:pt>
                <c:pt idx="721">
                  <c:v>2.5</c:v>
                </c:pt>
                <c:pt idx="722">
                  <c:v>2.5</c:v>
                </c:pt>
                <c:pt idx="723">
                  <c:v>2.5</c:v>
                </c:pt>
                <c:pt idx="724">
                  <c:v>2.5</c:v>
                </c:pt>
                <c:pt idx="725">
                  <c:v>2.5</c:v>
                </c:pt>
                <c:pt idx="726">
                  <c:v>2.5</c:v>
                </c:pt>
                <c:pt idx="727">
                  <c:v>2.5</c:v>
                </c:pt>
                <c:pt idx="728">
                  <c:v>2.5</c:v>
                </c:pt>
                <c:pt idx="729">
                  <c:v>2.5</c:v>
                </c:pt>
                <c:pt idx="730">
                  <c:v>2.5</c:v>
                </c:pt>
                <c:pt idx="731">
                  <c:v>2.5</c:v>
                </c:pt>
                <c:pt idx="732">
                  <c:v>2.5</c:v>
                </c:pt>
                <c:pt idx="733">
                  <c:v>2.5</c:v>
                </c:pt>
                <c:pt idx="734">
                  <c:v>2.5</c:v>
                </c:pt>
                <c:pt idx="735">
                  <c:v>2.5</c:v>
                </c:pt>
                <c:pt idx="736">
                  <c:v>2.5</c:v>
                </c:pt>
                <c:pt idx="737">
                  <c:v>2.5</c:v>
                </c:pt>
                <c:pt idx="738">
                  <c:v>2.5</c:v>
                </c:pt>
                <c:pt idx="739">
                  <c:v>2.5</c:v>
                </c:pt>
                <c:pt idx="740">
                  <c:v>2.5</c:v>
                </c:pt>
                <c:pt idx="741">
                  <c:v>2.5</c:v>
                </c:pt>
                <c:pt idx="742">
                  <c:v>2.5</c:v>
                </c:pt>
                <c:pt idx="743">
                  <c:v>2.5</c:v>
                </c:pt>
                <c:pt idx="744">
                  <c:v>2.5</c:v>
                </c:pt>
                <c:pt idx="745">
                  <c:v>2.5</c:v>
                </c:pt>
                <c:pt idx="746">
                  <c:v>2.5</c:v>
                </c:pt>
                <c:pt idx="747">
                  <c:v>2.5</c:v>
                </c:pt>
                <c:pt idx="748">
                  <c:v>2.5</c:v>
                </c:pt>
                <c:pt idx="749">
                  <c:v>2.5</c:v>
                </c:pt>
                <c:pt idx="750">
                  <c:v>2.5</c:v>
                </c:pt>
                <c:pt idx="751">
                  <c:v>2.5</c:v>
                </c:pt>
                <c:pt idx="752">
                  <c:v>2.5</c:v>
                </c:pt>
                <c:pt idx="753">
                  <c:v>2.5</c:v>
                </c:pt>
                <c:pt idx="754">
                  <c:v>2.5</c:v>
                </c:pt>
                <c:pt idx="755">
                  <c:v>2.5</c:v>
                </c:pt>
                <c:pt idx="756">
                  <c:v>2.5</c:v>
                </c:pt>
                <c:pt idx="757">
                  <c:v>2.5</c:v>
                </c:pt>
                <c:pt idx="758">
                  <c:v>2.5</c:v>
                </c:pt>
                <c:pt idx="759">
                  <c:v>2.5</c:v>
                </c:pt>
                <c:pt idx="760">
                  <c:v>2.5</c:v>
                </c:pt>
                <c:pt idx="761">
                  <c:v>2.5</c:v>
                </c:pt>
                <c:pt idx="762">
                  <c:v>2.5</c:v>
                </c:pt>
                <c:pt idx="763">
                  <c:v>2.5</c:v>
                </c:pt>
                <c:pt idx="764">
                  <c:v>2.5</c:v>
                </c:pt>
                <c:pt idx="765">
                  <c:v>2.5</c:v>
                </c:pt>
                <c:pt idx="766">
                  <c:v>2.5</c:v>
                </c:pt>
                <c:pt idx="767">
                  <c:v>2.5</c:v>
                </c:pt>
                <c:pt idx="768">
                  <c:v>2.5</c:v>
                </c:pt>
                <c:pt idx="769">
                  <c:v>2.5</c:v>
                </c:pt>
                <c:pt idx="770">
                  <c:v>2.5</c:v>
                </c:pt>
                <c:pt idx="771">
                  <c:v>2.5</c:v>
                </c:pt>
                <c:pt idx="772">
                  <c:v>2.5</c:v>
                </c:pt>
                <c:pt idx="773">
                  <c:v>2.5</c:v>
                </c:pt>
                <c:pt idx="774">
                  <c:v>2.5</c:v>
                </c:pt>
                <c:pt idx="775">
                  <c:v>2.5</c:v>
                </c:pt>
                <c:pt idx="776">
                  <c:v>2.5</c:v>
                </c:pt>
                <c:pt idx="777">
                  <c:v>2.5</c:v>
                </c:pt>
                <c:pt idx="778">
                  <c:v>2.5</c:v>
                </c:pt>
                <c:pt idx="779">
                  <c:v>2.5</c:v>
                </c:pt>
                <c:pt idx="780">
                  <c:v>2.5</c:v>
                </c:pt>
                <c:pt idx="781">
                  <c:v>2.5</c:v>
                </c:pt>
                <c:pt idx="782">
                  <c:v>2.5</c:v>
                </c:pt>
                <c:pt idx="783">
                  <c:v>2.5</c:v>
                </c:pt>
                <c:pt idx="784">
                  <c:v>2.5</c:v>
                </c:pt>
                <c:pt idx="785">
                  <c:v>2.5</c:v>
                </c:pt>
                <c:pt idx="786">
                  <c:v>2.5</c:v>
                </c:pt>
                <c:pt idx="787">
                  <c:v>2.5</c:v>
                </c:pt>
                <c:pt idx="788">
                  <c:v>2.5</c:v>
                </c:pt>
                <c:pt idx="789">
                  <c:v>2.5</c:v>
                </c:pt>
                <c:pt idx="790">
                  <c:v>2.5</c:v>
                </c:pt>
                <c:pt idx="791">
                  <c:v>2.5</c:v>
                </c:pt>
                <c:pt idx="792">
                  <c:v>2.5</c:v>
                </c:pt>
                <c:pt idx="793">
                  <c:v>2.5</c:v>
                </c:pt>
                <c:pt idx="794">
                  <c:v>2.5</c:v>
                </c:pt>
                <c:pt idx="795">
                  <c:v>2.5</c:v>
                </c:pt>
                <c:pt idx="796">
                  <c:v>2.5</c:v>
                </c:pt>
                <c:pt idx="797">
                  <c:v>2.5</c:v>
                </c:pt>
                <c:pt idx="798">
                  <c:v>2.5</c:v>
                </c:pt>
                <c:pt idx="799">
                  <c:v>2.5</c:v>
                </c:pt>
                <c:pt idx="800">
                  <c:v>2.5</c:v>
                </c:pt>
                <c:pt idx="801">
                  <c:v>2.5</c:v>
                </c:pt>
                <c:pt idx="802">
                  <c:v>2.5</c:v>
                </c:pt>
                <c:pt idx="803">
                  <c:v>2.5</c:v>
                </c:pt>
                <c:pt idx="804">
                  <c:v>2.5</c:v>
                </c:pt>
                <c:pt idx="805">
                  <c:v>2.5</c:v>
                </c:pt>
                <c:pt idx="806">
                  <c:v>2.5</c:v>
                </c:pt>
                <c:pt idx="807">
                  <c:v>2.5</c:v>
                </c:pt>
                <c:pt idx="808">
                  <c:v>2.5</c:v>
                </c:pt>
                <c:pt idx="809">
                  <c:v>2.5</c:v>
                </c:pt>
                <c:pt idx="810">
                  <c:v>2.25</c:v>
                </c:pt>
                <c:pt idx="811">
                  <c:v>2.25</c:v>
                </c:pt>
                <c:pt idx="812">
                  <c:v>2.25</c:v>
                </c:pt>
                <c:pt idx="813">
                  <c:v>2.25</c:v>
                </c:pt>
                <c:pt idx="814">
                  <c:v>2.25</c:v>
                </c:pt>
                <c:pt idx="815">
                  <c:v>2.25</c:v>
                </c:pt>
                <c:pt idx="816">
                  <c:v>2.25</c:v>
                </c:pt>
                <c:pt idx="817">
                  <c:v>2.25</c:v>
                </c:pt>
                <c:pt idx="818">
                  <c:v>2.25</c:v>
                </c:pt>
                <c:pt idx="819">
                  <c:v>2.25</c:v>
                </c:pt>
                <c:pt idx="820">
                  <c:v>2.25</c:v>
                </c:pt>
                <c:pt idx="821">
                  <c:v>2.25</c:v>
                </c:pt>
                <c:pt idx="822">
                  <c:v>2.25</c:v>
                </c:pt>
                <c:pt idx="823">
                  <c:v>2.25</c:v>
                </c:pt>
                <c:pt idx="824">
                  <c:v>2.25</c:v>
                </c:pt>
                <c:pt idx="825">
                  <c:v>2.25</c:v>
                </c:pt>
                <c:pt idx="826">
                  <c:v>2.25</c:v>
                </c:pt>
                <c:pt idx="827">
                  <c:v>2.25</c:v>
                </c:pt>
                <c:pt idx="828">
                  <c:v>2.25</c:v>
                </c:pt>
                <c:pt idx="829">
                  <c:v>2.25</c:v>
                </c:pt>
                <c:pt idx="830">
                  <c:v>2.25</c:v>
                </c:pt>
                <c:pt idx="831">
                  <c:v>2.25</c:v>
                </c:pt>
                <c:pt idx="832">
                  <c:v>2.25</c:v>
                </c:pt>
                <c:pt idx="833">
                  <c:v>2.25</c:v>
                </c:pt>
                <c:pt idx="834">
                  <c:v>2.25</c:v>
                </c:pt>
                <c:pt idx="835">
                  <c:v>2.25</c:v>
                </c:pt>
                <c:pt idx="836">
                  <c:v>2.25</c:v>
                </c:pt>
                <c:pt idx="837">
                  <c:v>2.25</c:v>
                </c:pt>
                <c:pt idx="838">
                  <c:v>2.25</c:v>
                </c:pt>
                <c:pt idx="839">
                  <c:v>2.25</c:v>
                </c:pt>
                <c:pt idx="840">
                  <c:v>2.25</c:v>
                </c:pt>
                <c:pt idx="841">
                  <c:v>2.25</c:v>
                </c:pt>
                <c:pt idx="842">
                  <c:v>2.25</c:v>
                </c:pt>
                <c:pt idx="843">
                  <c:v>2.25</c:v>
                </c:pt>
                <c:pt idx="844">
                  <c:v>2.25</c:v>
                </c:pt>
                <c:pt idx="845">
                  <c:v>2.25</c:v>
                </c:pt>
                <c:pt idx="846">
                  <c:v>2.25</c:v>
                </c:pt>
                <c:pt idx="847">
                  <c:v>2.25</c:v>
                </c:pt>
                <c:pt idx="848">
                  <c:v>2.25</c:v>
                </c:pt>
                <c:pt idx="849">
                  <c:v>2.25</c:v>
                </c:pt>
                <c:pt idx="850">
                  <c:v>2.25</c:v>
                </c:pt>
                <c:pt idx="851">
                  <c:v>2.25</c:v>
                </c:pt>
                <c:pt idx="852">
                  <c:v>2.25</c:v>
                </c:pt>
                <c:pt idx="853">
                  <c:v>2.25</c:v>
                </c:pt>
                <c:pt idx="854">
                  <c:v>2.25</c:v>
                </c:pt>
                <c:pt idx="855">
                  <c:v>2.25</c:v>
                </c:pt>
                <c:pt idx="856">
                  <c:v>2.25</c:v>
                </c:pt>
                <c:pt idx="857">
                  <c:v>2.25</c:v>
                </c:pt>
                <c:pt idx="858">
                  <c:v>2.25</c:v>
                </c:pt>
                <c:pt idx="859">
                  <c:v>2</c:v>
                </c:pt>
                <c:pt idx="860">
                  <c:v>2</c:v>
                </c:pt>
                <c:pt idx="861">
                  <c:v>2</c:v>
                </c:pt>
                <c:pt idx="862">
                  <c:v>2</c:v>
                </c:pt>
                <c:pt idx="863">
                  <c:v>2</c:v>
                </c:pt>
                <c:pt idx="864">
                  <c:v>2</c:v>
                </c:pt>
                <c:pt idx="865">
                  <c:v>2</c:v>
                </c:pt>
                <c:pt idx="866">
                  <c:v>2</c:v>
                </c:pt>
                <c:pt idx="867">
                  <c:v>2</c:v>
                </c:pt>
                <c:pt idx="868">
                  <c:v>2</c:v>
                </c:pt>
                <c:pt idx="869">
                  <c:v>2</c:v>
                </c:pt>
                <c:pt idx="870">
                  <c:v>2</c:v>
                </c:pt>
                <c:pt idx="871">
                  <c:v>2</c:v>
                </c:pt>
                <c:pt idx="872">
                  <c:v>2</c:v>
                </c:pt>
                <c:pt idx="873">
                  <c:v>2</c:v>
                </c:pt>
                <c:pt idx="874">
                  <c:v>2</c:v>
                </c:pt>
                <c:pt idx="875">
                  <c:v>2</c:v>
                </c:pt>
                <c:pt idx="876">
                  <c:v>2</c:v>
                </c:pt>
                <c:pt idx="877">
                  <c:v>2</c:v>
                </c:pt>
                <c:pt idx="878">
                  <c:v>2</c:v>
                </c:pt>
                <c:pt idx="879">
                  <c:v>2</c:v>
                </c:pt>
                <c:pt idx="880">
                  <c:v>2</c:v>
                </c:pt>
                <c:pt idx="881">
                  <c:v>2</c:v>
                </c:pt>
                <c:pt idx="882">
                  <c:v>2</c:v>
                </c:pt>
                <c:pt idx="883">
                  <c:v>2</c:v>
                </c:pt>
                <c:pt idx="884">
                  <c:v>2</c:v>
                </c:pt>
                <c:pt idx="885">
                  <c:v>2</c:v>
                </c:pt>
                <c:pt idx="886">
                  <c:v>2</c:v>
                </c:pt>
                <c:pt idx="887">
                  <c:v>2</c:v>
                </c:pt>
                <c:pt idx="888">
                  <c:v>2</c:v>
                </c:pt>
                <c:pt idx="889">
                  <c:v>2</c:v>
                </c:pt>
                <c:pt idx="890">
                  <c:v>2</c:v>
                </c:pt>
                <c:pt idx="891">
                  <c:v>2</c:v>
                </c:pt>
                <c:pt idx="892">
                  <c:v>2</c:v>
                </c:pt>
                <c:pt idx="893">
                  <c:v>2</c:v>
                </c:pt>
                <c:pt idx="894">
                  <c:v>2</c:v>
                </c:pt>
                <c:pt idx="963">
                  <c:v>2.25</c:v>
                </c:pt>
                <c:pt idx="1329">
                  <c:v>2.25</c:v>
                </c:pt>
                <c:pt idx="1694">
                  <c:v>2.5</c:v>
                </c:pt>
              </c:numCache>
            </c:numRef>
          </c:val>
          <c:smooth val="0"/>
          <c:extLst>
            <c:ext xmlns:c16="http://schemas.microsoft.com/office/drawing/2014/chart" uri="{C3380CC4-5D6E-409C-BE32-E72D297353CC}">
              <c16:uniqueId val="{00000012-2989-4CC8-8AD2-789199730F15}"/>
            </c:ext>
          </c:extLst>
        </c:ser>
        <c:ser>
          <c:idx val="6"/>
          <c:order val="4"/>
          <c:tx>
            <c:strRef>
              <c:f>'1.8'!$D$1</c:f>
              <c:strCache>
                <c:ptCount val="1"/>
                <c:pt idx="0">
                  <c:v>ECB Deposit Facility Rate</c:v>
                </c:pt>
              </c:strCache>
            </c:strRef>
          </c:tx>
          <c:spPr>
            <a:ln w="25400" cmpd="sng">
              <a:solidFill>
                <a:srgbClr val="DC4B64"/>
              </a:solidFill>
              <a:prstDash val="solid"/>
            </a:ln>
          </c:spPr>
          <c:marker>
            <c:symbol val="none"/>
          </c:marker>
          <c:dPt>
            <c:idx val="963"/>
            <c:marker>
              <c:symbol val="circle"/>
              <c:size val="5"/>
              <c:spPr>
                <a:noFill/>
                <a:ln w="19050">
                  <a:solidFill>
                    <a:srgbClr val="DC4B64"/>
                  </a:solidFill>
                </a:ln>
              </c:spPr>
            </c:marker>
            <c:bubble3D val="0"/>
            <c:extLst>
              <c:ext xmlns:c16="http://schemas.microsoft.com/office/drawing/2014/chart" uri="{C3380CC4-5D6E-409C-BE32-E72D297353CC}">
                <c16:uniqueId val="{00000013-2989-4CC8-8AD2-789199730F15}"/>
              </c:ext>
            </c:extLst>
          </c:dPt>
          <c:dPt>
            <c:idx val="1329"/>
            <c:marker>
              <c:symbol val="circle"/>
              <c:size val="5"/>
              <c:spPr>
                <a:noFill/>
                <a:ln w="19050">
                  <a:solidFill>
                    <a:srgbClr val="DC4B64"/>
                  </a:solidFill>
                </a:ln>
              </c:spPr>
            </c:marker>
            <c:bubble3D val="0"/>
            <c:extLst>
              <c:ext xmlns:c16="http://schemas.microsoft.com/office/drawing/2014/chart" uri="{C3380CC4-5D6E-409C-BE32-E72D297353CC}">
                <c16:uniqueId val="{00000014-2989-4CC8-8AD2-789199730F15}"/>
              </c:ext>
            </c:extLst>
          </c:dPt>
          <c:dPt>
            <c:idx val="1694"/>
            <c:marker>
              <c:symbol val="circle"/>
              <c:size val="5"/>
              <c:spPr>
                <a:noFill/>
                <a:ln w="19050">
                  <a:solidFill>
                    <a:srgbClr val="DC4B64"/>
                  </a:solidFill>
                  <a:prstDash val="solid"/>
                </a:ln>
              </c:spPr>
            </c:marker>
            <c:bubble3D val="0"/>
            <c:extLst>
              <c:ext xmlns:c16="http://schemas.microsoft.com/office/drawing/2014/chart" uri="{C3380CC4-5D6E-409C-BE32-E72D297353CC}">
                <c16:uniqueId val="{00000015-2989-4CC8-8AD2-789199730F15}"/>
              </c:ext>
            </c:extLst>
          </c:dPt>
          <c:cat>
            <c:numRef>
              <c:f>'1.8'!$A$7:$A$1701</c:f>
              <c:numCache>
                <c:formatCode>m/d/yyyy</c:formatCode>
                <c:ptCount val="1695"/>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43197</c:v>
                </c:pt>
                <c:pt idx="331">
                  <c:v>43198</c:v>
                </c:pt>
                <c:pt idx="332">
                  <c:v>43199</c:v>
                </c:pt>
                <c:pt idx="333">
                  <c:v>43200</c:v>
                </c:pt>
                <c:pt idx="334">
                  <c:v>43201</c:v>
                </c:pt>
                <c:pt idx="335">
                  <c:v>43202</c:v>
                </c:pt>
                <c:pt idx="336">
                  <c:v>43203</c:v>
                </c:pt>
                <c:pt idx="337">
                  <c:v>43204</c:v>
                </c:pt>
                <c:pt idx="338">
                  <c:v>43205</c:v>
                </c:pt>
                <c:pt idx="339">
                  <c:v>43206</c:v>
                </c:pt>
                <c:pt idx="340">
                  <c:v>43207</c:v>
                </c:pt>
                <c:pt idx="341">
                  <c:v>43208</c:v>
                </c:pt>
                <c:pt idx="342">
                  <c:v>43209</c:v>
                </c:pt>
                <c:pt idx="343">
                  <c:v>43210</c:v>
                </c:pt>
                <c:pt idx="344">
                  <c:v>43211</c:v>
                </c:pt>
                <c:pt idx="345">
                  <c:v>43212</c:v>
                </c:pt>
                <c:pt idx="346">
                  <c:v>43213</c:v>
                </c:pt>
                <c:pt idx="347">
                  <c:v>43214</c:v>
                </c:pt>
                <c:pt idx="348">
                  <c:v>43215</c:v>
                </c:pt>
                <c:pt idx="349">
                  <c:v>43216</c:v>
                </c:pt>
                <c:pt idx="350">
                  <c:v>43217</c:v>
                </c:pt>
                <c:pt idx="351">
                  <c:v>43218</c:v>
                </c:pt>
                <c:pt idx="352">
                  <c:v>43219</c:v>
                </c:pt>
                <c:pt idx="353">
                  <c:v>43220</c:v>
                </c:pt>
                <c:pt idx="354">
                  <c:v>43221</c:v>
                </c:pt>
                <c:pt idx="355">
                  <c:v>43222</c:v>
                </c:pt>
                <c:pt idx="356">
                  <c:v>43223</c:v>
                </c:pt>
                <c:pt idx="357">
                  <c:v>43224</c:v>
                </c:pt>
                <c:pt idx="358">
                  <c:v>43225</c:v>
                </c:pt>
                <c:pt idx="359">
                  <c:v>43226</c:v>
                </c:pt>
                <c:pt idx="360">
                  <c:v>43227</c:v>
                </c:pt>
                <c:pt idx="361">
                  <c:v>43228</c:v>
                </c:pt>
                <c:pt idx="362">
                  <c:v>43229</c:v>
                </c:pt>
                <c:pt idx="363">
                  <c:v>43230</c:v>
                </c:pt>
                <c:pt idx="364">
                  <c:v>43231</c:v>
                </c:pt>
                <c:pt idx="365">
                  <c:v>43232</c:v>
                </c:pt>
                <c:pt idx="366">
                  <c:v>43233</c:v>
                </c:pt>
                <c:pt idx="367">
                  <c:v>43234</c:v>
                </c:pt>
                <c:pt idx="368">
                  <c:v>43235</c:v>
                </c:pt>
                <c:pt idx="369">
                  <c:v>43236</c:v>
                </c:pt>
                <c:pt idx="370">
                  <c:v>43237</c:v>
                </c:pt>
                <c:pt idx="371">
                  <c:v>43238</c:v>
                </c:pt>
                <c:pt idx="372">
                  <c:v>43239</c:v>
                </c:pt>
                <c:pt idx="373">
                  <c:v>43240</c:v>
                </c:pt>
                <c:pt idx="374">
                  <c:v>43241</c:v>
                </c:pt>
                <c:pt idx="375">
                  <c:v>43242</c:v>
                </c:pt>
                <c:pt idx="376">
                  <c:v>43243</c:v>
                </c:pt>
                <c:pt idx="377">
                  <c:v>43244</c:v>
                </c:pt>
                <c:pt idx="378">
                  <c:v>43245</c:v>
                </c:pt>
                <c:pt idx="379">
                  <c:v>43246</c:v>
                </c:pt>
                <c:pt idx="380">
                  <c:v>43247</c:v>
                </c:pt>
                <c:pt idx="381">
                  <c:v>43248</c:v>
                </c:pt>
                <c:pt idx="382">
                  <c:v>43249</c:v>
                </c:pt>
                <c:pt idx="383">
                  <c:v>43250</c:v>
                </c:pt>
                <c:pt idx="384">
                  <c:v>43251</c:v>
                </c:pt>
                <c:pt idx="385">
                  <c:v>43252</c:v>
                </c:pt>
                <c:pt idx="386">
                  <c:v>43253</c:v>
                </c:pt>
                <c:pt idx="387">
                  <c:v>43254</c:v>
                </c:pt>
                <c:pt idx="388">
                  <c:v>43255</c:v>
                </c:pt>
                <c:pt idx="389">
                  <c:v>43256</c:v>
                </c:pt>
                <c:pt idx="390">
                  <c:v>43257</c:v>
                </c:pt>
                <c:pt idx="391">
                  <c:v>43258</c:v>
                </c:pt>
                <c:pt idx="392">
                  <c:v>43259</c:v>
                </c:pt>
                <c:pt idx="393">
                  <c:v>43260</c:v>
                </c:pt>
                <c:pt idx="394">
                  <c:v>43261</c:v>
                </c:pt>
                <c:pt idx="395">
                  <c:v>43262</c:v>
                </c:pt>
                <c:pt idx="396">
                  <c:v>43263</c:v>
                </c:pt>
                <c:pt idx="397">
                  <c:v>43264</c:v>
                </c:pt>
                <c:pt idx="398">
                  <c:v>43265</c:v>
                </c:pt>
                <c:pt idx="399">
                  <c:v>43266</c:v>
                </c:pt>
                <c:pt idx="400">
                  <c:v>43267</c:v>
                </c:pt>
                <c:pt idx="401">
                  <c:v>43268</c:v>
                </c:pt>
                <c:pt idx="402">
                  <c:v>43269</c:v>
                </c:pt>
                <c:pt idx="403">
                  <c:v>43270</c:v>
                </c:pt>
                <c:pt idx="404">
                  <c:v>43271</c:v>
                </c:pt>
                <c:pt idx="405">
                  <c:v>43272</c:v>
                </c:pt>
                <c:pt idx="406">
                  <c:v>43273</c:v>
                </c:pt>
                <c:pt idx="407">
                  <c:v>43274</c:v>
                </c:pt>
                <c:pt idx="408">
                  <c:v>43275</c:v>
                </c:pt>
                <c:pt idx="409">
                  <c:v>43276</c:v>
                </c:pt>
                <c:pt idx="410">
                  <c:v>43277</c:v>
                </c:pt>
                <c:pt idx="411">
                  <c:v>43278</c:v>
                </c:pt>
                <c:pt idx="412">
                  <c:v>43279</c:v>
                </c:pt>
                <c:pt idx="413">
                  <c:v>43280</c:v>
                </c:pt>
                <c:pt idx="414">
                  <c:v>43281</c:v>
                </c:pt>
                <c:pt idx="415">
                  <c:v>43282</c:v>
                </c:pt>
                <c:pt idx="416">
                  <c:v>43283</c:v>
                </c:pt>
                <c:pt idx="417">
                  <c:v>43284</c:v>
                </c:pt>
                <c:pt idx="418">
                  <c:v>43285</c:v>
                </c:pt>
                <c:pt idx="419">
                  <c:v>43286</c:v>
                </c:pt>
                <c:pt idx="420">
                  <c:v>43287</c:v>
                </c:pt>
                <c:pt idx="421">
                  <c:v>43288</c:v>
                </c:pt>
                <c:pt idx="422">
                  <c:v>43289</c:v>
                </c:pt>
                <c:pt idx="423">
                  <c:v>43290</c:v>
                </c:pt>
                <c:pt idx="424">
                  <c:v>43291</c:v>
                </c:pt>
                <c:pt idx="425">
                  <c:v>43292</c:v>
                </c:pt>
                <c:pt idx="426">
                  <c:v>43293</c:v>
                </c:pt>
                <c:pt idx="427">
                  <c:v>43294</c:v>
                </c:pt>
                <c:pt idx="428">
                  <c:v>43295</c:v>
                </c:pt>
                <c:pt idx="429">
                  <c:v>43296</c:v>
                </c:pt>
                <c:pt idx="430">
                  <c:v>43297</c:v>
                </c:pt>
                <c:pt idx="431">
                  <c:v>43298</c:v>
                </c:pt>
                <c:pt idx="432">
                  <c:v>43299</c:v>
                </c:pt>
                <c:pt idx="433">
                  <c:v>43300</c:v>
                </c:pt>
                <c:pt idx="434">
                  <c:v>43301</c:v>
                </c:pt>
                <c:pt idx="435">
                  <c:v>43302</c:v>
                </c:pt>
                <c:pt idx="436">
                  <c:v>43303</c:v>
                </c:pt>
                <c:pt idx="437">
                  <c:v>43304</c:v>
                </c:pt>
                <c:pt idx="438">
                  <c:v>43305</c:v>
                </c:pt>
                <c:pt idx="439">
                  <c:v>43306</c:v>
                </c:pt>
                <c:pt idx="440">
                  <c:v>43307</c:v>
                </c:pt>
                <c:pt idx="441">
                  <c:v>43308</c:v>
                </c:pt>
                <c:pt idx="442">
                  <c:v>43309</c:v>
                </c:pt>
                <c:pt idx="443">
                  <c:v>43310</c:v>
                </c:pt>
                <c:pt idx="444">
                  <c:v>43311</c:v>
                </c:pt>
                <c:pt idx="445">
                  <c:v>43312</c:v>
                </c:pt>
                <c:pt idx="446">
                  <c:v>43313</c:v>
                </c:pt>
                <c:pt idx="447">
                  <c:v>43314</c:v>
                </c:pt>
                <c:pt idx="448">
                  <c:v>43315</c:v>
                </c:pt>
                <c:pt idx="449">
                  <c:v>43316</c:v>
                </c:pt>
                <c:pt idx="450">
                  <c:v>43317</c:v>
                </c:pt>
                <c:pt idx="451">
                  <c:v>43318</c:v>
                </c:pt>
                <c:pt idx="452">
                  <c:v>43319</c:v>
                </c:pt>
                <c:pt idx="453">
                  <c:v>43320</c:v>
                </c:pt>
                <c:pt idx="454">
                  <c:v>43321</c:v>
                </c:pt>
                <c:pt idx="455">
                  <c:v>43322</c:v>
                </c:pt>
                <c:pt idx="456">
                  <c:v>43323</c:v>
                </c:pt>
                <c:pt idx="457">
                  <c:v>43324</c:v>
                </c:pt>
                <c:pt idx="458">
                  <c:v>43325</c:v>
                </c:pt>
                <c:pt idx="459">
                  <c:v>43326</c:v>
                </c:pt>
                <c:pt idx="460">
                  <c:v>43327</c:v>
                </c:pt>
                <c:pt idx="461">
                  <c:v>43328</c:v>
                </c:pt>
                <c:pt idx="462">
                  <c:v>43329</c:v>
                </c:pt>
                <c:pt idx="463">
                  <c:v>43330</c:v>
                </c:pt>
                <c:pt idx="464">
                  <c:v>43331</c:v>
                </c:pt>
                <c:pt idx="465">
                  <c:v>43332</c:v>
                </c:pt>
                <c:pt idx="466">
                  <c:v>43333</c:v>
                </c:pt>
                <c:pt idx="467">
                  <c:v>43334</c:v>
                </c:pt>
                <c:pt idx="468">
                  <c:v>43335</c:v>
                </c:pt>
                <c:pt idx="469">
                  <c:v>43336</c:v>
                </c:pt>
                <c:pt idx="470">
                  <c:v>43337</c:v>
                </c:pt>
                <c:pt idx="471">
                  <c:v>43338</c:v>
                </c:pt>
                <c:pt idx="472">
                  <c:v>43339</c:v>
                </c:pt>
                <c:pt idx="473">
                  <c:v>43340</c:v>
                </c:pt>
                <c:pt idx="474">
                  <c:v>43341</c:v>
                </c:pt>
                <c:pt idx="475">
                  <c:v>43342</c:v>
                </c:pt>
                <c:pt idx="476">
                  <c:v>43343</c:v>
                </c:pt>
                <c:pt idx="477">
                  <c:v>43344</c:v>
                </c:pt>
                <c:pt idx="478">
                  <c:v>43345</c:v>
                </c:pt>
                <c:pt idx="479">
                  <c:v>43346</c:v>
                </c:pt>
                <c:pt idx="480">
                  <c:v>43347</c:v>
                </c:pt>
                <c:pt idx="481">
                  <c:v>43348</c:v>
                </c:pt>
                <c:pt idx="482">
                  <c:v>43349</c:v>
                </c:pt>
                <c:pt idx="483">
                  <c:v>43350</c:v>
                </c:pt>
                <c:pt idx="484">
                  <c:v>43351</c:v>
                </c:pt>
                <c:pt idx="485">
                  <c:v>43352</c:v>
                </c:pt>
                <c:pt idx="486">
                  <c:v>43353</c:v>
                </c:pt>
                <c:pt idx="487">
                  <c:v>43354</c:v>
                </c:pt>
                <c:pt idx="488">
                  <c:v>43355</c:v>
                </c:pt>
                <c:pt idx="489">
                  <c:v>43356</c:v>
                </c:pt>
                <c:pt idx="490">
                  <c:v>43357</c:v>
                </c:pt>
                <c:pt idx="491">
                  <c:v>43358</c:v>
                </c:pt>
                <c:pt idx="492">
                  <c:v>43359</c:v>
                </c:pt>
                <c:pt idx="493">
                  <c:v>43360</c:v>
                </c:pt>
                <c:pt idx="494">
                  <c:v>43361</c:v>
                </c:pt>
                <c:pt idx="495">
                  <c:v>43362</c:v>
                </c:pt>
                <c:pt idx="496">
                  <c:v>43363</c:v>
                </c:pt>
                <c:pt idx="497">
                  <c:v>43364</c:v>
                </c:pt>
                <c:pt idx="498">
                  <c:v>43365</c:v>
                </c:pt>
                <c:pt idx="499">
                  <c:v>43366</c:v>
                </c:pt>
                <c:pt idx="500">
                  <c:v>43367</c:v>
                </c:pt>
                <c:pt idx="501">
                  <c:v>43368</c:v>
                </c:pt>
                <c:pt idx="502">
                  <c:v>43369</c:v>
                </c:pt>
                <c:pt idx="503">
                  <c:v>43370</c:v>
                </c:pt>
                <c:pt idx="504">
                  <c:v>43371</c:v>
                </c:pt>
                <c:pt idx="505">
                  <c:v>43372</c:v>
                </c:pt>
                <c:pt idx="506">
                  <c:v>43373</c:v>
                </c:pt>
                <c:pt idx="507">
                  <c:v>43374</c:v>
                </c:pt>
                <c:pt idx="508">
                  <c:v>43375</c:v>
                </c:pt>
                <c:pt idx="509">
                  <c:v>43376</c:v>
                </c:pt>
                <c:pt idx="510">
                  <c:v>43377</c:v>
                </c:pt>
                <c:pt idx="511">
                  <c:v>43378</c:v>
                </c:pt>
                <c:pt idx="512">
                  <c:v>43379</c:v>
                </c:pt>
                <c:pt idx="513">
                  <c:v>43380</c:v>
                </c:pt>
                <c:pt idx="514">
                  <c:v>43381</c:v>
                </c:pt>
                <c:pt idx="515">
                  <c:v>43382</c:v>
                </c:pt>
                <c:pt idx="516">
                  <c:v>43383</c:v>
                </c:pt>
                <c:pt idx="517">
                  <c:v>43384</c:v>
                </c:pt>
                <c:pt idx="518">
                  <c:v>43385</c:v>
                </c:pt>
                <c:pt idx="519">
                  <c:v>43386</c:v>
                </c:pt>
                <c:pt idx="520">
                  <c:v>43387</c:v>
                </c:pt>
                <c:pt idx="521">
                  <c:v>43388</c:v>
                </c:pt>
                <c:pt idx="522">
                  <c:v>43389</c:v>
                </c:pt>
                <c:pt idx="523">
                  <c:v>43390</c:v>
                </c:pt>
                <c:pt idx="524">
                  <c:v>43391</c:v>
                </c:pt>
                <c:pt idx="525">
                  <c:v>43392</c:v>
                </c:pt>
                <c:pt idx="526">
                  <c:v>43393</c:v>
                </c:pt>
                <c:pt idx="527">
                  <c:v>43394</c:v>
                </c:pt>
                <c:pt idx="528">
                  <c:v>43395</c:v>
                </c:pt>
                <c:pt idx="529">
                  <c:v>43396</c:v>
                </c:pt>
                <c:pt idx="530">
                  <c:v>43397</c:v>
                </c:pt>
                <c:pt idx="531">
                  <c:v>43398</c:v>
                </c:pt>
                <c:pt idx="532">
                  <c:v>43399</c:v>
                </c:pt>
                <c:pt idx="533">
                  <c:v>43400</c:v>
                </c:pt>
                <c:pt idx="534">
                  <c:v>43401</c:v>
                </c:pt>
                <c:pt idx="535">
                  <c:v>43402</c:v>
                </c:pt>
                <c:pt idx="536">
                  <c:v>43403</c:v>
                </c:pt>
                <c:pt idx="537">
                  <c:v>43404</c:v>
                </c:pt>
                <c:pt idx="538">
                  <c:v>43405</c:v>
                </c:pt>
                <c:pt idx="539">
                  <c:v>43406</c:v>
                </c:pt>
                <c:pt idx="540">
                  <c:v>43407</c:v>
                </c:pt>
                <c:pt idx="541">
                  <c:v>43408</c:v>
                </c:pt>
                <c:pt idx="542">
                  <c:v>43409</c:v>
                </c:pt>
                <c:pt idx="543">
                  <c:v>43410</c:v>
                </c:pt>
                <c:pt idx="544">
                  <c:v>43411</c:v>
                </c:pt>
                <c:pt idx="545">
                  <c:v>43412</c:v>
                </c:pt>
                <c:pt idx="546">
                  <c:v>43413</c:v>
                </c:pt>
                <c:pt idx="547">
                  <c:v>43414</c:v>
                </c:pt>
                <c:pt idx="548">
                  <c:v>43415</c:v>
                </c:pt>
                <c:pt idx="549">
                  <c:v>43416</c:v>
                </c:pt>
                <c:pt idx="550">
                  <c:v>43417</c:v>
                </c:pt>
                <c:pt idx="551">
                  <c:v>43418</c:v>
                </c:pt>
                <c:pt idx="552">
                  <c:v>43419</c:v>
                </c:pt>
                <c:pt idx="553">
                  <c:v>43420</c:v>
                </c:pt>
                <c:pt idx="554">
                  <c:v>43421</c:v>
                </c:pt>
                <c:pt idx="555">
                  <c:v>43422</c:v>
                </c:pt>
                <c:pt idx="556">
                  <c:v>43423</c:v>
                </c:pt>
                <c:pt idx="557">
                  <c:v>43424</c:v>
                </c:pt>
                <c:pt idx="558">
                  <c:v>43425</c:v>
                </c:pt>
                <c:pt idx="559">
                  <c:v>43426</c:v>
                </c:pt>
                <c:pt idx="560">
                  <c:v>43427</c:v>
                </c:pt>
                <c:pt idx="561">
                  <c:v>43428</c:v>
                </c:pt>
                <c:pt idx="562">
                  <c:v>43429</c:v>
                </c:pt>
                <c:pt idx="563">
                  <c:v>43430</c:v>
                </c:pt>
                <c:pt idx="564">
                  <c:v>43431</c:v>
                </c:pt>
                <c:pt idx="565">
                  <c:v>43432</c:v>
                </c:pt>
                <c:pt idx="566">
                  <c:v>43433</c:v>
                </c:pt>
                <c:pt idx="567">
                  <c:v>43434</c:v>
                </c:pt>
                <c:pt idx="568">
                  <c:v>43435</c:v>
                </c:pt>
                <c:pt idx="569">
                  <c:v>43436</c:v>
                </c:pt>
                <c:pt idx="570">
                  <c:v>43437</c:v>
                </c:pt>
                <c:pt idx="571">
                  <c:v>43438</c:v>
                </c:pt>
                <c:pt idx="572">
                  <c:v>43439</c:v>
                </c:pt>
                <c:pt idx="573">
                  <c:v>43440</c:v>
                </c:pt>
                <c:pt idx="574">
                  <c:v>43441</c:v>
                </c:pt>
                <c:pt idx="575">
                  <c:v>43442</c:v>
                </c:pt>
                <c:pt idx="576">
                  <c:v>43443</c:v>
                </c:pt>
                <c:pt idx="577">
                  <c:v>43444</c:v>
                </c:pt>
                <c:pt idx="578">
                  <c:v>43445</c:v>
                </c:pt>
                <c:pt idx="579">
                  <c:v>43446</c:v>
                </c:pt>
                <c:pt idx="580">
                  <c:v>43447</c:v>
                </c:pt>
                <c:pt idx="581">
                  <c:v>43448</c:v>
                </c:pt>
                <c:pt idx="582">
                  <c:v>43449</c:v>
                </c:pt>
                <c:pt idx="583">
                  <c:v>43450</c:v>
                </c:pt>
                <c:pt idx="584">
                  <c:v>43451</c:v>
                </c:pt>
                <c:pt idx="585">
                  <c:v>43452</c:v>
                </c:pt>
                <c:pt idx="586">
                  <c:v>43453</c:v>
                </c:pt>
                <c:pt idx="587">
                  <c:v>43454</c:v>
                </c:pt>
                <c:pt idx="588">
                  <c:v>43455</c:v>
                </c:pt>
                <c:pt idx="589">
                  <c:v>43456</c:v>
                </c:pt>
                <c:pt idx="590">
                  <c:v>43457</c:v>
                </c:pt>
                <c:pt idx="591">
                  <c:v>43458</c:v>
                </c:pt>
                <c:pt idx="592">
                  <c:v>43459</c:v>
                </c:pt>
                <c:pt idx="593">
                  <c:v>43460</c:v>
                </c:pt>
                <c:pt idx="594">
                  <c:v>43461</c:v>
                </c:pt>
                <c:pt idx="595">
                  <c:v>43462</c:v>
                </c:pt>
                <c:pt idx="596">
                  <c:v>43463</c:v>
                </c:pt>
                <c:pt idx="597">
                  <c:v>43464</c:v>
                </c:pt>
                <c:pt idx="598">
                  <c:v>43465</c:v>
                </c:pt>
                <c:pt idx="599">
                  <c:v>43466</c:v>
                </c:pt>
                <c:pt idx="600">
                  <c:v>43467</c:v>
                </c:pt>
                <c:pt idx="601">
                  <c:v>43468</c:v>
                </c:pt>
                <c:pt idx="602">
                  <c:v>43469</c:v>
                </c:pt>
                <c:pt idx="603">
                  <c:v>43470</c:v>
                </c:pt>
                <c:pt idx="604">
                  <c:v>43471</c:v>
                </c:pt>
                <c:pt idx="605">
                  <c:v>43472</c:v>
                </c:pt>
                <c:pt idx="606">
                  <c:v>43473</c:v>
                </c:pt>
                <c:pt idx="607">
                  <c:v>43474</c:v>
                </c:pt>
                <c:pt idx="608">
                  <c:v>43475</c:v>
                </c:pt>
                <c:pt idx="609">
                  <c:v>43476</c:v>
                </c:pt>
                <c:pt idx="610">
                  <c:v>43477</c:v>
                </c:pt>
                <c:pt idx="611">
                  <c:v>43478</c:v>
                </c:pt>
                <c:pt idx="612">
                  <c:v>43479</c:v>
                </c:pt>
                <c:pt idx="613">
                  <c:v>43480</c:v>
                </c:pt>
                <c:pt idx="614">
                  <c:v>43481</c:v>
                </c:pt>
                <c:pt idx="615">
                  <c:v>43482</c:v>
                </c:pt>
                <c:pt idx="616">
                  <c:v>43483</c:v>
                </c:pt>
                <c:pt idx="617">
                  <c:v>43484</c:v>
                </c:pt>
                <c:pt idx="618">
                  <c:v>43485</c:v>
                </c:pt>
                <c:pt idx="619">
                  <c:v>43486</c:v>
                </c:pt>
                <c:pt idx="620">
                  <c:v>43487</c:v>
                </c:pt>
                <c:pt idx="621">
                  <c:v>43488</c:v>
                </c:pt>
                <c:pt idx="622">
                  <c:v>43489</c:v>
                </c:pt>
                <c:pt idx="623">
                  <c:v>43490</c:v>
                </c:pt>
                <c:pt idx="624">
                  <c:v>43491</c:v>
                </c:pt>
                <c:pt idx="625">
                  <c:v>43492</c:v>
                </c:pt>
                <c:pt idx="626">
                  <c:v>43493</c:v>
                </c:pt>
                <c:pt idx="627">
                  <c:v>43494</c:v>
                </c:pt>
                <c:pt idx="628">
                  <c:v>43495</c:v>
                </c:pt>
                <c:pt idx="629">
                  <c:v>43496</c:v>
                </c:pt>
                <c:pt idx="630">
                  <c:v>43497</c:v>
                </c:pt>
                <c:pt idx="631">
                  <c:v>43498</c:v>
                </c:pt>
                <c:pt idx="632">
                  <c:v>43499</c:v>
                </c:pt>
                <c:pt idx="633">
                  <c:v>43500</c:v>
                </c:pt>
                <c:pt idx="634">
                  <c:v>43501</c:v>
                </c:pt>
                <c:pt idx="635">
                  <c:v>43502</c:v>
                </c:pt>
                <c:pt idx="636">
                  <c:v>43503</c:v>
                </c:pt>
                <c:pt idx="637">
                  <c:v>43504</c:v>
                </c:pt>
                <c:pt idx="638">
                  <c:v>43505</c:v>
                </c:pt>
                <c:pt idx="639">
                  <c:v>43506</c:v>
                </c:pt>
                <c:pt idx="640">
                  <c:v>43507</c:v>
                </c:pt>
                <c:pt idx="641">
                  <c:v>43508</c:v>
                </c:pt>
                <c:pt idx="642">
                  <c:v>43509</c:v>
                </c:pt>
                <c:pt idx="643">
                  <c:v>43510</c:v>
                </c:pt>
                <c:pt idx="644">
                  <c:v>43511</c:v>
                </c:pt>
                <c:pt idx="645">
                  <c:v>43512</c:v>
                </c:pt>
                <c:pt idx="646">
                  <c:v>43513</c:v>
                </c:pt>
                <c:pt idx="647">
                  <c:v>43514</c:v>
                </c:pt>
                <c:pt idx="648">
                  <c:v>43515</c:v>
                </c:pt>
                <c:pt idx="649">
                  <c:v>43516</c:v>
                </c:pt>
                <c:pt idx="650">
                  <c:v>43517</c:v>
                </c:pt>
                <c:pt idx="651">
                  <c:v>43518</c:v>
                </c:pt>
                <c:pt idx="652">
                  <c:v>43519</c:v>
                </c:pt>
                <c:pt idx="653">
                  <c:v>43520</c:v>
                </c:pt>
                <c:pt idx="654">
                  <c:v>43521</c:v>
                </c:pt>
                <c:pt idx="655">
                  <c:v>43522</c:v>
                </c:pt>
                <c:pt idx="656">
                  <c:v>43523</c:v>
                </c:pt>
                <c:pt idx="657">
                  <c:v>43524</c:v>
                </c:pt>
                <c:pt idx="658">
                  <c:v>43525</c:v>
                </c:pt>
                <c:pt idx="659">
                  <c:v>43526</c:v>
                </c:pt>
                <c:pt idx="660">
                  <c:v>43527</c:v>
                </c:pt>
                <c:pt idx="661">
                  <c:v>43528</c:v>
                </c:pt>
                <c:pt idx="662">
                  <c:v>43529</c:v>
                </c:pt>
                <c:pt idx="663">
                  <c:v>43530</c:v>
                </c:pt>
                <c:pt idx="664">
                  <c:v>43531</c:v>
                </c:pt>
                <c:pt idx="665">
                  <c:v>43532</c:v>
                </c:pt>
                <c:pt idx="666">
                  <c:v>43533</c:v>
                </c:pt>
                <c:pt idx="667">
                  <c:v>43534</c:v>
                </c:pt>
                <c:pt idx="668">
                  <c:v>43535</c:v>
                </c:pt>
                <c:pt idx="669">
                  <c:v>43536</c:v>
                </c:pt>
                <c:pt idx="670">
                  <c:v>43537</c:v>
                </c:pt>
                <c:pt idx="671">
                  <c:v>43538</c:v>
                </c:pt>
                <c:pt idx="672">
                  <c:v>43539</c:v>
                </c:pt>
                <c:pt idx="673">
                  <c:v>43540</c:v>
                </c:pt>
                <c:pt idx="674">
                  <c:v>43541</c:v>
                </c:pt>
                <c:pt idx="675">
                  <c:v>43542</c:v>
                </c:pt>
                <c:pt idx="676">
                  <c:v>43543</c:v>
                </c:pt>
                <c:pt idx="677">
                  <c:v>43544</c:v>
                </c:pt>
                <c:pt idx="678">
                  <c:v>43545</c:v>
                </c:pt>
                <c:pt idx="679">
                  <c:v>43546</c:v>
                </c:pt>
                <c:pt idx="680">
                  <c:v>43547</c:v>
                </c:pt>
                <c:pt idx="681">
                  <c:v>43548</c:v>
                </c:pt>
                <c:pt idx="682">
                  <c:v>43549</c:v>
                </c:pt>
                <c:pt idx="683">
                  <c:v>43550</c:v>
                </c:pt>
                <c:pt idx="684">
                  <c:v>43551</c:v>
                </c:pt>
                <c:pt idx="685">
                  <c:v>43552</c:v>
                </c:pt>
                <c:pt idx="686">
                  <c:v>43553</c:v>
                </c:pt>
                <c:pt idx="687">
                  <c:v>43554</c:v>
                </c:pt>
                <c:pt idx="688">
                  <c:v>43555</c:v>
                </c:pt>
                <c:pt idx="689">
                  <c:v>43556</c:v>
                </c:pt>
                <c:pt idx="690">
                  <c:v>43557</c:v>
                </c:pt>
                <c:pt idx="691">
                  <c:v>43558</c:v>
                </c:pt>
                <c:pt idx="692">
                  <c:v>43559</c:v>
                </c:pt>
                <c:pt idx="693">
                  <c:v>43560</c:v>
                </c:pt>
                <c:pt idx="694">
                  <c:v>43561</c:v>
                </c:pt>
                <c:pt idx="695">
                  <c:v>43562</c:v>
                </c:pt>
                <c:pt idx="696">
                  <c:v>43563</c:v>
                </c:pt>
                <c:pt idx="697">
                  <c:v>43564</c:v>
                </c:pt>
                <c:pt idx="698">
                  <c:v>43565</c:v>
                </c:pt>
                <c:pt idx="699">
                  <c:v>43566</c:v>
                </c:pt>
                <c:pt idx="700">
                  <c:v>43567</c:v>
                </c:pt>
                <c:pt idx="701">
                  <c:v>43568</c:v>
                </c:pt>
                <c:pt idx="702">
                  <c:v>43569</c:v>
                </c:pt>
                <c:pt idx="703">
                  <c:v>43570</c:v>
                </c:pt>
                <c:pt idx="704">
                  <c:v>43571</c:v>
                </c:pt>
                <c:pt idx="705">
                  <c:v>43572</c:v>
                </c:pt>
                <c:pt idx="706">
                  <c:v>43573</c:v>
                </c:pt>
                <c:pt idx="707">
                  <c:v>43574</c:v>
                </c:pt>
                <c:pt idx="708">
                  <c:v>43575</c:v>
                </c:pt>
                <c:pt idx="709">
                  <c:v>43576</c:v>
                </c:pt>
                <c:pt idx="710">
                  <c:v>43577</c:v>
                </c:pt>
                <c:pt idx="711">
                  <c:v>43578</c:v>
                </c:pt>
                <c:pt idx="712">
                  <c:v>43579</c:v>
                </c:pt>
                <c:pt idx="713">
                  <c:v>43580</c:v>
                </c:pt>
                <c:pt idx="714">
                  <c:v>43581</c:v>
                </c:pt>
                <c:pt idx="715">
                  <c:v>43582</c:v>
                </c:pt>
                <c:pt idx="716">
                  <c:v>43583</c:v>
                </c:pt>
                <c:pt idx="717">
                  <c:v>43584</c:v>
                </c:pt>
                <c:pt idx="718">
                  <c:v>43585</c:v>
                </c:pt>
                <c:pt idx="719">
                  <c:v>43586</c:v>
                </c:pt>
                <c:pt idx="720">
                  <c:v>43587</c:v>
                </c:pt>
                <c:pt idx="721">
                  <c:v>43588</c:v>
                </c:pt>
                <c:pt idx="722">
                  <c:v>43589</c:v>
                </c:pt>
                <c:pt idx="723">
                  <c:v>43590</c:v>
                </c:pt>
                <c:pt idx="724">
                  <c:v>43591</c:v>
                </c:pt>
                <c:pt idx="725">
                  <c:v>43592</c:v>
                </c:pt>
                <c:pt idx="726">
                  <c:v>43593</c:v>
                </c:pt>
                <c:pt idx="727">
                  <c:v>43594</c:v>
                </c:pt>
                <c:pt idx="728">
                  <c:v>43595</c:v>
                </c:pt>
                <c:pt idx="729">
                  <c:v>43596</c:v>
                </c:pt>
                <c:pt idx="730">
                  <c:v>43597</c:v>
                </c:pt>
                <c:pt idx="731">
                  <c:v>43598</c:v>
                </c:pt>
                <c:pt idx="732">
                  <c:v>43599</c:v>
                </c:pt>
                <c:pt idx="733">
                  <c:v>43600</c:v>
                </c:pt>
                <c:pt idx="734">
                  <c:v>43601</c:v>
                </c:pt>
                <c:pt idx="735">
                  <c:v>43602</c:v>
                </c:pt>
                <c:pt idx="736">
                  <c:v>43603</c:v>
                </c:pt>
                <c:pt idx="737">
                  <c:v>43604</c:v>
                </c:pt>
                <c:pt idx="738">
                  <c:v>43605</c:v>
                </c:pt>
                <c:pt idx="739">
                  <c:v>43606</c:v>
                </c:pt>
                <c:pt idx="740">
                  <c:v>43607</c:v>
                </c:pt>
                <c:pt idx="741">
                  <c:v>43608</c:v>
                </c:pt>
                <c:pt idx="742">
                  <c:v>43609</c:v>
                </c:pt>
                <c:pt idx="743">
                  <c:v>43610</c:v>
                </c:pt>
                <c:pt idx="744">
                  <c:v>43611</c:v>
                </c:pt>
                <c:pt idx="745">
                  <c:v>43612</c:v>
                </c:pt>
                <c:pt idx="746">
                  <c:v>43613</c:v>
                </c:pt>
                <c:pt idx="747">
                  <c:v>43614</c:v>
                </c:pt>
                <c:pt idx="748">
                  <c:v>43615</c:v>
                </c:pt>
                <c:pt idx="749">
                  <c:v>43616</c:v>
                </c:pt>
                <c:pt idx="750">
                  <c:v>43617</c:v>
                </c:pt>
                <c:pt idx="751">
                  <c:v>43618</c:v>
                </c:pt>
                <c:pt idx="752">
                  <c:v>43619</c:v>
                </c:pt>
                <c:pt idx="753">
                  <c:v>43620</c:v>
                </c:pt>
                <c:pt idx="754">
                  <c:v>43621</c:v>
                </c:pt>
                <c:pt idx="755">
                  <c:v>43622</c:v>
                </c:pt>
                <c:pt idx="756">
                  <c:v>43623</c:v>
                </c:pt>
                <c:pt idx="757">
                  <c:v>43624</c:v>
                </c:pt>
                <c:pt idx="758">
                  <c:v>43625</c:v>
                </c:pt>
                <c:pt idx="759">
                  <c:v>43626</c:v>
                </c:pt>
                <c:pt idx="760">
                  <c:v>43627</c:v>
                </c:pt>
                <c:pt idx="761">
                  <c:v>43628</c:v>
                </c:pt>
                <c:pt idx="762">
                  <c:v>43629</c:v>
                </c:pt>
                <c:pt idx="763">
                  <c:v>43630</c:v>
                </c:pt>
                <c:pt idx="764">
                  <c:v>43631</c:v>
                </c:pt>
                <c:pt idx="765">
                  <c:v>43632</c:v>
                </c:pt>
                <c:pt idx="766">
                  <c:v>43633</c:v>
                </c:pt>
                <c:pt idx="767">
                  <c:v>43634</c:v>
                </c:pt>
                <c:pt idx="768">
                  <c:v>43635</c:v>
                </c:pt>
                <c:pt idx="769">
                  <c:v>43636</c:v>
                </c:pt>
                <c:pt idx="770">
                  <c:v>43637</c:v>
                </c:pt>
                <c:pt idx="771">
                  <c:v>43638</c:v>
                </c:pt>
                <c:pt idx="772">
                  <c:v>43639</c:v>
                </c:pt>
                <c:pt idx="773">
                  <c:v>43640</c:v>
                </c:pt>
                <c:pt idx="774">
                  <c:v>43641</c:v>
                </c:pt>
                <c:pt idx="775">
                  <c:v>43642</c:v>
                </c:pt>
                <c:pt idx="776">
                  <c:v>43643</c:v>
                </c:pt>
                <c:pt idx="777">
                  <c:v>43644</c:v>
                </c:pt>
                <c:pt idx="778">
                  <c:v>43645</c:v>
                </c:pt>
                <c:pt idx="779">
                  <c:v>43646</c:v>
                </c:pt>
                <c:pt idx="780">
                  <c:v>43647</c:v>
                </c:pt>
                <c:pt idx="781">
                  <c:v>43648</c:v>
                </c:pt>
                <c:pt idx="782">
                  <c:v>43649</c:v>
                </c:pt>
                <c:pt idx="783">
                  <c:v>43650</c:v>
                </c:pt>
                <c:pt idx="784">
                  <c:v>43651</c:v>
                </c:pt>
                <c:pt idx="785">
                  <c:v>43652</c:v>
                </c:pt>
                <c:pt idx="786">
                  <c:v>43653</c:v>
                </c:pt>
                <c:pt idx="787">
                  <c:v>43654</c:v>
                </c:pt>
                <c:pt idx="788">
                  <c:v>43655</c:v>
                </c:pt>
                <c:pt idx="789">
                  <c:v>43656</c:v>
                </c:pt>
                <c:pt idx="790">
                  <c:v>43657</c:v>
                </c:pt>
                <c:pt idx="791">
                  <c:v>43658</c:v>
                </c:pt>
                <c:pt idx="792">
                  <c:v>43659</c:v>
                </c:pt>
                <c:pt idx="793">
                  <c:v>43660</c:v>
                </c:pt>
                <c:pt idx="794">
                  <c:v>43661</c:v>
                </c:pt>
                <c:pt idx="795">
                  <c:v>43662</c:v>
                </c:pt>
                <c:pt idx="796">
                  <c:v>43663</c:v>
                </c:pt>
                <c:pt idx="797">
                  <c:v>43664</c:v>
                </c:pt>
                <c:pt idx="798">
                  <c:v>43665</c:v>
                </c:pt>
                <c:pt idx="799">
                  <c:v>43666</c:v>
                </c:pt>
                <c:pt idx="800">
                  <c:v>43667</c:v>
                </c:pt>
                <c:pt idx="801">
                  <c:v>43668</c:v>
                </c:pt>
                <c:pt idx="802">
                  <c:v>43669</c:v>
                </c:pt>
                <c:pt idx="803">
                  <c:v>43670</c:v>
                </c:pt>
                <c:pt idx="804">
                  <c:v>43671</c:v>
                </c:pt>
                <c:pt idx="805">
                  <c:v>43672</c:v>
                </c:pt>
                <c:pt idx="806">
                  <c:v>43673</c:v>
                </c:pt>
                <c:pt idx="807">
                  <c:v>43674</c:v>
                </c:pt>
                <c:pt idx="808">
                  <c:v>43675</c:v>
                </c:pt>
                <c:pt idx="809">
                  <c:v>43676</c:v>
                </c:pt>
                <c:pt idx="810">
                  <c:v>43677</c:v>
                </c:pt>
                <c:pt idx="811">
                  <c:v>43678</c:v>
                </c:pt>
                <c:pt idx="812">
                  <c:v>43679</c:v>
                </c:pt>
                <c:pt idx="813">
                  <c:v>43680</c:v>
                </c:pt>
                <c:pt idx="814">
                  <c:v>43681</c:v>
                </c:pt>
                <c:pt idx="815">
                  <c:v>43682</c:v>
                </c:pt>
                <c:pt idx="816">
                  <c:v>43683</c:v>
                </c:pt>
                <c:pt idx="817">
                  <c:v>43684</c:v>
                </c:pt>
                <c:pt idx="818">
                  <c:v>43685</c:v>
                </c:pt>
                <c:pt idx="819">
                  <c:v>43686</c:v>
                </c:pt>
                <c:pt idx="820">
                  <c:v>43687</c:v>
                </c:pt>
                <c:pt idx="821">
                  <c:v>43688</c:v>
                </c:pt>
                <c:pt idx="822">
                  <c:v>43689</c:v>
                </c:pt>
                <c:pt idx="823">
                  <c:v>43690</c:v>
                </c:pt>
                <c:pt idx="824">
                  <c:v>43691</c:v>
                </c:pt>
                <c:pt idx="825">
                  <c:v>43692</c:v>
                </c:pt>
                <c:pt idx="826">
                  <c:v>43693</c:v>
                </c:pt>
                <c:pt idx="827">
                  <c:v>43694</c:v>
                </c:pt>
                <c:pt idx="828">
                  <c:v>43695</c:v>
                </c:pt>
                <c:pt idx="829">
                  <c:v>43696</c:v>
                </c:pt>
                <c:pt idx="830">
                  <c:v>43697</c:v>
                </c:pt>
                <c:pt idx="831">
                  <c:v>43698</c:v>
                </c:pt>
                <c:pt idx="832">
                  <c:v>43699</c:v>
                </c:pt>
                <c:pt idx="833">
                  <c:v>43700</c:v>
                </c:pt>
                <c:pt idx="834">
                  <c:v>43701</c:v>
                </c:pt>
                <c:pt idx="835">
                  <c:v>43702</c:v>
                </c:pt>
                <c:pt idx="836">
                  <c:v>43703</c:v>
                </c:pt>
                <c:pt idx="837">
                  <c:v>43704</c:v>
                </c:pt>
                <c:pt idx="838">
                  <c:v>43705</c:v>
                </c:pt>
                <c:pt idx="839">
                  <c:v>43706</c:v>
                </c:pt>
                <c:pt idx="840">
                  <c:v>43707</c:v>
                </c:pt>
                <c:pt idx="841">
                  <c:v>43708</c:v>
                </c:pt>
                <c:pt idx="842">
                  <c:v>43709</c:v>
                </c:pt>
                <c:pt idx="843">
                  <c:v>43710</c:v>
                </c:pt>
                <c:pt idx="844">
                  <c:v>43711</c:v>
                </c:pt>
                <c:pt idx="845">
                  <c:v>43712</c:v>
                </c:pt>
                <c:pt idx="846">
                  <c:v>43713</c:v>
                </c:pt>
                <c:pt idx="847">
                  <c:v>43714</c:v>
                </c:pt>
                <c:pt idx="848">
                  <c:v>43715</c:v>
                </c:pt>
                <c:pt idx="849">
                  <c:v>43716</c:v>
                </c:pt>
                <c:pt idx="850">
                  <c:v>43717</c:v>
                </c:pt>
                <c:pt idx="851">
                  <c:v>43718</c:v>
                </c:pt>
                <c:pt idx="852">
                  <c:v>43719</c:v>
                </c:pt>
                <c:pt idx="853">
                  <c:v>43720</c:v>
                </c:pt>
                <c:pt idx="854">
                  <c:v>43721</c:v>
                </c:pt>
                <c:pt idx="855">
                  <c:v>43722</c:v>
                </c:pt>
                <c:pt idx="856">
                  <c:v>43723</c:v>
                </c:pt>
                <c:pt idx="857">
                  <c:v>43724</c:v>
                </c:pt>
                <c:pt idx="858">
                  <c:v>43725</c:v>
                </c:pt>
                <c:pt idx="859">
                  <c:v>43726</c:v>
                </c:pt>
                <c:pt idx="860">
                  <c:v>43727</c:v>
                </c:pt>
                <c:pt idx="861">
                  <c:v>43728</c:v>
                </c:pt>
                <c:pt idx="862">
                  <c:v>43729</c:v>
                </c:pt>
                <c:pt idx="863">
                  <c:v>43730</c:v>
                </c:pt>
                <c:pt idx="864">
                  <c:v>43731</c:v>
                </c:pt>
                <c:pt idx="865">
                  <c:v>43732</c:v>
                </c:pt>
                <c:pt idx="866">
                  <c:v>43733</c:v>
                </c:pt>
                <c:pt idx="867">
                  <c:v>43734</c:v>
                </c:pt>
                <c:pt idx="868">
                  <c:v>43735</c:v>
                </c:pt>
                <c:pt idx="869">
                  <c:v>43736</c:v>
                </c:pt>
                <c:pt idx="870">
                  <c:v>43737</c:v>
                </c:pt>
                <c:pt idx="871">
                  <c:v>43738</c:v>
                </c:pt>
                <c:pt idx="872">
                  <c:v>43739</c:v>
                </c:pt>
                <c:pt idx="873">
                  <c:v>43740</c:v>
                </c:pt>
                <c:pt idx="874">
                  <c:v>43741</c:v>
                </c:pt>
                <c:pt idx="875">
                  <c:v>43742</c:v>
                </c:pt>
                <c:pt idx="876">
                  <c:v>43743</c:v>
                </c:pt>
                <c:pt idx="877">
                  <c:v>43744</c:v>
                </c:pt>
                <c:pt idx="878">
                  <c:v>43745</c:v>
                </c:pt>
                <c:pt idx="879">
                  <c:v>43746</c:v>
                </c:pt>
                <c:pt idx="880">
                  <c:v>43747</c:v>
                </c:pt>
                <c:pt idx="881">
                  <c:v>43748</c:v>
                </c:pt>
                <c:pt idx="882">
                  <c:v>43749</c:v>
                </c:pt>
                <c:pt idx="883">
                  <c:v>43750</c:v>
                </c:pt>
                <c:pt idx="884">
                  <c:v>43751</c:v>
                </c:pt>
                <c:pt idx="885">
                  <c:v>43752</c:v>
                </c:pt>
                <c:pt idx="886">
                  <c:v>43753</c:v>
                </c:pt>
                <c:pt idx="887">
                  <c:v>43754</c:v>
                </c:pt>
                <c:pt idx="888">
                  <c:v>43755</c:v>
                </c:pt>
                <c:pt idx="889">
                  <c:v>43756</c:v>
                </c:pt>
                <c:pt idx="890">
                  <c:v>43757</c:v>
                </c:pt>
                <c:pt idx="891">
                  <c:v>43758</c:v>
                </c:pt>
                <c:pt idx="892">
                  <c:v>43759</c:v>
                </c:pt>
                <c:pt idx="893">
                  <c:v>43760</c:v>
                </c:pt>
                <c:pt idx="894">
                  <c:v>43761</c:v>
                </c:pt>
                <c:pt idx="895">
                  <c:v>43762</c:v>
                </c:pt>
                <c:pt idx="896">
                  <c:v>43763</c:v>
                </c:pt>
                <c:pt idx="897">
                  <c:v>43764</c:v>
                </c:pt>
                <c:pt idx="898">
                  <c:v>43765</c:v>
                </c:pt>
                <c:pt idx="899">
                  <c:v>43766</c:v>
                </c:pt>
                <c:pt idx="900">
                  <c:v>43767</c:v>
                </c:pt>
                <c:pt idx="901">
                  <c:v>43768</c:v>
                </c:pt>
                <c:pt idx="902">
                  <c:v>43769</c:v>
                </c:pt>
                <c:pt idx="903">
                  <c:v>43770</c:v>
                </c:pt>
                <c:pt idx="904">
                  <c:v>43771</c:v>
                </c:pt>
                <c:pt idx="905">
                  <c:v>43772</c:v>
                </c:pt>
                <c:pt idx="906">
                  <c:v>43773</c:v>
                </c:pt>
                <c:pt idx="907">
                  <c:v>43774</c:v>
                </c:pt>
                <c:pt idx="908">
                  <c:v>43775</c:v>
                </c:pt>
                <c:pt idx="909">
                  <c:v>43776</c:v>
                </c:pt>
                <c:pt idx="910">
                  <c:v>43777</c:v>
                </c:pt>
                <c:pt idx="911">
                  <c:v>43778</c:v>
                </c:pt>
                <c:pt idx="912">
                  <c:v>43779</c:v>
                </c:pt>
                <c:pt idx="913">
                  <c:v>43780</c:v>
                </c:pt>
                <c:pt idx="914">
                  <c:v>43781</c:v>
                </c:pt>
                <c:pt idx="915">
                  <c:v>43782</c:v>
                </c:pt>
                <c:pt idx="916">
                  <c:v>43783</c:v>
                </c:pt>
                <c:pt idx="917">
                  <c:v>43784</c:v>
                </c:pt>
                <c:pt idx="918">
                  <c:v>43785</c:v>
                </c:pt>
                <c:pt idx="919">
                  <c:v>43786</c:v>
                </c:pt>
                <c:pt idx="920">
                  <c:v>43787</c:v>
                </c:pt>
                <c:pt idx="921">
                  <c:v>43788</c:v>
                </c:pt>
                <c:pt idx="922">
                  <c:v>43789</c:v>
                </c:pt>
                <c:pt idx="923">
                  <c:v>43790</c:v>
                </c:pt>
                <c:pt idx="924">
                  <c:v>43791</c:v>
                </c:pt>
                <c:pt idx="925">
                  <c:v>43792</c:v>
                </c:pt>
                <c:pt idx="926">
                  <c:v>43793</c:v>
                </c:pt>
                <c:pt idx="927">
                  <c:v>43794</c:v>
                </c:pt>
                <c:pt idx="928">
                  <c:v>43795</c:v>
                </c:pt>
                <c:pt idx="929">
                  <c:v>43796</c:v>
                </c:pt>
                <c:pt idx="930">
                  <c:v>43797</c:v>
                </c:pt>
                <c:pt idx="931">
                  <c:v>43798</c:v>
                </c:pt>
                <c:pt idx="932">
                  <c:v>43799</c:v>
                </c:pt>
                <c:pt idx="933">
                  <c:v>43800</c:v>
                </c:pt>
                <c:pt idx="934">
                  <c:v>43801</c:v>
                </c:pt>
                <c:pt idx="935">
                  <c:v>43802</c:v>
                </c:pt>
                <c:pt idx="936">
                  <c:v>43803</c:v>
                </c:pt>
                <c:pt idx="937">
                  <c:v>43804</c:v>
                </c:pt>
                <c:pt idx="938">
                  <c:v>43805</c:v>
                </c:pt>
                <c:pt idx="939">
                  <c:v>43806</c:v>
                </c:pt>
                <c:pt idx="940">
                  <c:v>43807</c:v>
                </c:pt>
                <c:pt idx="941">
                  <c:v>43808</c:v>
                </c:pt>
                <c:pt idx="942">
                  <c:v>43809</c:v>
                </c:pt>
                <c:pt idx="943">
                  <c:v>43810</c:v>
                </c:pt>
                <c:pt idx="944">
                  <c:v>43811</c:v>
                </c:pt>
                <c:pt idx="945">
                  <c:v>43812</c:v>
                </c:pt>
                <c:pt idx="946">
                  <c:v>43813</c:v>
                </c:pt>
                <c:pt idx="947">
                  <c:v>43814</c:v>
                </c:pt>
                <c:pt idx="948">
                  <c:v>43815</c:v>
                </c:pt>
                <c:pt idx="949">
                  <c:v>43816</c:v>
                </c:pt>
                <c:pt idx="950">
                  <c:v>43817</c:v>
                </c:pt>
                <c:pt idx="951">
                  <c:v>43818</c:v>
                </c:pt>
                <c:pt idx="952">
                  <c:v>43819</c:v>
                </c:pt>
                <c:pt idx="953">
                  <c:v>43820</c:v>
                </c:pt>
                <c:pt idx="954">
                  <c:v>43821</c:v>
                </c:pt>
                <c:pt idx="955">
                  <c:v>43822</c:v>
                </c:pt>
                <c:pt idx="956">
                  <c:v>43823</c:v>
                </c:pt>
                <c:pt idx="957">
                  <c:v>43824</c:v>
                </c:pt>
                <c:pt idx="958">
                  <c:v>43825</c:v>
                </c:pt>
                <c:pt idx="959">
                  <c:v>43826</c:v>
                </c:pt>
                <c:pt idx="960">
                  <c:v>43827</c:v>
                </c:pt>
                <c:pt idx="961">
                  <c:v>43828</c:v>
                </c:pt>
                <c:pt idx="962">
                  <c:v>43829</c:v>
                </c:pt>
                <c:pt idx="963">
                  <c:v>43830</c:v>
                </c:pt>
                <c:pt idx="964">
                  <c:v>43831</c:v>
                </c:pt>
                <c:pt idx="965">
                  <c:v>43832</c:v>
                </c:pt>
                <c:pt idx="966">
                  <c:v>43833</c:v>
                </c:pt>
                <c:pt idx="967">
                  <c:v>43834</c:v>
                </c:pt>
                <c:pt idx="968">
                  <c:v>43835</c:v>
                </c:pt>
                <c:pt idx="969">
                  <c:v>43836</c:v>
                </c:pt>
                <c:pt idx="970">
                  <c:v>43837</c:v>
                </c:pt>
                <c:pt idx="971">
                  <c:v>43838</c:v>
                </c:pt>
                <c:pt idx="972">
                  <c:v>43839</c:v>
                </c:pt>
                <c:pt idx="973">
                  <c:v>43840</c:v>
                </c:pt>
                <c:pt idx="974">
                  <c:v>43841</c:v>
                </c:pt>
                <c:pt idx="975">
                  <c:v>43842</c:v>
                </c:pt>
                <c:pt idx="976">
                  <c:v>43843</c:v>
                </c:pt>
                <c:pt idx="977">
                  <c:v>43844</c:v>
                </c:pt>
                <c:pt idx="978">
                  <c:v>43845</c:v>
                </c:pt>
                <c:pt idx="979">
                  <c:v>43846</c:v>
                </c:pt>
                <c:pt idx="980">
                  <c:v>43847</c:v>
                </c:pt>
                <c:pt idx="981">
                  <c:v>43848</c:v>
                </c:pt>
                <c:pt idx="982">
                  <c:v>43849</c:v>
                </c:pt>
                <c:pt idx="983">
                  <c:v>43850</c:v>
                </c:pt>
                <c:pt idx="984">
                  <c:v>43851</c:v>
                </c:pt>
                <c:pt idx="985">
                  <c:v>43852</c:v>
                </c:pt>
                <c:pt idx="986">
                  <c:v>43853</c:v>
                </c:pt>
                <c:pt idx="987">
                  <c:v>43854</c:v>
                </c:pt>
                <c:pt idx="988">
                  <c:v>43855</c:v>
                </c:pt>
                <c:pt idx="989">
                  <c:v>43856</c:v>
                </c:pt>
                <c:pt idx="990">
                  <c:v>43857</c:v>
                </c:pt>
                <c:pt idx="991">
                  <c:v>43858</c:v>
                </c:pt>
                <c:pt idx="992">
                  <c:v>43859</c:v>
                </c:pt>
                <c:pt idx="993">
                  <c:v>43860</c:v>
                </c:pt>
                <c:pt idx="994">
                  <c:v>43861</c:v>
                </c:pt>
                <c:pt idx="995">
                  <c:v>43862</c:v>
                </c:pt>
                <c:pt idx="996">
                  <c:v>43863</c:v>
                </c:pt>
                <c:pt idx="997">
                  <c:v>43864</c:v>
                </c:pt>
                <c:pt idx="998">
                  <c:v>43865</c:v>
                </c:pt>
                <c:pt idx="999">
                  <c:v>43866</c:v>
                </c:pt>
                <c:pt idx="1000">
                  <c:v>43867</c:v>
                </c:pt>
                <c:pt idx="1001">
                  <c:v>43868</c:v>
                </c:pt>
                <c:pt idx="1002">
                  <c:v>43869</c:v>
                </c:pt>
                <c:pt idx="1003">
                  <c:v>43870</c:v>
                </c:pt>
                <c:pt idx="1004">
                  <c:v>43871</c:v>
                </c:pt>
                <c:pt idx="1005">
                  <c:v>43872</c:v>
                </c:pt>
                <c:pt idx="1006">
                  <c:v>43873</c:v>
                </c:pt>
                <c:pt idx="1007">
                  <c:v>43874</c:v>
                </c:pt>
                <c:pt idx="1008">
                  <c:v>43875</c:v>
                </c:pt>
                <c:pt idx="1009">
                  <c:v>43876</c:v>
                </c:pt>
                <c:pt idx="1010">
                  <c:v>43877</c:v>
                </c:pt>
                <c:pt idx="1011">
                  <c:v>43878</c:v>
                </c:pt>
                <c:pt idx="1012">
                  <c:v>43879</c:v>
                </c:pt>
                <c:pt idx="1013">
                  <c:v>43880</c:v>
                </c:pt>
                <c:pt idx="1014">
                  <c:v>43881</c:v>
                </c:pt>
                <c:pt idx="1015">
                  <c:v>43882</c:v>
                </c:pt>
                <c:pt idx="1016">
                  <c:v>43883</c:v>
                </c:pt>
                <c:pt idx="1017">
                  <c:v>43884</c:v>
                </c:pt>
                <c:pt idx="1018">
                  <c:v>43885</c:v>
                </c:pt>
                <c:pt idx="1019">
                  <c:v>43886</c:v>
                </c:pt>
                <c:pt idx="1020">
                  <c:v>43887</c:v>
                </c:pt>
                <c:pt idx="1021">
                  <c:v>43888</c:v>
                </c:pt>
                <c:pt idx="1022">
                  <c:v>43889</c:v>
                </c:pt>
                <c:pt idx="1023">
                  <c:v>43890</c:v>
                </c:pt>
                <c:pt idx="1024">
                  <c:v>43891</c:v>
                </c:pt>
                <c:pt idx="1025">
                  <c:v>43892</c:v>
                </c:pt>
                <c:pt idx="1026">
                  <c:v>43893</c:v>
                </c:pt>
                <c:pt idx="1027">
                  <c:v>43894</c:v>
                </c:pt>
                <c:pt idx="1028">
                  <c:v>43895</c:v>
                </c:pt>
                <c:pt idx="1029">
                  <c:v>43896</c:v>
                </c:pt>
                <c:pt idx="1030">
                  <c:v>43897</c:v>
                </c:pt>
                <c:pt idx="1031">
                  <c:v>43898</c:v>
                </c:pt>
                <c:pt idx="1032">
                  <c:v>43899</c:v>
                </c:pt>
                <c:pt idx="1033">
                  <c:v>43900</c:v>
                </c:pt>
                <c:pt idx="1034">
                  <c:v>43901</c:v>
                </c:pt>
                <c:pt idx="1035">
                  <c:v>43902</c:v>
                </c:pt>
                <c:pt idx="1036">
                  <c:v>43903</c:v>
                </c:pt>
                <c:pt idx="1037">
                  <c:v>43904</c:v>
                </c:pt>
                <c:pt idx="1038">
                  <c:v>43905</c:v>
                </c:pt>
                <c:pt idx="1039">
                  <c:v>43906</c:v>
                </c:pt>
                <c:pt idx="1040">
                  <c:v>43907</c:v>
                </c:pt>
                <c:pt idx="1041">
                  <c:v>43908</c:v>
                </c:pt>
                <c:pt idx="1042">
                  <c:v>43909</c:v>
                </c:pt>
                <c:pt idx="1043">
                  <c:v>43910</c:v>
                </c:pt>
                <c:pt idx="1044">
                  <c:v>43911</c:v>
                </c:pt>
                <c:pt idx="1045">
                  <c:v>43912</c:v>
                </c:pt>
                <c:pt idx="1046">
                  <c:v>43913</c:v>
                </c:pt>
                <c:pt idx="1047">
                  <c:v>43914</c:v>
                </c:pt>
                <c:pt idx="1048">
                  <c:v>43915</c:v>
                </c:pt>
                <c:pt idx="1049">
                  <c:v>43916</c:v>
                </c:pt>
                <c:pt idx="1050">
                  <c:v>43917</c:v>
                </c:pt>
                <c:pt idx="1051">
                  <c:v>43918</c:v>
                </c:pt>
                <c:pt idx="1052">
                  <c:v>43919</c:v>
                </c:pt>
                <c:pt idx="1053">
                  <c:v>43920</c:v>
                </c:pt>
                <c:pt idx="1054">
                  <c:v>43921</c:v>
                </c:pt>
                <c:pt idx="1055">
                  <c:v>43922</c:v>
                </c:pt>
                <c:pt idx="1056">
                  <c:v>43923</c:v>
                </c:pt>
                <c:pt idx="1057">
                  <c:v>43924</c:v>
                </c:pt>
                <c:pt idx="1058">
                  <c:v>43925</c:v>
                </c:pt>
                <c:pt idx="1059">
                  <c:v>43926</c:v>
                </c:pt>
                <c:pt idx="1060">
                  <c:v>43927</c:v>
                </c:pt>
                <c:pt idx="1061">
                  <c:v>43928</c:v>
                </c:pt>
                <c:pt idx="1062">
                  <c:v>43929</c:v>
                </c:pt>
                <c:pt idx="1063">
                  <c:v>43930</c:v>
                </c:pt>
                <c:pt idx="1064">
                  <c:v>43931</c:v>
                </c:pt>
                <c:pt idx="1065">
                  <c:v>43932</c:v>
                </c:pt>
                <c:pt idx="1066">
                  <c:v>43933</c:v>
                </c:pt>
                <c:pt idx="1067">
                  <c:v>43934</c:v>
                </c:pt>
                <c:pt idx="1068">
                  <c:v>43935</c:v>
                </c:pt>
                <c:pt idx="1069">
                  <c:v>43936</c:v>
                </c:pt>
                <c:pt idx="1070">
                  <c:v>43937</c:v>
                </c:pt>
                <c:pt idx="1071">
                  <c:v>43938</c:v>
                </c:pt>
                <c:pt idx="1072">
                  <c:v>43939</c:v>
                </c:pt>
                <c:pt idx="1073">
                  <c:v>43940</c:v>
                </c:pt>
                <c:pt idx="1074">
                  <c:v>43941</c:v>
                </c:pt>
                <c:pt idx="1075">
                  <c:v>43942</c:v>
                </c:pt>
                <c:pt idx="1076">
                  <c:v>43943</c:v>
                </c:pt>
                <c:pt idx="1077">
                  <c:v>43944</c:v>
                </c:pt>
                <c:pt idx="1078">
                  <c:v>43945</c:v>
                </c:pt>
                <c:pt idx="1079">
                  <c:v>43946</c:v>
                </c:pt>
                <c:pt idx="1080">
                  <c:v>43947</c:v>
                </c:pt>
                <c:pt idx="1081">
                  <c:v>43948</c:v>
                </c:pt>
                <c:pt idx="1082">
                  <c:v>43949</c:v>
                </c:pt>
                <c:pt idx="1083">
                  <c:v>43950</c:v>
                </c:pt>
                <c:pt idx="1084">
                  <c:v>43951</c:v>
                </c:pt>
                <c:pt idx="1085">
                  <c:v>43952</c:v>
                </c:pt>
                <c:pt idx="1086">
                  <c:v>43953</c:v>
                </c:pt>
                <c:pt idx="1087">
                  <c:v>43954</c:v>
                </c:pt>
                <c:pt idx="1088">
                  <c:v>43955</c:v>
                </c:pt>
                <c:pt idx="1089">
                  <c:v>43956</c:v>
                </c:pt>
                <c:pt idx="1090">
                  <c:v>43957</c:v>
                </c:pt>
                <c:pt idx="1091">
                  <c:v>43958</c:v>
                </c:pt>
                <c:pt idx="1092">
                  <c:v>43959</c:v>
                </c:pt>
                <c:pt idx="1093">
                  <c:v>43960</c:v>
                </c:pt>
                <c:pt idx="1094">
                  <c:v>43961</c:v>
                </c:pt>
                <c:pt idx="1095">
                  <c:v>43962</c:v>
                </c:pt>
                <c:pt idx="1096">
                  <c:v>43963</c:v>
                </c:pt>
                <c:pt idx="1097">
                  <c:v>43964</c:v>
                </c:pt>
                <c:pt idx="1098">
                  <c:v>43965</c:v>
                </c:pt>
                <c:pt idx="1099">
                  <c:v>43966</c:v>
                </c:pt>
                <c:pt idx="1100">
                  <c:v>43967</c:v>
                </c:pt>
                <c:pt idx="1101">
                  <c:v>43968</c:v>
                </c:pt>
                <c:pt idx="1102">
                  <c:v>43969</c:v>
                </c:pt>
                <c:pt idx="1103">
                  <c:v>43970</c:v>
                </c:pt>
                <c:pt idx="1104">
                  <c:v>43971</c:v>
                </c:pt>
                <c:pt idx="1105">
                  <c:v>43972</c:v>
                </c:pt>
                <c:pt idx="1106">
                  <c:v>43973</c:v>
                </c:pt>
                <c:pt idx="1107">
                  <c:v>43974</c:v>
                </c:pt>
                <c:pt idx="1108">
                  <c:v>43975</c:v>
                </c:pt>
                <c:pt idx="1109">
                  <c:v>43976</c:v>
                </c:pt>
                <c:pt idx="1110">
                  <c:v>43977</c:v>
                </c:pt>
                <c:pt idx="1111">
                  <c:v>43978</c:v>
                </c:pt>
                <c:pt idx="1112">
                  <c:v>43979</c:v>
                </c:pt>
                <c:pt idx="1113">
                  <c:v>43980</c:v>
                </c:pt>
                <c:pt idx="1114">
                  <c:v>43981</c:v>
                </c:pt>
                <c:pt idx="1115">
                  <c:v>43982</c:v>
                </c:pt>
                <c:pt idx="1116">
                  <c:v>43983</c:v>
                </c:pt>
                <c:pt idx="1117">
                  <c:v>43984</c:v>
                </c:pt>
                <c:pt idx="1118">
                  <c:v>43985</c:v>
                </c:pt>
                <c:pt idx="1119">
                  <c:v>43986</c:v>
                </c:pt>
                <c:pt idx="1120">
                  <c:v>43987</c:v>
                </c:pt>
                <c:pt idx="1121">
                  <c:v>43988</c:v>
                </c:pt>
                <c:pt idx="1122">
                  <c:v>43989</c:v>
                </c:pt>
                <c:pt idx="1123">
                  <c:v>43990</c:v>
                </c:pt>
                <c:pt idx="1124">
                  <c:v>43991</c:v>
                </c:pt>
                <c:pt idx="1125">
                  <c:v>43992</c:v>
                </c:pt>
                <c:pt idx="1126">
                  <c:v>43993</c:v>
                </c:pt>
                <c:pt idx="1127">
                  <c:v>43994</c:v>
                </c:pt>
                <c:pt idx="1128">
                  <c:v>43995</c:v>
                </c:pt>
                <c:pt idx="1129">
                  <c:v>43996</c:v>
                </c:pt>
                <c:pt idx="1130">
                  <c:v>43997</c:v>
                </c:pt>
                <c:pt idx="1131">
                  <c:v>43998</c:v>
                </c:pt>
                <c:pt idx="1132">
                  <c:v>43999</c:v>
                </c:pt>
                <c:pt idx="1133">
                  <c:v>44000</c:v>
                </c:pt>
                <c:pt idx="1134">
                  <c:v>44001</c:v>
                </c:pt>
                <c:pt idx="1135">
                  <c:v>44002</c:v>
                </c:pt>
                <c:pt idx="1136">
                  <c:v>44003</c:v>
                </c:pt>
                <c:pt idx="1137">
                  <c:v>44004</c:v>
                </c:pt>
                <c:pt idx="1138">
                  <c:v>44005</c:v>
                </c:pt>
                <c:pt idx="1139">
                  <c:v>44006</c:v>
                </c:pt>
                <c:pt idx="1140">
                  <c:v>44007</c:v>
                </c:pt>
                <c:pt idx="1141">
                  <c:v>44008</c:v>
                </c:pt>
                <c:pt idx="1142">
                  <c:v>44009</c:v>
                </c:pt>
                <c:pt idx="1143">
                  <c:v>44010</c:v>
                </c:pt>
                <c:pt idx="1144">
                  <c:v>44011</c:v>
                </c:pt>
                <c:pt idx="1145">
                  <c:v>44012</c:v>
                </c:pt>
                <c:pt idx="1146">
                  <c:v>44013</c:v>
                </c:pt>
                <c:pt idx="1147">
                  <c:v>44014</c:v>
                </c:pt>
                <c:pt idx="1148">
                  <c:v>44015</c:v>
                </c:pt>
                <c:pt idx="1149">
                  <c:v>44016</c:v>
                </c:pt>
                <c:pt idx="1150">
                  <c:v>44017</c:v>
                </c:pt>
                <c:pt idx="1151">
                  <c:v>44018</c:v>
                </c:pt>
                <c:pt idx="1152">
                  <c:v>44019</c:v>
                </c:pt>
                <c:pt idx="1153">
                  <c:v>44020</c:v>
                </c:pt>
                <c:pt idx="1154">
                  <c:v>44021</c:v>
                </c:pt>
                <c:pt idx="1155">
                  <c:v>44022</c:v>
                </c:pt>
                <c:pt idx="1156">
                  <c:v>44023</c:v>
                </c:pt>
                <c:pt idx="1157">
                  <c:v>44024</c:v>
                </c:pt>
                <c:pt idx="1158">
                  <c:v>44025</c:v>
                </c:pt>
                <c:pt idx="1159">
                  <c:v>44026</c:v>
                </c:pt>
                <c:pt idx="1160">
                  <c:v>44027</c:v>
                </c:pt>
                <c:pt idx="1161">
                  <c:v>44028</c:v>
                </c:pt>
                <c:pt idx="1162">
                  <c:v>44029</c:v>
                </c:pt>
                <c:pt idx="1163">
                  <c:v>44030</c:v>
                </c:pt>
                <c:pt idx="1164">
                  <c:v>44031</c:v>
                </c:pt>
                <c:pt idx="1165">
                  <c:v>44032</c:v>
                </c:pt>
                <c:pt idx="1166">
                  <c:v>44033</c:v>
                </c:pt>
                <c:pt idx="1167">
                  <c:v>44034</c:v>
                </c:pt>
                <c:pt idx="1168">
                  <c:v>44035</c:v>
                </c:pt>
                <c:pt idx="1169">
                  <c:v>44036</c:v>
                </c:pt>
                <c:pt idx="1170">
                  <c:v>44037</c:v>
                </c:pt>
                <c:pt idx="1171">
                  <c:v>44038</c:v>
                </c:pt>
                <c:pt idx="1172">
                  <c:v>44039</c:v>
                </c:pt>
                <c:pt idx="1173">
                  <c:v>44040</c:v>
                </c:pt>
                <c:pt idx="1174">
                  <c:v>44041</c:v>
                </c:pt>
                <c:pt idx="1175">
                  <c:v>44042</c:v>
                </c:pt>
                <c:pt idx="1176">
                  <c:v>44043</c:v>
                </c:pt>
                <c:pt idx="1177">
                  <c:v>44044</c:v>
                </c:pt>
                <c:pt idx="1178">
                  <c:v>44045</c:v>
                </c:pt>
                <c:pt idx="1179">
                  <c:v>44046</c:v>
                </c:pt>
                <c:pt idx="1180">
                  <c:v>44047</c:v>
                </c:pt>
                <c:pt idx="1181">
                  <c:v>44048</c:v>
                </c:pt>
                <c:pt idx="1182">
                  <c:v>44049</c:v>
                </c:pt>
                <c:pt idx="1183">
                  <c:v>44050</c:v>
                </c:pt>
                <c:pt idx="1184">
                  <c:v>44051</c:v>
                </c:pt>
                <c:pt idx="1185">
                  <c:v>44052</c:v>
                </c:pt>
                <c:pt idx="1186">
                  <c:v>44053</c:v>
                </c:pt>
                <c:pt idx="1187">
                  <c:v>44054</c:v>
                </c:pt>
                <c:pt idx="1188">
                  <c:v>44055</c:v>
                </c:pt>
                <c:pt idx="1189">
                  <c:v>44056</c:v>
                </c:pt>
                <c:pt idx="1190">
                  <c:v>44057</c:v>
                </c:pt>
                <c:pt idx="1191">
                  <c:v>44058</c:v>
                </c:pt>
                <c:pt idx="1192">
                  <c:v>44059</c:v>
                </c:pt>
                <c:pt idx="1193">
                  <c:v>44060</c:v>
                </c:pt>
                <c:pt idx="1194">
                  <c:v>44061</c:v>
                </c:pt>
                <c:pt idx="1195">
                  <c:v>44062</c:v>
                </c:pt>
                <c:pt idx="1196">
                  <c:v>44063</c:v>
                </c:pt>
                <c:pt idx="1197">
                  <c:v>44064</c:v>
                </c:pt>
                <c:pt idx="1198">
                  <c:v>44065</c:v>
                </c:pt>
                <c:pt idx="1199">
                  <c:v>44066</c:v>
                </c:pt>
                <c:pt idx="1200">
                  <c:v>44067</c:v>
                </c:pt>
                <c:pt idx="1201">
                  <c:v>44068</c:v>
                </c:pt>
                <c:pt idx="1202">
                  <c:v>44069</c:v>
                </c:pt>
                <c:pt idx="1203">
                  <c:v>44070</c:v>
                </c:pt>
                <c:pt idx="1204">
                  <c:v>44071</c:v>
                </c:pt>
                <c:pt idx="1205">
                  <c:v>44072</c:v>
                </c:pt>
                <c:pt idx="1206">
                  <c:v>44073</c:v>
                </c:pt>
                <c:pt idx="1207">
                  <c:v>44074</c:v>
                </c:pt>
                <c:pt idx="1208">
                  <c:v>44075</c:v>
                </c:pt>
                <c:pt idx="1209">
                  <c:v>44076</c:v>
                </c:pt>
                <c:pt idx="1210">
                  <c:v>44077</c:v>
                </c:pt>
                <c:pt idx="1211">
                  <c:v>44078</c:v>
                </c:pt>
                <c:pt idx="1212">
                  <c:v>44079</c:v>
                </c:pt>
                <c:pt idx="1213">
                  <c:v>44080</c:v>
                </c:pt>
                <c:pt idx="1214">
                  <c:v>44081</c:v>
                </c:pt>
                <c:pt idx="1215">
                  <c:v>44082</c:v>
                </c:pt>
                <c:pt idx="1216">
                  <c:v>44083</c:v>
                </c:pt>
                <c:pt idx="1217">
                  <c:v>44084</c:v>
                </c:pt>
                <c:pt idx="1218">
                  <c:v>44085</c:v>
                </c:pt>
                <c:pt idx="1219">
                  <c:v>44086</c:v>
                </c:pt>
                <c:pt idx="1220">
                  <c:v>44087</c:v>
                </c:pt>
                <c:pt idx="1221">
                  <c:v>44088</c:v>
                </c:pt>
                <c:pt idx="1222">
                  <c:v>44089</c:v>
                </c:pt>
                <c:pt idx="1223">
                  <c:v>44090</c:v>
                </c:pt>
                <c:pt idx="1224">
                  <c:v>44091</c:v>
                </c:pt>
                <c:pt idx="1225">
                  <c:v>44092</c:v>
                </c:pt>
                <c:pt idx="1226">
                  <c:v>44093</c:v>
                </c:pt>
                <c:pt idx="1227">
                  <c:v>44094</c:v>
                </c:pt>
                <c:pt idx="1228">
                  <c:v>44095</c:v>
                </c:pt>
                <c:pt idx="1229">
                  <c:v>44096</c:v>
                </c:pt>
                <c:pt idx="1230">
                  <c:v>44097</c:v>
                </c:pt>
                <c:pt idx="1231">
                  <c:v>44098</c:v>
                </c:pt>
                <c:pt idx="1232">
                  <c:v>44099</c:v>
                </c:pt>
                <c:pt idx="1233">
                  <c:v>44100</c:v>
                </c:pt>
                <c:pt idx="1234">
                  <c:v>44101</c:v>
                </c:pt>
                <c:pt idx="1235">
                  <c:v>44102</c:v>
                </c:pt>
                <c:pt idx="1236">
                  <c:v>44103</c:v>
                </c:pt>
                <c:pt idx="1237">
                  <c:v>44104</c:v>
                </c:pt>
                <c:pt idx="1238">
                  <c:v>44105</c:v>
                </c:pt>
                <c:pt idx="1239">
                  <c:v>44106</c:v>
                </c:pt>
                <c:pt idx="1240">
                  <c:v>44107</c:v>
                </c:pt>
                <c:pt idx="1241">
                  <c:v>44108</c:v>
                </c:pt>
                <c:pt idx="1242">
                  <c:v>44109</c:v>
                </c:pt>
                <c:pt idx="1243">
                  <c:v>44110</c:v>
                </c:pt>
                <c:pt idx="1244">
                  <c:v>44111</c:v>
                </c:pt>
                <c:pt idx="1245">
                  <c:v>44112</c:v>
                </c:pt>
                <c:pt idx="1246">
                  <c:v>44113</c:v>
                </c:pt>
                <c:pt idx="1247">
                  <c:v>44114</c:v>
                </c:pt>
                <c:pt idx="1248">
                  <c:v>44115</c:v>
                </c:pt>
                <c:pt idx="1249">
                  <c:v>44116</c:v>
                </c:pt>
                <c:pt idx="1250">
                  <c:v>44117</c:v>
                </c:pt>
                <c:pt idx="1251">
                  <c:v>44118</c:v>
                </c:pt>
                <c:pt idx="1252">
                  <c:v>44119</c:v>
                </c:pt>
                <c:pt idx="1253">
                  <c:v>44120</c:v>
                </c:pt>
                <c:pt idx="1254">
                  <c:v>44121</c:v>
                </c:pt>
                <c:pt idx="1255">
                  <c:v>44122</c:v>
                </c:pt>
                <c:pt idx="1256">
                  <c:v>44123</c:v>
                </c:pt>
                <c:pt idx="1257">
                  <c:v>44124</c:v>
                </c:pt>
                <c:pt idx="1258">
                  <c:v>44125</c:v>
                </c:pt>
                <c:pt idx="1259">
                  <c:v>44126</c:v>
                </c:pt>
                <c:pt idx="1260">
                  <c:v>44127</c:v>
                </c:pt>
                <c:pt idx="1261">
                  <c:v>44128</c:v>
                </c:pt>
                <c:pt idx="1262">
                  <c:v>44129</c:v>
                </c:pt>
                <c:pt idx="1263">
                  <c:v>44130</c:v>
                </c:pt>
                <c:pt idx="1264">
                  <c:v>44131</c:v>
                </c:pt>
                <c:pt idx="1265">
                  <c:v>44132</c:v>
                </c:pt>
                <c:pt idx="1266">
                  <c:v>44133</c:v>
                </c:pt>
                <c:pt idx="1267">
                  <c:v>44134</c:v>
                </c:pt>
                <c:pt idx="1268">
                  <c:v>44135</c:v>
                </c:pt>
                <c:pt idx="1269">
                  <c:v>44136</c:v>
                </c:pt>
                <c:pt idx="1270">
                  <c:v>44137</c:v>
                </c:pt>
                <c:pt idx="1271">
                  <c:v>44138</c:v>
                </c:pt>
                <c:pt idx="1272">
                  <c:v>44139</c:v>
                </c:pt>
                <c:pt idx="1273">
                  <c:v>44140</c:v>
                </c:pt>
                <c:pt idx="1274">
                  <c:v>44141</c:v>
                </c:pt>
                <c:pt idx="1275">
                  <c:v>44142</c:v>
                </c:pt>
                <c:pt idx="1276">
                  <c:v>44143</c:v>
                </c:pt>
                <c:pt idx="1277">
                  <c:v>44144</c:v>
                </c:pt>
                <c:pt idx="1278">
                  <c:v>44145</c:v>
                </c:pt>
                <c:pt idx="1279">
                  <c:v>44146</c:v>
                </c:pt>
                <c:pt idx="1280">
                  <c:v>44147</c:v>
                </c:pt>
                <c:pt idx="1281">
                  <c:v>44148</c:v>
                </c:pt>
                <c:pt idx="1282">
                  <c:v>44149</c:v>
                </c:pt>
                <c:pt idx="1283">
                  <c:v>44150</c:v>
                </c:pt>
                <c:pt idx="1284">
                  <c:v>44151</c:v>
                </c:pt>
                <c:pt idx="1285">
                  <c:v>44152</c:v>
                </c:pt>
                <c:pt idx="1286">
                  <c:v>44153</c:v>
                </c:pt>
                <c:pt idx="1287">
                  <c:v>44154</c:v>
                </c:pt>
                <c:pt idx="1288">
                  <c:v>44155</c:v>
                </c:pt>
                <c:pt idx="1289">
                  <c:v>44156</c:v>
                </c:pt>
                <c:pt idx="1290">
                  <c:v>44157</c:v>
                </c:pt>
                <c:pt idx="1291">
                  <c:v>44158</c:v>
                </c:pt>
                <c:pt idx="1292">
                  <c:v>44159</c:v>
                </c:pt>
                <c:pt idx="1293">
                  <c:v>44160</c:v>
                </c:pt>
                <c:pt idx="1294">
                  <c:v>44161</c:v>
                </c:pt>
                <c:pt idx="1295">
                  <c:v>44162</c:v>
                </c:pt>
                <c:pt idx="1296">
                  <c:v>44163</c:v>
                </c:pt>
                <c:pt idx="1297">
                  <c:v>44164</c:v>
                </c:pt>
                <c:pt idx="1298">
                  <c:v>44165</c:v>
                </c:pt>
                <c:pt idx="1299">
                  <c:v>44166</c:v>
                </c:pt>
                <c:pt idx="1300">
                  <c:v>44167</c:v>
                </c:pt>
                <c:pt idx="1301">
                  <c:v>44168</c:v>
                </c:pt>
                <c:pt idx="1302">
                  <c:v>44169</c:v>
                </c:pt>
                <c:pt idx="1303">
                  <c:v>44170</c:v>
                </c:pt>
                <c:pt idx="1304">
                  <c:v>44171</c:v>
                </c:pt>
                <c:pt idx="1305">
                  <c:v>44172</c:v>
                </c:pt>
                <c:pt idx="1306">
                  <c:v>44173</c:v>
                </c:pt>
                <c:pt idx="1307">
                  <c:v>44174</c:v>
                </c:pt>
                <c:pt idx="1308">
                  <c:v>44175</c:v>
                </c:pt>
                <c:pt idx="1309">
                  <c:v>44176</c:v>
                </c:pt>
                <c:pt idx="1310">
                  <c:v>44177</c:v>
                </c:pt>
                <c:pt idx="1311">
                  <c:v>44178</c:v>
                </c:pt>
                <c:pt idx="1312">
                  <c:v>44179</c:v>
                </c:pt>
                <c:pt idx="1313">
                  <c:v>44180</c:v>
                </c:pt>
                <c:pt idx="1314">
                  <c:v>44181</c:v>
                </c:pt>
                <c:pt idx="1315">
                  <c:v>44182</c:v>
                </c:pt>
                <c:pt idx="1316">
                  <c:v>44183</c:v>
                </c:pt>
                <c:pt idx="1317">
                  <c:v>44184</c:v>
                </c:pt>
                <c:pt idx="1318">
                  <c:v>44185</c:v>
                </c:pt>
                <c:pt idx="1319">
                  <c:v>44186</c:v>
                </c:pt>
                <c:pt idx="1320">
                  <c:v>44187</c:v>
                </c:pt>
                <c:pt idx="1321">
                  <c:v>44188</c:v>
                </c:pt>
                <c:pt idx="1322">
                  <c:v>44189</c:v>
                </c:pt>
                <c:pt idx="1323">
                  <c:v>44190</c:v>
                </c:pt>
                <c:pt idx="1324">
                  <c:v>44191</c:v>
                </c:pt>
                <c:pt idx="1325">
                  <c:v>44192</c:v>
                </c:pt>
                <c:pt idx="1326">
                  <c:v>44193</c:v>
                </c:pt>
                <c:pt idx="1327">
                  <c:v>44194</c:v>
                </c:pt>
                <c:pt idx="1328">
                  <c:v>44195</c:v>
                </c:pt>
                <c:pt idx="1329">
                  <c:v>44196</c:v>
                </c:pt>
                <c:pt idx="1330">
                  <c:v>44197</c:v>
                </c:pt>
                <c:pt idx="1331">
                  <c:v>44198</c:v>
                </c:pt>
                <c:pt idx="1332">
                  <c:v>44199</c:v>
                </c:pt>
                <c:pt idx="1333">
                  <c:v>44200</c:v>
                </c:pt>
                <c:pt idx="1334">
                  <c:v>44201</c:v>
                </c:pt>
                <c:pt idx="1335">
                  <c:v>44202</c:v>
                </c:pt>
                <c:pt idx="1336">
                  <c:v>44203</c:v>
                </c:pt>
                <c:pt idx="1337">
                  <c:v>44204</c:v>
                </c:pt>
                <c:pt idx="1338">
                  <c:v>44205</c:v>
                </c:pt>
                <c:pt idx="1339">
                  <c:v>44206</c:v>
                </c:pt>
                <c:pt idx="1340">
                  <c:v>44207</c:v>
                </c:pt>
                <c:pt idx="1341">
                  <c:v>44208</c:v>
                </c:pt>
                <c:pt idx="1342">
                  <c:v>44209</c:v>
                </c:pt>
                <c:pt idx="1343">
                  <c:v>44210</c:v>
                </c:pt>
                <c:pt idx="1344">
                  <c:v>44211</c:v>
                </c:pt>
                <c:pt idx="1345">
                  <c:v>44212</c:v>
                </c:pt>
                <c:pt idx="1346">
                  <c:v>44213</c:v>
                </c:pt>
                <c:pt idx="1347">
                  <c:v>44214</c:v>
                </c:pt>
                <c:pt idx="1348">
                  <c:v>44215</c:v>
                </c:pt>
                <c:pt idx="1349">
                  <c:v>44216</c:v>
                </c:pt>
                <c:pt idx="1350">
                  <c:v>44217</c:v>
                </c:pt>
                <c:pt idx="1351">
                  <c:v>44218</c:v>
                </c:pt>
                <c:pt idx="1352">
                  <c:v>44219</c:v>
                </c:pt>
                <c:pt idx="1353">
                  <c:v>44220</c:v>
                </c:pt>
                <c:pt idx="1354">
                  <c:v>44221</c:v>
                </c:pt>
                <c:pt idx="1355">
                  <c:v>44222</c:v>
                </c:pt>
                <c:pt idx="1356">
                  <c:v>44223</c:v>
                </c:pt>
                <c:pt idx="1357">
                  <c:v>44224</c:v>
                </c:pt>
                <c:pt idx="1358">
                  <c:v>44225</c:v>
                </c:pt>
                <c:pt idx="1359">
                  <c:v>44226</c:v>
                </c:pt>
                <c:pt idx="1360">
                  <c:v>44227</c:v>
                </c:pt>
                <c:pt idx="1361">
                  <c:v>44228</c:v>
                </c:pt>
                <c:pt idx="1362">
                  <c:v>44229</c:v>
                </c:pt>
                <c:pt idx="1363">
                  <c:v>44230</c:v>
                </c:pt>
                <c:pt idx="1364">
                  <c:v>44231</c:v>
                </c:pt>
                <c:pt idx="1365">
                  <c:v>44232</c:v>
                </c:pt>
                <c:pt idx="1366">
                  <c:v>44233</c:v>
                </c:pt>
                <c:pt idx="1367">
                  <c:v>44234</c:v>
                </c:pt>
                <c:pt idx="1368">
                  <c:v>44235</c:v>
                </c:pt>
                <c:pt idx="1369">
                  <c:v>44236</c:v>
                </c:pt>
                <c:pt idx="1370">
                  <c:v>44237</c:v>
                </c:pt>
                <c:pt idx="1371">
                  <c:v>44238</c:v>
                </c:pt>
                <c:pt idx="1372">
                  <c:v>44239</c:v>
                </c:pt>
                <c:pt idx="1373">
                  <c:v>44240</c:v>
                </c:pt>
                <c:pt idx="1374">
                  <c:v>44241</c:v>
                </c:pt>
                <c:pt idx="1375">
                  <c:v>44242</c:v>
                </c:pt>
                <c:pt idx="1376">
                  <c:v>44243</c:v>
                </c:pt>
                <c:pt idx="1377">
                  <c:v>44244</c:v>
                </c:pt>
                <c:pt idx="1378">
                  <c:v>44245</c:v>
                </c:pt>
                <c:pt idx="1379">
                  <c:v>44246</c:v>
                </c:pt>
                <c:pt idx="1380">
                  <c:v>44247</c:v>
                </c:pt>
                <c:pt idx="1381">
                  <c:v>44248</c:v>
                </c:pt>
                <c:pt idx="1382">
                  <c:v>44249</c:v>
                </c:pt>
                <c:pt idx="1383">
                  <c:v>44250</c:v>
                </c:pt>
                <c:pt idx="1384">
                  <c:v>44251</c:v>
                </c:pt>
                <c:pt idx="1385">
                  <c:v>44252</c:v>
                </c:pt>
                <c:pt idx="1386">
                  <c:v>44253</c:v>
                </c:pt>
                <c:pt idx="1387">
                  <c:v>44254</c:v>
                </c:pt>
                <c:pt idx="1388">
                  <c:v>44255</c:v>
                </c:pt>
                <c:pt idx="1389">
                  <c:v>44256</c:v>
                </c:pt>
                <c:pt idx="1390">
                  <c:v>44257</c:v>
                </c:pt>
                <c:pt idx="1391">
                  <c:v>44258</c:v>
                </c:pt>
                <c:pt idx="1392">
                  <c:v>44259</c:v>
                </c:pt>
                <c:pt idx="1393">
                  <c:v>44260</c:v>
                </c:pt>
                <c:pt idx="1394">
                  <c:v>44261</c:v>
                </c:pt>
                <c:pt idx="1395">
                  <c:v>44262</c:v>
                </c:pt>
                <c:pt idx="1396">
                  <c:v>44263</c:v>
                </c:pt>
                <c:pt idx="1397">
                  <c:v>44264</c:v>
                </c:pt>
                <c:pt idx="1398">
                  <c:v>44265</c:v>
                </c:pt>
                <c:pt idx="1399">
                  <c:v>44266</c:v>
                </c:pt>
                <c:pt idx="1400">
                  <c:v>44267</c:v>
                </c:pt>
                <c:pt idx="1401">
                  <c:v>44268</c:v>
                </c:pt>
                <c:pt idx="1402">
                  <c:v>44269</c:v>
                </c:pt>
                <c:pt idx="1403">
                  <c:v>44270</c:v>
                </c:pt>
                <c:pt idx="1404">
                  <c:v>44271</c:v>
                </c:pt>
                <c:pt idx="1405">
                  <c:v>44272</c:v>
                </c:pt>
                <c:pt idx="1406">
                  <c:v>44273</c:v>
                </c:pt>
                <c:pt idx="1407">
                  <c:v>44274</c:v>
                </c:pt>
                <c:pt idx="1408">
                  <c:v>44275</c:v>
                </c:pt>
                <c:pt idx="1409">
                  <c:v>44276</c:v>
                </c:pt>
                <c:pt idx="1410">
                  <c:v>44277</c:v>
                </c:pt>
                <c:pt idx="1411">
                  <c:v>44278</c:v>
                </c:pt>
                <c:pt idx="1412">
                  <c:v>44279</c:v>
                </c:pt>
                <c:pt idx="1413">
                  <c:v>44280</c:v>
                </c:pt>
                <c:pt idx="1414">
                  <c:v>44281</c:v>
                </c:pt>
                <c:pt idx="1415">
                  <c:v>44282</c:v>
                </c:pt>
                <c:pt idx="1416">
                  <c:v>44283</c:v>
                </c:pt>
                <c:pt idx="1417">
                  <c:v>44284</c:v>
                </c:pt>
                <c:pt idx="1418">
                  <c:v>44285</c:v>
                </c:pt>
                <c:pt idx="1419">
                  <c:v>44286</c:v>
                </c:pt>
                <c:pt idx="1420">
                  <c:v>44287</c:v>
                </c:pt>
                <c:pt idx="1421">
                  <c:v>44288</c:v>
                </c:pt>
                <c:pt idx="1422">
                  <c:v>44289</c:v>
                </c:pt>
                <c:pt idx="1423">
                  <c:v>44290</c:v>
                </c:pt>
                <c:pt idx="1424">
                  <c:v>44291</c:v>
                </c:pt>
                <c:pt idx="1425">
                  <c:v>44292</c:v>
                </c:pt>
                <c:pt idx="1426">
                  <c:v>44293</c:v>
                </c:pt>
                <c:pt idx="1427">
                  <c:v>44294</c:v>
                </c:pt>
                <c:pt idx="1428">
                  <c:v>44295</c:v>
                </c:pt>
                <c:pt idx="1429">
                  <c:v>44296</c:v>
                </c:pt>
                <c:pt idx="1430">
                  <c:v>44297</c:v>
                </c:pt>
                <c:pt idx="1431">
                  <c:v>44298</c:v>
                </c:pt>
                <c:pt idx="1432">
                  <c:v>44299</c:v>
                </c:pt>
                <c:pt idx="1433">
                  <c:v>44300</c:v>
                </c:pt>
                <c:pt idx="1434">
                  <c:v>44301</c:v>
                </c:pt>
                <c:pt idx="1435">
                  <c:v>44302</c:v>
                </c:pt>
                <c:pt idx="1436">
                  <c:v>44303</c:v>
                </c:pt>
                <c:pt idx="1437">
                  <c:v>44304</c:v>
                </c:pt>
                <c:pt idx="1438">
                  <c:v>44305</c:v>
                </c:pt>
                <c:pt idx="1439">
                  <c:v>44306</c:v>
                </c:pt>
                <c:pt idx="1440">
                  <c:v>44307</c:v>
                </c:pt>
                <c:pt idx="1441">
                  <c:v>44308</c:v>
                </c:pt>
                <c:pt idx="1442">
                  <c:v>44309</c:v>
                </c:pt>
                <c:pt idx="1443">
                  <c:v>44310</c:v>
                </c:pt>
                <c:pt idx="1444">
                  <c:v>44311</c:v>
                </c:pt>
                <c:pt idx="1445">
                  <c:v>44312</c:v>
                </c:pt>
                <c:pt idx="1446">
                  <c:v>44313</c:v>
                </c:pt>
                <c:pt idx="1447">
                  <c:v>44314</c:v>
                </c:pt>
                <c:pt idx="1448">
                  <c:v>44315</c:v>
                </c:pt>
                <c:pt idx="1449">
                  <c:v>44316</c:v>
                </c:pt>
                <c:pt idx="1450">
                  <c:v>44317</c:v>
                </c:pt>
                <c:pt idx="1451">
                  <c:v>44318</c:v>
                </c:pt>
                <c:pt idx="1452">
                  <c:v>44319</c:v>
                </c:pt>
                <c:pt idx="1453">
                  <c:v>44320</c:v>
                </c:pt>
                <c:pt idx="1454">
                  <c:v>44321</c:v>
                </c:pt>
                <c:pt idx="1455">
                  <c:v>44322</c:v>
                </c:pt>
                <c:pt idx="1456">
                  <c:v>44323</c:v>
                </c:pt>
                <c:pt idx="1457">
                  <c:v>44324</c:v>
                </c:pt>
                <c:pt idx="1458">
                  <c:v>44325</c:v>
                </c:pt>
                <c:pt idx="1459">
                  <c:v>44326</c:v>
                </c:pt>
                <c:pt idx="1460">
                  <c:v>44327</c:v>
                </c:pt>
                <c:pt idx="1461">
                  <c:v>44328</c:v>
                </c:pt>
                <c:pt idx="1462">
                  <c:v>44329</c:v>
                </c:pt>
                <c:pt idx="1463">
                  <c:v>44330</c:v>
                </c:pt>
                <c:pt idx="1464">
                  <c:v>44331</c:v>
                </c:pt>
                <c:pt idx="1465">
                  <c:v>44332</c:v>
                </c:pt>
                <c:pt idx="1466">
                  <c:v>44333</c:v>
                </c:pt>
                <c:pt idx="1467">
                  <c:v>44334</c:v>
                </c:pt>
                <c:pt idx="1468">
                  <c:v>44335</c:v>
                </c:pt>
                <c:pt idx="1469">
                  <c:v>44336</c:v>
                </c:pt>
                <c:pt idx="1470">
                  <c:v>44337</c:v>
                </c:pt>
                <c:pt idx="1471">
                  <c:v>44338</c:v>
                </c:pt>
                <c:pt idx="1472">
                  <c:v>44339</c:v>
                </c:pt>
                <c:pt idx="1473">
                  <c:v>44340</c:v>
                </c:pt>
                <c:pt idx="1474">
                  <c:v>44341</c:v>
                </c:pt>
                <c:pt idx="1475">
                  <c:v>44342</c:v>
                </c:pt>
                <c:pt idx="1476">
                  <c:v>44343</c:v>
                </c:pt>
                <c:pt idx="1477">
                  <c:v>44344</c:v>
                </c:pt>
                <c:pt idx="1478">
                  <c:v>44345</c:v>
                </c:pt>
                <c:pt idx="1479">
                  <c:v>44346</c:v>
                </c:pt>
                <c:pt idx="1480">
                  <c:v>44347</c:v>
                </c:pt>
                <c:pt idx="1481">
                  <c:v>44348</c:v>
                </c:pt>
                <c:pt idx="1482">
                  <c:v>44349</c:v>
                </c:pt>
                <c:pt idx="1483">
                  <c:v>44350</c:v>
                </c:pt>
                <c:pt idx="1484">
                  <c:v>44351</c:v>
                </c:pt>
                <c:pt idx="1485">
                  <c:v>44352</c:v>
                </c:pt>
                <c:pt idx="1486">
                  <c:v>44353</c:v>
                </c:pt>
                <c:pt idx="1487">
                  <c:v>44354</c:v>
                </c:pt>
                <c:pt idx="1488">
                  <c:v>44355</c:v>
                </c:pt>
                <c:pt idx="1489">
                  <c:v>44356</c:v>
                </c:pt>
                <c:pt idx="1490">
                  <c:v>44357</c:v>
                </c:pt>
                <c:pt idx="1491">
                  <c:v>44358</c:v>
                </c:pt>
                <c:pt idx="1492">
                  <c:v>44359</c:v>
                </c:pt>
                <c:pt idx="1493">
                  <c:v>44360</c:v>
                </c:pt>
                <c:pt idx="1494">
                  <c:v>44361</c:v>
                </c:pt>
                <c:pt idx="1495">
                  <c:v>44362</c:v>
                </c:pt>
                <c:pt idx="1496">
                  <c:v>44363</c:v>
                </c:pt>
                <c:pt idx="1497">
                  <c:v>44364</c:v>
                </c:pt>
                <c:pt idx="1498">
                  <c:v>44365</c:v>
                </c:pt>
                <c:pt idx="1499">
                  <c:v>44366</c:v>
                </c:pt>
                <c:pt idx="1500">
                  <c:v>44367</c:v>
                </c:pt>
                <c:pt idx="1501">
                  <c:v>44368</c:v>
                </c:pt>
                <c:pt idx="1502">
                  <c:v>44369</c:v>
                </c:pt>
                <c:pt idx="1503">
                  <c:v>44370</c:v>
                </c:pt>
                <c:pt idx="1504">
                  <c:v>44371</c:v>
                </c:pt>
                <c:pt idx="1505">
                  <c:v>44372</c:v>
                </c:pt>
                <c:pt idx="1506">
                  <c:v>44373</c:v>
                </c:pt>
                <c:pt idx="1507">
                  <c:v>44374</c:v>
                </c:pt>
                <c:pt idx="1508">
                  <c:v>44375</c:v>
                </c:pt>
                <c:pt idx="1509">
                  <c:v>44376</c:v>
                </c:pt>
                <c:pt idx="1510">
                  <c:v>44377</c:v>
                </c:pt>
                <c:pt idx="1511">
                  <c:v>44378</c:v>
                </c:pt>
                <c:pt idx="1512">
                  <c:v>44379</c:v>
                </c:pt>
                <c:pt idx="1513">
                  <c:v>44380</c:v>
                </c:pt>
                <c:pt idx="1514">
                  <c:v>44381</c:v>
                </c:pt>
                <c:pt idx="1515">
                  <c:v>44382</c:v>
                </c:pt>
                <c:pt idx="1516">
                  <c:v>44383</c:v>
                </c:pt>
                <c:pt idx="1517">
                  <c:v>44384</c:v>
                </c:pt>
                <c:pt idx="1518">
                  <c:v>44385</c:v>
                </c:pt>
                <c:pt idx="1519">
                  <c:v>44386</c:v>
                </c:pt>
                <c:pt idx="1520">
                  <c:v>44387</c:v>
                </c:pt>
                <c:pt idx="1521">
                  <c:v>44388</c:v>
                </c:pt>
                <c:pt idx="1522">
                  <c:v>44389</c:v>
                </c:pt>
                <c:pt idx="1523">
                  <c:v>44390</c:v>
                </c:pt>
                <c:pt idx="1524">
                  <c:v>44391</c:v>
                </c:pt>
                <c:pt idx="1525">
                  <c:v>44392</c:v>
                </c:pt>
                <c:pt idx="1526">
                  <c:v>44393</c:v>
                </c:pt>
                <c:pt idx="1527">
                  <c:v>44394</c:v>
                </c:pt>
                <c:pt idx="1528">
                  <c:v>44395</c:v>
                </c:pt>
                <c:pt idx="1529">
                  <c:v>44396</c:v>
                </c:pt>
                <c:pt idx="1530">
                  <c:v>44397</c:v>
                </c:pt>
                <c:pt idx="1531">
                  <c:v>44398</c:v>
                </c:pt>
                <c:pt idx="1532">
                  <c:v>44399</c:v>
                </c:pt>
                <c:pt idx="1533">
                  <c:v>44400</c:v>
                </c:pt>
                <c:pt idx="1534">
                  <c:v>44401</c:v>
                </c:pt>
                <c:pt idx="1535">
                  <c:v>44402</c:v>
                </c:pt>
                <c:pt idx="1536">
                  <c:v>44403</c:v>
                </c:pt>
                <c:pt idx="1537">
                  <c:v>44404</c:v>
                </c:pt>
                <c:pt idx="1538">
                  <c:v>44405</c:v>
                </c:pt>
                <c:pt idx="1539">
                  <c:v>44406</c:v>
                </c:pt>
                <c:pt idx="1540">
                  <c:v>44407</c:v>
                </c:pt>
                <c:pt idx="1541">
                  <c:v>44408</c:v>
                </c:pt>
                <c:pt idx="1542">
                  <c:v>44409</c:v>
                </c:pt>
                <c:pt idx="1543">
                  <c:v>44410</c:v>
                </c:pt>
                <c:pt idx="1544">
                  <c:v>44411</c:v>
                </c:pt>
                <c:pt idx="1545">
                  <c:v>44412</c:v>
                </c:pt>
                <c:pt idx="1546">
                  <c:v>44413</c:v>
                </c:pt>
                <c:pt idx="1547">
                  <c:v>44414</c:v>
                </c:pt>
                <c:pt idx="1548">
                  <c:v>44415</c:v>
                </c:pt>
                <c:pt idx="1549">
                  <c:v>44416</c:v>
                </c:pt>
                <c:pt idx="1550">
                  <c:v>44417</c:v>
                </c:pt>
                <c:pt idx="1551">
                  <c:v>44418</c:v>
                </c:pt>
                <c:pt idx="1552">
                  <c:v>44419</c:v>
                </c:pt>
                <c:pt idx="1553">
                  <c:v>44420</c:v>
                </c:pt>
                <c:pt idx="1554">
                  <c:v>44421</c:v>
                </c:pt>
                <c:pt idx="1555">
                  <c:v>44422</c:v>
                </c:pt>
                <c:pt idx="1556">
                  <c:v>44423</c:v>
                </c:pt>
                <c:pt idx="1557">
                  <c:v>44424</c:v>
                </c:pt>
                <c:pt idx="1558">
                  <c:v>44425</c:v>
                </c:pt>
                <c:pt idx="1559">
                  <c:v>44426</c:v>
                </c:pt>
                <c:pt idx="1560">
                  <c:v>44427</c:v>
                </c:pt>
                <c:pt idx="1561">
                  <c:v>44428</c:v>
                </c:pt>
                <c:pt idx="1562">
                  <c:v>44429</c:v>
                </c:pt>
                <c:pt idx="1563">
                  <c:v>44430</c:v>
                </c:pt>
                <c:pt idx="1564">
                  <c:v>44431</c:v>
                </c:pt>
                <c:pt idx="1565">
                  <c:v>44432</c:v>
                </c:pt>
                <c:pt idx="1566">
                  <c:v>44433</c:v>
                </c:pt>
                <c:pt idx="1567">
                  <c:v>44434</c:v>
                </c:pt>
                <c:pt idx="1568">
                  <c:v>44435</c:v>
                </c:pt>
                <c:pt idx="1569">
                  <c:v>44436</c:v>
                </c:pt>
                <c:pt idx="1570">
                  <c:v>44437</c:v>
                </c:pt>
                <c:pt idx="1571">
                  <c:v>44438</c:v>
                </c:pt>
                <c:pt idx="1572">
                  <c:v>44439</c:v>
                </c:pt>
                <c:pt idx="1573">
                  <c:v>44440</c:v>
                </c:pt>
                <c:pt idx="1574">
                  <c:v>44441</c:v>
                </c:pt>
                <c:pt idx="1575">
                  <c:v>44442</c:v>
                </c:pt>
                <c:pt idx="1576">
                  <c:v>44443</c:v>
                </c:pt>
                <c:pt idx="1577">
                  <c:v>44444</c:v>
                </c:pt>
                <c:pt idx="1578">
                  <c:v>44445</c:v>
                </c:pt>
                <c:pt idx="1579">
                  <c:v>44446</c:v>
                </c:pt>
                <c:pt idx="1580">
                  <c:v>44447</c:v>
                </c:pt>
                <c:pt idx="1581">
                  <c:v>44448</c:v>
                </c:pt>
                <c:pt idx="1582">
                  <c:v>44449</c:v>
                </c:pt>
                <c:pt idx="1583">
                  <c:v>44450</c:v>
                </c:pt>
                <c:pt idx="1584">
                  <c:v>44451</c:v>
                </c:pt>
                <c:pt idx="1585">
                  <c:v>44452</c:v>
                </c:pt>
                <c:pt idx="1586">
                  <c:v>44453</c:v>
                </c:pt>
                <c:pt idx="1587">
                  <c:v>44454</c:v>
                </c:pt>
                <c:pt idx="1588">
                  <c:v>44455</c:v>
                </c:pt>
                <c:pt idx="1589">
                  <c:v>44456</c:v>
                </c:pt>
                <c:pt idx="1590">
                  <c:v>44457</c:v>
                </c:pt>
                <c:pt idx="1591">
                  <c:v>44458</c:v>
                </c:pt>
                <c:pt idx="1592">
                  <c:v>44459</c:v>
                </c:pt>
                <c:pt idx="1593">
                  <c:v>44460</c:v>
                </c:pt>
                <c:pt idx="1594">
                  <c:v>44461</c:v>
                </c:pt>
                <c:pt idx="1595">
                  <c:v>44462</c:v>
                </c:pt>
                <c:pt idx="1596">
                  <c:v>44463</c:v>
                </c:pt>
                <c:pt idx="1597">
                  <c:v>44464</c:v>
                </c:pt>
                <c:pt idx="1598">
                  <c:v>44465</c:v>
                </c:pt>
                <c:pt idx="1599">
                  <c:v>44466</c:v>
                </c:pt>
                <c:pt idx="1600">
                  <c:v>44467</c:v>
                </c:pt>
                <c:pt idx="1601">
                  <c:v>44468</c:v>
                </c:pt>
                <c:pt idx="1602">
                  <c:v>44469</c:v>
                </c:pt>
                <c:pt idx="1603">
                  <c:v>44470</c:v>
                </c:pt>
                <c:pt idx="1604">
                  <c:v>44471</c:v>
                </c:pt>
                <c:pt idx="1605">
                  <c:v>44472</c:v>
                </c:pt>
                <c:pt idx="1606">
                  <c:v>44473</c:v>
                </c:pt>
                <c:pt idx="1607">
                  <c:v>44474</c:v>
                </c:pt>
                <c:pt idx="1608">
                  <c:v>44475</c:v>
                </c:pt>
                <c:pt idx="1609">
                  <c:v>44476</c:v>
                </c:pt>
                <c:pt idx="1610">
                  <c:v>44477</c:v>
                </c:pt>
                <c:pt idx="1611">
                  <c:v>44478</c:v>
                </c:pt>
                <c:pt idx="1612">
                  <c:v>44479</c:v>
                </c:pt>
                <c:pt idx="1613">
                  <c:v>44480</c:v>
                </c:pt>
                <c:pt idx="1614">
                  <c:v>44481</c:v>
                </c:pt>
                <c:pt idx="1615">
                  <c:v>44482</c:v>
                </c:pt>
                <c:pt idx="1616">
                  <c:v>44483</c:v>
                </c:pt>
                <c:pt idx="1617">
                  <c:v>44484</c:v>
                </c:pt>
                <c:pt idx="1618">
                  <c:v>44485</c:v>
                </c:pt>
                <c:pt idx="1619">
                  <c:v>44486</c:v>
                </c:pt>
                <c:pt idx="1620">
                  <c:v>44487</c:v>
                </c:pt>
                <c:pt idx="1621">
                  <c:v>44488</c:v>
                </c:pt>
                <c:pt idx="1622">
                  <c:v>44489</c:v>
                </c:pt>
                <c:pt idx="1623">
                  <c:v>44490</c:v>
                </c:pt>
                <c:pt idx="1624">
                  <c:v>44491</c:v>
                </c:pt>
                <c:pt idx="1625">
                  <c:v>44492</c:v>
                </c:pt>
                <c:pt idx="1626">
                  <c:v>44493</c:v>
                </c:pt>
                <c:pt idx="1627">
                  <c:v>44494</c:v>
                </c:pt>
                <c:pt idx="1628">
                  <c:v>44495</c:v>
                </c:pt>
                <c:pt idx="1629">
                  <c:v>44496</c:v>
                </c:pt>
                <c:pt idx="1630">
                  <c:v>44497</c:v>
                </c:pt>
                <c:pt idx="1631">
                  <c:v>44498</c:v>
                </c:pt>
                <c:pt idx="1632">
                  <c:v>44499</c:v>
                </c:pt>
                <c:pt idx="1633">
                  <c:v>44500</c:v>
                </c:pt>
                <c:pt idx="1634">
                  <c:v>44501</c:v>
                </c:pt>
                <c:pt idx="1635">
                  <c:v>44502</c:v>
                </c:pt>
                <c:pt idx="1636">
                  <c:v>44503</c:v>
                </c:pt>
                <c:pt idx="1637">
                  <c:v>44504</c:v>
                </c:pt>
                <c:pt idx="1638">
                  <c:v>44505</c:v>
                </c:pt>
                <c:pt idx="1639">
                  <c:v>44506</c:v>
                </c:pt>
                <c:pt idx="1640">
                  <c:v>44507</c:v>
                </c:pt>
                <c:pt idx="1641">
                  <c:v>44508</c:v>
                </c:pt>
                <c:pt idx="1642">
                  <c:v>44509</c:v>
                </c:pt>
                <c:pt idx="1643">
                  <c:v>44510</c:v>
                </c:pt>
                <c:pt idx="1644">
                  <c:v>44511</c:v>
                </c:pt>
                <c:pt idx="1645">
                  <c:v>44512</c:v>
                </c:pt>
                <c:pt idx="1646">
                  <c:v>44513</c:v>
                </c:pt>
                <c:pt idx="1647">
                  <c:v>44514</c:v>
                </c:pt>
                <c:pt idx="1648">
                  <c:v>44515</c:v>
                </c:pt>
                <c:pt idx="1649">
                  <c:v>44516</c:v>
                </c:pt>
                <c:pt idx="1650">
                  <c:v>44517</c:v>
                </c:pt>
                <c:pt idx="1651">
                  <c:v>44518</c:v>
                </c:pt>
                <c:pt idx="1652">
                  <c:v>44519</c:v>
                </c:pt>
                <c:pt idx="1653">
                  <c:v>44520</c:v>
                </c:pt>
                <c:pt idx="1654">
                  <c:v>44521</c:v>
                </c:pt>
                <c:pt idx="1655">
                  <c:v>44522</c:v>
                </c:pt>
                <c:pt idx="1656">
                  <c:v>44523</c:v>
                </c:pt>
                <c:pt idx="1657">
                  <c:v>44524</c:v>
                </c:pt>
                <c:pt idx="1658">
                  <c:v>44525</c:v>
                </c:pt>
                <c:pt idx="1659">
                  <c:v>44526</c:v>
                </c:pt>
                <c:pt idx="1660">
                  <c:v>44527</c:v>
                </c:pt>
                <c:pt idx="1661">
                  <c:v>44528</c:v>
                </c:pt>
                <c:pt idx="1662">
                  <c:v>44529</c:v>
                </c:pt>
                <c:pt idx="1663">
                  <c:v>44530</c:v>
                </c:pt>
                <c:pt idx="1664">
                  <c:v>44531</c:v>
                </c:pt>
                <c:pt idx="1665">
                  <c:v>44532</c:v>
                </c:pt>
                <c:pt idx="1666">
                  <c:v>44533</c:v>
                </c:pt>
                <c:pt idx="1667">
                  <c:v>44534</c:v>
                </c:pt>
                <c:pt idx="1668">
                  <c:v>44535</c:v>
                </c:pt>
                <c:pt idx="1669">
                  <c:v>44536</c:v>
                </c:pt>
                <c:pt idx="1670">
                  <c:v>44537</c:v>
                </c:pt>
                <c:pt idx="1671">
                  <c:v>44538</c:v>
                </c:pt>
                <c:pt idx="1672">
                  <c:v>44539</c:v>
                </c:pt>
                <c:pt idx="1673">
                  <c:v>44540</c:v>
                </c:pt>
                <c:pt idx="1674">
                  <c:v>44541</c:v>
                </c:pt>
                <c:pt idx="1675">
                  <c:v>44542</c:v>
                </c:pt>
                <c:pt idx="1676">
                  <c:v>44543</c:v>
                </c:pt>
                <c:pt idx="1677">
                  <c:v>44544</c:v>
                </c:pt>
                <c:pt idx="1678">
                  <c:v>44545</c:v>
                </c:pt>
                <c:pt idx="1679">
                  <c:v>44546</c:v>
                </c:pt>
                <c:pt idx="1680">
                  <c:v>44547</c:v>
                </c:pt>
                <c:pt idx="1681">
                  <c:v>44548</c:v>
                </c:pt>
                <c:pt idx="1682">
                  <c:v>44549</c:v>
                </c:pt>
                <c:pt idx="1683">
                  <c:v>44550</c:v>
                </c:pt>
                <c:pt idx="1684">
                  <c:v>44551</c:v>
                </c:pt>
                <c:pt idx="1685">
                  <c:v>44552</c:v>
                </c:pt>
                <c:pt idx="1686">
                  <c:v>44553</c:v>
                </c:pt>
                <c:pt idx="1687">
                  <c:v>44554</c:v>
                </c:pt>
                <c:pt idx="1688">
                  <c:v>44555</c:v>
                </c:pt>
                <c:pt idx="1689">
                  <c:v>44556</c:v>
                </c:pt>
                <c:pt idx="1690">
                  <c:v>44557</c:v>
                </c:pt>
                <c:pt idx="1691">
                  <c:v>44558</c:v>
                </c:pt>
                <c:pt idx="1692">
                  <c:v>44559</c:v>
                </c:pt>
                <c:pt idx="1693">
                  <c:v>44560</c:v>
                </c:pt>
                <c:pt idx="1694">
                  <c:v>44561</c:v>
                </c:pt>
              </c:numCache>
            </c:numRef>
          </c:cat>
          <c:val>
            <c:numRef>
              <c:f>'1.8'!$E$7:$E$1701</c:f>
              <c:numCache>
                <c:formatCode>General</c:formatCode>
                <c:ptCount val="169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-0.4</c:v>
                </c:pt>
                <c:pt idx="35">
                  <c:v>-0.4</c:v>
                </c:pt>
                <c:pt idx="36">
                  <c:v>-0.4</c:v>
                </c:pt>
                <c:pt idx="37">
                  <c:v>-0.4</c:v>
                </c:pt>
                <c:pt idx="38">
                  <c:v>-0.4</c:v>
                </c:pt>
                <c:pt idx="39">
                  <c:v>-0.4</c:v>
                </c:pt>
                <c:pt idx="40">
                  <c:v>-0.4</c:v>
                </c:pt>
                <c:pt idx="41">
                  <c:v>-0.4</c:v>
                </c:pt>
                <c:pt idx="42">
                  <c:v>-0.4</c:v>
                </c:pt>
                <c:pt idx="43">
                  <c:v>-0.4</c:v>
                </c:pt>
                <c:pt idx="44">
                  <c:v>-0.4</c:v>
                </c:pt>
                <c:pt idx="45">
                  <c:v>-0.4</c:v>
                </c:pt>
                <c:pt idx="46">
                  <c:v>-0.4</c:v>
                </c:pt>
                <c:pt idx="47">
                  <c:v>-0.4</c:v>
                </c:pt>
                <c:pt idx="48">
                  <c:v>-0.4</c:v>
                </c:pt>
                <c:pt idx="49">
                  <c:v>-0.4</c:v>
                </c:pt>
                <c:pt idx="50">
                  <c:v>-0.4</c:v>
                </c:pt>
                <c:pt idx="51">
                  <c:v>-0.4</c:v>
                </c:pt>
                <c:pt idx="52">
                  <c:v>-0.4</c:v>
                </c:pt>
                <c:pt idx="53">
                  <c:v>-0.4</c:v>
                </c:pt>
                <c:pt idx="54">
                  <c:v>-0.4</c:v>
                </c:pt>
                <c:pt idx="55">
                  <c:v>-0.4</c:v>
                </c:pt>
                <c:pt idx="56">
                  <c:v>-0.4</c:v>
                </c:pt>
                <c:pt idx="57">
                  <c:v>-0.4</c:v>
                </c:pt>
                <c:pt idx="58">
                  <c:v>-0.4</c:v>
                </c:pt>
                <c:pt idx="59">
                  <c:v>-0.4</c:v>
                </c:pt>
                <c:pt idx="60">
                  <c:v>-0.4</c:v>
                </c:pt>
                <c:pt idx="61">
                  <c:v>-0.4</c:v>
                </c:pt>
                <c:pt idx="62">
                  <c:v>-0.4</c:v>
                </c:pt>
                <c:pt idx="63">
                  <c:v>-0.4</c:v>
                </c:pt>
                <c:pt idx="64">
                  <c:v>-0.4</c:v>
                </c:pt>
                <c:pt idx="65">
                  <c:v>-0.4</c:v>
                </c:pt>
                <c:pt idx="66">
                  <c:v>-0.4</c:v>
                </c:pt>
                <c:pt idx="67">
                  <c:v>-0.4</c:v>
                </c:pt>
                <c:pt idx="68">
                  <c:v>-0.4</c:v>
                </c:pt>
                <c:pt idx="69">
                  <c:v>-0.4</c:v>
                </c:pt>
                <c:pt idx="70">
                  <c:v>-0.4</c:v>
                </c:pt>
                <c:pt idx="71">
                  <c:v>-0.4</c:v>
                </c:pt>
                <c:pt idx="72">
                  <c:v>-0.4</c:v>
                </c:pt>
                <c:pt idx="73">
                  <c:v>-0.4</c:v>
                </c:pt>
                <c:pt idx="74">
                  <c:v>-0.4</c:v>
                </c:pt>
                <c:pt idx="75">
                  <c:v>-0.4</c:v>
                </c:pt>
                <c:pt idx="76">
                  <c:v>-0.4</c:v>
                </c:pt>
                <c:pt idx="77">
                  <c:v>-0.4</c:v>
                </c:pt>
                <c:pt idx="78">
                  <c:v>-0.4</c:v>
                </c:pt>
                <c:pt idx="79">
                  <c:v>-0.4</c:v>
                </c:pt>
                <c:pt idx="80">
                  <c:v>-0.4</c:v>
                </c:pt>
                <c:pt idx="81">
                  <c:v>-0.4</c:v>
                </c:pt>
                <c:pt idx="82">
                  <c:v>-0.4</c:v>
                </c:pt>
                <c:pt idx="83">
                  <c:v>-0.4</c:v>
                </c:pt>
                <c:pt idx="84">
                  <c:v>-0.4</c:v>
                </c:pt>
                <c:pt idx="85">
                  <c:v>-0.4</c:v>
                </c:pt>
                <c:pt idx="86">
                  <c:v>-0.4</c:v>
                </c:pt>
                <c:pt idx="87">
                  <c:v>-0.4</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c:v>
                </c:pt>
                <c:pt idx="112">
                  <c:v>-0.4</c:v>
                </c:pt>
                <c:pt idx="113">
                  <c:v>-0.4</c:v>
                </c:pt>
                <c:pt idx="114">
                  <c:v>-0.4</c:v>
                </c:pt>
                <c:pt idx="115">
                  <c:v>-0.4</c:v>
                </c:pt>
                <c:pt idx="116">
                  <c:v>-0.4</c:v>
                </c:pt>
                <c:pt idx="117">
                  <c:v>-0.4</c:v>
                </c:pt>
                <c:pt idx="118">
                  <c:v>-0.4</c:v>
                </c:pt>
                <c:pt idx="119">
                  <c:v>-0.4</c:v>
                </c:pt>
                <c:pt idx="120">
                  <c:v>-0.4</c:v>
                </c:pt>
                <c:pt idx="121">
                  <c:v>-0.4</c:v>
                </c:pt>
                <c:pt idx="122">
                  <c:v>-0.4</c:v>
                </c:pt>
                <c:pt idx="123">
                  <c:v>-0.4</c:v>
                </c:pt>
                <c:pt idx="124">
                  <c:v>-0.4</c:v>
                </c:pt>
                <c:pt idx="125">
                  <c:v>-0.4</c:v>
                </c:pt>
                <c:pt idx="126">
                  <c:v>-0.4</c:v>
                </c:pt>
                <c:pt idx="127">
                  <c:v>-0.4</c:v>
                </c:pt>
                <c:pt idx="128">
                  <c:v>-0.4</c:v>
                </c:pt>
                <c:pt idx="129">
                  <c:v>-0.4</c:v>
                </c:pt>
                <c:pt idx="130">
                  <c:v>-0.4</c:v>
                </c:pt>
                <c:pt idx="131">
                  <c:v>-0.4</c:v>
                </c:pt>
                <c:pt idx="132">
                  <c:v>-0.4</c:v>
                </c:pt>
                <c:pt idx="133">
                  <c:v>-0.4</c:v>
                </c:pt>
                <c:pt idx="134">
                  <c:v>-0.4</c:v>
                </c:pt>
                <c:pt idx="135">
                  <c:v>-0.4</c:v>
                </c:pt>
                <c:pt idx="136">
                  <c:v>-0.4</c:v>
                </c:pt>
                <c:pt idx="137">
                  <c:v>-0.4</c:v>
                </c:pt>
                <c:pt idx="138">
                  <c:v>-0.4</c:v>
                </c:pt>
                <c:pt idx="139">
                  <c:v>-0.4</c:v>
                </c:pt>
                <c:pt idx="140">
                  <c:v>-0.4</c:v>
                </c:pt>
                <c:pt idx="141">
                  <c:v>-0.4</c:v>
                </c:pt>
                <c:pt idx="142">
                  <c:v>-0.4</c:v>
                </c:pt>
                <c:pt idx="143">
                  <c:v>-0.4</c:v>
                </c:pt>
                <c:pt idx="144">
                  <c:v>-0.4</c:v>
                </c:pt>
                <c:pt idx="145">
                  <c:v>-0.4</c:v>
                </c:pt>
                <c:pt idx="146">
                  <c:v>-0.4</c:v>
                </c:pt>
                <c:pt idx="147">
                  <c:v>-0.4</c:v>
                </c:pt>
                <c:pt idx="148">
                  <c:v>-0.4</c:v>
                </c:pt>
                <c:pt idx="149">
                  <c:v>-0.4</c:v>
                </c:pt>
                <c:pt idx="150">
                  <c:v>-0.4</c:v>
                </c:pt>
                <c:pt idx="151">
                  <c:v>-0.4</c:v>
                </c:pt>
                <c:pt idx="152">
                  <c:v>-0.4</c:v>
                </c:pt>
                <c:pt idx="153">
                  <c:v>-0.4</c:v>
                </c:pt>
                <c:pt idx="154">
                  <c:v>-0.4</c:v>
                </c:pt>
                <c:pt idx="155">
                  <c:v>-0.4</c:v>
                </c:pt>
                <c:pt idx="156">
                  <c:v>-0.4</c:v>
                </c:pt>
                <c:pt idx="157">
                  <c:v>-0.4</c:v>
                </c:pt>
                <c:pt idx="158">
                  <c:v>-0.4</c:v>
                </c:pt>
                <c:pt idx="159">
                  <c:v>-0.4</c:v>
                </c:pt>
                <c:pt idx="160">
                  <c:v>-0.4</c:v>
                </c:pt>
                <c:pt idx="161">
                  <c:v>-0.4</c:v>
                </c:pt>
                <c:pt idx="162">
                  <c:v>-0.4</c:v>
                </c:pt>
                <c:pt idx="163">
                  <c:v>-0.4</c:v>
                </c:pt>
                <c:pt idx="164">
                  <c:v>-0.4</c:v>
                </c:pt>
                <c:pt idx="165">
                  <c:v>-0.4</c:v>
                </c:pt>
                <c:pt idx="166">
                  <c:v>-0.4</c:v>
                </c:pt>
                <c:pt idx="167">
                  <c:v>-0.4</c:v>
                </c:pt>
                <c:pt idx="168">
                  <c:v>-0.4</c:v>
                </c:pt>
                <c:pt idx="169">
                  <c:v>-0.4</c:v>
                </c:pt>
                <c:pt idx="170">
                  <c:v>-0.4</c:v>
                </c:pt>
                <c:pt idx="171">
                  <c:v>-0.4</c:v>
                </c:pt>
                <c:pt idx="172">
                  <c:v>-0.4</c:v>
                </c:pt>
                <c:pt idx="173">
                  <c:v>-0.4</c:v>
                </c:pt>
                <c:pt idx="174">
                  <c:v>-0.4</c:v>
                </c:pt>
                <c:pt idx="175">
                  <c:v>-0.4</c:v>
                </c:pt>
                <c:pt idx="176">
                  <c:v>-0.4</c:v>
                </c:pt>
                <c:pt idx="177">
                  <c:v>-0.4</c:v>
                </c:pt>
                <c:pt idx="178">
                  <c:v>-0.4</c:v>
                </c:pt>
                <c:pt idx="179">
                  <c:v>-0.4</c:v>
                </c:pt>
                <c:pt idx="180">
                  <c:v>-0.4</c:v>
                </c:pt>
                <c:pt idx="181">
                  <c:v>-0.4</c:v>
                </c:pt>
                <c:pt idx="182">
                  <c:v>-0.4</c:v>
                </c:pt>
                <c:pt idx="183">
                  <c:v>-0.4</c:v>
                </c:pt>
                <c:pt idx="184">
                  <c:v>-0.4</c:v>
                </c:pt>
                <c:pt idx="185">
                  <c:v>-0.4</c:v>
                </c:pt>
                <c:pt idx="186">
                  <c:v>-0.4</c:v>
                </c:pt>
                <c:pt idx="187">
                  <c:v>-0.4</c:v>
                </c:pt>
                <c:pt idx="188">
                  <c:v>-0.4</c:v>
                </c:pt>
                <c:pt idx="189">
                  <c:v>-0.4</c:v>
                </c:pt>
                <c:pt idx="190">
                  <c:v>-0.4</c:v>
                </c:pt>
                <c:pt idx="191">
                  <c:v>-0.4</c:v>
                </c:pt>
                <c:pt idx="192">
                  <c:v>-0.4</c:v>
                </c:pt>
                <c:pt idx="193">
                  <c:v>-0.4</c:v>
                </c:pt>
                <c:pt idx="194">
                  <c:v>-0.4</c:v>
                </c:pt>
                <c:pt idx="195">
                  <c:v>-0.4</c:v>
                </c:pt>
                <c:pt idx="196">
                  <c:v>-0.4</c:v>
                </c:pt>
                <c:pt idx="197">
                  <c:v>-0.4</c:v>
                </c:pt>
                <c:pt idx="198">
                  <c:v>-0.4</c:v>
                </c:pt>
                <c:pt idx="199">
                  <c:v>-0.4</c:v>
                </c:pt>
                <c:pt idx="200">
                  <c:v>-0.4</c:v>
                </c:pt>
                <c:pt idx="201">
                  <c:v>-0.4</c:v>
                </c:pt>
                <c:pt idx="202">
                  <c:v>-0.4</c:v>
                </c:pt>
                <c:pt idx="203">
                  <c:v>-0.4</c:v>
                </c:pt>
                <c:pt idx="204">
                  <c:v>-0.4</c:v>
                </c:pt>
                <c:pt idx="205">
                  <c:v>-0.4</c:v>
                </c:pt>
                <c:pt idx="206">
                  <c:v>-0.4</c:v>
                </c:pt>
                <c:pt idx="207">
                  <c:v>-0.4</c:v>
                </c:pt>
                <c:pt idx="208">
                  <c:v>-0.4</c:v>
                </c:pt>
                <c:pt idx="209">
                  <c:v>-0.4</c:v>
                </c:pt>
                <c:pt idx="210">
                  <c:v>-0.4</c:v>
                </c:pt>
                <c:pt idx="211">
                  <c:v>-0.4</c:v>
                </c:pt>
                <c:pt idx="212">
                  <c:v>-0.4</c:v>
                </c:pt>
                <c:pt idx="213">
                  <c:v>-0.4</c:v>
                </c:pt>
                <c:pt idx="214">
                  <c:v>-0.4</c:v>
                </c:pt>
                <c:pt idx="215">
                  <c:v>-0.4</c:v>
                </c:pt>
                <c:pt idx="216">
                  <c:v>-0.4</c:v>
                </c:pt>
                <c:pt idx="217">
                  <c:v>-0.4</c:v>
                </c:pt>
                <c:pt idx="218">
                  <c:v>-0.4</c:v>
                </c:pt>
                <c:pt idx="219">
                  <c:v>-0.4</c:v>
                </c:pt>
                <c:pt idx="220">
                  <c:v>-0.4</c:v>
                </c:pt>
                <c:pt idx="221">
                  <c:v>-0.4</c:v>
                </c:pt>
                <c:pt idx="222">
                  <c:v>-0.4</c:v>
                </c:pt>
                <c:pt idx="223">
                  <c:v>-0.4</c:v>
                </c:pt>
                <c:pt idx="224">
                  <c:v>-0.4</c:v>
                </c:pt>
                <c:pt idx="225">
                  <c:v>-0.4</c:v>
                </c:pt>
                <c:pt idx="226">
                  <c:v>-0.4</c:v>
                </c:pt>
                <c:pt idx="227">
                  <c:v>-0.4</c:v>
                </c:pt>
                <c:pt idx="228">
                  <c:v>-0.4</c:v>
                </c:pt>
                <c:pt idx="229">
                  <c:v>-0.4</c:v>
                </c:pt>
                <c:pt idx="230">
                  <c:v>-0.4</c:v>
                </c:pt>
                <c:pt idx="231">
                  <c:v>-0.4</c:v>
                </c:pt>
                <c:pt idx="232">
                  <c:v>-0.4</c:v>
                </c:pt>
                <c:pt idx="233">
                  <c:v>-0.4</c:v>
                </c:pt>
                <c:pt idx="234">
                  <c:v>-0.4</c:v>
                </c:pt>
                <c:pt idx="235">
                  <c:v>-0.4</c:v>
                </c:pt>
                <c:pt idx="236">
                  <c:v>-0.4</c:v>
                </c:pt>
                <c:pt idx="237">
                  <c:v>-0.4</c:v>
                </c:pt>
                <c:pt idx="238">
                  <c:v>-0.4</c:v>
                </c:pt>
                <c:pt idx="239">
                  <c:v>-0.4</c:v>
                </c:pt>
                <c:pt idx="240">
                  <c:v>-0.4</c:v>
                </c:pt>
                <c:pt idx="241">
                  <c:v>-0.4</c:v>
                </c:pt>
                <c:pt idx="242">
                  <c:v>-0.4</c:v>
                </c:pt>
                <c:pt idx="243">
                  <c:v>-0.4</c:v>
                </c:pt>
                <c:pt idx="244">
                  <c:v>-0.4</c:v>
                </c:pt>
                <c:pt idx="245">
                  <c:v>-0.4</c:v>
                </c:pt>
                <c:pt idx="246">
                  <c:v>-0.4</c:v>
                </c:pt>
                <c:pt idx="247">
                  <c:v>-0.4</c:v>
                </c:pt>
                <c:pt idx="248">
                  <c:v>-0.4</c:v>
                </c:pt>
                <c:pt idx="249">
                  <c:v>-0.4</c:v>
                </c:pt>
                <c:pt idx="250">
                  <c:v>-0.4</c:v>
                </c:pt>
                <c:pt idx="251">
                  <c:v>-0.4</c:v>
                </c:pt>
                <c:pt idx="252">
                  <c:v>-0.4</c:v>
                </c:pt>
                <c:pt idx="253">
                  <c:v>-0.4</c:v>
                </c:pt>
                <c:pt idx="254">
                  <c:v>-0.4</c:v>
                </c:pt>
                <c:pt idx="255">
                  <c:v>-0.4</c:v>
                </c:pt>
                <c:pt idx="256">
                  <c:v>-0.4</c:v>
                </c:pt>
                <c:pt idx="257">
                  <c:v>-0.4</c:v>
                </c:pt>
                <c:pt idx="258">
                  <c:v>-0.4</c:v>
                </c:pt>
                <c:pt idx="259">
                  <c:v>-0.4</c:v>
                </c:pt>
                <c:pt idx="260">
                  <c:v>-0.4</c:v>
                </c:pt>
                <c:pt idx="261">
                  <c:v>-0.4</c:v>
                </c:pt>
                <c:pt idx="262">
                  <c:v>-0.4</c:v>
                </c:pt>
                <c:pt idx="263">
                  <c:v>-0.4</c:v>
                </c:pt>
                <c:pt idx="264">
                  <c:v>-0.4</c:v>
                </c:pt>
                <c:pt idx="265">
                  <c:v>-0.4</c:v>
                </c:pt>
                <c:pt idx="266">
                  <c:v>-0.4</c:v>
                </c:pt>
                <c:pt idx="267">
                  <c:v>-0.4</c:v>
                </c:pt>
                <c:pt idx="268">
                  <c:v>-0.4</c:v>
                </c:pt>
                <c:pt idx="269">
                  <c:v>-0.4</c:v>
                </c:pt>
                <c:pt idx="270">
                  <c:v>-0.4</c:v>
                </c:pt>
                <c:pt idx="271">
                  <c:v>-0.4</c:v>
                </c:pt>
                <c:pt idx="272">
                  <c:v>-0.4</c:v>
                </c:pt>
                <c:pt idx="273">
                  <c:v>-0.4</c:v>
                </c:pt>
                <c:pt idx="274">
                  <c:v>-0.4</c:v>
                </c:pt>
                <c:pt idx="275">
                  <c:v>-0.4</c:v>
                </c:pt>
                <c:pt idx="276">
                  <c:v>-0.4</c:v>
                </c:pt>
                <c:pt idx="277">
                  <c:v>-0.4</c:v>
                </c:pt>
                <c:pt idx="278">
                  <c:v>-0.4</c:v>
                </c:pt>
                <c:pt idx="279">
                  <c:v>-0.4</c:v>
                </c:pt>
                <c:pt idx="280">
                  <c:v>-0.4</c:v>
                </c:pt>
                <c:pt idx="281">
                  <c:v>-0.4</c:v>
                </c:pt>
                <c:pt idx="282">
                  <c:v>-0.4</c:v>
                </c:pt>
                <c:pt idx="283">
                  <c:v>-0.4</c:v>
                </c:pt>
                <c:pt idx="284">
                  <c:v>-0.4</c:v>
                </c:pt>
                <c:pt idx="285">
                  <c:v>-0.4</c:v>
                </c:pt>
                <c:pt idx="286">
                  <c:v>-0.4</c:v>
                </c:pt>
                <c:pt idx="287">
                  <c:v>-0.4</c:v>
                </c:pt>
                <c:pt idx="288">
                  <c:v>-0.4</c:v>
                </c:pt>
                <c:pt idx="289">
                  <c:v>-0.4</c:v>
                </c:pt>
                <c:pt idx="290">
                  <c:v>-0.4</c:v>
                </c:pt>
                <c:pt idx="291">
                  <c:v>-0.4</c:v>
                </c:pt>
                <c:pt idx="292">
                  <c:v>-0.4</c:v>
                </c:pt>
                <c:pt idx="293">
                  <c:v>-0.4</c:v>
                </c:pt>
                <c:pt idx="294">
                  <c:v>-0.4</c:v>
                </c:pt>
                <c:pt idx="295">
                  <c:v>-0.4</c:v>
                </c:pt>
                <c:pt idx="296">
                  <c:v>-0.4</c:v>
                </c:pt>
                <c:pt idx="297">
                  <c:v>-0.4</c:v>
                </c:pt>
                <c:pt idx="298">
                  <c:v>-0.4</c:v>
                </c:pt>
                <c:pt idx="299">
                  <c:v>-0.4</c:v>
                </c:pt>
                <c:pt idx="300">
                  <c:v>-0.4</c:v>
                </c:pt>
                <c:pt idx="301">
                  <c:v>-0.4</c:v>
                </c:pt>
                <c:pt idx="302">
                  <c:v>-0.4</c:v>
                </c:pt>
                <c:pt idx="303">
                  <c:v>-0.4</c:v>
                </c:pt>
                <c:pt idx="304">
                  <c:v>-0.4</c:v>
                </c:pt>
                <c:pt idx="305">
                  <c:v>-0.4</c:v>
                </c:pt>
                <c:pt idx="306">
                  <c:v>-0.4</c:v>
                </c:pt>
                <c:pt idx="307">
                  <c:v>-0.4</c:v>
                </c:pt>
                <c:pt idx="308">
                  <c:v>-0.4</c:v>
                </c:pt>
                <c:pt idx="309">
                  <c:v>-0.4</c:v>
                </c:pt>
                <c:pt idx="310">
                  <c:v>-0.4</c:v>
                </c:pt>
                <c:pt idx="311">
                  <c:v>-0.4</c:v>
                </c:pt>
                <c:pt idx="312">
                  <c:v>-0.4</c:v>
                </c:pt>
                <c:pt idx="313">
                  <c:v>-0.4</c:v>
                </c:pt>
                <c:pt idx="314">
                  <c:v>-0.4</c:v>
                </c:pt>
                <c:pt idx="315">
                  <c:v>-0.4</c:v>
                </c:pt>
                <c:pt idx="316">
                  <c:v>-0.4</c:v>
                </c:pt>
                <c:pt idx="317">
                  <c:v>-0.4</c:v>
                </c:pt>
                <c:pt idx="318">
                  <c:v>-0.4</c:v>
                </c:pt>
                <c:pt idx="319">
                  <c:v>-0.4</c:v>
                </c:pt>
                <c:pt idx="320">
                  <c:v>-0.4</c:v>
                </c:pt>
                <c:pt idx="321">
                  <c:v>-0.4</c:v>
                </c:pt>
                <c:pt idx="322">
                  <c:v>-0.4</c:v>
                </c:pt>
                <c:pt idx="323">
                  <c:v>-0.4</c:v>
                </c:pt>
                <c:pt idx="324">
                  <c:v>-0.4</c:v>
                </c:pt>
                <c:pt idx="325">
                  <c:v>-0.4</c:v>
                </c:pt>
                <c:pt idx="326">
                  <c:v>-0.4</c:v>
                </c:pt>
                <c:pt idx="327">
                  <c:v>-0.4</c:v>
                </c:pt>
                <c:pt idx="328">
                  <c:v>-0.4</c:v>
                </c:pt>
                <c:pt idx="329">
                  <c:v>-0.4</c:v>
                </c:pt>
                <c:pt idx="330">
                  <c:v>-0.4</c:v>
                </c:pt>
                <c:pt idx="331">
                  <c:v>-0.4</c:v>
                </c:pt>
                <c:pt idx="332">
                  <c:v>-0.4</c:v>
                </c:pt>
                <c:pt idx="333">
                  <c:v>-0.4</c:v>
                </c:pt>
                <c:pt idx="334">
                  <c:v>-0.4</c:v>
                </c:pt>
                <c:pt idx="335">
                  <c:v>-0.4</c:v>
                </c:pt>
                <c:pt idx="336">
                  <c:v>-0.4</c:v>
                </c:pt>
                <c:pt idx="337">
                  <c:v>-0.4</c:v>
                </c:pt>
                <c:pt idx="338">
                  <c:v>-0.4</c:v>
                </c:pt>
                <c:pt idx="339">
                  <c:v>-0.4</c:v>
                </c:pt>
                <c:pt idx="340">
                  <c:v>-0.4</c:v>
                </c:pt>
                <c:pt idx="341">
                  <c:v>-0.4</c:v>
                </c:pt>
                <c:pt idx="342">
                  <c:v>-0.4</c:v>
                </c:pt>
                <c:pt idx="343">
                  <c:v>-0.4</c:v>
                </c:pt>
                <c:pt idx="344">
                  <c:v>-0.4</c:v>
                </c:pt>
                <c:pt idx="345">
                  <c:v>-0.4</c:v>
                </c:pt>
                <c:pt idx="346">
                  <c:v>-0.4</c:v>
                </c:pt>
                <c:pt idx="347">
                  <c:v>-0.4</c:v>
                </c:pt>
                <c:pt idx="348">
                  <c:v>-0.4</c:v>
                </c:pt>
                <c:pt idx="349">
                  <c:v>-0.4</c:v>
                </c:pt>
                <c:pt idx="350">
                  <c:v>-0.4</c:v>
                </c:pt>
                <c:pt idx="351">
                  <c:v>-0.4</c:v>
                </c:pt>
                <c:pt idx="352">
                  <c:v>-0.4</c:v>
                </c:pt>
                <c:pt idx="353">
                  <c:v>-0.4</c:v>
                </c:pt>
                <c:pt idx="354">
                  <c:v>-0.4</c:v>
                </c:pt>
                <c:pt idx="355">
                  <c:v>-0.4</c:v>
                </c:pt>
                <c:pt idx="356">
                  <c:v>-0.4</c:v>
                </c:pt>
                <c:pt idx="357">
                  <c:v>-0.4</c:v>
                </c:pt>
                <c:pt idx="358">
                  <c:v>-0.4</c:v>
                </c:pt>
                <c:pt idx="359">
                  <c:v>-0.4</c:v>
                </c:pt>
                <c:pt idx="360">
                  <c:v>-0.4</c:v>
                </c:pt>
                <c:pt idx="361">
                  <c:v>-0.4</c:v>
                </c:pt>
                <c:pt idx="362">
                  <c:v>-0.4</c:v>
                </c:pt>
                <c:pt idx="363">
                  <c:v>-0.4</c:v>
                </c:pt>
                <c:pt idx="364">
                  <c:v>-0.4</c:v>
                </c:pt>
                <c:pt idx="365">
                  <c:v>-0.4</c:v>
                </c:pt>
                <c:pt idx="366">
                  <c:v>-0.4</c:v>
                </c:pt>
                <c:pt idx="367">
                  <c:v>-0.4</c:v>
                </c:pt>
                <c:pt idx="368">
                  <c:v>-0.4</c:v>
                </c:pt>
                <c:pt idx="369">
                  <c:v>-0.4</c:v>
                </c:pt>
                <c:pt idx="370">
                  <c:v>-0.4</c:v>
                </c:pt>
                <c:pt idx="371">
                  <c:v>-0.4</c:v>
                </c:pt>
                <c:pt idx="372">
                  <c:v>-0.4</c:v>
                </c:pt>
                <c:pt idx="373">
                  <c:v>-0.4</c:v>
                </c:pt>
                <c:pt idx="374">
                  <c:v>-0.4</c:v>
                </c:pt>
                <c:pt idx="375">
                  <c:v>-0.4</c:v>
                </c:pt>
                <c:pt idx="376">
                  <c:v>-0.4</c:v>
                </c:pt>
                <c:pt idx="377">
                  <c:v>-0.4</c:v>
                </c:pt>
                <c:pt idx="378">
                  <c:v>-0.4</c:v>
                </c:pt>
                <c:pt idx="379">
                  <c:v>-0.4</c:v>
                </c:pt>
                <c:pt idx="380">
                  <c:v>-0.4</c:v>
                </c:pt>
                <c:pt idx="381">
                  <c:v>-0.4</c:v>
                </c:pt>
                <c:pt idx="382">
                  <c:v>-0.4</c:v>
                </c:pt>
                <c:pt idx="383">
                  <c:v>-0.4</c:v>
                </c:pt>
                <c:pt idx="384">
                  <c:v>-0.4</c:v>
                </c:pt>
                <c:pt idx="385">
                  <c:v>-0.4</c:v>
                </c:pt>
                <c:pt idx="386">
                  <c:v>-0.4</c:v>
                </c:pt>
                <c:pt idx="387">
                  <c:v>-0.4</c:v>
                </c:pt>
                <c:pt idx="388">
                  <c:v>-0.4</c:v>
                </c:pt>
                <c:pt idx="389">
                  <c:v>-0.4</c:v>
                </c:pt>
                <c:pt idx="390">
                  <c:v>-0.4</c:v>
                </c:pt>
                <c:pt idx="391">
                  <c:v>-0.4</c:v>
                </c:pt>
                <c:pt idx="392">
                  <c:v>-0.4</c:v>
                </c:pt>
                <c:pt idx="393">
                  <c:v>-0.4</c:v>
                </c:pt>
                <c:pt idx="394">
                  <c:v>-0.4</c:v>
                </c:pt>
                <c:pt idx="395">
                  <c:v>-0.4</c:v>
                </c:pt>
                <c:pt idx="396">
                  <c:v>-0.4</c:v>
                </c:pt>
                <c:pt idx="397">
                  <c:v>-0.4</c:v>
                </c:pt>
                <c:pt idx="398">
                  <c:v>-0.4</c:v>
                </c:pt>
                <c:pt idx="399">
                  <c:v>-0.4</c:v>
                </c:pt>
                <c:pt idx="400">
                  <c:v>-0.4</c:v>
                </c:pt>
                <c:pt idx="401">
                  <c:v>-0.4</c:v>
                </c:pt>
                <c:pt idx="402">
                  <c:v>-0.4</c:v>
                </c:pt>
                <c:pt idx="403">
                  <c:v>-0.4</c:v>
                </c:pt>
                <c:pt idx="404">
                  <c:v>-0.4</c:v>
                </c:pt>
                <c:pt idx="405">
                  <c:v>-0.4</c:v>
                </c:pt>
                <c:pt idx="406">
                  <c:v>-0.4</c:v>
                </c:pt>
                <c:pt idx="407">
                  <c:v>-0.4</c:v>
                </c:pt>
                <c:pt idx="408">
                  <c:v>-0.4</c:v>
                </c:pt>
                <c:pt idx="409">
                  <c:v>-0.4</c:v>
                </c:pt>
                <c:pt idx="410">
                  <c:v>-0.4</c:v>
                </c:pt>
                <c:pt idx="411">
                  <c:v>-0.4</c:v>
                </c:pt>
                <c:pt idx="412">
                  <c:v>-0.4</c:v>
                </c:pt>
                <c:pt idx="413">
                  <c:v>-0.4</c:v>
                </c:pt>
                <c:pt idx="414">
                  <c:v>-0.4</c:v>
                </c:pt>
                <c:pt idx="415">
                  <c:v>-0.4</c:v>
                </c:pt>
                <c:pt idx="416">
                  <c:v>-0.4</c:v>
                </c:pt>
                <c:pt idx="417">
                  <c:v>-0.4</c:v>
                </c:pt>
                <c:pt idx="418">
                  <c:v>-0.4</c:v>
                </c:pt>
                <c:pt idx="419">
                  <c:v>-0.4</c:v>
                </c:pt>
                <c:pt idx="420">
                  <c:v>-0.4</c:v>
                </c:pt>
                <c:pt idx="421">
                  <c:v>-0.4</c:v>
                </c:pt>
                <c:pt idx="422">
                  <c:v>-0.4</c:v>
                </c:pt>
                <c:pt idx="423">
                  <c:v>-0.4</c:v>
                </c:pt>
                <c:pt idx="424">
                  <c:v>-0.4</c:v>
                </c:pt>
                <c:pt idx="425">
                  <c:v>-0.4</c:v>
                </c:pt>
                <c:pt idx="426">
                  <c:v>-0.4</c:v>
                </c:pt>
                <c:pt idx="427">
                  <c:v>-0.4</c:v>
                </c:pt>
                <c:pt idx="428">
                  <c:v>-0.4</c:v>
                </c:pt>
                <c:pt idx="429">
                  <c:v>-0.4</c:v>
                </c:pt>
                <c:pt idx="430">
                  <c:v>-0.4</c:v>
                </c:pt>
                <c:pt idx="431">
                  <c:v>-0.4</c:v>
                </c:pt>
                <c:pt idx="432">
                  <c:v>-0.4</c:v>
                </c:pt>
                <c:pt idx="433">
                  <c:v>-0.4</c:v>
                </c:pt>
                <c:pt idx="434">
                  <c:v>-0.4</c:v>
                </c:pt>
                <c:pt idx="435">
                  <c:v>-0.4</c:v>
                </c:pt>
                <c:pt idx="436">
                  <c:v>-0.4</c:v>
                </c:pt>
                <c:pt idx="437">
                  <c:v>-0.4</c:v>
                </c:pt>
                <c:pt idx="438">
                  <c:v>-0.4</c:v>
                </c:pt>
                <c:pt idx="439">
                  <c:v>-0.4</c:v>
                </c:pt>
                <c:pt idx="440">
                  <c:v>-0.4</c:v>
                </c:pt>
                <c:pt idx="441">
                  <c:v>-0.4</c:v>
                </c:pt>
                <c:pt idx="442">
                  <c:v>-0.4</c:v>
                </c:pt>
                <c:pt idx="443">
                  <c:v>-0.4</c:v>
                </c:pt>
                <c:pt idx="444">
                  <c:v>-0.4</c:v>
                </c:pt>
                <c:pt idx="445">
                  <c:v>-0.4</c:v>
                </c:pt>
                <c:pt idx="446">
                  <c:v>-0.4</c:v>
                </c:pt>
                <c:pt idx="447">
                  <c:v>-0.4</c:v>
                </c:pt>
                <c:pt idx="448">
                  <c:v>-0.4</c:v>
                </c:pt>
                <c:pt idx="449">
                  <c:v>-0.4</c:v>
                </c:pt>
                <c:pt idx="450">
                  <c:v>-0.4</c:v>
                </c:pt>
                <c:pt idx="451">
                  <c:v>-0.4</c:v>
                </c:pt>
                <c:pt idx="452">
                  <c:v>-0.4</c:v>
                </c:pt>
                <c:pt idx="453">
                  <c:v>-0.4</c:v>
                </c:pt>
                <c:pt idx="454">
                  <c:v>-0.4</c:v>
                </c:pt>
                <c:pt idx="455">
                  <c:v>-0.4</c:v>
                </c:pt>
                <c:pt idx="456">
                  <c:v>-0.4</c:v>
                </c:pt>
                <c:pt idx="457">
                  <c:v>-0.4</c:v>
                </c:pt>
                <c:pt idx="458">
                  <c:v>-0.4</c:v>
                </c:pt>
                <c:pt idx="459">
                  <c:v>-0.4</c:v>
                </c:pt>
                <c:pt idx="460">
                  <c:v>-0.4</c:v>
                </c:pt>
                <c:pt idx="461">
                  <c:v>-0.4</c:v>
                </c:pt>
                <c:pt idx="462">
                  <c:v>-0.4</c:v>
                </c:pt>
                <c:pt idx="463">
                  <c:v>-0.4</c:v>
                </c:pt>
                <c:pt idx="464">
                  <c:v>-0.4</c:v>
                </c:pt>
                <c:pt idx="465">
                  <c:v>-0.4</c:v>
                </c:pt>
                <c:pt idx="466">
                  <c:v>-0.4</c:v>
                </c:pt>
                <c:pt idx="467">
                  <c:v>-0.4</c:v>
                </c:pt>
                <c:pt idx="468">
                  <c:v>-0.4</c:v>
                </c:pt>
                <c:pt idx="469">
                  <c:v>-0.4</c:v>
                </c:pt>
                <c:pt idx="470">
                  <c:v>-0.4</c:v>
                </c:pt>
                <c:pt idx="471">
                  <c:v>-0.4</c:v>
                </c:pt>
                <c:pt idx="472">
                  <c:v>-0.4</c:v>
                </c:pt>
                <c:pt idx="473">
                  <c:v>-0.4</c:v>
                </c:pt>
                <c:pt idx="474">
                  <c:v>-0.4</c:v>
                </c:pt>
                <c:pt idx="475">
                  <c:v>-0.4</c:v>
                </c:pt>
                <c:pt idx="476">
                  <c:v>-0.4</c:v>
                </c:pt>
                <c:pt idx="477">
                  <c:v>-0.4</c:v>
                </c:pt>
                <c:pt idx="478">
                  <c:v>-0.4</c:v>
                </c:pt>
                <c:pt idx="479">
                  <c:v>-0.4</c:v>
                </c:pt>
                <c:pt idx="480">
                  <c:v>-0.4</c:v>
                </c:pt>
                <c:pt idx="481">
                  <c:v>-0.4</c:v>
                </c:pt>
                <c:pt idx="482">
                  <c:v>-0.4</c:v>
                </c:pt>
                <c:pt idx="483">
                  <c:v>-0.4</c:v>
                </c:pt>
                <c:pt idx="484">
                  <c:v>-0.4</c:v>
                </c:pt>
                <c:pt idx="485">
                  <c:v>-0.4</c:v>
                </c:pt>
                <c:pt idx="486">
                  <c:v>-0.4</c:v>
                </c:pt>
                <c:pt idx="487">
                  <c:v>-0.4</c:v>
                </c:pt>
                <c:pt idx="488">
                  <c:v>-0.4</c:v>
                </c:pt>
                <c:pt idx="489">
                  <c:v>-0.4</c:v>
                </c:pt>
                <c:pt idx="490">
                  <c:v>-0.4</c:v>
                </c:pt>
                <c:pt idx="491">
                  <c:v>-0.4</c:v>
                </c:pt>
                <c:pt idx="492">
                  <c:v>-0.4</c:v>
                </c:pt>
                <c:pt idx="493">
                  <c:v>-0.4</c:v>
                </c:pt>
                <c:pt idx="494">
                  <c:v>-0.4</c:v>
                </c:pt>
                <c:pt idx="495">
                  <c:v>-0.4</c:v>
                </c:pt>
                <c:pt idx="496">
                  <c:v>-0.4</c:v>
                </c:pt>
                <c:pt idx="497">
                  <c:v>-0.4</c:v>
                </c:pt>
                <c:pt idx="498">
                  <c:v>-0.4</c:v>
                </c:pt>
                <c:pt idx="499">
                  <c:v>-0.4</c:v>
                </c:pt>
                <c:pt idx="500">
                  <c:v>-0.4</c:v>
                </c:pt>
                <c:pt idx="501">
                  <c:v>-0.4</c:v>
                </c:pt>
                <c:pt idx="502">
                  <c:v>-0.4</c:v>
                </c:pt>
                <c:pt idx="503">
                  <c:v>-0.4</c:v>
                </c:pt>
                <c:pt idx="504">
                  <c:v>-0.4</c:v>
                </c:pt>
                <c:pt idx="505">
                  <c:v>-0.4</c:v>
                </c:pt>
                <c:pt idx="506">
                  <c:v>-0.4</c:v>
                </c:pt>
                <c:pt idx="507">
                  <c:v>-0.4</c:v>
                </c:pt>
                <c:pt idx="508">
                  <c:v>-0.4</c:v>
                </c:pt>
                <c:pt idx="509">
                  <c:v>-0.4</c:v>
                </c:pt>
                <c:pt idx="510">
                  <c:v>-0.4</c:v>
                </c:pt>
                <c:pt idx="511">
                  <c:v>-0.4</c:v>
                </c:pt>
                <c:pt idx="512">
                  <c:v>-0.4</c:v>
                </c:pt>
                <c:pt idx="513">
                  <c:v>-0.4</c:v>
                </c:pt>
                <c:pt idx="514">
                  <c:v>-0.4</c:v>
                </c:pt>
                <c:pt idx="515">
                  <c:v>-0.4</c:v>
                </c:pt>
                <c:pt idx="516">
                  <c:v>-0.4</c:v>
                </c:pt>
                <c:pt idx="517">
                  <c:v>-0.4</c:v>
                </c:pt>
                <c:pt idx="518">
                  <c:v>-0.4</c:v>
                </c:pt>
                <c:pt idx="519">
                  <c:v>-0.4</c:v>
                </c:pt>
                <c:pt idx="520">
                  <c:v>-0.4</c:v>
                </c:pt>
                <c:pt idx="521">
                  <c:v>-0.4</c:v>
                </c:pt>
                <c:pt idx="522">
                  <c:v>-0.4</c:v>
                </c:pt>
                <c:pt idx="523">
                  <c:v>-0.4</c:v>
                </c:pt>
                <c:pt idx="524">
                  <c:v>-0.4</c:v>
                </c:pt>
                <c:pt idx="525">
                  <c:v>-0.4</c:v>
                </c:pt>
                <c:pt idx="526">
                  <c:v>-0.4</c:v>
                </c:pt>
                <c:pt idx="527">
                  <c:v>-0.4</c:v>
                </c:pt>
                <c:pt idx="528">
                  <c:v>-0.4</c:v>
                </c:pt>
                <c:pt idx="529">
                  <c:v>-0.4</c:v>
                </c:pt>
                <c:pt idx="530">
                  <c:v>-0.4</c:v>
                </c:pt>
                <c:pt idx="531">
                  <c:v>-0.4</c:v>
                </c:pt>
                <c:pt idx="532">
                  <c:v>-0.4</c:v>
                </c:pt>
                <c:pt idx="533">
                  <c:v>-0.4</c:v>
                </c:pt>
                <c:pt idx="534">
                  <c:v>-0.4</c:v>
                </c:pt>
                <c:pt idx="535">
                  <c:v>-0.4</c:v>
                </c:pt>
                <c:pt idx="536">
                  <c:v>-0.4</c:v>
                </c:pt>
                <c:pt idx="537">
                  <c:v>-0.4</c:v>
                </c:pt>
                <c:pt idx="538">
                  <c:v>-0.4</c:v>
                </c:pt>
                <c:pt idx="539">
                  <c:v>-0.4</c:v>
                </c:pt>
                <c:pt idx="540">
                  <c:v>-0.4</c:v>
                </c:pt>
                <c:pt idx="541">
                  <c:v>-0.4</c:v>
                </c:pt>
                <c:pt idx="542">
                  <c:v>-0.4</c:v>
                </c:pt>
                <c:pt idx="543">
                  <c:v>-0.4</c:v>
                </c:pt>
                <c:pt idx="544">
                  <c:v>-0.4</c:v>
                </c:pt>
                <c:pt idx="545">
                  <c:v>-0.4</c:v>
                </c:pt>
                <c:pt idx="546">
                  <c:v>-0.4</c:v>
                </c:pt>
                <c:pt idx="547">
                  <c:v>-0.4</c:v>
                </c:pt>
                <c:pt idx="548">
                  <c:v>-0.4</c:v>
                </c:pt>
                <c:pt idx="549">
                  <c:v>-0.4</c:v>
                </c:pt>
                <c:pt idx="550">
                  <c:v>-0.4</c:v>
                </c:pt>
                <c:pt idx="551">
                  <c:v>-0.4</c:v>
                </c:pt>
                <c:pt idx="552">
                  <c:v>-0.4</c:v>
                </c:pt>
                <c:pt idx="553">
                  <c:v>-0.4</c:v>
                </c:pt>
                <c:pt idx="554">
                  <c:v>-0.4</c:v>
                </c:pt>
                <c:pt idx="555">
                  <c:v>-0.4</c:v>
                </c:pt>
                <c:pt idx="556">
                  <c:v>-0.4</c:v>
                </c:pt>
                <c:pt idx="557">
                  <c:v>-0.4</c:v>
                </c:pt>
                <c:pt idx="558">
                  <c:v>-0.4</c:v>
                </c:pt>
                <c:pt idx="559">
                  <c:v>-0.4</c:v>
                </c:pt>
                <c:pt idx="560">
                  <c:v>-0.4</c:v>
                </c:pt>
                <c:pt idx="561">
                  <c:v>-0.4</c:v>
                </c:pt>
                <c:pt idx="562">
                  <c:v>-0.4</c:v>
                </c:pt>
                <c:pt idx="563">
                  <c:v>-0.4</c:v>
                </c:pt>
                <c:pt idx="564">
                  <c:v>-0.4</c:v>
                </c:pt>
                <c:pt idx="565">
                  <c:v>-0.4</c:v>
                </c:pt>
                <c:pt idx="566">
                  <c:v>-0.4</c:v>
                </c:pt>
                <c:pt idx="567">
                  <c:v>-0.4</c:v>
                </c:pt>
                <c:pt idx="568">
                  <c:v>-0.4</c:v>
                </c:pt>
                <c:pt idx="569">
                  <c:v>-0.4</c:v>
                </c:pt>
                <c:pt idx="570">
                  <c:v>-0.4</c:v>
                </c:pt>
                <c:pt idx="571">
                  <c:v>-0.4</c:v>
                </c:pt>
                <c:pt idx="572">
                  <c:v>-0.4</c:v>
                </c:pt>
                <c:pt idx="573">
                  <c:v>-0.4</c:v>
                </c:pt>
                <c:pt idx="574">
                  <c:v>-0.4</c:v>
                </c:pt>
                <c:pt idx="575">
                  <c:v>-0.4</c:v>
                </c:pt>
                <c:pt idx="576">
                  <c:v>-0.4</c:v>
                </c:pt>
                <c:pt idx="577">
                  <c:v>-0.4</c:v>
                </c:pt>
                <c:pt idx="578">
                  <c:v>-0.4</c:v>
                </c:pt>
                <c:pt idx="579">
                  <c:v>-0.4</c:v>
                </c:pt>
                <c:pt idx="580">
                  <c:v>-0.4</c:v>
                </c:pt>
                <c:pt idx="581">
                  <c:v>-0.4</c:v>
                </c:pt>
                <c:pt idx="582">
                  <c:v>-0.4</c:v>
                </c:pt>
                <c:pt idx="583">
                  <c:v>-0.4</c:v>
                </c:pt>
                <c:pt idx="584">
                  <c:v>-0.4</c:v>
                </c:pt>
                <c:pt idx="585">
                  <c:v>-0.4</c:v>
                </c:pt>
                <c:pt idx="586">
                  <c:v>-0.4</c:v>
                </c:pt>
                <c:pt idx="587">
                  <c:v>-0.4</c:v>
                </c:pt>
                <c:pt idx="588">
                  <c:v>-0.4</c:v>
                </c:pt>
                <c:pt idx="589">
                  <c:v>-0.4</c:v>
                </c:pt>
                <c:pt idx="590">
                  <c:v>-0.4</c:v>
                </c:pt>
                <c:pt idx="591">
                  <c:v>-0.4</c:v>
                </c:pt>
                <c:pt idx="592">
                  <c:v>-0.4</c:v>
                </c:pt>
                <c:pt idx="593">
                  <c:v>-0.4</c:v>
                </c:pt>
                <c:pt idx="594">
                  <c:v>-0.4</c:v>
                </c:pt>
                <c:pt idx="595">
                  <c:v>-0.4</c:v>
                </c:pt>
                <c:pt idx="596">
                  <c:v>-0.4</c:v>
                </c:pt>
                <c:pt idx="597">
                  <c:v>-0.4</c:v>
                </c:pt>
                <c:pt idx="598">
                  <c:v>-0.4</c:v>
                </c:pt>
                <c:pt idx="599">
                  <c:v>-0.4</c:v>
                </c:pt>
                <c:pt idx="600">
                  <c:v>-0.4</c:v>
                </c:pt>
                <c:pt idx="601">
                  <c:v>-0.4</c:v>
                </c:pt>
                <c:pt idx="602">
                  <c:v>-0.4</c:v>
                </c:pt>
                <c:pt idx="603">
                  <c:v>-0.4</c:v>
                </c:pt>
                <c:pt idx="604">
                  <c:v>-0.4</c:v>
                </c:pt>
                <c:pt idx="605">
                  <c:v>-0.4</c:v>
                </c:pt>
                <c:pt idx="606">
                  <c:v>-0.4</c:v>
                </c:pt>
                <c:pt idx="607">
                  <c:v>-0.4</c:v>
                </c:pt>
                <c:pt idx="608">
                  <c:v>-0.4</c:v>
                </c:pt>
                <c:pt idx="609">
                  <c:v>-0.4</c:v>
                </c:pt>
                <c:pt idx="610">
                  <c:v>-0.4</c:v>
                </c:pt>
                <c:pt idx="611">
                  <c:v>-0.4</c:v>
                </c:pt>
                <c:pt idx="612">
                  <c:v>-0.4</c:v>
                </c:pt>
                <c:pt idx="613">
                  <c:v>-0.4</c:v>
                </c:pt>
                <c:pt idx="614">
                  <c:v>-0.4</c:v>
                </c:pt>
                <c:pt idx="615">
                  <c:v>-0.4</c:v>
                </c:pt>
                <c:pt idx="616">
                  <c:v>-0.4</c:v>
                </c:pt>
                <c:pt idx="617">
                  <c:v>-0.4</c:v>
                </c:pt>
                <c:pt idx="618">
                  <c:v>-0.4</c:v>
                </c:pt>
                <c:pt idx="619">
                  <c:v>-0.4</c:v>
                </c:pt>
                <c:pt idx="620">
                  <c:v>-0.4</c:v>
                </c:pt>
                <c:pt idx="621">
                  <c:v>-0.4</c:v>
                </c:pt>
                <c:pt idx="622">
                  <c:v>-0.4</c:v>
                </c:pt>
                <c:pt idx="623">
                  <c:v>-0.4</c:v>
                </c:pt>
                <c:pt idx="624">
                  <c:v>-0.4</c:v>
                </c:pt>
                <c:pt idx="625">
                  <c:v>-0.4</c:v>
                </c:pt>
                <c:pt idx="626">
                  <c:v>-0.4</c:v>
                </c:pt>
                <c:pt idx="627">
                  <c:v>-0.4</c:v>
                </c:pt>
                <c:pt idx="628">
                  <c:v>-0.4</c:v>
                </c:pt>
                <c:pt idx="629">
                  <c:v>-0.4</c:v>
                </c:pt>
                <c:pt idx="630">
                  <c:v>-0.4</c:v>
                </c:pt>
                <c:pt idx="631">
                  <c:v>-0.4</c:v>
                </c:pt>
                <c:pt idx="632">
                  <c:v>-0.4</c:v>
                </c:pt>
                <c:pt idx="633">
                  <c:v>-0.4</c:v>
                </c:pt>
                <c:pt idx="634">
                  <c:v>-0.4</c:v>
                </c:pt>
                <c:pt idx="635">
                  <c:v>-0.4</c:v>
                </c:pt>
                <c:pt idx="636">
                  <c:v>-0.4</c:v>
                </c:pt>
                <c:pt idx="637">
                  <c:v>-0.4</c:v>
                </c:pt>
                <c:pt idx="638">
                  <c:v>-0.4</c:v>
                </c:pt>
                <c:pt idx="639">
                  <c:v>-0.4</c:v>
                </c:pt>
                <c:pt idx="640">
                  <c:v>-0.4</c:v>
                </c:pt>
                <c:pt idx="641">
                  <c:v>-0.4</c:v>
                </c:pt>
                <c:pt idx="642">
                  <c:v>-0.4</c:v>
                </c:pt>
                <c:pt idx="643">
                  <c:v>-0.4</c:v>
                </c:pt>
                <c:pt idx="644">
                  <c:v>-0.4</c:v>
                </c:pt>
                <c:pt idx="645">
                  <c:v>-0.4</c:v>
                </c:pt>
                <c:pt idx="646">
                  <c:v>-0.4</c:v>
                </c:pt>
                <c:pt idx="647">
                  <c:v>-0.4</c:v>
                </c:pt>
                <c:pt idx="648">
                  <c:v>-0.4</c:v>
                </c:pt>
                <c:pt idx="649">
                  <c:v>-0.4</c:v>
                </c:pt>
                <c:pt idx="650">
                  <c:v>-0.4</c:v>
                </c:pt>
                <c:pt idx="651">
                  <c:v>-0.4</c:v>
                </c:pt>
                <c:pt idx="652">
                  <c:v>-0.4</c:v>
                </c:pt>
                <c:pt idx="653">
                  <c:v>-0.4</c:v>
                </c:pt>
                <c:pt idx="654">
                  <c:v>-0.4</c:v>
                </c:pt>
                <c:pt idx="655">
                  <c:v>-0.4</c:v>
                </c:pt>
                <c:pt idx="656">
                  <c:v>-0.4</c:v>
                </c:pt>
                <c:pt idx="657">
                  <c:v>-0.4</c:v>
                </c:pt>
                <c:pt idx="658">
                  <c:v>-0.4</c:v>
                </c:pt>
                <c:pt idx="659">
                  <c:v>-0.4</c:v>
                </c:pt>
                <c:pt idx="660">
                  <c:v>-0.4</c:v>
                </c:pt>
                <c:pt idx="661">
                  <c:v>-0.4</c:v>
                </c:pt>
                <c:pt idx="662">
                  <c:v>-0.4</c:v>
                </c:pt>
                <c:pt idx="663">
                  <c:v>-0.4</c:v>
                </c:pt>
                <c:pt idx="664">
                  <c:v>-0.4</c:v>
                </c:pt>
                <c:pt idx="665">
                  <c:v>-0.4</c:v>
                </c:pt>
                <c:pt idx="666">
                  <c:v>-0.4</c:v>
                </c:pt>
                <c:pt idx="667">
                  <c:v>-0.4</c:v>
                </c:pt>
                <c:pt idx="668">
                  <c:v>-0.4</c:v>
                </c:pt>
                <c:pt idx="669">
                  <c:v>-0.4</c:v>
                </c:pt>
                <c:pt idx="670">
                  <c:v>-0.4</c:v>
                </c:pt>
                <c:pt idx="671">
                  <c:v>-0.4</c:v>
                </c:pt>
                <c:pt idx="672">
                  <c:v>-0.4</c:v>
                </c:pt>
                <c:pt idx="673">
                  <c:v>-0.4</c:v>
                </c:pt>
                <c:pt idx="674">
                  <c:v>-0.4</c:v>
                </c:pt>
                <c:pt idx="675">
                  <c:v>-0.4</c:v>
                </c:pt>
                <c:pt idx="676">
                  <c:v>-0.4</c:v>
                </c:pt>
                <c:pt idx="677">
                  <c:v>-0.4</c:v>
                </c:pt>
                <c:pt idx="678">
                  <c:v>-0.4</c:v>
                </c:pt>
                <c:pt idx="679">
                  <c:v>-0.4</c:v>
                </c:pt>
                <c:pt idx="680">
                  <c:v>-0.4</c:v>
                </c:pt>
                <c:pt idx="681">
                  <c:v>-0.4</c:v>
                </c:pt>
                <c:pt idx="682">
                  <c:v>-0.4</c:v>
                </c:pt>
                <c:pt idx="683">
                  <c:v>-0.4</c:v>
                </c:pt>
                <c:pt idx="684">
                  <c:v>-0.4</c:v>
                </c:pt>
                <c:pt idx="685">
                  <c:v>-0.4</c:v>
                </c:pt>
                <c:pt idx="686">
                  <c:v>-0.4</c:v>
                </c:pt>
                <c:pt idx="687">
                  <c:v>-0.4</c:v>
                </c:pt>
                <c:pt idx="688">
                  <c:v>-0.4</c:v>
                </c:pt>
                <c:pt idx="689">
                  <c:v>-0.4</c:v>
                </c:pt>
                <c:pt idx="690">
                  <c:v>-0.4</c:v>
                </c:pt>
                <c:pt idx="691">
                  <c:v>-0.4</c:v>
                </c:pt>
                <c:pt idx="692">
                  <c:v>-0.4</c:v>
                </c:pt>
                <c:pt idx="693">
                  <c:v>-0.4</c:v>
                </c:pt>
                <c:pt idx="694">
                  <c:v>-0.4</c:v>
                </c:pt>
                <c:pt idx="695">
                  <c:v>-0.4</c:v>
                </c:pt>
                <c:pt idx="696">
                  <c:v>-0.4</c:v>
                </c:pt>
                <c:pt idx="697">
                  <c:v>-0.4</c:v>
                </c:pt>
                <c:pt idx="698">
                  <c:v>-0.4</c:v>
                </c:pt>
                <c:pt idx="699">
                  <c:v>-0.4</c:v>
                </c:pt>
                <c:pt idx="700">
                  <c:v>-0.4</c:v>
                </c:pt>
                <c:pt idx="701">
                  <c:v>-0.4</c:v>
                </c:pt>
                <c:pt idx="702">
                  <c:v>-0.4</c:v>
                </c:pt>
                <c:pt idx="703">
                  <c:v>-0.4</c:v>
                </c:pt>
                <c:pt idx="704">
                  <c:v>-0.4</c:v>
                </c:pt>
                <c:pt idx="705">
                  <c:v>-0.4</c:v>
                </c:pt>
                <c:pt idx="706">
                  <c:v>-0.4</c:v>
                </c:pt>
                <c:pt idx="707">
                  <c:v>-0.4</c:v>
                </c:pt>
                <c:pt idx="708">
                  <c:v>-0.4</c:v>
                </c:pt>
                <c:pt idx="709">
                  <c:v>-0.4</c:v>
                </c:pt>
                <c:pt idx="710">
                  <c:v>-0.4</c:v>
                </c:pt>
                <c:pt idx="711">
                  <c:v>-0.4</c:v>
                </c:pt>
                <c:pt idx="712">
                  <c:v>-0.4</c:v>
                </c:pt>
                <c:pt idx="713">
                  <c:v>-0.4</c:v>
                </c:pt>
                <c:pt idx="714">
                  <c:v>-0.4</c:v>
                </c:pt>
                <c:pt idx="715">
                  <c:v>-0.4</c:v>
                </c:pt>
                <c:pt idx="716">
                  <c:v>-0.4</c:v>
                </c:pt>
                <c:pt idx="717">
                  <c:v>-0.4</c:v>
                </c:pt>
                <c:pt idx="718">
                  <c:v>-0.4</c:v>
                </c:pt>
                <c:pt idx="719">
                  <c:v>-0.4</c:v>
                </c:pt>
                <c:pt idx="720">
                  <c:v>-0.4</c:v>
                </c:pt>
                <c:pt idx="721">
                  <c:v>-0.4</c:v>
                </c:pt>
                <c:pt idx="722">
                  <c:v>-0.4</c:v>
                </c:pt>
                <c:pt idx="723">
                  <c:v>-0.4</c:v>
                </c:pt>
                <c:pt idx="724">
                  <c:v>-0.4</c:v>
                </c:pt>
                <c:pt idx="725">
                  <c:v>-0.4</c:v>
                </c:pt>
                <c:pt idx="726">
                  <c:v>-0.4</c:v>
                </c:pt>
                <c:pt idx="727">
                  <c:v>-0.4</c:v>
                </c:pt>
                <c:pt idx="728">
                  <c:v>-0.4</c:v>
                </c:pt>
                <c:pt idx="729">
                  <c:v>-0.4</c:v>
                </c:pt>
                <c:pt idx="730">
                  <c:v>-0.4</c:v>
                </c:pt>
                <c:pt idx="731">
                  <c:v>-0.4</c:v>
                </c:pt>
                <c:pt idx="732">
                  <c:v>-0.4</c:v>
                </c:pt>
                <c:pt idx="733">
                  <c:v>-0.4</c:v>
                </c:pt>
                <c:pt idx="734">
                  <c:v>-0.4</c:v>
                </c:pt>
                <c:pt idx="735">
                  <c:v>-0.4</c:v>
                </c:pt>
                <c:pt idx="736">
                  <c:v>-0.4</c:v>
                </c:pt>
                <c:pt idx="737">
                  <c:v>-0.4</c:v>
                </c:pt>
                <c:pt idx="738">
                  <c:v>-0.4</c:v>
                </c:pt>
                <c:pt idx="739">
                  <c:v>-0.4</c:v>
                </c:pt>
                <c:pt idx="740">
                  <c:v>-0.4</c:v>
                </c:pt>
                <c:pt idx="741">
                  <c:v>-0.4</c:v>
                </c:pt>
                <c:pt idx="742">
                  <c:v>-0.4</c:v>
                </c:pt>
                <c:pt idx="743">
                  <c:v>-0.4</c:v>
                </c:pt>
                <c:pt idx="744">
                  <c:v>-0.4</c:v>
                </c:pt>
                <c:pt idx="745">
                  <c:v>-0.4</c:v>
                </c:pt>
                <c:pt idx="746">
                  <c:v>-0.4</c:v>
                </c:pt>
                <c:pt idx="747">
                  <c:v>-0.4</c:v>
                </c:pt>
                <c:pt idx="748">
                  <c:v>-0.4</c:v>
                </c:pt>
                <c:pt idx="749">
                  <c:v>-0.4</c:v>
                </c:pt>
                <c:pt idx="750">
                  <c:v>-0.4</c:v>
                </c:pt>
                <c:pt idx="751">
                  <c:v>-0.4</c:v>
                </c:pt>
                <c:pt idx="752">
                  <c:v>-0.4</c:v>
                </c:pt>
                <c:pt idx="753">
                  <c:v>-0.4</c:v>
                </c:pt>
                <c:pt idx="754">
                  <c:v>-0.4</c:v>
                </c:pt>
                <c:pt idx="755">
                  <c:v>-0.4</c:v>
                </c:pt>
                <c:pt idx="756">
                  <c:v>-0.4</c:v>
                </c:pt>
                <c:pt idx="757">
                  <c:v>-0.4</c:v>
                </c:pt>
                <c:pt idx="758">
                  <c:v>-0.4</c:v>
                </c:pt>
                <c:pt idx="759">
                  <c:v>-0.4</c:v>
                </c:pt>
                <c:pt idx="760">
                  <c:v>-0.4</c:v>
                </c:pt>
                <c:pt idx="761">
                  <c:v>-0.4</c:v>
                </c:pt>
                <c:pt idx="762">
                  <c:v>-0.4</c:v>
                </c:pt>
                <c:pt idx="763">
                  <c:v>-0.4</c:v>
                </c:pt>
                <c:pt idx="764">
                  <c:v>-0.4</c:v>
                </c:pt>
                <c:pt idx="765">
                  <c:v>-0.4</c:v>
                </c:pt>
                <c:pt idx="766">
                  <c:v>-0.4</c:v>
                </c:pt>
                <c:pt idx="767">
                  <c:v>-0.4</c:v>
                </c:pt>
                <c:pt idx="768">
                  <c:v>-0.4</c:v>
                </c:pt>
                <c:pt idx="769">
                  <c:v>-0.4</c:v>
                </c:pt>
                <c:pt idx="770">
                  <c:v>-0.4</c:v>
                </c:pt>
                <c:pt idx="771">
                  <c:v>-0.4</c:v>
                </c:pt>
                <c:pt idx="772">
                  <c:v>-0.4</c:v>
                </c:pt>
                <c:pt idx="773">
                  <c:v>-0.4</c:v>
                </c:pt>
                <c:pt idx="774">
                  <c:v>-0.4</c:v>
                </c:pt>
                <c:pt idx="775">
                  <c:v>-0.4</c:v>
                </c:pt>
                <c:pt idx="776">
                  <c:v>-0.4</c:v>
                </c:pt>
                <c:pt idx="777">
                  <c:v>-0.4</c:v>
                </c:pt>
                <c:pt idx="778">
                  <c:v>-0.4</c:v>
                </c:pt>
                <c:pt idx="779">
                  <c:v>-0.4</c:v>
                </c:pt>
                <c:pt idx="780">
                  <c:v>-0.4</c:v>
                </c:pt>
                <c:pt idx="781">
                  <c:v>-0.4</c:v>
                </c:pt>
                <c:pt idx="782">
                  <c:v>-0.4</c:v>
                </c:pt>
                <c:pt idx="783">
                  <c:v>-0.4</c:v>
                </c:pt>
                <c:pt idx="784">
                  <c:v>-0.4</c:v>
                </c:pt>
                <c:pt idx="785">
                  <c:v>-0.4</c:v>
                </c:pt>
                <c:pt idx="786">
                  <c:v>-0.4</c:v>
                </c:pt>
                <c:pt idx="787">
                  <c:v>-0.4</c:v>
                </c:pt>
                <c:pt idx="788">
                  <c:v>-0.4</c:v>
                </c:pt>
                <c:pt idx="789">
                  <c:v>-0.4</c:v>
                </c:pt>
                <c:pt idx="790">
                  <c:v>-0.4</c:v>
                </c:pt>
                <c:pt idx="791">
                  <c:v>-0.4</c:v>
                </c:pt>
                <c:pt idx="792">
                  <c:v>-0.4</c:v>
                </c:pt>
                <c:pt idx="793">
                  <c:v>-0.4</c:v>
                </c:pt>
                <c:pt idx="794">
                  <c:v>-0.4</c:v>
                </c:pt>
                <c:pt idx="795">
                  <c:v>-0.4</c:v>
                </c:pt>
                <c:pt idx="796">
                  <c:v>-0.4</c:v>
                </c:pt>
                <c:pt idx="797">
                  <c:v>-0.4</c:v>
                </c:pt>
                <c:pt idx="798">
                  <c:v>-0.4</c:v>
                </c:pt>
                <c:pt idx="799">
                  <c:v>-0.4</c:v>
                </c:pt>
                <c:pt idx="800">
                  <c:v>-0.4</c:v>
                </c:pt>
                <c:pt idx="801">
                  <c:v>-0.4</c:v>
                </c:pt>
                <c:pt idx="802">
                  <c:v>-0.4</c:v>
                </c:pt>
                <c:pt idx="803">
                  <c:v>-0.4</c:v>
                </c:pt>
                <c:pt idx="804">
                  <c:v>-0.4</c:v>
                </c:pt>
                <c:pt idx="805">
                  <c:v>-0.4</c:v>
                </c:pt>
                <c:pt idx="806">
                  <c:v>-0.4</c:v>
                </c:pt>
                <c:pt idx="807">
                  <c:v>-0.4</c:v>
                </c:pt>
                <c:pt idx="808">
                  <c:v>-0.4</c:v>
                </c:pt>
                <c:pt idx="809">
                  <c:v>-0.4</c:v>
                </c:pt>
                <c:pt idx="810">
                  <c:v>-0.4</c:v>
                </c:pt>
                <c:pt idx="811">
                  <c:v>-0.4</c:v>
                </c:pt>
                <c:pt idx="812">
                  <c:v>-0.4</c:v>
                </c:pt>
                <c:pt idx="813">
                  <c:v>-0.4</c:v>
                </c:pt>
                <c:pt idx="814">
                  <c:v>-0.4</c:v>
                </c:pt>
                <c:pt idx="815">
                  <c:v>-0.4</c:v>
                </c:pt>
                <c:pt idx="816">
                  <c:v>-0.4</c:v>
                </c:pt>
                <c:pt idx="817">
                  <c:v>-0.4</c:v>
                </c:pt>
                <c:pt idx="818">
                  <c:v>-0.4</c:v>
                </c:pt>
                <c:pt idx="819">
                  <c:v>-0.4</c:v>
                </c:pt>
                <c:pt idx="820">
                  <c:v>-0.4</c:v>
                </c:pt>
                <c:pt idx="821">
                  <c:v>-0.4</c:v>
                </c:pt>
                <c:pt idx="822">
                  <c:v>-0.4</c:v>
                </c:pt>
                <c:pt idx="823">
                  <c:v>-0.4</c:v>
                </c:pt>
                <c:pt idx="824">
                  <c:v>-0.4</c:v>
                </c:pt>
                <c:pt idx="825">
                  <c:v>-0.4</c:v>
                </c:pt>
                <c:pt idx="826">
                  <c:v>-0.4</c:v>
                </c:pt>
                <c:pt idx="827">
                  <c:v>-0.4</c:v>
                </c:pt>
                <c:pt idx="828">
                  <c:v>-0.4</c:v>
                </c:pt>
                <c:pt idx="829">
                  <c:v>-0.4</c:v>
                </c:pt>
                <c:pt idx="830">
                  <c:v>-0.4</c:v>
                </c:pt>
                <c:pt idx="831">
                  <c:v>-0.4</c:v>
                </c:pt>
                <c:pt idx="832">
                  <c:v>-0.4</c:v>
                </c:pt>
                <c:pt idx="833">
                  <c:v>-0.4</c:v>
                </c:pt>
                <c:pt idx="834">
                  <c:v>-0.4</c:v>
                </c:pt>
                <c:pt idx="835">
                  <c:v>-0.4</c:v>
                </c:pt>
                <c:pt idx="836">
                  <c:v>-0.4</c:v>
                </c:pt>
                <c:pt idx="837">
                  <c:v>-0.4</c:v>
                </c:pt>
                <c:pt idx="838">
                  <c:v>-0.4</c:v>
                </c:pt>
                <c:pt idx="839">
                  <c:v>-0.4</c:v>
                </c:pt>
                <c:pt idx="840">
                  <c:v>-0.4</c:v>
                </c:pt>
                <c:pt idx="841">
                  <c:v>-0.4</c:v>
                </c:pt>
                <c:pt idx="842">
                  <c:v>-0.4</c:v>
                </c:pt>
                <c:pt idx="843">
                  <c:v>-0.4</c:v>
                </c:pt>
                <c:pt idx="844">
                  <c:v>-0.4</c:v>
                </c:pt>
                <c:pt idx="845">
                  <c:v>-0.4</c:v>
                </c:pt>
                <c:pt idx="846">
                  <c:v>-0.4</c:v>
                </c:pt>
                <c:pt idx="847">
                  <c:v>-0.4</c:v>
                </c:pt>
                <c:pt idx="848">
                  <c:v>-0.4</c:v>
                </c:pt>
                <c:pt idx="849">
                  <c:v>-0.4</c:v>
                </c:pt>
                <c:pt idx="850">
                  <c:v>-0.4</c:v>
                </c:pt>
                <c:pt idx="851">
                  <c:v>-0.4</c:v>
                </c:pt>
                <c:pt idx="852">
                  <c:v>-0.4</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963">
                  <c:v>-0.4</c:v>
                </c:pt>
                <c:pt idx="1329">
                  <c:v>-0.4</c:v>
                </c:pt>
                <c:pt idx="1694">
                  <c:v>-0.25</c:v>
                </c:pt>
              </c:numCache>
            </c:numRef>
          </c:val>
          <c:smooth val="0"/>
          <c:extLst>
            <c:ext xmlns:c16="http://schemas.microsoft.com/office/drawing/2014/chart" uri="{C3380CC4-5D6E-409C-BE32-E72D297353CC}">
              <c16:uniqueId val="{00000016-2989-4CC8-8AD2-789199730F15}"/>
            </c:ext>
          </c:extLst>
        </c:ser>
        <c:ser>
          <c:idx val="1"/>
          <c:order val="5"/>
          <c:tx>
            <c:strRef>
              <c:f>'1.8'!$F$1</c:f>
              <c:strCache>
                <c:ptCount val="1"/>
                <c:pt idx="0">
                  <c:v>Bank of England</c:v>
                </c:pt>
              </c:strCache>
            </c:strRef>
          </c:tx>
          <c:spPr>
            <a:ln w="25400" cmpd="sng">
              <a:solidFill>
                <a:srgbClr val="91C864"/>
              </a:solidFill>
              <a:prstDash val="solid"/>
            </a:ln>
          </c:spPr>
          <c:marker>
            <c:symbol val="none"/>
          </c:marker>
          <c:dPt>
            <c:idx val="963"/>
            <c:bubble3D val="0"/>
            <c:extLst>
              <c:ext xmlns:c16="http://schemas.microsoft.com/office/drawing/2014/chart" uri="{C3380CC4-5D6E-409C-BE32-E72D297353CC}">
                <c16:uniqueId val="{00000017-2989-4CC8-8AD2-789199730F15}"/>
              </c:ext>
            </c:extLst>
          </c:dPt>
          <c:dPt>
            <c:idx val="1329"/>
            <c:marker>
              <c:symbol val="circle"/>
              <c:size val="5"/>
              <c:spPr>
                <a:noFill/>
                <a:ln w="19050">
                  <a:solidFill>
                    <a:srgbClr val="91C864"/>
                  </a:solidFill>
                  <a:prstDash val="solid"/>
                </a:ln>
              </c:spPr>
            </c:marker>
            <c:bubble3D val="0"/>
            <c:extLst>
              <c:ext xmlns:c16="http://schemas.microsoft.com/office/drawing/2014/chart" uri="{C3380CC4-5D6E-409C-BE32-E72D297353CC}">
                <c16:uniqueId val="{00000018-2989-4CC8-8AD2-789199730F15}"/>
              </c:ext>
            </c:extLst>
          </c:dPt>
          <c:dPt>
            <c:idx val="1694"/>
            <c:marker>
              <c:symbol val="circle"/>
              <c:size val="5"/>
              <c:spPr>
                <a:noFill/>
                <a:ln w="19050">
                  <a:solidFill>
                    <a:srgbClr val="91C864"/>
                  </a:solidFill>
                  <a:prstDash val="solid"/>
                </a:ln>
              </c:spPr>
            </c:marker>
            <c:bubble3D val="0"/>
            <c:extLst>
              <c:ext xmlns:c16="http://schemas.microsoft.com/office/drawing/2014/chart" uri="{C3380CC4-5D6E-409C-BE32-E72D297353CC}">
                <c16:uniqueId val="{00000019-2989-4CC8-8AD2-789199730F15}"/>
              </c:ext>
            </c:extLst>
          </c:dPt>
          <c:cat>
            <c:numRef>
              <c:f>'1.8'!$A$7:$A$1701</c:f>
              <c:numCache>
                <c:formatCode>m/d/yyyy</c:formatCode>
                <c:ptCount val="1695"/>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43197</c:v>
                </c:pt>
                <c:pt idx="331">
                  <c:v>43198</c:v>
                </c:pt>
                <c:pt idx="332">
                  <c:v>43199</c:v>
                </c:pt>
                <c:pt idx="333">
                  <c:v>43200</c:v>
                </c:pt>
                <c:pt idx="334">
                  <c:v>43201</c:v>
                </c:pt>
                <c:pt idx="335">
                  <c:v>43202</c:v>
                </c:pt>
                <c:pt idx="336">
                  <c:v>43203</c:v>
                </c:pt>
                <c:pt idx="337">
                  <c:v>43204</c:v>
                </c:pt>
                <c:pt idx="338">
                  <c:v>43205</c:v>
                </c:pt>
                <c:pt idx="339">
                  <c:v>43206</c:v>
                </c:pt>
                <c:pt idx="340">
                  <c:v>43207</c:v>
                </c:pt>
                <c:pt idx="341">
                  <c:v>43208</c:v>
                </c:pt>
                <c:pt idx="342">
                  <c:v>43209</c:v>
                </c:pt>
                <c:pt idx="343">
                  <c:v>43210</c:v>
                </c:pt>
                <c:pt idx="344">
                  <c:v>43211</c:v>
                </c:pt>
                <c:pt idx="345">
                  <c:v>43212</c:v>
                </c:pt>
                <c:pt idx="346">
                  <c:v>43213</c:v>
                </c:pt>
                <c:pt idx="347">
                  <c:v>43214</c:v>
                </c:pt>
                <c:pt idx="348">
                  <c:v>43215</c:v>
                </c:pt>
                <c:pt idx="349">
                  <c:v>43216</c:v>
                </c:pt>
                <c:pt idx="350">
                  <c:v>43217</c:v>
                </c:pt>
                <c:pt idx="351">
                  <c:v>43218</c:v>
                </c:pt>
                <c:pt idx="352">
                  <c:v>43219</c:v>
                </c:pt>
                <c:pt idx="353">
                  <c:v>43220</c:v>
                </c:pt>
                <c:pt idx="354">
                  <c:v>43221</c:v>
                </c:pt>
                <c:pt idx="355">
                  <c:v>43222</c:v>
                </c:pt>
                <c:pt idx="356">
                  <c:v>43223</c:v>
                </c:pt>
                <c:pt idx="357">
                  <c:v>43224</c:v>
                </c:pt>
                <c:pt idx="358">
                  <c:v>43225</c:v>
                </c:pt>
                <c:pt idx="359">
                  <c:v>43226</c:v>
                </c:pt>
                <c:pt idx="360">
                  <c:v>43227</c:v>
                </c:pt>
                <c:pt idx="361">
                  <c:v>43228</c:v>
                </c:pt>
                <c:pt idx="362">
                  <c:v>43229</c:v>
                </c:pt>
                <c:pt idx="363">
                  <c:v>43230</c:v>
                </c:pt>
                <c:pt idx="364">
                  <c:v>43231</c:v>
                </c:pt>
                <c:pt idx="365">
                  <c:v>43232</c:v>
                </c:pt>
                <c:pt idx="366">
                  <c:v>43233</c:v>
                </c:pt>
                <c:pt idx="367">
                  <c:v>43234</c:v>
                </c:pt>
                <c:pt idx="368">
                  <c:v>43235</c:v>
                </c:pt>
                <c:pt idx="369">
                  <c:v>43236</c:v>
                </c:pt>
                <c:pt idx="370">
                  <c:v>43237</c:v>
                </c:pt>
                <c:pt idx="371">
                  <c:v>43238</c:v>
                </c:pt>
                <c:pt idx="372">
                  <c:v>43239</c:v>
                </c:pt>
                <c:pt idx="373">
                  <c:v>43240</c:v>
                </c:pt>
                <c:pt idx="374">
                  <c:v>43241</c:v>
                </c:pt>
                <c:pt idx="375">
                  <c:v>43242</c:v>
                </c:pt>
                <c:pt idx="376">
                  <c:v>43243</c:v>
                </c:pt>
                <c:pt idx="377">
                  <c:v>43244</c:v>
                </c:pt>
                <c:pt idx="378">
                  <c:v>43245</c:v>
                </c:pt>
                <c:pt idx="379">
                  <c:v>43246</c:v>
                </c:pt>
                <c:pt idx="380">
                  <c:v>43247</c:v>
                </c:pt>
                <c:pt idx="381">
                  <c:v>43248</c:v>
                </c:pt>
                <c:pt idx="382">
                  <c:v>43249</c:v>
                </c:pt>
                <c:pt idx="383">
                  <c:v>43250</c:v>
                </c:pt>
                <c:pt idx="384">
                  <c:v>43251</c:v>
                </c:pt>
                <c:pt idx="385">
                  <c:v>43252</c:v>
                </c:pt>
                <c:pt idx="386">
                  <c:v>43253</c:v>
                </c:pt>
                <c:pt idx="387">
                  <c:v>43254</c:v>
                </c:pt>
                <c:pt idx="388">
                  <c:v>43255</c:v>
                </c:pt>
                <c:pt idx="389">
                  <c:v>43256</c:v>
                </c:pt>
                <c:pt idx="390">
                  <c:v>43257</c:v>
                </c:pt>
                <c:pt idx="391">
                  <c:v>43258</c:v>
                </c:pt>
                <c:pt idx="392">
                  <c:v>43259</c:v>
                </c:pt>
                <c:pt idx="393">
                  <c:v>43260</c:v>
                </c:pt>
                <c:pt idx="394">
                  <c:v>43261</c:v>
                </c:pt>
                <c:pt idx="395">
                  <c:v>43262</c:v>
                </c:pt>
                <c:pt idx="396">
                  <c:v>43263</c:v>
                </c:pt>
                <c:pt idx="397">
                  <c:v>43264</c:v>
                </c:pt>
                <c:pt idx="398">
                  <c:v>43265</c:v>
                </c:pt>
                <c:pt idx="399">
                  <c:v>43266</c:v>
                </c:pt>
                <c:pt idx="400">
                  <c:v>43267</c:v>
                </c:pt>
                <c:pt idx="401">
                  <c:v>43268</c:v>
                </c:pt>
                <c:pt idx="402">
                  <c:v>43269</c:v>
                </c:pt>
                <c:pt idx="403">
                  <c:v>43270</c:v>
                </c:pt>
                <c:pt idx="404">
                  <c:v>43271</c:v>
                </c:pt>
                <c:pt idx="405">
                  <c:v>43272</c:v>
                </c:pt>
                <c:pt idx="406">
                  <c:v>43273</c:v>
                </c:pt>
                <c:pt idx="407">
                  <c:v>43274</c:v>
                </c:pt>
                <c:pt idx="408">
                  <c:v>43275</c:v>
                </c:pt>
                <c:pt idx="409">
                  <c:v>43276</c:v>
                </c:pt>
                <c:pt idx="410">
                  <c:v>43277</c:v>
                </c:pt>
                <c:pt idx="411">
                  <c:v>43278</c:v>
                </c:pt>
                <c:pt idx="412">
                  <c:v>43279</c:v>
                </c:pt>
                <c:pt idx="413">
                  <c:v>43280</c:v>
                </c:pt>
                <c:pt idx="414">
                  <c:v>43281</c:v>
                </c:pt>
                <c:pt idx="415">
                  <c:v>43282</c:v>
                </c:pt>
                <c:pt idx="416">
                  <c:v>43283</c:v>
                </c:pt>
                <c:pt idx="417">
                  <c:v>43284</c:v>
                </c:pt>
                <c:pt idx="418">
                  <c:v>43285</c:v>
                </c:pt>
                <c:pt idx="419">
                  <c:v>43286</c:v>
                </c:pt>
                <c:pt idx="420">
                  <c:v>43287</c:v>
                </c:pt>
                <c:pt idx="421">
                  <c:v>43288</c:v>
                </c:pt>
                <c:pt idx="422">
                  <c:v>43289</c:v>
                </c:pt>
                <c:pt idx="423">
                  <c:v>43290</c:v>
                </c:pt>
                <c:pt idx="424">
                  <c:v>43291</c:v>
                </c:pt>
                <c:pt idx="425">
                  <c:v>43292</c:v>
                </c:pt>
                <c:pt idx="426">
                  <c:v>43293</c:v>
                </c:pt>
                <c:pt idx="427">
                  <c:v>43294</c:v>
                </c:pt>
                <c:pt idx="428">
                  <c:v>43295</c:v>
                </c:pt>
                <c:pt idx="429">
                  <c:v>43296</c:v>
                </c:pt>
                <c:pt idx="430">
                  <c:v>43297</c:v>
                </c:pt>
                <c:pt idx="431">
                  <c:v>43298</c:v>
                </c:pt>
                <c:pt idx="432">
                  <c:v>43299</c:v>
                </c:pt>
                <c:pt idx="433">
                  <c:v>43300</c:v>
                </c:pt>
                <c:pt idx="434">
                  <c:v>43301</c:v>
                </c:pt>
                <c:pt idx="435">
                  <c:v>43302</c:v>
                </c:pt>
                <c:pt idx="436">
                  <c:v>43303</c:v>
                </c:pt>
                <c:pt idx="437">
                  <c:v>43304</c:v>
                </c:pt>
                <c:pt idx="438">
                  <c:v>43305</c:v>
                </c:pt>
                <c:pt idx="439">
                  <c:v>43306</c:v>
                </c:pt>
                <c:pt idx="440">
                  <c:v>43307</c:v>
                </c:pt>
                <c:pt idx="441">
                  <c:v>43308</c:v>
                </c:pt>
                <c:pt idx="442">
                  <c:v>43309</c:v>
                </c:pt>
                <c:pt idx="443">
                  <c:v>43310</c:v>
                </c:pt>
                <c:pt idx="444">
                  <c:v>43311</c:v>
                </c:pt>
                <c:pt idx="445">
                  <c:v>43312</c:v>
                </c:pt>
                <c:pt idx="446">
                  <c:v>43313</c:v>
                </c:pt>
                <c:pt idx="447">
                  <c:v>43314</c:v>
                </c:pt>
                <c:pt idx="448">
                  <c:v>43315</c:v>
                </c:pt>
                <c:pt idx="449">
                  <c:v>43316</c:v>
                </c:pt>
                <c:pt idx="450">
                  <c:v>43317</c:v>
                </c:pt>
                <c:pt idx="451">
                  <c:v>43318</c:v>
                </c:pt>
                <c:pt idx="452">
                  <c:v>43319</c:v>
                </c:pt>
                <c:pt idx="453">
                  <c:v>43320</c:v>
                </c:pt>
                <c:pt idx="454">
                  <c:v>43321</c:v>
                </c:pt>
                <c:pt idx="455">
                  <c:v>43322</c:v>
                </c:pt>
                <c:pt idx="456">
                  <c:v>43323</c:v>
                </c:pt>
                <c:pt idx="457">
                  <c:v>43324</c:v>
                </c:pt>
                <c:pt idx="458">
                  <c:v>43325</c:v>
                </c:pt>
                <c:pt idx="459">
                  <c:v>43326</c:v>
                </c:pt>
                <c:pt idx="460">
                  <c:v>43327</c:v>
                </c:pt>
                <c:pt idx="461">
                  <c:v>43328</c:v>
                </c:pt>
                <c:pt idx="462">
                  <c:v>43329</c:v>
                </c:pt>
                <c:pt idx="463">
                  <c:v>43330</c:v>
                </c:pt>
                <c:pt idx="464">
                  <c:v>43331</c:v>
                </c:pt>
                <c:pt idx="465">
                  <c:v>43332</c:v>
                </c:pt>
                <c:pt idx="466">
                  <c:v>43333</c:v>
                </c:pt>
                <c:pt idx="467">
                  <c:v>43334</c:v>
                </c:pt>
                <c:pt idx="468">
                  <c:v>43335</c:v>
                </c:pt>
                <c:pt idx="469">
                  <c:v>43336</c:v>
                </c:pt>
                <c:pt idx="470">
                  <c:v>43337</c:v>
                </c:pt>
                <c:pt idx="471">
                  <c:v>43338</c:v>
                </c:pt>
                <c:pt idx="472">
                  <c:v>43339</c:v>
                </c:pt>
                <c:pt idx="473">
                  <c:v>43340</c:v>
                </c:pt>
                <c:pt idx="474">
                  <c:v>43341</c:v>
                </c:pt>
                <c:pt idx="475">
                  <c:v>43342</c:v>
                </c:pt>
                <c:pt idx="476">
                  <c:v>43343</c:v>
                </c:pt>
                <c:pt idx="477">
                  <c:v>43344</c:v>
                </c:pt>
                <c:pt idx="478">
                  <c:v>43345</c:v>
                </c:pt>
                <c:pt idx="479">
                  <c:v>43346</c:v>
                </c:pt>
                <c:pt idx="480">
                  <c:v>43347</c:v>
                </c:pt>
                <c:pt idx="481">
                  <c:v>43348</c:v>
                </c:pt>
                <c:pt idx="482">
                  <c:v>43349</c:v>
                </c:pt>
                <c:pt idx="483">
                  <c:v>43350</c:v>
                </c:pt>
                <c:pt idx="484">
                  <c:v>43351</c:v>
                </c:pt>
                <c:pt idx="485">
                  <c:v>43352</c:v>
                </c:pt>
                <c:pt idx="486">
                  <c:v>43353</c:v>
                </c:pt>
                <c:pt idx="487">
                  <c:v>43354</c:v>
                </c:pt>
                <c:pt idx="488">
                  <c:v>43355</c:v>
                </c:pt>
                <c:pt idx="489">
                  <c:v>43356</c:v>
                </c:pt>
                <c:pt idx="490">
                  <c:v>43357</c:v>
                </c:pt>
                <c:pt idx="491">
                  <c:v>43358</c:v>
                </c:pt>
                <c:pt idx="492">
                  <c:v>43359</c:v>
                </c:pt>
                <c:pt idx="493">
                  <c:v>43360</c:v>
                </c:pt>
                <c:pt idx="494">
                  <c:v>43361</c:v>
                </c:pt>
                <c:pt idx="495">
                  <c:v>43362</c:v>
                </c:pt>
                <c:pt idx="496">
                  <c:v>43363</c:v>
                </c:pt>
                <c:pt idx="497">
                  <c:v>43364</c:v>
                </c:pt>
                <c:pt idx="498">
                  <c:v>43365</c:v>
                </c:pt>
                <c:pt idx="499">
                  <c:v>43366</c:v>
                </c:pt>
                <c:pt idx="500">
                  <c:v>43367</c:v>
                </c:pt>
                <c:pt idx="501">
                  <c:v>43368</c:v>
                </c:pt>
                <c:pt idx="502">
                  <c:v>43369</c:v>
                </c:pt>
                <c:pt idx="503">
                  <c:v>43370</c:v>
                </c:pt>
                <c:pt idx="504">
                  <c:v>43371</c:v>
                </c:pt>
                <c:pt idx="505">
                  <c:v>43372</c:v>
                </c:pt>
                <c:pt idx="506">
                  <c:v>43373</c:v>
                </c:pt>
                <c:pt idx="507">
                  <c:v>43374</c:v>
                </c:pt>
                <c:pt idx="508">
                  <c:v>43375</c:v>
                </c:pt>
                <c:pt idx="509">
                  <c:v>43376</c:v>
                </c:pt>
                <c:pt idx="510">
                  <c:v>43377</c:v>
                </c:pt>
                <c:pt idx="511">
                  <c:v>43378</c:v>
                </c:pt>
                <c:pt idx="512">
                  <c:v>43379</c:v>
                </c:pt>
                <c:pt idx="513">
                  <c:v>43380</c:v>
                </c:pt>
                <c:pt idx="514">
                  <c:v>43381</c:v>
                </c:pt>
                <c:pt idx="515">
                  <c:v>43382</c:v>
                </c:pt>
                <c:pt idx="516">
                  <c:v>43383</c:v>
                </c:pt>
                <c:pt idx="517">
                  <c:v>43384</c:v>
                </c:pt>
                <c:pt idx="518">
                  <c:v>43385</c:v>
                </c:pt>
                <c:pt idx="519">
                  <c:v>43386</c:v>
                </c:pt>
                <c:pt idx="520">
                  <c:v>43387</c:v>
                </c:pt>
                <c:pt idx="521">
                  <c:v>43388</c:v>
                </c:pt>
                <c:pt idx="522">
                  <c:v>43389</c:v>
                </c:pt>
                <c:pt idx="523">
                  <c:v>43390</c:v>
                </c:pt>
                <c:pt idx="524">
                  <c:v>43391</c:v>
                </c:pt>
                <c:pt idx="525">
                  <c:v>43392</c:v>
                </c:pt>
                <c:pt idx="526">
                  <c:v>43393</c:v>
                </c:pt>
                <c:pt idx="527">
                  <c:v>43394</c:v>
                </c:pt>
                <c:pt idx="528">
                  <c:v>43395</c:v>
                </c:pt>
                <c:pt idx="529">
                  <c:v>43396</c:v>
                </c:pt>
                <c:pt idx="530">
                  <c:v>43397</c:v>
                </c:pt>
                <c:pt idx="531">
                  <c:v>43398</c:v>
                </c:pt>
                <c:pt idx="532">
                  <c:v>43399</c:v>
                </c:pt>
                <c:pt idx="533">
                  <c:v>43400</c:v>
                </c:pt>
                <c:pt idx="534">
                  <c:v>43401</c:v>
                </c:pt>
                <c:pt idx="535">
                  <c:v>43402</c:v>
                </c:pt>
                <c:pt idx="536">
                  <c:v>43403</c:v>
                </c:pt>
                <c:pt idx="537">
                  <c:v>43404</c:v>
                </c:pt>
                <c:pt idx="538">
                  <c:v>43405</c:v>
                </c:pt>
                <c:pt idx="539">
                  <c:v>43406</c:v>
                </c:pt>
                <c:pt idx="540">
                  <c:v>43407</c:v>
                </c:pt>
                <c:pt idx="541">
                  <c:v>43408</c:v>
                </c:pt>
                <c:pt idx="542">
                  <c:v>43409</c:v>
                </c:pt>
                <c:pt idx="543">
                  <c:v>43410</c:v>
                </c:pt>
                <c:pt idx="544">
                  <c:v>43411</c:v>
                </c:pt>
                <c:pt idx="545">
                  <c:v>43412</c:v>
                </c:pt>
                <c:pt idx="546">
                  <c:v>43413</c:v>
                </c:pt>
                <c:pt idx="547">
                  <c:v>43414</c:v>
                </c:pt>
                <c:pt idx="548">
                  <c:v>43415</c:v>
                </c:pt>
                <c:pt idx="549">
                  <c:v>43416</c:v>
                </c:pt>
                <c:pt idx="550">
                  <c:v>43417</c:v>
                </c:pt>
                <c:pt idx="551">
                  <c:v>43418</c:v>
                </c:pt>
                <c:pt idx="552">
                  <c:v>43419</c:v>
                </c:pt>
                <c:pt idx="553">
                  <c:v>43420</c:v>
                </c:pt>
                <c:pt idx="554">
                  <c:v>43421</c:v>
                </c:pt>
                <c:pt idx="555">
                  <c:v>43422</c:v>
                </c:pt>
                <c:pt idx="556">
                  <c:v>43423</c:v>
                </c:pt>
                <c:pt idx="557">
                  <c:v>43424</c:v>
                </c:pt>
                <c:pt idx="558">
                  <c:v>43425</c:v>
                </c:pt>
                <c:pt idx="559">
                  <c:v>43426</c:v>
                </c:pt>
                <c:pt idx="560">
                  <c:v>43427</c:v>
                </c:pt>
                <c:pt idx="561">
                  <c:v>43428</c:v>
                </c:pt>
                <c:pt idx="562">
                  <c:v>43429</c:v>
                </c:pt>
                <c:pt idx="563">
                  <c:v>43430</c:v>
                </c:pt>
                <c:pt idx="564">
                  <c:v>43431</c:v>
                </c:pt>
                <c:pt idx="565">
                  <c:v>43432</c:v>
                </c:pt>
                <c:pt idx="566">
                  <c:v>43433</c:v>
                </c:pt>
                <c:pt idx="567">
                  <c:v>43434</c:v>
                </c:pt>
                <c:pt idx="568">
                  <c:v>43435</c:v>
                </c:pt>
                <c:pt idx="569">
                  <c:v>43436</c:v>
                </c:pt>
                <c:pt idx="570">
                  <c:v>43437</c:v>
                </c:pt>
                <c:pt idx="571">
                  <c:v>43438</c:v>
                </c:pt>
                <c:pt idx="572">
                  <c:v>43439</c:v>
                </c:pt>
                <c:pt idx="573">
                  <c:v>43440</c:v>
                </c:pt>
                <c:pt idx="574">
                  <c:v>43441</c:v>
                </c:pt>
                <c:pt idx="575">
                  <c:v>43442</c:v>
                </c:pt>
                <c:pt idx="576">
                  <c:v>43443</c:v>
                </c:pt>
                <c:pt idx="577">
                  <c:v>43444</c:v>
                </c:pt>
                <c:pt idx="578">
                  <c:v>43445</c:v>
                </c:pt>
                <c:pt idx="579">
                  <c:v>43446</c:v>
                </c:pt>
                <c:pt idx="580">
                  <c:v>43447</c:v>
                </c:pt>
                <c:pt idx="581">
                  <c:v>43448</c:v>
                </c:pt>
                <c:pt idx="582">
                  <c:v>43449</c:v>
                </c:pt>
                <c:pt idx="583">
                  <c:v>43450</c:v>
                </c:pt>
                <c:pt idx="584">
                  <c:v>43451</c:v>
                </c:pt>
                <c:pt idx="585">
                  <c:v>43452</c:v>
                </c:pt>
                <c:pt idx="586">
                  <c:v>43453</c:v>
                </c:pt>
                <c:pt idx="587">
                  <c:v>43454</c:v>
                </c:pt>
                <c:pt idx="588">
                  <c:v>43455</c:v>
                </c:pt>
                <c:pt idx="589">
                  <c:v>43456</c:v>
                </c:pt>
                <c:pt idx="590">
                  <c:v>43457</c:v>
                </c:pt>
                <c:pt idx="591">
                  <c:v>43458</c:v>
                </c:pt>
                <c:pt idx="592">
                  <c:v>43459</c:v>
                </c:pt>
                <c:pt idx="593">
                  <c:v>43460</c:v>
                </c:pt>
                <c:pt idx="594">
                  <c:v>43461</c:v>
                </c:pt>
                <c:pt idx="595">
                  <c:v>43462</c:v>
                </c:pt>
                <c:pt idx="596">
                  <c:v>43463</c:v>
                </c:pt>
                <c:pt idx="597">
                  <c:v>43464</c:v>
                </c:pt>
                <c:pt idx="598">
                  <c:v>43465</c:v>
                </c:pt>
                <c:pt idx="599">
                  <c:v>43466</c:v>
                </c:pt>
                <c:pt idx="600">
                  <c:v>43467</c:v>
                </c:pt>
                <c:pt idx="601">
                  <c:v>43468</c:v>
                </c:pt>
                <c:pt idx="602">
                  <c:v>43469</c:v>
                </c:pt>
                <c:pt idx="603">
                  <c:v>43470</c:v>
                </c:pt>
                <c:pt idx="604">
                  <c:v>43471</c:v>
                </c:pt>
                <c:pt idx="605">
                  <c:v>43472</c:v>
                </c:pt>
                <c:pt idx="606">
                  <c:v>43473</c:v>
                </c:pt>
                <c:pt idx="607">
                  <c:v>43474</c:v>
                </c:pt>
                <c:pt idx="608">
                  <c:v>43475</c:v>
                </c:pt>
                <c:pt idx="609">
                  <c:v>43476</c:v>
                </c:pt>
                <c:pt idx="610">
                  <c:v>43477</c:v>
                </c:pt>
                <c:pt idx="611">
                  <c:v>43478</c:v>
                </c:pt>
                <c:pt idx="612">
                  <c:v>43479</c:v>
                </c:pt>
                <c:pt idx="613">
                  <c:v>43480</c:v>
                </c:pt>
                <c:pt idx="614">
                  <c:v>43481</c:v>
                </c:pt>
                <c:pt idx="615">
                  <c:v>43482</c:v>
                </c:pt>
                <c:pt idx="616">
                  <c:v>43483</c:v>
                </c:pt>
                <c:pt idx="617">
                  <c:v>43484</c:v>
                </c:pt>
                <c:pt idx="618">
                  <c:v>43485</c:v>
                </c:pt>
                <c:pt idx="619">
                  <c:v>43486</c:v>
                </c:pt>
                <c:pt idx="620">
                  <c:v>43487</c:v>
                </c:pt>
                <c:pt idx="621">
                  <c:v>43488</c:v>
                </c:pt>
                <c:pt idx="622">
                  <c:v>43489</c:v>
                </c:pt>
                <c:pt idx="623">
                  <c:v>43490</c:v>
                </c:pt>
                <c:pt idx="624">
                  <c:v>43491</c:v>
                </c:pt>
                <c:pt idx="625">
                  <c:v>43492</c:v>
                </c:pt>
                <c:pt idx="626">
                  <c:v>43493</c:v>
                </c:pt>
                <c:pt idx="627">
                  <c:v>43494</c:v>
                </c:pt>
                <c:pt idx="628">
                  <c:v>43495</c:v>
                </c:pt>
                <c:pt idx="629">
                  <c:v>43496</c:v>
                </c:pt>
                <c:pt idx="630">
                  <c:v>43497</c:v>
                </c:pt>
                <c:pt idx="631">
                  <c:v>43498</c:v>
                </c:pt>
                <c:pt idx="632">
                  <c:v>43499</c:v>
                </c:pt>
                <c:pt idx="633">
                  <c:v>43500</c:v>
                </c:pt>
                <c:pt idx="634">
                  <c:v>43501</c:v>
                </c:pt>
                <c:pt idx="635">
                  <c:v>43502</c:v>
                </c:pt>
                <c:pt idx="636">
                  <c:v>43503</c:v>
                </c:pt>
                <c:pt idx="637">
                  <c:v>43504</c:v>
                </c:pt>
                <c:pt idx="638">
                  <c:v>43505</c:v>
                </c:pt>
                <c:pt idx="639">
                  <c:v>43506</c:v>
                </c:pt>
                <c:pt idx="640">
                  <c:v>43507</c:v>
                </c:pt>
                <c:pt idx="641">
                  <c:v>43508</c:v>
                </c:pt>
                <c:pt idx="642">
                  <c:v>43509</c:v>
                </c:pt>
                <c:pt idx="643">
                  <c:v>43510</c:v>
                </c:pt>
                <c:pt idx="644">
                  <c:v>43511</c:v>
                </c:pt>
                <c:pt idx="645">
                  <c:v>43512</c:v>
                </c:pt>
                <c:pt idx="646">
                  <c:v>43513</c:v>
                </c:pt>
                <c:pt idx="647">
                  <c:v>43514</c:v>
                </c:pt>
                <c:pt idx="648">
                  <c:v>43515</c:v>
                </c:pt>
                <c:pt idx="649">
                  <c:v>43516</c:v>
                </c:pt>
                <c:pt idx="650">
                  <c:v>43517</c:v>
                </c:pt>
                <c:pt idx="651">
                  <c:v>43518</c:v>
                </c:pt>
                <c:pt idx="652">
                  <c:v>43519</c:v>
                </c:pt>
                <c:pt idx="653">
                  <c:v>43520</c:v>
                </c:pt>
                <c:pt idx="654">
                  <c:v>43521</c:v>
                </c:pt>
                <c:pt idx="655">
                  <c:v>43522</c:v>
                </c:pt>
                <c:pt idx="656">
                  <c:v>43523</c:v>
                </c:pt>
                <c:pt idx="657">
                  <c:v>43524</c:v>
                </c:pt>
                <c:pt idx="658">
                  <c:v>43525</c:v>
                </c:pt>
                <c:pt idx="659">
                  <c:v>43526</c:v>
                </c:pt>
                <c:pt idx="660">
                  <c:v>43527</c:v>
                </c:pt>
                <c:pt idx="661">
                  <c:v>43528</c:v>
                </c:pt>
                <c:pt idx="662">
                  <c:v>43529</c:v>
                </c:pt>
                <c:pt idx="663">
                  <c:v>43530</c:v>
                </c:pt>
                <c:pt idx="664">
                  <c:v>43531</c:v>
                </c:pt>
                <c:pt idx="665">
                  <c:v>43532</c:v>
                </c:pt>
                <c:pt idx="666">
                  <c:v>43533</c:v>
                </c:pt>
                <c:pt idx="667">
                  <c:v>43534</c:v>
                </c:pt>
                <c:pt idx="668">
                  <c:v>43535</c:v>
                </c:pt>
                <c:pt idx="669">
                  <c:v>43536</c:v>
                </c:pt>
                <c:pt idx="670">
                  <c:v>43537</c:v>
                </c:pt>
                <c:pt idx="671">
                  <c:v>43538</c:v>
                </c:pt>
                <c:pt idx="672">
                  <c:v>43539</c:v>
                </c:pt>
                <c:pt idx="673">
                  <c:v>43540</c:v>
                </c:pt>
                <c:pt idx="674">
                  <c:v>43541</c:v>
                </c:pt>
                <c:pt idx="675">
                  <c:v>43542</c:v>
                </c:pt>
                <c:pt idx="676">
                  <c:v>43543</c:v>
                </c:pt>
                <c:pt idx="677">
                  <c:v>43544</c:v>
                </c:pt>
                <c:pt idx="678">
                  <c:v>43545</c:v>
                </c:pt>
                <c:pt idx="679">
                  <c:v>43546</c:v>
                </c:pt>
                <c:pt idx="680">
                  <c:v>43547</c:v>
                </c:pt>
                <c:pt idx="681">
                  <c:v>43548</c:v>
                </c:pt>
                <c:pt idx="682">
                  <c:v>43549</c:v>
                </c:pt>
                <c:pt idx="683">
                  <c:v>43550</c:v>
                </c:pt>
                <c:pt idx="684">
                  <c:v>43551</c:v>
                </c:pt>
                <c:pt idx="685">
                  <c:v>43552</c:v>
                </c:pt>
                <c:pt idx="686">
                  <c:v>43553</c:v>
                </c:pt>
                <c:pt idx="687">
                  <c:v>43554</c:v>
                </c:pt>
                <c:pt idx="688">
                  <c:v>43555</c:v>
                </c:pt>
                <c:pt idx="689">
                  <c:v>43556</c:v>
                </c:pt>
                <c:pt idx="690">
                  <c:v>43557</c:v>
                </c:pt>
                <c:pt idx="691">
                  <c:v>43558</c:v>
                </c:pt>
                <c:pt idx="692">
                  <c:v>43559</c:v>
                </c:pt>
                <c:pt idx="693">
                  <c:v>43560</c:v>
                </c:pt>
                <c:pt idx="694">
                  <c:v>43561</c:v>
                </c:pt>
                <c:pt idx="695">
                  <c:v>43562</c:v>
                </c:pt>
                <c:pt idx="696">
                  <c:v>43563</c:v>
                </c:pt>
                <c:pt idx="697">
                  <c:v>43564</c:v>
                </c:pt>
                <c:pt idx="698">
                  <c:v>43565</c:v>
                </c:pt>
                <c:pt idx="699">
                  <c:v>43566</c:v>
                </c:pt>
                <c:pt idx="700">
                  <c:v>43567</c:v>
                </c:pt>
                <c:pt idx="701">
                  <c:v>43568</c:v>
                </c:pt>
                <c:pt idx="702">
                  <c:v>43569</c:v>
                </c:pt>
                <c:pt idx="703">
                  <c:v>43570</c:v>
                </c:pt>
                <c:pt idx="704">
                  <c:v>43571</c:v>
                </c:pt>
                <c:pt idx="705">
                  <c:v>43572</c:v>
                </c:pt>
                <c:pt idx="706">
                  <c:v>43573</c:v>
                </c:pt>
                <c:pt idx="707">
                  <c:v>43574</c:v>
                </c:pt>
                <c:pt idx="708">
                  <c:v>43575</c:v>
                </c:pt>
                <c:pt idx="709">
                  <c:v>43576</c:v>
                </c:pt>
                <c:pt idx="710">
                  <c:v>43577</c:v>
                </c:pt>
                <c:pt idx="711">
                  <c:v>43578</c:v>
                </c:pt>
                <c:pt idx="712">
                  <c:v>43579</c:v>
                </c:pt>
                <c:pt idx="713">
                  <c:v>43580</c:v>
                </c:pt>
                <c:pt idx="714">
                  <c:v>43581</c:v>
                </c:pt>
                <c:pt idx="715">
                  <c:v>43582</c:v>
                </c:pt>
                <c:pt idx="716">
                  <c:v>43583</c:v>
                </c:pt>
                <c:pt idx="717">
                  <c:v>43584</c:v>
                </c:pt>
                <c:pt idx="718">
                  <c:v>43585</c:v>
                </c:pt>
                <c:pt idx="719">
                  <c:v>43586</c:v>
                </c:pt>
                <c:pt idx="720">
                  <c:v>43587</c:v>
                </c:pt>
                <c:pt idx="721">
                  <c:v>43588</c:v>
                </c:pt>
                <c:pt idx="722">
                  <c:v>43589</c:v>
                </c:pt>
                <c:pt idx="723">
                  <c:v>43590</c:v>
                </c:pt>
                <c:pt idx="724">
                  <c:v>43591</c:v>
                </c:pt>
                <c:pt idx="725">
                  <c:v>43592</c:v>
                </c:pt>
                <c:pt idx="726">
                  <c:v>43593</c:v>
                </c:pt>
                <c:pt idx="727">
                  <c:v>43594</c:v>
                </c:pt>
                <c:pt idx="728">
                  <c:v>43595</c:v>
                </c:pt>
                <c:pt idx="729">
                  <c:v>43596</c:v>
                </c:pt>
                <c:pt idx="730">
                  <c:v>43597</c:v>
                </c:pt>
                <c:pt idx="731">
                  <c:v>43598</c:v>
                </c:pt>
                <c:pt idx="732">
                  <c:v>43599</c:v>
                </c:pt>
                <c:pt idx="733">
                  <c:v>43600</c:v>
                </c:pt>
                <c:pt idx="734">
                  <c:v>43601</c:v>
                </c:pt>
                <c:pt idx="735">
                  <c:v>43602</c:v>
                </c:pt>
                <c:pt idx="736">
                  <c:v>43603</c:v>
                </c:pt>
                <c:pt idx="737">
                  <c:v>43604</c:v>
                </c:pt>
                <c:pt idx="738">
                  <c:v>43605</c:v>
                </c:pt>
                <c:pt idx="739">
                  <c:v>43606</c:v>
                </c:pt>
                <c:pt idx="740">
                  <c:v>43607</c:v>
                </c:pt>
                <c:pt idx="741">
                  <c:v>43608</c:v>
                </c:pt>
                <c:pt idx="742">
                  <c:v>43609</c:v>
                </c:pt>
                <c:pt idx="743">
                  <c:v>43610</c:v>
                </c:pt>
                <c:pt idx="744">
                  <c:v>43611</c:v>
                </c:pt>
                <c:pt idx="745">
                  <c:v>43612</c:v>
                </c:pt>
                <c:pt idx="746">
                  <c:v>43613</c:v>
                </c:pt>
                <c:pt idx="747">
                  <c:v>43614</c:v>
                </c:pt>
                <c:pt idx="748">
                  <c:v>43615</c:v>
                </c:pt>
                <c:pt idx="749">
                  <c:v>43616</c:v>
                </c:pt>
                <c:pt idx="750">
                  <c:v>43617</c:v>
                </c:pt>
                <c:pt idx="751">
                  <c:v>43618</c:v>
                </c:pt>
                <c:pt idx="752">
                  <c:v>43619</c:v>
                </c:pt>
                <c:pt idx="753">
                  <c:v>43620</c:v>
                </c:pt>
                <c:pt idx="754">
                  <c:v>43621</c:v>
                </c:pt>
                <c:pt idx="755">
                  <c:v>43622</c:v>
                </c:pt>
                <c:pt idx="756">
                  <c:v>43623</c:v>
                </c:pt>
                <c:pt idx="757">
                  <c:v>43624</c:v>
                </c:pt>
                <c:pt idx="758">
                  <c:v>43625</c:v>
                </c:pt>
                <c:pt idx="759">
                  <c:v>43626</c:v>
                </c:pt>
                <c:pt idx="760">
                  <c:v>43627</c:v>
                </c:pt>
                <c:pt idx="761">
                  <c:v>43628</c:v>
                </c:pt>
                <c:pt idx="762">
                  <c:v>43629</c:v>
                </c:pt>
                <c:pt idx="763">
                  <c:v>43630</c:v>
                </c:pt>
                <c:pt idx="764">
                  <c:v>43631</c:v>
                </c:pt>
                <c:pt idx="765">
                  <c:v>43632</c:v>
                </c:pt>
                <c:pt idx="766">
                  <c:v>43633</c:v>
                </c:pt>
                <c:pt idx="767">
                  <c:v>43634</c:v>
                </c:pt>
                <c:pt idx="768">
                  <c:v>43635</c:v>
                </c:pt>
                <c:pt idx="769">
                  <c:v>43636</c:v>
                </c:pt>
                <c:pt idx="770">
                  <c:v>43637</c:v>
                </c:pt>
                <c:pt idx="771">
                  <c:v>43638</c:v>
                </c:pt>
                <c:pt idx="772">
                  <c:v>43639</c:v>
                </c:pt>
                <c:pt idx="773">
                  <c:v>43640</c:v>
                </c:pt>
                <c:pt idx="774">
                  <c:v>43641</c:v>
                </c:pt>
                <c:pt idx="775">
                  <c:v>43642</c:v>
                </c:pt>
                <c:pt idx="776">
                  <c:v>43643</c:v>
                </c:pt>
                <c:pt idx="777">
                  <c:v>43644</c:v>
                </c:pt>
                <c:pt idx="778">
                  <c:v>43645</c:v>
                </c:pt>
                <c:pt idx="779">
                  <c:v>43646</c:v>
                </c:pt>
                <c:pt idx="780">
                  <c:v>43647</c:v>
                </c:pt>
                <c:pt idx="781">
                  <c:v>43648</c:v>
                </c:pt>
                <c:pt idx="782">
                  <c:v>43649</c:v>
                </c:pt>
                <c:pt idx="783">
                  <c:v>43650</c:v>
                </c:pt>
                <c:pt idx="784">
                  <c:v>43651</c:v>
                </c:pt>
                <c:pt idx="785">
                  <c:v>43652</c:v>
                </c:pt>
                <c:pt idx="786">
                  <c:v>43653</c:v>
                </c:pt>
                <c:pt idx="787">
                  <c:v>43654</c:v>
                </c:pt>
                <c:pt idx="788">
                  <c:v>43655</c:v>
                </c:pt>
                <c:pt idx="789">
                  <c:v>43656</c:v>
                </c:pt>
                <c:pt idx="790">
                  <c:v>43657</c:v>
                </c:pt>
                <c:pt idx="791">
                  <c:v>43658</c:v>
                </c:pt>
                <c:pt idx="792">
                  <c:v>43659</c:v>
                </c:pt>
                <c:pt idx="793">
                  <c:v>43660</c:v>
                </c:pt>
                <c:pt idx="794">
                  <c:v>43661</c:v>
                </c:pt>
                <c:pt idx="795">
                  <c:v>43662</c:v>
                </c:pt>
                <c:pt idx="796">
                  <c:v>43663</c:v>
                </c:pt>
                <c:pt idx="797">
                  <c:v>43664</c:v>
                </c:pt>
                <c:pt idx="798">
                  <c:v>43665</c:v>
                </c:pt>
                <c:pt idx="799">
                  <c:v>43666</c:v>
                </c:pt>
                <c:pt idx="800">
                  <c:v>43667</c:v>
                </c:pt>
                <c:pt idx="801">
                  <c:v>43668</c:v>
                </c:pt>
                <c:pt idx="802">
                  <c:v>43669</c:v>
                </c:pt>
                <c:pt idx="803">
                  <c:v>43670</c:v>
                </c:pt>
                <c:pt idx="804">
                  <c:v>43671</c:v>
                </c:pt>
                <c:pt idx="805">
                  <c:v>43672</c:v>
                </c:pt>
                <c:pt idx="806">
                  <c:v>43673</c:v>
                </c:pt>
                <c:pt idx="807">
                  <c:v>43674</c:v>
                </c:pt>
                <c:pt idx="808">
                  <c:v>43675</c:v>
                </c:pt>
                <c:pt idx="809">
                  <c:v>43676</c:v>
                </c:pt>
                <c:pt idx="810">
                  <c:v>43677</c:v>
                </c:pt>
                <c:pt idx="811">
                  <c:v>43678</c:v>
                </c:pt>
                <c:pt idx="812">
                  <c:v>43679</c:v>
                </c:pt>
                <c:pt idx="813">
                  <c:v>43680</c:v>
                </c:pt>
                <c:pt idx="814">
                  <c:v>43681</c:v>
                </c:pt>
                <c:pt idx="815">
                  <c:v>43682</c:v>
                </c:pt>
                <c:pt idx="816">
                  <c:v>43683</c:v>
                </c:pt>
                <c:pt idx="817">
                  <c:v>43684</c:v>
                </c:pt>
                <c:pt idx="818">
                  <c:v>43685</c:v>
                </c:pt>
                <c:pt idx="819">
                  <c:v>43686</c:v>
                </c:pt>
                <c:pt idx="820">
                  <c:v>43687</c:v>
                </c:pt>
                <c:pt idx="821">
                  <c:v>43688</c:v>
                </c:pt>
                <c:pt idx="822">
                  <c:v>43689</c:v>
                </c:pt>
                <c:pt idx="823">
                  <c:v>43690</c:v>
                </c:pt>
                <c:pt idx="824">
                  <c:v>43691</c:v>
                </c:pt>
                <c:pt idx="825">
                  <c:v>43692</c:v>
                </c:pt>
                <c:pt idx="826">
                  <c:v>43693</c:v>
                </c:pt>
                <c:pt idx="827">
                  <c:v>43694</c:v>
                </c:pt>
                <c:pt idx="828">
                  <c:v>43695</c:v>
                </c:pt>
                <c:pt idx="829">
                  <c:v>43696</c:v>
                </c:pt>
                <c:pt idx="830">
                  <c:v>43697</c:v>
                </c:pt>
                <c:pt idx="831">
                  <c:v>43698</c:v>
                </c:pt>
                <c:pt idx="832">
                  <c:v>43699</c:v>
                </c:pt>
                <c:pt idx="833">
                  <c:v>43700</c:v>
                </c:pt>
                <c:pt idx="834">
                  <c:v>43701</c:v>
                </c:pt>
                <c:pt idx="835">
                  <c:v>43702</c:v>
                </c:pt>
                <c:pt idx="836">
                  <c:v>43703</c:v>
                </c:pt>
                <c:pt idx="837">
                  <c:v>43704</c:v>
                </c:pt>
                <c:pt idx="838">
                  <c:v>43705</c:v>
                </c:pt>
                <c:pt idx="839">
                  <c:v>43706</c:v>
                </c:pt>
                <c:pt idx="840">
                  <c:v>43707</c:v>
                </c:pt>
                <c:pt idx="841">
                  <c:v>43708</c:v>
                </c:pt>
                <c:pt idx="842">
                  <c:v>43709</c:v>
                </c:pt>
                <c:pt idx="843">
                  <c:v>43710</c:v>
                </c:pt>
                <c:pt idx="844">
                  <c:v>43711</c:v>
                </c:pt>
                <c:pt idx="845">
                  <c:v>43712</c:v>
                </c:pt>
                <c:pt idx="846">
                  <c:v>43713</c:v>
                </c:pt>
                <c:pt idx="847">
                  <c:v>43714</c:v>
                </c:pt>
                <c:pt idx="848">
                  <c:v>43715</c:v>
                </c:pt>
                <c:pt idx="849">
                  <c:v>43716</c:v>
                </c:pt>
                <c:pt idx="850">
                  <c:v>43717</c:v>
                </c:pt>
                <c:pt idx="851">
                  <c:v>43718</c:v>
                </c:pt>
                <c:pt idx="852">
                  <c:v>43719</c:v>
                </c:pt>
                <c:pt idx="853">
                  <c:v>43720</c:v>
                </c:pt>
                <c:pt idx="854">
                  <c:v>43721</c:v>
                </c:pt>
                <c:pt idx="855">
                  <c:v>43722</c:v>
                </c:pt>
                <c:pt idx="856">
                  <c:v>43723</c:v>
                </c:pt>
                <c:pt idx="857">
                  <c:v>43724</c:v>
                </c:pt>
                <c:pt idx="858">
                  <c:v>43725</c:v>
                </c:pt>
                <c:pt idx="859">
                  <c:v>43726</c:v>
                </c:pt>
                <c:pt idx="860">
                  <c:v>43727</c:v>
                </c:pt>
                <c:pt idx="861">
                  <c:v>43728</c:v>
                </c:pt>
                <c:pt idx="862">
                  <c:v>43729</c:v>
                </c:pt>
                <c:pt idx="863">
                  <c:v>43730</c:v>
                </c:pt>
                <c:pt idx="864">
                  <c:v>43731</c:v>
                </c:pt>
                <c:pt idx="865">
                  <c:v>43732</c:v>
                </c:pt>
                <c:pt idx="866">
                  <c:v>43733</c:v>
                </c:pt>
                <c:pt idx="867">
                  <c:v>43734</c:v>
                </c:pt>
                <c:pt idx="868">
                  <c:v>43735</c:v>
                </c:pt>
                <c:pt idx="869">
                  <c:v>43736</c:v>
                </c:pt>
                <c:pt idx="870">
                  <c:v>43737</c:v>
                </c:pt>
                <c:pt idx="871">
                  <c:v>43738</c:v>
                </c:pt>
                <c:pt idx="872">
                  <c:v>43739</c:v>
                </c:pt>
                <c:pt idx="873">
                  <c:v>43740</c:v>
                </c:pt>
                <c:pt idx="874">
                  <c:v>43741</c:v>
                </c:pt>
                <c:pt idx="875">
                  <c:v>43742</c:v>
                </c:pt>
                <c:pt idx="876">
                  <c:v>43743</c:v>
                </c:pt>
                <c:pt idx="877">
                  <c:v>43744</c:v>
                </c:pt>
                <c:pt idx="878">
                  <c:v>43745</c:v>
                </c:pt>
                <c:pt idx="879">
                  <c:v>43746</c:v>
                </c:pt>
                <c:pt idx="880">
                  <c:v>43747</c:v>
                </c:pt>
                <c:pt idx="881">
                  <c:v>43748</c:v>
                </c:pt>
                <c:pt idx="882">
                  <c:v>43749</c:v>
                </c:pt>
                <c:pt idx="883">
                  <c:v>43750</c:v>
                </c:pt>
                <c:pt idx="884">
                  <c:v>43751</c:v>
                </c:pt>
                <c:pt idx="885">
                  <c:v>43752</c:v>
                </c:pt>
                <c:pt idx="886">
                  <c:v>43753</c:v>
                </c:pt>
                <c:pt idx="887">
                  <c:v>43754</c:v>
                </c:pt>
                <c:pt idx="888">
                  <c:v>43755</c:v>
                </c:pt>
                <c:pt idx="889">
                  <c:v>43756</c:v>
                </c:pt>
                <c:pt idx="890">
                  <c:v>43757</c:v>
                </c:pt>
                <c:pt idx="891">
                  <c:v>43758</c:v>
                </c:pt>
                <c:pt idx="892">
                  <c:v>43759</c:v>
                </c:pt>
                <c:pt idx="893">
                  <c:v>43760</c:v>
                </c:pt>
                <c:pt idx="894">
                  <c:v>43761</c:v>
                </c:pt>
                <c:pt idx="895">
                  <c:v>43762</c:v>
                </c:pt>
                <c:pt idx="896">
                  <c:v>43763</c:v>
                </c:pt>
                <c:pt idx="897">
                  <c:v>43764</c:v>
                </c:pt>
                <c:pt idx="898">
                  <c:v>43765</c:v>
                </c:pt>
                <c:pt idx="899">
                  <c:v>43766</c:v>
                </c:pt>
                <c:pt idx="900">
                  <c:v>43767</c:v>
                </c:pt>
                <c:pt idx="901">
                  <c:v>43768</c:v>
                </c:pt>
                <c:pt idx="902">
                  <c:v>43769</c:v>
                </c:pt>
                <c:pt idx="903">
                  <c:v>43770</c:v>
                </c:pt>
                <c:pt idx="904">
                  <c:v>43771</c:v>
                </c:pt>
                <c:pt idx="905">
                  <c:v>43772</c:v>
                </c:pt>
                <c:pt idx="906">
                  <c:v>43773</c:v>
                </c:pt>
                <c:pt idx="907">
                  <c:v>43774</c:v>
                </c:pt>
                <c:pt idx="908">
                  <c:v>43775</c:v>
                </c:pt>
                <c:pt idx="909">
                  <c:v>43776</c:v>
                </c:pt>
                <c:pt idx="910">
                  <c:v>43777</c:v>
                </c:pt>
                <c:pt idx="911">
                  <c:v>43778</c:v>
                </c:pt>
                <c:pt idx="912">
                  <c:v>43779</c:v>
                </c:pt>
                <c:pt idx="913">
                  <c:v>43780</c:v>
                </c:pt>
                <c:pt idx="914">
                  <c:v>43781</c:v>
                </c:pt>
                <c:pt idx="915">
                  <c:v>43782</c:v>
                </c:pt>
                <c:pt idx="916">
                  <c:v>43783</c:v>
                </c:pt>
                <c:pt idx="917">
                  <c:v>43784</c:v>
                </c:pt>
                <c:pt idx="918">
                  <c:v>43785</c:v>
                </c:pt>
                <c:pt idx="919">
                  <c:v>43786</c:v>
                </c:pt>
                <c:pt idx="920">
                  <c:v>43787</c:v>
                </c:pt>
                <c:pt idx="921">
                  <c:v>43788</c:v>
                </c:pt>
                <c:pt idx="922">
                  <c:v>43789</c:v>
                </c:pt>
                <c:pt idx="923">
                  <c:v>43790</c:v>
                </c:pt>
                <c:pt idx="924">
                  <c:v>43791</c:v>
                </c:pt>
                <c:pt idx="925">
                  <c:v>43792</c:v>
                </c:pt>
                <c:pt idx="926">
                  <c:v>43793</c:v>
                </c:pt>
                <c:pt idx="927">
                  <c:v>43794</c:v>
                </c:pt>
                <c:pt idx="928">
                  <c:v>43795</c:v>
                </c:pt>
                <c:pt idx="929">
                  <c:v>43796</c:v>
                </c:pt>
                <c:pt idx="930">
                  <c:v>43797</c:v>
                </c:pt>
                <c:pt idx="931">
                  <c:v>43798</c:v>
                </c:pt>
                <c:pt idx="932">
                  <c:v>43799</c:v>
                </c:pt>
                <c:pt idx="933">
                  <c:v>43800</c:v>
                </c:pt>
                <c:pt idx="934">
                  <c:v>43801</c:v>
                </c:pt>
                <c:pt idx="935">
                  <c:v>43802</c:v>
                </c:pt>
                <c:pt idx="936">
                  <c:v>43803</c:v>
                </c:pt>
                <c:pt idx="937">
                  <c:v>43804</c:v>
                </c:pt>
                <c:pt idx="938">
                  <c:v>43805</c:v>
                </c:pt>
                <c:pt idx="939">
                  <c:v>43806</c:v>
                </c:pt>
                <c:pt idx="940">
                  <c:v>43807</c:v>
                </c:pt>
                <c:pt idx="941">
                  <c:v>43808</c:v>
                </c:pt>
                <c:pt idx="942">
                  <c:v>43809</c:v>
                </c:pt>
                <c:pt idx="943">
                  <c:v>43810</c:v>
                </c:pt>
                <c:pt idx="944">
                  <c:v>43811</c:v>
                </c:pt>
                <c:pt idx="945">
                  <c:v>43812</c:v>
                </c:pt>
                <c:pt idx="946">
                  <c:v>43813</c:v>
                </c:pt>
                <c:pt idx="947">
                  <c:v>43814</c:v>
                </c:pt>
                <c:pt idx="948">
                  <c:v>43815</c:v>
                </c:pt>
                <c:pt idx="949">
                  <c:v>43816</c:v>
                </c:pt>
                <c:pt idx="950">
                  <c:v>43817</c:v>
                </c:pt>
                <c:pt idx="951">
                  <c:v>43818</c:v>
                </c:pt>
                <c:pt idx="952">
                  <c:v>43819</c:v>
                </c:pt>
                <c:pt idx="953">
                  <c:v>43820</c:v>
                </c:pt>
                <c:pt idx="954">
                  <c:v>43821</c:v>
                </c:pt>
                <c:pt idx="955">
                  <c:v>43822</c:v>
                </c:pt>
                <c:pt idx="956">
                  <c:v>43823</c:v>
                </c:pt>
                <c:pt idx="957">
                  <c:v>43824</c:v>
                </c:pt>
                <c:pt idx="958">
                  <c:v>43825</c:v>
                </c:pt>
                <c:pt idx="959">
                  <c:v>43826</c:v>
                </c:pt>
                <c:pt idx="960">
                  <c:v>43827</c:v>
                </c:pt>
                <c:pt idx="961">
                  <c:v>43828</c:v>
                </c:pt>
                <c:pt idx="962">
                  <c:v>43829</c:v>
                </c:pt>
                <c:pt idx="963">
                  <c:v>43830</c:v>
                </c:pt>
                <c:pt idx="964">
                  <c:v>43831</c:v>
                </c:pt>
                <c:pt idx="965">
                  <c:v>43832</c:v>
                </c:pt>
                <c:pt idx="966">
                  <c:v>43833</c:v>
                </c:pt>
                <c:pt idx="967">
                  <c:v>43834</c:v>
                </c:pt>
                <c:pt idx="968">
                  <c:v>43835</c:v>
                </c:pt>
                <c:pt idx="969">
                  <c:v>43836</c:v>
                </c:pt>
                <c:pt idx="970">
                  <c:v>43837</c:v>
                </c:pt>
                <c:pt idx="971">
                  <c:v>43838</c:v>
                </c:pt>
                <c:pt idx="972">
                  <c:v>43839</c:v>
                </c:pt>
                <c:pt idx="973">
                  <c:v>43840</c:v>
                </c:pt>
                <c:pt idx="974">
                  <c:v>43841</c:v>
                </c:pt>
                <c:pt idx="975">
                  <c:v>43842</c:v>
                </c:pt>
                <c:pt idx="976">
                  <c:v>43843</c:v>
                </c:pt>
                <c:pt idx="977">
                  <c:v>43844</c:v>
                </c:pt>
                <c:pt idx="978">
                  <c:v>43845</c:v>
                </c:pt>
                <c:pt idx="979">
                  <c:v>43846</c:v>
                </c:pt>
                <c:pt idx="980">
                  <c:v>43847</c:v>
                </c:pt>
                <c:pt idx="981">
                  <c:v>43848</c:v>
                </c:pt>
                <c:pt idx="982">
                  <c:v>43849</c:v>
                </c:pt>
                <c:pt idx="983">
                  <c:v>43850</c:v>
                </c:pt>
                <c:pt idx="984">
                  <c:v>43851</c:v>
                </c:pt>
                <c:pt idx="985">
                  <c:v>43852</c:v>
                </c:pt>
                <c:pt idx="986">
                  <c:v>43853</c:v>
                </c:pt>
                <c:pt idx="987">
                  <c:v>43854</c:v>
                </c:pt>
                <c:pt idx="988">
                  <c:v>43855</c:v>
                </c:pt>
                <c:pt idx="989">
                  <c:v>43856</c:v>
                </c:pt>
                <c:pt idx="990">
                  <c:v>43857</c:v>
                </c:pt>
                <c:pt idx="991">
                  <c:v>43858</c:v>
                </c:pt>
                <c:pt idx="992">
                  <c:v>43859</c:v>
                </c:pt>
                <c:pt idx="993">
                  <c:v>43860</c:v>
                </c:pt>
                <c:pt idx="994">
                  <c:v>43861</c:v>
                </c:pt>
                <c:pt idx="995">
                  <c:v>43862</c:v>
                </c:pt>
                <c:pt idx="996">
                  <c:v>43863</c:v>
                </c:pt>
                <c:pt idx="997">
                  <c:v>43864</c:v>
                </c:pt>
                <c:pt idx="998">
                  <c:v>43865</c:v>
                </c:pt>
                <c:pt idx="999">
                  <c:v>43866</c:v>
                </c:pt>
                <c:pt idx="1000">
                  <c:v>43867</c:v>
                </c:pt>
                <c:pt idx="1001">
                  <c:v>43868</c:v>
                </c:pt>
                <c:pt idx="1002">
                  <c:v>43869</c:v>
                </c:pt>
                <c:pt idx="1003">
                  <c:v>43870</c:v>
                </c:pt>
                <c:pt idx="1004">
                  <c:v>43871</c:v>
                </c:pt>
                <c:pt idx="1005">
                  <c:v>43872</c:v>
                </c:pt>
                <c:pt idx="1006">
                  <c:v>43873</c:v>
                </c:pt>
                <c:pt idx="1007">
                  <c:v>43874</c:v>
                </c:pt>
                <c:pt idx="1008">
                  <c:v>43875</c:v>
                </c:pt>
                <c:pt idx="1009">
                  <c:v>43876</c:v>
                </c:pt>
                <c:pt idx="1010">
                  <c:v>43877</c:v>
                </c:pt>
                <c:pt idx="1011">
                  <c:v>43878</c:v>
                </c:pt>
                <c:pt idx="1012">
                  <c:v>43879</c:v>
                </c:pt>
                <c:pt idx="1013">
                  <c:v>43880</c:v>
                </c:pt>
                <c:pt idx="1014">
                  <c:v>43881</c:v>
                </c:pt>
                <c:pt idx="1015">
                  <c:v>43882</c:v>
                </c:pt>
                <c:pt idx="1016">
                  <c:v>43883</c:v>
                </c:pt>
                <c:pt idx="1017">
                  <c:v>43884</c:v>
                </c:pt>
                <c:pt idx="1018">
                  <c:v>43885</c:v>
                </c:pt>
                <c:pt idx="1019">
                  <c:v>43886</c:v>
                </c:pt>
                <c:pt idx="1020">
                  <c:v>43887</c:v>
                </c:pt>
                <c:pt idx="1021">
                  <c:v>43888</c:v>
                </c:pt>
                <c:pt idx="1022">
                  <c:v>43889</c:v>
                </c:pt>
                <c:pt idx="1023">
                  <c:v>43890</c:v>
                </c:pt>
                <c:pt idx="1024">
                  <c:v>43891</c:v>
                </c:pt>
                <c:pt idx="1025">
                  <c:v>43892</c:v>
                </c:pt>
                <c:pt idx="1026">
                  <c:v>43893</c:v>
                </c:pt>
                <c:pt idx="1027">
                  <c:v>43894</c:v>
                </c:pt>
                <c:pt idx="1028">
                  <c:v>43895</c:v>
                </c:pt>
                <c:pt idx="1029">
                  <c:v>43896</c:v>
                </c:pt>
                <c:pt idx="1030">
                  <c:v>43897</c:v>
                </c:pt>
                <c:pt idx="1031">
                  <c:v>43898</c:v>
                </c:pt>
                <c:pt idx="1032">
                  <c:v>43899</c:v>
                </c:pt>
                <c:pt idx="1033">
                  <c:v>43900</c:v>
                </c:pt>
                <c:pt idx="1034">
                  <c:v>43901</c:v>
                </c:pt>
                <c:pt idx="1035">
                  <c:v>43902</c:v>
                </c:pt>
                <c:pt idx="1036">
                  <c:v>43903</c:v>
                </c:pt>
                <c:pt idx="1037">
                  <c:v>43904</c:v>
                </c:pt>
                <c:pt idx="1038">
                  <c:v>43905</c:v>
                </c:pt>
                <c:pt idx="1039">
                  <c:v>43906</c:v>
                </c:pt>
                <c:pt idx="1040">
                  <c:v>43907</c:v>
                </c:pt>
                <c:pt idx="1041">
                  <c:v>43908</c:v>
                </c:pt>
                <c:pt idx="1042">
                  <c:v>43909</c:v>
                </c:pt>
                <c:pt idx="1043">
                  <c:v>43910</c:v>
                </c:pt>
                <c:pt idx="1044">
                  <c:v>43911</c:v>
                </c:pt>
                <c:pt idx="1045">
                  <c:v>43912</c:v>
                </c:pt>
                <c:pt idx="1046">
                  <c:v>43913</c:v>
                </c:pt>
                <c:pt idx="1047">
                  <c:v>43914</c:v>
                </c:pt>
                <c:pt idx="1048">
                  <c:v>43915</c:v>
                </c:pt>
                <c:pt idx="1049">
                  <c:v>43916</c:v>
                </c:pt>
                <c:pt idx="1050">
                  <c:v>43917</c:v>
                </c:pt>
                <c:pt idx="1051">
                  <c:v>43918</c:v>
                </c:pt>
                <c:pt idx="1052">
                  <c:v>43919</c:v>
                </c:pt>
                <c:pt idx="1053">
                  <c:v>43920</c:v>
                </c:pt>
                <c:pt idx="1054">
                  <c:v>43921</c:v>
                </c:pt>
                <c:pt idx="1055">
                  <c:v>43922</c:v>
                </c:pt>
                <c:pt idx="1056">
                  <c:v>43923</c:v>
                </c:pt>
                <c:pt idx="1057">
                  <c:v>43924</c:v>
                </c:pt>
                <c:pt idx="1058">
                  <c:v>43925</c:v>
                </c:pt>
                <c:pt idx="1059">
                  <c:v>43926</c:v>
                </c:pt>
                <c:pt idx="1060">
                  <c:v>43927</c:v>
                </c:pt>
                <c:pt idx="1061">
                  <c:v>43928</c:v>
                </c:pt>
                <c:pt idx="1062">
                  <c:v>43929</c:v>
                </c:pt>
                <c:pt idx="1063">
                  <c:v>43930</c:v>
                </c:pt>
                <c:pt idx="1064">
                  <c:v>43931</c:v>
                </c:pt>
                <c:pt idx="1065">
                  <c:v>43932</c:v>
                </c:pt>
                <c:pt idx="1066">
                  <c:v>43933</c:v>
                </c:pt>
                <c:pt idx="1067">
                  <c:v>43934</c:v>
                </c:pt>
                <c:pt idx="1068">
                  <c:v>43935</c:v>
                </c:pt>
                <c:pt idx="1069">
                  <c:v>43936</c:v>
                </c:pt>
                <c:pt idx="1070">
                  <c:v>43937</c:v>
                </c:pt>
                <c:pt idx="1071">
                  <c:v>43938</c:v>
                </c:pt>
                <c:pt idx="1072">
                  <c:v>43939</c:v>
                </c:pt>
                <c:pt idx="1073">
                  <c:v>43940</c:v>
                </c:pt>
                <c:pt idx="1074">
                  <c:v>43941</c:v>
                </c:pt>
                <c:pt idx="1075">
                  <c:v>43942</c:v>
                </c:pt>
                <c:pt idx="1076">
                  <c:v>43943</c:v>
                </c:pt>
                <c:pt idx="1077">
                  <c:v>43944</c:v>
                </c:pt>
                <c:pt idx="1078">
                  <c:v>43945</c:v>
                </c:pt>
                <c:pt idx="1079">
                  <c:v>43946</c:v>
                </c:pt>
                <c:pt idx="1080">
                  <c:v>43947</c:v>
                </c:pt>
                <c:pt idx="1081">
                  <c:v>43948</c:v>
                </c:pt>
                <c:pt idx="1082">
                  <c:v>43949</c:v>
                </c:pt>
                <c:pt idx="1083">
                  <c:v>43950</c:v>
                </c:pt>
                <c:pt idx="1084">
                  <c:v>43951</c:v>
                </c:pt>
                <c:pt idx="1085">
                  <c:v>43952</c:v>
                </c:pt>
                <c:pt idx="1086">
                  <c:v>43953</c:v>
                </c:pt>
                <c:pt idx="1087">
                  <c:v>43954</c:v>
                </c:pt>
                <c:pt idx="1088">
                  <c:v>43955</c:v>
                </c:pt>
                <c:pt idx="1089">
                  <c:v>43956</c:v>
                </c:pt>
                <c:pt idx="1090">
                  <c:v>43957</c:v>
                </c:pt>
                <c:pt idx="1091">
                  <c:v>43958</c:v>
                </c:pt>
                <c:pt idx="1092">
                  <c:v>43959</c:v>
                </c:pt>
                <c:pt idx="1093">
                  <c:v>43960</c:v>
                </c:pt>
                <c:pt idx="1094">
                  <c:v>43961</c:v>
                </c:pt>
                <c:pt idx="1095">
                  <c:v>43962</c:v>
                </c:pt>
                <c:pt idx="1096">
                  <c:v>43963</c:v>
                </c:pt>
                <c:pt idx="1097">
                  <c:v>43964</c:v>
                </c:pt>
                <c:pt idx="1098">
                  <c:v>43965</c:v>
                </c:pt>
                <c:pt idx="1099">
                  <c:v>43966</c:v>
                </c:pt>
                <c:pt idx="1100">
                  <c:v>43967</c:v>
                </c:pt>
                <c:pt idx="1101">
                  <c:v>43968</c:v>
                </c:pt>
                <c:pt idx="1102">
                  <c:v>43969</c:v>
                </c:pt>
                <c:pt idx="1103">
                  <c:v>43970</c:v>
                </c:pt>
                <c:pt idx="1104">
                  <c:v>43971</c:v>
                </c:pt>
                <c:pt idx="1105">
                  <c:v>43972</c:v>
                </c:pt>
                <c:pt idx="1106">
                  <c:v>43973</c:v>
                </c:pt>
                <c:pt idx="1107">
                  <c:v>43974</c:v>
                </c:pt>
                <c:pt idx="1108">
                  <c:v>43975</c:v>
                </c:pt>
                <c:pt idx="1109">
                  <c:v>43976</c:v>
                </c:pt>
                <c:pt idx="1110">
                  <c:v>43977</c:v>
                </c:pt>
                <c:pt idx="1111">
                  <c:v>43978</c:v>
                </c:pt>
                <c:pt idx="1112">
                  <c:v>43979</c:v>
                </c:pt>
                <c:pt idx="1113">
                  <c:v>43980</c:v>
                </c:pt>
                <c:pt idx="1114">
                  <c:v>43981</c:v>
                </c:pt>
                <c:pt idx="1115">
                  <c:v>43982</c:v>
                </c:pt>
                <c:pt idx="1116">
                  <c:v>43983</c:v>
                </c:pt>
                <c:pt idx="1117">
                  <c:v>43984</c:v>
                </c:pt>
                <c:pt idx="1118">
                  <c:v>43985</c:v>
                </c:pt>
                <c:pt idx="1119">
                  <c:v>43986</c:v>
                </c:pt>
                <c:pt idx="1120">
                  <c:v>43987</c:v>
                </c:pt>
                <c:pt idx="1121">
                  <c:v>43988</c:v>
                </c:pt>
                <c:pt idx="1122">
                  <c:v>43989</c:v>
                </c:pt>
                <c:pt idx="1123">
                  <c:v>43990</c:v>
                </c:pt>
                <c:pt idx="1124">
                  <c:v>43991</c:v>
                </c:pt>
                <c:pt idx="1125">
                  <c:v>43992</c:v>
                </c:pt>
                <c:pt idx="1126">
                  <c:v>43993</c:v>
                </c:pt>
                <c:pt idx="1127">
                  <c:v>43994</c:v>
                </c:pt>
                <c:pt idx="1128">
                  <c:v>43995</c:v>
                </c:pt>
                <c:pt idx="1129">
                  <c:v>43996</c:v>
                </c:pt>
                <c:pt idx="1130">
                  <c:v>43997</c:v>
                </c:pt>
                <c:pt idx="1131">
                  <c:v>43998</c:v>
                </c:pt>
                <c:pt idx="1132">
                  <c:v>43999</c:v>
                </c:pt>
                <c:pt idx="1133">
                  <c:v>44000</c:v>
                </c:pt>
                <c:pt idx="1134">
                  <c:v>44001</c:v>
                </c:pt>
                <c:pt idx="1135">
                  <c:v>44002</c:v>
                </c:pt>
                <c:pt idx="1136">
                  <c:v>44003</c:v>
                </c:pt>
                <c:pt idx="1137">
                  <c:v>44004</c:v>
                </c:pt>
                <c:pt idx="1138">
                  <c:v>44005</c:v>
                </c:pt>
                <c:pt idx="1139">
                  <c:v>44006</c:v>
                </c:pt>
                <c:pt idx="1140">
                  <c:v>44007</c:v>
                </c:pt>
                <c:pt idx="1141">
                  <c:v>44008</c:v>
                </c:pt>
                <c:pt idx="1142">
                  <c:v>44009</c:v>
                </c:pt>
                <c:pt idx="1143">
                  <c:v>44010</c:v>
                </c:pt>
                <c:pt idx="1144">
                  <c:v>44011</c:v>
                </c:pt>
                <c:pt idx="1145">
                  <c:v>44012</c:v>
                </c:pt>
                <c:pt idx="1146">
                  <c:v>44013</c:v>
                </c:pt>
                <c:pt idx="1147">
                  <c:v>44014</c:v>
                </c:pt>
                <c:pt idx="1148">
                  <c:v>44015</c:v>
                </c:pt>
                <c:pt idx="1149">
                  <c:v>44016</c:v>
                </c:pt>
                <c:pt idx="1150">
                  <c:v>44017</c:v>
                </c:pt>
                <c:pt idx="1151">
                  <c:v>44018</c:v>
                </c:pt>
                <c:pt idx="1152">
                  <c:v>44019</c:v>
                </c:pt>
                <c:pt idx="1153">
                  <c:v>44020</c:v>
                </c:pt>
                <c:pt idx="1154">
                  <c:v>44021</c:v>
                </c:pt>
                <c:pt idx="1155">
                  <c:v>44022</c:v>
                </c:pt>
                <c:pt idx="1156">
                  <c:v>44023</c:v>
                </c:pt>
                <c:pt idx="1157">
                  <c:v>44024</c:v>
                </c:pt>
                <c:pt idx="1158">
                  <c:v>44025</c:v>
                </c:pt>
                <c:pt idx="1159">
                  <c:v>44026</c:v>
                </c:pt>
                <c:pt idx="1160">
                  <c:v>44027</c:v>
                </c:pt>
                <c:pt idx="1161">
                  <c:v>44028</c:v>
                </c:pt>
                <c:pt idx="1162">
                  <c:v>44029</c:v>
                </c:pt>
                <c:pt idx="1163">
                  <c:v>44030</c:v>
                </c:pt>
                <c:pt idx="1164">
                  <c:v>44031</c:v>
                </c:pt>
                <c:pt idx="1165">
                  <c:v>44032</c:v>
                </c:pt>
                <c:pt idx="1166">
                  <c:v>44033</c:v>
                </c:pt>
                <c:pt idx="1167">
                  <c:v>44034</c:v>
                </c:pt>
                <c:pt idx="1168">
                  <c:v>44035</c:v>
                </c:pt>
                <c:pt idx="1169">
                  <c:v>44036</c:v>
                </c:pt>
                <c:pt idx="1170">
                  <c:v>44037</c:v>
                </c:pt>
                <c:pt idx="1171">
                  <c:v>44038</c:v>
                </c:pt>
                <c:pt idx="1172">
                  <c:v>44039</c:v>
                </c:pt>
                <c:pt idx="1173">
                  <c:v>44040</c:v>
                </c:pt>
                <c:pt idx="1174">
                  <c:v>44041</c:v>
                </c:pt>
                <c:pt idx="1175">
                  <c:v>44042</c:v>
                </c:pt>
                <c:pt idx="1176">
                  <c:v>44043</c:v>
                </c:pt>
                <c:pt idx="1177">
                  <c:v>44044</c:v>
                </c:pt>
                <c:pt idx="1178">
                  <c:v>44045</c:v>
                </c:pt>
                <c:pt idx="1179">
                  <c:v>44046</c:v>
                </c:pt>
                <c:pt idx="1180">
                  <c:v>44047</c:v>
                </c:pt>
                <c:pt idx="1181">
                  <c:v>44048</c:v>
                </c:pt>
                <c:pt idx="1182">
                  <c:v>44049</c:v>
                </c:pt>
                <c:pt idx="1183">
                  <c:v>44050</c:v>
                </c:pt>
                <c:pt idx="1184">
                  <c:v>44051</c:v>
                </c:pt>
                <c:pt idx="1185">
                  <c:v>44052</c:v>
                </c:pt>
                <c:pt idx="1186">
                  <c:v>44053</c:v>
                </c:pt>
                <c:pt idx="1187">
                  <c:v>44054</c:v>
                </c:pt>
                <c:pt idx="1188">
                  <c:v>44055</c:v>
                </c:pt>
                <c:pt idx="1189">
                  <c:v>44056</c:v>
                </c:pt>
                <c:pt idx="1190">
                  <c:v>44057</c:v>
                </c:pt>
                <c:pt idx="1191">
                  <c:v>44058</c:v>
                </c:pt>
                <c:pt idx="1192">
                  <c:v>44059</c:v>
                </c:pt>
                <c:pt idx="1193">
                  <c:v>44060</c:v>
                </c:pt>
                <c:pt idx="1194">
                  <c:v>44061</c:v>
                </c:pt>
                <c:pt idx="1195">
                  <c:v>44062</c:v>
                </c:pt>
                <c:pt idx="1196">
                  <c:v>44063</c:v>
                </c:pt>
                <c:pt idx="1197">
                  <c:v>44064</c:v>
                </c:pt>
                <c:pt idx="1198">
                  <c:v>44065</c:v>
                </c:pt>
                <c:pt idx="1199">
                  <c:v>44066</c:v>
                </c:pt>
                <c:pt idx="1200">
                  <c:v>44067</c:v>
                </c:pt>
                <c:pt idx="1201">
                  <c:v>44068</c:v>
                </c:pt>
                <c:pt idx="1202">
                  <c:v>44069</c:v>
                </c:pt>
                <c:pt idx="1203">
                  <c:v>44070</c:v>
                </c:pt>
                <c:pt idx="1204">
                  <c:v>44071</c:v>
                </c:pt>
                <c:pt idx="1205">
                  <c:v>44072</c:v>
                </c:pt>
                <c:pt idx="1206">
                  <c:v>44073</c:v>
                </c:pt>
                <c:pt idx="1207">
                  <c:v>44074</c:v>
                </c:pt>
                <c:pt idx="1208">
                  <c:v>44075</c:v>
                </c:pt>
                <c:pt idx="1209">
                  <c:v>44076</c:v>
                </c:pt>
                <c:pt idx="1210">
                  <c:v>44077</c:v>
                </c:pt>
                <c:pt idx="1211">
                  <c:v>44078</c:v>
                </c:pt>
                <c:pt idx="1212">
                  <c:v>44079</c:v>
                </c:pt>
                <c:pt idx="1213">
                  <c:v>44080</c:v>
                </c:pt>
                <c:pt idx="1214">
                  <c:v>44081</c:v>
                </c:pt>
                <c:pt idx="1215">
                  <c:v>44082</c:v>
                </c:pt>
                <c:pt idx="1216">
                  <c:v>44083</c:v>
                </c:pt>
                <c:pt idx="1217">
                  <c:v>44084</c:v>
                </c:pt>
                <c:pt idx="1218">
                  <c:v>44085</c:v>
                </c:pt>
                <c:pt idx="1219">
                  <c:v>44086</c:v>
                </c:pt>
                <c:pt idx="1220">
                  <c:v>44087</c:v>
                </c:pt>
                <c:pt idx="1221">
                  <c:v>44088</c:v>
                </c:pt>
                <c:pt idx="1222">
                  <c:v>44089</c:v>
                </c:pt>
                <c:pt idx="1223">
                  <c:v>44090</c:v>
                </c:pt>
                <c:pt idx="1224">
                  <c:v>44091</c:v>
                </c:pt>
                <c:pt idx="1225">
                  <c:v>44092</c:v>
                </c:pt>
                <c:pt idx="1226">
                  <c:v>44093</c:v>
                </c:pt>
                <c:pt idx="1227">
                  <c:v>44094</c:v>
                </c:pt>
                <c:pt idx="1228">
                  <c:v>44095</c:v>
                </c:pt>
                <c:pt idx="1229">
                  <c:v>44096</c:v>
                </c:pt>
                <c:pt idx="1230">
                  <c:v>44097</c:v>
                </c:pt>
                <c:pt idx="1231">
                  <c:v>44098</c:v>
                </c:pt>
                <c:pt idx="1232">
                  <c:v>44099</c:v>
                </c:pt>
                <c:pt idx="1233">
                  <c:v>44100</c:v>
                </c:pt>
                <c:pt idx="1234">
                  <c:v>44101</c:v>
                </c:pt>
                <c:pt idx="1235">
                  <c:v>44102</c:v>
                </c:pt>
                <c:pt idx="1236">
                  <c:v>44103</c:v>
                </c:pt>
                <c:pt idx="1237">
                  <c:v>44104</c:v>
                </c:pt>
                <c:pt idx="1238">
                  <c:v>44105</c:v>
                </c:pt>
                <c:pt idx="1239">
                  <c:v>44106</c:v>
                </c:pt>
                <c:pt idx="1240">
                  <c:v>44107</c:v>
                </c:pt>
                <c:pt idx="1241">
                  <c:v>44108</c:v>
                </c:pt>
                <c:pt idx="1242">
                  <c:v>44109</c:v>
                </c:pt>
                <c:pt idx="1243">
                  <c:v>44110</c:v>
                </c:pt>
                <c:pt idx="1244">
                  <c:v>44111</c:v>
                </c:pt>
                <c:pt idx="1245">
                  <c:v>44112</c:v>
                </c:pt>
                <c:pt idx="1246">
                  <c:v>44113</c:v>
                </c:pt>
                <c:pt idx="1247">
                  <c:v>44114</c:v>
                </c:pt>
                <c:pt idx="1248">
                  <c:v>44115</c:v>
                </c:pt>
                <c:pt idx="1249">
                  <c:v>44116</c:v>
                </c:pt>
                <c:pt idx="1250">
                  <c:v>44117</c:v>
                </c:pt>
                <c:pt idx="1251">
                  <c:v>44118</c:v>
                </c:pt>
                <c:pt idx="1252">
                  <c:v>44119</c:v>
                </c:pt>
                <c:pt idx="1253">
                  <c:v>44120</c:v>
                </c:pt>
                <c:pt idx="1254">
                  <c:v>44121</c:v>
                </c:pt>
                <c:pt idx="1255">
                  <c:v>44122</c:v>
                </c:pt>
                <c:pt idx="1256">
                  <c:v>44123</c:v>
                </c:pt>
                <c:pt idx="1257">
                  <c:v>44124</c:v>
                </c:pt>
                <c:pt idx="1258">
                  <c:v>44125</c:v>
                </c:pt>
                <c:pt idx="1259">
                  <c:v>44126</c:v>
                </c:pt>
                <c:pt idx="1260">
                  <c:v>44127</c:v>
                </c:pt>
                <c:pt idx="1261">
                  <c:v>44128</c:v>
                </c:pt>
                <c:pt idx="1262">
                  <c:v>44129</c:v>
                </c:pt>
                <c:pt idx="1263">
                  <c:v>44130</c:v>
                </c:pt>
                <c:pt idx="1264">
                  <c:v>44131</c:v>
                </c:pt>
                <c:pt idx="1265">
                  <c:v>44132</c:v>
                </c:pt>
                <c:pt idx="1266">
                  <c:v>44133</c:v>
                </c:pt>
                <c:pt idx="1267">
                  <c:v>44134</c:v>
                </c:pt>
                <c:pt idx="1268">
                  <c:v>44135</c:v>
                </c:pt>
                <c:pt idx="1269">
                  <c:v>44136</c:v>
                </c:pt>
                <c:pt idx="1270">
                  <c:v>44137</c:v>
                </c:pt>
                <c:pt idx="1271">
                  <c:v>44138</c:v>
                </c:pt>
                <c:pt idx="1272">
                  <c:v>44139</c:v>
                </c:pt>
                <c:pt idx="1273">
                  <c:v>44140</c:v>
                </c:pt>
                <c:pt idx="1274">
                  <c:v>44141</c:v>
                </c:pt>
                <c:pt idx="1275">
                  <c:v>44142</c:v>
                </c:pt>
                <c:pt idx="1276">
                  <c:v>44143</c:v>
                </c:pt>
                <c:pt idx="1277">
                  <c:v>44144</c:v>
                </c:pt>
                <c:pt idx="1278">
                  <c:v>44145</c:v>
                </c:pt>
                <c:pt idx="1279">
                  <c:v>44146</c:v>
                </c:pt>
                <c:pt idx="1280">
                  <c:v>44147</c:v>
                </c:pt>
                <c:pt idx="1281">
                  <c:v>44148</c:v>
                </c:pt>
                <c:pt idx="1282">
                  <c:v>44149</c:v>
                </c:pt>
                <c:pt idx="1283">
                  <c:v>44150</c:v>
                </c:pt>
                <c:pt idx="1284">
                  <c:v>44151</c:v>
                </c:pt>
                <c:pt idx="1285">
                  <c:v>44152</c:v>
                </c:pt>
                <c:pt idx="1286">
                  <c:v>44153</c:v>
                </c:pt>
                <c:pt idx="1287">
                  <c:v>44154</c:v>
                </c:pt>
                <c:pt idx="1288">
                  <c:v>44155</c:v>
                </c:pt>
                <c:pt idx="1289">
                  <c:v>44156</c:v>
                </c:pt>
                <c:pt idx="1290">
                  <c:v>44157</c:v>
                </c:pt>
                <c:pt idx="1291">
                  <c:v>44158</c:v>
                </c:pt>
                <c:pt idx="1292">
                  <c:v>44159</c:v>
                </c:pt>
                <c:pt idx="1293">
                  <c:v>44160</c:v>
                </c:pt>
                <c:pt idx="1294">
                  <c:v>44161</c:v>
                </c:pt>
                <c:pt idx="1295">
                  <c:v>44162</c:v>
                </c:pt>
                <c:pt idx="1296">
                  <c:v>44163</c:v>
                </c:pt>
                <c:pt idx="1297">
                  <c:v>44164</c:v>
                </c:pt>
                <c:pt idx="1298">
                  <c:v>44165</c:v>
                </c:pt>
                <c:pt idx="1299">
                  <c:v>44166</c:v>
                </c:pt>
                <c:pt idx="1300">
                  <c:v>44167</c:v>
                </c:pt>
                <c:pt idx="1301">
                  <c:v>44168</c:v>
                </c:pt>
                <c:pt idx="1302">
                  <c:v>44169</c:v>
                </c:pt>
                <c:pt idx="1303">
                  <c:v>44170</c:v>
                </c:pt>
                <c:pt idx="1304">
                  <c:v>44171</c:v>
                </c:pt>
                <c:pt idx="1305">
                  <c:v>44172</c:v>
                </c:pt>
                <c:pt idx="1306">
                  <c:v>44173</c:v>
                </c:pt>
                <c:pt idx="1307">
                  <c:v>44174</c:v>
                </c:pt>
                <c:pt idx="1308">
                  <c:v>44175</c:v>
                </c:pt>
                <c:pt idx="1309">
                  <c:v>44176</c:v>
                </c:pt>
                <c:pt idx="1310">
                  <c:v>44177</c:v>
                </c:pt>
                <c:pt idx="1311">
                  <c:v>44178</c:v>
                </c:pt>
                <c:pt idx="1312">
                  <c:v>44179</c:v>
                </c:pt>
                <c:pt idx="1313">
                  <c:v>44180</c:v>
                </c:pt>
                <c:pt idx="1314">
                  <c:v>44181</c:v>
                </c:pt>
                <c:pt idx="1315">
                  <c:v>44182</c:v>
                </c:pt>
                <c:pt idx="1316">
                  <c:v>44183</c:v>
                </c:pt>
                <c:pt idx="1317">
                  <c:v>44184</c:v>
                </c:pt>
                <c:pt idx="1318">
                  <c:v>44185</c:v>
                </c:pt>
                <c:pt idx="1319">
                  <c:v>44186</c:v>
                </c:pt>
                <c:pt idx="1320">
                  <c:v>44187</c:v>
                </c:pt>
                <c:pt idx="1321">
                  <c:v>44188</c:v>
                </c:pt>
                <c:pt idx="1322">
                  <c:v>44189</c:v>
                </c:pt>
                <c:pt idx="1323">
                  <c:v>44190</c:v>
                </c:pt>
                <c:pt idx="1324">
                  <c:v>44191</c:v>
                </c:pt>
                <c:pt idx="1325">
                  <c:v>44192</c:v>
                </c:pt>
                <c:pt idx="1326">
                  <c:v>44193</c:v>
                </c:pt>
                <c:pt idx="1327">
                  <c:v>44194</c:v>
                </c:pt>
                <c:pt idx="1328">
                  <c:v>44195</c:v>
                </c:pt>
                <c:pt idx="1329">
                  <c:v>44196</c:v>
                </c:pt>
                <c:pt idx="1330">
                  <c:v>44197</c:v>
                </c:pt>
                <c:pt idx="1331">
                  <c:v>44198</c:v>
                </c:pt>
                <c:pt idx="1332">
                  <c:v>44199</c:v>
                </c:pt>
                <c:pt idx="1333">
                  <c:v>44200</c:v>
                </c:pt>
                <c:pt idx="1334">
                  <c:v>44201</c:v>
                </c:pt>
                <c:pt idx="1335">
                  <c:v>44202</c:v>
                </c:pt>
                <c:pt idx="1336">
                  <c:v>44203</c:v>
                </c:pt>
                <c:pt idx="1337">
                  <c:v>44204</c:v>
                </c:pt>
                <c:pt idx="1338">
                  <c:v>44205</c:v>
                </c:pt>
                <c:pt idx="1339">
                  <c:v>44206</c:v>
                </c:pt>
                <c:pt idx="1340">
                  <c:v>44207</c:v>
                </c:pt>
                <c:pt idx="1341">
                  <c:v>44208</c:v>
                </c:pt>
                <c:pt idx="1342">
                  <c:v>44209</c:v>
                </c:pt>
                <c:pt idx="1343">
                  <c:v>44210</c:v>
                </c:pt>
                <c:pt idx="1344">
                  <c:v>44211</c:v>
                </c:pt>
                <c:pt idx="1345">
                  <c:v>44212</c:v>
                </c:pt>
                <c:pt idx="1346">
                  <c:v>44213</c:v>
                </c:pt>
                <c:pt idx="1347">
                  <c:v>44214</c:v>
                </c:pt>
                <c:pt idx="1348">
                  <c:v>44215</c:v>
                </c:pt>
                <c:pt idx="1349">
                  <c:v>44216</c:v>
                </c:pt>
                <c:pt idx="1350">
                  <c:v>44217</c:v>
                </c:pt>
                <c:pt idx="1351">
                  <c:v>44218</c:v>
                </c:pt>
                <c:pt idx="1352">
                  <c:v>44219</c:v>
                </c:pt>
                <c:pt idx="1353">
                  <c:v>44220</c:v>
                </c:pt>
                <c:pt idx="1354">
                  <c:v>44221</c:v>
                </c:pt>
                <c:pt idx="1355">
                  <c:v>44222</c:v>
                </c:pt>
                <c:pt idx="1356">
                  <c:v>44223</c:v>
                </c:pt>
                <c:pt idx="1357">
                  <c:v>44224</c:v>
                </c:pt>
                <c:pt idx="1358">
                  <c:v>44225</c:v>
                </c:pt>
                <c:pt idx="1359">
                  <c:v>44226</c:v>
                </c:pt>
                <c:pt idx="1360">
                  <c:v>44227</c:v>
                </c:pt>
                <c:pt idx="1361">
                  <c:v>44228</c:v>
                </c:pt>
                <c:pt idx="1362">
                  <c:v>44229</c:v>
                </c:pt>
                <c:pt idx="1363">
                  <c:v>44230</c:v>
                </c:pt>
                <c:pt idx="1364">
                  <c:v>44231</c:v>
                </c:pt>
                <c:pt idx="1365">
                  <c:v>44232</c:v>
                </c:pt>
                <c:pt idx="1366">
                  <c:v>44233</c:v>
                </c:pt>
                <c:pt idx="1367">
                  <c:v>44234</c:v>
                </c:pt>
                <c:pt idx="1368">
                  <c:v>44235</c:v>
                </c:pt>
                <c:pt idx="1369">
                  <c:v>44236</c:v>
                </c:pt>
                <c:pt idx="1370">
                  <c:v>44237</c:v>
                </c:pt>
                <c:pt idx="1371">
                  <c:v>44238</c:v>
                </c:pt>
                <c:pt idx="1372">
                  <c:v>44239</c:v>
                </c:pt>
                <c:pt idx="1373">
                  <c:v>44240</c:v>
                </c:pt>
                <c:pt idx="1374">
                  <c:v>44241</c:v>
                </c:pt>
                <c:pt idx="1375">
                  <c:v>44242</c:v>
                </c:pt>
                <c:pt idx="1376">
                  <c:v>44243</c:v>
                </c:pt>
                <c:pt idx="1377">
                  <c:v>44244</c:v>
                </c:pt>
                <c:pt idx="1378">
                  <c:v>44245</c:v>
                </c:pt>
                <c:pt idx="1379">
                  <c:v>44246</c:v>
                </c:pt>
                <c:pt idx="1380">
                  <c:v>44247</c:v>
                </c:pt>
                <c:pt idx="1381">
                  <c:v>44248</c:v>
                </c:pt>
                <c:pt idx="1382">
                  <c:v>44249</c:v>
                </c:pt>
                <c:pt idx="1383">
                  <c:v>44250</c:v>
                </c:pt>
                <c:pt idx="1384">
                  <c:v>44251</c:v>
                </c:pt>
                <c:pt idx="1385">
                  <c:v>44252</c:v>
                </c:pt>
                <c:pt idx="1386">
                  <c:v>44253</c:v>
                </c:pt>
                <c:pt idx="1387">
                  <c:v>44254</c:v>
                </c:pt>
                <c:pt idx="1388">
                  <c:v>44255</c:v>
                </c:pt>
                <c:pt idx="1389">
                  <c:v>44256</c:v>
                </c:pt>
                <c:pt idx="1390">
                  <c:v>44257</c:v>
                </c:pt>
                <c:pt idx="1391">
                  <c:v>44258</c:v>
                </c:pt>
                <c:pt idx="1392">
                  <c:v>44259</c:v>
                </c:pt>
                <c:pt idx="1393">
                  <c:v>44260</c:v>
                </c:pt>
                <c:pt idx="1394">
                  <c:v>44261</c:v>
                </c:pt>
                <c:pt idx="1395">
                  <c:v>44262</c:v>
                </c:pt>
                <c:pt idx="1396">
                  <c:v>44263</c:v>
                </c:pt>
                <c:pt idx="1397">
                  <c:v>44264</c:v>
                </c:pt>
                <c:pt idx="1398">
                  <c:v>44265</c:v>
                </c:pt>
                <c:pt idx="1399">
                  <c:v>44266</c:v>
                </c:pt>
                <c:pt idx="1400">
                  <c:v>44267</c:v>
                </c:pt>
                <c:pt idx="1401">
                  <c:v>44268</c:v>
                </c:pt>
                <c:pt idx="1402">
                  <c:v>44269</c:v>
                </c:pt>
                <c:pt idx="1403">
                  <c:v>44270</c:v>
                </c:pt>
                <c:pt idx="1404">
                  <c:v>44271</c:v>
                </c:pt>
                <c:pt idx="1405">
                  <c:v>44272</c:v>
                </c:pt>
                <c:pt idx="1406">
                  <c:v>44273</c:v>
                </c:pt>
                <c:pt idx="1407">
                  <c:v>44274</c:v>
                </c:pt>
                <c:pt idx="1408">
                  <c:v>44275</c:v>
                </c:pt>
                <c:pt idx="1409">
                  <c:v>44276</c:v>
                </c:pt>
                <c:pt idx="1410">
                  <c:v>44277</c:v>
                </c:pt>
                <c:pt idx="1411">
                  <c:v>44278</c:v>
                </c:pt>
                <c:pt idx="1412">
                  <c:v>44279</c:v>
                </c:pt>
                <c:pt idx="1413">
                  <c:v>44280</c:v>
                </c:pt>
                <c:pt idx="1414">
                  <c:v>44281</c:v>
                </c:pt>
                <c:pt idx="1415">
                  <c:v>44282</c:v>
                </c:pt>
                <c:pt idx="1416">
                  <c:v>44283</c:v>
                </c:pt>
                <c:pt idx="1417">
                  <c:v>44284</c:v>
                </c:pt>
                <c:pt idx="1418">
                  <c:v>44285</c:v>
                </c:pt>
                <c:pt idx="1419">
                  <c:v>44286</c:v>
                </c:pt>
                <c:pt idx="1420">
                  <c:v>44287</c:v>
                </c:pt>
                <c:pt idx="1421">
                  <c:v>44288</c:v>
                </c:pt>
                <c:pt idx="1422">
                  <c:v>44289</c:v>
                </c:pt>
                <c:pt idx="1423">
                  <c:v>44290</c:v>
                </c:pt>
                <c:pt idx="1424">
                  <c:v>44291</c:v>
                </c:pt>
                <c:pt idx="1425">
                  <c:v>44292</c:v>
                </c:pt>
                <c:pt idx="1426">
                  <c:v>44293</c:v>
                </c:pt>
                <c:pt idx="1427">
                  <c:v>44294</c:v>
                </c:pt>
                <c:pt idx="1428">
                  <c:v>44295</c:v>
                </c:pt>
                <c:pt idx="1429">
                  <c:v>44296</c:v>
                </c:pt>
                <c:pt idx="1430">
                  <c:v>44297</c:v>
                </c:pt>
                <c:pt idx="1431">
                  <c:v>44298</c:v>
                </c:pt>
                <c:pt idx="1432">
                  <c:v>44299</c:v>
                </c:pt>
                <c:pt idx="1433">
                  <c:v>44300</c:v>
                </c:pt>
                <c:pt idx="1434">
                  <c:v>44301</c:v>
                </c:pt>
                <c:pt idx="1435">
                  <c:v>44302</c:v>
                </c:pt>
                <c:pt idx="1436">
                  <c:v>44303</c:v>
                </c:pt>
                <c:pt idx="1437">
                  <c:v>44304</c:v>
                </c:pt>
                <c:pt idx="1438">
                  <c:v>44305</c:v>
                </c:pt>
                <c:pt idx="1439">
                  <c:v>44306</c:v>
                </c:pt>
                <c:pt idx="1440">
                  <c:v>44307</c:v>
                </c:pt>
                <c:pt idx="1441">
                  <c:v>44308</c:v>
                </c:pt>
                <c:pt idx="1442">
                  <c:v>44309</c:v>
                </c:pt>
                <c:pt idx="1443">
                  <c:v>44310</c:v>
                </c:pt>
                <c:pt idx="1444">
                  <c:v>44311</c:v>
                </c:pt>
                <c:pt idx="1445">
                  <c:v>44312</c:v>
                </c:pt>
                <c:pt idx="1446">
                  <c:v>44313</c:v>
                </c:pt>
                <c:pt idx="1447">
                  <c:v>44314</c:v>
                </c:pt>
                <c:pt idx="1448">
                  <c:v>44315</c:v>
                </c:pt>
                <c:pt idx="1449">
                  <c:v>44316</c:v>
                </c:pt>
                <c:pt idx="1450">
                  <c:v>44317</c:v>
                </c:pt>
                <c:pt idx="1451">
                  <c:v>44318</c:v>
                </c:pt>
                <c:pt idx="1452">
                  <c:v>44319</c:v>
                </c:pt>
                <c:pt idx="1453">
                  <c:v>44320</c:v>
                </c:pt>
                <c:pt idx="1454">
                  <c:v>44321</c:v>
                </c:pt>
                <c:pt idx="1455">
                  <c:v>44322</c:v>
                </c:pt>
                <c:pt idx="1456">
                  <c:v>44323</c:v>
                </c:pt>
                <c:pt idx="1457">
                  <c:v>44324</c:v>
                </c:pt>
                <c:pt idx="1458">
                  <c:v>44325</c:v>
                </c:pt>
                <c:pt idx="1459">
                  <c:v>44326</c:v>
                </c:pt>
                <c:pt idx="1460">
                  <c:v>44327</c:v>
                </c:pt>
                <c:pt idx="1461">
                  <c:v>44328</c:v>
                </c:pt>
                <c:pt idx="1462">
                  <c:v>44329</c:v>
                </c:pt>
                <c:pt idx="1463">
                  <c:v>44330</c:v>
                </c:pt>
                <c:pt idx="1464">
                  <c:v>44331</c:v>
                </c:pt>
                <c:pt idx="1465">
                  <c:v>44332</c:v>
                </c:pt>
                <c:pt idx="1466">
                  <c:v>44333</c:v>
                </c:pt>
                <c:pt idx="1467">
                  <c:v>44334</c:v>
                </c:pt>
                <c:pt idx="1468">
                  <c:v>44335</c:v>
                </c:pt>
                <c:pt idx="1469">
                  <c:v>44336</c:v>
                </c:pt>
                <c:pt idx="1470">
                  <c:v>44337</c:v>
                </c:pt>
                <c:pt idx="1471">
                  <c:v>44338</c:v>
                </c:pt>
                <c:pt idx="1472">
                  <c:v>44339</c:v>
                </c:pt>
                <c:pt idx="1473">
                  <c:v>44340</c:v>
                </c:pt>
                <c:pt idx="1474">
                  <c:v>44341</c:v>
                </c:pt>
                <c:pt idx="1475">
                  <c:v>44342</c:v>
                </c:pt>
                <c:pt idx="1476">
                  <c:v>44343</c:v>
                </c:pt>
                <c:pt idx="1477">
                  <c:v>44344</c:v>
                </c:pt>
                <c:pt idx="1478">
                  <c:v>44345</c:v>
                </c:pt>
                <c:pt idx="1479">
                  <c:v>44346</c:v>
                </c:pt>
                <c:pt idx="1480">
                  <c:v>44347</c:v>
                </c:pt>
                <c:pt idx="1481">
                  <c:v>44348</c:v>
                </c:pt>
                <c:pt idx="1482">
                  <c:v>44349</c:v>
                </c:pt>
                <c:pt idx="1483">
                  <c:v>44350</c:v>
                </c:pt>
                <c:pt idx="1484">
                  <c:v>44351</c:v>
                </c:pt>
                <c:pt idx="1485">
                  <c:v>44352</c:v>
                </c:pt>
                <c:pt idx="1486">
                  <c:v>44353</c:v>
                </c:pt>
                <c:pt idx="1487">
                  <c:v>44354</c:v>
                </c:pt>
                <c:pt idx="1488">
                  <c:v>44355</c:v>
                </c:pt>
                <c:pt idx="1489">
                  <c:v>44356</c:v>
                </c:pt>
                <c:pt idx="1490">
                  <c:v>44357</c:v>
                </c:pt>
                <c:pt idx="1491">
                  <c:v>44358</c:v>
                </c:pt>
                <c:pt idx="1492">
                  <c:v>44359</c:v>
                </c:pt>
                <c:pt idx="1493">
                  <c:v>44360</c:v>
                </c:pt>
                <c:pt idx="1494">
                  <c:v>44361</c:v>
                </c:pt>
                <c:pt idx="1495">
                  <c:v>44362</c:v>
                </c:pt>
                <c:pt idx="1496">
                  <c:v>44363</c:v>
                </c:pt>
                <c:pt idx="1497">
                  <c:v>44364</c:v>
                </c:pt>
                <c:pt idx="1498">
                  <c:v>44365</c:v>
                </c:pt>
                <c:pt idx="1499">
                  <c:v>44366</c:v>
                </c:pt>
                <c:pt idx="1500">
                  <c:v>44367</c:v>
                </c:pt>
                <c:pt idx="1501">
                  <c:v>44368</c:v>
                </c:pt>
                <c:pt idx="1502">
                  <c:v>44369</c:v>
                </c:pt>
                <c:pt idx="1503">
                  <c:v>44370</c:v>
                </c:pt>
                <c:pt idx="1504">
                  <c:v>44371</c:v>
                </c:pt>
                <c:pt idx="1505">
                  <c:v>44372</c:v>
                </c:pt>
                <c:pt idx="1506">
                  <c:v>44373</c:v>
                </c:pt>
                <c:pt idx="1507">
                  <c:v>44374</c:v>
                </c:pt>
                <c:pt idx="1508">
                  <c:v>44375</c:v>
                </c:pt>
                <c:pt idx="1509">
                  <c:v>44376</c:v>
                </c:pt>
                <c:pt idx="1510">
                  <c:v>44377</c:v>
                </c:pt>
                <c:pt idx="1511">
                  <c:v>44378</c:v>
                </c:pt>
                <c:pt idx="1512">
                  <c:v>44379</c:v>
                </c:pt>
                <c:pt idx="1513">
                  <c:v>44380</c:v>
                </c:pt>
                <c:pt idx="1514">
                  <c:v>44381</c:v>
                </c:pt>
                <c:pt idx="1515">
                  <c:v>44382</c:v>
                </c:pt>
                <c:pt idx="1516">
                  <c:v>44383</c:v>
                </c:pt>
                <c:pt idx="1517">
                  <c:v>44384</c:v>
                </c:pt>
                <c:pt idx="1518">
                  <c:v>44385</c:v>
                </c:pt>
                <c:pt idx="1519">
                  <c:v>44386</c:v>
                </c:pt>
                <c:pt idx="1520">
                  <c:v>44387</c:v>
                </c:pt>
                <c:pt idx="1521">
                  <c:v>44388</c:v>
                </c:pt>
                <c:pt idx="1522">
                  <c:v>44389</c:v>
                </c:pt>
                <c:pt idx="1523">
                  <c:v>44390</c:v>
                </c:pt>
                <c:pt idx="1524">
                  <c:v>44391</c:v>
                </c:pt>
                <c:pt idx="1525">
                  <c:v>44392</c:v>
                </c:pt>
                <c:pt idx="1526">
                  <c:v>44393</c:v>
                </c:pt>
                <c:pt idx="1527">
                  <c:v>44394</c:v>
                </c:pt>
                <c:pt idx="1528">
                  <c:v>44395</c:v>
                </c:pt>
                <c:pt idx="1529">
                  <c:v>44396</c:v>
                </c:pt>
                <c:pt idx="1530">
                  <c:v>44397</c:v>
                </c:pt>
                <c:pt idx="1531">
                  <c:v>44398</c:v>
                </c:pt>
                <c:pt idx="1532">
                  <c:v>44399</c:v>
                </c:pt>
                <c:pt idx="1533">
                  <c:v>44400</c:v>
                </c:pt>
                <c:pt idx="1534">
                  <c:v>44401</c:v>
                </c:pt>
                <c:pt idx="1535">
                  <c:v>44402</c:v>
                </c:pt>
                <c:pt idx="1536">
                  <c:v>44403</c:v>
                </c:pt>
                <c:pt idx="1537">
                  <c:v>44404</c:v>
                </c:pt>
                <c:pt idx="1538">
                  <c:v>44405</c:v>
                </c:pt>
                <c:pt idx="1539">
                  <c:v>44406</c:v>
                </c:pt>
                <c:pt idx="1540">
                  <c:v>44407</c:v>
                </c:pt>
                <c:pt idx="1541">
                  <c:v>44408</c:v>
                </c:pt>
                <c:pt idx="1542">
                  <c:v>44409</c:v>
                </c:pt>
                <c:pt idx="1543">
                  <c:v>44410</c:v>
                </c:pt>
                <c:pt idx="1544">
                  <c:v>44411</c:v>
                </c:pt>
                <c:pt idx="1545">
                  <c:v>44412</c:v>
                </c:pt>
                <c:pt idx="1546">
                  <c:v>44413</c:v>
                </c:pt>
                <c:pt idx="1547">
                  <c:v>44414</c:v>
                </c:pt>
                <c:pt idx="1548">
                  <c:v>44415</c:v>
                </c:pt>
                <c:pt idx="1549">
                  <c:v>44416</c:v>
                </c:pt>
                <c:pt idx="1550">
                  <c:v>44417</c:v>
                </c:pt>
                <c:pt idx="1551">
                  <c:v>44418</c:v>
                </c:pt>
                <c:pt idx="1552">
                  <c:v>44419</c:v>
                </c:pt>
                <c:pt idx="1553">
                  <c:v>44420</c:v>
                </c:pt>
                <c:pt idx="1554">
                  <c:v>44421</c:v>
                </c:pt>
                <c:pt idx="1555">
                  <c:v>44422</c:v>
                </c:pt>
                <c:pt idx="1556">
                  <c:v>44423</c:v>
                </c:pt>
                <c:pt idx="1557">
                  <c:v>44424</c:v>
                </c:pt>
                <c:pt idx="1558">
                  <c:v>44425</c:v>
                </c:pt>
                <c:pt idx="1559">
                  <c:v>44426</c:v>
                </c:pt>
                <c:pt idx="1560">
                  <c:v>44427</c:v>
                </c:pt>
                <c:pt idx="1561">
                  <c:v>44428</c:v>
                </c:pt>
                <c:pt idx="1562">
                  <c:v>44429</c:v>
                </c:pt>
                <c:pt idx="1563">
                  <c:v>44430</c:v>
                </c:pt>
                <c:pt idx="1564">
                  <c:v>44431</c:v>
                </c:pt>
                <c:pt idx="1565">
                  <c:v>44432</c:v>
                </c:pt>
                <c:pt idx="1566">
                  <c:v>44433</c:v>
                </c:pt>
                <c:pt idx="1567">
                  <c:v>44434</c:v>
                </c:pt>
                <c:pt idx="1568">
                  <c:v>44435</c:v>
                </c:pt>
                <c:pt idx="1569">
                  <c:v>44436</c:v>
                </c:pt>
                <c:pt idx="1570">
                  <c:v>44437</c:v>
                </c:pt>
                <c:pt idx="1571">
                  <c:v>44438</c:v>
                </c:pt>
                <c:pt idx="1572">
                  <c:v>44439</c:v>
                </c:pt>
                <c:pt idx="1573">
                  <c:v>44440</c:v>
                </c:pt>
                <c:pt idx="1574">
                  <c:v>44441</c:v>
                </c:pt>
                <c:pt idx="1575">
                  <c:v>44442</c:v>
                </c:pt>
                <c:pt idx="1576">
                  <c:v>44443</c:v>
                </c:pt>
                <c:pt idx="1577">
                  <c:v>44444</c:v>
                </c:pt>
                <c:pt idx="1578">
                  <c:v>44445</c:v>
                </c:pt>
                <c:pt idx="1579">
                  <c:v>44446</c:v>
                </c:pt>
                <c:pt idx="1580">
                  <c:v>44447</c:v>
                </c:pt>
                <c:pt idx="1581">
                  <c:v>44448</c:v>
                </c:pt>
                <c:pt idx="1582">
                  <c:v>44449</c:v>
                </c:pt>
                <c:pt idx="1583">
                  <c:v>44450</c:v>
                </c:pt>
                <c:pt idx="1584">
                  <c:v>44451</c:v>
                </c:pt>
                <c:pt idx="1585">
                  <c:v>44452</c:v>
                </c:pt>
                <c:pt idx="1586">
                  <c:v>44453</c:v>
                </c:pt>
                <c:pt idx="1587">
                  <c:v>44454</c:v>
                </c:pt>
                <c:pt idx="1588">
                  <c:v>44455</c:v>
                </c:pt>
                <c:pt idx="1589">
                  <c:v>44456</c:v>
                </c:pt>
                <c:pt idx="1590">
                  <c:v>44457</c:v>
                </c:pt>
                <c:pt idx="1591">
                  <c:v>44458</c:v>
                </c:pt>
                <c:pt idx="1592">
                  <c:v>44459</c:v>
                </c:pt>
                <c:pt idx="1593">
                  <c:v>44460</c:v>
                </c:pt>
                <c:pt idx="1594">
                  <c:v>44461</c:v>
                </c:pt>
                <c:pt idx="1595">
                  <c:v>44462</c:v>
                </c:pt>
                <c:pt idx="1596">
                  <c:v>44463</c:v>
                </c:pt>
                <c:pt idx="1597">
                  <c:v>44464</c:v>
                </c:pt>
                <c:pt idx="1598">
                  <c:v>44465</c:v>
                </c:pt>
                <c:pt idx="1599">
                  <c:v>44466</c:v>
                </c:pt>
                <c:pt idx="1600">
                  <c:v>44467</c:v>
                </c:pt>
                <c:pt idx="1601">
                  <c:v>44468</c:v>
                </c:pt>
                <c:pt idx="1602">
                  <c:v>44469</c:v>
                </c:pt>
                <c:pt idx="1603">
                  <c:v>44470</c:v>
                </c:pt>
                <c:pt idx="1604">
                  <c:v>44471</c:v>
                </c:pt>
                <c:pt idx="1605">
                  <c:v>44472</c:v>
                </c:pt>
                <c:pt idx="1606">
                  <c:v>44473</c:v>
                </c:pt>
                <c:pt idx="1607">
                  <c:v>44474</c:v>
                </c:pt>
                <c:pt idx="1608">
                  <c:v>44475</c:v>
                </c:pt>
                <c:pt idx="1609">
                  <c:v>44476</c:v>
                </c:pt>
                <c:pt idx="1610">
                  <c:v>44477</c:v>
                </c:pt>
                <c:pt idx="1611">
                  <c:v>44478</c:v>
                </c:pt>
                <c:pt idx="1612">
                  <c:v>44479</c:v>
                </c:pt>
                <c:pt idx="1613">
                  <c:v>44480</c:v>
                </c:pt>
                <c:pt idx="1614">
                  <c:v>44481</c:v>
                </c:pt>
                <c:pt idx="1615">
                  <c:v>44482</c:v>
                </c:pt>
                <c:pt idx="1616">
                  <c:v>44483</c:v>
                </c:pt>
                <c:pt idx="1617">
                  <c:v>44484</c:v>
                </c:pt>
                <c:pt idx="1618">
                  <c:v>44485</c:v>
                </c:pt>
                <c:pt idx="1619">
                  <c:v>44486</c:v>
                </c:pt>
                <c:pt idx="1620">
                  <c:v>44487</c:v>
                </c:pt>
                <c:pt idx="1621">
                  <c:v>44488</c:v>
                </c:pt>
                <c:pt idx="1622">
                  <c:v>44489</c:v>
                </c:pt>
                <c:pt idx="1623">
                  <c:v>44490</c:v>
                </c:pt>
                <c:pt idx="1624">
                  <c:v>44491</c:v>
                </c:pt>
                <c:pt idx="1625">
                  <c:v>44492</c:v>
                </c:pt>
                <c:pt idx="1626">
                  <c:v>44493</c:v>
                </c:pt>
                <c:pt idx="1627">
                  <c:v>44494</c:v>
                </c:pt>
                <c:pt idx="1628">
                  <c:v>44495</c:v>
                </c:pt>
                <c:pt idx="1629">
                  <c:v>44496</c:v>
                </c:pt>
                <c:pt idx="1630">
                  <c:v>44497</c:v>
                </c:pt>
                <c:pt idx="1631">
                  <c:v>44498</c:v>
                </c:pt>
                <c:pt idx="1632">
                  <c:v>44499</c:v>
                </c:pt>
                <c:pt idx="1633">
                  <c:v>44500</c:v>
                </c:pt>
                <c:pt idx="1634">
                  <c:v>44501</c:v>
                </c:pt>
                <c:pt idx="1635">
                  <c:v>44502</c:v>
                </c:pt>
                <c:pt idx="1636">
                  <c:v>44503</c:v>
                </c:pt>
                <c:pt idx="1637">
                  <c:v>44504</c:v>
                </c:pt>
                <c:pt idx="1638">
                  <c:v>44505</c:v>
                </c:pt>
                <c:pt idx="1639">
                  <c:v>44506</c:v>
                </c:pt>
                <c:pt idx="1640">
                  <c:v>44507</c:v>
                </c:pt>
                <c:pt idx="1641">
                  <c:v>44508</c:v>
                </c:pt>
                <c:pt idx="1642">
                  <c:v>44509</c:v>
                </c:pt>
                <c:pt idx="1643">
                  <c:v>44510</c:v>
                </c:pt>
                <c:pt idx="1644">
                  <c:v>44511</c:v>
                </c:pt>
                <c:pt idx="1645">
                  <c:v>44512</c:v>
                </c:pt>
                <c:pt idx="1646">
                  <c:v>44513</c:v>
                </c:pt>
                <c:pt idx="1647">
                  <c:v>44514</c:v>
                </c:pt>
                <c:pt idx="1648">
                  <c:v>44515</c:v>
                </c:pt>
                <c:pt idx="1649">
                  <c:v>44516</c:v>
                </c:pt>
                <c:pt idx="1650">
                  <c:v>44517</c:v>
                </c:pt>
                <c:pt idx="1651">
                  <c:v>44518</c:v>
                </c:pt>
                <c:pt idx="1652">
                  <c:v>44519</c:v>
                </c:pt>
                <c:pt idx="1653">
                  <c:v>44520</c:v>
                </c:pt>
                <c:pt idx="1654">
                  <c:v>44521</c:v>
                </c:pt>
                <c:pt idx="1655">
                  <c:v>44522</c:v>
                </c:pt>
                <c:pt idx="1656">
                  <c:v>44523</c:v>
                </c:pt>
                <c:pt idx="1657">
                  <c:v>44524</c:v>
                </c:pt>
                <c:pt idx="1658">
                  <c:v>44525</c:v>
                </c:pt>
                <c:pt idx="1659">
                  <c:v>44526</c:v>
                </c:pt>
                <c:pt idx="1660">
                  <c:v>44527</c:v>
                </c:pt>
                <c:pt idx="1661">
                  <c:v>44528</c:v>
                </c:pt>
                <c:pt idx="1662">
                  <c:v>44529</c:v>
                </c:pt>
                <c:pt idx="1663">
                  <c:v>44530</c:v>
                </c:pt>
                <c:pt idx="1664">
                  <c:v>44531</c:v>
                </c:pt>
                <c:pt idx="1665">
                  <c:v>44532</c:v>
                </c:pt>
                <c:pt idx="1666">
                  <c:v>44533</c:v>
                </c:pt>
                <c:pt idx="1667">
                  <c:v>44534</c:v>
                </c:pt>
                <c:pt idx="1668">
                  <c:v>44535</c:v>
                </c:pt>
                <c:pt idx="1669">
                  <c:v>44536</c:v>
                </c:pt>
                <c:pt idx="1670">
                  <c:v>44537</c:v>
                </c:pt>
                <c:pt idx="1671">
                  <c:v>44538</c:v>
                </c:pt>
                <c:pt idx="1672">
                  <c:v>44539</c:v>
                </c:pt>
                <c:pt idx="1673">
                  <c:v>44540</c:v>
                </c:pt>
                <c:pt idx="1674">
                  <c:v>44541</c:v>
                </c:pt>
                <c:pt idx="1675">
                  <c:v>44542</c:v>
                </c:pt>
                <c:pt idx="1676">
                  <c:v>44543</c:v>
                </c:pt>
                <c:pt idx="1677">
                  <c:v>44544</c:v>
                </c:pt>
                <c:pt idx="1678">
                  <c:v>44545</c:v>
                </c:pt>
                <c:pt idx="1679">
                  <c:v>44546</c:v>
                </c:pt>
                <c:pt idx="1680">
                  <c:v>44547</c:v>
                </c:pt>
                <c:pt idx="1681">
                  <c:v>44548</c:v>
                </c:pt>
                <c:pt idx="1682">
                  <c:v>44549</c:v>
                </c:pt>
                <c:pt idx="1683">
                  <c:v>44550</c:v>
                </c:pt>
                <c:pt idx="1684">
                  <c:v>44551</c:v>
                </c:pt>
                <c:pt idx="1685">
                  <c:v>44552</c:v>
                </c:pt>
                <c:pt idx="1686">
                  <c:v>44553</c:v>
                </c:pt>
                <c:pt idx="1687">
                  <c:v>44554</c:v>
                </c:pt>
                <c:pt idx="1688">
                  <c:v>44555</c:v>
                </c:pt>
                <c:pt idx="1689">
                  <c:v>44556</c:v>
                </c:pt>
                <c:pt idx="1690">
                  <c:v>44557</c:v>
                </c:pt>
                <c:pt idx="1691">
                  <c:v>44558</c:v>
                </c:pt>
                <c:pt idx="1692">
                  <c:v>44559</c:v>
                </c:pt>
                <c:pt idx="1693">
                  <c:v>44560</c:v>
                </c:pt>
                <c:pt idx="1694">
                  <c:v>44561</c:v>
                </c:pt>
              </c:numCache>
            </c:numRef>
          </c:cat>
          <c:val>
            <c:numRef>
              <c:f>'1.8'!$G$7:$G$1701</c:f>
              <c:numCache>
                <c:formatCode>General</c:formatCode>
                <c:ptCount val="1695"/>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0.25</c:v>
                </c:pt>
                <c:pt idx="60">
                  <c:v>0.25</c:v>
                </c:pt>
                <c:pt idx="61">
                  <c:v>0.25</c:v>
                </c:pt>
                <c:pt idx="62">
                  <c:v>0.25</c:v>
                </c:pt>
                <c:pt idx="63">
                  <c:v>0.25</c:v>
                </c:pt>
                <c:pt idx="64">
                  <c:v>0.25</c:v>
                </c:pt>
                <c:pt idx="65">
                  <c:v>0.25</c:v>
                </c:pt>
                <c:pt idx="66">
                  <c:v>0.25</c:v>
                </c:pt>
                <c:pt idx="67">
                  <c:v>0.25</c:v>
                </c:pt>
                <c:pt idx="68">
                  <c:v>0.25</c:v>
                </c:pt>
                <c:pt idx="69">
                  <c:v>0.25</c:v>
                </c:pt>
                <c:pt idx="70">
                  <c:v>0.25</c:v>
                </c:pt>
                <c:pt idx="71">
                  <c:v>0.25</c:v>
                </c:pt>
                <c:pt idx="72">
                  <c:v>0.25</c:v>
                </c:pt>
                <c:pt idx="73">
                  <c:v>0.25</c:v>
                </c:pt>
                <c:pt idx="74">
                  <c:v>0.25</c:v>
                </c:pt>
                <c:pt idx="75">
                  <c:v>0.25</c:v>
                </c:pt>
                <c:pt idx="76">
                  <c:v>0.25</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0.25</c:v>
                </c:pt>
                <c:pt idx="96">
                  <c:v>0.25</c:v>
                </c:pt>
                <c:pt idx="97">
                  <c:v>0.25</c:v>
                </c:pt>
                <c:pt idx="98">
                  <c:v>0.25</c:v>
                </c:pt>
                <c:pt idx="99">
                  <c:v>0.25</c:v>
                </c:pt>
                <c:pt idx="100">
                  <c:v>0.25</c:v>
                </c:pt>
                <c:pt idx="101">
                  <c:v>0.25</c:v>
                </c:pt>
                <c:pt idx="102">
                  <c:v>0.25</c:v>
                </c:pt>
                <c:pt idx="103">
                  <c:v>0.25</c:v>
                </c:pt>
                <c:pt idx="104">
                  <c:v>0.25</c:v>
                </c:pt>
                <c:pt idx="105">
                  <c:v>0.25</c:v>
                </c:pt>
                <c:pt idx="106">
                  <c:v>0.25</c:v>
                </c:pt>
                <c:pt idx="107">
                  <c:v>0.25</c:v>
                </c:pt>
                <c:pt idx="108">
                  <c:v>0.25</c:v>
                </c:pt>
                <c:pt idx="109">
                  <c:v>0.25</c:v>
                </c:pt>
                <c:pt idx="110">
                  <c:v>0.25</c:v>
                </c:pt>
                <c:pt idx="111">
                  <c:v>0.25</c:v>
                </c:pt>
                <c:pt idx="112">
                  <c:v>0.25</c:v>
                </c:pt>
                <c:pt idx="113">
                  <c:v>0.25</c:v>
                </c:pt>
                <c:pt idx="114">
                  <c:v>0.25</c:v>
                </c:pt>
                <c:pt idx="115">
                  <c:v>0.25</c:v>
                </c:pt>
                <c:pt idx="116">
                  <c:v>0.25</c:v>
                </c:pt>
                <c:pt idx="117">
                  <c:v>0.25</c:v>
                </c:pt>
                <c:pt idx="118">
                  <c:v>0.25</c:v>
                </c:pt>
                <c:pt idx="119">
                  <c:v>0.25</c:v>
                </c:pt>
                <c:pt idx="120">
                  <c:v>0.25</c:v>
                </c:pt>
                <c:pt idx="121">
                  <c:v>0.25</c:v>
                </c:pt>
                <c:pt idx="122">
                  <c:v>0.25</c:v>
                </c:pt>
                <c:pt idx="123">
                  <c:v>0.25</c:v>
                </c:pt>
                <c:pt idx="124">
                  <c:v>0.25</c:v>
                </c:pt>
                <c:pt idx="125">
                  <c:v>0.25</c:v>
                </c:pt>
                <c:pt idx="126">
                  <c:v>0.25</c:v>
                </c:pt>
                <c:pt idx="127">
                  <c:v>0.25</c:v>
                </c:pt>
                <c:pt idx="128">
                  <c:v>0.25</c:v>
                </c:pt>
                <c:pt idx="129">
                  <c:v>0.25</c:v>
                </c:pt>
                <c:pt idx="130">
                  <c:v>0.25</c:v>
                </c:pt>
                <c:pt idx="131">
                  <c:v>0.25</c:v>
                </c:pt>
                <c:pt idx="132">
                  <c:v>0.25</c:v>
                </c:pt>
                <c:pt idx="133">
                  <c:v>0.25</c:v>
                </c:pt>
                <c:pt idx="134">
                  <c:v>0.25</c:v>
                </c:pt>
                <c:pt idx="135">
                  <c:v>0.25</c:v>
                </c:pt>
                <c:pt idx="136">
                  <c:v>0.25</c:v>
                </c:pt>
                <c:pt idx="137">
                  <c:v>0.25</c:v>
                </c:pt>
                <c:pt idx="138">
                  <c:v>0.25</c:v>
                </c:pt>
                <c:pt idx="139">
                  <c:v>0.25</c:v>
                </c:pt>
                <c:pt idx="140">
                  <c:v>0.25</c:v>
                </c:pt>
                <c:pt idx="141">
                  <c:v>0.25</c:v>
                </c:pt>
                <c:pt idx="142">
                  <c:v>0.25</c:v>
                </c:pt>
                <c:pt idx="143">
                  <c:v>0.25</c:v>
                </c:pt>
                <c:pt idx="144">
                  <c:v>0.25</c:v>
                </c:pt>
                <c:pt idx="145">
                  <c:v>0.25</c:v>
                </c:pt>
                <c:pt idx="146">
                  <c:v>0.25</c:v>
                </c:pt>
                <c:pt idx="147">
                  <c:v>0.25</c:v>
                </c:pt>
                <c:pt idx="148">
                  <c:v>0.25</c:v>
                </c:pt>
                <c:pt idx="149">
                  <c:v>0.25</c:v>
                </c:pt>
                <c:pt idx="150">
                  <c:v>0.25</c:v>
                </c:pt>
                <c:pt idx="151">
                  <c:v>0.25</c:v>
                </c:pt>
                <c:pt idx="152">
                  <c:v>0.25</c:v>
                </c:pt>
                <c:pt idx="153">
                  <c:v>0.25</c:v>
                </c:pt>
                <c:pt idx="154">
                  <c:v>0.25</c:v>
                </c:pt>
                <c:pt idx="155">
                  <c:v>0.25</c:v>
                </c:pt>
                <c:pt idx="156">
                  <c:v>0.25</c:v>
                </c:pt>
                <c:pt idx="157">
                  <c:v>0.25</c:v>
                </c:pt>
                <c:pt idx="158">
                  <c:v>0.25</c:v>
                </c:pt>
                <c:pt idx="159">
                  <c:v>0.25</c:v>
                </c:pt>
                <c:pt idx="160">
                  <c:v>0.25</c:v>
                </c:pt>
                <c:pt idx="161">
                  <c:v>0.25</c:v>
                </c:pt>
                <c:pt idx="162">
                  <c:v>0.25</c:v>
                </c:pt>
                <c:pt idx="163">
                  <c:v>0.25</c:v>
                </c:pt>
                <c:pt idx="164">
                  <c:v>0.25</c:v>
                </c:pt>
                <c:pt idx="165">
                  <c:v>0.25</c:v>
                </c:pt>
                <c:pt idx="166">
                  <c:v>0.25</c:v>
                </c:pt>
                <c:pt idx="167">
                  <c:v>0.25</c:v>
                </c:pt>
                <c:pt idx="168">
                  <c:v>0.25</c:v>
                </c:pt>
                <c:pt idx="169">
                  <c:v>0.25</c:v>
                </c:pt>
                <c:pt idx="170">
                  <c:v>0.25</c:v>
                </c:pt>
                <c:pt idx="171">
                  <c:v>0.25</c:v>
                </c:pt>
                <c:pt idx="172">
                  <c:v>0.25</c:v>
                </c:pt>
                <c:pt idx="173">
                  <c:v>0.25</c:v>
                </c:pt>
                <c:pt idx="174">
                  <c:v>0.25</c:v>
                </c:pt>
                <c:pt idx="175">
                  <c:v>0.25</c:v>
                </c:pt>
                <c:pt idx="176">
                  <c:v>0.25</c:v>
                </c:pt>
                <c:pt idx="177">
                  <c:v>0.25</c:v>
                </c:pt>
                <c:pt idx="178">
                  <c:v>0.25</c:v>
                </c:pt>
                <c:pt idx="179">
                  <c:v>0.25</c:v>
                </c:pt>
                <c:pt idx="180">
                  <c:v>0.25</c:v>
                </c:pt>
                <c:pt idx="181">
                  <c:v>0.25</c:v>
                </c:pt>
                <c:pt idx="182">
                  <c:v>0.25</c:v>
                </c:pt>
                <c:pt idx="183">
                  <c:v>0.25</c:v>
                </c:pt>
                <c:pt idx="184">
                  <c:v>0.25</c:v>
                </c:pt>
                <c:pt idx="185">
                  <c:v>0.25</c:v>
                </c:pt>
                <c:pt idx="186">
                  <c:v>0.25</c:v>
                </c:pt>
                <c:pt idx="187">
                  <c:v>0.25</c:v>
                </c:pt>
                <c:pt idx="188">
                  <c:v>0.25</c:v>
                </c:pt>
                <c:pt idx="189">
                  <c:v>0.25</c:v>
                </c:pt>
                <c:pt idx="190">
                  <c:v>0.25</c:v>
                </c:pt>
                <c:pt idx="191">
                  <c:v>0.25</c:v>
                </c:pt>
                <c:pt idx="192">
                  <c:v>0.25</c:v>
                </c:pt>
                <c:pt idx="193">
                  <c:v>0.25</c:v>
                </c:pt>
                <c:pt idx="194">
                  <c:v>0.25</c:v>
                </c:pt>
                <c:pt idx="195">
                  <c:v>0.25</c:v>
                </c:pt>
                <c:pt idx="196">
                  <c:v>0.25</c:v>
                </c:pt>
                <c:pt idx="197">
                  <c:v>0.25</c:v>
                </c:pt>
                <c:pt idx="198">
                  <c:v>0.25</c:v>
                </c:pt>
                <c:pt idx="199">
                  <c:v>0.25</c:v>
                </c:pt>
                <c:pt idx="200">
                  <c:v>0.25</c:v>
                </c:pt>
                <c:pt idx="201">
                  <c:v>0.25</c:v>
                </c:pt>
                <c:pt idx="202">
                  <c:v>0.25</c:v>
                </c:pt>
                <c:pt idx="203">
                  <c:v>0.25</c:v>
                </c:pt>
                <c:pt idx="204">
                  <c:v>0.25</c:v>
                </c:pt>
                <c:pt idx="205">
                  <c:v>0.25</c:v>
                </c:pt>
                <c:pt idx="206">
                  <c:v>0.25</c:v>
                </c:pt>
                <c:pt idx="207">
                  <c:v>0.25</c:v>
                </c:pt>
                <c:pt idx="208">
                  <c:v>0.25</c:v>
                </c:pt>
                <c:pt idx="209">
                  <c:v>0.25</c:v>
                </c:pt>
                <c:pt idx="210">
                  <c:v>0.25</c:v>
                </c:pt>
                <c:pt idx="211">
                  <c:v>0.25</c:v>
                </c:pt>
                <c:pt idx="212">
                  <c:v>0.25</c:v>
                </c:pt>
                <c:pt idx="213">
                  <c:v>0.25</c:v>
                </c:pt>
                <c:pt idx="214">
                  <c:v>0.25</c:v>
                </c:pt>
                <c:pt idx="215">
                  <c:v>0.25</c:v>
                </c:pt>
                <c:pt idx="216">
                  <c:v>0.25</c:v>
                </c:pt>
                <c:pt idx="217">
                  <c:v>0.25</c:v>
                </c:pt>
                <c:pt idx="218">
                  <c:v>0.5</c:v>
                </c:pt>
                <c:pt idx="219">
                  <c:v>0.5</c:v>
                </c:pt>
                <c:pt idx="220">
                  <c:v>0.5</c:v>
                </c:pt>
                <c:pt idx="221">
                  <c:v>0.5</c:v>
                </c:pt>
                <c:pt idx="222">
                  <c:v>0.5</c:v>
                </c:pt>
                <c:pt idx="223">
                  <c:v>0.5</c:v>
                </c:pt>
                <c:pt idx="224">
                  <c:v>0.5</c:v>
                </c:pt>
                <c:pt idx="225">
                  <c:v>0.5</c:v>
                </c:pt>
                <c:pt idx="226">
                  <c:v>0.5</c:v>
                </c:pt>
                <c:pt idx="227">
                  <c:v>0.5</c:v>
                </c:pt>
                <c:pt idx="228">
                  <c:v>0.5</c:v>
                </c:pt>
                <c:pt idx="229">
                  <c:v>0.5</c:v>
                </c:pt>
                <c:pt idx="230">
                  <c:v>0.5</c:v>
                </c:pt>
                <c:pt idx="231">
                  <c:v>0.5</c:v>
                </c:pt>
                <c:pt idx="232">
                  <c:v>0.5</c:v>
                </c:pt>
                <c:pt idx="233">
                  <c:v>0.5</c:v>
                </c:pt>
                <c:pt idx="234">
                  <c:v>0.5</c:v>
                </c:pt>
                <c:pt idx="235">
                  <c:v>0.5</c:v>
                </c:pt>
                <c:pt idx="236">
                  <c:v>0.5</c:v>
                </c:pt>
                <c:pt idx="237">
                  <c:v>0.5</c:v>
                </c:pt>
                <c:pt idx="238">
                  <c:v>0.5</c:v>
                </c:pt>
                <c:pt idx="239">
                  <c:v>0.5</c:v>
                </c:pt>
                <c:pt idx="240">
                  <c:v>0.5</c:v>
                </c:pt>
                <c:pt idx="241">
                  <c:v>0.5</c:v>
                </c:pt>
                <c:pt idx="242">
                  <c:v>0.5</c:v>
                </c:pt>
                <c:pt idx="243">
                  <c:v>0.5</c:v>
                </c:pt>
                <c:pt idx="244">
                  <c:v>0.5</c:v>
                </c:pt>
                <c:pt idx="245">
                  <c:v>0.5</c:v>
                </c:pt>
                <c:pt idx="246">
                  <c:v>0.5</c:v>
                </c:pt>
                <c:pt idx="247">
                  <c:v>0.5</c:v>
                </c:pt>
                <c:pt idx="248">
                  <c:v>0.5</c:v>
                </c:pt>
                <c:pt idx="249">
                  <c:v>0.5</c:v>
                </c:pt>
                <c:pt idx="250">
                  <c:v>0.5</c:v>
                </c:pt>
                <c:pt idx="251">
                  <c:v>0.5</c:v>
                </c:pt>
                <c:pt idx="252">
                  <c:v>0.5</c:v>
                </c:pt>
                <c:pt idx="253">
                  <c:v>0.5</c:v>
                </c:pt>
                <c:pt idx="254">
                  <c:v>0.5</c:v>
                </c:pt>
                <c:pt idx="255">
                  <c:v>0.5</c:v>
                </c:pt>
                <c:pt idx="256">
                  <c:v>0.5</c:v>
                </c:pt>
                <c:pt idx="257">
                  <c:v>0.5</c:v>
                </c:pt>
                <c:pt idx="258">
                  <c:v>0.5</c:v>
                </c:pt>
                <c:pt idx="259">
                  <c:v>0.5</c:v>
                </c:pt>
                <c:pt idx="260">
                  <c:v>0.5</c:v>
                </c:pt>
                <c:pt idx="261">
                  <c:v>0.5</c:v>
                </c:pt>
                <c:pt idx="262">
                  <c:v>0.5</c:v>
                </c:pt>
                <c:pt idx="263">
                  <c:v>0.5</c:v>
                </c:pt>
                <c:pt idx="264">
                  <c:v>0.5</c:v>
                </c:pt>
                <c:pt idx="265">
                  <c:v>0.5</c:v>
                </c:pt>
                <c:pt idx="266">
                  <c:v>0.5</c:v>
                </c:pt>
                <c:pt idx="267">
                  <c:v>0.5</c:v>
                </c:pt>
                <c:pt idx="268">
                  <c:v>0.5</c:v>
                </c:pt>
                <c:pt idx="269">
                  <c:v>0.5</c:v>
                </c:pt>
                <c:pt idx="270">
                  <c:v>0.5</c:v>
                </c:pt>
                <c:pt idx="271">
                  <c:v>0.5</c:v>
                </c:pt>
                <c:pt idx="272">
                  <c:v>0.5</c:v>
                </c:pt>
                <c:pt idx="273">
                  <c:v>0.5</c:v>
                </c:pt>
                <c:pt idx="274">
                  <c:v>0.5</c:v>
                </c:pt>
                <c:pt idx="275">
                  <c:v>0.5</c:v>
                </c:pt>
                <c:pt idx="276">
                  <c:v>0.5</c:v>
                </c:pt>
                <c:pt idx="277">
                  <c:v>0.5</c:v>
                </c:pt>
                <c:pt idx="278">
                  <c:v>0.5</c:v>
                </c:pt>
                <c:pt idx="279">
                  <c:v>0.5</c:v>
                </c:pt>
                <c:pt idx="280">
                  <c:v>0.5</c:v>
                </c:pt>
                <c:pt idx="281">
                  <c:v>0.5</c:v>
                </c:pt>
                <c:pt idx="282">
                  <c:v>0.5</c:v>
                </c:pt>
                <c:pt idx="283">
                  <c:v>0.5</c:v>
                </c:pt>
                <c:pt idx="284">
                  <c:v>0.5</c:v>
                </c:pt>
                <c:pt idx="285">
                  <c:v>0.5</c:v>
                </c:pt>
                <c:pt idx="286">
                  <c:v>0.5</c:v>
                </c:pt>
                <c:pt idx="287">
                  <c:v>0.5</c:v>
                </c:pt>
                <c:pt idx="288">
                  <c:v>0.5</c:v>
                </c:pt>
                <c:pt idx="289">
                  <c:v>0.5</c:v>
                </c:pt>
                <c:pt idx="290">
                  <c:v>0.5</c:v>
                </c:pt>
                <c:pt idx="291">
                  <c:v>0.5</c:v>
                </c:pt>
                <c:pt idx="292">
                  <c:v>0.5</c:v>
                </c:pt>
                <c:pt idx="293">
                  <c:v>0.5</c:v>
                </c:pt>
                <c:pt idx="294">
                  <c:v>0.5</c:v>
                </c:pt>
                <c:pt idx="295">
                  <c:v>0.5</c:v>
                </c:pt>
                <c:pt idx="296">
                  <c:v>0.5</c:v>
                </c:pt>
                <c:pt idx="297">
                  <c:v>0.5</c:v>
                </c:pt>
                <c:pt idx="298">
                  <c:v>0.5</c:v>
                </c:pt>
                <c:pt idx="299">
                  <c:v>0.5</c:v>
                </c:pt>
                <c:pt idx="300">
                  <c:v>0.5</c:v>
                </c:pt>
                <c:pt idx="301">
                  <c:v>0.5</c:v>
                </c:pt>
                <c:pt idx="302">
                  <c:v>0.5</c:v>
                </c:pt>
                <c:pt idx="303">
                  <c:v>0.5</c:v>
                </c:pt>
                <c:pt idx="304">
                  <c:v>0.5</c:v>
                </c:pt>
                <c:pt idx="305">
                  <c:v>0.5</c:v>
                </c:pt>
                <c:pt idx="306">
                  <c:v>0.5</c:v>
                </c:pt>
                <c:pt idx="307">
                  <c:v>0.5</c:v>
                </c:pt>
                <c:pt idx="308">
                  <c:v>0.5</c:v>
                </c:pt>
                <c:pt idx="309">
                  <c:v>0.5</c:v>
                </c:pt>
                <c:pt idx="310">
                  <c:v>0.5</c:v>
                </c:pt>
                <c:pt idx="311">
                  <c:v>0.5</c:v>
                </c:pt>
                <c:pt idx="312">
                  <c:v>0.5</c:v>
                </c:pt>
                <c:pt idx="313">
                  <c:v>0.5</c:v>
                </c:pt>
                <c:pt idx="314">
                  <c:v>0.5</c:v>
                </c:pt>
                <c:pt idx="315">
                  <c:v>0.5</c:v>
                </c:pt>
                <c:pt idx="316">
                  <c:v>0.5</c:v>
                </c:pt>
                <c:pt idx="317">
                  <c:v>0.5</c:v>
                </c:pt>
                <c:pt idx="318">
                  <c:v>0.5</c:v>
                </c:pt>
                <c:pt idx="319">
                  <c:v>0.5</c:v>
                </c:pt>
                <c:pt idx="320">
                  <c:v>0.5</c:v>
                </c:pt>
                <c:pt idx="321">
                  <c:v>0.5</c:v>
                </c:pt>
                <c:pt idx="322">
                  <c:v>0.5</c:v>
                </c:pt>
                <c:pt idx="323">
                  <c:v>0.5</c:v>
                </c:pt>
                <c:pt idx="324">
                  <c:v>0.5</c:v>
                </c:pt>
                <c:pt idx="325">
                  <c:v>0.5</c:v>
                </c:pt>
                <c:pt idx="326">
                  <c:v>0.5</c:v>
                </c:pt>
                <c:pt idx="327">
                  <c:v>0.5</c:v>
                </c:pt>
                <c:pt idx="328">
                  <c:v>0.5</c:v>
                </c:pt>
                <c:pt idx="329">
                  <c:v>0.5</c:v>
                </c:pt>
                <c:pt idx="330">
                  <c:v>0.5</c:v>
                </c:pt>
                <c:pt idx="331">
                  <c:v>0.5</c:v>
                </c:pt>
                <c:pt idx="332">
                  <c:v>0.5</c:v>
                </c:pt>
                <c:pt idx="333">
                  <c:v>0.5</c:v>
                </c:pt>
                <c:pt idx="334">
                  <c:v>0.5</c:v>
                </c:pt>
                <c:pt idx="335">
                  <c:v>0.5</c:v>
                </c:pt>
                <c:pt idx="336">
                  <c:v>0.5</c:v>
                </c:pt>
                <c:pt idx="337">
                  <c:v>0.5</c:v>
                </c:pt>
                <c:pt idx="338">
                  <c:v>0.5</c:v>
                </c:pt>
                <c:pt idx="339">
                  <c:v>0.5</c:v>
                </c:pt>
                <c:pt idx="340">
                  <c:v>0.5</c:v>
                </c:pt>
                <c:pt idx="341">
                  <c:v>0.5</c:v>
                </c:pt>
                <c:pt idx="342">
                  <c:v>0.5</c:v>
                </c:pt>
                <c:pt idx="343">
                  <c:v>0.5</c:v>
                </c:pt>
                <c:pt idx="344">
                  <c:v>0.5</c:v>
                </c:pt>
                <c:pt idx="345">
                  <c:v>0.5</c:v>
                </c:pt>
                <c:pt idx="346">
                  <c:v>0.5</c:v>
                </c:pt>
                <c:pt idx="347">
                  <c:v>0.5</c:v>
                </c:pt>
                <c:pt idx="348">
                  <c:v>0.5</c:v>
                </c:pt>
                <c:pt idx="349">
                  <c:v>0.5</c:v>
                </c:pt>
                <c:pt idx="350">
                  <c:v>0.5</c:v>
                </c:pt>
                <c:pt idx="351">
                  <c:v>0.5</c:v>
                </c:pt>
                <c:pt idx="352">
                  <c:v>0.5</c:v>
                </c:pt>
                <c:pt idx="353">
                  <c:v>0.5</c:v>
                </c:pt>
                <c:pt idx="354">
                  <c:v>0.5</c:v>
                </c:pt>
                <c:pt idx="355">
                  <c:v>0.5</c:v>
                </c:pt>
                <c:pt idx="356">
                  <c:v>0.5</c:v>
                </c:pt>
                <c:pt idx="357">
                  <c:v>0.5</c:v>
                </c:pt>
                <c:pt idx="358">
                  <c:v>0.5</c:v>
                </c:pt>
                <c:pt idx="359">
                  <c:v>0.5</c:v>
                </c:pt>
                <c:pt idx="360">
                  <c:v>0.5</c:v>
                </c:pt>
                <c:pt idx="361">
                  <c:v>0.5</c:v>
                </c:pt>
                <c:pt idx="362">
                  <c:v>0.5</c:v>
                </c:pt>
                <c:pt idx="363">
                  <c:v>0.5</c:v>
                </c:pt>
                <c:pt idx="364">
                  <c:v>0.5</c:v>
                </c:pt>
                <c:pt idx="365">
                  <c:v>0.5</c:v>
                </c:pt>
                <c:pt idx="366">
                  <c:v>0.5</c:v>
                </c:pt>
                <c:pt idx="367">
                  <c:v>0.5</c:v>
                </c:pt>
                <c:pt idx="368">
                  <c:v>0.5</c:v>
                </c:pt>
                <c:pt idx="369">
                  <c:v>0.5</c:v>
                </c:pt>
                <c:pt idx="370">
                  <c:v>0.5</c:v>
                </c:pt>
                <c:pt idx="371">
                  <c:v>0.5</c:v>
                </c:pt>
                <c:pt idx="372">
                  <c:v>0.5</c:v>
                </c:pt>
                <c:pt idx="373">
                  <c:v>0.5</c:v>
                </c:pt>
                <c:pt idx="374">
                  <c:v>0.5</c:v>
                </c:pt>
                <c:pt idx="375">
                  <c:v>0.5</c:v>
                </c:pt>
                <c:pt idx="376">
                  <c:v>0.5</c:v>
                </c:pt>
                <c:pt idx="377">
                  <c:v>0.5</c:v>
                </c:pt>
                <c:pt idx="378">
                  <c:v>0.5</c:v>
                </c:pt>
                <c:pt idx="379">
                  <c:v>0.5</c:v>
                </c:pt>
                <c:pt idx="380">
                  <c:v>0.5</c:v>
                </c:pt>
                <c:pt idx="381">
                  <c:v>0.5</c:v>
                </c:pt>
                <c:pt idx="382">
                  <c:v>0.5</c:v>
                </c:pt>
                <c:pt idx="383">
                  <c:v>0.5</c:v>
                </c:pt>
                <c:pt idx="384">
                  <c:v>0.5</c:v>
                </c:pt>
                <c:pt idx="385">
                  <c:v>0.5</c:v>
                </c:pt>
                <c:pt idx="386">
                  <c:v>0.5</c:v>
                </c:pt>
                <c:pt idx="387">
                  <c:v>0.5</c:v>
                </c:pt>
                <c:pt idx="388">
                  <c:v>0.5</c:v>
                </c:pt>
                <c:pt idx="389">
                  <c:v>0.5</c:v>
                </c:pt>
                <c:pt idx="390">
                  <c:v>0.5</c:v>
                </c:pt>
                <c:pt idx="391">
                  <c:v>0.5</c:v>
                </c:pt>
                <c:pt idx="392">
                  <c:v>0.5</c:v>
                </c:pt>
                <c:pt idx="393">
                  <c:v>0.5</c:v>
                </c:pt>
                <c:pt idx="394">
                  <c:v>0.5</c:v>
                </c:pt>
                <c:pt idx="395">
                  <c:v>0.5</c:v>
                </c:pt>
                <c:pt idx="396">
                  <c:v>0.5</c:v>
                </c:pt>
                <c:pt idx="397">
                  <c:v>0.5</c:v>
                </c:pt>
                <c:pt idx="398">
                  <c:v>0.5</c:v>
                </c:pt>
                <c:pt idx="399">
                  <c:v>0.5</c:v>
                </c:pt>
                <c:pt idx="400">
                  <c:v>0.5</c:v>
                </c:pt>
                <c:pt idx="401">
                  <c:v>0.5</c:v>
                </c:pt>
                <c:pt idx="402">
                  <c:v>0.5</c:v>
                </c:pt>
                <c:pt idx="403">
                  <c:v>0.5</c:v>
                </c:pt>
                <c:pt idx="404">
                  <c:v>0.5</c:v>
                </c:pt>
                <c:pt idx="405">
                  <c:v>0.5</c:v>
                </c:pt>
                <c:pt idx="406">
                  <c:v>0.5</c:v>
                </c:pt>
                <c:pt idx="407">
                  <c:v>0.5</c:v>
                </c:pt>
                <c:pt idx="408">
                  <c:v>0.5</c:v>
                </c:pt>
                <c:pt idx="409">
                  <c:v>0.5</c:v>
                </c:pt>
                <c:pt idx="410">
                  <c:v>0.5</c:v>
                </c:pt>
                <c:pt idx="411">
                  <c:v>0.5</c:v>
                </c:pt>
                <c:pt idx="412">
                  <c:v>0.5</c:v>
                </c:pt>
                <c:pt idx="413">
                  <c:v>0.5</c:v>
                </c:pt>
                <c:pt idx="414">
                  <c:v>0.5</c:v>
                </c:pt>
                <c:pt idx="415">
                  <c:v>0.5</c:v>
                </c:pt>
                <c:pt idx="416">
                  <c:v>0.5</c:v>
                </c:pt>
                <c:pt idx="417">
                  <c:v>0.5</c:v>
                </c:pt>
                <c:pt idx="418">
                  <c:v>0.5</c:v>
                </c:pt>
                <c:pt idx="419">
                  <c:v>0.5</c:v>
                </c:pt>
                <c:pt idx="420">
                  <c:v>0.5</c:v>
                </c:pt>
                <c:pt idx="421">
                  <c:v>0.5</c:v>
                </c:pt>
                <c:pt idx="422">
                  <c:v>0.5</c:v>
                </c:pt>
                <c:pt idx="423">
                  <c:v>0.5</c:v>
                </c:pt>
                <c:pt idx="424">
                  <c:v>0.5</c:v>
                </c:pt>
                <c:pt idx="425">
                  <c:v>0.5</c:v>
                </c:pt>
                <c:pt idx="426">
                  <c:v>0.5</c:v>
                </c:pt>
                <c:pt idx="427">
                  <c:v>0.5</c:v>
                </c:pt>
                <c:pt idx="428">
                  <c:v>0.5</c:v>
                </c:pt>
                <c:pt idx="429">
                  <c:v>0.5</c:v>
                </c:pt>
                <c:pt idx="430">
                  <c:v>0.5</c:v>
                </c:pt>
                <c:pt idx="431">
                  <c:v>0.5</c:v>
                </c:pt>
                <c:pt idx="432">
                  <c:v>0.5</c:v>
                </c:pt>
                <c:pt idx="433">
                  <c:v>0.5</c:v>
                </c:pt>
                <c:pt idx="434">
                  <c:v>0.5</c:v>
                </c:pt>
                <c:pt idx="435">
                  <c:v>0.5</c:v>
                </c:pt>
                <c:pt idx="436">
                  <c:v>0.5</c:v>
                </c:pt>
                <c:pt idx="437">
                  <c:v>0.5</c:v>
                </c:pt>
                <c:pt idx="438">
                  <c:v>0.5</c:v>
                </c:pt>
                <c:pt idx="439">
                  <c:v>0.5</c:v>
                </c:pt>
                <c:pt idx="440">
                  <c:v>0.5</c:v>
                </c:pt>
                <c:pt idx="441">
                  <c:v>0.5</c:v>
                </c:pt>
                <c:pt idx="442">
                  <c:v>0.5</c:v>
                </c:pt>
                <c:pt idx="443">
                  <c:v>0.5</c:v>
                </c:pt>
                <c:pt idx="444">
                  <c:v>0.5</c:v>
                </c:pt>
                <c:pt idx="445">
                  <c:v>0.5</c:v>
                </c:pt>
                <c:pt idx="446">
                  <c:v>0.5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0.75</c:v>
                </c:pt>
                <c:pt idx="573">
                  <c:v>0.75</c:v>
                </c:pt>
                <c:pt idx="574">
                  <c:v>0.75</c:v>
                </c:pt>
                <c:pt idx="575">
                  <c:v>0.75</c:v>
                </c:pt>
                <c:pt idx="576">
                  <c:v>0.75</c:v>
                </c:pt>
                <c:pt idx="577">
                  <c:v>0.75</c:v>
                </c:pt>
                <c:pt idx="578">
                  <c:v>0.75</c:v>
                </c:pt>
                <c:pt idx="579">
                  <c:v>0.75</c:v>
                </c:pt>
                <c:pt idx="580">
                  <c:v>0.75</c:v>
                </c:pt>
                <c:pt idx="581">
                  <c:v>0.75</c:v>
                </c:pt>
                <c:pt idx="582">
                  <c:v>0.75</c:v>
                </c:pt>
                <c:pt idx="583">
                  <c:v>0.75</c:v>
                </c:pt>
                <c:pt idx="584">
                  <c:v>0.75</c:v>
                </c:pt>
                <c:pt idx="585">
                  <c:v>0.75</c:v>
                </c:pt>
                <c:pt idx="586">
                  <c:v>0.75</c:v>
                </c:pt>
                <c:pt idx="587">
                  <c:v>0.75</c:v>
                </c:pt>
                <c:pt idx="588">
                  <c:v>0.75</c:v>
                </c:pt>
                <c:pt idx="589">
                  <c:v>0.75</c:v>
                </c:pt>
                <c:pt idx="590">
                  <c:v>0.75</c:v>
                </c:pt>
                <c:pt idx="591">
                  <c:v>0.75</c:v>
                </c:pt>
                <c:pt idx="592">
                  <c:v>0.75</c:v>
                </c:pt>
                <c:pt idx="593">
                  <c:v>0.75</c:v>
                </c:pt>
                <c:pt idx="594">
                  <c:v>0.75</c:v>
                </c:pt>
                <c:pt idx="595">
                  <c:v>0.75</c:v>
                </c:pt>
                <c:pt idx="596">
                  <c:v>0.75</c:v>
                </c:pt>
                <c:pt idx="597">
                  <c:v>0.75</c:v>
                </c:pt>
                <c:pt idx="598">
                  <c:v>0.75</c:v>
                </c:pt>
                <c:pt idx="599">
                  <c:v>0.75</c:v>
                </c:pt>
                <c:pt idx="600">
                  <c:v>0.75</c:v>
                </c:pt>
                <c:pt idx="601">
                  <c:v>0.75</c:v>
                </c:pt>
                <c:pt idx="602">
                  <c:v>0.75</c:v>
                </c:pt>
                <c:pt idx="603">
                  <c:v>0.75</c:v>
                </c:pt>
                <c:pt idx="604">
                  <c:v>0.75</c:v>
                </c:pt>
                <c:pt idx="605">
                  <c:v>0.75</c:v>
                </c:pt>
                <c:pt idx="606">
                  <c:v>0.75</c:v>
                </c:pt>
                <c:pt idx="607">
                  <c:v>0.75</c:v>
                </c:pt>
                <c:pt idx="608">
                  <c:v>0.75</c:v>
                </c:pt>
                <c:pt idx="609">
                  <c:v>0.75</c:v>
                </c:pt>
                <c:pt idx="610">
                  <c:v>0.75</c:v>
                </c:pt>
                <c:pt idx="611">
                  <c:v>0.75</c:v>
                </c:pt>
                <c:pt idx="612">
                  <c:v>0.75</c:v>
                </c:pt>
                <c:pt idx="613">
                  <c:v>0.75</c:v>
                </c:pt>
                <c:pt idx="614">
                  <c:v>0.75</c:v>
                </c:pt>
                <c:pt idx="615">
                  <c:v>0.75</c:v>
                </c:pt>
                <c:pt idx="616">
                  <c:v>0.75</c:v>
                </c:pt>
                <c:pt idx="617">
                  <c:v>0.75</c:v>
                </c:pt>
                <c:pt idx="618">
                  <c:v>0.75</c:v>
                </c:pt>
                <c:pt idx="619">
                  <c:v>0.75</c:v>
                </c:pt>
                <c:pt idx="620">
                  <c:v>0.75</c:v>
                </c:pt>
                <c:pt idx="621">
                  <c:v>0.75</c:v>
                </c:pt>
                <c:pt idx="622">
                  <c:v>0.75</c:v>
                </c:pt>
                <c:pt idx="623">
                  <c:v>0.75</c:v>
                </c:pt>
                <c:pt idx="624">
                  <c:v>0.75</c:v>
                </c:pt>
                <c:pt idx="625">
                  <c:v>0.75</c:v>
                </c:pt>
                <c:pt idx="626">
                  <c:v>0.75</c:v>
                </c:pt>
                <c:pt idx="627">
                  <c:v>0.75</c:v>
                </c:pt>
                <c:pt idx="628">
                  <c:v>0.75</c:v>
                </c:pt>
                <c:pt idx="629">
                  <c:v>0.75</c:v>
                </c:pt>
                <c:pt idx="630">
                  <c:v>0.75</c:v>
                </c:pt>
                <c:pt idx="631">
                  <c:v>0.75</c:v>
                </c:pt>
                <c:pt idx="632">
                  <c:v>0.75</c:v>
                </c:pt>
                <c:pt idx="633">
                  <c:v>0.75</c:v>
                </c:pt>
                <c:pt idx="634">
                  <c:v>0.75</c:v>
                </c:pt>
                <c:pt idx="635">
                  <c:v>0.75</c:v>
                </c:pt>
                <c:pt idx="636">
                  <c:v>0.75</c:v>
                </c:pt>
                <c:pt idx="637">
                  <c:v>0.75</c:v>
                </c:pt>
                <c:pt idx="638">
                  <c:v>0.75</c:v>
                </c:pt>
                <c:pt idx="639">
                  <c:v>0.75</c:v>
                </c:pt>
                <c:pt idx="640">
                  <c:v>0.75</c:v>
                </c:pt>
                <c:pt idx="641">
                  <c:v>0.75</c:v>
                </c:pt>
                <c:pt idx="642">
                  <c:v>0.75</c:v>
                </c:pt>
                <c:pt idx="643">
                  <c:v>0.75</c:v>
                </c:pt>
                <c:pt idx="644">
                  <c:v>0.75</c:v>
                </c:pt>
                <c:pt idx="645">
                  <c:v>0.75</c:v>
                </c:pt>
                <c:pt idx="646">
                  <c:v>0.75</c:v>
                </c:pt>
                <c:pt idx="647">
                  <c:v>0.75</c:v>
                </c:pt>
                <c:pt idx="648">
                  <c:v>0.75</c:v>
                </c:pt>
                <c:pt idx="649">
                  <c:v>0.75</c:v>
                </c:pt>
                <c:pt idx="650">
                  <c:v>0.75</c:v>
                </c:pt>
                <c:pt idx="651">
                  <c:v>0.75</c:v>
                </c:pt>
                <c:pt idx="652">
                  <c:v>0.75</c:v>
                </c:pt>
                <c:pt idx="653">
                  <c:v>0.75</c:v>
                </c:pt>
                <c:pt idx="654">
                  <c:v>0.75</c:v>
                </c:pt>
                <c:pt idx="655">
                  <c:v>0.75</c:v>
                </c:pt>
                <c:pt idx="656">
                  <c:v>0.75</c:v>
                </c:pt>
                <c:pt idx="657">
                  <c:v>0.75</c:v>
                </c:pt>
                <c:pt idx="658">
                  <c:v>0.75</c:v>
                </c:pt>
                <c:pt idx="659">
                  <c:v>0.75</c:v>
                </c:pt>
                <c:pt idx="660">
                  <c:v>0.75</c:v>
                </c:pt>
                <c:pt idx="661">
                  <c:v>0.75</c:v>
                </c:pt>
                <c:pt idx="662">
                  <c:v>0.75</c:v>
                </c:pt>
                <c:pt idx="663">
                  <c:v>0.75</c:v>
                </c:pt>
                <c:pt idx="664">
                  <c:v>0.75</c:v>
                </c:pt>
                <c:pt idx="665">
                  <c:v>0.75</c:v>
                </c:pt>
                <c:pt idx="666">
                  <c:v>0.75</c:v>
                </c:pt>
                <c:pt idx="667">
                  <c:v>0.75</c:v>
                </c:pt>
                <c:pt idx="668">
                  <c:v>0.75</c:v>
                </c:pt>
                <c:pt idx="669">
                  <c:v>0.75</c:v>
                </c:pt>
                <c:pt idx="670">
                  <c:v>0.75</c:v>
                </c:pt>
                <c:pt idx="671">
                  <c:v>0.75</c:v>
                </c:pt>
                <c:pt idx="672">
                  <c:v>0.75</c:v>
                </c:pt>
                <c:pt idx="673">
                  <c:v>0.75</c:v>
                </c:pt>
                <c:pt idx="674">
                  <c:v>0.75</c:v>
                </c:pt>
                <c:pt idx="675">
                  <c:v>0.75</c:v>
                </c:pt>
                <c:pt idx="676">
                  <c:v>0.75</c:v>
                </c:pt>
                <c:pt idx="677">
                  <c:v>0.75</c:v>
                </c:pt>
                <c:pt idx="678">
                  <c:v>0.75</c:v>
                </c:pt>
                <c:pt idx="679">
                  <c:v>0.75</c:v>
                </c:pt>
                <c:pt idx="680">
                  <c:v>0.75</c:v>
                </c:pt>
                <c:pt idx="681">
                  <c:v>0.75</c:v>
                </c:pt>
                <c:pt idx="682">
                  <c:v>0.75</c:v>
                </c:pt>
                <c:pt idx="683">
                  <c:v>0.75</c:v>
                </c:pt>
                <c:pt idx="684">
                  <c:v>0.75</c:v>
                </c:pt>
                <c:pt idx="685">
                  <c:v>0.75</c:v>
                </c:pt>
                <c:pt idx="686">
                  <c:v>0.75</c:v>
                </c:pt>
                <c:pt idx="687">
                  <c:v>0.75</c:v>
                </c:pt>
                <c:pt idx="688">
                  <c:v>0.75</c:v>
                </c:pt>
                <c:pt idx="689">
                  <c:v>0.75</c:v>
                </c:pt>
                <c:pt idx="690">
                  <c:v>0.75</c:v>
                </c:pt>
                <c:pt idx="691">
                  <c:v>0.75</c:v>
                </c:pt>
                <c:pt idx="692">
                  <c:v>0.75</c:v>
                </c:pt>
                <c:pt idx="693">
                  <c:v>0.75</c:v>
                </c:pt>
                <c:pt idx="694">
                  <c:v>0.75</c:v>
                </c:pt>
                <c:pt idx="695">
                  <c:v>0.75</c:v>
                </c:pt>
                <c:pt idx="696">
                  <c:v>0.75</c:v>
                </c:pt>
                <c:pt idx="697">
                  <c:v>0.75</c:v>
                </c:pt>
                <c:pt idx="698">
                  <c:v>0.75</c:v>
                </c:pt>
                <c:pt idx="699">
                  <c:v>0.75</c:v>
                </c:pt>
                <c:pt idx="700">
                  <c:v>0.75</c:v>
                </c:pt>
                <c:pt idx="701">
                  <c:v>0.75</c:v>
                </c:pt>
                <c:pt idx="702">
                  <c:v>0.75</c:v>
                </c:pt>
                <c:pt idx="703">
                  <c:v>0.75</c:v>
                </c:pt>
                <c:pt idx="704">
                  <c:v>0.75</c:v>
                </c:pt>
                <c:pt idx="705">
                  <c:v>0.75</c:v>
                </c:pt>
                <c:pt idx="706">
                  <c:v>0.75</c:v>
                </c:pt>
                <c:pt idx="707">
                  <c:v>0.75</c:v>
                </c:pt>
                <c:pt idx="708">
                  <c:v>0.75</c:v>
                </c:pt>
                <c:pt idx="709">
                  <c:v>0.75</c:v>
                </c:pt>
                <c:pt idx="710">
                  <c:v>0.75</c:v>
                </c:pt>
                <c:pt idx="711">
                  <c:v>0.75</c:v>
                </c:pt>
                <c:pt idx="712">
                  <c:v>0.75</c:v>
                </c:pt>
                <c:pt idx="713">
                  <c:v>0.75</c:v>
                </c:pt>
                <c:pt idx="714">
                  <c:v>0.75</c:v>
                </c:pt>
                <c:pt idx="715">
                  <c:v>0.75</c:v>
                </c:pt>
                <c:pt idx="716">
                  <c:v>0.75</c:v>
                </c:pt>
                <c:pt idx="717">
                  <c:v>0.75</c:v>
                </c:pt>
                <c:pt idx="718">
                  <c:v>0.75</c:v>
                </c:pt>
                <c:pt idx="719">
                  <c:v>0.75</c:v>
                </c:pt>
                <c:pt idx="720">
                  <c:v>0.75</c:v>
                </c:pt>
                <c:pt idx="721">
                  <c:v>0.75</c:v>
                </c:pt>
                <c:pt idx="722">
                  <c:v>0.75</c:v>
                </c:pt>
                <c:pt idx="723">
                  <c:v>0.75</c:v>
                </c:pt>
                <c:pt idx="724">
                  <c:v>0.75</c:v>
                </c:pt>
                <c:pt idx="725">
                  <c:v>0.75</c:v>
                </c:pt>
                <c:pt idx="726">
                  <c:v>0.75</c:v>
                </c:pt>
                <c:pt idx="727">
                  <c:v>0.75</c:v>
                </c:pt>
                <c:pt idx="728">
                  <c:v>0.75</c:v>
                </c:pt>
                <c:pt idx="729">
                  <c:v>0.75</c:v>
                </c:pt>
                <c:pt idx="730">
                  <c:v>0.75</c:v>
                </c:pt>
                <c:pt idx="731">
                  <c:v>0.75</c:v>
                </c:pt>
                <c:pt idx="732">
                  <c:v>0.75</c:v>
                </c:pt>
                <c:pt idx="733">
                  <c:v>0.75</c:v>
                </c:pt>
                <c:pt idx="734">
                  <c:v>0.75</c:v>
                </c:pt>
                <c:pt idx="735">
                  <c:v>0.75</c:v>
                </c:pt>
                <c:pt idx="736">
                  <c:v>0.75</c:v>
                </c:pt>
                <c:pt idx="737">
                  <c:v>0.75</c:v>
                </c:pt>
                <c:pt idx="738">
                  <c:v>0.75</c:v>
                </c:pt>
                <c:pt idx="739">
                  <c:v>0.75</c:v>
                </c:pt>
                <c:pt idx="740">
                  <c:v>0.75</c:v>
                </c:pt>
                <c:pt idx="741">
                  <c:v>0.75</c:v>
                </c:pt>
                <c:pt idx="742">
                  <c:v>0.75</c:v>
                </c:pt>
                <c:pt idx="743">
                  <c:v>0.75</c:v>
                </c:pt>
                <c:pt idx="744">
                  <c:v>0.75</c:v>
                </c:pt>
                <c:pt idx="745">
                  <c:v>0.75</c:v>
                </c:pt>
                <c:pt idx="746">
                  <c:v>0.75</c:v>
                </c:pt>
                <c:pt idx="747">
                  <c:v>0.75</c:v>
                </c:pt>
                <c:pt idx="748">
                  <c:v>0.75</c:v>
                </c:pt>
                <c:pt idx="749">
                  <c:v>0.75</c:v>
                </c:pt>
                <c:pt idx="750">
                  <c:v>0.75</c:v>
                </c:pt>
                <c:pt idx="751">
                  <c:v>0.75</c:v>
                </c:pt>
                <c:pt idx="752">
                  <c:v>0.75</c:v>
                </c:pt>
                <c:pt idx="753">
                  <c:v>0.75</c:v>
                </c:pt>
                <c:pt idx="754">
                  <c:v>0.75</c:v>
                </c:pt>
                <c:pt idx="755">
                  <c:v>0.75</c:v>
                </c:pt>
                <c:pt idx="756">
                  <c:v>0.75</c:v>
                </c:pt>
                <c:pt idx="757">
                  <c:v>0.75</c:v>
                </c:pt>
                <c:pt idx="758">
                  <c:v>0.75</c:v>
                </c:pt>
                <c:pt idx="759">
                  <c:v>0.75</c:v>
                </c:pt>
                <c:pt idx="760">
                  <c:v>0.75</c:v>
                </c:pt>
                <c:pt idx="761">
                  <c:v>0.75</c:v>
                </c:pt>
                <c:pt idx="762">
                  <c:v>0.75</c:v>
                </c:pt>
                <c:pt idx="763">
                  <c:v>0.75</c:v>
                </c:pt>
                <c:pt idx="764">
                  <c:v>0.75</c:v>
                </c:pt>
                <c:pt idx="765">
                  <c:v>0.75</c:v>
                </c:pt>
                <c:pt idx="766">
                  <c:v>0.75</c:v>
                </c:pt>
                <c:pt idx="767">
                  <c:v>0.75</c:v>
                </c:pt>
                <c:pt idx="768">
                  <c:v>0.75</c:v>
                </c:pt>
                <c:pt idx="769">
                  <c:v>0.75</c:v>
                </c:pt>
                <c:pt idx="770">
                  <c:v>0.75</c:v>
                </c:pt>
                <c:pt idx="771">
                  <c:v>0.75</c:v>
                </c:pt>
                <c:pt idx="772">
                  <c:v>0.75</c:v>
                </c:pt>
                <c:pt idx="773">
                  <c:v>0.75</c:v>
                </c:pt>
                <c:pt idx="774">
                  <c:v>0.75</c:v>
                </c:pt>
                <c:pt idx="775">
                  <c:v>0.75</c:v>
                </c:pt>
                <c:pt idx="776">
                  <c:v>0.75</c:v>
                </c:pt>
                <c:pt idx="777">
                  <c:v>0.75</c:v>
                </c:pt>
                <c:pt idx="778">
                  <c:v>0.75</c:v>
                </c:pt>
                <c:pt idx="779">
                  <c:v>0.75</c:v>
                </c:pt>
                <c:pt idx="780">
                  <c:v>0.75</c:v>
                </c:pt>
                <c:pt idx="781">
                  <c:v>0.75</c:v>
                </c:pt>
                <c:pt idx="782">
                  <c:v>0.75</c:v>
                </c:pt>
                <c:pt idx="783">
                  <c:v>0.75</c:v>
                </c:pt>
                <c:pt idx="784">
                  <c:v>0.75</c:v>
                </c:pt>
                <c:pt idx="785">
                  <c:v>0.75</c:v>
                </c:pt>
                <c:pt idx="786">
                  <c:v>0.75</c:v>
                </c:pt>
                <c:pt idx="787">
                  <c:v>0.75</c:v>
                </c:pt>
                <c:pt idx="788">
                  <c:v>0.75</c:v>
                </c:pt>
                <c:pt idx="789">
                  <c:v>0.75</c:v>
                </c:pt>
                <c:pt idx="790">
                  <c:v>0.75</c:v>
                </c:pt>
                <c:pt idx="791">
                  <c:v>0.75</c:v>
                </c:pt>
                <c:pt idx="792">
                  <c:v>0.75</c:v>
                </c:pt>
                <c:pt idx="793">
                  <c:v>0.75</c:v>
                </c:pt>
                <c:pt idx="794">
                  <c:v>0.75</c:v>
                </c:pt>
                <c:pt idx="795">
                  <c:v>0.75</c:v>
                </c:pt>
                <c:pt idx="796">
                  <c:v>0.75</c:v>
                </c:pt>
                <c:pt idx="797">
                  <c:v>0.75</c:v>
                </c:pt>
                <c:pt idx="798">
                  <c:v>0.75</c:v>
                </c:pt>
                <c:pt idx="799">
                  <c:v>0.75</c:v>
                </c:pt>
                <c:pt idx="800">
                  <c:v>0.75</c:v>
                </c:pt>
                <c:pt idx="801">
                  <c:v>0.75</c:v>
                </c:pt>
                <c:pt idx="802">
                  <c:v>0.75</c:v>
                </c:pt>
                <c:pt idx="803">
                  <c:v>0.75</c:v>
                </c:pt>
                <c:pt idx="804">
                  <c:v>0.75</c:v>
                </c:pt>
                <c:pt idx="805">
                  <c:v>0.75</c:v>
                </c:pt>
                <c:pt idx="806">
                  <c:v>0.75</c:v>
                </c:pt>
                <c:pt idx="807">
                  <c:v>0.75</c:v>
                </c:pt>
                <c:pt idx="808">
                  <c:v>0.75</c:v>
                </c:pt>
                <c:pt idx="809">
                  <c:v>0.75</c:v>
                </c:pt>
                <c:pt idx="810">
                  <c:v>0.75</c:v>
                </c:pt>
                <c:pt idx="811">
                  <c:v>0.75</c:v>
                </c:pt>
                <c:pt idx="812">
                  <c:v>0.75</c:v>
                </c:pt>
                <c:pt idx="813">
                  <c:v>0.75</c:v>
                </c:pt>
                <c:pt idx="814">
                  <c:v>0.75</c:v>
                </c:pt>
                <c:pt idx="815">
                  <c:v>0.75</c:v>
                </c:pt>
                <c:pt idx="816">
                  <c:v>0.75</c:v>
                </c:pt>
                <c:pt idx="817">
                  <c:v>0.75</c:v>
                </c:pt>
                <c:pt idx="818">
                  <c:v>0.75</c:v>
                </c:pt>
                <c:pt idx="819">
                  <c:v>0.75</c:v>
                </c:pt>
                <c:pt idx="820">
                  <c:v>0.75</c:v>
                </c:pt>
                <c:pt idx="821">
                  <c:v>0.75</c:v>
                </c:pt>
                <c:pt idx="822">
                  <c:v>0.75</c:v>
                </c:pt>
                <c:pt idx="823">
                  <c:v>0.75</c:v>
                </c:pt>
                <c:pt idx="824">
                  <c:v>0.75</c:v>
                </c:pt>
                <c:pt idx="825">
                  <c:v>0.75</c:v>
                </c:pt>
                <c:pt idx="826">
                  <c:v>0.75</c:v>
                </c:pt>
                <c:pt idx="827">
                  <c:v>0.75</c:v>
                </c:pt>
                <c:pt idx="828">
                  <c:v>0.75</c:v>
                </c:pt>
                <c:pt idx="829">
                  <c:v>0.75</c:v>
                </c:pt>
                <c:pt idx="830">
                  <c:v>0.75</c:v>
                </c:pt>
                <c:pt idx="831">
                  <c:v>0.75</c:v>
                </c:pt>
                <c:pt idx="832">
                  <c:v>0.75</c:v>
                </c:pt>
                <c:pt idx="833">
                  <c:v>0.75</c:v>
                </c:pt>
                <c:pt idx="834">
                  <c:v>0.75</c:v>
                </c:pt>
                <c:pt idx="835">
                  <c:v>0.75</c:v>
                </c:pt>
                <c:pt idx="836">
                  <c:v>0.75</c:v>
                </c:pt>
                <c:pt idx="837">
                  <c:v>0.75</c:v>
                </c:pt>
                <c:pt idx="838">
                  <c:v>0.75</c:v>
                </c:pt>
                <c:pt idx="839">
                  <c:v>0.75</c:v>
                </c:pt>
                <c:pt idx="840">
                  <c:v>0.75</c:v>
                </c:pt>
                <c:pt idx="841">
                  <c:v>0.75</c:v>
                </c:pt>
                <c:pt idx="842">
                  <c:v>0.75</c:v>
                </c:pt>
                <c:pt idx="843">
                  <c:v>0.75</c:v>
                </c:pt>
                <c:pt idx="844">
                  <c:v>0.75</c:v>
                </c:pt>
                <c:pt idx="845">
                  <c:v>0.75</c:v>
                </c:pt>
                <c:pt idx="846">
                  <c:v>0.75</c:v>
                </c:pt>
                <c:pt idx="847">
                  <c:v>0.75</c:v>
                </c:pt>
                <c:pt idx="848">
                  <c:v>0.75</c:v>
                </c:pt>
                <c:pt idx="849">
                  <c:v>0.75</c:v>
                </c:pt>
                <c:pt idx="850">
                  <c:v>0.75</c:v>
                </c:pt>
                <c:pt idx="851">
                  <c:v>0.75</c:v>
                </c:pt>
                <c:pt idx="852">
                  <c:v>0.75</c:v>
                </c:pt>
                <c:pt idx="853">
                  <c:v>0.75</c:v>
                </c:pt>
                <c:pt idx="854">
                  <c:v>0.75</c:v>
                </c:pt>
                <c:pt idx="855">
                  <c:v>0.75</c:v>
                </c:pt>
                <c:pt idx="856">
                  <c:v>0.75</c:v>
                </c:pt>
                <c:pt idx="857">
                  <c:v>0.75</c:v>
                </c:pt>
                <c:pt idx="858">
                  <c:v>0.75</c:v>
                </c:pt>
                <c:pt idx="859">
                  <c:v>0.75</c:v>
                </c:pt>
                <c:pt idx="860">
                  <c:v>0.75</c:v>
                </c:pt>
                <c:pt idx="861">
                  <c:v>0.75</c:v>
                </c:pt>
                <c:pt idx="862">
                  <c:v>0.75</c:v>
                </c:pt>
                <c:pt idx="863">
                  <c:v>0.75</c:v>
                </c:pt>
                <c:pt idx="864">
                  <c:v>0.75</c:v>
                </c:pt>
                <c:pt idx="865">
                  <c:v>0.75</c:v>
                </c:pt>
                <c:pt idx="866">
                  <c:v>0.75</c:v>
                </c:pt>
                <c:pt idx="867">
                  <c:v>0.75</c:v>
                </c:pt>
                <c:pt idx="868">
                  <c:v>0.75</c:v>
                </c:pt>
                <c:pt idx="869">
                  <c:v>0.75</c:v>
                </c:pt>
                <c:pt idx="870">
                  <c:v>0.75</c:v>
                </c:pt>
                <c:pt idx="871">
                  <c:v>0.75</c:v>
                </c:pt>
                <c:pt idx="872">
                  <c:v>0.75</c:v>
                </c:pt>
                <c:pt idx="873">
                  <c:v>0.75</c:v>
                </c:pt>
                <c:pt idx="874">
                  <c:v>0.75</c:v>
                </c:pt>
                <c:pt idx="875">
                  <c:v>0.75</c:v>
                </c:pt>
                <c:pt idx="876">
                  <c:v>0.75</c:v>
                </c:pt>
                <c:pt idx="877">
                  <c:v>0.75</c:v>
                </c:pt>
                <c:pt idx="878">
                  <c:v>0.75</c:v>
                </c:pt>
                <c:pt idx="879">
                  <c:v>0.75</c:v>
                </c:pt>
                <c:pt idx="880">
                  <c:v>0.75</c:v>
                </c:pt>
                <c:pt idx="881">
                  <c:v>0.75</c:v>
                </c:pt>
                <c:pt idx="882">
                  <c:v>0.75</c:v>
                </c:pt>
                <c:pt idx="883">
                  <c:v>0.75</c:v>
                </c:pt>
                <c:pt idx="884">
                  <c:v>0.75</c:v>
                </c:pt>
                <c:pt idx="885">
                  <c:v>0.75</c:v>
                </c:pt>
                <c:pt idx="886">
                  <c:v>0.75</c:v>
                </c:pt>
                <c:pt idx="887">
                  <c:v>0.75</c:v>
                </c:pt>
                <c:pt idx="888">
                  <c:v>0.75</c:v>
                </c:pt>
                <c:pt idx="889">
                  <c:v>0.75</c:v>
                </c:pt>
                <c:pt idx="890">
                  <c:v>0.75</c:v>
                </c:pt>
                <c:pt idx="891">
                  <c:v>0.75</c:v>
                </c:pt>
                <c:pt idx="892">
                  <c:v>0.75</c:v>
                </c:pt>
                <c:pt idx="893">
                  <c:v>0.75</c:v>
                </c:pt>
                <c:pt idx="894">
                  <c:v>0.75</c:v>
                </c:pt>
                <c:pt idx="963">
                  <c:v>0.75</c:v>
                </c:pt>
                <c:pt idx="1329">
                  <c:v>0.75</c:v>
                </c:pt>
                <c:pt idx="1694">
                  <c:v>1</c:v>
                </c:pt>
              </c:numCache>
            </c:numRef>
          </c:val>
          <c:smooth val="0"/>
          <c:extLst>
            <c:ext xmlns:c16="http://schemas.microsoft.com/office/drawing/2014/chart" uri="{C3380CC4-5D6E-409C-BE32-E72D297353CC}">
              <c16:uniqueId val="{0000001A-2989-4CC8-8AD2-789199730F15}"/>
            </c:ext>
          </c:extLst>
        </c:ser>
        <c:dLbls>
          <c:showLegendKey val="0"/>
          <c:showVal val="0"/>
          <c:showCatName val="0"/>
          <c:showSerName val="0"/>
          <c:showPercent val="0"/>
          <c:showBubbleSize val="0"/>
        </c:dLbls>
        <c:smooth val="0"/>
        <c:axId val="423514624"/>
        <c:axId val="423515016"/>
      </c:lineChart>
      <c:dateAx>
        <c:axId val="423514624"/>
        <c:scaling>
          <c:orientation val="minMax"/>
          <c:max val="44592"/>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15016"/>
        <c:crosses val="autoZero"/>
        <c:auto val="1"/>
        <c:lblOffset val="100"/>
        <c:baseTimeUnit val="days"/>
        <c:majorUnit val="364"/>
        <c:majorTimeUnit val="days"/>
        <c:minorUnit val="1"/>
        <c:minorTimeUnit val="years"/>
      </c:dateAx>
      <c:valAx>
        <c:axId val="423515016"/>
        <c:scaling>
          <c:orientation val="minMax"/>
          <c:min val="-1"/>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14624"/>
        <c:crosses val="autoZero"/>
        <c:crossBetween val="between"/>
        <c:majorUnit val="0.5"/>
      </c:valAx>
      <c:spPr>
        <a:blipFill dpi="0" rotWithShape="1">
          <a:blip xmlns:r="http://schemas.openxmlformats.org/officeDocument/2006/relationships" r:embed="rId1"/>
          <a:srcRect/>
          <a:stretch>
            <a:fillRect l="56000"/>
          </a:stretch>
        </a:blipFill>
        <a:ln w="9525">
          <a:solidFill>
            <a:srgbClr val="505050"/>
          </a:solidFill>
        </a:ln>
        <a:effectLst/>
        <a:extLst/>
      </c:spPr>
    </c:plotArea>
    <c:legend>
      <c:legendPos val="b"/>
      <c:legendEntry>
        <c:idx val="3"/>
        <c:delete val="1"/>
      </c:legendEntry>
      <c:legendEntry>
        <c:idx val="4"/>
        <c:delete val="1"/>
      </c:legendEntry>
      <c:legendEntry>
        <c:idx val="5"/>
        <c:delete val="1"/>
      </c:legendEntry>
      <c:layout>
        <c:manualLayout>
          <c:xMode val="edge"/>
          <c:yMode val="edge"/>
          <c:x val="0"/>
          <c:y val="0.80667299117730773"/>
          <c:w val="1"/>
          <c:h val="0.174698795180722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2598870056497175E-2"/>
          <c:w val="0.96666666666666667"/>
          <c:h val="0.7344632768361582"/>
        </c:manualLayout>
      </c:layout>
      <c:lineChart>
        <c:grouping val="standard"/>
        <c:varyColors val="0"/>
        <c:ser>
          <c:idx val="5"/>
          <c:order val="0"/>
          <c:tx>
            <c:strRef>
              <c:f>'1.9'!$B$1</c:f>
              <c:strCache>
                <c:ptCount val="1"/>
                <c:pt idx="0">
                  <c:v>Bank of Russia</c:v>
                </c:pt>
              </c:strCache>
            </c:strRef>
          </c:tx>
          <c:spPr>
            <a:ln w="25400" cmpd="sng">
              <a:solidFill>
                <a:srgbClr val="057D46"/>
              </a:solidFill>
              <a:prstDash val="solid"/>
            </a:ln>
          </c:spPr>
          <c:marker>
            <c:symbol val="none"/>
          </c:marker>
          <c:cat>
            <c:numRef>
              <c:f>'1.9'!$A$4:$A$796</c:f>
              <c:numCache>
                <c:formatCode>m/d/yyyy</c:formatCode>
                <c:ptCount val="793"/>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43197</c:v>
                </c:pt>
                <c:pt idx="331">
                  <c:v>43198</c:v>
                </c:pt>
                <c:pt idx="332">
                  <c:v>43199</c:v>
                </c:pt>
                <c:pt idx="333">
                  <c:v>43200</c:v>
                </c:pt>
                <c:pt idx="334">
                  <c:v>43201</c:v>
                </c:pt>
                <c:pt idx="335">
                  <c:v>43202</c:v>
                </c:pt>
                <c:pt idx="336">
                  <c:v>43203</c:v>
                </c:pt>
                <c:pt idx="337">
                  <c:v>43204</c:v>
                </c:pt>
                <c:pt idx="338">
                  <c:v>43205</c:v>
                </c:pt>
                <c:pt idx="339">
                  <c:v>43206</c:v>
                </c:pt>
                <c:pt idx="340">
                  <c:v>43207</c:v>
                </c:pt>
                <c:pt idx="341">
                  <c:v>43208</c:v>
                </c:pt>
                <c:pt idx="342">
                  <c:v>43209</c:v>
                </c:pt>
                <c:pt idx="343">
                  <c:v>43210</c:v>
                </c:pt>
                <c:pt idx="344">
                  <c:v>43211</c:v>
                </c:pt>
                <c:pt idx="345">
                  <c:v>43212</c:v>
                </c:pt>
                <c:pt idx="346">
                  <c:v>43213</c:v>
                </c:pt>
                <c:pt idx="347">
                  <c:v>43214</c:v>
                </c:pt>
                <c:pt idx="348">
                  <c:v>43215</c:v>
                </c:pt>
                <c:pt idx="349">
                  <c:v>43216</c:v>
                </c:pt>
                <c:pt idx="350">
                  <c:v>43217</c:v>
                </c:pt>
                <c:pt idx="351">
                  <c:v>43218</c:v>
                </c:pt>
                <c:pt idx="352">
                  <c:v>43219</c:v>
                </c:pt>
                <c:pt idx="353">
                  <c:v>43220</c:v>
                </c:pt>
                <c:pt idx="354">
                  <c:v>43221</c:v>
                </c:pt>
                <c:pt idx="355">
                  <c:v>43222</c:v>
                </c:pt>
                <c:pt idx="356">
                  <c:v>43223</c:v>
                </c:pt>
                <c:pt idx="357">
                  <c:v>43224</c:v>
                </c:pt>
                <c:pt idx="358">
                  <c:v>43225</c:v>
                </c:pt>
                <c:pt idx="359">
                  <c:v>43226</c:v>
                </c:pt>
                <c:pt idx="360">
                  <c:v>43227</c:v>
                </c:pt>
                <c:pt idx="361">
                  <c:v>43228</c:v>
                </c:pt>
                <c:pt idx="362">
                  <c:v>43229</c:v>
                </c:pt>
                <c:pt idx="363">
                  <c:v>43230</c:v>
                </c:pt>
                <c:pt idx="364">
                  <c:v>43231</c:v>
                </c:pt>
                <c:pt idx="365">
                  <c:v>43232</c:v>
                </c:pt>
                <c:pt idx="366">
                  <c:v>43233</c:v>
                </c:pt>
                <c:pt idx="367">
                  <c:v>43234</c:v>
                </c:pt>
                <c:pt idx="368">
                  <c:v>43235</c:v>
                </c:pt>
                <c:pt idx="369">
                  <c:v>43236</c:v>
                </c:pt>
                <c:pt idx="370">
                  <c:v>43237</c:v>
                </c:pt>
                <c:pt idx="371">
                  <c:v>43238</c:v>
                </c:pt>
                <c:pt idx="372">
                  <c:v>43239</c:v>
                </c:pt>
                <c:pt idx="373">
                  <c:v>43240</c:v>
                </c:pt>
                <c:pt idx="374">
                  <c:v>43241</c:v>
                </c:pt>
                <c:pt idx="375">
                  <c:v>43242</c:v>
                </c:pt>
                <c:pt idx="376">
                  <c:v>43243</c:v>
                </c:pt>
                <c:pt idx="377">
                  <c:v>43244</c:v>
                </c:pt>
                <c:pt idx="378">
                  <c:v>43245</c:v>
                </c:pt>
                <c:pt idx="379">
                  <c:v>43246</c:v>
                </c:pt>
                <c:pt idx="380">
                  <c:v>43247</c:v>
                </c:pt>
                <c:pt idx="381">
                  <c:v>43248</c:v>
                </c:pt>
                <c:pt idx="382">
                  <c:v>43249</c:v>
                </c:pt>
                <c:pt idx="383">
                  <c:v>43250</c:v>
                </c:pt>
                <c:pt idx="384">
                  <c:v>43251</c:v>
                </c:pt>
                <c:pt idx="385">
                  <c:v>43252</c:v>
                </c:pt>
                <c:pt idx="386">
                  <c:v>43253</c:v>
                </c:pt>
                <c:pt idx="387">
                  <c:v>43254</c:v>
                </c:pt>
                <c:pt idx="388">
                  <c:v>43255</c:v>
                </c:pt>
                <c:pt idx="389">
                  <c:v>43256</c:v>
                </c:pt>
                <c:pt idx="390">
                  <c:v>43257</c:v>
                </c:pt>
                <c:pt idx="391">
                  <c:v>43258</c:v>
                </c:pt>
                <c:pt idx="392">
                  <c:v>43259</c:v>
                </c:pt>
                <c:pt idx="393">
                  <c:v>43260</c:v>
                </c:pt>
                <c:pt idx="394">
                  <c:v>43261</c:v>
                </c:pt>
                <c:pt idx="395">
                  <c:v>43262</c:v>
                </c:pt>
                <c:pt idx="396">
                  <c:v>43263</c:v>
                </c:pt>
                <c:pt idx="397">
                  <c:v>43264</c:v>
                </c:pt>
                <c:pt idx="398">
                  <c:v>43265</c:v>
                </c:pt>
                <c:pt idx="399">
                  <c:v>43266</c:v>
                </c:pt>
                <c:pt idx="400">
                  <c:v>43267</c:v>
                </c:pt>
                <c:pt idx="401">
                  <c:v>43268</c:v>
                </c:pt>
                <c:pt idx="402">
                  <c:v>43269</c:v>
                </c:pt>
                <c:pt idx="403">
                  <c:v>43270</c:v>
                </c:pt>
                <c:pt idx="404">
                  <c:v>43271</c:v>
                </c:pt>
                <c:pt idx="405">
                  <c:v>43272</c:v>
                </c:pt>
                <c:pt idx="406">
                  <c:v>43273</c:v>
                </c:pt>
                <c:pt idx="407">
                  <c:v>43274</c:v>
                </c:pt>
                <c:pt idx="408">
                  <c:v>43275</c:v>
                </c:pt>
                <c:pt idx="409">
                  <c:v>43276</c:v>
                </c:pt>
                <c:pt idx="410">
                  <c:v>43277</c:v>
                </c:pt>
                <c:pt idx="411">
                  <c:v>43278</c:v>
                </c:pt>
                <c:pt idx="412">
                  <c:v>43279</c:v>
                </c:pt>
                <c:pt idx="413">
                  <c:v>43280</c:v>
                </c:pt>
                <c:pt idx="414">
                  <c:v>43281</c:v>
                </c:pt>
                <c:pt idx="415">
                  <c:v>43282</c:v>
                </c:pt>
                <c:pt idx="416">
                  <c:v>43283</c:v>
                </c:pt>
                <c:pt idx="417">
                  <c:v>43284</c:v>
                </c:pt>
                <c:pt idx="418">
                  <c:v>43285</c:v>
                </c:pt>
                <c:pt idx="419">
                  <c:v>43286</c:v>
                </c:pt>
                <c:pt idx="420">
                  <c:v>43287</c:v>
                </c:pt>
                <c:pt idx="421">
                  <c:v>43288</c:v>
                </c:pt>
                <c:pt idx="422">
                  <c:v>43289</c:v>
                </c:pt>
                <c:pt idx="423">
                  <c:v>43290</c:v>
                </c:pt>
                <c:pt idx="424">
                  <c:v>43291</c:v>
                </c:pt>
                <c:pt idx="425">
                  <c:v>43292</c:v>
                </c:pt>
                <c:pt idx="426">
                  <c:v>43293</c:v>
                </c:pt>
                <c:pt idx="427">
                  <c:v>43294</c:v>
                </c:pt>
                <c:pt idx="428">
                  <c:v>43295</c:v>
                </c:pt>
                <c:pt idx="429">
                  <c:v>43296</c:v>
                </c:pt>
                <c:pt idx="430">
                  <c:v>43297</c:v>
                </c:pt>
                <c:pt idx="431">
                  <c:v>43298</c:v>
                </c:pt>
                <c:pt idx="432">
                  <c:v>43299</c:v>
                </c:pt>
                <c:pt idx="433">
                  <c:v>43300</c:v>
                </c:pt>
                <c:pt idx="434">
                  <c:v>43301</c:v>
                </c:pt>
                <c:pt idx="435">
                  <c:v>43302</c:v>
                </c:pt>
                <c:pt idx="436">
                  <c:v>43303</c:v>
                </c:pt>
                <c:pt idx="437">
                  <c:v>43304</c:v>
                </c:pt>
                <c:pt idx="438">
                  <c:v>43305</c:v>
                </c:pt>
                <c:pt idx="439">
                  <c:v>43306</c:v>
                </c:pt>
                <c:pt idx="440">
                  <c:v>43307</c:v>
                </c:pt>
                <c:pt idx="441">
                  <c:v>43308</c:v>
                </c:pt>
                <c:pt idx="442">
                  <c:v>43309</c:v>
                </c:pt>
                <c:pt idx="443">
                  <c:v>43310</c:v>
                </c:pt>
                <c:pt idx="444">
                  <c:v>43311</c:v>
                </c:pt>
                <c:pt idx="445">
                  <c:v>43312</c:v>
                </c:pt>
                <c:pt idx="446">
                  <c:v>43313</c:v>
                </c:pt>
                <c:pt idx="447">
                  <c:v>43314</c:v>
                </c:pt>
                <c:pt idx="448">
                  <c:v>43315</c:v>
                </c:pt>
                <c:pt idx="449">
                  <c:v>43316</c:v>
                </c:pt>
                <c:pt idx="450">
                  <c:v>43317</c:v>
                </c:pt>
                <c:pt idx="451">
                  <c:v>43318</c:v>
                </c:pt>
                <c:pt idx="452">
                  <c:v>43319</c:v>
                </c:pt>
                <c:pt idx="453">
                  <c:v>43320</c:v>
                </c:pt>
                <c:pt idx="454">
                  <c:v>43321</c:v>
                </c:pt>
                <c:pt idx="455">
                  <c:v>43322</c:v>
                </c:pt>
                <c:pt idx="456">
                  <c:v>43323</c:v>
                </c:pt>
                <c:pt idx="457">
                  <c:v>43324</c:v>
                </c:pt>
                <c:pt idx="458">
                  <c:v>43325</c:v>
                </c:pt>
                <c:pt idx="459">
                  <c:v>43326</c:v>
                </c:pt>
                <c:pt idx="460">
                  <c:v>43327</c:v>
                </c:pt>
                <c:pt idx="461">
                  <c:v>43328</c:v>
                </c:pt>
                <c:pt idx="462">
                  <c:v>43329</c:v>
                </c:pt>
                <c:pt idx="463">
                  <c:v>43330</c:v>
                </c:pt>
                <c:pt idx="464">
                  <c:v>43331</c:v>
                </c:pt>
                <c:pt idx="465">
                  <c:v>43332</c:v>
                </c:pt>
                <c:pt idx="466">
                  <c:v>43333</c:v>
                </c:pt>
                <c:pt idx="467">
                  <c:v>43334</c:v>
                </c:pt>
                <c:pt idx="468">
                  <c:v>43335</c:v>
                </c:pt>
                <c:pt idx="469">
                  <c:v>43336</c:v>
                </c:pt>
                <c:pt idx="470">
                  <c:v>43337</c:v>
                </c:pt>
                <c:pt idx="471">
                  <c:v>43338</c:v>
                </c:pt>
                <c:pt idx="472">
                  <c:v>43339</c:v>
                </c:pt>
                <c:pt idx="473">
                  <c:v>43340</c:v>
                </c:pt>
                <c:pt idx="474">
                  <c:v>43341</c:v>
                </c:pt>
                <c:pt idx="475">
                  <c:v>43342</c:v>
                </c:pt>
                <c:pt idx="476">
                  <c:v>43343</c:v>
                </c:pt>
                <c:pt idx="477">
                  <c:v>43344</c:v>
                </c:pt>
                <c:pt idx="478">
                  <c:v>43345</c:v>
                </c:pt>
                <c:pt idx="479">
                  <c:v>43346</c:v>
                </c:pt>
                <c:pt idx="480">
                  <c:v>43347</c:v>
                </c:pt>
                <c:pt idx="481">
                  <c:v>43348</c:v>
                </c:pt>
                <c:pt idx="482">
                  <c:v>43349</c:v>
                </c:pt>
                <c:pt idx="483">
                  <c:v>43350</c:v>
                </c:pt>
                <c:pt idx="484">
                  <c:v>43351</c:v>
                </c:pt>
                <c:pt idx="485">
                  <c:v>43352</c:v>
                </c:pt>
                <c:pt idx="486">
                  <c:v>43353</c:v>
                </c:pt>
                <c:pt idx="487">
                  <c:v>43354</c:v>
                </c:pt>
                <c:pt idx="488">
                  <c:v>43355</c:v>
                </c:pt>
                <c:pt idx="489">
                  <c:v>43356</c:v>
                </c:pt>
                <c:pt idx="490">
                  <c:v>43357</c:v>
                </c:pt>
                <c:pt idx="491">
                  <c:v>43358</c:v>
                </c:pt>
                <c:pt idx="492">
                  <c:v>43359</c:v>
                </c:pt>
                <c:pt idx="493">
                  <c:v>43360</c:v>
                </c:pt>
                <c:pt idx="494">
                  <c:v>43361</c:v>
                </c:pt>
                <c:pt idx="495">
                  <c:v>43362</c:v>
                </c:pt>
                <c:pt idx="496">
                  <c:v>43363</c:v>
                </c:pt>
                <c:pt idx="497">
                  <c:v>43364</c:v>
                </c:pt>
                <c:pt idx="498">
                  <c:v>43365</c:v>
                </c:pt>
                <c:pt idx="499">
                  <c:v>43366</c:v>
                </c:pt>
                <c:pt idx="500">
                  <c:v>43367</c:v>
                </c:pt>
                <c:pt idx="501">
                  <c:v>43368</c:v>
                </c:pt>
                <c:pt idx="502">
                  <c:v>43369</c:v>
                </c:pt>
                <c:pt idx="503">
                  <c:v>43370</c:v>
                </c:pt>
                <c:pt idx="504">
                  <c:v>43371</c:v>
                </c:pt>
                <c:pt idx="505">
                  <c:v>43372</c:v>
                </c:pt>
                <c:pt idx="506">
                  <c:v>43373</c:v>
                </c:pt>
                <c:pt idx="507">
                  <c:v>43374</c:v>
                </c:pt>
                <c:pt idx="508">
                  <c:v>43375</c:v>
                </c:pt>
                <c:pt idx="509">
                  <c:v>43376</c:v>
                </c:pt>
                <c:pt idx="510">
                  <c:v>43377</c:v>
                </c:pt>
                <c:pt idx="511">
                  <c:v>43378</c:v>
                </c:pt>
                <c:pt idx="512">
                  <c:v>43381</c:v>
                </c:pt>
                <c:pt idx="513">
                  <c:v>43382</c:v>
                </c:pt>
                <c:pt idx="514">
                  <c:v>43383</c:v>
                </c:pt>
                <c:pt idx="515">
                  <c:v>43384</c:v>
                </c:pt>
                <c:pt idx="516">
                  <c:v>43385</c:v>
                </c:pt>
                <c:pt idx="517">
                  <c:v>43388</c:v>
                </c:pt>
                <c:pt idx="518">
                  <c:v>43389</c:v>
                </c:pt>
                <c:pt idx="519">
                  <c:v>43390</c:v>
                </c:pt>
                <c:pt idx="520">
                  <c:v>43391</c:v>
                </c:pt>
                <c:pt idx="521">
                  <c:v>43392</c:v>
                </c:pt>
                <c:pt idx="522">
                  <c:v>43395</c:v>
                </c:pt>
                <c:pt idx="523">
                  <c:v>43396</c:v>
                </c:pt>
                <c:pt idx="524">
                  <c:v>43397</c:v>
                </c:pt>
                <c:pt idx="525">
                  <c:v>43398</c:v>
                </c:pt>
                <c:pt idx="526">
                  <c:v>43399</c:v>
                </c:pt>
                <c:pt idx="527">
                  <c:v>43402</c:v>
                </c:pt>
                <c:pt idx="528">
                  <c:v>43403</c:v>
                </c:pt>
                <c:pt idx="529">
                  <c:v>43404</c:v>
                </c:pt>
                <c:pt idx="530">
                  <c:v>43405</c:v>
                </c:pt>
                <c:pt idx="531">
                  <c:v>43406</c:v>
                </c:pt>
                <c:pt idx="532">
                  <c:v>43409</c:v>
                </c:pt>
                <c:pt idx="533">
                  <c:v>43410</c:v>
                </c:pt>
                <c:pt idx="534">
                  <c:v>43411</c:v>
                </c:pt>
                <c:pt idx="535">
                  <c:v>43412</c:v>
                </c:pt>
                <c:pt idx="536">
                  <c:v>43413</c:v>
                </c:pt>
                <c:pt idx="537">
                  <c:v>43416</c:v>
                </c:pt>
                <c:pt idx="538">
                  <c:v>43417</c:v>
                </c:pt>
                <c:pt idx="539">
                  <c:v>43418</c:v>
                </c:pt>
                <c:pt idx="540">
                  <c:v>43419</c:v>
                </c:pt>
                <c:pt idx="541">
                  <c:v>43420</c:v>
                </c:pt>
                <c:pt idx="542">
                  <c:v>43423</c:v>
                </c:pt>
                <c:pt idx="543">
                  <c:v>43424</c:v>
                </c:pt>
                <c:pt idx="544">
                  <c:v>43425</c:v>
                </c:pt>
                <c:pt idx="545">
                  <c:v>43426</c:v>
                </c:pt>
                <c:pt idx="546">
                  <c:v>43427</c:v>
                </c:pt>
                <c:pt idx="547">
                  <c:v>43430</c:v>
                </c:pt>
                <c:pt idx="548">
                  <c:v>43431</c:v>
                </c:pt>
                <c:pt idx="549">
                  <c:v>43432</c:v>
                </c:pt>
                <c:pt idx="550">
                  <c:v>43433</c:v>
                </c:pt>
                <c:pt idx="551">
                  <c:v>43434</c:v>
                </c:pt>
                <c:pt idx="552">
                  <c:v>43437</c:v>
                </c:pt>
                <c:pt idx="553">
                  <c:v>43438</c:v>
                </c:pt>
                <c:pt idx="554">
                  <c:v>43439</c:v>
                </c:pt>
                <c:pt idx="555">
                  <c:v>43440</c:v>
                </c:pt>
                <c:pt idx="556">
                  <c:v>43441</c:v>
                </c:pt>
                <c:pt idx="557">
                  <c:v>43444</c:v>
                </c:pt>
                <c:pt idx="558">
                  <c:v>43445</c:v>
                </c:pt>
                <c:pt idx="559">
                  <c:v>43446</c:v>
                </c:pt>
                <c:pt idx="560">
                  <c:v>43447</c:v>
                </c:pt>
                <c:pt idx="561">
                  <c:v>43448</c:v>
                </c:pt>
                <c:pt idx="562">
                  <c:v>43451</c:v>
                </c:pt>
                <c:pt idx="563">
                  <c:v>43452</c:v>
                </c:pt>
                <c:pt idx="564">
                  <c:v>43453</c:v>
                </c:pt>
                <c:pt idx="565">
                  <c:v>43454</c:v>
                </c:pt>
                <c:pt idx="566">
                  <c:v>43455</c:v>
                </c:pt>
                <c:pt idx="567">
                  <c:v>43458</c:v>
                </c:pt>
                <c:pt idx="568">
                  <c:v>43459</c:v>
                </c:pt>
                <c:pt idx="569">
                  <c:v>43460</c:v>
                </c:pt>
                <c:pt idx="570">
                  <c:v>43461</c:v>
                </c:pt>
                <c:pt idx="571">
                  <c:v>43462</c:v>
                </c:pt>
                <c:pt idx="572">
                  <c:v>43465</c:v>
                </c:pt>
                <c:pt idx="573">
                  <c:v>43466</c:v>
                </c:pt>
                <c:pt idx="574">
                  <c:v>43467</c:v>
                </c:pt>
                <c:pt idx="575">
                  <c:v>43468</c:v>
                </c:pt>
                <c:pt idx="576">
                  <c:v>43469</c:v>
                </c:pt>
                <c:pt idx="577">
                  <c:v>43472</c:v>
                </c:pt>
                <c:pt idx="578">
                  <c:v>43473</c:v>
                </c:pt>
                <c:pt idx="579">
                  <c:v>43474</c:v>
                </c:pt>
                <c:pt idx="580">
                  <c:v>43475</c:v>
                </c:pt>
                <c:pt idx="581">
                  <c:v>43476</c:v>
                </c:pt>
                <c:pt idx="582">
                  <c:v>43479</c:v>
                </c:pt>
                <c:pt idx="583">
                  <c:v>43480</c:v>
                </c:pt>
                <c:pt idx="584">
                  <c:v>43481</c:v>
                </c:pt>
                <c:pt idx="585">
                  <c:v>43482</c:v>
                </c:pt>
                <c:pt idx="586">
                  <c:v>43483</c:v>
                </c:pt>
                <c:pt idx="587">
                  <c:v>43486</c:v>
                </c:pt>
                <c:pt idx="588">
                  <c:v>43487</c:v>
                </c:pt>
                <c:pt idx="589">
                  <c:v>43488</c:v>
                </c:pt>
                <c:pt idx="590">
                  <c:v>43489</c:v>
                </c:pt>
                <c:pt idx="591">
                  <c:v>43490</c:v>
                </c:pt>
                <c:pt idx="592">
                  <c:v>43493</c:v>
                </c:pt>
                <c:pt idx="593">
                  <c:v>43494</c:v>
                </c:pt>
                <c:pt idx="594">
                  <c:v>43495</c:v>
                </c:pt>
                <c:pt idx="595">
                  <c:v>43496</c:v>
                </c:pt>
                <c:pt idx="596">
                  <c:v>43497</c:v>
                </c:pt>
                <c:pt idx="597">
                  <c:v>43500</c:v>
                </c:pt>
                <c:pt idx="598">
                  <c:v>43501</c:v>
                </c:pt>
                <c:pt idx="599">
                  <c:v>43502</c:v>
                </c:pt>
                <c:pt idx="600">
                  <c:v>43503</c:v>
                </c:pt>
                <c:pt idx="601">
                  <c:v>43504</c:v>
                </c:pt>
                <c:pt idx="602">
                  <c:v>43507</c:v>
                </c:pt>
                <c:pt idx="603">
                  <c:v>43508</c:v>
                </c:pt>
                <c:pt idx="604">
                  <c:v>43509</c:v>
                </c:pt>
                <c:pt idx="605">
                  <c:v>43510</c:v>
                </c:pt>
                <c:pt idx="606">
                  <c:v>43511</c:v>
                </c:pt>
                <c:pt idx="607">
                  <c:v>43514</c:v>
                </c:pt>
                <c:pt idx="608">
                  <c:v>43515</c:v>
                </c:pt>
                <c:pt idx="609">
                  <c:v>43516</c:v>
                </c:pt>
                <c:pt idx="610">
                  <c:v>43517</c:v>
                </c:pt>
                <c:pt idx="611">
                  <c:v>43518</c:v>
                </c:pt>
                <c:pt idx="612">
                  <c:v>43521</c:v>
                </c:pt>
                <c:pt idx="613">
                  <c:v>43522</c:v>
                </c:pt>
                <c:pt idx="614">
                  <c:v>43523</c:v>
                </c:pt>
                <c:pt idx="615">
                  <c:v>43524</c:v>
                </c:pt>
                <c:pt idx="616">
                  <c:v>43525</c:v>
                </c:pt>
                <c:pt idx="617">
                  <c:v>43528</c:v>
                </c:pt>
                <c:pt idx="618">
                  <c:v>43529</c:v>
                </c:pt>
                <c:pt idx="619">
                  <c:v>43530</c:v>
                </c:pt>
                <c:pt idx="620">
                  <c:v>43531</c:v>
                </c:pt>
                <c:pt idx="621">
                  <c:v>43532</c:v>
                </c:pt>
                <c:pt idx="622">
                  <c:v>43535</c:v>
                </c:pt>
                <c:pt idx="623">
                  <c:v>43536</c:v>
                </c:pt>
                <c:pt idx="624">
                  <c:v>43537</c:v>
                </c:pt>
                <c:pt idx="625">
                  <c:v>43538</c:v>
                </c:pt>
                <c:pt idx="626">
                  <c:v>43539</c:v>
                </c:pt>
                <c:pt idx="627">
                  <c:v>43542</c:v>
                </c:pt>
                <c:pt idx="628">
                  <c:v>43543</c:v>
                </c:pt>
                <c:pt idx="629">
                  <c:v>43544</c:v>
                </c:pt>
                <c:pt idx="630">
                  <c:v>43545</c:v>
                </c:pt>
                <c:pt idx="631">
                  <c:v>43546</c:v>
                </c:pt>
                <c:pt idx="632">
                  <c:v>43549</c:v>
                </c:pt>
                <c:pt idx="633">
                  <c:v>43550</c:v>
                </c:pt>
                <c:pt idx="634">
                  <c:v>43551</c:v>
                </c:pt>
                <c:pt idx="635">
                  <c:v>43552</c:v>
                </c:pt>
                <c:pt idx="636">
                  <c:v>43553</c:v>
                </c:pt>
                <c:pt idx="637">
                  <c:v>43556</c:v>
                </c:pt>
                <c:pt idx="638">
                  <c:v>43557</c:v>
                </c:pt>
                <c:pt idx="639">
                  <c:v>43558</c:v>
                </c:pt>
                <c:pt idx="640">
                  <c:v>43559</c:v>
                </c:pt>
                <c:pt idx="641">
                  <c:v>43560</c:v>
                </c:pt>
                <c:pt idx="642">
                  <c:v>43563</c:v>
                </c:pt>
                <c:pt idx="643">
                  <c:v>43564</c:v>
                </c:pt>
                <c:pt idx="644">
                  <c:v>43565</c:v>
                </c:pt>
                <c:pt idx="645">
                  <c:v>43566</c:v>
                </c:pt>
                <c:pt idx="646">
                  <c:v>43567</c:v>
                </c:pt>
                <c:pt idx="647">
                  <c:v>43570</c:v>
                </c:pt>
                <c:pt idx="648">
                  <c:v>43571</c:v>
                </c:pt>
                <c:pt idx="649">
                  <c:v>43572</c:v>
                </c:pt>
                <c:pt idx="650">
                  <c:v>43573</c:v>
                </c:pt>
                <c:pt idx="651">
                  <c:v>43574</c:v>
                </c:pt>
                <c:pt idx="652">
                  <c:v>43577</c:v>
                </c:pt>
                <c:pt idx="653">
                  <c:v>43578</c:v>
                </c:pt>
                <c:pt idx="654">
                  <c:v>43579</c:v>
                </c:pt>
                <c:pt idx="655">
                  <c:v>43580</c:v>
                </c:pt>
                <c:pt idx="656">
                  <c:v>43581</c:v>
                </c:pt>
                <c:pt idx="657">
                  <c:v>43582</c:v>
                </c:pt>
                <c:pt idx="658">
                  <c:v>43583</c:v>
                </c:pt>
                <c:pt idx="659">
                  <c:v>43584</c:v>
                </c:pt>
                <c:pt idx="660">
                  <c:v>43585</c:v>
                </c:pt>
                <c:pt idx="661">
                  <c:v>43586</c:v>
                </c:pt>
                <c:pt idx="662">
                  <c:v>43587</c:v>
                </c:pt>
                <c:pt idx="663">
                  <c:v>43588</c:v>
                </c:pt>
                <c:pt idx="664">
                  <c:v>43589</c:v>
                </c:pt>
                <c:pt idx="665">
                  <c:v>43590</c:v>
                </c:pt>
                <c:pt idx="666">
                  <c:v>43591</c:v>
                </c:pt>
                <c:pt idx="667">
                  <c:v>43592</c:v>
                </c:pt>
                <c:pt idx="668">
                  <c:v>43593</c:v>
                </c:pt>
                <c:pt idx="669">
                  <c:v>43594</c:v>
                </c:pt>
                <c:pt idx="670">
                  <c:v>43595</c:v>
                </c:pt>
                <c:pt idx="671">
                  <c:v>43596</c:v>
                </c:pt>
                <c:pt idx="672">
                  <c:v>43597</c:v>
                </c:pt>
                <c:pt idx="673">
                  <c:v>43598</c:v>
                </c:pt>
                <c:pt idx="674">
                  <c:v>43599</c:v>
                </c:pt>
                <c:pt idx="675">
                  <c:v>43600</c:v>
                </c:pt>
                <c:pt idx="676">
                  <c:v>43601</c:v>
                </c:pt>
                <c:pt idx="677">
                  <c:v>43602</c:v>
                </c:pt>
                <c:pt idx="678">
                  <c:v>43603</c:v>
                </c:pt>
                <c:pt idx="679">
                  <c:v>43604</c:v>
                </c:pt>
                <c:pt idx="680">
                  <c:v>43605</c:v>
                </c:pt>
                <c:pt idx="681">
                  <c:v>43606</c:v>
                </c:pt>
                <c:pt idx="682">
                  <c:v>43607</c:v>
                </c:pt>
                <c:pt idx="683">
                  <c:v>43608</c:v>
                </c:pt>
                <c:pt idx="684">
                  <c:v>43609</c:v>
                </c:pt>
                <c:pt idx="685">
                  <c:v>43612</c:v>
                </c:pt>
                <c:pt idx="686">
                  <c:v>43613</c:v>
                </c:pt>
                <c:pt idx="687">
                  <c:v>43614</c:v>
                </c:pt>
                <c:pt idx="688">
                  <c:v>43615</c:v>
                </c:pt>
                <c:pt idx="689">
                  <c:v>43616</c:v>
                </c:pt>
                <c:pt idx="690">
                  <c:v>43619</c:v>
                </c:pt>
                <c:pt idx="691">
                  <c:v>43620</c:v>
                </c:pt>
                <c:pt idx="692">
                  <c:v>43621</c:v>
                </c:pt>
                <c:pt idx="693">
                  <c:v>43622</c:v>
                </c:pt>
                <c:pt idx="694">
                  <c:v>43623</c:v>
                </c:pt>
                <c:pt idx="695">
                  <c:v>43626</c:v>
                </c:pt>
                <c:pt idx="696">
                  <c:v>43627</c:v>
                </c:pt>
                <c:pt idx="697">
                  <c:v>43628</c:v>
                </c:pt>
                <c:pt idx="698">
                  <c:v>43629</c:v>
                </c:pt>
                <c:pt idx="699">
                  <c:v>43630</c:v>
                </c:pt>
                <c:pt idx="700">
                  <c:v>43633</c:v>
                </c:pt>
                <c:pt idx="701">
                  <c:v>43634</c:v>
                </c:pt>
                <c:pt idx="702">
                  <c:v>43635</c:v>
                </c:pt>
                <c:pt idx="703">
                  <c:v>43636</c:v>
                </c:pt>
                <c:pt idx="704">
                  <c:v>43637</c:v>
                </c:pt>
                <c:pt idx="705">
                  <c:v>43640</c:v>
                </c:pt>
                <c:pt idx="706">
                  <c:v>43641</c:v>
                </c:pt>
                <c:pt idx="707">
                  <c:v>43642</c:v>
                </c:pt>
                <c:pt idx="708">
                  <c:v>43643</c:v>
                </c:pt>
                <c:pt idx="709">
                  <c:v>43644</c:v>
                </c:pt>
                <c:pt idx="710">
                  <c:v>43647</c:v>
                </c:pt>
                <c:pt idx="711">
                  <c:v>43648</c:v>
                </c:pt>
                <c:pt idx="712">
                  <c:v>43649</c:v>
                </c:pt>
                <c:pt idx="713">
                  <c:v>43650</c:v>
                </c:pt>
                <c:pt idx="714">
                  <c:v>43651</c:v>
                </c:pt>
                <c:pt idx="715">
                  <c:v>43654</c:v>
                </c:pt>
                <c:pt idx="716">
                  <c:v>43655</c:v>
                </c:pt>
                <c:pt idx="717">
                  <c:v>43656</c:v>
                </c:pt>
                <c:pt idx="718">
                  <c:v>43657</c:v>
                </c:pt>
                <c:pt idx="719">
                  <c:v>43658</c:v>
                </c:pt>
                <c:pt idx="720">
                  <c:v>43661</c:v>
                </c:pt>
                <c:pt idx="721">
                  <c:v>43662</c:v>
                </c:pt>
                <c:pt idx="722">
                  <c:v>43663</c:v>
                </c:pt>
                <c:pt idx="723">
                  <c:v>43664</c:v>
                </c:pt>
                <c:pt idx="724">
                  <c:v>43665</c:v>
                </c:pt>
                <c:pt idx="725">
                  <c:v>43668</c:v>
                </c:pt>
                <c:pt idx="726">
                  <c:v>43669</c:v>
                </c:pt>
                <c:pt idx="727">
                  <c:v>43670</c:v>
                </c:pt>
                <c:pt idx="728">
                  <c:v>43671</c:v>
                </c:pt>
                <c:pt idx="729">
                  <c:v>43672</c:v>
                </c:pt>
                <c:pt idx="730">
                  <c:v>43675</c:v>
                </c:pt>
                <c:pt idx="731">
                  <c:v>43676</c:v>
                </c:pt>
                <c:pt idx="732">
                  <c:v>43677</c:v>
                </c:pt>
                <c:pt idx="733">
                  <c:v>43678</c:v>
                </c:pt>
                <c:pt idx="734">
                  <c:v>43679</c:v>
                </c:pt>
                <c:pt idx="735">
                  <c:v>43682</c:v>
                </c:pt>
                <c:pt idx="736">
                  <c:v>43683</c:v>
                </c:pt>
                <c:pt idx="737">
                  <c:v>43684</c:v>
                </c:pt>
                <c:pt idx="738">
                  <c:v>43685</c:v>
                </c:pt>
                <c:pt idx="739">
                  <c:v>43686</c:v>
                </c:pt>
                <c:pt idx="740">
                  <c:v>43689</c:v>
                </c:pt>
                <c:pt idx="741">
                  <c:v>43690</c:v>
                </c:pt>
                <c:pt idx="742">
                  <c:v>43691</c:v>
                </c:pt>
                <c:pt idx="743">
                  <c:v>43692</c:v>
                </c:pt>
                <c:pt idx="744">
                  <c:v>43693</c:v>
                </c:pt>
                <c:pt idx="745">
                  <c:v>43696</c:v>
                </c:pt>
                <c:pt idx="746">
                  <c:v>43697</c:v>
                </c:pt>
                <c:pt idx="747">
                  <c:v>43698</c:v>
                </c:pt>
                <c:pt idx="748">
                  <c:v>43699</c:v>
                </c:pt>
                <c:pt idx="749">
                  <c:v>43700</c:v>
                </c:pt>
                <c:pt idx="750">
                  <c:v>43703</c:v>
                </c:pt>
                <c:pt idx="751">
                  <c:v>43704</c:v>
                </c:pt>
                <c:pt idx="752">
                  <c:v>43705</c:v>
                </c:pt>
                <c:pt idx="753">
                  <c:v>43706</c:v>
                </c:pt>
                <c:pt idx="754">
                  <c:v>43707</c:v>
                </c:pt>
                <c:pt idx="755">
                  <c:v>43710</c:v>
                </c:pt>
                <c:pt idx="756">
                  <c:v>43711</c:v>
                </c:pt>
                <c:pt idx="757">
                  <c:v>43712</c:v>
                </c:pt>
                <c:pt idx="758">
                  <c:v>43713</c:v>
                </c:pt>
                <c:pt idx="759">
                  <c:v>43714</c:v>
                </c:pt>
                <c:pt idx="760">
                  <c:v>43717</c:v>
                </c:pt>
                <c:pt idx="761">
                  <c:v>43718</c:v>
                </c:pt>
                <c:pt idx="762">
                  <c:v>43719</c:v>
                </c:pt>
                <c:pt idx="763">
                  <c:v>43720</c:v>
                </c:pt>
                <c:pt idx="764">
                  <c:v>43721</c:v>
                </c:pt>
                <c:pt idx="765">
                  <c:v>43724</c:v>
                </c:pt>
                <c:pt idx="766">
                  <c:v>43725</c:v>
                </c:pt>
                <c:pt idx="767">
                  <c:v>43726</c:v>
                </c:pt>
                <c:pt idx="768">
                  <c:v>43727</c:v>
                </c:pt>
                <c:pt idx="769">
                  <c:v>43728</c:v>
                </c:pt>
                <c:pt idx="770">
                  <c:v>43731</c:v>
                </c:pt>
                <c:pt idx="771">
                  <c:v>43732</c:v>
                </c:pt>
                <c:pt idx="772">
                  <c:v>43733</c:v>
                </c:pt>
                <c:pt idx="773">
                  <c:v>43734</c:v>
                </c:pt>
                <c:pt idx="774">
                  <c:v>43735</c:v>
                </c:pt>
                <c:pt idx="775">
                  <c:v>43738</c:v>
                </c:pt>
                <c:pt idx="776">
                  <c:v>43739</c:v>
                </c:pt>
                <c:pt idx="777">
                  <c:v>43740</c:v>
                </c:pt>
                <c:pt idx="778">
                  <c:v>43741</c:v>
                </c:pt>
                <c:pt idx="779">
                  <c:v>43742</c:v>
                </c:pt>
                <c:pt idx="780">
                  <c:v>43745</c:v>
                </c:pt>
                <c:pt idx="781">
                  <c:v>43746</c:v>
                </c:pt>
                <c:pt idx="782">
                  <c:v>43747</c:v>
                </c:pt>
                <c:pt idx="783">
                  <c:v>43748</c:v>
                </c:pt>
                <c:pt idx="784">
                  <c:v>43749</c:v>
                </c:pt>
                <c:pt idx="785">
                  <c:v>43752</c:v>
                </c:pt>
                <c:pt idx="786">
                  <c:v>43753</c:v>
                </c:pt>
                <c:pt idx="787">
                  <c:v>43754</c:v>
                </c:pt>
                <c:pt idx="788">
                  <c:v>43755</c:v>
                </c:pt>
                <c:pt idx="789">
                  <c:v>43756</c:v>
                </c:pt>
                <c:pt idx="790">
                  <c:v>43759</c:v>
                </c:pt>
                <c:pt idx="791">
                  <c:v>43760</c:v>
                </c:pt>
                <c:pt idx="792">
                  <c:v>43761</c:v>
                </c:pt>
              </c:numCache>
            </c:numRef>
          </c:cat>
          <c:val>
            <c:numRef>
              <c:f>'1.9'!$B$4:$B$796</c:f>
              <c:numCache>
                <c:formatCode>0.00</c:formatCode>
                <c:ptCount val="793"/>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pt idx="56">
                  <c:v>10</c:v>
                </c:pt>
                <c:pt idx="57">
                  <c:v>10</c:v>
                </c:pt>
                <c:pt idx="58">
                  <c:v>10</c:v>
                </c:pt>
                <c:pt idx="59">
                  <c:v>10</c:v>
                </c:pt>
                <c:pt idx="60">
                  <c:v>9.75</c:v>
                </c:pt>
                <c:pt idx="61">
                  <c:v>9.75</c:v>
                </c:pt>
                <c:pt idx="62">
                  <c:v>9.75</c:v>
                </c:pt>
                <c:pt idx="63">
                  <c:v>9.75</c:v>
                </c:pt>
                <c:pt idx="64">
                  <c:v>9.75</c:v>
                </c:pt>
                <c:pt idx="65">
                  <c:v>9.75</c:v>
                </c:pt>
                <c:pt idx="66">
                  <c:v>9.75</c:v>
                </c:pt>
                <c:pt idx="67">
                  <c:v>9.75</c:v>
                </c:pt>
                <c:pt idx="68">
                  <c:v>9.75</c:v>
                </c:pt>
                <c:pt idx="69">
                  <c:v>9.75</c:v>
                </c:pt>
                <c:pt idx="70">
                  <c:v>9.75</c:v>
                </c:pt>
                <c:pt idx="71">
                  <c:v>9.75</c:v>
                </c:pt>
                <c:pt idx="72">
                  <c:v>9.75</c:v>
                </c:pt>
                <c:pt idx="73">
                  <c:v>9.75</c:v>
                </c:pt>
                <c:pt idx="74">
                  <c:v>9.75</c:v>
                </c:pt>
                <c:pt idx="75">
                  <c:v>9.75</c:v>
                </c:pt>
                <c:pt idx="76">
                  <c:v>9.75</c:v>
                </c:pt>
                <c:pt idx="77">
                  <c:v>9.75</c:v>
                </c:pt>
                <c:pt idx="78">
                  <c:v>9.75</c:v>
                </c:pt>
                <c:pt idx="79">
                  <c:v>9.75</c:v>
                </c:pt>
                <c:pt idx="80">
                  <c:v>9.75</c:v>
                </c:pt>
                <c:pt idx="81">
                  <c:v>9.75</c:v>
                </c:pt>
                <c:pt idx="82">
                  <c:v>9.75</c:v>
                </c:pt>
                <c:pt idx="83">
                  <c:v>9.75</c:v>
                </c:pt>
                <c:pt idx="84">
                  <c:v>9.75</c:v>
                </c:pt>
                <c:pt idx="85">
                  <c:v>9.75</c:v>
                </c:pt>
                <c:pt idx="86">
                  <c:v>9.25</c:v>
                </c:pt>
                <c:pt idx="87">
                  <c:v>9.25</c:v>
                </c:pt>
                <c:pt idx="88">
                  <c:v>9.25</c:v>
                </c:pt>
                <c:pt idx="89">
                  <c:v>9.25</c:v>
                </c:pt>
                <c:pt idx="90">
                  <c:v>9.25</c:v>
                </c:pt>
                <c:pt idx="91">
                  <c:v>9.25</c:v>
                </c:pt>
                <c:pt idx="92">
                  <c:v>9.25</c:v>
                </c:pt>
                <c:pt idx="93">
                  <c:v>9.25</c:v>
                </c:pt>
                <c:pt idx="94">
                  <c:v>9.25</c:v>
                </c:pt>
                <c:pt idx="95">
                  <c:v>9.25</c:v>
                </c:pt>
                <c:pt idx="96">
                  <c:v>9.25</c:v>
                </c:pt>
                <c:pt idx="97">
                  <c:v>9.25</c:v>
                </c:pt>
                <c:pt idx="98">
                  <c:v>9.25</c:v>
                </c:pt>
                <c:pt idx="99">
                  <c:v>9.25</c:v>
                </c:pt>
                <c:pt idx="100">
                  <c:v>9.25</c:v>
                </c:pt>
                <c:pt idx="101">
                  <c:v>9.25</c:v>
                </c:pt>
                <c:pt idx="102">
                  <c:v>9.25</c:v>
                </c:pt>
                <c:pt idx="103">
                  <c:v>9.25</c:v>
                </c:pt>
                <c:pt idx="104">
                  <c:v>9.25</c:v>
                </c:pt>
                <c:pt idx="105">
                  <c:v>9.25</c:v>
                </c:pt>
                <c:pt idx="106">
                  <c:v>9.25</c:v>
                </c:pt>
                <c:pt idx="107">
                  <c:v>9.25</c:v>
                </c:pt>
                <c:pt idx="108">
                  <c:v>9.25</c:v>
                </c:pt>
                <c:pt idx="109">
                  <c:v>9.25</c:v>
                </c:pt>
                <c:pt idx="110">
                  <c:v>9.25</c:v>
                </c:pt>
                <c:pt idx="111">
                  <c:v>9.25</c:v>
                </c:pt>
                <c:pt idx="112">
                  <c:v>9.25</c:v>
                </c:pt>
                <c:pt idx="113">
                  <c:v>9.25</c:v>
                </c:pt>
                <c:pt idx="114">
                  <c:v>9.25</c:v>
                </c:pt>
                <c:pt idx="115">
                  <c:v>9.25</c:v>
                </c:pt>
                <c:pt idx="116">
                  <c:v>9.25</c:v>
                </c:pt>
                <c:pt idx="117">
                  <c:v>9.25</c:v>
                </c:pt>
                <c:pt idx="118">
                  <c:v>9.25</c:v>
                </c:pt>
                <c:pt idx="119">
                  <c:v>9.25</c:v>
                </c:pt>
                <c:pt idx="120">
                  <c:v>9</c:v>
                </c:pt>
                <c:pt idx="121">
                  <c:v>9</c:v>
                </c:pt>
                <c:pt idx="122">
                  <c:v>9</c:v>
                </c:pt>
                <c:pt idx="123">
                  <c:v>9</c:v>
                </c:pt>
                <c:pt idx="124">
                  <c:v>9</c:v>
                </c:pt>
                <c:pt idx="125">
                  <c:v>9</c:v>
                </c:pt>
                <c:pt idx="126">
                  <c:v>9</c:v>
                </c:pt>
                <c:pt idx="127">
                  <c:v>9</c:v>
                </c:pt>
                <c:pt idx="128">
                  <c:v>9</c:v>
                </c:pt>
                <c:pt idx="129">
                  <c:v>9</c:v>
                </c:pt>
                <c:pt idx="130">
                  <c:v>9</c:v>
                </c:pt>
                <c:pt idx="131">
                  <c:v>9</c:v>
                </c:pt>
                <c:pt idx="132">
                  <c:v>9</c:v>
                </c:pt>
                <c:pt idx="133">
                  <c:v>9</c:v>
                </c:pt>
                <c:pt idx="134">
                  <c:v>9</c:v>
                </c:pt>
                <c:pt idx="135">
                  <c:v>9</c:v>
                </c:pt>
                <c:pt idx="136">
                  <c:v>9</c:v>
                </c:pt>
                <c:pt idx="137">
                  <c:v>9</c:v>
                </c:pt>
                <c:pt idx="138">
                  <c:v>9</c:v>
                </c:pt>
                <c:pt idx="139">
                  <c:v>9</c:v>
                </c:pt>
                <c:pt idx="140">
                  <c:v>9</c:v>
                </c:pt>
                <c:pt idx="141">
                  <c:v>9</c:v>
                </c:pt>
                <c:pt idx="142">
                  <c:v>9</c:v>
                </c:pt>
                <c:pt idx="143">
                  <c:v>9</c:v>
                </c:pt>
                <c:pt idx="144">
                  <c:v>9</c:v>
                </c:pt>
                <c:pt idx="145">
                  <c:v>9</c:v>
                </c:pt>
                <c:pt idx="146">
                  <c:v>9</c:v>
                </c:pt>
                <c:pt idx="147">
                  <c:v>9</c:v>
                </c:pt>
                <c:pt idx="148">
                  <c:v>9</c:v>
                </c:pt>
                <c:pt idx="149">
                  <c:v>9</c:v>
                </c:pt>
                <c:pt idx="150">
                  <c:v>9</c:v>
                </c:pt>
                <c:pt idx="151">
                  <c:v>9</c:v>
                </c:pt>
                <c:pt idx="152">
                  <c:v>9</c:v>
                </c:pt>
                <c:pt idx="153">
                  <c:v>9</c:v>
                </c:pt>
                <c:pt idx="154">
                  <c:v>9</c:v>
                </c:pt>
                <c:pt idx="155">
                  <c:v>9</c:v>
                </c:pt>
                <c:pt idx="156">
                  <c:v>9</c:v>
                </c:pt>
                <c:pt idx="157">
                  <c:v>9</c:v>
                </c:pt>
                <c:pt idx="158">
                  <c:v>9</c:v>
                </c:pt>
                <c:pt idx="159">
                  <c:v>9</c:v>
                </c:pt>
                <c:pt idx="160">
                  <c:v>9</c:v>
                </c:pt>
                <c:pt idx="161">
                  <c:v>9</c:v>
                </c:pt>
                <c:pt idx="162">
                  <c:v>9</c:v>
                </c:pt>
                <c:pt idx="163">
                  <c:v>9</c:v>
                </c:pt>
                <c:pt idx="164">
                  <c:v>9</c:v>
                </c:pt>
                <c:pt idx="165">
                  <c:v>9</c:v>
                </c:pt>
                <c:pt idx="166">
                  <c:v>9</c:v>
                </c:pt>
                <c:pt idx="167">
                  <c:v>9</c:v>
                </c:pt>
                <c:pt idx="168">
                  <c:v>9</c:v>
                </c:pt>
                <c:pt idx="169">
                  <c:v>9</c:v>
                </c:pt>
                <c:pt idx="170">
                  <c:v>9</c:v>
                </c:pt>
                <c:pt idx="171">
                  <c:v>9</c:v>
                </c:pt>
                <c:pt idx="172">
                  <c:v>9</c:v>
                </c:pt>
                <c:pt idx="173">
                  <c:v>9</c:v>
                </c:pt>
                <c:pt idx="174">
                  <c:v>9</c:v>
                </c:pt>
                <c:pt idx="175">
                  <c:v>9</c:v>
                </c:pt>
                <c:pt idx="176">
                  <c:v>9</c:v>
                </c:pt>
                <c:pt idx="177">
                  <c:v>9</c:v>
                </c:pt>
                <c:pt idx="178">
                  <c:v>9</c:v>
                </c:pt>
                <c:pt idx="179">
                  <c:v>9</c:v>
                </c:pt>
                <c:pt idx="180">
                  <c:v>9</c:v>
                </c:pt>
                <c:pt idx="181">
                  <c:v>9</c:v>
                </c:pt>
                <c:pt idx="182">
                  <c:v>9</c:v>
                </c:pt>
                <c:pt idx="183">
                  <c:v>9</c:v>
                </c:pt>
                <c:pt idx="184">
                  <c:v>9</c:v>
                </c:pt>
                <c:pt idx="185">
                  <c:v>8.5</c:v>
                </c:pt>
                <c:pt idx="186">
                  <c:v>8.5</c:v>
                </c:pt>
                <c:pt idx="187">
                  <c:v>8.5</c:v>
                </c:pt>
                <c:pt idx="188">
                  <c:v>8.5</c:v>
                </c:pt>
                <c:pt idx="189">
                  <c:v>8.5</c:v>
                </c:pt>
                <c:pt idx="190">
                  <c:v>8.5</c:v>
                </c:pt>
                <c:pt idx="191">
                  <c:v>8.5</c:v>
                </c:pt>
                <c:pt idx="192">
                  <c:v>8.5</c:v>
                </c:pt>
                <c:pt idx="193">
                  <c:v>8.5</c:v>
                </c:pt>
                <c:pt idx="194">
                  <c:v>8.5</c:v>
                </c:pt>
                <c:pt idx="195">
                  <c:v>8.5</c:v>
                </c:pt>
                <c:pt idx="196">
                  <c:v>8.5</c:v>
                </c:pt>
                <c:pt idx="197">
                  <c:v>8.5</c:v>
                </c:pt>
                <c:pt idx="198">
                  <c:v>8.5</c:v>
                </c:pt>
                <c:pt idx="199">
                  <c:v>8.5</c:v>
                </c:pt>
                <c:pt idx="200">
                  <c:v>8.5</c:v>
                </c:pt>
                <c:pt idx="201">
                  <c:v>8.5</c:v>
                </c:pt>
                <c:pt idx="202">
                  <c:v>8.5</c:v>
                </c:pt>
                <c:pt idx="203">
                  <c:v>8.5</c:v>
                </c:pt>
                <c:pt idx="204">
                  <c:v>8.5</c:v>
                </c:pt>
                <c:pt idx="205">
                  <c:v>8.5</c:v>
                </c:pt>
                <c:pt idx="206">
                  <c:v>8.5</c:v>
                </c:pt>
                <c:pt idx="207">
                  <c:v>8.5</c:v>
                </c:pt>
                <c:pt idx="208">
                  <c:v>8.5</c:v>
                </c:pt>
                <c:pt idx="209">
                  <c:v>8.5</c:v>
                </c:pt>
                <c:pt idx="210">
                  <c:v>8.5</c:v>
                </c:pt>
                <c:pt idx="211">
                  <c:v>8.5</c:v>
                </c:pt>
                <c:pt idx="212">
                  <c:v>8.5</c:v>
                </c:pt>
                <c:pt idx="213">
                  <c:v>8.5</c:v>
                </c:pt>
                <c:pt idx="214">
                  <c:v>8.25</c:v>
                </c:pt>
                <c:pt idx="215">
                  <c:v>8.25</c:v>
                </c:pt>
                <c:pt idx="216">
                  <c:v>8.25</c:v>
                </c:pt>
                <c:pt idx="217">
                  <c:v>8.25</c:v>
                </c:pt>
                <c:pt idx="218">
                  <c:v>8.25</c:v>
                </c:pt>
                <c:pt idx="219">
                  <c:v>8.25</c:v>
                </c:pt>
                <c:pt idx="220">
                  <c:v>8.25</c:v>
                </c:pt>
                <c:pt idx="221">
                  <c:v>8.25</c:v>
                </c:pt>
                <c:pt idx="222">
                  <c:v>8.25</c:v>
                </c:pt>
                <c:pt idx="223">
                  <c:v>8.25</c:v>
                </c:pt>
                <c:pt idx="224">
                  <c:v>8.25</c:v>
                </c:pt>
                <c:pt idx="225">
                  <c:v>8.25</c:v>
                </c:pt>
                <c:pt idx="226">
                  <c:v>8.25</c:v>
                </c:pt>
                <c:pt idx="227">
                  <c:v>8.25</c:v>
                </c:pt>
                <c:pt idx="228">
                  <c:v>8.25</c:v>
                </c:pt>
                <c:pt idx="229">
                  <c:v>8.25</c:v>
                </c:pt>
                <c:pt idx="230">
                  <c:v>8.25</c:v>
                </c:pt>
                <c:pt idx="231">
                  <c:v>8.25</c:v>
                </c:pt>
                <c:pt idx="232">
                  <c:v>8.25</c:v>
                </c:pt>
                <c:pt idx="233">
                  <c:v>8.25</c:v>
                </c:pt>
                <c:pt idx="234">
                  <c:v>8.25</c:v>
                </c:pt>
                <c:pt idx="235">
                  <c:v>8.25</c:v>
                </c:pt>
                <c:pt idx="236">
                  <c:v>8.25</c:v>
                </c:pt>
                <c:pt idx="237">
                  <c:v>8.25</c:v>
                </c:pt>
                <c:pt idx="238">
                  <c:v>8.25</c:v>
                </c:pt>
                <c:pt idx="239">
                  <c:v>8.25</c:v>
                </c:pt>
                <c:pt idx="240">
                  <c:v>8.25</c:v>
                </c:pt>
                <c:pt idx="241">
                  <c:v>8.25</c:v>
                </c:pt>
                <c:pt idx="242">
                  <c:v>8.25</c:v>
                </c:pt>
                <c:pt idx="243">
                  <c:v>8.25</c:v>
                </c:pt>
                <c:pt idx="244">
                  <c:v>8.25</c:v>
                </c:pt>
                <c:pt idx="245">
                  <c:v>8.25</c:v>
                </c:pt>
                <c:pt idx="246">
                  <c:v>8.25</c:v>
                </c:pt>
                <c:pt idx="247">
                  <c:v>8.25</c:v>
                </c:pt>
                <c:pt idx="248">
                  <c:v>8.25</c:v>
                </c:pt>
                <c:pt idx="249">
                  <c:v>8.25</c:v>
                </c:pt>
                <c:pt idx="250">
                  <c:v>7.75</c:v>
                </c:pt>
                <c:pt idx="251">
                  <c:v>7.75</c:v>
                </c:pt>
                <c:pt idx="252">
                  <c:v>7.75</c:v>
                </c:pt>
                <c:pt idx="253">
                  <c:v>7.75</c:v>
                </c:pt>
                <c:pt idx="254">
                  <c:v>7.75</c:v>
                </c:pt>
                <c:pt idx="255">
                  <c:v>7.75</c:v>
                </c:pt>
                <c:pt idx="256">
                  <c:v>7.75</c:v>
                </c:pt>
                <c:pt idx="257">
                  <c:v>7.75</c:v>
                </c:pt>
                <c:pt idx="258">
                  <c:v>7.75</c:v>
                </c:pt>
                <c:pt idx="259">
                  <c:v>7.75</c:v>
                </c:pt>
                <c:pt idx="260">
                  <c:v>7.75</c:v>
                </c:pt>
                <c:pt idx="261">
                  <c:v>7.75</c:v>
                </c:pt>
                <c:pt idx="262">
                  <c:v>7.75</c:v>
                </c:pt>
                <c:pt idx="263">
                  <c:v>7.75</c:v>
                </c:pt>
                <c:pt idx="264">
                  <c:v>7.75</c:v>
                </c:pt>
                <c:pt idx="265">
                  <c:v>7.75</c:v>
                </c:pt>
                <c:pt idx="266">
                  <c:v>7.75</c:v>
                </c:pt>
                <c:pt idx="267">
                  <c:v>7.75</c:v>
                </c:pt>
                <c:pt idx="268">
                  <c:v>7.75</c:v>
                </c:pt>
                <c:pt idx="269">
                  <c:v>7.75</c:v>
                </c:pt>
                <c:pt idx="270">
                  <c:v>7.75</c:v>
                </c:pt>
                <c:pt idx="271">
                  <c:v>7.75</c:v>
                </c:pt>
                <c:pt idx="272">
                  <c:v>7.75</c:v>
                </c:pt>
                <c:pt idx="273">
                  <c:v>7.75</c:v>
                </c:pt>
                <c:pt idx="274">
                  <c:v>7.75</c:v>
                </c:pt>
                <c:pt idx="275">
                  <c:v>7.75</c:v>
                </c:pt>
                <c:pt idx="276">
                  <c:v>7.75</c:v>
                </c:pt>
                <c:pt idx="277">
                  <c:v>7.75</c:v>
                </c:pt>
                <c:pt idx="278">
                  <c:v>7.75</c:v>
                </c:pt>
                <c:pt idx="279">
                  <c:v>7.75</c:v>
                </c:pt>
                <c:pt idx="280">
                  <c:v>7.75</c:v>
                </c:pt>
                <c:pt idx="281">
                  <c:v>7.75</c:v>
                </c:pt>
                <c:pt idx="282">
                  <c:v>7.75</c:v>
                </c:pt>
                <c:pt idx="283">
                  <c:v>7.75</c:v>
                </c:pt>
                <c:pt idx="284">
                  <c:v>7.75</c:v>
                </c:pt>
                <c:pt idx="285">
                  <c:v>7.75</c:v>
                </c:pt>
                <c:pt idx="286">
                  <c:v>7.75</c:v>
                </c:pt>
                <c:pt idx="287">
                  <c:v>7.75</c:v>
                </c:pt>
                <c:pt idx="288">
                  <c:v>7.75</c:v>
                </c:pt>
                <c:pt idx="289">
                  <c:v>7.75</c:v>
                </c:pt>
                <c:pt idx="290">
                  <c:v>7.5</c:v>
                </c:pt>
                <c:pt idx="291">
                  <c:v>7.5</c:v>
                </c:pt>
                <c:pt idx="292">
                  <c:v>7.5</c:v>
                </c:pt>
                <c:pt idx="293">
                  <c:v>7.5</c:v>
                </c:pt>
                <c:pt idx="294">
                  <c:v>7.5</c:v>
                </c:pt>
                <c:pt idx="295">
                  <c:v>7.5</c:v>
                </c:pt>
                <c:pt idx="296">
                  <c:v>7.5</c:v>
                </c:pt>
                <c:pt idx="297">
                  <c:v>7.5</c:v>
                </c:pt>
                <c:pt idx="298">
                  <c:v>7.5</c:v>
                </c:pt>
                <c:pt idx="299">
                  <c:v>7.5</c:v>
                </c:pt>
                <c:pt idx="300">
                  <c:v>7.5</c:v>
                </c:pt>
                <c:pt idx="301">
                  <c:v>7.5</c:v>
                </c:pt>
                <c:pt idx="302">
                  <c:v>7.5</c:v>
                </c:pt>
                <c:pt idx="303">
                  <c:v>7.5</c:v>
                </c:pt>
                <c:pt idx="304">
                  <c:v>7.5</c:v>
                </c:pt>
                <c:pt idx="305">
                  <c:v>7.5</c:v>
                </c:pt>
                <c:pt idx="306">
                  <c:v>7.5</c:v>
                </c:pt>
                <c:pt idx="307">
                  <c:v>7.5</c:v>
                </c:pt>
                <c:pt idx="308">
                  <c:v>7.5</c:v>
                </c:pt>
                <c:pt idx="309">
                  <c:v>7.5</c:v>
                </c:pt>
                <c:pt idx="310">
                  <c:v>7.5</c:v>
                </c:pt>
                <c:pt idx="311">
                  <c:v>7.5</c:v>
                </c:pt>
                <c:pt idx="312">
                  <c:v>7.5</c:v>
                </c:pt>
                <c:pt idx="313">
                  <c:v>7.5</c:v>
                </c:pt>
                <c:pt idx="314">
                  <c:v>7.5</c:v>
                </c:pt>
                <c:pt idx="315">
                  <c:v>7.5</c:v>
                </c:pt>
                <c:pt idx="316">
                  <c:v>7.5</c:v>
                </c:pt>
                <c:pt idx="317">
                  <c:v>7.5</c:v>
                </c:pt>
                <c:pt idx="318">
                  <c:v>7.5</c:v>
                </c:pt>
                <c:pt idx="319">
                  <c:v>7.25</c:v>
                </c:pt>
                <c:pt idx="320">
                  <c:v>7.25</c:v>
                </c:pt>
                <c:pt idx="321">
                  <c:v>7.25</c:v>
                </c:pt>
                <c:pt idx="322">
                  <c:v>7.25</c:v>
                </c:pt>
                <c:pt idx="323">
                  <c:v>7.25</c:v>
                </c:pt>
                <c:pt idx="324">
                  <c:v>7.25</c:v>
                </c:pt>
                <c:pt idx="325">
                  <c:v>7.25</c:v>
                </c:pt>
                <c:pt idx="326">
                  <c:v>7.25</c:v>
                </c:pt>
                <c:pt idx="327">
                  <c:v>7.25</c:v>
                </c:pt>
                <c:pt idx="328">
                  <c:v>7.25</c:v>
                </c:pt>
                <c:pt idx="329">
                  <c:v>7.25</c:v>
                </c:pt>
                <c:pt idx="330">
                  <c:v>7.25</c:v>
                </c:pt>
                <c:pt idx="331">
                  <c:v>7.25</c:v>
                </c:pt>
                <c:pt idx="332">
                  <c:v>7.25</c:v>
                </c:pt>
                <c:pt idx="333">
                  <c:v>7.25</c:v>
                </c:pt>
                <c:pt idx="334">
                  <c:v>7.25</c:v>
                </c:pt>
                <c:pt idx="335">
                  <c:v>7.25</c:v>
                </c:pt>
                <c:pt idx="336">
                  <c:v>7.25</c:v>
                </c:pt>
                <c:pt idx="337">
                  <c:v>7.25</c:v>
                </c:pt>
                <c:pt idx="338">
                  <c:v>7.25</c:v>
                </c:pt>
                <c:pt idx="339">
                  <c:v>7.25</c:v>
                </c:pt>
                <c:pt idx="340">
                  <c:v>7.25</c:v>
                </c:pt>
                <c:pt idx="341">
                  <c:v>7.25</c:v>
                </c:pt>
                <c:pt idx="342">
                  <c:v>7.25</c:v>
                </c:pt>
                <c:pt idx="343">
                  <c:v>7.25</c:v>
                </c:pt>
                <c:pt idx="344">
                  <c:v>7.25</c:v>
                </c:pt>
                <c:pt idx="345">
                  <c:v>7.25</c:v>
                </c:pt>
                <c:pt idx="346">
                  <c:v>7.25</c:v>
                </c:pt>
                <c:pt idx="347">
                  <c:v>7.25</c:v>
                </c:pt>
                <c:pt idx="348">
                  <c:v>7.25</c:v>
                </c:pt>
                <c:pt idx="349">
                  <c:v>7.25</c:v>
                </c:pt>
                <c:pt idx="350">
                  <c:v>7.25</c:v>
                </c:pt>
                <c:pt idx="351">
                  <c:v>7.25</c:v>
                </c:pt>
                <c:pt idx="352">
                  <c:v>7.25</c:v>
                </c:pt>
                <c:pt idx="353">
                  <c:v>7.25</c:v>
                </c:pt>
                <c:pt idx="354">
                  <c:v>7.25</c:v>
                </c:pt>
                <c:pt idx="355">
                  <c:v>7.25</c:v>
                </c:pt>
                <c:pt idx="356">
                  <c:v>7.25</c:v>
                </c:pt>
                <c:pt idx="357">
                  <c:v>7.25</c:v>
                </c:pt>
                <c:pt idx="358">
                  <c:v>7.25</c:v>
                </c:pt>
                <c:pt idx="359">
                  <c:v>7.25</c:v>
                </c:pt>
                <c:pt idx="360">
                  <c:v>7.25</c:v>
                </c:pt>
                <c:pt idx="361">
                  <c:v>7.25</c:v>
                </c:pt>
                <c:pt idx="362">
                  <c:v>7.25</c:v>
                </c:pt>
                <c:pt idx="363">
                  <c:v>7.25</c:v>
                </c:pt>
                <c:pt idx="364">
                  <c:v>7.25</c:v>
                </c:pt>
                <c:pt idx="365">
                  <c:v>7.25</c:v>
                </c:pt>
                <c:pt idx="366">
                  <c:v>7.25</c:v>
                </c:pt>
                <c:pt idx="367">
                  <c:v>7.25</c:v>
                </c:pt>
                <c:pt idx="368">
                  <c:v>7.25</c:v>
                </c:pt>
                <c:pt idx="369">
                  <c:v>7.25</c:v>
                </c:pt>
                <c:pt idx="370">
                  <c:v>7.25</c:v>
                </c:pt>
                <c:pt idx="371">
                  <c:v>7.25</c:v>
                </c:pt>
                <c:pt idx="372">
                  <c:v>7.25</c:v>
                </c:pt>
                <c:pt idx="373">
                  <c:v>7.25</c:v>
                </c:pt>
                <c:pt idx="374">
                  <c:v>7.25</c:v>
                </c:pt>
                <c:pt idx="375">
                  <c:v>7.25</c:v>
                </c:pt>
                <c:pt idx="376">
                  <c:v>7.25</c:v>
                </c:pt>
                <c:pt idx="377">
                  <c:v>7.25</c:v>
                </c:pt>
                <c:pt idx="378">
                  <c:v>7.25</c:v>
                </c:pt>
                <c:pt idx="379">
                  <c:v>7.25</c:v>
                </c:pt>
                <c:pt idx="380">
                  <c:v>7.25</c:v>
                </c:pt>
                <c:pt idx="381">
                  <c:v>7.25</c:v>
                </c:pt>
                <c:pt idx="382">
                  <c:v>7.25</c:v>
                </c:pt>
                <c:pt idx="383">
                  <c:v>7.25</c:v>
                </c:pt>
                <c:pt idx="384">
                  <c:v>7.25</c:v>
                </c:pt>
                <c:pt idx="385">
                  <c:v>7.25</c:v>
                </c:pt>
                <c:pt idx="386">
                  <c:v>7.25</c:v>
                </c:pt>
                <c:pt idx="387">
                  <c:v>7.25</c:v>
                </c:pt>
                <c:pt idx="388">
                  <c:v>7.25</c:v>
                </c:pt>
                <c:pt idx="389">
                  <c:v>7.25</c:v>
                </c:pt>
                <c:pt idx="390">
                  <c:v>7.25</c:v>
                </c:pt>
                <c:pt idx="391">
                  <c:v>7.25</c:v>
                </c:pt>
                <c:pt idx="392">
                  <c:v>7.25</c:v>
                </c:pt>
                <c:pt idx="393">
                  <c:v>7.25</c:v>
                </c:pt>
                <c:pt idx="394">
                  <c:v>7.25</c:v>
                </c:pt>
                <c:pt idx="395">
                  <c:v>7.25</c:v>
                </c:pt>
                <c:pt idx="396">
                  <c:v>7.25</c:v>
                </c:pt>
                <c:pt idx="397">
                  <c:v>7.25</c:v>
                </c:pt>
                <c:pt idx="398">
                  <c:v>7.25</c:v>
                </c:pt>
                <c:pt idx="399">
                  <c:v>7.25</c:v>
                </c:pt>
                <c:pt idx="400">
                  <c:v>7.25</c:v>
                </c:pt>
                <c:pt idx="401">
                  <c:v>7.25</c:v>
                </c:pt>
                <c:pt idx="402">
                  <c:v>7.25</c:v>
                </c:pt>
                <c:pt idx="403">
                  <c:v>7.25</c:v>
                </c:pt>
                <c:pt idx="404">
                  <c:v>7.25</c:v>
                </c:pt>
                <c:pt idx="405">
                  <c:v>7.25</c:v>
                </c:pt>
                <c:pt idx="406">
                  <c:v>7.25</c:v>
                </c:pt>
                <c:pt idx="407">
                  <c:v>7.25</c:v>
                </c:pt>
                <c:pt idx="408">
                  <c:v>7.25</c:v>
                </c:pt>
                <c:pt idx="409">
                  <c:v>7.25</c:v>
                </c:pt>
                <c:pt idx="410">
                  <c:v>7.25</c:v>
                </c:pt>
                <c:pt idx="411">
                  <c:v>7.25</c:v>
                </c:pt>
                <c:pt idx="412">
                  <c:v>7.25</c:v>
                </c:pt>
                <c:pt idx="413">
                  <c:v>7.25</c:v>
                </c:pt>
                <c:pt idx="414">
                  <c:v>7.25</c:v>
                </c:pt>
                <c:pt idx="415">
                  <c:v>7.25</c:v>
                </c:pt>
                <c:pt idx="416">
                  <c:v>7.25</c:v>
                </c:pt>
                <c:pt idx="417">
                  <c:v>7.25</c:v>
                </c:pt>
                <c:pt idx="418">
                  <c:v>7.25</c:v>
                </c:pt>
                <c:pt idx="419">
                  <c:v>7.25</c:v>
                </c:pt>
                <c:pt idx="420">
                  <c:v>7.25</c:v>
                </c:pt>
                <c:pt idx="421">
                  <c:v>7.25</c:v>
                </c:pt>
                <c:pt idx="422">
                  <c:v>7.25</c:v>
                </c:pt>
                <c:pt idx="423">
                  <c:v>7.25</c:v>
                </c:pt>
                <c:pt idx="424">
                  <c:v>7.25</c:v>
                </c:pt>
                <c:pt idx="425">
                  <c:v>7.25</c:v>
                </c:pt>
                <c:pt idx="426">
                  <c:v>7.25</c:v>
                </c:pt>
                <c:pt idx="427">
                  <c:v>7.25</c:v>
                </c:pt>
                <c:pt idx="428">
                  <c:v>7.25</c:v>
                </c:pt>
                <c:pt idx="429">
                  <c:v>7.25</c:v>
                </c:pt>
                <c:pt idx="430">
                  <c:v>7.25</c:v>
                </c:pt>
                <c:pt idx="431">
                  <c:v>7.25</c:v>
                </c:pt>
                <c:pt idx="432">
                  <c:v>7.25</c:v>
                </c:pt>
                <c:pt idx="433">
                  <c:v>7.25</c:v>
                </c:pt>
                <c:pt idx="434">
                  <c:v>7.25</c:v>
                </c:pt>
                <c:pt idx="435">
                  <c:v>7.25</c:v>
                </c:pt>
                <c:pt idx="436">
                  <c:v>7.25</c:v>
                </c:pt>
                <c:pt idx="437">
                  <c:v>7.25</c:v>
                </c:pt>
                <c:pt idx="438">
                  <c:v>7.25</c:v>
                </c:pt>
                <c:pt idx="439">
                  <c:v>7.25</c:v>
                </c:pt>
                <c:pt idx="440">
                  <c:v>7.25</c:v>
                </c:pt>
                <c:pt idx="441">
                  <c:v>7.25</c:v>
                </c:pt>
                <c:pt idx="442">
                  <c:v>7.25</c:v>
                </c:pt>
                <c:pt idx="443">
                  <c:v>7.25</c:v>
                </c:pt>
                <c:pt idx="444">
                  <c:v>7.25</c:v>
                </c:pt>
                <c:pt idx="445">
                  <c:v>7.25</c:v>
                </c:pt>
                <c:pt idx="446">
                  <c:v>7.25</c:v>
                </c:pt>
                <c:pt idx="447">
                  <c:v>7.25</c:v>
                </c:pt>
                <c:pt idx="448">
                  <c:v>7.25</c:v>
                </c:pt>
                <c:pt idx="449">
                  <c:v>7.25</c:v>
                </c:pt>
                <c:pt idx="450">
                  <c:v>7.25</c:v>
                </c:pt>
                <c:pt idx="451">
                  <c:v>7.25</c:v>
                </c:pt>
                <c:pt idx="452">
                  <c:v>7.25</c:v>
                </c:pt>
                <c:pt idx="453">
                  <c:v>7.25</c:v>
                </c:pt>
                <c:pt idx="454">
                  <c:v>7.25</c:v>
                </c:pt>
                <c:pt idx="455">
                  <c:v>7.25</c:v>
                </c:pt>
                <c:pt idx="456">
                  <c:v>7.25</c:v>
                </c:pt>
                <c:pt idx="457">
                  <c:v>7.25</c:v>
                </c:pt>
                <c:pt idx="458">
                  <c:v>7.25</c:v>
                </c:pt>
                <c:pt idx="459">
                  <c:v>7.25</c:v>
                </c:pt>
                <c:pt idx="460">
                  <c:v>7.25</c:v>
                </c:pt>
                <c:pt idx="461">
                  <c:v>7.25</c:v>
                </c:pt>
                <c:pt idx="462">
                  <c:v>7.25</c:v>
                </c:pt>
                <c:pt idx="463">
                  <c:v>7.25</c:v>
                </c:pt>
                <c:pt idx="464">
                  <c:v>7.25</c:v>
                </c:pt>
                <c:pt idx="465">
                  <c:v>7.25</c:v>
                </c:pt>
                <c:pt idx="466">
                  <c:v>7.25</c:v>
                </c:pt>
                <c:pt idx="467">
                  <c:v>7.25</c:v>
                </c:pt>
                <c:pt idx="468">
                  <c:v>7.25</c:v>
                </c:pt>
                <c:pt idx="469">
                  <c:v>7.25</c:v>
                </c:pt>
                <c:pt idx="470">
                  <c:v>7.25</c:v>
                </c:pt>
                <c:pt idx="471">
                  <c:v>7.25</c:v>
                </c:pt>
                <c:pt idx="472">
                  <c:v>7.25</c:v>
                </c:pt>
                <c:pt idx="473">
                  <c:v>7.25</c:v>
                </c:pt>
                <c:pt idx="474">
                  <c:v>7.25</c:v>
                </c:pt>
                <c:pt idx="475">
                  <c:v>7.25</c:v>
                </c:pt>
                <c:pt idx="476">
                  <c:v>7.25</c:v>
                </c:pt>
                <c:pt idx="477">
                  <c:v>7.25</c:v>
                </c:pt>
                <c:pt idx="478">
                  <c:v>7.25</c:v>
                </c:pt>
                <c:pt idx="479">
                  <c:v>7.25</c:v>
                </c:pt>
                <c:pt idx="480">
                  <c:v>7.25</c:v>
                </c:pt>
                <c:pt idx="481">
                  <c:v>7.25</c:v>
                </c:pt>
                <c:pt idx="482">
                  <c:v>7.25</c:v>
                </c:pt>
                <c:pt idx="483">
                  <c:v>7.25</c:v>
                </c:pt>
                <c:pt idx="484">
                  <c:v>7.25</c:v>
                </c:pt>
                <c:pt idx="485">
                  <c:v>7.25</c:v>
                </c:pt>
                <c:pt idx="486">
                  <c:v>7.25</c:v>
                </c:pt>
                <c:pt idx="487">
                  <c:v>7.25</c:v>
                </c:pt>
                <c:pt idx="488">
                  <c:v>7.25</c:v>
                </c:pt>
                <c:pt idx="489">
                  <c:v>7.25</c:v>
                </c:pt>
                <c:pt idx="490">
                  <c:v>7.25</c:v>
                </c:pt>
                <c:pt idx="491">
                  <c:v>7.25</c:v>
                </c:pt>
                <c:pt idx="492">
                  <c:v>7.25</c:v>
                </c:pt>
                <c:pt idx="493">
                  <c:v>7.5</c:v>
                </c:pt>
                <c:pt idx="494">
                  <c:v>7.5</c:v>
                </c:pt>
                <c:pt idx="495">
                  <c:v>7.5</c:v>
                </c:pt>
                <c:pt idx="496">
                  <c:v>7.5</c:v>
                </c:pt>
                <c:pt idx="497">
                  <c:v>7.5</c:v>
                </c:pt>
                <c:pt idx="498">
                  <c:v>7.5</c:v>
                </c:pt>
                <c:pt idx="499">
                  <c:v>7.5</c:v>
                </c:pt>
                <c:pt idx="500">
                  <c:v>7.5</c:v>
                </c:pt>
                <c:pt idx="501">
                  <c:v>7.5</c:v>
                </c:pt>
                <c:pt idx="502">
                  <c:v>7.5</c:v>
                </c:pt>
                <c:pt idx="503">
                  <c:v>7.5</c:v>
                </c:pt>
                <c:pt idx="504">
                  <c:v>7.5</c:v>
                </c:pt>
                <c:pt idx="505">
                  <c:v>7.5</c:v>
                </c:pt>
                <c:pt idx="506">
                  <c:v>7.5</c:v>
                </c:pt>
                <c:pt idx="507">
                  <c:v>7.5</c:v>
                </c:pt>
                <c:pt idx="508">
                  <c:v>7.5</c:v>
                </c:pt>
                <c:pt idx="509">
                  <c:v>7.5</c:v>
                </c:pt>
                <c:pt idx="510">
                  <c:v>7.5</c:v>
                </c:pt>
                <c:pt idx="511">
                  <c:v>7.5</c:v>
                </c:pt>
                <c:pt idx="512">
                  <c:v>7.5</c:v>
                </c:pt>
                <c:pt idx="513">
                  <c:v>7.5</c:v>
                </c:pt>
                <c:pt idx="514">
                  <c:v>7.5</c:v>
                </c:pt>
                <c:pt idx="515">
                  <c:v>7.5</c:v>
                </c:pt>
                <c:pt idx="516">
                  <c:v>7.5</c:v>
                </c:pt>
                <c:pt idx="517">
                  <c:v>7.5</c:v>
                </c:pt>
                <c:pt idx="518">
                  <c:v>7.5</c:v>
                </c:pt>
                <c:pt idx="519">
                  <c:v>7.5</c:v>
                </c:pt>
                <c:pt idx="520">
                  <c:v>7.5</c:v>
                </c:pt>
                <c:pt idx="521">
                  <c:v>7.5</c:v>
                </c:pt>
                <c:pt idx="522">
                  <c:v>7.5</c:v>
                </c:pt>
                <c:pt idx="523">
                  <c:v>7.5</c:v>
                </c:pt>
                <c:pt idx="524">
                  <c:v>7.5</c:v>
                </c:pt>
                <c:pt idx="525">
                  <c:v>7.5</c:v>
                </c:pt>
                <c:pt idx="526">
                  <c:v>7.5</c:v>
                </c:pt>
                <c:pt idx="527">
                  <c:v>7.5</c:v>
                </c:pt>
                <c:pt idx="528">
                  <c:v>7.5</c:v>
                </c:pt>
                <c:pt idx="529">
                  <c:v>7.5</c:v>
                </c:pt>
                <c:pt idx="530">
                  <c:v>7.5</c:v>
                </c:pt>
                <c:pt idx="531">
                  <c:v>7.5</c:v>
                </c:pt>
                <c:pt idx="532">
                  <c:v>7.5</c:v>
                </c:pt>
                <c:pt idx="533">
                  <c:v>7.5</c:v>
                </c:pt>
                <c:pt idx="534">
                  <c:v>7.5</c:v>
                </c:pt>
                <c:pt idx="535">
                  <c:v>7.5</c:v>
                </c:pt>
                <c:pt idx="536">
                  <c:v>7.5</c:v>
                </c:pt>
                <c:pt idx="537">
                  <c:v>7.5</c:v>
                </c:pt>
                <c:pt idx="538">
                  <c:v>7.5</c:v>
                </c:pt>
                <c:pt idx="539">
                  <c:v>7.5</c:v>
                </c:pt>
                <c:pt idx="540">
                  <c:v>7.5</c:v>
                </c:pt>
                <c:pt idx="541">
                  <c:v>7.5</c:v>
                </c:pt>
                <c:pt idx="542">
                  <c:v>7.5</c:v>
                </c:pt>
                <c:pt idx="543">
                  <c:v>7.5</c:v>
                </c:pt>
                <c:pt idx="544">
                  <c:v>7.5</c:v>
                </c:pt>
                <c:pt idx="545">
                  <c:v>7.5</c:v>
                </c:pt>
                <c:pt idx="546">
                  <c:v>7.5</c:v>
                </c:pt>
                <c:pt idx="547">
                  <c:v>7.5</c:v>
                </c:pt>
                <c:pt idx="548">
                  <c:v>7.5</c:v>
                </c:pt>
                <c:pt idx="549">
                  <c:v>7.5</c:v>
                </c:pt>
                <c:pt idx="550">
                  <c:v>7.5</c:v>
                </c:pt>
                <c:pt idx="551">
                  <c:v>7.5</c:v>
                </c:pt>
                <c:pt idx="552">
                  <c:v>7.5</c:v>
                </c:pt>
                <c:pt idx="553">
                  <c:v>7.5</c:v>
                </c:pt>
                <c:pt idx="554">
                  <c:v>7.5</c:v>
                </c:pt>
                <c:pt idx="555">
                  <c:v>7.5</c:v>
                </c:pt>
                <c:pt idx="556">
                  <c:v>7.5</c:v>
                </c:pt>
                <c:pt idx="557">
                  <c:v>7.5</c:v>
                </c:pt>
                <c:pt idx="558">
                  <c:v>7.5</c:v>
                </c:pt>
                <c:pt idx="559">
                  <c:v>7.5</c:v>
                </c:pt>
                <c:pt idx="560">
                  <c:v>7.5</c:v>
                </c:pt>
                <c:pt idx="561">
                  <c:v>7.5</c:v>
                </c:pt>
                <c:pt idx="562">
                  <c:v>7.75</c:v>
                </c:pt>
                <c:pt idx="563">
                  <c:v>7.75</c:v>
                </c:pt>
                <c:pt idx="564">
                  <c:v>7.75</c:v>
                </c:pt>
                <c:pt idx="565">
                  <c:v>7.75</c:v>
                </c:pt>
                <c:pt idx="566">
                  <c:v>7.75</c:v>
                </c:pt>
                <c:pt idx="567">
                  <c:v>7.75</c:v>
                </c:pt>
                <c:pt idx="568">
                  <c:v>7.75</c:v>
                </c:pt>
                <c:pt idx="569">
                  <c:v>7.75</c:v>
                </c:pt>
                <c:pt idx="570">
                  <c:v>7.75</c:v>
                </c:pt>
                <c:pt idx="571">
                  <c:v>7.75</c:v>
                </c:pt>
                <c:pt idx="572">
                  <c:v>7.75</c:v>
                </c:pt>
                <c:pt idx="573">
                  <c:v>7.75</c:v>
                </c:pt>
                <c:pt idx="574">
                  <c:v>7.75</c:v>
                </c:pt>
                <c:pt idx="575">
                  <c:v>7.75</c:v>
                </c:pt>
                <c:pt idx="576">
                  <c:v>7.75</c:v>
                </c:pt>
                <c:pt idx="577">
                  <c:v>7.75</c:v>
                </c:pt>
                <c:pt idx="578">
                  <c:v>7.75</c:v>
                </c:pt>
                <c:pt idx="579">
                  <c:v>7.75</c:v>
                </c:pt>
                <c:pt idx="580">
                  <c:v>7.75</c:v>
                </c:pt>
                <c:pt idx="581">
                  <c:v>7.75</c:v>
                </c:pt>
                <c:pt idx="582">
                  <c:v>7.75</c:v>
                </c:pt>
                <c:pt idx="583">
                  <c:v>7.75</c:v>
                </c:pt>
                <c:pt idx="584">
                  <c:v>7.75</c:v>
                </c:pt>
                <c:pt idx="585">
                  <c:v>7.75</c:v>
                </c:pt>
                <c:pt idx="586">
                  <c:v>7.75</c:v>
                </c:pt>
                <c:pt idx="587">
                  <c:v>7.75</c:v>
                </c:pt>
                <c:pt idx="588">
                  <c:v>7.75</c:v>
                </c:pt>
                <c:pt idx="589">
                  <c:v>7.75</c:v>
                </c:pt>
                <c:pt idx="590">
                  <c:v>7.75</c:v>
                </c:pt>
                <c:pt idx="591">
                  <c:v>7.75</c:v>
                </c:pt>
                <c:pt idx="592">
                  <c:v>7.75</c:v>
                </c:pt>
                <c:pt idx="593">
                  <c:v>7.75</c:v>
                </c:pt>
                <c:pt idx="594">
                  <c:v>7.75</c:v>
                </c:pt>
                <c:pt idx="595">
                  <c:v>7.75</c:v>
                </c:pt>
                <c:pt idx="596">
                  <c:v>7.75</c:v>
                </c:pt>
                <c:pt idx="597">
                  <c:v>7.75</c:v>
                </c:pt>
                <c:pt idx="598">
                  <c:v>7.75</c:v>
                </c:pt>
                <c:pt idx="599">
                  <c:v>7.75</c:v>
                </c:pt>
                <c:pt idx="600">
                  <c:v>7.75</c:v>
                </c:pt>
                <c:pt idx="601">
                  <c:v>7.75</c:v>
                </c:pt>
                <c:pt idx="602">
                  <c:v>7.75</c:v>
                </c:pt>
                <c:pt idx="603">
                  <c:v>7.75</c:v>
                </c:pt>
                <c:pt idx="604">
                  <c:v>7.75</c:v>
                </c:pt>
                <c:pt idx="605">
                  <c:v>7.75</c:v>
                </c:pt>
                <c:pt idx="606">
                  <c:v>7.75</c:v>
                </c:pt>
                <c:pt idx="607">
                  <c:v>7.75</c:v>
                </c:pt>
                <c:pt idx="608">
                  <c:v>7.75</c:v>
                </c:pt>
                <c:pt idx="609">
                  <c:v>7.75</c:v>
                </c:pt>
                <c:pt idx="610">
                  <c:v>7.75</c:v>
                </c:pt>
                <c:pt idx="611">
                  <c:v>7.75</c:v>
                </c:pt>
                <c:pt idx="612">
                  <c:v>7.75</c:v>
                </c:pt>
                <c:pt idx="613">
                  <c:v>7.75</c:v>
                </c:pt>
                <c:pt idx="614">
                  <c:v>7.75</c:v>
                </c:pt>
                <c:pt idx="615">
                  <c:v>7.75</c:v>
                </c:pt>
                <c:pt idx="616">
                  <c:v>7.75</c:v>
                </c:pt>
                <c:pt idx="617">
                  <c:v>7.75</c:v>
                </c:pt>
                <c:pt idx="618">
                  <c:v>7.75</c:v>
                </c:pt>
                <c:pt idx="619">
                  <c:v>7.75</c:v>
                </c:pt>
                <c:pt idx="620">
                  <c:v>7.75</c:v>
                </c:pt>
                <c:pt idx="621">
                  <c:v>7.75</c:v>
                </c:pt>
                <c:pt idx="622">
                  <c:v>7.75</c:v>
                </c:pt>
                <c:pt idx="623">
                  <c:v>7.75</c:v>
                </c:pt>
                <c:pt idx="624">
                  <c:v>7.75</c:v>
                </c:pt>
                <c:pt idx="625">
                  <c:v>7.75</c:v>
                </c:pt>
                <c:pt idx="626">
                  <c:v>7.75</c:v>
                </c:pt>
                <c:pt idx="627">
                  <c:v>7.75</c:v>
                </c:pt>
                <c:pt idx="628">
                  <c:v>7.75</c:v>
                </c:pt>
                <c:pt idx="629">
                  <c:v>7.75</c:v>
                </c:pt>
                <c:pt idx="630">
                  <c:v>7.75</c:v>
                </c:pt>
                <c:pt idx="631">
                  <c:v>7.75</c:v>
                </c:pt>
                <c:pt idx="632">
                  <c:v>7.75</c:v>
                </c:pt>
                <c:pt idx="633">
                  <c:v>7.75</c:v>
                </c:pt>
                <c:pt idx="634">
                  <c:v>7.75</c:v>
                </c:pt>
                <c:pt idx="635">
                  <c:v>7.75</c:v>
                </c:pt>
                <c:pt idx="636">
                  <c:v>7.75</c:v>
                </c:pt>
                <c:pt idx="637">
                  <c:v>7.75</c:v>
                </c:pt>
                <c:pt idx="638">
                  <c:v>7.75</c:v>
                </c:pt>
                <c:pt idx="639">
                  <c:v>7.75</c:v>
                </c:pt>
                <c:pt idx="640">
                  <c:v>7.75</c:v>
                </c:pt>
                <c:pt idx="641">
                  <c:v>7.75</c:v>
                </c:pt>
                <c:pt idx="642">
                  <c:v>7.75</c:v>
                </c:pt>
                <c:pt idx="643">
                  <c:v>7.75</c:v>
                </c:pt>
                <c:pt idx="644">
                  <c:v>7.75</c:v>
                </c:pt>
                <c:pt idx="645">
                  <c:v>7.75</c:v>
                </c:pt>
                <c:pt idx="646">
                  <c:v>7.75</c:v>
                </c:pt>
                <c:pt idx="647">
                  <c:v>7.75</c:v>
                </c:pt>
                <c:pt idx="648">
                  <c:v>7.75</c:v>
                </c:pt>
                <c:pt idx="649">
                  <c:v>7.75</c:v>
                </c:pt>
                <c:pt idx="650">
                  <c:v>7.75</c:v>
                </c:pt>
                <c:pt idx="651">
                  <c:v>7.75</c:v>
                </c:pt>
                <c:pt idx="652">
                  <c:v>7.75</c:v>
                </c:pt>
                <c:pt idx="653">
                  <c:v>7.75</c:v>
                </c:pt>
                <c:pt idx="654">
                  <c:v>7.75</c:v>
                </c:pt>
                <c:pt idx="655">
                  <c:v>7.75</c:v>
                </c:pt>
                <c:pt idx="656">
                  <c:v>7.75</c:v>
                </c:pt>
                <c:pt idx="657">
                  <c:v>7.75</c:v>
                </c:pt>
                <c:pt idx="658">
                  <c:v>7.75</c:v>
                </c:pt>
                <c:pt idx="659">
                  <c:v>7.75</c:v>
                </c:pt>
                <c:pt idx="660">
                  <c:v>7.75</c:v>
                </c:pt>
                <c:pt idx="661">
                  <c:v>7.75</c:v>
                </c:pt>
                <c:pt idx="662">
                  <c:v>7.75</c:v>
                </c:pt>
                <c:pt idx="663">
                  <c:v>7.75</c:v>
                </c:pt>
                <c:pt idx="664">
                  <c:v>7.75</c:v>
                </c:pt>
                <c:pt idx="665">
                  <c:v>7.75</c:v>
                </c:pt>
                <c:pt idx="666">
                  <c:v>7.75</c:v>
                </c:pt>
                <c:pt idx="667">
                  <c:v>7.75</c:v>
                </c:pt>
                <c:pt idx="668">
                  <c:v>7.75</c:v>
                </c:pt>
                <c:pt idx="669">
                  <c:v>7.75</c:v>
                </c:pt>
                <c:pt idx="670">
                  <c:v>7.75</c:v>
                </c:pt>
                <c:pt idx="671">
                  <c:v>7.75</c:v>
                </c:pt>
                <c:pt idx="672">
                  <c:v>7.75</c:v>
                </c:pt>
                <c:pt idx="673">
                  <c:v>7.75</c:v>
                </c:pt>
                <c:pt idx="674">
                  <c:v>7.75</c:v>
                </c:pt>
                <c:pt idx="675">
                  <c:v>7.75</c:v>
                </c:pt>
                <c:pt idx="676">
                  <c:v>7.75</c:v>
                </c:pt>
                <c:pt idx="677">
                  <c:v>7.75</c:v>
                </c:pt>
                <c:pt idx="678">
                  <c:v>7.75</c:v>
                </c:pt>
                <c:pt idx="679">
                  <c:v>7.75</c:v>
                </c:pt>
                <c:pt idx="680">
                  <c:v>7.75</c:v>
                </c:pt>
                <c:pt idx="681">
                  <c:v>7.75</c:v>
                </c:pt>
                <c:pt idx="682">
                  <c:v>7.75</c:v>
                </c:pt>
                <c:pt idx="683">
                  <c:v>7.75</c:v>
                </c:pt>
                <c:pt idx="684">
                  <c:v>7.75</c:v>
                </c:pt>
                <c:pt idx="685">
                  <c:v>7.75</c:v>
                </c:pt>
                <c:pt idx="686">
                  <c:v>7.75</c:v>
                </c:pt>
                <c:pt idx="687">
                  <c:v>7.75</c:v>
                </c:pt>
                <c:pt idx="688">
                  <c:v>7.75</c:v>
                </c:pt>
                <c:pt idx="689">
                  <c:v>7.75</c:v>
                </c:pt>
                <c:pt idx="690">
                  <c:v>7.75</c:v>
                </c:pt>
                <c:pt idx="691">
                  <c:v>7.75</c:v>
                </c:pt>
                <c:pt idx="692">
                  <c:v>7.75</c:v>
                </c:pt>
                <c:pt idx="693">
                  <c:v>7.75</c:v>
                </c:pt>
                <c:pt idx="694">
                  <c:v>7.75</c:v>
                </c:pt>
                <c:pt idx="695">
                  <c:v>7.75</c:v>
                </c:pt>
                <c:pt idx="696">
                  <c:v>7.75</c:v>
                </c:pt>
                <c:pt idx="697">
                  <c:v>7.75</c:v>
                </c:pt>
                <c:pt idx="698">
                  <c:v>7.75</c:v>
                </c:pt>
                <c:pt idx="699">
                  <c:v>7.5</c:v>
                </c:pt>
                <c:pt idx="700">
                  <c:v>7.5</c:v>
                </c:pt>
                <c:pt idx="701">
                  <c:v>7.5</c:v>
                </c:pt>
                <c:pt idx="702">
                  <c:v>7.5</c:v>
                </c:pt>
                <c:pt idx="703">
                  <c:v>7.5</c:v>
                </c:pt>
                <c:pt idx="704">
                  <c:v>7.5</c:v>
                </c:pt>
                <c:pt idx="705">
                  <c:v>7.5</c:v>
                </c:pt>
                <c:pt idx="706">
                  <c:v>7.5</c:v>
                </c:pt>
                <c:pt idx="707">
                  <c:v>7.5</c:v>
                </c:pt>
                <c:pt idx="708">
                  <c:v>7.5</c:v>
                </c:pt>
                <c:pt idx="709">
                  <c:v>7.5</c:v>
                </c:pt>
                <c:pt idx="710">
                  <c:v>7.5</c:v>
                </c:pt>
                <c:pt idx="711">
                  <c:v>7.5</c:v>
                </c:pt>
                <c:pt idx="712">
                  <c:v>7.5</c:v>
                </c:pt>
                <c:pt idx="713">
                  <c:v>7.5</c:v>
                </c:pt>
                <c:pt idx="714">
                  <c:v>7.5</c:v>
                </c:pt>
                <c:pt idx="715">
                  <c:v>7.5</c:v>
                </c:pt>
                <c:pt idx="716">
                  <c:v>7.5</c:v>
                </c:pt>
                <c:pt idx="717">
                  <c:v>7.5</c:v>
                </c:pt>
                <c:pt idx="718">
                  <c:v>7.5</c:v>
                </c:pt>
                <c:pt idx="719">
                  <c:v>7.5</c:v>
                </c:pt>
                <c:pt idx="720">
                  <c:v>7.5</c:v>
                </c:pt>
                <c:pt idx="721">
                  <c:v>7.5</c:v>
                </c:pt>
                <c:pt idx="722">
                  <c:v>7.5</c:v>
                </c:pt>
                <c:pt idx="723">
                  <c:v>7.5</c:v>
                </c:pt>
                <c:pt idx="724">
                  <c:v>7.5</c:v>
                </c:pt>
                <c:pt idx="725">
                  <c:v>7.5</c:v>
                </c:pt>
                <c:pt idx="726">
                  <c:v>7.5</c:v>
                </c:pt>
                <c:pt idx="727">
                  <c:v>7.5</c:v>
                </c:pt>
                <c:pt idx="728">
                  <c:v>7.5</c:v>
                </c:pt>
                <c:pt idx="729">
                  <c:v>7.5</c:v>
                </c:pt>
                <c:pt idx="730">
                  <c:v>7.25</c:v>
                </c:pt>
                <c:pt idx="731">
                  <c:v>7.25</c:v>
                </c:pt>
                <c:pt idx="732">
                  <c:v>7.25</c:v>
                </c:pt>
                <c:pt idx="733">
                  <c:v>7.25</c:v>
                </c:pt>
                <c:pt idx="734">
                  <c:v>7.25</c:v>
                </c:pt>
                <c:pt idx="735">
                  <c:v>7.25</c:v>
                </c:pt>
                <c:pt idx="736">
                  <c:v>7.25</c:v>
                </c:pt>
                <c:pt idx="737">
                  <c:v>7.25</c:v>
                </c:pt>
                <c:pt idx="738">
                  <c:v>7.25</c:v>
                </c:pt>
                <c:pt idx="739">
                  <c:v>7.25</c:v>
                </c:pt>
                <c:pt idx="740">
                  <c:v>7.25</c:v>
                </c:pt>
                <c:pt idx="741">
                  <c:v>7.25</c:v>
                </c:pt>
                <c:pt idx="742">
                  <c:v>7.25</c:v>
                </c:pt>
                <c:pt idx="743">
                  <c:v>7.25</c:v>
                </c:pt>
                <c:pt idx="744">
                  <c:v>7.25</c:v>
                </c:pt>
                <c:pt idx="745">
                  <c:v>7.25</c:v>
                </c:pt>
                <c:pt idx="746">
                  <c:v>7.25</c:v>
                </c:pt>
                <c:pt idx="747">
                  <c:v>7.25</c:v>
                </c:pt>
                <c:pt idx="748">
                  <c:v>7.25</c:v>
                </c:pt>
                <c:pt idx="749">
                  <c:v>7.25</c:v>
                </c:pt>
                <c:pt idx="750">
                  <c:v>7.25</c:v>
                </c:pt>
                <c:pt idx="751">
                  <c:v>7.25</c:v>
                </c:pt>
                <c:pt idx="752">
                  <c:v>7.25</c:v>
                </c:pt>
                <c:pt idx="753">
                  <c:v>7.25</c:v>
                </c:pt>
                <c:pt idx="754">
                  <c:v>7.25</c:v>
                </c:pt>
                <c:pt idx="755">
                  <c:v>7.25</c:v>
                </c:pt>
                <c:pt idx="756">
                  <c:v>7.25</c:v>
                </c:pt>
                <c:pt idx="757">
                  <c:v>7.25</c:v>
                </c:pt>
                <c:pt idx="758">
                  <c:v>7.25</c:v>
                </c:pt>
                <c:pt idx="759">
                  <c:v>7.25</c:v>
                </c:pt>
                <c:pt idx="760">
                  <c:v>7</c:v>
                </c:pt>
                <c:pt idx="761">
                  <c:v>7</c:v>
                </c:pt>
                <c:pt idx="762">
                  <c:v>7</c:v>
                </c:pt>
                <c:pt idx="763">
                  <c:v>7</c:v>
                </c:pt>
                <c:pt idx="764">
                  <c:v>7</c:v>
                </c:pt>
                <c:pt idx="765">
                  <c:v>7</c:v>
                </c:pt>
                <c:pt idx="766">
                  <c:v>7</c:v>
                </c:pt>
                <c:pt idx="767">
                  <c:v>7</c:v>
                </c:pt>
                <c:pt idx="768">
                  <c:v>7</c:v>
                </c:pt>
                <c:pt idx="769">
                  <c:v>7</c:v>
                </c:pt>
                <c:pt idx="770">
                  <c:v>7</c:v>
                </c:pt>
                <c:pt idx="771">
                  <c:v>7</c:v>
                </c:pt>
                <c:pt idx="772">
                  <c:v>7</c:v>
                </c:pt>
                <c:pt idx="773">
                  <c:v>7</c:v>
                </c:pt>
                <c:pt idx="774">
                  <c:v>7</c:v>
                </c:pt>
                <c:pt idx="775">
                  <c:v>7</c:v>
                </c:pt>
                <c:pt idx="776">
                  <c:v>7</c:v>
                </c:pt>
                <c:pt idx="777">
                  <c:v>7</c:v>
                </c:pt>
                <c:pt idx="778">
                  <c:v>7</c:v>
                </c:pt>
                <c:pt idx="779">
                  <c:v>7</c:v>
                </c:pt>
                <c:pt idx="780">
                  <c:v>7</c:v>
                </c:pt>
                <c:pt idx="781">
                  <c:v>7</c:v>
                </c:pt>
                <c:pt idx="782">
                  <c:v>7</c:v>
                </c:pt>
                <c:pt idx="783">
                  <c:v>7</c:v>
                </c:pt>
                <c:pt idx="784">
                  <c:v>7</c:v>
                </c:pt>
                <c:pt idx="785">
                  <c:v>7</c:v>
                </c:pt>
                <c:pt idx="786">
                  <c:v>7</c:v>
                </c:pt>
                <c:pt idx="787">
                  <c:v>7</c:v>
                </c:pt>
                <c:pt idx="788">
                  <c:v>7</c:v>
                </c:pt>
                <c:pt idx="789">
                  <c:v>7</c:v>
                </c:pt>
                <c:pt idx="790">
                  <c:v>7</c:v>
                </c:pt>
                <c:pt idx="791">
                  <c:v>7</c:v>
                </c:pt>
                <c:pt idx="792">
                  <c:v>7</c:v>
                </c:pt>
              </c:numCache>
            </c:numRef>
          </c:val>
          <c:smooth val="0"/>
          <c:extLst>
            <c:ext xmlns:c16="http://schemas.microsoft.com/office/drawing/2014/chart" uri="{C3380CC4-5D6E-409C-BE32-E72D297353CC}">
              <c16:uniqueId val="{00000000-1758-4E28-AE65-A4BA68D098D9}"/>
            </c:ext>
          </c:extLst>
        </c:ser>
        <c:ser>
          <c:idx val="0"/>
          <c:order val="1"/>
          <c:tx>
            <c:strRef>
              <c:f>'1.9'!$C$1</c:f>
              <c:strCache>
                <c:ptCount val="1"/>
                <c:pt idx="0">
                  <c:v>CB of India</c:v>
                </c:pt>
              </c:strCache>
            </c:strRef>
          </c:tx>
          <c:spPr>
            <a:ln w="25400" cmpd="sng">
              <a:solidFill>
                <a:srgbClr val="91C864"/>
              </a:solidFill>
              <a:prstDash val="solid"/>
            </a:ln>
          </c:spPr>
          <c:marker>
            <c:symbol val="none"/>
          </c:marker>
          <c:cat>
            <c:numRef>
              <c:f>'1.9'!$A$4:$A$796</c:f>
              <c:numCache>
                <c:formatCode>m/d/yyyy</c:formatCode>
                <c:ptCount val="793"/>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43197</c:v>
                </c:pt>
                <c:pt idx="331">
                  <c:v>43198</c:v>
                </c:pt>
                <c:pt idx="332">
                  <c:v>43199</c:v>
                </c:pt>
                <c:pt idx="333">
                  <c:v>43200</c:v>
                </c:pt>
                <c:pt idx="334">
                  <c:v>43201</c:v>
                </c:pt>
                <c:pt idx="335">
                  <c:v>43202</c:v>
                </c:pt>
                <c:pt idx="336">
                  <c:v>43203</c:v>
                </c:pt>
                <c:pt idx="337">
                  <c:v>43204</c:v>
                </c:pt>
                <c:pt idx="338">
                  <c:v>43205</c:v>
                </c:pt>
                <c:pt idx="339">
                  <c:v>43206</c:v>
                </c:pt>
                <c:pt idx="340">
                  <c:v>43207</c:v>
                </c:pt>
                <c:pt idx="341">
                  <c:v>43208</c:v>
                </c:pt>
                <c:pt idx="342">
                  <c:v>43209</c:v>
                </c:pt>
                <c:pt idx="343">
                  <c:v>43210</c:v>
                </c:pt>
                <c:pt idx="344">
                  <c:v>43211</c:v>
                </c:pt>
                <c:pt idx="345">
                  <c:v>43212</c:v>
                </c:pt>
                <c:pt idx="346">
                  <c:v>43213</c:v>
                </c:pt>
                <c:pt idx="347">
                  <c:v>43214</c:v>
                </c:pt>
                <c:pt idx="348">
                  <c:v>43215</c:v>
                </c:pt>
                <c:pt idx="349">
                  <c:v>43216</c:v>
                </c:pt>
                <c:pt idx="350">
                  <c:v>43217</c:v>
                </c:pt>
                <c:pt idx="351">
                  <c:v>43218</c:v>
                </c:pt>
                <c:pt idx="352">
                  <c:v>43219</c:v>
                </c:pt>
                <c:pt idx="353">
                  <c:v>43220</c:v>
                </c:pt>
                <c:pt idx="354">
                  <c:v>43221</c:v>
                </c:pt>
                <c:pt idx="355">
                  <c:v>43222</c:v>
                </c:pt>
                <c:pt idx="356">
                  <c:v>43223</c:v>
                </c:pt>
                <c:pt idx="357">
                  <c:v>43224</c:v>
                </c:pt>
                <c:pt idx="358">
                  <c:v>43225</c:v>
                </c:pt>
                <c:pt idx="359">
                  <c:v>43226</c:v>
                </c:pt>
                <c:pt idx="360">
                  <c:v>43227</c:v>
                </c:pt>
                <c:pt idx="361">
                  <c:v>43228</c:v>
                </c:pt>
                <c:pt idx="362">
                  <c:v>43229</c:v>
                </c:pt>
                <c:pt idx="363">
                  <c:v>43230</c:v>
                </c:pt>
                <c:pt idx="364">
                  <c:v>43231</c:v>
                </c:pt>
                <c:pt idx="365">
                  <c:v>43232</c:v>
                </c:pt>
                <c:pt idx="366">
                  <c:v>43233</c:v>
                </c:pt>
                <c:pt idx="367">
                  <c:v>43234</c:v>
                </c:pt>
                <c:pt idx="368">
                  <c:v>43235</c:v>
                </c:pt>
                <c:pt idx="369">
                  <c:v>43236</c:v>
                </c:pt>
                <c:pt idx="370">
                  <c:v>43237</c:v>
                </c:pt>
                <c:pt idx="371">
                  <c:v>43238</c:v>
                </c:pt>
                <c:pt idx="372">
                  <c:v>43239</c:v>
                </c:pt>
                <c:pt idx="373">
                  <c:v>43240</c:v>
                </c:pt>
                <c:pt idx="374">
                  <c:v>43241</c:v>
                </c:pt>
                <c:pt idx="375">
                  <c:v>43242</c:v>
                </c:pt>
                <c:pt idx="376">
                  <c:v>43243</c:v>
                </c:pt>
                <c:pt idx="377">
                  <c:v>43244</c:v>
                </c:pt>
                <c:pt idx="378">
                  <c:v>43245</c:v>
                </c:pt>
                <c:pt idx="379">
                  <c:v>43246</c:v>
                </c:pt>
                <c:pt idx="380">
                  <c:v>43247</c:v>
                </c:pt>
                <c:pt idx="381">
                  <c:v>43248</c:v>
                </c:pt>
                <c:pt idx="382">
                  <c:v>43249</c:v>
                </c:pt>
                <c:pt idx="383">
                  <c:v>43250</c:v>
                </c:pt>
                <c:pt idx="384">
                  <c:v>43251</c:v>
                </c:pt>
                <c:pt idx="385">
                  <c:v>43252</c:v>
                </c:pt>
                <c:pt idx="386">
                  <c:v>43253</c:v>
                </c:pt>
                <c:pt idx="387">
                  <c:v>43254</c:v>
                </c:pt>
                <c:pt idx="388">
                  <c:v>43255</c:v>
                </c:pt>
                <c:pt idx="389">
                  <c:v>43256</c:v>
                </c:pt>
                <c:pt idx="390">
                  <c:v>43257</c:v>
                </c:pt>
                <c:pt idx="391">
                  <c:v>43258</c:v>
                </c:pt>
                <c:pt idx="392">
                  <c:v>43259</c:v>
                </c:pt>
                <c:pt idx="393">
                  <c:v>43260</c:v>
                </c:pt>
                <c:pt idx="394">
                  <c:v>43261</c:v>
                </c:pt>
                <c:pt idx="395">
                  <c:v>43262</c:v>
                </c:pt>
                <c:pt idx="396">
                  <c:v>43263</c:v>
                </c:pt>
                <c:pt idx="397">
                  <c:v>43264</c:v>
                </c:pt>
                <c:pt idx="398">
                  <c:v>43265</c:v>
                </c:pt>
                <c:pt idx="399">
                  <c:v>43266</c:v>
                </c:pt>
                <c:pt idx="400">
                  <c:v>43267</c:v>
                </c:pt>
                <c:pt idx="401">
                  <c:v>43268</c:v>
                </c:pt>
                <c:pt idx="402">
                  <c:v>43269</c:v>
                </c:pt>
                <c:pt idx="403">
                  <c:v>43270</c:v>
                </c:pt>
                <c:pt idx="404">
                  <c:v>43271</c:v>
                </c:pt>
                <c:pt idx="405">
                  <c:v>43272</c:v>
                </c:pt>
                <c:pt idx="406">
                  <c:v>43273</c:v>
                </c:pt>
                <c:pt idx="407">
                  <c:v>43274</c:v>
                </c:pt>
                <c:pt idx="408">
                  <c:v>43275</c:v>
                </c:pt>
                <c:pt idx="409">
                  <c:v>43276</c:v>
                </c:pt>
                <c:pt idx="410">
                  <c:v>43277</c:v>
                </c:pt>
                <c:pt idx="411">
                  <c:v>43278</c:v>
                </c:pt>
                <c:pt idx="412">
                  <c:v>43279</c:v>
                </c:pt>
                <c:pt idx="413">
                  <c:v>43280</c:v>
                </c:pt>
                <c:pt idx="414">
                  <c:v>43281</c:v>
                </c:pt>
                <c:pt idx="415">
                  <c:v>43282</c:v>
                </c:pt>
                <c:pt idx="416">
                  <c:v>43283</c:v>
                </c:pt>
                <c:pt idx="417">
                  <c:v>43284</c:v>
                </c:pt>
                <c:pt idx="418">
                  <c:v>43285</c:v>
                </c:pt>
                <c:pt idx="419">
                  <c:v>43286</c:v>
                </c:pt>
                <c:pt idx="420">
                  <c:v>43287</c:v>
                </c:pt>
                <c:pt idx="421">
                  <c:v>43288</c:v>
                </c:pt>
                <c:pt idx="422">
                  <c:v>43289</c:v>
                </c:pt>
                <c:pt idx="423">
                  <c:v>43290</c:v>
                </c:pt>
                <c:pt idx="424">
                  <c:v>43291</c:v>
                </c:pt>
                <c:pt idx="425">
                  <c:v>43292</c:v>
                </c:pt>
                <c:pt idx="426">
                  <c:v>43293</c:v>
                </c:pt>
                <c:pt idx="427">
                  <c:v>43294</c:v>
                </c:pt>
                <c:pt idx="428">
                  <c:v>43295</c:v>
                </c:pt>
                <c:pt idx="429">
                  <c:v>43296</c:v>
                </c:pt>
                <c:pt idx="430">
                  <c:v>43297</c:v>
                </c:pt>
                <c:pt idx="431">
                  <c:v>43298</c:v>
                </c:pt>
                <c:pt idx="432">
                  <c:v>43299</c:v>
                </c:pt>
                <c:pt idx="433">
                  <c:v>43300</c:v>
                </c:pt>
                <c:pt idx="434">
                  <c:v>43301</c:v>
                </c:pt>
                <c:pt idx="435">
                  <c:v>43302</c:v>
                </c:pt>
                <c:pt idx="436">
                  <c:v>43303</c:v>
                </c:pt>
                <c:pt idx="437">
                  <c:v>43304</c:v>
                </c:pt>
                <c:pt idx="438">
                  <c:v>43305</c:v>
                </c:pt>
                <c:pt idx="439">
                  <c:v>43306</c:v>
                </c:pt>
                <c:pt idx="440">
                  <c:v>43307</c:v>
                </c:pt>
                <c:pt idx="441">
                  <c:v>43308</c:v>
                </c:pt>
                <c:pt idx="442">
                  <c:v>43309</c:v>
                </c:pt>
                <c:pt idx="443">
                  <c:v>43310</c:v>
                </c:pt>
                <c:pt idx="444">
                  <c:v>43311</c:v>
                </c:pt>
                <c:pt idx="445">
                  <c:v>43312</c:v>
                </c:pt>
                <c:pt idx="446">
                  <c:v>43313</c:v>
                </c:pt>
                <c:pt idx="447">
                  <c:v>43314</c:v>
                </c:pt>
                <c:pt idx="448">
                  <c:v>43315</c:v>
                </c:pt>
                <c:pt idx="449">
                  <c:v>43316</c:v>
                </c:pt>
                <c:pt idx="450">
                  <c:v>43317</c:v>
                </c:pt>
                <c:pt idx="451">
                  <c:v>43318</c:v>
                </c:pt>
                <c:pt idx="452">
                  <c:v>43319</c:v>
                </c:pt>
                <c:pt idx="453">
                  <c:v>43320</c:v>
                </c:pt>
                <c:pt idx="454">
                  <c:v>43321</c:v>
                </c:pt>
                <c:pt idx="455">
                  <c:v>43322</c:v>
                </c:pt>
                <c:pt idx="456">
                  <c:v>43323</c:v>
                </c:pt>
                <c:pt idx="457">
                  <c:v>43324</c:v>
                </c:pt>
                <c:pt idx="458">
                  <c:v>43325</c:v>
                </c:pt>
                <c:pt idx="459">
                  <c:v>43326</c:v>
                </c:pt>
                <c:pt idx="460">
                  <c:v>43327</c:v>
                </c:pt>
                <c:pt idx="461">
                  <c:v>43328</c:v>
                </c:pt>
                <c:pt idx="462">
                  <c:v>43329</c:v>
                </c:pt>
                <c:pt idx="463">
                  <c:v>43330</c:v>
                </c:pt>
                <c:pt idx="464">
                  <c:v>43331</c:v>
                </c:pt>
                <c:pt idx="465">
                  <c:v>43332</c:v>
                </c:pt>
                <c:pt idx="466">
                  <c:v>43333</c:v>
                </c:pt>
                <c:pt idx="467">
                  <c:v>43334</c:v>
                </c:pt>
                <c:pt idx="468">
                  <c:v>43335</c:v>
                </c:pt>
                <c:pt idx="469">
                  <c:v>43336</c:v>
                </c:pt>
                <c:pt idx="470">
                  <c:v>43337</c:v>
                </c:pt>
                <c:pt idx="471">
                  <c:v>43338</c:v>
                </c:pt>
                <c:pt idx="472">
                  <c:v>43339</c:v>
                </c:pt>
                <c:pt idx="473">
                  <c:v>43340</c:v>
                </c:pt>
                <c:pt idx="474">
                  <c:v>43341</c:v>
                </c:pt>
                <c:pt idx="475">
                  <c:v>43342</c:v>
                </c:pt>
                <c:pt idx="476">
                  <c:v>43343</c:v>
                </c:pt>
                <c:pt idx="477">
                  <c:v>43344</c:v>
                </c:pt>
                <c:pt idx="478">
                  <c:v>43345</c:v>
                </c:pt>
                <c:pt idx="479">
                  <c:v>43346</c:v>
                </c:pt>
                <c:pt idx="480">
                  <c:v>43347</c:v>
                </c:pt>
                <c:pt idx="481">
                  <c:v>43348</c:v>
                </c:pt>
                <c:pt idx="482">
                  <c:v>43349</c:v>
                </c:pt>
                <c:pt idx="483">
                  <c:v>43350</c:v>
                </c:pt>
                <c:pt idx="484">
                  <c:v>43351</c:v>
                </c:pt>
                <c:pt idx="485">
                  <c:v>43352</c:v>
                </c:pt>
                <c:pt idx="486">
                  <c:v>43353</c:v>
                </c:pt>
                <c:pt idx="487">
                  <c:v>43354</c:v>
                </c:pt>
                <c:pt idx="488">
                  <c:v>43355</c:v>
                </c:pt>
                <c:pt idx="489">
                  <c:v>43356</c:v>
                </c:pt>
                <c:pt idx="490">
                  <c:v>43357</c:v>
                </c:pt>
                <c:pt idx="491">
                  <c:v>43358</c:v>
                </c:pt>
                <c:pt idx="492">
                  <c:v>43359</c:v>
                </c:pt>
                <c:pt idx="493">
                  <c:v>43360</c:v>
                </c:pt>
                <c:pt idx="494">
                  <c:v>43361</c:v>
                </c:pt>
                <c:pt idx="495">
                  <c:v>43362</c:v>
                </c:pt>
                <c:pt idx="496">
                  <c:v>43363</c:v>
                </c:pt>
                <c:pt idx="497">
                  <c:v>43364</c:v>
                </c:pt>
                <c:pt idx="498">
                  <c:v>43365</c:v>
                </c:pt>
                <c:pt idx="499">
                  <c:v>43366</c:v>
                </c:pt>
                <c:pt idx="500">
                  <c:v>43367</c:v>
                </c:pt>
                <c:pt idx="501">
                  <c:v>43368</c:v>
                </c:pt>
                <c:pt idx="502">
                  <c:v>43369</c:v>
                </c:pt>
                <c:pt idx="503">
                  <c:v>43370</c:v>
                </c:pt>
                <c:pt idx="504">
                  <c:v>43371</c:v>
                </c:pt>
                <c:pt idx="505">
                  <c:v>43372</c:v>
                </c:pt>
                <c:pt idx="506">
                  <c:v>43373</c:v>
                </c:pt>
                <c:pt idx="507">
                  <c:v>43374</c:v>
                </c:pt>
                <c:pt idx="508">
                  <c:v>43375</c:v>
                </c:pt>
                <c:pt idx="509">
                  <c:v>43376</c:v>
                </c:pt>
                <c:pt idx="510">
                  <c:v>43377</c:v>
                </c:pt>
                <c:pt idx="511">
                  <c:v>43378</c:v>
                </c:pt>
                <c:pt idx="512">
                  <c:v>43381</c:v>
                </c:pt>
                <c:pt idx="513">
                  <c:v>43382</c:v>
                </c:pt>
                <c:pt idx="514">
                  <c:v>43383</c:v>
                </c:pt>
                <c:pt idx="515">
                  <c:v>43384</c:v>
                </c:pt>
                <c:pt idx="516">
                  <c:v>43385</c:v>
                </c:pt>
                <c:pt idx="517">
                  <c:v>43388</c:v>
                </c:pt>
                <c:pt idx="518">
                  <c:v>43389</c:v>
                </c:pt>
                <c:pt idx="519">
                  <c:v>43390</c:v>
                </c:pt>
                <c:pt idx="520">
                  <c:v>43391</c:v>
                </c:pt>
                <c:pt idx="521">
                  <c:v>43392</c:v>
                </c:pt>
                <c:pt idx="522">
                  <c:v>43395</c:v>
                </c:pt>
                <c:pt idx="523">
                  <c:v>43396</c:v>
                </c:pt>
                <c:pt idx="524">
                  <c:v>43397</c:v>
                </c:pt>
                <c:pt idx="525">
                  <c:v>43398</c:v>
                </c:pt>
                <c:pt idx="526">
                  <c:v>43399</c:v>
                </c:pt>
                <c:pt idx="527">
                  <c:v>43402</c:v>
                </c:pt>
                <c:pt idx="528">
                  <c:v>43403</c:v>
                </c:pt>
                <c:pt idx="529">
                  <c:v>43404</c:v>
                </c:pt>
                <c:pt idx="530">
                  <c:v>43405</c:v>
                </c:pt>
                <c:pt idx="531">
                  <c:v>43406</c:v>
                </c:pt>
                <c:pt idx="532">
                  <c:v>43409</c:v>
                </c:pt>
                <c:pt idx="533">
                  <c:v>43410</c:v>
                </c:pt>
                <c:pt idx="534">
                  <c:v>43411</c:v>
                </c:pt>
                <c:pt idx="535">
                  <c:v>43412</c:v>
                </c:pt>
                <c:pt idx="536">
                  <c:v>43413</c:v>
                </c:pt>
                <c:pt idx="537">
                  <c:v>43416</c:v>
                </c:pt>
                <c:pt idx="538">
                  <c:v>43417</c:v>
                </c:pt>
                <c:pt idx="539">
                  <c:v>43418</c:v>
                </c:pt>
                <c:pt idx="540">
                  <c:v>43419</c:v>
                </c:pt>
                <c:pt idx="541">
                  <c:v>43420</c:v>
                </c:pt>
                <c:pt idx="542">
                  <c:v>43423</c:v>
                </c:pt>
                <c:pt idx="543">
                  <c:v>43424</c:v>
                </c:pt>
                <c:pt idx="544">
                  <c:v>43425</c:v>
                </c:pt>
                <c:pt idx="545">
                  <c:v>43426</c:v>
                </c:pt>
                <c:pt idx="546">
                  <c:v>43427</c:v>
                </c:pt>
                <c:pt idx="547">
                  <c:v>43430</c:v>
                </c:pt>
                <c:pt idx="548">
                  <c:v>43431</c:v>
                </c:pt>
                <c:pt idx="549">
                  <c:v>43432</c:v>
                </c:pt>
                <c:pt idx="550">
                  <c:v>43433</c:v>
                </c:pt>
                <c:pt idx="551">
                  <c:v>43434</c:v>
                </c:pt>
                <c:pt idx="552">
                  <c:v>43437</c:v>
                </c:pt>
                <c:pt idx="553">
                  <c:v>43438</c:v>
                </c:pt>
                <c:pt idx="554">
                  <c:v>43439</c:v>
                </c:pt>
                <c:pt idx="555">
                  <c:v>43440</c:v>
                </c:pt>
                <c:pt idx="556">
                  <c:v>43441</c:v>
                </c:pt>
                <c:pt idx="557">
                  <c:v>43444</c:v>
                </c:pt>
                <c:pt idx="558">
                  <c:v>43445</c:v>
                </c:pt>
                <c:pt idx="559">
                  <c:v>43446</c:v>
                </c:pt>
                <c:pt idx="560">
                  <c:v>43447</c:v>
                </c:pt>
                <c:pt idx="561">
                  <c:v>43448</c:v>
                </c:pt>
                <c:pt idx="562">
                  <c:v>43451</c:v>
                </c:pt>
                <c:pt idx="563">
                  <c:v>43452</c:v>
                </c:pt>
                <c:pt idx="564">
                  <c:v>43453</c:v>
                </c:pt>
                <c:pt idx="565">
                  <c:v>43454</c:v>
                </c:pt>
                <c:pt idx="566">
                  <c:v>43455</c:v>
                </c:pt>
                <c:pt idx="567">
                  <c:v>43458</c:v>
                </c:pt>
                <c:pt idx="568">
                  <c:v>43459</c:v>
                </c:pt>
                <c:pt idx="569">
                  <c:v>43460</c:v>
                </c:pt>
                <c:pt idx="570">
                  <c:v>43461</c:v>
                </c:pt>
                <c:pt idx="571">
                  <c:v>43462</c:v>
                </c:pt>
                <c:pt idx="572">
                  <c:v>43465</c:v>
                </c:pt>
                <c:pt idx="573">
                  <c:v>43466</c:v>
                </c:pt>
                <c:pt idx="574">
                  <c:v>43467</c:v>
                </c:pt>
                <c:pt idx="575">
                  <c:v>43468</c:v>
                </c:pt>
                <c:pt idx="576">
                  <c:v>43469</c:v>
                </c:pt>
                <c:pt idx="577">
                  <c:v>43472</c:v>
                </c:pt>
                <c:pt idx="578">
                  <c:v>43473</c:v>
                </c:pt>
                <c:pt idx="579">
                  <c:v>43474</c:v>
                </c:pt>
                <c:pt idx="580">
                  <c:v>43475</c:v>
                </c:pt>
                <c:pt idx="581">
                  <c:v>43476</c:v>
                </c:pt>
                <c:pt idx="582">
                  <c:v>43479</c:v>
                </c:pt>
                <c:pt idx="583">
                  <c:v>43480</c:v>
                </c:pt>
                <c:pt idx="584">
                  <c:v>43481</c:v>
                </c:pt>
                <c:pt idx="585">
                  <c:v>43482</c:v>
                </c:pt>
                <c:pt idx="586">
                  <c:v>43483</c:v>
                </c:pt>
                <c:pt idx="587">
                  <c:v>43486</c:v>
                </c:pt>
                <c:pt idx="588">
                  <c:v>43487</c:v>
                </c:pt>
                <c:pt idx="589">
                  <c:v>43488</c:v>
                </c:pt>
                <c:pt idx="590">
                  <c:v>43489</c:v>
                </c:pt>
                <c:pt idx="591">
                  <c:v>43490</c:v>
                </c:pt>
                <c:pt idx="592">
                  <c:v>43493</c:v>
                </c:pt>
                <c:pt idx="593">
                  <c:v>43494</c:v>
                </c:pt>
                <c:pt idx="594">
                  <c:v>43495</c:v>
                </c:pt>
                <c:pt idx="595">
                  <c:v>43496</c:v>
                </c:pt>
                <c:pt idx="596">
                  <c:v>43497</c:v>
                </c:pt>
                <c:pt idx="597">
                  <c:v>43500</c:v>
                </c:pt>
                <c:pt idx="598">
                  <c:v>43501</c:v>
                </c:pt>
                <c:pt idx="599">
                  <c:v>43502</c:v>
                </c:pt>
                <c:pt idx="600">
                  <c:v>43503</c:v>
                </c:pt>
                <c:pt idx="601">
                  <c:v>43504</c:v>
                </c:pt>
                <c:pt idx="602">
                  <c:v>43507</c:v>
                </c:pt>
                <c:pt idx="603">
                  <c:v>43508</c:v>
                </c:pt>
                <c:pt idx="604">
                  <c:v>43509</c:v>
                </c:pt>
                <c:pt idx="605">
                  <c:v>43510</c:v>
                </c:pt>
                <c:pt idx="606">
                  <c:v>43511</c:v>
                </c:pt>
                <c:pt idx="607">
                  <c:v>43514</c:v>
                </c:pt>
                <c:pt idx="608">
                  <c:v>43515</c:v>
                </c:pt>
                <c:pt idx="609">
                  <c:v>43516</c:v>
                </c:pt>
                <c:pt idx="610">
                  <c:v>43517</c:v>
                </c:pt>
                <c:pt idx="611">
                  <c:v>43518</c:v>
                </c:pt>
                <c:pt idx="612">
                  <c:v>43521</c:v>
                </c:pt>
                <c:pt idx="613">
                  <c:v>43522</c:v>
                </c:pt>
                <c:pt idx="614">
                  <c:v>43523</c:v>
                </c:pt>
                <c:pt idx="615">
                  <c:v>43524</c:v>
                </c:pt>
                <c:pt idx="616">
                  <c:v>43525</c:v>
                </c:pt>
                <c:pt idx="617">
                  <c:v>43528</c:v>
                </c:pt>
                <c:pt idx="618">
                  <c:v>43529</c:v>
                </c:pt>
                <c:pt idx="619">
                  <c:v>43530</c:v>
                </c:pt>
                <c:pt idx="620">
                  <c:v>43531</c:v>
                </c:pt>
                <c:pt idx="621">
                  <c:v>43532</c:v>
                </c:pt>
                <c:pt idx="622">
                  <c:v>43535</c:v>
                </c:pt>
                <c:pt idx="623">
                  <c:v>43536</c:v>
                </c:pt>
                <c:pt idx="624">
                  <c:v>43537</c:v>
                </c:pt>
                <c:pt idx="625">
                  <c:v>43538</c:v>
                </c:pt>
                <c:pt idx="626">
                  <c:v>43539</c:v>
                </c:pt>
                <c:pt idx="627">
                  <c:v>43542</c:v>
                </c:pt>
                <c:pt idx="628">
                  <c:v>43543</c:v>
                </c:pt>
                <c:pt idx="629">
                  <c:v>43544</c:v>
                </c:pt>
                <c:pt idx="630">
                  <c:v>43545</c:v>
                </c:pt>
                <c:pt idx="631">
                  <c:v>43546</c:v>
                </c:pt>
                <c:pt idx="632">
                  <c:v>43549</c:v>
                </c:pt>
                <c:pt idx="633">
                  <c:v>43550</c:v>
                </c:pt>
                <c:pt idx="634">
                  <c:v>43551</c:v>
                </c:pt>
                <c:pt idx="635">
                  <c:v>43552</c:v>
                </c:pt>
                <c:pt idx="636">
                  <c:v>43553</c:v>
                </c:pt>
                <c:pt idx="637">
                  <c:v>43556</c:v>
                </c:pt>
                <c:pt idx="638">
                  <c:v>43557</c:v>
                </c:pt>
                <c:pt idx="639">
                  <c:v>43558</c:v>
                </c:pt>
                <c:pt idx="640">
                  <c:v>43559</c:v>
                </c:pt>
                <c:pt idx="641">
                  <c:v>43560</c:v>
                </c:pt>
                <c:pt idx="642">
                  <c:v>43563</c:v>
                </c:pt>
                <c:pt idx="643">
                  <c:v>43564</c:v>
                </c:pt>
                <c:pt idx="644">
                  <c:v>43565</c:v>
                </c:pt>
                <c:pt idx="645">
                  <c:v>43566</c:v>
                </c:pt>
                <c:pt idx="646">
                  <c:v>43567</c:v>
                </c:pt>
                <c:pt idx="647">
                  <c:v>43570</c:v>
                </c:pt>
                <c:pt idx="648">
                  <c:v>43571</c:v>
                </c:pt>
                <c:pt idx="649">
                  <c:v>43572</c:v>
                </c:pt>
                <c:pt idx="650">
                  <c:v>43573</c:v>
                </c:pt>
                <c:pt idx="651">
                  <c:v>43574</c:v>
                </c:pt>
                <c:pt idx="652">
                  <c:v>43577</c:v>
                </c:pt>
                <c:pt idx="653">
                  <c:v>43578</c:v>
                </c:pt>
                <c:pt idx="654">
                  <c:v>43579</c:v>
                </c:pt>
                <c:pt idx="655">
                  <c:v>43580</c:v>
                </c:pt>
                <c:pt idx="656">
                  <c:v>43581</c:v>
                </c:pt>
                <c:pt idx="657">
                  <c:v>43582</c:v>
                </c:pt>
                <c:pt idx="658">
                  <c:v>43583</c:v>
                </c:pt>
                <c:pt idx="659">
                  <c:v>43584</c:v>
                </c:pt>
                <c:pt idx="660">
                  <c:v>43585</c:v>
                </c:pt>
                <c:pt idx="661">
                  <c:v>43586</c:v>
                </c:pt>
                <c:pt idx="662">
                  <c:v>43587</c:v>
                </c:pt>
                <c:pt idx="663">
                  <c:v>43588</c:v>
                </c:pt>
                <c:pt idx="664">
                  <c:v>43589</c:v>
                </c:pt>
                <c:pt idx="665">
                  <c:v>43590</c:v>
                </c:pt>
                <c:pt idx="666">
                  <c:v>43591</c:v>
                </c:pt>
                <c:pt idx="667">
                  <c:v>43592</c:v>
                </c:pt>
                <c:pt idx="668">
                  <c:v>43593</c:v>
                </c:pt>
                <c:pt idx="669">
                  <c:v>43594</c:v>
                </c:pt>
                <c:pt idx="670">
                  <c:v>43595</c:v>
                </c:pt>
                <c:pt idx="671">
                  <c:v>43596</c:v>
                </c:pt>
                <c:pt idx="672">
                  <c:v>43597</c:v>
                </c:pt>
                <c:pt idx="673">
                  <c:v>43598</c:v>
                </c:pt>
                <c:pt idx="674">
                  <c:v>43599</c:v>
                </c:pt>
                <c:pt idx="675">
                  <c:v>43600</c:v>
                </c:pt>
                <c:pt idx="676">
                  <c:v>43601</c:v>
                </c:pt>
                <c:pt idx="677">
                  <c:v>43602</c:v>
                </c:pt>
                <c:pt idx="678">
                  <c:v>43603</c:v>
                </c:pt>
                <c:pt idx="679">
                  <c:v>43604</c:v>
                </c:pt>
                <c:pt idx="680">
                  <c:v>43605</c:v>
                </c:pt>
                <c:pt idx="681">
                  <c:v>43606</c:v>
                </c:pt>
                <c:pt idx="682">
                  <c:v>43607</c:v>
                </c:pt>
                <c:pt idx="683">
                  <c:v>43608</c:v>
                </c:pt>
                <c:pt idx="684">
                  <c:v>43609</c:v>
                </c:pt>
                <c:pt idx="685">
                  <c:v>43612</c:v>
                </c:pt>
                <c:pt idx="686">
                  <c:v>43613</c:v>
                </c:pt>
                <c:pt idx="687">
                  <c:v>43614</c:v>
                </c:pt>
                <c:pt idx="688">
                  <c:v>43615</c:v>
                </c:pt>
                <c:pt idx="689">
                  <c:v>43616</c:v>
                </c:pt>
                <c:pt idx="690">
                  <c:v>43619</c:v>
                </c:pt>
                <c:pt idx="691">
                  <c:v>43620</c:v>
                </c:pt>
                <c:pt idx="692">
                  <c:v>43621</c:v>
                </c:pt>
                <c:pt idx="693">
                  <c:v>43622</c:v>
                </c:pt>
                <c:pt idx="694">
                  <c:v>43623</c:v>
                </c:pt>
                <c:pt idx="695">
                  <c:v>43626</c:v>
                </c:pt>
                <c:pt idx="696">
                  <c:v>43627</c:v>
                </c:pt>
                <c:pt idx="697">
                  <c:v>43628</c:v>
                </c:pt>
                <c:pt idx="698">
                  <c:v>43629</c:v>
                </c:pt>
                <c:pt idx="699">
                  <c:v>43630</c:v>
                </c:pt>
                <c:pt idx="700">
                  <c:v>43633</c:v>
                </c:pt>
                <c:pt idx="701">
                  <c:v>43634</c:v>
                </c:pt>
                <c:pt idx="702">
                  <c:v>43635</c:v>
                </c:pt>
                <c:pt idx="703">
                  <c:v>43636</c:v>
                </c:pt>
                <c:pt idx="704">
                  <c:v>43637</c:v>
                </c:pt>
                <c:pt idx="705">
                  <c:v>43640</c:v>
                </c:pt>
                <c:pt idx="706">
                  <c:v>43641</c:v>
                </c:pt>
                <c:pt idx="707">
                  <c:v>43642</c:v>
                </c:pt>
                <c:pt idx="708">
                  <c:v>43643</c:v>
                </c:pt>
                <c:pt idx="709">
                  <c:v>43644</c:v>
                </c:pt>
                <c:pt idx="710">
                  <c:v>43647</c:v>
                </c:pt>
                <c:pt idx="711">
                  <c:v>43648</c:v>
                </c:pt>
                <c:pt idx="712">
                  <c:v>43649</c:v>
                </c:pt>
                <c:pt idx="713">
                  <c:v>43650</c:v>
                </c:pt>
                <c:pt idx="714">
                  <c:v>43651</c:v>
                </c:pt>
                <c:pt idx="715">
                  <c:v>43654</c:v>
                </c:pt>
                <c:pt idx="716">
                  <c:v>43655</c:v>
                </c:pt>
                <c:pt idx="717">
                  <c:v>43656</c:v>
                </c:pt>
                <c:pt idx="718">
                  <c:v>43657</c:v>
                </c:pt>
                <c:pt idx="719">
                  <c:v>43658</c:v>
                </c:pt>
                <c:pt idx="720">
                  <c:v>43661</c:v>
                </c:pt>
                <c:pt idx="721">
                  <c:v>43662</c:v>
                </c:pt>
                <c:pt idx="722">
                  <c:v>43663</c:v>
                </c:pt>
                <c:pt idx="723">
                  <c:v>43664</c:v>
                </c:pt>
                <c:pt idx="724">
                  <c:v>43665</c:v>
                </c:pt>
                <c:pt idx="725">
                  <c:v>43668</c:v>
                </c:pt>
                <c:pt idx="726">
                  <c:v>43669</c:v>
                </c:pt>
                <c:pt idx="727">
                  <c:v>43670</c:v>
                </c:pt>
                <c:pt idx="728">
                  <c:v>43671</c:v>
                </c:pt>
                <c:pt idx="729">
                  <c:v>43672</c:v>
                </c:pt>
                <c:pt idx="730">
                  <c:v>43675</c:v>
                </c:pt>
                <c:pt idx="731">
                  <c:v>43676</c:v>
                </c:pt>
                <c:pt idx="732">
                  <c:v>43677</c:v>
                </c:pt>
                <c:pt idx="733">
                  <c:v>43678</c:v>
                </c:pt>
                <c:pt idx="734">
                  <c:v>43679</c:v>
                </c:pt>
                <c:pt idx="735">
                  <c:v>43682</c:v>
                </c:pt>
                <c:pt idx="736">
                  <c:v>43683</c:v>
                </c:pt>
                <c:pt idx="737">
                  <c:v>43684</c:v>
                </c:pt>
                <c:pt idx="738">
                  <c:v>43685</c:v>
                </c:pt>
                <c:pt idx="739">
                  <c:v>43686</c:v>
                </c:pt>
                <c:pt idx="740">
                  <c:v>43689</c:v>
                </c:pt>
                <c:pt idx="741">
                  <c:v>43690</c:v>
                </c:pt>
                <c:pt idx="742">
                  <c:v>43691</c:v>
                </c:pt>
                <c:pt idx="743">
                  <c:v>43692</c:v>
                </c:pt>
                <c:pt idx="744">
                  <c:v>43693</c:v>
                </c:pt>
                <c:pt idx="745">
                  <c:v>43696</c:v>
                </c:pt>
                <c:pt idx="746">
                  <c:v>43697</c:v>
                </c:pt>
                <c:pt idx="747">
                  <c:v>43698</c:v>
                </c:pt>
                <c:pt idx="748">
                  <c:v>43699</c:v>
                </c:pt>
                <c:pt idx="749">
                  <c:v>43700</c:v>
                </c:pt>
                <c:pt idx="750">
                  <c:v>43703</c:v>
                </c:pt>
                <c:pt idx="751">
                  <c:v>43704</c:v>
                </c:pt>
                <c:pt idx="752">
                  <c:v>43705</c:v>
                </c:pt>
                <c:pt idx="753">
                  <c:v>43706</c:v>
                </c:pt>
                <c:pt idx="754">
                  <c:v>43707</c:v>
                </c:pt>
                <c:pt idx="755">
                  <c:v>43710</c:v>
                </c:pt>
                <c:pt idx="756">
                  <c:v>43711</c:v>
                </c:pt>
                <c:pt idx="757">
                  <c:v>43712</c:v>
                </c:pt>
                <c:pt idx="758">
                  <c:v>43713</c:v>
                </c:pt>
                <c:pt idx="759">
                  <c:v>43714</c:v>
                </c:pt>
                <c:pt idx="760">
                  <c:v>43717</c:v>
                </c:pt>
                <c:pt idx="761">
                  <c:v>43718</c:v>
                </c:pt>
                <c:pt idx="762">
                  <c:v>43719</c:v>
                </c:pt>
                <c:pt idx="763">
                  <c:v>43720</c:v>
                </c:pt>
                <c:pt idx="764">
                  <c:v>43721</c:v>
                </c:pt>
                <c:pt idx="765">
                  <c:v>43724</c:v>
                </c:pt>
                <c:pt idx="766">
                  <c:v>43725</c:v>
                </c:pt>
                <c:pt idx="767">
                  <c:v>43726</c:v>
                </c:pt>
                <c:pt idx="768">
                  <c:v>43727</c:v>
                </c:pt>
                <c:pt idx="769">
                  <c:v>43728</c:v>
                </c:pt>
                <c:pt idx="770">
                  <c:v>43731</c:v>
                </c:pt>
                <c:pt idx="771">
                  <c:v>43732</c:v>
                </c:pt>
                <c:pt idx="772">
                  <c:v>43733</c:v>
                </c:pt>
                <c:pt idx="773">
                  <c:v>43734</c:v>
                </c:pt>
                <c:pt idx="774">
                  <c:v>43735</c:v>
                </c:pt>
                <c:pt idx="775">
                  <c:v>43738</c:v>
                </c:pt>
                <c:pt idx="776">
                  <c:v>43739</c:v>
                </c:pt>
                <c:pt idx="777">
                  <c:v>43740</c:v>
                </c:pt>
                <c:pt idx="778">
                  <c:v>43741</c:v>
                </c:pt>
                <c:pt idx="779">
                  <c:v>43742</c:v>
                </c:pt>
                <c:pt idx="780">
                  <c:v>43745</c:v>
                </c:pt>
                <c:pt idx="781">
                  <c:v>43746</c:v>
                </c:pt>
                <c:pt idx="782">
                  <c:v>43747</c:v>
                </c:pt>
                <c:pt idx="783">
                  <c:v>43748</c:v>
                </c:pt>
                <c:pt idx="784">
                  <c:v>43749</c:v>
                </c:pt>
                <c:pt idx="785">
                  <c:v>43752</c:v>
                </c:pt>
                <c:pt idx="786">
                  <c:v>43753</c:v>
                </c:pt>
                <c:pt idx="787">
                  <c:v>43754</c:v>
                </c:pt>
                <c:pt idx="788">
                  <c:v>43755</c:v>
                </c:pt>
                <c:pt idx="789">
                  <c:v>43756</c:v>
                </c:pt>
                <c:pt idx="790">
                  <c:v>43759</c:v>
                </c:pt>
                <c:pt idx="791">
                  <c:v>43760</c:v>
                </c:pt>
                <c:pt idx="792">
                  <c:v>43761</c:v>
                </c:pt>
              </c:numCache>
            </c:numRef>
          </c:cat>
          <c:val>
            <c:numRef>
              <c:f>'1.9'!$C$4:$C$796</c:f>
              <c:numCache>
                <c:formatCode>0.00</c:formatCode>
                <c:ptCount val="793"/>
                <c:pt idx="0">
                  <c:v>6.25</c:v>
                </c:pt>
                <c:pt idx="1">
                  <c:v>6.25</c:v>
                </c:pt>
                <c:pt idx="2">
                  <c:v>6.25</c:v>
                </c:pt>
                <c:pt idx="3">
                  <c:v>6.25</c:v>
                </c:pt>
                <c:pt idx="4">
                  <c:v>6.25</c:v>
                </c:pt>
                <c:pt idx="5">
                  <c:v>6.25</c:v>
                </c:pt>
                <c:pt idx="6">
                  <c:v>6.25</c:v>
                </c:pt>
                <c:pt idx="7">
                  <c:v>6.25</c:v>
                </c:pt>
                <c:pt idx="8">
                  <c:v>6.25</c:v>
                </c:pt>
                <c:pt idx="9">
                  <c:v>6.25</c:v>
                </c:pt>
                <c:pt idx="10">
                  <c:v>6.25</c:v>
                </c:pt>
                <c:pt idx="11">
                  <c:v>6.25</c:v>
                </c:pt>
                <c:pt idx="12">
                  <c:v>6.25</c:v>
                </c:pt>
                <c:pt idx="13">
                  <c:v>6.25</c:v>
                </c:pt>
                <c:pt idx="14">
                  <c:v>6.25</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pt idx="31">
                  <c:v>6.25</c:v>
                </c:pt>
                <c:pt idx="32">
                  <c:v>6.25</c:v>
                </c:pt>
                <c:pt idx="33">
                  <c:v>6.25</c:v>
                </c:pt>
                <c:pt idx="34">
                  <c:v>6.25</c:v>
                </c:pt>
                <c:pt idx="35">
                  <c:v>6.25</c:v>
                </c:pt>
                <c:pt idx="36">
                  <c:v>6.25</c:v>
                </c:pt>
                <c:pt idx="37">
                  <c:v>6.25</c:v>
                </c:pt>
                <c:pt idx="38">
                  <c:v>6.25</c:v>
                </c:pt>
                <c:pt idx="39">
                  <c:v>6.25</c:v>
                </c:pt>
                <c:pt idx="40">
                  <c:v>6.25</c:v>
                </c:pt>
                <c:pt idx="41">
                  <c:v>6.25</c:v>
                </c:pt>
                <c:pt idx="42">
                  <c:v>6.25</c:v>
                </c:pt>
                <c:pt idx="43">
                  <c:v>6.25</c:v>
                </c:pt>
                <c:pt idx="44">
                  <c:v>6.25</c:v>
                </c:pt>
                <c:pt idx="45">
                  <c:v>6.25</c:v>
                </c:pt>
                <c:pt idx="46">
                  <c:v>6.25</c:v>
                </c:pt>
                <c:pt idx="47">
                  <c:v>6.25</c:v>
                </c:pt>
                <c:pt idx="48">
                  <c:v>6.25</c:v>
                </c:pt>
                <c:pt idx="49">
                  <c:v>6.25</c:v>
                </c:pt>
                <c:pt idx="50">
                  <c:v>6.25</c:v>
                </c:pt>
                <c:pt idx="51">
                  <c:v>6.25</c:v>
                </c:pt>
                <c:pt idx="52">
                  <c:v>6.25</c:v>
                </c:pt>
                <c:pt idx="53">
                  <c:v>6.25</c:v>
                </c:pt>
                <c:pt idx="54">
                  <c:v>6.25</c:v>
                </c:pt>
                <c:pt idx="55">
                  <c:v>6.25</c:v>
                </c:pt>
                <c:pt idx="56">
                  <c:v>6.25</c:v>
                </c:pt>
                <c:pt idx="57">
                  <c:v>6.25</c:v>
                </c:pt>
                <c:pt idx="58">
                  <c:v>6.25</c:v>
                </c:pt>
                <c:pt idx="59">
                  <c:v>6.25</c:v>
                </c:pt>
                <c:pt idx="60">
                  <c:v>6.25</c:v>
                </c:pt>
                <c:pt idx="61">
                  <c:v>6.25</c:v>
                </c:pt>
                <c:pt idx="62">
                  <c:v>6.25</c:v>
                </c:pt>
                <c:pt idx="63">
                  <c:v>6.25</c:v>
                </c:pt>
                <c:pt idx="64">
                  <c:v>6.25</c:v>
                </c:pt>
                <c:pt idx="65">
                  <c:v>6.25</c:v>
                </c:pt>
                <c:pt idx="66">
                  <c:v>6.25</c:v>
                </c:pt>
                <c:pt idx="67">
                  <c:v>6.25</c:v>
                </c:pt>
                <c:pt idx="68">
                  <c:v>6.25</c:v>
                </c:pt>
                <c:pt idx="69">
                  <c:v>6.25</c:v>
                </c:pt>
                <c:pt idx="70">
                  <c:v>6.25</c:v>
                </c:pt>
                <c:pt idx="71">
                  <c:v>6.25</c:v>
                </c:pt>
                <c:pt idx="72">
                  <c:v>6.25</c:v>
                </c:pt>
                <c:pt idx="73">
                  <c:v>6.25</c:v>
                </c:pt>
                <c:pt idx="74">
                  <c:v>6.25</c:v>
                </c:pt>
                <c:pt idx="75">
                  <c:v>6.25</c:v>
                </c:pt>
                <c:pt idx="76">
                  <c:v>6.25</c:v>
                </c:pt>
                <c:pt idx="77">
                  <c:v>6.25</c:v>
                </c:pt>
                <c:pt idx="78">
                  <c:v>6.25</c:v>
                </c:pt>
                <c:pt idx="79">
                  <c:v>6.25</c:v>
                </c:pt>
                <c:pt idx="80">
                  <c:v>6.25</c:v>
                </c:pt>
                <c:pt idx="81">
                  <c:v>6.25</c:v>
                </c:pt>
                <c:pt idx="82">
                  <c:v>6.25</c:v>
                </c:pt>
                <c:pt idx="83">
                  <c:v>6.25</c:v>
                </c:pt>
                <c:pt idx="84">
                  <c:v>6.25</c:v>
                </c:pt>
                <c:pt idx="85">
                  <c:v>6.25</c:v>
                </c:pt>
                <c:pt idx="86">
                  <c:v>6.25</c:v>
                </c:pt>
                <c:pt idx="87">
                  <c:v>6.25</c:v>
                </c:pt>
                <c:pt idx="88">
                  <c:v>6.25</c:v>
                </c:pt>
                <c:pt idx="89">
                  <c:v>6.25</c:v>
                </c:pt>
                <c:pt idx="90">
                  <c:v>6.25</c:v>
                </c:pt>
                <c:pt idx="91">
                  <c:v>6.25</c:v>
                </c:pt>
                <c:pt idx="92">
                  <c:v>6.25</c:v>
                </c:pt>
                <c:pt idx="93">
                  <c:v>6.25</c:v>
                </c:pt>
                <c:pt idx="94">
                  <c:v>6.25</c:v>
                </c:pt>
                <c:pt idx="95">
                  <c:v>6.25</c:v>
                </c:pt>
                <c:pt idx="96">
                  <c:v>6.25</c:v>
                </c:pt>
                <c:pt idx="97">
                  <c:v>6.25</c:v>
                </c:pt>
                <c:pt idx="98">
                  <c:v>6.25</c:v>
                </c:pt>
                <c:pt idx="99">
                  <c:v>6.25</c:v>
                </c:pt>
                <c:pt idx="100">
                  <c:v>6.25</c:v>
                </c:pt>
                <c:pt idx="101">
                  <c:v>6.25</c:v>
                </c:pt>
                <c:pt idx="102">
                  <c:v>6.25</c:v>
                </c:pt>
                <c:pt idx="103">
                  <c:v>6.25</c:v>
                </c:pt>
                <c:pt idx="104">
                  <c:v>6.25</c:v>
                </c:pt>
                <c:pt idx="105">
                  <c:v>6.25</c:v>
                </c:pt>
                <c:pt idx="106">
                  <c:v>6.25</c:v>
                </c:pt>
                <c:pt idx="107">
                  <c:v>6.25</c:v>
                </c:pt>
                <c:pt idx="108">
                  <c:v>6.25</c:v>
                </c:pt>
                <c:pt idx="109">
                  <c:v>6.25</c:v>
                </c:pt>
                <c:pt idx="110">
                  <c:v>6.25</c:v>
                </c:pt>
                <c:pt idx="111">
                  <c:v>6.25</c:v>
                </c:pt>
                <c:pt idx="112">
                  <c:v>6.25</c:v>
                </c:pt>
                <c:pt idx="113">
                  <c:v>6.25</c:v>
                </c:pt>
                <c:pt idx="114">
                  <c:v>6.25</c:v>
                </c:pt>
                <c:pt idx="115">
                  <c:v>6.25</c:v>
                </c:pt>
                <c:pt idx="116">
                  <c:v>6.25</c:v>
                </c:pt>
                <c:pt idx="117">
                  <c:v>6.25</c:v>
                </c:pt>
                <c:pt idx="118">
                  <c:v>6.25</c:v>
                </c:pt>
                <c:pt idx="119">
                  <c:v>6.25</c:v>
                </c:pt>
                <c:pt idx="120">
                  <c:v>6.25</c:v>
                </c:pt>
                <c:pt idx="121">
                  <c:v>6.25</c:v>
                </c:pt>
                <c:pt idx="122">
                  <c:v>6.25</c:v>
                </c:pt>
                <c:pt idx="123">
                  <c:v>6.25</c:v>
                </c:pt>
                <c:pt idx="124">
                  <c:v>6.25</c:v>
                </c:pt>
                <c:pt idx="125">
                  <c:v>6.25</c:v>
                </c:pt>
                <c:pt idx="126">
                  <c:v>6.25</c:v>
                </c:pt>
                <c:pt idx="127">
                  <c:v>6.25</c:v>
                </c:pt>
                <c:pt idx="128">
                  <c:v>6.25</c:v>
                </c:pt>
                <c:pt idx="129">
                  <c:v>6.25</c:v>
                </c:pt>
                <c:pt idx="130">
                  <c:v>6.25</c:v>
                </c:pt>
                <c:pt idx="131">
                  <c:v>6.25</c:v>
                </c:pt>
                <c:pt idx="132">
                  <c:v>6.25</c:v>
                </c:pt>
                <c:pt idx="133">
                  <c:v>6.25</c:v>
                </c:pt>
                <c:pt idx="134">
                  <c:v>6.25</c:v>
                </c:pt>
                <c:pt idx="135">
                  <c:v>6.25</c:v>
                </c:pt>
                <c:pt idx="136">
                  <c:v>6.25</c:v>
                </c:pt>
                <c:pt idx="137">
                  <c:v>6.25</c:v>
                </c:pt>
                <c:pt idx="138">
                  <c:v>6.25</c:v>
                </c:pt>
                <c:pt idx="139">
                  <c:v>6.25</c:v>
                </c:pt>
                <c:pt idx="140">
                  <c:v>6.25</c:v>
                </c:pt>
                <c:pt idx="141">
                  <c:v>6.25</c:v>
                </c:pt>
                <c:pt idx="142">
                  <c:v>6.25</c:v>
                </c:pt>
                <c:pt idx="143">
                  <c:v>6.25</c:v>
                </c:pt>
                <c:pt idx="144">
                  <c:v>6.25</c:v>
                </c:pt>
                <c:pt idx="145">
                  <c:v>6.25</c:v>
                </c:pt>
                <c:pt idx="146">
                  <c:v>6.25</c:v>
                </c:pt>
                <c:pt idx="147">
                  <c:v>6.25</c:v>
                </c:pt>
                <c:pt idx="148">
                  <c:v>6.25</c:v>
                </c:pt>
                <c:pt idx="149">
                  <c:v>6.25</c:v>
                </c:pt>
                <c:pt idx="150">
                  <c:v>6.25</c:v>
                </c:pt>
                <c:pt idx="151">
                  <c:v>6.25</c:v>
                </c:pt>
                <c:pt idx="152">
                  <c:v>6</c:v>
                </c:pt>
                <c:pt idx="153">
                  <c:v>6</c:v>
                </c:pt>
                <c:pt idx="154">
                  <c:v>6</c:v>
                </c:pt>
                <c:pt idx="155">
                  <c:v>6</c:v>
                </c:pt>
                <c:pt idx="156">
                  <c:v>6</c:v>
                </c:pt>
                <c:pt idx="157">
                  <c:v>6</c:v>
                </c:pt>
                <c:pt idx="158">
                  <c:v>6</c:v>
                </c:pt>
                <c:pt idx="159">
                  <c:v>6</c:v>
                </c:pt>
                <c:pt idx="160">
                  <c:v>6</c:v>
                </c:pt>
                <c:pt idx="161">
                  <c:v>6</c:v>
                </c:pt>
                <c:pt idx="162">
                  <c:v>6</c:v>
                </c:pt>
                <c:pt idx="163">
                  <c:v>6</c:v>
                </c:pt>
                <c:pt idx="164">
                  <c:v>6</c:v>
                </c:pt>
                <c:pt idx="165">
                  <c:v>6</c:v>
                </c:pt>
                <c:pt idx="166">
                  <c:v>6</c:v>
                </c:pt>
                <c:pt idx="167">
                  <c:v>6</c:v>
                </c:pt>
                <c:pt idx="168">
                  <c:v>6</c:v>
                </c:pt>
                <c:pt idx="169">
                  <c:v>6</c:v>
                </c:pt>
                <c:pt idx="170">
                  <c:v>6</c:v>
                </c:pt>
                <c:pt idx="171">
                  <c:v>6</c:v>
                </c:pt>
                <c:pt idx="172">
                  <c:v>6</c:v>
                </c:pt>
                <c:pt idx="173">
                  <c:v>6</c:v>
                </c:pt>
                <c:pt idx="174">
                  <c:v>6</c:v>
                </c:pt>
                <c:pt idx="175">
                  <c:v>6</c:v>
                </c:pt>
                <c:pt idx="176">
                  <c:v>6</c:v>
                </c:pt>
                <c:pt idx="177">
                  <c:v>6</c:v>
                </c:pt>
                <c:pt idx="178">
                  <c:v>6</c:v>
                </c:pt>
                <c:pt idx="179">
                  <c:v>6</c:v>
                </c:pt>
                <c:pt idx="180">
                  <c:v>6</c:v>
                </c:pt>
                <c:pt idx="181">
                  <c:v>6</c:v>
                </c:pt>
                <c:pt idx="182">
                  <c:v>6</c:v>
                </c:pt>
                <c:pt idx="183">
                  <c:v>6</c:v>
                </c:pt>
                <c:pt idx="184">
                  <c:v>6</c:v>
                </c:pt>
                <c:pt idx="185">
                  <c:v>6</c:v>
                </c:pt>
                <c:pt idx="186">
                  <c:v>6</c:v>
                </c:pt>
                <c:pt idx="187">
                  <c:v>6</c:v>
                </c:pt>
                <c:pt idx="188">
                  <c:v>6</c:v>
                </c:pt>
                <c:pt idx="189">
                  <c:v>6</c:v>
                </c:pt>
                <c:pt idx="190">
                  <c:v>6</c:v>
                </c:pt>
                <c:pt idx="191">
                  <c:v>6</c:v>
                </c:pt>
                <c:pt idx="192">
                  <c:v>6</c:v>
                </c:pt>
                <c:pt idx="193">
                  <c:v>6</c:v>
                </c:pt>
                <c:pt idx="194">
                  <c:v>6</c:v>
                </c:pt>
                <c:pt idx="195">
                  <c:v>6</c:v>
                </c:pt>
                <c:pt idx="196">
                  <c:v>6</c:v>
                </c:pt>
                <c:pt idx="197">
                  <c:v>6</c:v>
                </c:pt>
                <c:pt idx="198">
                  <c:v>6</c:v>
                </c:pt>
                <c:pt idx="199">
                  <c:v>6</c:v>
                </c:pt>
                <c:pt idx="200">
                  <c:v>6</c:v>
                </c:pt>
                <c:pt idx="201">
                  <c:v>6</c:v>
                </c:pt>
                <c:pt idx="202">
                  <c:v>6</c:v>
                </c:pt>
                <c:pt idx="203">
                  <c:v>6</c:v>
                </c:pt>
                <c:pt idx="204">
                  <c:v>6</c:v>
                </c:pt>
                <c:pt idx="205">
                  <c:v>6</c:v>
                </c:pt>
                <c:pt idx="206">
                  <c:v>6</c:v>
                </c:pt>
                <c:pt idx="207">
                  <c:v>6</c:v>
                </c:pt>
                <c:pt idx="208">
                  <c:v>6</c:v>
                </c:pt>
                <c:pt idx="209">
                  <c:v>6</c:v>
                </c:pt>
                <c:pt idx="210">
                  <c:v>6</c:v>
                </c:pt>
                <c:pt idx="211">
                  <c:v>6</c:v>
                </c:pt>
                <c:pt idx="212">
                  <c:v>6</c:v>
                </c:pt>
                <c:pt idx="213">
                  <c:v>6</c:v>
                </c:pt>
                <c:pt idx="214">
                  <c:v>6</c:v>
                </c:pt>
                <c:pt idx="215">
                  <c:v>6</c:v>
                </c:pt>
                <c:pt idx="216">
                  <c:v>6</c:v>
                </c:pt>
                <c:pt idx="217">
                  <c:v>6</c:v>
                </c:pt>
                <c:pt idx="218">
                  <c:v>6</c:v>
                </c:pt>
                <c:pt idx="219">
                  <c:v>6</c:v>
                </c:pt>
                <c:pt idx="220">
                  <c:v>6</c:v>
                </c:pt>
                <c:pt idx="221">
                  <c:v>6</c:v>
                </c:pt>
                <c:pt idx="222">
                  <c:v>6</c:v>
                </c:pt>
                <c:pt idx="223">
                  <c:v>6</c:v>
                </c:pt>
                <c:pt idx="224">
                  <c:v>6</c:v>
                </c:pt>
                <c:pt idx="225">
                  <c:v>6</c:v>
                </c:pt>
                <c:pt idx="226">
                  <c:v>6</c:v>
                </c:pt>
                <c:pt idx="227">
                  <c:v>6</c:v>
                </c:pt>
                <c:pt idx="228">
                  <c:v>6</c:v>
                </c:pt>
                <c:pt idx="229">
                  <c:v>6</c:v>
                </c:pt>
                <c:pt idx="230">
                  <c:v>6</c:v>
                </c:pt>
                <c:pt idx="231">
                  <c:v>6</c:v>
                </c:pt>
                <c:pt idx="232">
                  <c:v>6</c:v>
                </c:pt>
                <c:pt idx="233">
                  <c:v>6</c:v>
                </c:pt>
                <c:pt idx="234">
                  <c:v>6</c:v>
                </c:pt>
                <c:pt idx="235">
                  <c:v>6</c:v>
                </c:pt>
                <c:pt idx="236">
                  <c:v>6</c:v>
                </c:pt>
                <c:pt idx="237">
                  <c:v>6</c:v>
                </c:pt>
                <c:pt idx="238">
                  <c:v>6</c:v>
                </c:pt>
                <c:pt idx="239">
                  <c:v>6</c:v>
                </c:pt>
                <c:pt idx="240">
                  <c:v>6</c:v>
                </c:pt>
                <c:pt idx="241">
                  <c:v>6</c:v>
                </c:pt>
                <c:pt idx="242">
                  <c:v>6</c:v>
                </c:pt>
                <c:pt idx="243">
                  <c:v>6</c:v>
                </c:pt>
                <c:pt idx="244">
                  <c:v>6</c:v>
                </c:pt>
                <c:pt idx="245">
                  <c:v>6</c:v>
                </c:pt>
                <c:pt idx="246">
                  <c:v>6</c:v>
                </c:pt>
                <c:pt idx="247">
                  <c:v>6</c:v>
                </c:pt>
                <c:pt idx="248">
                  <c:v>6</c:v>
                </c:pt>
                <c:pt idx="249">
                  <c:v>6</c:v>
                </c:pt>
                <c:pt idx="250">
                  <c:v>6</c:v>
                </c:pt>
                <c:pt idx="251">
                  <c:v>6</c:v>
                </c:pt>
                <c:pt idx="252">
                  <c:v>6</c:v>
                </c:pt>
                <c:pt idx="253">
                  <c:v>6</c:v>
                </c:pt>
                <c:pt idx="254">
                  <c:v>6</c:v>
                </c:pt>
                <c:pt idx="255">
                  <c:v>6</c:v>
                </c:pt>
                <c:pt idx="256">
                  <c:v>6</c:v>
                </c:pt>
                <c:pt idx="257">
                  <c:v>6</c:v>
                </c:pt>
                <c:pt idx="258">
                  <c:v>6</c:v>
                </c:pt>
                <c:pt idx="259">
                  <c:v>6</c:v>
                </c:pt>
                <c:pt idx="260">
                  <c:v>6</c:v>
                </c:pt>
                <c:pt idx="261">
                  <c:v>6</c:v>
                </c:pt>
                <c:pt idx="262">
                  <c:v>6</c:v>
                </c:pt>
                <c:pt idx="263">
                  <c:v>6</c:v>
                </c:pt>
                <c:pt idx="264">
                  <c:v>6</c:v>
                </c:pt>
                <c:pt idx="265">
                  <c:v>6</c:v>
                </c:pt>
                <c:pt idx="266">
                  <c:v>6</c:v>
                </c:pt>
                <c:pt idx="267">
                  <c:v>6</c:v>
                </c:pt>
                <c:pt idx="268">
                  <c:v>6</c:v>
                </c:pt>
                <c:pt idx="269">
                  <c:v>6</c:v>
                </c:pt>
                <c:pt idx="270">
                  <c:v>6</c:v>
                </c:pt>
                <c:pt idx="271">
                  <c:v>6</c:v>
                </c:pt>
                <c:pt idx="272">
                  <c:v>6</c:v>
                </c:pt>
                <c:pt idx="273">
                  <c:v>6</c:v>
                </c:pt>
                <c:pt idx="274">
                  <c:v>6</c:v>
                </c:pt>
                <c:pt idx="275">
                  <c:v>6</c:v>
                </c:pt>
                <c:pt idx="276">
                  <c:v>6</c:v>
                </c:pt>
                <c:pt idx="277">
                  <c:v>6</c:v>
                </c:pt>
                <c:pt idx="278">
                  <c:v>6</c:v>
                </c:pt>
                <c:pt idx="279">
                  <c:v>6</c:v>
                </c:pt>
                <c:pt idx="280">
                  <c:v>6</c:v>
                </c:pt>
                <c:pt idx="281">
                  <c:v>6</c:v>
                </c:pt>
                <c:pt idx="282">
                  <c:v>6</c:v>
                </c:pt>
                <c:pt idx="283">
                  <c:v>6</c:v>
                </c:pt>
                <c:pt idx="284">
                  <c:v>6</c:v>
                </c:pt>
                <c:pt idx="285">
                  <c:v>6</c:v>
                </c:pt>
                <c:pt idx="286">
                  <c:v>6</c:v>
                </c:pt>
                <c:pt idx="287">
                  <c:v>6</c:v>
                </c:pt>
                <c:pt idx="288">
                  <c:v>6</c:v>
                </c:pt>
                <c:pt idx="289">
                  <c:v>6</c:v>
                </c:pt>
                <c:pt idx="290">
                  <c:v>6</c:v>
                </c:pt>
                <c:pt idx="291">
                  <c:v>6</c:v>
                </c:pt>
                <c:pt idx="292">
                  <c:v>6</c:v>
                </c:pt>
                <c:pt idx="293">
                  <c:v>6</c:v>
                </c:pt>
                <c:pt idx="294">
                  <c:v>6</c:v>
                </c:pt>
                <c:pt idx="295">
                  <c:v>6</c:v>
                </c:pt>
                <c:pt idx="296">
                  <c:v>6</c:v>
                </c:pt>
                <c:pt idx="297">
                  <c:v>6</c:v>
                </c:pt>
                <c:pt idx="298">
                  <c:v>6</c:v>
                </c:pt>
                <c:pt idx="299">
                  <c:v>6</c:v>
                </c:pt>
                <c:pt idx="300">
                  <c:v>6</c:v>
                </c:pt>
                <c:pt idx="301">
                  <c:v>6</c:v>
                </c:pt>
                <c:pt idx="302">
                  <c:v>6</c:v>
                </c:pt>
                <c:pt idx="303">
                  <c:v>6</c:v>
                </c:pt>
                <c:pt idx="304">
                  <c:v>6</c:v>
                </c:pt>
                <c:pt idx="305">
                  <c:v>6</c:v>
                </c:pt>
                <c:pt idx="306">
                  <c:v>6</c:v>
                </c:pt>
                <c:pt idx="307">
                  <c:v>6</c:v>
                </c:pt>
                <c:pt idx="308">
                  <c:v>6</c:v>
                </c:pt>
                <c:pt idx="309">
                  <c:v>6</c:v>
                </c:pt>
                <c:pt idx="310">
                  <c:v>6</c:v>
                </c:pt>
                <c:pt idx="311">
                  <c:v>6</c:v>
                </c:pt>
                <c:pt idx="312">
                  <c:v>6</c:v>
                </c:pt>
                <c:pt idx="313">
                  <c:v>6</c:v>
                </c:pt>
                <c:pt idx="314">
                  <c:v>6</c:v>
                </c:pt>
                <c:pt idx="315">
                  <c:v>6</c:v>
                </c:pt>
                <c:pt idx="316">
                  <c:v>6</c:v>
                </c:pt>
                <c:pt idx="317">
                  <c:v>6</c:v>
                </c:pt>
                <c:pt idx="318">
                  <c:v>6</c:v>
                </c:pt>
                <c:pt idx="319">
                  <c:v>6</c:v>
                </c:pt>
                <c:pt idx="320">
                  <c:v>6</c:v>
                </c:pt>
                <c:pt idx="321">
                  <c:v>6</c:v>
                </c:pt>
                <c:pt idx="322">
                  <c:v>6</c:v>
                </c:pt>
                <c:pt idx="323">
                  <c:v>6</c:v>
                </c:pt>
                <c:pt idx="324">
                  <c:v>6</c:v>
                </c:pt>
                <c:pt idx="325">
                  <c:v>6</c:v>
                </c:pt>
                <c:pt idx="326">
                  <c:v>6</c:v>
                </c:pt>
                <c:pt idx="327">
                  <c:v>6</c:v>
                </c:pt>
                <c:pt idx="328">
                  <c:v>6</c:v>
                </c:pt>
                <c:pt idx="329">
                  <c:v>6</c:v>
                </c:pt>
                <c:pt idx="330">
                  <c:v>6</c:v>
                </c:pt>
                <c:pt idx="331">
                  <c:v>6</c:v>
                </c:pt>
                <c:pt idx="332">
                  <c:v>6</c:v>
                </c:pt>
                <c:pt idx="333">
                  <c:v>6</c:v>
                </c:pt>
                <c:pt idx="334">
                  <c:v>6</c:v>
                </c:pt>
                <c:pt idx="335">
                  <c:v>6</c:v>
                </c:pt>
                <c:pt idx="336">
                  <c:v>6</c:v>
                </c:pt>
                <c:pt idx="337">
                  <c:v>6</c:v>
                </c:pt>
                <c:pt idx="338">
                  <c:v>6</c:v>
                </c:pt>
                <c:pt idx="339">
                  <c:v>6</c:v>
                </c:pt>
                <c:pt idx="340">
                  <c:v>6</c:v>
                </c:pt>
                <c:pt idx="341">
                  <c:v>6</c:v>
                </c:pt>
                <c:pt idx="342">
                  <c:v>6</c:v>
                </c:pt>
                <c:pt idx="343">
                  <c:v>6</c:v>
                </c:pt>
                <c:pt idx="344">
                  <c:v>6</c:v>
                </c:pt>
                <c:pt idx="345">
                  <c:v>6</c:v>
                </c:pt>
                <c:pt idx="346">
                  <c:v>6</c:v>
                </c:pt>
                <c:pt idx="347">
                  <c:v>6</c:v>
                </c:pt>
                <c:pt idx="348">
                  <c:v>6</c:v>
                </c:pt>
                <c:pt idx="349">
                  <c:v>6</c:v>
                </c:pt>
                <c:pt idx="350">
                  <c:v>6</c:v>
                </c:pt>
                <c:pt idx="351">
                  <c:v>6</c:v>
                </c:pt>
                <c:pt idx="352">
                  <c:v>6</c:v>
                </c:pt>
                <c:pt idx="353">
                  <c:v>6</c:v>
                </c:pt>
                <c:pt idx="354">
                  <c:v>6</c:v>
                </c:pt>
                <c:pt idx="355">
                  <c:v>6</c:v>
                </c:pt>
                <c:pt idx="356">
                  <c:v>6</c:v>
                </c:pt>
                <c:pt idx="357">
                  <c:v>6</c:v>
                </c:pt>
                <c:pt idx="358">
                  <c:v>6</c:v>
                </c:pt>
                <c:pt idx="359">
                  <c:v>6</c:v>
                </c:pt>
                <c:pt idx="360">
                  <c:v>6</c:v>
                </c:pt>
                <c:pt idx="361">
                  <c:v>6</c:v>
                </c:pt>
                <c:pt idx="362">
                  <c:v>6</c:v>
                </c:pt>
                <c:pt idx="363">
                  <c:v>6</c:v>
                </c:pt>
                <c:pt idx="364">
                  <c:v>6</c:v>
                </c:pt>
                <c:pt idx="365">
                  <c:v>6</c:v>
                </c:pt>
                <c:pt idx="366">
                  <c:v>6</c:v>
                </c:pt>
                <c:pt idx="367">
                  <c:v>6</c:v>
                </c:pt>
                <c:pt idx="368">
                  <c:v>6</c:v>
                </c:pt>
                <c:pt idx="369">
                  <c:v>6</c:v>
                </c:pt>
                <c:pt idx="370">
                  <c:v>6</c:v>
                </c:pt>
                <c:pt idx="371">
                  <c:v>6</c:v>
                </c:pt>
                <c:pt idx="372">
                  <c:v>6</c:v>
                </c:pt>
                <c:pt idx="373">
                  <c:v>6</c:v>
                </c:pt>
                <c:pt idx="374">
                  <c:v>6</c:v>
                </c:pt>
                <c:pt idx="375">
                  <c:v>6</c:v>
                </c:pt>
                <c:pt idx="376">
                  <c:v>6</c:v>
                </c:pt>
                <c:pt idx="377">
                  <c:v>6</c:v>
                </c:pt>
                <c:pt idx="378">
                  <c:v>6</c:v>
                </c:pt>
                <c:pt idx="379">
                  <c:v>6</c:v>
                </c:pt>
                <c:pt idx="380">
                  <c:v>6</c:v>
                </c:pt>
                <c:pt idx="381">
                  <c:v>6</c:v>
                </c:pt>
                <c:pt idx="382">
                  <c:v>6</c:v>
                </c:pt>
                <c:pt idx="383">
                  <c:v>6</c:v>
                </c:pt>
                <c:pt idx="384">
                  <c:v>6</c:v>
                </c:pt>
                <c:pt idx="385">
                  <c:v>6</c:v>
                </c:pt>
                <c:pt idx="386">
                  <c:v>6</c:v>
                </c:pt>
                <c:pt idx="387">
                  <c:v>6</c:v>
                </c:pt>
                <c:pt idx="388">
                  <c:v>6.25</c:v>
                </c:pt>
                <c:pt idx="389">
                  <c:v>6.25</c:v>
                </c:pt>
                <c:pt idx="390">
                  <c:v>6.25</c:v>
                </c:pt>
                <c:pt idx="391">
                  <c:v>6.25</c:v>
                </c:pt>
                <c:pt idx="392">
                  <c:v>6.25</c:v>
                </c:pt>
                <c:pt idx="393">
                  <c:v>6.25</c:v>
                </c:pt>
                <c:pt idx="394">
                  <c:v>6.25</c:v>
                </c:pt>
                <c:pt idx="395">
                  <c:v>6.25</c:v>
                </c:pt>
                <c:pt idx="396">
                  <c:v>6.25</c:v>
                </c:pt>
                <c:pt idx="397">
                  <c:v>6.25</c:v>
                </c:pt>
                <c:pt idx="398">
                  <c:v>6.25</c:v>
                </c:pt>
                <c:pt idx="399">
                  <c:v>6.25</c:v>
                </c:pt>
                <c:pt idx="400">
                  <c:v>6.25</c:v>
                </c:pt>
                <c:pt idx="401">
                  <c:v>6.25</c:v>
                </c:pt>
                <c:pt idx="402">
                  <c:v>6.25</c:v>
                </c:pt>
                <c:pt idx="403">
                  <c:v>6.25</c:v>
                </c:pt>
                <c:pt idx="404">
                  <c:v>6.25</c:v>
                </c:pt>
                <c:pt idx="405">
                  <c:v>6.25</c:v>
                </c:pt>
                <c:pt idx="406">
                  <c:v>6.25</c:v>
                </c:pt>
                <c:pt idx="407">
                  <c:v>6.25</c:v>
                </c:pt>
                <c:pt idx="408">
                  <c:v>6.25</c:v>
                </c:pt>
                <c:pt idx="409">
                  <c:v>6.25</c:v>
                </c:pt>
                <c:pt idx="410">
                  <c:v>6.25</c:v>
                </c:pt>
                <c:pt idx="411">
                  <c:v>6.25</c:v>
                </c:pt>
                <c:pt idx="412">
                  <c:v>6.25</c:v>
                </c:pt>
                <c:pt idx="413">
                  <c:v>6.25</c:v>
                </c:pt>
                <c:pt idx="414">
                  <c:v>6.25</c:v>
                </c:pt>
                <c:pt idx="415">
                  <c:v>6.25</c:v>
                </c:pt>
                <c:pt idx="416">
                  <c:v>6.25</c:v>
                </c:pt>
                <c:pt idx="417">
                  <c:v>6.25</c:v>
                </c:pt>
                <c:pt idx="418">
                  <c:v>6.25</c:v>
                </c:pt>
                <c:pt idx="419">
                  <c:v>6.25</c:v>
                </c:pt>
                <c:pt idx="420">
                  <c:v>6.25</c:v>
                </c:pt>
                <c:pt idx="421">
                  <c:v>6.25</c:v>
                </c:pt>
                <c:pt idx="422">
                  <c:v>6.25</c:v>
                </c:pt>
                <c:pt idx="423">
                  <c:v>6.25</c:v>
                </c:pt>
                <c:pt idx="424">
                  <c:v>6.25</c:v>
                </c:pt>
                <c:pt idx="425">
                  <c:v>6.25</c:v>
                </c:pt>
                <c:pt idx="426">
                  <c:v>6.25</c:v>
                </c:pt>
                <c:pt idx="427">
                  <c:v>6.25</c:v>
                </c:pt>
                <c:pt idx="428">
                  <c:v>6.25</c:v>
                </c:pt>
                <c:pt idx="429">
                  <c:v>6.25</c:v>
                </c:pt>
                <c:pt idx="430">
                  <c:v>6.25</c:v>
                </c:pt>
                <c:pt idx="431">
                  <c:v>6.25</c:v>
                </c:pt>
                <c:pt idx="432">
                  <c:v>6.25</c:v>
                </c:pt>
                <c:pt idx="433">
                  <c:v>6.25</c:v>
                </c:pt>
                <c:pt idx="434">
                  <c:v>6.25</c:v>
                </c:pt>
                <c:pt idx="435">
                  <c:v>6.25</c:v>
                </c:pt>
                <c:pt idx="436">
                  <c:v>6.25</c:v>
                </c:pt>
                <c:pt idx="437">
                  <c:v>6.25</c:v>
                </c:pt>
                <c:pt idx="438">
                  <c:v>6.25</c:v>
                </c:pt>
                <c:pt idx="439">
                  <c:v>6.25</c:v>
                </c:pt>
                <c:pt idx="440">
                  <c:v>6.25</c:v>
                </c:pt>
                <c:pt idx="441">
                  <c:v>6.25</c:v>
                </c:pt>
                <c:pt idx="442">
                  <c:v>6.25</c:v>
                </c:pt>
                <c:pt idx="443">
                  <c:v>6.25</c:v>
                </c:pt>
                <c:pt idx="444">
                  <c:v>6.25</c:v>
                </c:pt>
                <c:pt idx="445">
                  <c:v>6.25</c:v>
                </c:pt>
                <c:pt idx="446">
                  <c:v>6.5</c:v>
                </c:pt>
                <c:pt idx="447">
                  <c:v>6.5</c:v>
                </c:pt>
                <c:pt idx="448">
                  <c:v>6.5</c:v>
                </c:pt>
                <c:pt idx="449">
                  <c:v>6.5</c:v>
                </c:pt>
                <c:pt idx="450">
                  <c:v>6.5</c:v>
                </c:pt>
                <c:pt idx="451">
                  <c:v>6.5</c:v>
                </c:pt>
                <c:pt idx="452">
                  <c:v>6.5</c:v>
                </c:pt>
                <c:pt idx="453">
                  <c:v>6.5</c:v>
                </c:pt>
                <c:pt idx="454">
                  <c:v>6.5</c:v>
                </c:pt>
                <c:pt idx="455">
                  <c:v>6.5</c:v>
                </c:pt>
                <c:pt idx="456">
                  <c:v>6.5</c:v>
                </c:pt>
                <c:pt idx="457">
                  <c:v>6.5</c:v>
                </c:pt>
                <c:pt idx="458">
                  <c:v>6.5</c:v>
                </c:pt>
                <c:pt idx="459">
                  <c:v>6.5</c:v>
                </c:pt>
                <c:pt idx="460">
                  <c:v>6.5</c:v>
                </c:pt>
                <c:pt idx="461">
                  <c:v>6.5</c:v>
                </c:pt>
                <c:pt idx="462">
                  <c:v>6.5</c:v>
                </c:pt>
                <c:pt idx="463">
                  <c:v>6.5</c:v>
                </c:pt>
                <c:pt idx="464">
                  <c:v>6.5</c:v>
                </c:pt>
                <c:pt idx="465">
                  <c:v>6.5</c:v>
                </c:pt>
                <c:pt idx="466">
                  <c:v>6.5</c:v>
                </c:pt>
                <c:pt idx="467">
                  <c:v>6.5</c:v>
                </c:pt>
                <c:pt idx="468">
                  <c:v>6.5</c:v>
                </c:pt>
                <c:pt idx="469">
                  <c:v>6.5</c:v>
                </c:pt>
                <c:pt idx="470">
                  <c:v>6.5</c:v>
                </c:pt>
                <c:pt idx="471">
                  <c:v>6.5</c:v>
                </c:pt>
                <c:pt idx="472">
                  <c:v>6.5</c:v>
                </c:pt>
                <c:pt idx="473">
                  <c:v>6.5</c:v>
                </c:pt>
                <c:pt idx="474">
                  <c:v>6.5</c:v>
                </c:pt>
                <c:pt idx="475">
                  <c:v>6.5</c:v>
                </c:pt>
                <c:pt idx="476">
                  <c:v>6.5</c:v>
                </c:pt>
                <c:pt idx="477">
                  <c:v>6.5</c:v>
                </c:pt>
                <c:pt idx="478">
                  <c:v>6.5</c:v>
                </c:pt>
                <c:pt idx="479">
                  <c:v>6.5</c:v>
                </c:pt>
                <c:pt idx="480">
                  <c:v>6.5</c:v>
                </c:pt>
                <c:pt idx="481">
                  <c:v>6.5</c:v>
                </c:pt>
                <c:pt idx="482">
                  <c:v>6.5</c:v>
                </c:pt>
                <c:pt idx="483">
                  <c:v>6.5</c:v>
                </c:pt>
                <c:pt idx="484">
                  <c:v>6.5</c:v>
                </c:pt>
                <c:pt idx="485">
                  <c:v>6.5</c:v>
                </c:pt>
                <c:pt idx="486">
                  <c:v>6.5</c:v>
                </c:pt>
                <c:pt idx="487">
                  <c:v>6.5</c:v>
                </c:pt>
                <c:pt idx="488">
                  <c:v>6.5</c:v>
                </c:pt>
                <c:pt idx="489">
                  <c:v>6.5</c:v>
                </c:pt>
                <c:pt idx="490">
                  <c:v>6.5</c:v>
                </c:pt>
                <c:pt idx="491">
                  <c:v>6.5</c:v>
                </c:pt>
                <c:pt idx="492">
                  <c:v>6.5</c:v>
                </c:pt>
                <c:pt idx="493">
                  <c:v>6.5</c:v>
                </c:pt>
                <c:pt idx="494">
                  <c:v>6.5</c:v>
                </c:pt>
                <c:pt idx="495">
                  <c:v>6.5</c:v>
                </c:pt>
                <c:pt idx="496">
                  <c:v>6.5</c:v>
                </c:pt>
                <c:pt idx="497">
                  <c:v>6.5</c:v>
                </c:pt>
                <c:pt idx="498">
                  <c:v>6.5</c:v>
                </c:pt>
                <c:pt idx="499">
                  <c:v>6.5</c:v>
                </c:pt>
                <c:pt idx="500">
                  <c:v>6.5</c:v>
                </c:pt>
                <c:pt idx="501">
                  <c:v>6.5</c:v>
                </c:pt>
                <c:pt idx="502">
                  <c:v>6.5</c:v>
                </c:pt>
                <c:pt idx="503">
                  <c:v>6.5</c:v>
                </c:pt>
                <c:pt idx="504">
                  <c:v>6.5</c:v>
                </c:pt>
                <c:pt idx="505">
                  <c:v>6.5</c:v>
                </c:pt>
                <c:pt idx="506">
                  <c:v>6.5</c:v>
                </c:pt>
                <c:pt idx="507">
                  <c:v>6.5</c:v>
                </c:pt>
                <c:pt idx="508">
                  <c:v>6.5</c:v>
                </c:pt>
                <c:pt idx="509">
                  <c:v>6.5</c:v>
                </c:pt>
                <c:pt idx="510">
                  <c:v>6.5</c:v>
                </c:pt>
                <c:pt idx="511">
                  <c:v>6.5</c:v>
                </c:pt>
                <c:pt idx="512">
                  <c:v>6.5</c:v>
                </c:pt>
                <c:pt idx="513">
                  <c:v>6.5</c:v>
                </c:pt>
                <c:pt idx="514">
                  <c:v>6.5</c:v>
                </c:pt>
                <c:pt idx="515">
                  <c:v>6.5</c:v>
                </c:pt>
                <c:pt idx="516">
                  <c:v>6.5</c:v>
                </c:pt>
                <c:pt idx="517">
                  <c:v>6.5</c:v>
                </c:pt>
                <c:pt idx="518">
                  <c:v>6.5</c:v>
                </c:pt>
                <c:pt idx="519">
                  <c:v>6.5</c:v>
                </c:pt>
                <c:pt idx="520">
                  <c:v>6.5</c:v>
                </c:pt>
                <c:pt idx="521">
                  <c:v>6.5</c:v>
                </c:pt>
                <c:pt idx="522">
                  <c:v>6.5</c:v>
                </c:pt>
                <c:pt idx="523">
                  <c:v>6.5</c:v>
                </c:pt>
                <c:pt idx="524">
                  <c:v>6.5</c:v>
                </c:pt>
                <c:pt idx="525">
                  <c:v>6.5</c:v>
                </c:pt>
                <c:pt idx="526">
                  <c:v>6.5</c:v>
                </c:pt>
                <c:pt idx="527">
                  <c:v>6.5</c:v>
                </c:pt>
                <c:pt idx="528">
                  <c:v>6.5</c:v>
                </c:pt>
                <c:pt idx="529">
                  <c:v>6.5</c:v>
                </c:pt>
                <c:pt idx="530">
                  <c:v>6.5</c:v>
                </c:pt>
                <c:pt idx="531">
                  <c:v>6.5</c:v>
                </c:pt>
                <c:pt idx="532">
                  <c:v>6.5</c:v>
                </c:pt>
                <c:pt idx="533">
                  <c:v>6.5</c:v>
                </c:pt>
                <c:pt idx="534">
                  <c:v>6.5</c:v>
                </c:pt>
                <c:pt idx="535">
                  <c:v>6.5</c:v>
                </c:pt>
                <c:pt idx="536">
                  <c:v>6.5</c:v>
                </c:pt>
                <c:pt idx="537">
                  <c:v>6.5</c:v>
                </c:pt>
                <c:pt idx="538">
                  <c:v>6.5</c:v>
                </c:pt>
                <c:pt idx="539">
                  <c:v>6.5</c:v>
                </c:pt>
                <c:pt idx="540">
                  <c:v>6.5</c:v>
                </c:pt>
                <c:pt idx="541">
                  <c:v>6.5</c:v>
                </c:pt>
                <c:pt idx="542">
                  <c:v>6.5</c:v>
                </c:pt>
                <c:pt idx="543">
                  <c:v>6.5</c:v>
                </c:pt>
                <c:pt idx="544">
                  <c:v>6.5</c:v>
                </c:pt>
                <c:pt idx="545">
                  <c:v>6.5</c:v>
                </c:pt>
                <c:pt idx="546">
                  <c:v>6.5</c:v>
                </c:pt>
                <c:pt idx="547">
                  <c:v>6.5</c:v>
                </c:pt>
                <c:pt idx="548">
                  <c:v>6.5</c:v>
                </c:pt>
                <c:pt idx="549">
                  <c:v>6.5</c:v>
                </c:pt>
                <c:pt idx="550">
                  <c:v>6.5</c:v>
                </c:pt>
                <c:pt idx="551">
                  <c:v>6.5</c:v>
                </c:pt>
                <c:pt idx="552">
                  <c:v>6.5</c:v>
                </c:pt>
                <c:pt idx="553">
                  <c:v>6.5</c:v>
                </c:pt>
                <c:pt idx="554">
                  <c:v>6.5</c:v>
                </c:pt>
                <c:pt idx="555">
                  <c:v>6.5</c:v>
                </c:pt>
                <c:pt idx="556">
                  <c:v>6.5</c:v>
                </c:pt>
                <c:pt idx="557">
                  <c:v>6.5</c:v>
                </c:pt>
                <c:pt idx="558">
                  <c:v>6.5</c:v>
                </c:pt>
                <c:pt idx="559">
                  <c:v>6.5</c:v>
                </c:pt>
                <c:pt idx="560">
                  <c:v>6.5</c:v>
                </c:pt>
                <c:pt idx="561">
                  <c:v>6.5</c:v>
                </c:pt>
                <c:pt idx="562">
                  <c:v>6.5</c:v>
                </c:pt>
                <c:pt idx="563">
                  <c:v>6.5</c:v>
                </c:pt>
                <c:pt idx="564">
                  <c:v>6.5</c:v>
                </c:pt>
                <c:pt idx="565">
                  <c:v>6.5</c:v>
                </c:pt>
                <c:pt idx="566">
                  <c:v>6.5</c:v>
                </c:pt>
                <c:pt idx="567">
                  <c:v>6.5</c:v>
                </c:pt>
                <c:pt idx="568">
                  <c:v>6.5</c:v>
                </c:pt>
                <c:pt idx="569">
                  <c:v>6.5</c:v>
                </c:pt>
                <c:pt idx="570">
                  <c:v>6.5</c:v>
                </c:pt>
                <c:pt idx="571">
                  <c:v>6.5</c:v>
                </c:pt>
                <c:pt idx="572">
                  <c:v>6.5</c:v>
                </c:pt>
                <c:pt idx="573">
                  <c:v>6.5</c:v>
                </c:pt>
                <c:pt idx="574">
                  <c:v>6.5</c:v>
                </c:pt>
                <c:pt idx="575">
                  <c:v>6.5</c:v>
                </c:pt>
                <c:pt idx="576">
                  <c:v>6.5</c:v>
                </c:pt>
                <c:pt idx="577">
                  <c:v>6.5</c:v>
                </c:pt>
                <c:pt idx="578">
                  <c:v>6.5</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6.25</c:v>
                </c:pt>
                <c:pt idx="602">
                  <c:v>6.25</c:v>
                </c:pt>
                <c:pt idx="603">
                  <c:v>6.25</c:v>
                </c:pt>
                <c:pt idx="604">
                  <c:v>6.25</c:v>
                </c:pt>
                <c:pt idx="605">
                  <c:v>6.25</c:v>
                </c:pt>
                <c:pt idx="606">
                  <c:v>6.25</c:v>
                </c:pt>
                <c:pt idx="607">
                  <c:v>6.25</c:v>
                </c:pt>
                <c:pt idx="608">
                  <c:v>6.25</c:v>
                </c:pt>
                <c:pt idx="609">
                  <c:v>6.25</c:v>
                </c:pt>
                <c:pt idx="610">
                  <c:v>6.25</c:v>
                </c:pt>
                <c:pt idx="611">
                  <c:v>6.25</c:v>
                </c:pt>
                <c:pt idx="612">
                  <c:v>6.25</c:v>
                </c:pt>
                <c:pt idx="613">
                  <c:v>6.25</c:v>
                </c:pt>
                <c:pt idx="614">
                  <c:v>6.25</c:v>
                </c:pt>
                <c:pt idx="615">
                  <c:v>6.25</c:v>
                </c:pt>
                <c:pt idx="616">
                  <c:v>6.25</c:v>
                </c:pt>
                <c:pt idx="617">
                  <c:v>6.25</c:v>
                </c:pt>
                <c:pt idx="618">
                  <c:v>6.25</c:v>
                </c:pt>
                <c:pt idx="619">
                  <c:v>6.25</c:v>
                </c:pt>
                <c:pt idx="620">
                  <c:v>6.25</c:v>
                </c:pt>
                <c:pt idx="621">
                  <c:v>6.25</c:v>
                </c:pt>
                <c:pt idx="622">
                  <c:v>6.25</c:v>
                </c:pt>
                <c:pt idx="623">
                  <c:v>6.25</c:v>
                </c:pt>
                <c:pt idx="624">
                  <c:v>6.25</c:v>
                </c:pt>
                <c:pt idx="625">
                  <c:v>6.25</c:v>
                </c:pt>
                <c:pt idx="626">
                  <c:v>6.25</c:v>
                </c:pt>
                <c:pt idx="627">
                  <c:v>6.25</c:v>
                </c:pt>
                <c:pt idx="628">
                  <c:v>6.25</c:v>
                </c:pt>
                <c:pt idx="629">
                  <c:v>6.25</c:v>
                </c:pt>
                <c:pt idx="630">
                  <c:v>6.25</c:v>
                </c:pt>
                <c:pt idx="631">
                  <c:v>6.25</c:v>
                </c:pt>
                <c:pt idx="632">
                  <c:v>6.25</c:v>
                </c:pt>
                <c:pt idx="633">
                  <c:v>6.25</c:v>
                </c:pt>
                <c:pt idx="634">
                  <c:v>6.25</c:v>
                </c:pt>
                <c:pt idx="635">
                  <c:v>6.25</c:v>
                </c:pt>
                <c:pt idx="636">
                  <c:v>6.25</c:v>
                </c:pt>
                <c:pt idx="637">
                  <c:v>6.25</c:v>
                </c:pt>
                <c:pt idx="638">
                  <c:v>6.25</c:v>
                </c:pt>
                <c:pt idx="639">
                  <c:v>6.25</c:v>
                </c:pt>
                <c:pt idx="640">
                  <c:v>6</c:v>
                </c:pt>
                <c:pt idx="641">
                  <c:v>6</c:v>
                </c:pt>
                <c:pt idx="642">
                  <c:v>6</c:v>
                </c:pt>
                <c:pt idx="643">
                  <c:v>6</c:v>
                </c:pt>
                <c:pt idx="644">
                  <c:v>6</c:v>
                </c:pt>
                <c:pt idx="645">
                  <c:v>6</c:v>
                </c:pt>
                <c:pt idx="646">
                  <c:v>6</c:v>
                </c:pt>
                <c:pt idx="647">
                  <c:v>6</c:v>
                </c:pt>
                <c:pt idx="648">
                  <c:v>6</c:v>
                </c:pt>
                <c:pt idx="649">
                  <c:v>6</c:v>
                </c:pt>
                <c:pt idx="650">
                  <c:v>6</c:v>
                </c:pt>
                <c:pt idx="651">
                  <c:v>6</c:v>
                </c:pt>
                <c:pt idx="652">
                  <c:v>6</c:v>
                </c:pt>
                <c:pt idx="653">
                  <c:v>6</c:v>
                </c:pt>
                <c:pt idx="654">
                  <c:v>6</c:v>
                </c:pt>
                <c:pt idx="655">
                  <c:v>6</c:v>
                </c:pt>
                <c:pt idx="656">
                  <c:v>6</c:v>
                </c:pt>
                <c:pt idx="657">
                  <c:v>6</c:v>
                </c:pt>
                <c:pt idx="658">
                  <c:v>6</c:v>
                </c:pt>
                <c:pt idx="659">
                  <c:v>6</c:v>
                </c:pt>
                <c:pt idx="660">
                  <c:v>6</c:v>
                </c:pt>
                <c:pt idx="661">
                  <c:v>6</c:v>
                </c:pt>
                <c:pt idx="662">
                  <c:v>6</c:v>
                </c:pt>
                <c:pt idx="663">
                  <c:v>6</c:v>
                </c:pt>
                <c:pt idx="664">
                  <c:v>6</c:v>
                </c:pt>
                <c:pt idx="665">
                  <c:v>6</c:v>
                </c:pt>
                <c:pt idx="666">
                  <c:v>6</c:v>
                </c:pt>
                <c:pt idx="667">
                  <c:v>6</c:v>
                </c:pt>
                <c:pt idx="668">
                  <c:v>6</c:v>
                </c:pt>
                <c:pt idx="669">
                  <c:v>6</c:v>
                </c:pt>
                <c:pt idx="670">
                  <c:v>6</c:v>
                </c:pt>
                <c:pt idx="671">
                  <c:v>6</c:v>
                </c:pt>
                <c:pt idx="672">
                  <c:v>6</c:v>
                </c:pt>
                <c:pt idx="673">
                  <c:v>6</c:v>
                </c:pt>
                <c:pt idx="674">
                  <c:v>6</c:v>
                </c:pt>
                <c:pt idx="675">
                  <c:v>6</c:v>
                </c:pt>
                <c:pt idx="676">
                  <c:v>6</c:v>
                </c:pt>
                <c:pt idx="677">
                  <c:v>6</c:v>
                </c:pt>
                <c:pt idx="678">
                  <c:v>6</c:v>
                </c:pt>
                <c:pt idx="679">
                  <c:v>6</c:v>
                </c:pt>
                <c:pt idx="680">
                  <c:v>6</c:v>
                </c:pt>
                <c:pt idx="681">
                  <c:v>6</c:v>
                </c:pt>
                <c:pt idx="682">
                  <c:v>6</c:v>
                </c:pt>
                <c:pt idx="683">
                  <c:v>6</c:v>
                </c:pt>
                <c:pt idx="684">
                  <c:v>6</c:v>
                </c:pt>
                <c:pt idx="685">
                  <c:v>6</c:v>
                </c:pt>
                <c:pt idx="686">
                  <c:v>6</c:v>
                </c:pt>
                <c:pt idx="687">
                  <c:v>6</c:v>
                </c:pt>
                <c:pt idx="688">
                  <c:v>6</c:v>
                </c:pt>
                <c:pt idx="689">
                  <c:v>6</c:v>
                </c:pt>
                <c:pt idx="690">
                  <c:v>6</c:v>
                </c:pt>
                <c:pt idx="691">
                  <c:v>6</c:v>
                </c:pt>
                <c:pt idx="692">
                  <c:v>6</c:v>
                </c:pt>
                <c:pt idx="693">
                  <c:v>5.75</c:v>
                </c:pt>
                <c:pt idx="694">
                  <c:v>5.75</c:v>
                </c:pt>
                <c:pt idx="695">
                  <c:v>5.75</c:v>
                </c:pt>
                <c:pt idx="696">
                  <c:v>5.75</c:v>
                </c:pt>
                <c:pt idx="697">
                  <c:v>5.75</c:v>
                </c:pt>
                <c:pt idx="698">
                  <c:v>5.75</c:v>
                </c:pt>
                <c:pt idx="699">
                  <c:v>5.75</c:v>
                </c:pt>
                <c:pt idx="700">
                  <c:v>5.75</c:v>
                </c:pt>
                <c:pt idx="701">
                  <c:v>5.75</c:v>
                </c:pt>
                <c:pt idx="702">
                  <c:v>5.75</c:v>
                </c:pt>
                <c:pt idx="703">
                  <c:v>5.75</c:v>
                </c:pt>
                <c:pt idx="704">
                  <c:v>5.75</c:v>
                </c:pt>
                <c:pt idx="705">
                  <c:v>5.75</c:v>
                </c:pt>
                <c:pt idx="706">
                  <c:v>5.75</c:v>
                </c:pt>
                <c:pt idx="707">
                  <c:v>5.75</c:v>
                </c:pt>
                <c:pt idx="708">
                  <c:v>5.75</c:v>
                </c:pt>
                <c:pt idx="709">
                  <c:v>5.75</c:v>
                </c:pt>
                <c:pt idx="710">
                  <c:v>5.75</c:v>
                </c:pt>
                <c:pt idx="711">
                  <c:v>5.75</c:v>
                </c:pt>
                <c:pt idx="712">
                  <c:v>5.75</c:v>
                </c:pt>
                <c:pt idx="713">
                  <c:v>5.75</c:v>
                </c:pt>
                <c:pt idx="714">
                  <c:v>5.75</c:v>
                </c:pt>
                <c:pt idx="715">
                  <c:v>5.75</c:v>
                </c:pt>
                <c:pt idx="716">
                  <c:v>5.75</c:v>
                </c:pt>
                <c:pt idx="717">
                  <c:v>5.75</c:v>
                </c:pt>
                <c:pt idx="718">
                  <c:v>5.75</c:v>
                </c:pt>
                <c:pt idx="719">
                  <c:v>5.75</c:v>
                </c:pt>
                <c:pt idx="720">
                  <c:v>5.75</c:v>
                </c:pt>
                <c:pt idx="721">
                  <c:v>5.75</c:v>
                </c:pt>
                <c:pt idx="722">
                  <c:v>5.75</c:v>
                </c:pt>
                <c:pt idx="723">
                  <c:v>5.75</c:v>
                </c:pt>
                <c:pt idx="724">
                  <c:v>5.75</c:v>
                </c:pt>
                <c:pt idx="725">
                  <c:v>5.75</c:v>
                </c:pt>
                <c:pt idx="726">
                  <c:v>5.75</c:v>
                </c:pt>
                <c:pt idx="727">
                  <c:v>5.75</c:v>
                </c:pt>
                <c:pt idx="728">
                  <c:v>5.75</c:v>
                </c:pt>
                <c:pt idx="729">
                  <c:v>5.75</c:v>
                </c:pt>
                <c:pt idx="730">
                  <c:v>5.75</c:v>
                </c:pt>
                <c:pt idx="731">
                  <c:v>5.75</c:v>
                </c:pt>
                <c:pt idx="732">
                  <c:v>5.75</c:v>
                </c:pt>
                <c:pt idx="733">
                  <c:v>5.75</c:v>
                </c:pt>
                <c:pt idx="734">
                  <c:v>5.75</c:v>
                </c:pt>
                <c:pt idx="735">
                  <c:v>5.75</c:v>
                </c:pt>
                <c:pt idx="736">
                  <c:v>5.75</c:v>
                </c:pt>
                <c:pt idx="737">
                  <c:v>5.4</c:v>
                </c:pt>
                <c:pt idx="738">
                  <c:v>5.4</c:v>
                </c:pt>
                <c:pt idx="739">
                  <c:v>5.4</c:v>
                </c:pt>
                <c:pt idx="740">
                  <c:v>5.4</c:v>
                </c:pt>
                <c:pt idx="741">
                  <c:v>5.4</c:v>
                </c:pt>
                <c:pt idx="742">
                  <c:v>5.4</c:v>
                </c:pt>
                <c:pt idx="743">
                  <c:v>5.4</c:v>
                </c:pt>
                <c:pt idx="744">
                  <c:v>5.4</c:v>
                </c:pt>
                <c:pt idx="745">
                  <c:v>5.4</c:v>
                </c:pt>
                <c:pt idx="746">
                  <c:v>5.4</c:v>
                </c:pt>
                <c:pt idx="747">
                  <c:v>5.4</c:v>
                </c:pt>
                <c:pt idx="748">
                  <c:v>5.4</c:v>
                </c:pt>
                <c:pt idx="749">
                  <c:v>5.4</c:v>
                </c:pt>
                <c:pt idx="750">
                  <c:v>5.4</c:v>
                </c:pt>
                <c:pt idx="751">
                  <c:v>5.4</c:v>
                </c:pt>
                <c:pt idx="752">
                  <c:v>5.4</c:v>
                </c:pt>
                <c:pt idx="753">
                  <c:v>5.4</c:v>
                </c:pt>
                <c:pt idx="754">
                  <c:v>5.4</c:v>
                </c:pt>
                <c:pt idx="755">
                  <c:v>5.4</c:v>
                </c:pt>
                <c:pt idx="756">
                  <c:v>5.4</c:v>
                </c:pt>
                <c:pt idx="757">
                  <c:v>5.4</c:v>
                </c:pt>
                <c:pt idx="758">
                  <c:v>5.4</c:v>
                </c:pt>
                <c:pt idx="759">
                  <c:v>5.4</c:v>
                </c:pt>
                <c:pt idx="760">
                  <c:v>5.4</c:v>
                </c:pt>
                <c:pt idx="761">
                  <c:v>5.4</c:v>
                </c:pt>
                <c:pt idx="762">
                  <c:v>5.4</c:v>
                </c:pt>
                <c:pt idx="763">
                  <c:v>5.4</c:v>
                </c:pt>
                <c:pt idx="764">
                  <c:v>5.4</c:v>
                </c:pt>
                <c:pt idx="765">
                  <c:v>5.4</c:v>
                </c:pt>
                <c:pt idx="766">
                  <c:v>5.4</c:v>
                </c:pt>
                <c:pt idx="767">
                  <c:v>5.4</c:v>
                </c:pt>
                <c:pt idx="768">
                  <c:v>5.4</c:v>
                </c:pt>
                <c:pt idx="769">
                  <c:v>5.4</c:v>
                </c:pt>
                <c:pt idx="770">
                  <c:v>5.4</c:v>
                </c:pt>
                <c:pt idx="771">
                  <c:v>5.4</c:v>
                </c:pt>
                <c:pt idx="772">
                  <c:v>5.4</c:v>
                </c:pt>
                <c:pt idx="773">
                  <c:v>5.4</c:v>
                </c:pt>
                <c:pt idx="774">
                  <c:v>5.4</c:v>
                </c:pt>
                <c:pt idx="775">
                  <c:v>5.4</c:v>
                </c:pt>
                <c:pt idx="776">
                  <c:v>5.4</c:v>
                </c:pt>
                <c:pt idx="777">
                  <c:v>5.4</c:v>
                </c:pt>
                <c:pt idx="778">
                  <c:v>5.4</c:v>
                </c:pt>
                <c:pt idx="779">
                  <c:v>5.15</c:v>
                </c:pt>
                <c:pt idx="780">
                  <c:v>5.15</c:v>
                </c:pt>
                <c:pt idx="781">
                  <c:v>5.15</c:v>
                </c:pt>
                <c:pt idx="782">
                  <c:v>5.15</c:v>
                </c:pt>
                <c:pt idx="783">
                  <c:v>5.15</c:v>
                </c:pt>
                <c:pt idx="784">
                  <c:v>5.15</c:v>
                </c:pt>
                <c:pt idx="785">
                  <c:v>5.15</c:v>
                </c:pt>
                <c:pt idx="786">
                  <c:v>5.15</c:v>
                </c:pt>
                <c:pt idx="787">
                  <c:v>5.15</c:v>
                </c:pt>
                <c:pt idx="788">
                  <c:v>5.15</c:v>
                </c:pt>
                <c:pt idx="789">
                  <c:v>5.15</c:v>
                </c:pt>
                <c:pt idx="790">
                  <c:v>5.15</c:v>
                </c:pt>
                <c:pt idx="791">
                  <c:v>5.15</c:v>
                </c:pt>
                <c:pt idx="792">
                  <c:v>5.15</c:v>
                </c:pt>
              </c:numCache>
            </c:numRef>
          </c:val>
          <c:smooth val="0"/>
          <c:extLst>
            <c:ext xmlns:c16="http://schemas.microsoft.com/office/drawing/2014/chart" uri="{C3380CC4-5D6E-409C-BE32-E72D297353CC}">
              <c16:uniqueId val="{00000001-1758-4E28-AE65-A4BA68D098D9}"/>
            </c:ext>
          </c:extLst>
        </c:ser>
        <c:ser>
          <c:idx val="1"/>
          <c:order val="3"/>
          <c:tx>
            <c:strRef>
              <c:f>'1.9'!$D$1</c:f>
              <c:strCache>
                <c:ptCount val="1"/>
                <c:pt idx="0">
                  <c:v>CB of Brazil</c:v>
                </c:pt>
              </c:strCache>
            </c:strRef>
          </c:tx>
          <c:spPr>
            <a:ln w="25400" cmpd="sng">
              <a:solidFill>
                <a:srgbClr val="DC4B64"/>
              </a:solidFill>
              <a:prstDash val="solid"/>
            </a:ln>
          </c:spPr>
          <c:marker>
            <c:symbol val="none"/>
          </c:marker>
          <c:cat>
            <c:numRef>
              <c:f>'1.9'!$A$4:$A$796</c:f>
              <c:numCache>
                <c:formatCode>m/d/yyyy</c:formatCode>
                <c:ptCount val="793"/>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43197</c:v>
                </c:pt>
                <c:pt idx="331">
                  <c:v>43198</c:v>
                </c:pt>
                <c:pt idx="332">
                  <c:v>43199</c:v>
                </c:pt>
                <c:pt idx="333">
                  <c:v>43200</c:v>
                </c:pt>
                <c:pt idx="334">
                  <c:v>43201</c:v>
                </c:pt>
                <c:pt idx="335">
                  <c:v>43202</c:v>
                </c:pt>
                <c:pt idx="336">
                  <c:v>43203</c:v>
                </c:pt>
                <c:pt idx="337">
                  <c:v>43204</c:v>
                </c:pt>
                <c:pt idx="338">
                  <c:v>43205</c:v>
                </c:pt>
                <c:pt idx="339">
                  <c:v>43206</c:v>
                </c:pt>
                <c:pt idx="340">
                  <c:v>43207</c:v>
                </c:pt>
                <c:pt idx="341">
                  <c:v>43208</c:v>
                </c:pt>
                <c:pt idx="342">
                  <c:v>43209</c:v>
                </c:pt>
                <c:pt idx="343">
                  <c:v>43210</c:v>
                </c:pt>
                <c:pt idx="344">
                  <c:v>43211</c:v>
                </c:pt>
                <c:pt idx="345">
                  <c:v>43212</c:v>
                </c:pt>
                <c:pt idx="346">
                  <c:v>43213</c:v>
                </c:pt>
                <c:pt idx="347">
                  <c:v>43214</c:v>
                </c:pt>
                <c:pt idx="348">
                  <c:v>43215</c:v>
                </c:pt>
                <c:pt idx="349">
                  <c:v>43216</c:v>
                </c:pt>
                <c:pt idx="350">
                  <c:v>43217</c:v>
                </c:pt>
                <c:pt idx="351">
                  <c:v>43218</c:v>
                </c:pt>
                <c:pt idx="352">
                  <c:v>43219</c:v>
                </c:pt>
                <c:pt idx="353">
                  <c:v>43220</c:v>
                </c:pt>
                <c:pt idx="354">
                  <c:v>43221</c:v>
                </c:pt>
                <c:pt idx="355">
                  <c:v>43222</c:v>
                </c:pt>
                <c:pt idx="356">
                  <c:v>43223</c:v>
                </c:pt>
                <c:pt idx="357">
                  <c:v>43224</c:v>
                </c:pt>
                <c:pt idx="358">
                  <c:v>43225</c:v>
                </c:pt>
                <c:pt idx="359">
                  <c:v>43226</c:v>
                </c:pt>
                <c:pt idx="360">
                  <c:v>43227</c:v>
                </c:pt>
                <c:pt idx="361">
                  <c:v>43228</c:v>
                </c:pt>
                <c:pt idx="362">
                  <c:v>43229</c:v>
                </c:pt>
                <c:pt idx="363">
                  <c:v>43230</c:v>
                </c:pt>
                <c:pt idx="364">
                  <c:v>43231</c:v>
                </c:pt>
                <c:pt idx="365">
                  <c:v>43232</c:v>
                </c:pt>
                <c:pt idx="366">
                  <c:v>43233</c:v>
                </c:pt>
                <c:pt idx="367">
                  <c:v>43234</c:v>
                </c:pt>
                <c:pt idx="368">
                  <c:v>43235</c:v>
                </c:pt>
                <c:pt idx="369">
                  <c:v>43236</c:v>
                </c:pt>
                <c:pt idx="370">
                  <c:v>43237</c:v>
                </c:pt>
                <c:pt idx="371">
                  <c:v>43238</c:v>
                </c:pt>
                <c:pt idx="372">
                  <c:v>43239</c:v>
                </c:pt>
                <c:pt idx="373">
                  <c:v>43240</c:v>
                </c:pt>
                <c:pt idx="374">
                  <c:v>43241</c:v>
                </c:pt>
                <c:pt idx="375">
                  <c:v>43242</c:v>
                </c:pt>
                <c:pt idx="376">
                  <c:v>43243</c:v>
                </c:pt>
                <c:pt idx="377">
                  <c:v>43244</c:v>
                </c:pt>
                <c:pt idx="378">
                  <c:v>43245</c:v>
                </c:pt>
                <c:pt idx="379">
                  <c:v>43246</c:v>
                </c:pt>
                <c:pt idx="380">
                  <c:v>43247</c:v>
                </c:pt>
                <c:pt idx="381">
                  <c:v>43248</c:v>
                </c:pt>
                <c:pt idx="382">
                  <c:v>43249</c:v>
                </c:pt>
                <c:pt idx="383">
                  <c:v>43250</c:v>
                </c:pt>
                <c:pt idx="384">
                  <c:v>43251</c:v>
                </c:pt>
                <c:pt idx="385">
                  <c:v>43252</c:v>
                </c:pt>
                <c:pt idx="386">
                  <c:v>43253</c:v>
                </c:pt>
                <c:pt idx="387">
                  <c:v>43254</c:v>
                </c:pt>
                <c:pt idx="388">
                  <c:v>43255</c:v>
                </c:pt>
                <c:pt idx="389">
                  <c:v>43256</c:v>
                </c:pt>
                <c:pt idx="390">
                  <c:v>43257</c:v>
                </c:pt>
                <c:pt idx="391">
                  <c:v>43258</c:v>
                </c:pt>
                <c:pt idx="392">
                  <c:v>43259</c:v>
                </c:pt>
                <c:pt idx="393">
                  <c:v>43260</c:v>
                </c:pt>
                <c:pt idx="394">
                  <c:v>43261</c:v>
                </c:pt>
                <c:pt idx="395">
                  <c:v>43262</c:v>
                </c:pt>
                <c:pt idx="396">
                  <c:v>43263</c:v>
                </c:pt>
                <c:pt idx="397">
                  <c:v>43264</c:v>
                </c:pt>
                <c:pt idx="398">
                  <c:v>43265</c:v>
                </c:pt>
                <c:pt idx="399">
                  <c:v>43266</c:v>
                </c:pt>
                <c:pt idx="400">
                  <c:v>43267</c:v>
                </c:pt>
                <c:pt idx="401">
                  <c:v>43268</c:v>
                </c:pt>
                <c:pt idx="402">
                  <c:v>43269</c:v>
                </c:pt>
                <c:pt idx="403">
                  <c:v>43270</c:v>
                </c:pt>
                <c:pt idx="404">
                  <c:v>43271</c:v>
                </c:pt>
                <c:pt idx="405">
                  <c:v>43272</c:v>
                </c:pt>
                <c:pt idx="406">
                  <c:v>43273</c:v>
                </c:pt>
                <c:pt idx="407">
                  <c:v>43274</c:v>
                </c:pt>
                <c:pt idx="408">
                  <c:v>43275</c:v>
                </c:pt>
                <c:pt idx="409">
                  <c:v>43276</c:v>
                </c:pt>
                <c:pt idx="410">
                  <c:v>43277</c:v>
                </c:pt>
                <c:pt idx="411">
                  <c:v>43278</c:v>
                </c:pt>
                <c:pt idx="412">
                  <c:v>43279</c:v>
                </c:pt>
                <c:pt idx="413">
                  <c:v>43280</c:v>
                </c:pt>
                <c:pt idx="414">
                  <c:v>43281</c:v>
                </c:pt>
                <c:pt idx="415">
                  <c:v>43282</c:v>
                </c:pt>
                <c:pt idx="416">
                  <c:v>43283</c:v>
                </c:pt>
                <c:pt idx="417">
                  <c:v>43284</c:v>
                </c:pt>
                <c:pt idx="418">
                  <c:v>43285</c:v>
                </c:pt>
                <c:pt idx="419">
                  <c:v>43286</c:v>
                </c:pt>
                <c:pt idx="420">
                  <c:v>43287</c:v>
                </c:pt>
                <c:pt idx="421">
                  <c:v>43288</c:v>
                </c:pt>
                <c:pt idx="422">
                  <c:v>43289</c:v>
                </c:pt>
                <c:pt idx="423">
                  <c:v>43290</c:v>
                </c:pt>
                <c:pt idx="424">
                  <c:v>43291</c:v>
                </c:pt>
                <c:pt idx="425">
                  <c:v>43292</c:v>
                </c:pt>
                <c:pt idx="426">
                  <c:v>43293</c:v>
                </c:pt>
                <c:pt idx="427">
                  <c:v>43294</c:v>
                </c:pt>
                <c:pt idx="428">
                  <c:v>43295</c:v>
                </c:pt>
                <c:pt idx="429">
                  <c:v>43296</c:v>
                </c:pt>
                <c:pt idx="430">
                  <c:v>43297</c:v>
                </c:pt>
                <c:pt idx="431">
                  <c:v>43298</c:v>
                </c:pt>
                <c:pt idx="432">
                  <c:v>43299</c:v>
                </c:pt>
                <c:pt idx="433">
                  <c:v>43300</c:v>
                </c:pt>
                <c:pt idx="434">
                  <c:v>43301</c:v>
                </c:pt>
                <c:pt idx="435">
                  <c:v>43302</c:v>
                </c:pt>
                <c:pt idx="436">
                  <c:v>43303</c:v>
                </c:pt>
                <c:pt idx="437">
                  <c:v>43304</c:v>
                </c:pt>
                <c:pt idx="438">
                  <c:v>43305</c:v>
                </c:pt>
                <c:pt idx="439">
                  <c:v>43306</c:v>
                </c:pt>
                <c:pt idx="440">
                  <c:v>43307</c:v>
                </c:pt>
                <c:pt idx="441">
                  <c:v>43308</c:v>
                </c:pt>
                <c:pt idx="442">
                  <c:v>43309</c:v>
                </c:pt>
                <c:pt idx="443">
                  <c:v>43310</c:v>
                </c:pt>
                <c:pt idx="444">
                  <c:v>43311</c:v>
                </c:pt>
                <c:pt idx="445">
                  <c:v>43312</c:v>
                </c:pt>
                <c:pt idx="446">
                  <c:v>43313</c:v>
                </c:pt>
                <c:pt idx="447">
                  <c:v>43314</c:v>
                </c:pt>
                <c:pt idx="448">
                  <c:v>43315</c:v>
                </c:pt>
                <c:pt idx="449">
                  <c:v>43316</c:v>
                </c:pt>
                <c:pt idx="450">
                  <c:v>43317</c:v>
                </c:pt>
                <c:pt idx="451">
                  <c:v>43318</c:v>
                </c:pt>
                <c:pt idx="452">
                  <c:v>43319</c:v>
                </c:pt>
                <c:pt idx="453">
                  <c:v>43320</c:v>
                </c:pt>
                <c:pt idx="454">
                  <c:v>43321</c:v>
                </c:pt>
                <c:pt idx="455">
                  <c:v>43322</c:v>
                </c:pt>
                <c:pt idx="456">
                  <c:v>43323</c:v>
                </c:pt>
                <c:pt idx="457">
                  <c:v>43324</c:v>
                </c:pt>
                <c:pt idx="458">
                  <c:v>43325</c:v>
                </c:pt>
                <c:pt idx="459">
                  <c:v>43326</c:v>
                </c:pt>
                <c:pt idx="460">
                  <c:v>43327</c:v>
                </c:pt>
                <c:pt idx="461">
                  <c:v>43328</c:v>
                </c:pt>
                <c:pt idx="462">
                  <c:v>43329</c:v>
                </c:pt>
                <c:pt idx="463">
                  <c:v>43330</c:v>
                </c:pt>
                <c:pt idx="464">
                  <c:v>43331</c:v>
                </c:pt>
                <c:pt idx="465">
                  <c:v>43332</c:v>
                </c:pt>
                <c:pt idx="466">
                  <c:v>43333</c:v>
                </c:pt>
                <c:pt idx="467">
                  <c:v>43334</c:v>
                </c:pt>
                <c:pt idx="468">
                  <c:v>43335</c:v>
                </c:pt>
                <c:pt idx="469">
                  <c:v>43336</c:v>
                </c:pt>
                <c:pt idx="470">
                  <c:v>43337</c:v>
                </c:pt>
                <c:pt idx="471">
                  <c:v>43338</c:v>
                </c:pt>
                <c:pt idx="472">
                  <c:v>43339</c:v>
                </c:pt>
                <c:pt idx="473">
                  <c:v>43340</c:v>
                </c:pt>
                <c:pt idx="474">
                  <c:v>43341</c:v>
                </c:pt>
                <c:pt idx="475">
                  <c:v>43342</c:v>
                </c:pt>
                <c:pt idx="476">
                  <c:v>43343</c:v>
                </c:pt>
                <c:pt idx="477">
                  <c:v>43344</c:v>
                </c:pt>
                <c:pt idx="478">
                  <c:v>43345</c:v>
                </c:pt>
                <c:pt idx="479">
                  <c:v>43346</c:v>
                </c:pt>
                <c:pt idx="480">
                  <c:v>43347</c:v>
                </c:pt>
                <c:pt idx="481">
                  <c:v>43348</c:v>
                </c:pt>
                <c:pt idx="482">
                  <c:v>43349</c:v>
                </c:pt>
                <c:pt idx="483">
                  <c:v>43350</c:v>
                </c:pt>
                <c:pt idx="484">
                  <c:v>43351</c:v>
                </c:pt>
                <c:pt idx="485">
                  <c:v>43352</c:v>
                </c:pt>
                <c:pt idx="486">
                  <c:v>43353</c:v>
                </c:pt>
                <c:pt idx="487">
                  <c:v>43354</c:v>
                </c:pt>
                <c:pt idx="488">
                  <c:v>43355</c:v>
                </c:pt>
                <c:pt idx="489">
                  <c:v>43356</c:v>
                </c:pt>
                <c:pt idx="490">
                  <c:v>43357</c:v>
                </c:pt>
                <c:pt idx="491">
                  <c:v>43358</c:v>
                </c:pt>
                <c:pt idx="492">
                  <c:v>43359</c:v>
                </c:pt>
                <c:pt idx="493">
                  <c:v>43360</c:v>
                </c:pt>
                <c:pt idx="494">
                  <c:v>43361</c:v>
                </c:pt>
                <c:pt idx="495">
                  <c:v>43362</c:v>
                </c:pt>
                <c:pt idx="496">
                  <c:v>43363</c:v>
                </c:pt>
                <c:pt idx="497">
                  <c:v>43364</c:v>
                </c:pt>
                <c:pt idx="498">
                  <c:v>43365</c:v>
                </c:pt>
                <c:pt idx="499">
                  <c:v>43366</c:v>
                </c:pt>
                <c:pt idx="500">
                  <c:v>43367</c:v>
                </c:pt>
                <c:pt idx="501">
                  <c:v>43368</c:v>
                </c:pt>
                <c:pt idx="502">
                  <c:v>43369</c:v>
                </c:pt>
                <c:pt idx="503">
                  <c:v>43370</c:v>
                </c:pt>
                <c:pt idx="504">
                  <c:v>43371</c:v>
                </c:pt>
                <c:pt idx="505">
                  <c:v>43372</c:v>
                </c:pt>
                <c:pt idx="506">
                  <c:v>43373</c:v>
                </c:pt>
                <c:pt idx="507">
                  <c:v>43374</c:v>
                </c:pt>
                <c:pt idx="508">
                  <c:v>43375</c:v>
                </c:pt>
                <c:pt idx="509">
                  <c:v>43376</c:v>
                </c:pt>
                <c:pt idx="510">
                  <c:v>43377</c:v>
                </c:pt>
                <c:pt idx="511">
                  <c:v>43378</c:v>
                </c:pt>
                <c:pt idx="512">
                  <c:v>43381</c:v>
                </c:pt>
                <c:pt idx="513">
                  <c:v>43382</c:v>
                </c:pt>
                <c:pt idx="514">
                  <c:v>43383</c:v>
                </c:pt>
                <c:pt idx="515">
                  <c:v>43384</c:v>
                </c:pt>
                <c:pt idx="516">
                  <c:v>43385</c:v>
                </c:pt>
                <c:pt idx="517">
                  <c:v>43388</c:v>
                </c:pt>
                <c:pt idx="518">
                  <c:v>43389</c:v>
                </c:pt>
                <c:pt idx="519">
                  <c:v>43390</c:v>
                </c:pt>
                <c:pt idx="520">
                  <c:v>43391</c:v>
                </c:pt>
                <c:pt idx="521">
                  <c:v>43392</c:v>
                </c:pt>
                <c:pt idx="522">
                  <c:v>43395</c:v>
                </c:pt>
                <c:pt idx="523">
                  <c:v>43396</c:v>
                </c:pt>
                <c:pt idx="524">
                  <c:v>43397</c:v>
                </c:pt>
                <c:pt idx="525">
                  <c:v>43398</c:v>
                </c:pt>
                <c:pt idx="526">
                  <c:v>43399</c:v>
                </c:pt>
                <c:pt idx="527">
                  <c:v>43402</c:v>
                </c:pt>
                <c:pt idx="528">
                  <c:v>43403</c:v>
                </c:pt>
                <c:pt idx="529">
                  <c:v>43404</c:v>
                </c:pt>
                <c:pt idx="530">
                  <c:v>43405</c:v>
                </c:pt>
                <c:pt idx="531">
                  <c:v>43406</c:v>
                </c:pt>
                <c:pt idx="532">
                  <c:v>43409</c:v>
                </c:pt>
                <c:pt idx="533">
                  <c:v>43410</c:v>
                </c:pt>
                <c:pt idx="534">
                  <c:v>43411</c:v>
                </c:pt>
                <c:pt idx="535">
                  <c:v>43412</c:v>
                </c:pt>
                <c:pt idx="536">
                  <c:v>43413</c:v>
                </c:pt>
                <c:pt idx="537">
                  <c:v>43416</c:v>
                </c:pt>
                <c:pt idx="538">
                  <c:v>43417</c:v>
                </c:pt>
                <c:pt idx="539">
                  <c:v>43418</c:v>
                </c:pt>
                <c:pt idx="540">
                  <c:v>43419</c:v>
                </c:pt>
                <c:pt idx="541">
                  <c:v>43420</c:v>
                </c:pt>
                <c:pt idx="542">
                  <c:v>43423</c:v>
                </c:pt>
                <c:pt idx="543">
                  <c:v>43424</c:v>
                </c:pt>
                <c:pt idx="544">
                  <c:v>43425</c:v>
                </c:pt>
                <c:pt idx="545">
                  <c:v>43426</c:v>
                </c:pt>
                <c:pt idx="546">
                  <c:v>43427</c:v>
                </c:pt>
                <c:pt idx="547">
                  <c:v>43430</c:v>
                </c:pt>
                <c:pt idx="548">
                  <c:v>43431</c:v>
                </c:pt>
                <c:pt idx="549">
                  <c:v>43432</c:v>
                </c:pt>
                <c:pt idx="550">
                  <c:v>43433</c:v>
                </c:pt>
                <c:pt idx="551">
                  <c:v>43434</c:v>
                </c:pt>
                <c:pt idx="552">
                  <c:v>43437</c:v>
                </c:pt>
                <c:pt idx="553">
                  <c:v>43438</c:v>
                </c:pt>
                <c:pt idx="554">
                  <c:v>43439</c:v>
                </c:pt>
                <c:pt idx="555">
                  <c:v>43440</c:v>
                </c:pt>
                <c:pt idx="556">
                  <c:v>43441</c:v>
                </c:pt>
                <c:pt idx="557">
                  <c:v>43444</c:v>
                </c:pt>
                <c:pt idx="558">
                  <c:v>43445</c:v>
                </c:pt>
                <c:pt idx="559">
                  <c:v>43446</c:v>
                </c:pt>
                <c:pt idx="560">
                  <c:v>43447</c:v>
                </c:pt>
                <c:pt idx="561">
                  <c:v>43448</c:v>
                </c:pt>
                <c:pt idx="562">
                  <c:v>43451</c:v>
                </c:pt>
                <c:pt idx="563">
                  <c:v>43452</c:v>
                </c:pt>
                <c:pt idx="564">
                  <c:v>43453</c:v>
                </c:pt>
                <c:pt idx="565">
                  <c:v>43454</c:v>
                </c:pt>
                <c:pt idx="566">
                  <c:v>43455</c:v>
                </c:pt>
                <c:pt idx="567">
                  <c:v>43458</c:v>
                </c:pt>
                <c:pt idx="568">
                  <c:v>43459</c:v>
                </c:pt>
                <c:pt idx="569">
                  <c:v>43460</c:v>
                </c:pt>
                <c:pt idx="570">
                  <c:v>43461</c:v>
                </c:pt>
                <c:pt idx="571">
                  <c:v>43462</c:v>
                </c:pt>
                <c:pt idx="572">
                  <c:v>43465</c:v>
                </c:pt>
                <c:pt idx="573">
                  <c:v>43466</c:v>
                </c:pt>
                <c:pt idx="574">
                  <c:v>43467</c:v>
                </c:pt>
                <c:pt idx="575">
                  <c:v>43468</c:v>
                </c:pt>
                <c:pt idx="576">
                  <c:v>43469</c:v>
                </c:pt>
                <c:pt idx="577">
                  <c:v>43472</c:v>
                </c:pt>
                <c:pt idx="578">
                  <c:v>43473</c:v>
                </c:pt>
                <c:pt idx="579">
                  <c:v>43474</c:v>
                </c:pt>
                <c:pt idx="580">
                  <c:v>43475</c:v>
                </c:pt>
                <c:pt idx="581">
                  <c:v>43476</c:v>
                </c:pt>
                <c:pt idx="582">
                  <c:v>43479</c:v>
                </c:pt>
                <c:pt idx="583">
                  <c:v>43480</c:v>
                </c:pt>
                <c:pt idx="584">
                  <c:v>43481</c:v>
                </c:pt>
                <c:pt idx="585">
                  <c:v>43482</c:v>
                </c:pt>
                <c:pt idx="586">
                  <c:v>43483</c:v>
                </c:pt>
                <c:pt idx="587">
                  <c:v>43486</c:v>
                </c:pt>
                <c:pt idx="588">
                  <c:v>43487</c:v>
                </c:pt>
                <c:pt idx="589">
                  <c:v>43488</c:v>
                </c:pt>
                <c:pt idx="590">
                  <c:v>43489</c:v>
                </c:pt>
                <c:pt idx="591">
                  <c:v>43490</c:v>
                </c:pt>
                <c:pt idx="592">
                  <c:v>43493</c:v>
                </c:pt>
                <c:pt idx="593">
                  <c:v>43494</c:v>
                </c:pt>
                <c:pt idx="594">
                  <c:v>43495</c:v>
                </c:pt>
                <c:pt idx="595">
                  <c:v>43496</c:v>
                </c:pt>
                <c:pt idx="596">
                  <c:v>43497</c:v>
                </c:pt>
                <c:pt idx="597">
                  <c:v>43500</c:v>
                </c:pt>
                <c:pt idx="598">
                  <c:v>43501</c:v>
                </c:pt>
                <c:pt idx="599">
                  <c:v>43502</c:v>
                </c:pt>
                <c:pt idx="600">
                  <c:v>43503</c:v>
                </c:pt>
                <c:pt idx="601">
                  <c:v>43504</c:v>
                </c:pt>
                <c:pt idx="602">
                  <c:v>43507</c:v>
                </c:pt>
                <c:pt idx="603">
                  <c:v>43508</c:v>
                </c:pt>
                <c:pt idx="604">
                  <c:v>43509</c:v>
                </c:pt>
                <c:pt idx="605">
                  <c:v>43510</c:v>
                </c:pt>
                <c:pt idx="606">
                  <c:v>43511</c:v>
                </c:pt>
                <c:pt idx="607">
                  <c:v>43514</c:v>
                </c:pt>
                <c:pt idx="608">
                  <c:v>43515</c:v>
                </c:pt>
                <c:pt idx="609">
                  <c:v>43516</c:v>
                </c:pt>
                <c:pt idx="610">
                  <c:v>43517</c:v>
                </c:pt>
                <c:pt idx="611">
                  <c:v>43518</c:v>
                </c:pt>
                <c:pt idx="612">
                  <c:v>43521</c:v>
                </c:pt>
                <c:pt idx="613">
                  <c:v>43522</c:v>
                </c:pt>
                <c:pt idx="614">
                  <c:v>43523</c:v>
                </c:pt>
                <c:pt idx="615">
                  <c:v>43524</c:v>
                </c:pt>
                <c:pt idx="616">
                  <c:v>43525</c:v>
                </c:pt>
                <c:pt idx="617">
                  <c:v>43528</c:v>
                </c:pt>
                <c:pt idx="618">
                  <c:v>43529</c:v>
                </c:pt>
                <c:pt idx="619">
                  <c:v>43530</c:v>
                </c:pt>
                <c:pt idx="620">
                  <c:v>43531</c:v>
                </c:pt>
                <c:pt idx="621">
                  <c:v>43532</c:v>
                </c:pt>
                <c:pt idx="622">
                  <c:v>43535</c:v>
                </c:pt>
                <c:pt idx="623">
                  <c:v>43536</c:v>
                </c:pt>
                <c:pt idx="624">
                  <c:v>43537</c:v>
                </c:pt>
                <c:pt idx="625">
                  <c:v>43538</c:v>
                </c:pt>
                <c:pt idx="626">
                  <c:v>43539</c:v>
                </c:pt>
                <c:pt idx="627">
                  <c:v>43542</c:v>
                </c:pt>
                <c:pt idx="628">
                  <c:v>43543</c:v>
                </c:pt>
                <c:pt idx="629">
                  <c:v>43544</c:v>
                </c:pt>
                <c:pt idx="630">
                  <c:v>43545</c:v>
                </c:pt>
                <c:pt idx="631">
                  <c:v>43546</c:v>
                </c:pt>
                <c:pt idx="632">
                  <c:v>43549</c:v>
                </c:pt>
                <c:pt idx="633">
                  <c:v>43550</c:v>
                </c:pt>
                <c:pt idx="634">
                  <c:v>43551</c:v>
                </c:pt>
                <c:pt idx="635">
                  <c:v>43552</c:v>
                </c:pt>
                <c:pt idx="636">
                  <c:v>43553</c:v>
                </c:pt>
                <c:pt idx="637">
                  <c:v>43556</c:v>
                </c:pt>
                <c:pt idx="638">
                  <c:v>43557</c:v>
                </c:pt>
                <c:pt idx="639">
                  <c:v>43558</c:v>
                </c:pt>
                <c:pt idx="640">
                  <c:v>43559</c:v>
                </c:pt>
                <c:pt idx="641">
                  <c:v>43560</c:v>
                </c:pt>
                <c:pt idx="642">
                  <c:v>43563</c:v>
                </c:pt>
                <c:pt idx="643">
                  <c:v>43564</c:v>
                </c:pt>
                <c:pt idx="644">
                  <c:v>43565</c:v>
                </c:pt>
                <c:pt idx="645">
                  <c:v>43566</c:v>
                </c:pt>
                <c:pt idx="646">
                  <c:v>43567</c:v>
                </c:pt>
                <c:pt idx="647">
                  <c:v>43570</c:v>
                </c:pt>
                <c:pt idx="648">
                  <c:v>43571</c:v>
                </c:pt>
                <c:pt idx="649">
                  <c:v>43572</c:v>
                </c:pt>
                <c:pt idx="650">
                  <c:v>43573</c:v>
                </c:pt>
                <c:pt idx="651">
                  <c:v>43574</c:v>
                </c:pt>
                <c:pt idx="652">
                  <c:v>43577</c:v>
                </c:pt>
                <c:pt idx="653">
                  <c:v>43578</c:v>
                </c:pt>
                <c:pt idx="654">
                  <c:v>43579</c:v>
                </c:pt>
                <c:pt idx="655">
                  <c:v>43580</c:v>
                </c:pt>
                <c:pt idx="656">
                  <c:v>43581</c:v>
                </c:pt>
                <c:pt idx="657">
                  <c:v>43582</c:v>
                </c:pt>
                <c:pt idx="658">
                  <c:v>43583</c:v>
                </c:pt>
                <c:pt idx="659">
                  <c:v>43584</c:v>
                </c:pt>
                <c:pt idx="660">
                  <c:v>43585</c:v>
                </c:pt>
                <c:pt idx="661">
                  <c:v>43586</c:v>
                </c:pt>
                <c:pt idx="662">
                  <c:v>43587</c:v>
                </c:pt>
                <c:pt idx="663">
                  <c:v>43588</c:v>
                </c:pt>
                <c:pt idx="664">
                  <c:v>43589</c:v>
                </c:pt>
                <c:pt idx="665">
                  <c:v>43590</c:v>
                </c:pt>
                <c:pt idx="666">
                  <c:v>43591</c:v>
                </c:pt>
                <c:pt idx="667">
                  <c:v>43592</c:v>
                </c:pt>
                <c:pt idx="668">
                  <c:v>43593</c:v>
                </c:pt>
                <c:pt idx="669">
                  <c:v>43594</c:v>
                </c:pt>
                <c:pt idx="670">
                  <c:v>43595</c:v>
                </c:pt>
                <c:pt idx="671">
                  <c:v>43596</c:v>
                </c:pt>
                <c:pt idx="672">
                  <c:v>43597</c:v>
                </c:pt>
                <c:pt idx="673">
                  <c:v>43598</c:v>
                </c:pt>
                <c:pt idx="674">
                  <c:v>43599</c:v>
                </c:pt>
                <c:pt idx="675">
                  <c:v>43600</c:v>
                </c:pt>
                <c:pt idx="676">
                  <c:v>43601</c:v>
                </c:pt>
                <c:pt idx="677">
                  <c:v>43602</c:v>
                </c:pt>
                <c:pt idx="678">
                  <c:v>43603</c:v>
                </c:pt>
                <c:pt idx="679">
                  <c:v>43604</c:v>
                </c:pt>
                <c:pt idx="680">
                  <c:v>43605</c:v>
                </c:pt>
                <c:pt idx="681">
                  <c:v>43606</c:v>
                </c:pt>
                <c:pt idx="682">
                  <c:v>43607</c:v>
                </c:pt>
                <c:pt idx="683">
                  <c:v>43608</c:v>
                </c:pt>
                <c:pt idx="684">
                  <c:v>43609</c:v>
                </c:pt>
                <c:pt idx="685">
                  <c:v>43612</c:v>
                </c:pt>
                <c:pt idx="686">
                  <c:v>43613</c:v>
                </c:pt>
                <c:pt idx="687">
                  <c:v>43614</c:v>
                </c:pt>
                <c:pt idx="688">
                  <c:v>43615</c:v>
                </c:pt>
                <c:pt idx="689">
                  <c:v>43616</c:v>
                </c:pt>
                <c:pt idx="690">
                  <c:v>43619</c:v>
                </c:pt>
                <c:pt idx="691">
                  <c:v>43620</c:v>
                </c:pt>
                <c:pt idx="692">
                  <c:v>43621</c:v>
                </c:pt>
                <c:pt idx="693">
                  <c:v>43622</c:v>
                </c:pt>
                <c:pt idx="694">
                  <c:v>43623</c:v>
                </c:pt>
                <c:pt idx="695">
                  <c:v>43626</c:v>
                </c:pt>
                <c:pt idx="696">
                  <c:v>43627</c:v>
                </c:pt>
                <c:pt idx="697">
                  <c:v>43628</c:v>
                </c:pt>
                <c:pt idx="698">
                  <c:v>43629</c:v>
                </c:pt>
                <c:pt idx="699">
                  <c:v>43630</c:v>
                </c:pt>
                <c:pt idx="700">
                  <c:v>43633</c:v>
                </c:pt>
                <c:pt idx="701">
                  <c:v>43634</c:v>
                </c:pt>
                <c:pt idx="702">
                  <c:v>43635</c:v>
                </c:pt>
                <c:pt idx="703">
                  <c:v>43636</c:v>
                </c:pt>
                <c:pt idx="704">
                  <c:v>43637</c:v>
                </c:pt>
                <c:pt idx="705">
                  <c:v>43640</c:v>
                </c:pt>
                <c:pt idx="706">
                  <c:v>43641</c:v>
                </c:pt>
                <c:pt idx="707">
                  <c:v>43642</c:v>
                </c:pt>
                <c:pt idx="708">
                  <c:v>43643</c:v>
                </c:pt>
                <c:pt idx="709">
                  <c:v>43644</c:v>
                </c:pt>
                <c:pt idx="710">
                  <c:v>43647</c:v>
                </c:pt>
                <c:pt idx="711">
                  <c:v>43648</c:v>
                </c:pt>
                <c:pt idx="712">
                  <c:v>43649</c:v>
                </c:pt>
                <c:pt idx="713">
                  <c:v>43650</c:v>
                </c:pt>
                <c:pt idx="714">
                  <c:v>43651</c:v>
                </c:pt>
                <c:pt idx="715">
                  <c:v>43654</c:v>
                </c:pt>
                <c:pt idx="716">
                  <c:v>43655</c:v>
                </c:pt>
                <c:pt idx="717">
                  <c:v>43656</c:v>
                </c:pt>
                <c:pt idx="718">
                  <c:v>43657</c:v>
                </c:pt>
                <c:pt idx="719">
                  <c:v>43658</c:v>
                </c:pt>
                <c:pt idx="720">
                  <c:v>43661</c:v>
                </c:pt>
                <c:pt idx="721">
                  <c:v>43662</c:v>
                </c:pt>
                <c:pt idx="722">
                  <c:v>43663</c:v>
                </c:pt>
                <c:pt idx="723">
                  <c:v>43664</c:v>
                </c:pt>
                <c:pt idx="724">
                  <c:v>43665</c:v>
                </c:pt>
                <c:pt idx="725">
                  <c:v>43668</c:v>
                </c:pt>
                <c:pt idx="726">
                  <c:v>43669</c:v>
                </c:pt>
                <c:pt idx="727">
                  <c:v>43670</c:v>
                </c:pt>
                <c:pt idx="728">
                  <c:v>43671</c:v>
                </c:pt>
                <c:pt idx="729">
                  <c:v>43672</c:v>
                </c:pt>
                <c:pt idx="730">
                  <c:v>43675</c:v>
                </c:pt>
                <c:pt idx="731">
                  <c:v>43676</c:v>
                </c:pt>
                <c:pt idx="732">
                  <c:v>43677</c:v>
                </c:pt>
                <c:pt idx="733">
                  <c:v>43678</c:v>
                </c:pt>
                <c:pt idx="734">
                  <c:v>43679</c:v>
                </c:pt>
                <c:pt idx="735">
                  <c:v>43682</c:v>
                </c:pt>
                <c:pt idx="736">
                  <c:v>43683</c:v>
                </c:pt>
                <c:pt idx="737">
                  <c:v>43684</c:v>
                </c:pt>
                <c:pt idx="738">
                  <c:v>43685</c:v>
                </c:pt>
                <c:pt idx="739">
                  <c:v>43686</c:v>
                </c:pt>
                <c:pt idx="740">
                  <c:v>43689</c:v>
                </c:pt>
                <c:pt idx="741">
                  <c:v>43690</c:v>
                </c:pt>
                <c:pt idx="742">
                  <c:v>43691</c:v>
                </c:pt>
                <c:pt idx="743">
                  <c:v>43692</c:v>
                </c:pt>
                <c:pt idx="744">
                  <c:v>43693</c:v>
                </c:pt>
                <c:pt idx="745">
                  <c:v>43696</c:v>
                </c:pt>
                <c:pt idx="746">
                  <c:v>43697</c:v>
                </c:pt>
                <c:pt idx="747">
                  <c:v>43698</c:v>
                </c:pt>
                <c:pt idx="748">
                  <c:v>43699</c:v>
                </c:pt>
                <c:pt idx="749">
                  <c:v>43700</c:v>
                </c:pt>
                <c:pt idx="750">
                  <c:v>43703</c:v>
                </c:pt>
                <c:pt idx="751">
                  <c:v>43704</c:v>
                </c:pt>
                <c:pt idx="752">
                  <c:v>43705</c:v>
                </c:pt>
                <c:pt idx="753">
                  <c:v>43706</c:v>
                </c:pt>
                <c:pt idx="754">
                  <c:v>43707</c:v>
                </c:pt>
                <c:pt idx="755">
                  <c:v>43710</c:v>
                </c:pt>
                <c:pt idx="756">
                  <c:v>43711</c:v>
                </c:pt>
                <c:pt idx="757">
                  <c:v>43712</c:v>
                </c:pt>
                <c:pt idx="758">
                  <c:v>43713</c:v>
                </c:pt>
                <c:pt idx="759">
                  <c:v>43714</c:v>
                </c:pt>
                <c:pt idx="760">
                  <c:v>43717</c:v>
                </c:pt>
                <c:pt idx="761">
                  <c:v>43718</c:v>
                </c:pt>
                <c:pt idx="762">
                  <c:v>43719</c:v>
                </c:pt>
                <c:pt idx="763">
                  <c:v>43720</c:v>
                </c:pt>
                <c:pt idx="764">
                  <c:v>43721</c:v>
                </c:pt>
                <c:pt idx="765">
                  <c:v>43724</c:v>
                </c:pt>
                <c:pt idx="766">
                  <c:v>43725</c:v>
                </c:pt>
                <c:pt idx="767">
                  <c:v>43726</c:v>
                </c:pt>
                <c:pt idx="768">
                  <c:v>43727</c:v>
                </c:pt>
                <c:pt idx="769">
                  <c:v>43728</c:v>
                </c:pt>
                <c:pt idx="770">
                  <c:v>43731</c:v>
                </c:pt>
                <c:pt idx="771">
                  <c:v>43732</c:v>
                </c:pt>
                <c:pt idx="772">
                  <c:v>43733</c:v>
                </c:pt>
                <c:pt idx="773">
                  <c:v>43734</c:v>
                </c:pt>
                <c:pt idx="774">
                  <c:v>43735</c:v>
                </c:pt>
                <c:pt idx="775">
                  <c:v>43738</c:v>
                </c:pt>
                <c:pt idx="776">
                  <c:v>43739</c:v>
                </c:pt>
                <c:pt idx="777">
                  <c:v>43740</c:v>
                </c:pt>
                <c:pt idx="778">
                  <c:v>43741</c:v>
                </c:pt>
                <c:pt idx="779">
                  <c:v>43742</c:v>
                </c:pt>
                <c:pt idx="780">
                  <c:v>43745</c:v>
                </c:pt>
                <c:pt idx="781">
                  <c:v>43746</c:v>
                </c:pt>
                <c:pt idx="782">
                  <c:v>43747</c:v>
                </c:pt>
                <c:pt idx="783">
                  <c:v>43748</c:v>
                </c:pt>
                <c:pt idx="784">
                  <c:v>43749</c:v>
                </c:pt>
                <c:pt idx="785">
                  <c:v>43752</c:v>
                </c:pt>
                <c:pt idx="786">
                  <c:v>43753</c:v>
                </c:pt>
                <c:pt idx="787">
                  <c:v>43754</c:v>
                </c:pt>
                <c:pt idx="788">
                  <c:v>43755</c:v>
                </c:pt>
                <c:pt idx="789">
                  <c:v>43756</c:v>
                </c:pt>
                <c:pt idx="790">
                  <c:v>43759</c:v>
                </c:pt>
                <c:pt idx="791">
                  <c:v>43760</c:v>
                </c:pt>
                <c:pt idx="792">
                  <c:v>43761</c:v>
                </c:pt>
              </c:numCache>
            </c:numRef>
          </c:cat>
          <c:val>
            <c:numRef>
              <c:f>'1.9'!$D$4:$D$796</c:f>
              <c:numCache>
                <c:formatCode>0.00</c:formatCode>
                <c:ptCount val="793"/>
                <c:pt idx="0">
                  <c:v>13.75</c:v>
                </c:pt>
                <c:pt idx="1">
                  <c:v>13.75</c:v>
                </c:pt>
                <c:pt idx="2">
                  <c:v>13.75</c:v>
                </c:pt>
                <c:pt idx="3">
                  <c:v>13.75</c:v>
                </c:pt>
                <c:pt idx="4">
                  <c:v>13.75</c:v>
                </c:pt>
                <c:pt idx="5">
                  <c:v>13.75</c:v>
                </c:pt>
                <c:pt idx="6">
                  <c:v>13.75</c:v>
                </c:pt>
                <c:pt idx="7">
                  <c:v>13.75</c:v>
                </c:pt>
                <c:pt idx="8">
                  <c:v>13.75</c:v>
                </c:pt>
                <c:pt idx="9">
                  <c:v>13.75</c:v>
                </c:pt>
                <c:pt idx="10">
                  <c:v>13.75</c:v>
                </c:pt>
                <c:pt idx="11">
                  <c:v>13.75</c:v>
                </c:pt>
                <c:pt idx="12">
                  <c:v>13.75</c:v>
                </c:pt>
                <c:pt idx="13">
                  <c:v>13.75</c:v>
                </c:pt>
                <c:pt idx="14">
                  <c:v>13.75</c:v>
                </c:pt>
                <c:pt idx="15">
                  <c:v>13.75</c:v>
                </c:pt>
                <c:pt idx="16">
                  <c:v>13.75</c:v>
                </c:pt>
                <c:pt idx="17">
                  <c:v>13.75</c:v>
                </c:pt>
                <c:pt idx="18">
                  <c:v>13.75</c:v>
                </c:pt>
                <c:pt idx="19">
                  <c:v>13.75</c:v>
                </c:pt>
                <c:pt idx="20">
                  <c:v>13.75</c:v>
                </c:pt>
                <c:pt idx="21">
                  <c:v>13</c:v>
                </c:pt>
                <c:pt idx="22">
                  <c:v>13</c:v>
                </c:pt>
                <c:pt idx="23">
                  <c:v>13</c:v>
                </c:pt>
                <c:pt idx="24">
                  <c:v>13</c:v>
                </c:pt>
                <c:pt idx="25">
                  <c:v>13</c:v>
                </c:pt>
                <c:pt idx="26">
                  <c:v>13</c:v>
                </c:pt>
                <c:pt idx="27">
                  <c:v>13</c:v>
                </c:pt>
                <c:pt idx="28">
                  <c:v>13</c:v>
                </c:pt>
                <c:pt idx="29">
                  <c:v>13</c:v>
                </c:pt>
                <c:pt idx="30">
                  <c:v>13</c:v>
                </c:pt>
                <c:pt idx="31">
                  <c:v>13</c:v>
                </c:pt>
                <c:pt idx="32">
                  <c:v>13</c:v>
                </c:pt>
                <c:pt idx="33">
                  <c:v>13</c:v>
                </c:pt>
                <c:pt idx="34">
                  <c:v>13</c:v>
                </c:pt>
                <c:pt idx="35">
                  <c:v>13</c:v>
                </c:pt>
                <c:pt idx="36">
                  <c:v>13</c:v>
                </c:pt>
                <c:pt idx="37">
                  <c:v>13</c:v>
                </c:pt>
                <c:pt idx="38">
                  <c:v>13</c:v>
                </c:pt>
                <c:pt idx="39">
                  <c:v>13</c:v>
                </c:pt>
                <c:pt idx="40">
                  <c:v>13</c:v>
                </c:pt>
                <c:pt idx="41">
                  <c:v>12.25</c:v>
                </c:pt>
                <c:pt idx="42">
                  <c:v>12.25</c:v>
                </c:pt>
                <c:pt idx="43">
                  <c:v>12.25</c:v>
                </c:pt>
                <c:pt idx="44">
                  <c:v>12.25</c:v>
                </c:pt>
                <c:pt idx="45">
                  <c:v>12.25</c:v>
                </c:pt>
                <c:pt idx="46">
                  <c:v>12.25</c:v>
                </c:pt>
                <c:pt idx="47">
                  <c:v>12.25</c:v>
                </c:pt>
                <c:pt idx="48">
                  <c:v>12.25</c:v>
                </c:pt>
                <c:pt idx="49">
                  <c:v>12.25</c:v>
                </c:pt>
                <c:pt idx="50">
                  <c:v>12.25</c:v>
                </c:pt>
                <c:pt idx="51">
                  <c:v>12.25</c:v>
                </c:pt>
                <c:pt idx="52">
                  <c:v>12.25</c:v>
                </c:pt>
                <c:pt idx="53">
                  <c:v>12.25</c:v>
                </c:pt>
                <c:pt idx="54">
                  <c:v>12.25</c:v>
                </c:pt>
                <c:pt idx="55">
                  <c:v>12.25</c:v>
                </c:pt>
                <c:pt idx="56">
                  <c:v>12.25</c:v>
                </c:pt>
                <c:pt idx="57">
                  <c:v>12.25</c:v>
                </c:pt>
                <c:pt idx="58">
                  <c:v>12.25</c:v>
                </c:pt>
                <c:pt idx="59">
                  <c:v>12.25</c:v>
                </c:pt>
                <c:pt idx="60">
                  <c:v>12.25</c:v>
                </c:pt>
                <c:pt idx="61">
                  <c:v>12.25</c:v>
                </c:pt>
                <c:pt idx="62">
                  <c:v>12.25</c:v>
                </c:pt>
                <c:pt idx="63">
                  <c:v>12.25</c:v>
                </c:pt>
                <c:pt idx="64">
                  <c:v>12.25</c:v>
                </c:pt>
                <c:pt idx="65">
                  <c:v>12.25</c:v>
                </c:pt>
                <c:pt idx="66">
                  <c:v>12.25</c:v>
                </c:pt>
                <c:pt idx="67">
                  <c:v>12.25</c:v>
                </c:pt>
                <c:pt idx="68">
                  <c:v>12.25</c:v>
                </c:pt>
                <c:pt idx="69">
                  <c:v>12.25</c:v>
                </c:pt>
                <c:pt idx="70">
                  <c:v>12.25</c:v>
                </c:pt>
                <c:pt idx="71">
                  <c:v>12.25</c:v>
                </c:pt>
                <c:pt idx="72">
                  <c:v>11.25</c:v>
                </c:pt>
                <c:pt idx="73">
                  <c:v>11.25</c:v>
                </c:pt>
                <c:pt idx="74">
                  <c:v>11.25</c:v>
                </c:pt>
                <c:pt idx="75">
                  <c:v>11.25</c:v>
                </c:pt>
                <c:pt idx="76">
                  <c:v>11.25</c:v>
                </c:pt>
                <c:pt idx="77">
                  <c:v>11.25</c:v>
                </c:pt>
                <c:pt idx="78">
                  <c:v>11.25</c:v>
                </c:pt>
                <c:pt idx="79">
                  <c:v>11.25</c:v>
                </c:pt>
                <c:pt idx="80">
                  <c:v>11.25</c:v>
                </c:pt>
                <c:pt idx="81">
                  <c:v>11.25</c:v>
                </c:pt>
                <c:pt idx="82">
                  <c:v>11.25</c:v>
                </c:pt>
                <c:pt idx="83">
                  <c:v>11.25</c:v>
                </c:pt>
                <c:pt idx="84">
                  <c:v>11.25</c:v>
                </c:pt>
                <c:pt idx="85">
                  <c:v>11.25</c:v>
                </c:pt>
                <c:pt idx="86">
                  <c:v>11.25</c:v>
                </c:pt>
                <c:pt idx="87">
                  <c:v>11.25</c:v>
                </c:pt>
                <c:pt idx="88">
                  <c:v>11.25</c:v>
                </c:pt>
                <c:pt idx="89">
                  <c:v>11.25</c:v>
                </c:pt>
                <c:pt idx="90">
                  <c:v>11.25</c:v>
                </c:pt>
                <c:pt idx="91">
                  <c:v>11.25</c:v>
                </c:pt>
                <c:pt idx="92">
                  <c:v>11.25</c:v>
                </c:pt>
                <c:pt idx="93">
                  <c:v>11.25</c:v>
                </c:pt>
                <c:pt idx="94">
                  <c:v>11.25</c:v>
                </c:pt>
                <c:pt idx="95">
                  <c:v>11.25</c:v>
                </c:pt>
                <c:pt idx="96">
                  <c:v>11.25</c:v>
                </c:pt>
                <c:pt idx="97">
                  <c:v>11.25</c:v>
                </c:pt>
                <c:pt idx="98">
                  <c:v>11.25</c:v>
                </c:pt>
                <c:pt idx="99">
                  <c:v>11.25</c:v>
                </c:pt>
                <c:pt idx="100">
                  <c:v>10.25</c:v>
                </c:pt>
                <c:pt idx="101">
                  <c:v>10.25</c:v>
                </c:pt>
                <c:pt idx="102">
                  <c:v>10.25</c:v>
                </c:pt>
                <c:pt idx="103">
                  <c:v>10.25</c:v>
                </c:pt>
                <c:pt idx="104">
                  <c:v>10.25</c:v>
                </c:pt>
                <c:pt idx="105">
                  <c:v>10.25</c:v>
                </c:pt>
                <c:pt idx="106">
                  <c:v>10.25</c:v>
                </c:pt>
                <c:pt idx="107">
                  <c:v>10.25</c:v>
                </c:pt>
                <c:pt idx="108">
                  <c:v>10.25</c:v>
                </c:pt>
                <c:pt idx="109">
                  <c:v>10.25</c:v>
                </c:pt>
                <c:pt idx="110">
                  <c:v>10.25</c:v>
                </c:pt>
                <c:pt idx="111">
                  <c:v>10.25</c:v>
                </c:pt>
                <c:pt idx="112">
                  <c:v>10.25</c:v>
                </c:pt>
                <c:pt idx="113">
                  <c:v>10.25</c:v>
                </c:pt>
                <c:pt idx="114">
                  <c:v>10.25</c:v>
                </c:pt>
                <c:pt idx="115">
                  <c:v>10.25</c:v>
                </c:pt>
                <c:pt idx="116">
                  <c:v>10.25</c:v>
                </c:pt>
                <c:pt idx="117">
                  <c:v>10.25</c:v>
                </c:pt>
                <c:pt idx="118">
                  <c:v>10.25</c:v>
                </c:pt>
                <c:pt idx="119">
                  <c:v>10.25</c:v>
                </c:pt>
                <c:pt idx="120">
                  <c:v>10.25</c:v>
                </c:pt>
                <c:pt idx="121">
                  <c:v>10.25</c:v>
                </c:pt>
                <c:pt idx="122">
                  <c:v>10.25</c:v>
                </c:pt>
                <c:pt idx="123">
                  <c:v>10.25</c:v>
                </c:pt>
                <c:pt idx="124">
                  <c:v>10.25</c:v>
                </c:pt>
                <c:pt idx="125">
                  <c:v>10.25</c:v>
                </c:pt>
                <c:pt idx="126">
                  <c:v>10.25</c:v>
                </c:pt>
                <c:pt idx="127">
                  <c:v>10.25</c:v>
                </c:pt>
                <c:pt idx="128">
                  <c:v>10.25</c:v>
                </c:pt>
                <c:pt idx="129">
                  <c:v>10.25</c:v>
                </c:pt>
                <c:pt idx="130">
                  <c:v>10.25</c:v>
                </c:pt>
                <c:pt idx="131">
                  <c:v>10.25</c:v>
                </c:pt>
                <c:pt idx="132">
                  <c:v>10.25</c:v>
                </c:pt>
                <c:pt idx="133">
                  <c:v>10.25</c:v>
                </c:pt>
                <c:pt idx="134">
                  <c:v>10.25</c:v>
                </c:pt>
                <c:pt idx="135">
                  <c:v>10.25</c:v>
                </c:pt>
                <c:pt idx="136">
                  <c:v>10.25</c:v>
                </c:pt>
                <c:pt idx="137">
                  <c:v>10.25</c:v>
                </c:pt>
                <c:pt idx="138">
                  <c:v>10.25</c:v>
                </c:pt>
                <c:pt idx="139">
                  <c:v>10.25</c:v>
                </c:pt>
                <c:pt idx="140">
                  <c:v>10.25</c:v>
                </c:pt>
                <c:pt idx="141">
                  <c:v>10.25</c:v>
                </c:pt>
                <c:pt idx="142">
                  <c:v>10.25</c:v>
                </c:pt>
                <c:pt idx="143">
                  <c:v>9.25</c:v>
                </c:pt>
                <c:pt idx="144">
                  <c:v>9.25</c:v>
                </c:pt>
                <c:pt idx="145">
                  <c:v>9.25</c:v>
                </c:pt>
                <c:pt idx="146">
                  <c:v>9.25</c:v>
                </c:pt>
                <c:pt idx="147">
                  <c:v>9.25</c:v>
                </c:pt>
                <c:pt idx="148">
                  <c:v>9.25</c:v>
                </c:pt>
                <c:pt idx="149">
                  <c:v>9.25</c:v>
                </c:pt>
                <c:pt idx="150">
                  <c:v>9.25</c:v>
                </c:pt>
                <c:pt idx="151">
                  <c:v>9.25</c:v>
                </c:pt>
                <c:pt idx="152">
                  <c:v>9.25</c:v>
                </c:pt>
                <c:pt idx="153">
                  <c:v>9.25</c:v>
                </c:pt>
                <c:pt idx="154">
                  <c:v>9.25</c:v>
                </c:pt>
                <c:pt idx="155">
                  <c:v>9.25</c:v>
                </c:pt>
                <c:pt idx="156">
                  <c:v>9.25</c:v>
                </c:pt>
                <c:pt idx="157">
                  <c:v>9.25</c:v>
                </c:pt>
                <c:pt idx="158">
                  <c:v>9.25</c:v>
                </c:pt>
                <c:pt idx="159">
                  <c:v>9.25</c:v>
                </c:pt>
                <c:pt idx="160">
                  <c:v>9.25</c:v>
                </c:pt>
                <c:pt idx="161">
                  <c:v>9.25</c:v>
                </c:pt>
                <c:pt idx="162">
                  <c:v>9.25</c:v>
                </c:pt>
                <c:pt idx="163">
                  <c:v>9.25</c:v>
                </c:pt>
                <c:pt idx="164">
                  <c:v>9.25</c:v>
                </c:pt>
                <c:pt idx="165">
                  <c:v>9.25</c:v>
                </c:pt>
                <c:pt idx="166">
                  <c:v>9.25</c:v>
                </c:pt>
                <c:pt idx="167">
                  <c:v>9.25</c:v>
                </c:pt>
                <c:pt idx="168">
                  <c:v>9.25</c:v>
                </c:pt>
                <c:pt idx="169">
                  <c:v>9.25</c:v>
                </c:pt>
                <c:pt idx="170">
                  <c:v>9.25</c:v>
                </c:pt>
                <c:pt idx="171">
                  <c:v>9.25</c:v>
                </c:pt>
                <c:pt idx="172">
                  <c:v>9.25</c:v>
                </c:pt>
                <c:pt idx="173">
                  <c:v>9.25</c:v>
                </c:pt>
                <c:pt idx="174">
                  <c:v>8.25</c:v>
                </c:pt>
                <c:pt idx="175">
                  <c:v>8.25</c:v>
                </c:pt>
                <c:pt idx="176">
                  <c:v>8.25</c:v>
                </c:pt>
                <c:pt idx="177">
                  <c:v>8.25</c:v>
                </c:pt>
                <c:pt idx="178">
                  <c:v>8.25</c:v>
                </c:pt>
                <c:pt idx="179">
                  <c:v>8.25</c:v>
                </c:pt>
                <c:pt idx="180">
                  <c:v>8.25</c:v>
                </c:pt>
                <c:pt idx="181">
                  <c:v>8.25</c:v>
                </c:pt>
                <c:pt idx="182">
                  <c:v>8.25</c:v>
                </c:pt>
                <c:pt idx="183">
                  <c:v>8.25</c:v>
                </c:pt>
                <c:pt idx="184">
                  <c:v>8.25</c:v>
                </c:pt>
                <c:pt idx="185">
                  <c:v>8.25</c:v>
                </c:pt>
                <c:pt idx="186">
                  <c:v>8.25</c:v>
                </c:pt>
                <c:pt idx="187">
                  <c:v>8.25</c:v>
                </c:pt>
                <c:pt idx="188">
                  <c:v>8.25</c:v>
                </c:pt>
                <c:pt idx="189">
                  <c:v>8.25</c:v>
                </c:pt>
                <c:pt idx="190">
                  <c:v>8.25</c:v>
                </c:pt>
                <c:pt idx="191">
                  <c:v>8.25</c:v>
                </c:pt>
                <c:pt idx="192">
                  <c:v>8.25</c:v>
                </c:pt>
                <c:pt idx="193">
                  <c:v>8.25</c:v>
                </c:pt>
                <c:pt idx="194">
                  <c:v>8.25</c:v>
                </c:pt>
                <c:pt idx="195">
                  <c:v>8.25</c:v>
                </c:pt>
                <c:pt idx="196">
                  <c:v>8.25</c:v>
                </c:pt>
                <c:pt idx="197">
                  <c:v>8.25</c:v>
                </c:pt>
                <c:pt idx="198">
                  <c:v>8.25</c:v>
                </c:pt>
                <c:pt idx="199">
                  <c:v>8.25</c:v>
                </c:pt>
                <c:pt idx="200">
                  <c:v>8.25</c:v>
                </c:pt>
                <c:pt idx="201">
                  <c:v>8.25</c:v>
                </c:pt>
                <c:pt idx="202">
                  <c:v>8.25</c:v>
                </c:pt>
                <c:pt idx="203">
                  <c:v>8.25</c:v>
                </c:pt>
                <c:pt idx="204">
                  <c:v>8.25</c:v>
                </c:pt>
                <c:pt idx="205">
                  <c:v>8.25</c:v>
                </c:pt>
                <c:pt idx="206">
                  <c:v>8.25</c:v>
                </c:pt>
                <c:pt idx="207">
                  <c:v>8.25</c:v>
                </c:pt>
                <c:pt idx="208">
                  <c:v>8.25</c:v>
                </c:pt>
                <c:pt idx="209">
                  <c:v>8.25</c:v>
                </c:pt>
                <c:pt idx="210">
                  <c:v>8.25</c:v>
                </c:pt>
                <c:pt idx="211">
                  <c:v>8.25</c:v>
                </c:pt>
                <c:pt idx="212">
                  <c:v>7.5</c:v>
                </c:pt>
                <c:pt idx="213">
                  <c:v>7.5</c:v>
                </c:pt>
                <c:pt idx="214">
                  <c:v>7.5</c:v>
                </c:pt>
                <c:pt idx="215">
                  <c:v>7.5</c:v>
                </c:pt>
                <c:pt idx="216">
                  <c:v>7.5</c:v>
                </c:pt>
                <c:pt idx="217">
                  <c:v>7.5</c:v>
                </c:pt>
                <c:pt idx="218">
                  <c:v>7.5</c:v>
                </c:pt>
                <c:pt idx="219">
                  <c:v>7.5</c:v>
                </c:pt>
                <c:pt idx="220">
                  <c:v>7.5</c:v>
                </c:pt>
                <c:pt idx="221">
                  <c:v>7.5</c:v>
                </c:pt>
                <c:pt idx="222">
                  <c:v>7.5</c:v>
                </c:pt>
                <c:pt idx="223">
                  <c:v>7.5</c:v>
                </c:pt>
                <c:pt idx="224">
                  <c:v>7.5</c:v>
                </c:pt>
                <c:pt idx="225">
                  <c:v>7.5</c:v>
                </c:pt>
                <c:pt idx="226">
                  <c:v>7.5</c:v>
                </c:pt>
                <c:pt idx="227">
                  <c:v>7.5</c:v>
                </c:pt>
                <c:pt idx="228">
                  <c:v>7.5</c:v>
                </c:pt>
                <c:pt idx="229">
                  <c:v>7.5</c:v>
                </c:pt>
                <c:pt idx="230">
                  <c:v>7.5</c:v>
                </c:pt>
                <c:pt idx="231">
                  <c:v>7.5</c:v>
                </c:pt>
                <c:pt idx="232">
                  <c:v>7.5</c:v>
                </c:pt>
                <c:pt idx="233">
                  <c:v>7.5</c:v>
                </c:pt>
                <c:pt idx="234">
                  <c:v>7.5</c:v>
                </c:pt>
                <c:pt idx="235">
                  <c:v>7.5</c:v>
                </c:pt>
                <c:pt idx="236">
                  <c:v>7.5</c:v>
                </c:pt>
                <c:pt idx="237">
                  <c:v>7.5</c:v>
                </c:pt>
                <c:pt idx="238">
                  <c:v>7.5</c:v>
                </c:pt>
                <c:pt idx="239">
                  <c:v>7.5</c:v>
                </c:pt>
                <c:pt idx="240">
                  <c:v>7.5</c:v>
                </c:pt>
                <c:pt idx="241">
                  <c:v>7.5</c:v>
                </c:pt>
                <c:pt idx="242">
                  <c:v>7</c:v>
                </c:pt>
                <c:pt idx="243">
                  <c:v>7</c:v>
                </c:pt>
                <c:pt idx="244">
                  <c:v>7</c:v>
                </c:pt>
                <c:pt idx="245">
                  <c:v>7</c:v>
                </c:pt>
                <c:pt idx="246">
                  <c:v>7</c:v>
                </c:pt>
                <c:pt idx="247">
                  <c:v>7</c:v>
                </c:pt>
                <c:pt idx="248">
                  <c:v>7</c:v>
                </c:pt>
                <c:pt idx="249">
                  <c:v>7</c:v>
                </c:pt>
                <c:pt idx="250">
                  <c:v>7</c:v>
                </c:pt>
                <c:pt idx="251">
                  <c:v>7</c:v>
                </c:pt>
                <c:pt idx="252">
                  <c:v>7</c:v>
                </c:pt>
                <c:pt idx="253">
                  <c:v>7</c:v>
                </c:pt>
                <c:pt idx="254">
                  <c:v>7</c:v>
                </c:pt>
                <c:pt idx="255">
                  <c:v>7</c:v>
                </c:pt>
                <c:pt idx="256">
                  <c:v>7</c:v>
                </c:pt>
                <c:pt idx="257">
                  <c:v>7</c:v>
                </c:pt>
                <c:pt idx="258">
                  <c:v>7</c:v>
                </c:pt>
                <c:pt idx="259">
                  <c:v>7</c:v>
                </c:pt>
                <c:pt idx="260">
                  <c:v>7</c:v>
                </c:pt>
                <c:pt idx="261">
                  <c:v>7</c:v>
                </c:pt>
                <c:pt idx="262">
                  <c:v>7</c:v>
                </c:pt>
                <c:pt idx="263">
                  <c:v>7</c:v>
                </c:pt>
                <c:pt idx="264">
                  <c:v>7</c:v>
                </c:pt>
                <c:pt idx="265">
                  <c:v>7</c:v>
                </c:pt>
                <c:pt idx="266">
                  <c:v>7</c:v>
                </c:pt>
                <c:pt idx="267">
                  <c:v>7</c:v>
                </c:pt>
                <c:pt idx="268">
                  <c:v>7</c:v>
                </c:pt>
                <c:pt idx="269">
                  <c:v>7</c:v>
                </c:pt>
                <c:pt idx="270">
                  <c:v>7</c:v>
                </c:pt>
                <c:pt idx="271">
                  <c:v>7</c:v>
                </c:pt>
                <c:pt idx="272">
                  <c:v>7</c:v>
                </c:pt>
                <c:pt idx="273">
                  <c:v>7</c:v>
                </c:pt>
                <c:pt idx="274">
                  <c:v>7</c:v>
                </c:pt>
                <c:pt idx="275">
                  <c:v>7</c:v>
                </c:pt>
                <c:pt idx="276">
                  <c:v>7</c:v>
                </c:pt>
                <c:pt idx="277">
                  <c:v>7</c:v>
                </c:pt>
                <c:pt idx="278">
                  <c:v>7</c:v>
                </c:pt>
                <c:pt idx="279">
                  <c:v>7</c:v>
                </c:pt>
                <c:pt idx="280">
                  <c:v>7</c:v>
                </c:pt>
                <c:pt idx="281">
                  <c:v>7</c:v>
                </c:pt>
                <c:pt idx="282">
                  <c:v>7</c:v>
                </c:pt>
                <c:pt idx="283">
                  <c:v>7</c:v>
                </c:pt>
                <c:pt idx="284">
                  <c:v>7</c:v>
                </c:pt>
                <c:pt idx="285">
                  <c:v>7</c:v>
                </c:pt>
                <c:pt idx="286">
                  <c:v>7</c:v>
                </c:pt>
                <c:pt idx="287">
                  <c:v>6.75</c:v>
                </c:pt>
                <c:pt idx="288">
                  <c:v>6.75</c:v>
                </c:pt>
                <c:pt idx="289">
                  <c:v>6.75</c:v>
                </c:pt>
                <c:pt idx="290">
                  <c:v>6.75</c:v>
                </c:pt>
                <c:pt idx="291">
                  <c:v>6.75</c:v>
                </c:pt>
                <c:pt idx="292">
                  <c:v>6.75</c:v>
                </c:pt>
                <c:pt idx="293">
                  <c:v>6.75</c:v>
                </c:pt>
                <c:pt idx="294">
                  <c:v>6.75</c:v>
                </c:pt>
                <c:pt idx="295">
                  <c:v>6.75</c:v>
                </c:pt>
                <c:pt idx="296">
                  <c:v>6.75</c:v>
                </c:pt>
                <c:pt idx="297">
                  <c:v>6.75</c:v>
                </c:pt>
                <c:pt idx="298">
                  <c:v>6.75</c:v>
                </c:pt>
                <c:pt idx="299">
                  <c:v>6.75</c:v>
                </c:pt>
                <c:pt idx="300">
                  <c:v>6.75</c:v>
                </c:pt>
                <c:pt idx="301">
                  <c:v>6.75</c:v>
                </c:pt>
                <c:pt idx="302">
                  <c:v>6.75</c:v>
                </c:pt>
                <c:pt idx="303">
                  <c:v>6.75</c:v>
                </c:pt>
                <c:pt idx="304">
                  <c:v>6.75</c:v>
                </c:pt>
                <c:pt idx="305">
                  <c:v>6.75</c:v>
                </c:pt>
                <c:pt idx="306">
                  <c:v>6.75</c:v>
                </c:pt>
                <c:pt idx="307">
                  <c:v>6.75</c:v>
                </c:pt>
                <c:pt idx="308">
                  <c:v>6.75</c:v>
                </c:pt>
                <c:pt idx="309">
                  <c:v>6.75</c:v>
                </c:pt>
                <c:pt idx="310">
                  <c:v>6.75</c:v>
                </c:pt>
                <c:pt idx="311">
                  <c:v>6.75</c:v>
                </c:pt>
                <c:pt idx="312">
                  <c:v>6.75</c:v>
                </c:pt>
                <c:pt idx="313">
                  <c:v>6.75</c:v>
                </c:pt>
                <c:pt idx="314">
                  <c:v>6.75</c:v>
                </c:pt>
                <c:pt idx="315">
                  <c:v>6.75</c:v>
                </c:pt>
                <c:pt idx="316">
                  <c:v>6.75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6.5</c:v>
                </c:pt>
                <c:pt idx="413">
                  <c:v>6.5</c:v>
                </c:pt>
                <c:pt idx="414">
                  <c:v>6.5</c:v>
                </c:pt>
                <c:pt idx="415">
                  <c:v>6.5</c:v>
                </c:pt>
                <c:pt idx="416">
                  <c:v>6.5</c:v>
                </c:pt>
                <c:pt idx="417">
                  <c:v>6.5</c:v>
                </c:pt>
                <c:pt idx="418">
                  <c:v>6.5</c:v>
                </c:pt>
                <c:pt idx="419">
                  <c:v>6.5</c:v>
                </c:pt>
                <c:pt idx="420">
                  <c:v>6.5</c:v>
                </c:pt>
                <c:pt idx="421">
                  <c:v>6.5</c:v>
                </c:pt>
                <c:pt idx="422">
                  <c:v>6.5</c:v>
                </c:pt>
                <c:pt idx="423">
                  <c:v>6.5</c:v>
                </c:pt>
                <c:pt idx="424">
                  <c:v>6.5</c:v>
                </c:pt>
                <c:pt idx="425">
                  <c:v>6.5</c:v>
                </c:pt>
                <c:pt idx="426">
                  <c:v>6.5</c:v>
                </c:pt>
                <c:pt idx="427">
                  <c:v>6.5</c:v>
                </c:pt>
                <c:pt idx="428">
                  <c:v>6.5</c:v>
                </c:pt>
                <c:pt idx="429">
                  <c:v>6.5</c:v>
                </c:pt>
                <c:pt idx="430">
                  <c:v>6.5</c:v>
                </c:pt>
                <c:pt idx="431">
                  <c:v>6.5</c:v>
                </c:pt>
                <c:pt idx="432">
                  <c:v>6.5</c:v>
                </c:pt>
                <c:pt idx="433">
                  <c:v>6.5</c:v>
                </c:pt>
                <c:pt idx="434">
                  <c:v>6.5</c:v>
                </c:pt>
                <c:pt idx="435">
                  <c:v>6.5</c:v>
                </c:pt>
                <c:pt idx="436">
                  <c:v>6.5</c:v>
                </c:pt>
                <c:pt idx="437">
                  <c:v>6.5</c:v>
                </c:pt>
                <c:pt idx="438">
                  <c:v>6.5</c:v>
                </c:pt>
                <c:pt idx="439">
                  <c:v>6.5</c:v>
                </c:pt>
                <c:pt idx="440">
                  <c:v>6.5</c:v>
                </c:pt>
                <c:pt idx="441">
                  <c:v>6.5</c:v>
                </c:pt>
                <c:pt idx="442">
                  <c:v>6.5</c:v>
                </c:pt>
                <c:pt idx="443">
                  <c:v>6.5</c:v>
                </c:pt>
                <c:pt idx="444">
                  <c:v>6.5</c:v>
                </c:pt>
                <c:pt idx="445">
                  <c:v>6.5</c:v>
                </c:pt>
                <c:pt idx="446">
                  <c:v>6.5</c:v>
                </c:pt>
                <c:pt idx="447">
                  <c:v>6.5</c:v>
                </c:pt>
                <c:pt idx="448">
                  <c:v>6.5</c:v>
                </c:pt>
                <c:pt idx="449">
                  <c:v>6.5</c:v>
                </c:pt>
                <c:pt idx="450">
                  <c:v>6.5</c:v>
                </c:pt>
                <c:pt idx="451">
                  <c:v>6.5</c:v>
                </c:pt>
                <c:pt idx="452">
                  <c:v>6.5</c:v>
                </c:pt>
                <c:pt idx="453">
                  <c:v>6.5</c:v>
                </c:pt>
                <c:pt idx="454">
                  <c:v>6.5</c:v>
                </c:pt>
                <c:pt idx="455">
                  <c:v>6.5</c:v>
                </c:pt>
                <c:pt idx="456">
                  <c:v>6.5</c:v>
                </c:pt>
                <c:pt idx="457">
                  <c:v>6.5</c:v>
                </c:pt>
                <c:pt idx="458">
                  <c:v>6.5</c:v>
                </c:pt>
                <c:pt idx="459">
                  <c:v>6.5</c:v>
                </c:pt>
                <c:pt idx="460">
                  <c:v>6.5</c:v>
                </c:pt>
                <c:pt idx="461">
                  <c:v>6.5</c:v>
                </c:pt>
                <c:pt idx="462">
                  <c:v>6.5</c:v>
                </c:pt>
                <c:pt idx="463">
                  <c:v>6.5</c:v>
                </c:pt>
                <c:pt idx="464">
                  <c:v>6.5</c:v>
                </c:pt>
                <c:pt idx="465">
                  <c:v>6.5</c:v>
                </c:pt>
                <c:pt idx="466">
                  <c:v>6.5</c:v>
                </c:pt>
                <c:pt idx="467">
                  <c:v>6.5</c:v>
                </c:pt>
                <c:pt idx="468">
                  <c:v>6.5</c:v>
                </c:pt>
                <c:pt idx="469">
                  <c:v>6.5</c:v>
                </c:pt>
                <c:pt idx="470">
                  <c:v>6.5</c:v>
                </c:pt>
                <c:pt idx="471">
                  <c:v>6.5</c:v>
                </c:pt>
                <c:pt idx="472">
                  <c:v>6.5</c:v>
                </c:pt>
                <c:pt idx="473">
                  <c:v>6.5</c:v>
                </c:pt>
                <c:pt idx="474">
                  <c:v>6.5</c:v>
                </c:pt>
                <c:pt idx="475">
                  <c:v>6.5</c:v>
                </c:pt>
                <c:pt idx="476">
                  <c:v>6.5</c:v>
                </c:pt>
                <c:pt idx="477">
                  <c:v>6.5</c:v>
                </c:pt>
                <c:pt idx="478">
                  <c:v>6.5</c:v>
                </c:pt>
                <c:pt idx="479">
                  <c:v>6.5</c:v>
                </c:pt>
                <c:pt idx="480">
                  <c:v>6.5</c:v>
                </c:pt>
                <c:pt idx="481">
                  <c:v>6.5</c:v>
                </c:pt>
                <c:pt idx="482">
                  <c:v>6.5</c:v>
                </c:pt>
                <c:pt idx="483">
                  <c:v>6.5</c:v>
                </c:pt>
                <c:pt idx="484">
                  <c:v>6.5</c:v>
                </c:pt>
                <c:pt idx="485">
                  <c:v>6.5</c:v>
                </c:pt>
                <c:pt idx="486">
                  <c:v>6.5</c:v>
                </c:pt>
                <c:pt idx="487">
                  <c:v>6.5</c:v>
                </c:pt>
                <c:pt idx="488">
                  <c:v>6.5</c:v>
                </c:pt>
                <c:pt idx="489">
                  <c:v>6.5</c:v>
                </c:pt>
                <c:pt idx="490">
                  <c:v>6.5</c:v>
                </c:pt>
                <c:pt idx="491">
                  <c:v>6.5</c:v>
                </c:pt>
                <c:pt idx="492">
                  <c:v>6.5</c:v>
                </c:pt>
                <c:pt idx="493">
                  <c:v>6.5</c:v>
                </c:pt>
                <c:pt idx="494">
                  <c:v>6.5</c:v>
                </c:pt>
                <c:pt idx="495">
                  <c:v>6.5</c:v>
                </c:pt>
                <c:pt idx="496">
                  <c:v>6.5</c:v>
                </c:pt>
                <c:pt idx="497">
                  <c:v>6.5</c:v>
                </c:pt>
                <c:pt idx="498">
                  <c:v>6.5</c:v>
                </c:pt>
                <c:pt idx="499">
                  <c:v>6.5</c:v>
                </c:pt>
                <c:pt idx="500">
                  <c:v>6.5</c:v>
                </c:pt>
                <c:pt idx="501">
                  <c:v>6.5</c:v>
                </c:pt>
                <c:pt idx="502">
                  <c:v>6.5</c:v>
                </c:pt>
                <c:pt idx="503">
                  <c:v>6.5</c:v>
                </c:pt>
                <c:pt idx="504">
                  <c:v>6.5</c:v>
                </c:pt>
                <c:pt idx="505">
                  <c:v>6.5</c:v>
                </c:pt>
                <c:pt idx="506">
                  <c:v>6.5</c:v>
                </c:pt>
                <c:pt idx="507">
                  <c:v>6.5</c:v>
                </c:pt>
                <c:pt idx="508">
                  <c:v>6.5</c:v>
                </c:pt>
                <c:pt idx="509">
                  <c:v>6.5</c:v>
                </c:pt>
                <c:pt idx="510">
                  <c:v>6.5</c:v>
                </c:pt>
                <c:pt idx="511">
                  <c:v>6.5</c:v>
                </c:pt>
                <c:pt idx="512">
                  <c:v>6.5</c:v>
                </c:pt>
                <c:pt idx="513">
                  <c:v>6.5</c:v>
                </c:pt>
                <c:pt idx="514">
                  <c:v>6.5</c:v>
                </c:pt>
                <c:pt idx="515">
                  <c:v>6.5</c:v>
                </c:pt>
                <c:pt idx="516">
                  <c:v>6.5</c:v>
                </c:pt>
                <c:pt idx="517">
                  <c:v>6.5</c:v>
                </c:pt>
                <c:pt idx="518">
                  <c:v>6.5</c:v>
                </c:pt>
                <c:pt idx="519">
                  <c:v>6.5</c:v>
                </c:pt>
                <c:pt idx="520">
                  <c:v>6.5</c:v>
                </c:pt>
                <c:pt idx="521">
                  <c:v>6.5</c:v>
                </c:pt>
                <c:pt idx="522">
                  <c:v>6.5</c:v>
                </c:pt>
                <c:pt idx="523">
                  <c:v>6.5</c:v>
                </c:pt>
                <c:pt idx="524">
                  <c:v>6.5</c:v>
                </c:pt>
                <c:pt idx="525">
                  <c:v>6.5</c:v>
                </c:pt>
                <c:pt idx="526">
                  <c:v>6.5</c:v>
                </c:pt>
                <c:pt idx="527">
                  <c:v>6.5</c:v>
                </c:pt>
                <c:pt idx="528">
                  <c:v>6.5</c:v>
                </c:pt>
                <c:pt idx="529">
                  <c:v>6.5</c:v>
                </c:pt>
                <c:pt idx="530">
                  <c:v>6.5</c:v>
                </c:pt>
                <c:pt idx="531">
                  <c:v>6.5</c:v>
                </c:pt>
                <c:pt idx="532">
                  <c:v>6.5</c:v>
                </c:pt>
                <c:pt idx="533">
                  <c:v>6.5</c:v>
                </c:pt>
                <c:pt idx="534">
                  <c:v>6.5</c:v>
                </c:pt>
                <c:pt idx="535">
                  <c:v>6.5</c:v>
                </c:pt>
                <c:pt idx="536">
                  <c:v>6.5</c:v>
                </c:pt>
                <c:pt idx="537">
                  <c:v>6.5</c:v>
                </c:pt>
                <c:pt idx="538">
                  <c:v>6.5</c:v>
                </c:pt>
                <c:pt idx="539">
                  <c:v>6.5</c:v>
                </c:pt>
                <c:pt idx="540">
                  <c:v>6.5</c:v>
                </c:pt>
                <c:pt idx="541">
                  <c:v>6.5</c:v>
                </c:pt>
                <c:pt idx="542">
                  <c:v>6.5</c:v>
                </c:pt>
                <c:pt idx="543">
                  <c:v>6.5</c:v>
                </c:pt>
                <c:pt idx="544">
                  <c:v>6.5</c:v>
                </c:pt>
                <c:pt idx="545">
                  <c:v>6.5</c:v>
                </c:pt>
                <c:pt idx="546">
                  <c:v>6.5</c:v>
                </c:pt>
                <c:pt idx="547">
                  <c:v>6.5</c:v>
                </c:pt>
                <c:pt idx="548">
                  <c:v>6.5</c:v>
                </c:pt>
                <c:pt idx="549">
                  <c:v>6.5</c:v>
                </c:pt>
                <c:pt idx="550">
                  <c:v>6.5</c:v>
                </c:pt>
                <c:pt idx="551">
                  <c:v>6.5</c:v>
                </c:pt>
                <c:pt idx="552">
                  <c:v>6.5</c:v>
                </c:pt>
                <c:pt idx="553">
                  <c:v>6.5</c:v>
                </c:pt>
                <c:pt idx="554">
                  <c:v>6.5</c:v>
                </c:pt>
                <c:pt idx="555">
                  <c:v>6.5</c:v>
                </c:pt>
                <c:pt idx="556">
                  <c:v>6.5</c:v>
                </c:pt>
                <c:pt idx="557">
                  <c:v>6.5</c:v>
                </c:pt>
                <c:pt idx="558">
                  <c:v>6.5</c:v>
                </c:pt>
                <c:pt idx="559">
                  <c:v>6.5</c:v>
                </c:pt>
                <c:pt idx="560">
                  <c:v>6.5</c:v>
                </c:pt>
                <c:pt idx="561">
                  <c:v>6.5</c:v>
                </c:pt>
                <c:pt idx="562">
                  <c:v>6.5</c:v>
                </c:pt>
                <c:pt idx="563">
                  <c:v>6.5</c:v>
                </c:pt>
                <c:pt idx="564">
                  <c:v>6.5</c:v>
                </c:pt>
                <c:pt idx="565">
                  <c:v>6.5</c:v>
                </c:pt>
                <c:pt idx="566">
                  <c:v>6.5</c:v>
                </c:pt>
                <c:pt idx="567">
                  <c:v>6.5</c:v>
                </c:pt>
                <c:pt idx="568">
                  <c:v>6.5</c:v>
                </c:pt>
                <c:pt idx="569">
                  <c:v>6.5</c:v>
                </c:pt>
                <c:pt idx="570">
                  <c:v>6.5</c:v>
                </c:pt>
                <c:pt idx="571">
                  <c:v>6.5</c:v>
                </c:pt>
                <c:pt idx="572">
                  <c:v>6.5</c:v>
                </c:pt>
                <c:pt idx="573">
                  <c:v>6.5</c:v>
                </c:pt>
                <c:pt idx="574">
                  <c:v>6.5</c:v>
                </c:pt>
                <c:pt idx="575">
                  <c:v>6.5</c:v>
                </c:pt>
                <c:pt idx="576">
                  <c:v>6.5</c:v>
                </c:pt>
                <c:pt idx="577">
                  <c:v>6.5</c:v>
                </c:pt>
                <c:pt idx="578">
                  <c:v>6.5</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6.5</c:v>
                </c:pt>
                <c:pt idx="602">
                  <c:v>6.5</c:v>
                </c:pt>
                <c:pt idx="603">
                  <c:v>6.5</c:v>
                </c:pt>
                <c:pt idx="604">
                  <c:v>6.5</c:v>
                </c:pt>
                <c:pt idx="605">
                  <c:v>6.5</c:v>
                </c:pt>
                <c:pt idx="606">
                  <c:v>6.5</c:v>
                </c:pt>
                <c:pt idx="607">
                  <c:v>6.5</c:v>
                </c:pt>
                <c:pt idx="608">
                  <c:v>6.5</c:v>
                </c:pt>
                <c:pt idx="609">
                  <c:v>6.5</c:v>
                </c:pt>
                <c:pt idx="610">
                  <c:v>6.5</c:v>
                </c:pt>
                <c:pt idx="611">
                  <c:v>6.5</c:v>
                </c:pt>
                <c:pt idx="612">
                  <c:v>6.5</c:v>
                </c:pt>
                <c:pt idx="613">
                  <c:v>6.5</c:v>
                </c:pt>
                <c:pt idx="614">
                  <c:v>6.5</c:v>
                </c:pt>
                <c:pt idx="615">
                  <c:v>6.5</c:v>
                </c:pt>
                <c:pt idx="616">
                  <c:v>6.5</c:v>
                </c:pt>
                <c:pt idx="617">
                  <c:v>6.5</c:v>
                </c:pt>
                <c:pt idx="618">
                  <c:v>6.5</c:v>
                </c:pt>
                <c:pt idx="619">
                  <c:v>6.5</c:v>
                </c:pt>
                <c:pt idx="620">
                  <c:v>6.5</c:v>
                </c:pt>
                <c:pt idx="621">
                  <c:v>6.5</c:v>
                </c:pt>
                <c:pt idx="622">
                  <c:v>6.5</c:v>
                </c:pt>
                <c:pt idx="623">
                  <c:v>6.5</c:v>
                </c:pt>
                <c:pt idx="624">
                  <c:v>6.5</c:v>
                </c:pt>
                <c:pt idx="625">
                  <c:v>6.5</c:v>
                </c:pt>
                <c:pt idx="626">
                  <c:v>6.5</c:v>
                </c:pt>
                <c:pt idx="627">
                  <c:v>6.5</c:v>
                </c:pt>
                <c:pt idx="628">
                  <c:v>6.5</c:v>
                </c:pt>
                <c:pt idx="629">
                  <c:v>6.5</c:v>
                </c:pt>
                <c:pt idx="630">
                  <c:v>6.5</c:v>
                </c:pt>
                <c:pt idx="631">
                  <c:v>6.5</c:v>
                </c:pt>
                <c:pt idx="632">
                  <c:v>6.5</c:v>
                </c:pt>
                <c:pt idx="633">
                  <c:v>6.5</c:v>
                </c:pt>
                <c:pt idx="634">
                  <c:v>6.5</c:v>
                </c:pt>
                <c:pt idx="635">
                  <c:v>6.5</c:v>
                </c:pt>
                <c:pt idx="636">
                  <c:v>6.5</c:v>
                </c:pt>
                <c:pt idx="637">
                  <c:v>6.5</c:v>
                </c:pt>
                <c:pt idx="638">
                  <c:v>6.5</c:v>
                </c:pt>
                <c:pt idx="639">
                  <c:v>6.5</c:v>
                </c:pt>
                <c:pt idx="640">
                  <c:v>6.5</c:v>
                </c:pt>
                <c:pt idx="641">
                  <c:v>6.5</c:v>
                </c:pt>
                <c:pt idx="642">
                  <c:v>6.5</c:v>
                </c:pt>
                <c:pt idx="643">
                  <c:v>6.5</c:v>
                </c:pt>
                <c:pt idx="644">
                  <c:v>6.5</c:v>
                </c:pt>
                <c:pt idx="645">
                  <c:v>6.5</c:v>
                </c:pt>
                <c:pt idx="646">
                  <c:v>6.5</c:v>
                </c:pt>
                <c:pt idx="647">
                  <c:v>6.5</c:v>
                </c:pt>
                <c:pt idx="648">
                  <c:v>6.5</c:v>
                </c:pt>
                <c:pt idx="649">
                  <c:v>6.5</c:v>
                </c:pt>
                <c:pt idx="650">
                  <c:v>6.5</c:v>
                </c:pt>
                <c:pt idx="651">
                  <c:v>6.5</c:v>
                </c:pt>
                <c:pt idx="652">
                  <c:v>6.5</c:v>
                </c:pt>
                <c:pt idx="653">
                  <c:v>6.5</c:v>
                </c:pt>
                <c:pt idx="654">
                  <c:v>6.5</c:v>
                </c:pt>
                <c:pt idx="655">
                  <c:v>6.5</c:v>
                </c:pt>
                <c:pt idx="656">
                  <c:v>6.5</c:v>
                </c:pt>
                <c:pt idx="657">
                  <c:v>6.5</c:v>
                </c:pt>
                <c:pt idx="658">
                  <c:v>6.5</c:v>
                </c:pt>
                <c:pt idx="659">
                  <c:v>6.5</c:v>
                </c:pt>
                <c:pt idx="660">
                  <c:v>6.5</c:v>
                </c:pt>
                <c:pt idx="661">
                  <c:v>6.5</c:v>
                </c:pt>
                <c:pt idx="662">
                  <c:v>6.5</c:v>
                </c:pt>
                <c:pt idx="663">
                  <c:v>6.5</c:v>
                </c:pt>
                <c:pt idx="664">
                  <c:v>6.5</c:v>
                </c:pt>
                <c:pt idx="665">
                  <c:v>6.5</c:v>
                </c:pt>
                <c:pt idx="666">
                  <c:v>6.5</c:v>
                </c:pt>
                <c:pt idx="667">
                  <c:v>6.5</c:v>
                </c:pt>
                <c:pt idx="668">
                  <c:v>6.5</c:v>
                </c:pt>
                <c:pt idx="669">
                  <c:v>6.5</c:v>
                </c:pt>
                <c:pt idx="670">
                  <c:v>6.5</c:v>
                </c:pt>
                <c:pt idx="671">
                  <c:v>6.5</c:v>
                </c:pt>
                <c:pt idx="672">
                  <c:v>6.5</c:v>
                </c:pt>
                <c:pt idx="673">
                  <c:v>6.5</c:v>
                </c:pt>
                <c:pt idx="674">
                  <c:v>6.5</c:v>
                </c:pt>
                <c:pt idx="675">
                  <c:v>6.5</c:v>
                </c:pt>
                <c:pt idx="676">
                  <c:v>6.5</c:v>
                </c:pt>
                <c:pt idx="677">
                  <c:v>6.5</c:v>
                </c:pt>
                <c:pt idx="678">
                  <c:v>6.5</c:v>
                </c:pt>
                <c:pt idx="679">
                  <c:v>6.5</c:v>
                </c:pt>
                <c:pt idx="680">
                  <c:v>6.5</c:v>
                </c:pt>
                <c:pt idx="681">
                  <c:v>6</c:v>
                </c:pt>
                <c:pt idx="682">
                  <c:v>6</c:v>
                </c:pt>
                <c:pt idx="683">
                  <c:v>6</c:v>
                </c:pt>
                <c:pt idx="684">
                  <c:v>6</c:v>
                </c:pt>
                <c:pt idx="685">
                  <c:v>6</c:v>
                </c:pt>
                <c:pt idx="686">
                  <c:v>6</c:v>
                </c:pt>
                <c:pt idx="687">
                  <c:v>6</c:v>
                </c:pt>
                <c:pt idx="688">
                  <c:v>6</c:v>
                </c:pt>
                <c:pt idx="689">
                  <c:v>6</c:v>
                </c:pt>
                <c:pt idx="690">
                  <c:v>6</c:v>
                </c:pt>
                <c:pt idx="691">
                  <c:v>6</c:v>
                </c:pt>
                <c:pt idx="692">
                  <c:v>6</c:v>
                </c:pt>
                <c:pt idx="693">
                  <c:v>6</c:v>
                </c:pt>
                <c:pt idx="694">
                  <c:v>6</c:v>
                </c:pt>
                <c:pt idx="695">
                  <c:v>6</c:v>
                </c:pt>
                <c:pt idx="696">
                  <c:v>6</c:v>
                </c:pt>
                <c:pt idx="697">
                  <c:v>6</c:v>
                </c:pt>
                <c:pt idx="698">
                  <c:v>6</c:v>
                </c:pt>
                <c:pt idx="699">
                  <c:v>6</c:v>
                </c:pt>
                <c:pt idx="700">
                  <c:v>6</c:v>
                </c:pt>
                <c:pt idx="701">
                  <c:v>6</c:v>
                </c:pt>
                <c:pt idx="702">
                  <c:v>6</c:v>
                </c:pt>
                <c:pt idx="703">
                  <c:v>6</c:v>
                </c:pt>
                <c:pt idx="704">
                  <c:v>6</c:v>
                </c:pt>
                <c:pt idx="705">
                  <c:v>6</c:v>
                </c:pt>
                <c:pt idx="706">
                  <c:v>6</c:v>
                </c:pt>
                <c:pt idx="707">
                  <c:v>6</c:v>
                </c:pt>
                <c:pt idx="708">
                  <c:v>6</c:v>
                </c:pt>
                <c:pt idx="709">
                  <c:v>6</c:v>
                </c:pt>
                <c:pt idx="710">
                  <c:v>6</c:v>
                </c:pt>
                <c:pt idx="711">
                  <c:v>6</c:v>
                </c:pt>
                <c:pt idx="712">
                  <c:v>6</c:v>
                </c:pt>
                <c:pt idx="713">
                  <c:v>6</c:v>
                </c:pt>
                <c:pt idx="714">
                  <c:v>6</c:v>
                </c:pt>
                <c:pt idx="715">
                  <c:v>6</c:v>
                </c:pt>
                <c:pt idx="716">
                  <c:v>5.5</c:v>
                </c:pt>
                <c:pt idx="717">
                  <c:v>5.5</c:v>
                </c:pt>
                <c:pt idx="718">
                  <c:v>5.5</c:v>
                </c:pt>
                <c:pt idx="719">
                  <c:v>5.5</c:v>
                </c:pt>
                <c:pt idx="720">
                  <c:v>5.5</c:v>
                </c:pt>
                <c:pt idx="721">
                  <c:v>5.5</c:v>
                </c:pt>
                <c:pt idx="722">
                  <c:v>5.5</c:v>
                </c:pt>
                <c:pt idx="723">
                  <c:v>5.5</c:v>
                </c:pt>
                <c:pt idx="724">
                  <c:v>5.5</c:v>
                </c:pt>
                <c:pt idx="725">
                  <c:v>5.5</c:v>
                </c:pt>
                <c:pt idx="726">
                  <c:v>5.5</c:v>
                </c:pt>
                <c:pt idx="727">
                  <c:v>5.5</c:v>
                </c:pt>
                <c:pt idx="728">
                  <c:v>5.5</c:v>
                </c:pt>
                <c:pt idx="729">
                  <c:v>5.5</c:v>
                </c:pt>
                <c:pt idx="730">
                  <c:v>5.5</c:v>
                </c:pt>
                <c:pt idx="731">
                  <c:v>5.5</c:v>
                </c:pt>
                <c:pt idx="732">
                  <c:v>5.5</c:v>
                </c:pt>
                <c:pt idx="733">
                  <c:v>5.5</c:v>
                </c:pt>
                <c:pt idx="734">
                  <c:v>5.5</c:v>
                </c:pt>
                <c:pt idx="735">
                  <c:v>5.5</c:v>
                </c:pt>
                <c:pt idx="736">
                  <c:v>5.5</c:v>
                </c:pt>
                <c:pt idx="737">
                  <c:v>5.5</c:v>
                </c:pt>
                <c:pt idx="738">
                  <c:v>5.5</c:v>
                </c:pt>
                <c:pt idx="739">
                  <c:v>5.5</c:v>
                </c:pt>
                <c:pt idx="740">
                  <c:v>5.5</c:v>
                </c:pt>
                <c:pt idx="741">
                  <c:v>5.5</c:v>
                </c:pt>
                <c:pt idx="742">
                  <c:v>5.5</c:v>
                </c:pt>
                <c:pt idx="743">
                  <c:v>5.5</c:v>
                </c:pt>
                <c:pt idx="744">
                  <c:v>5.5</c:v>
                </c:pt>
                <c:pt idx="745">
                  <c:v>5.5</c:v>
                </c:pt>
                <c:pt idx="746">
                  <c:v>5.5</c:v>
                </c:pt>
                <c:pt idx="747">
                  <c:v>5.5</c:v>
                </c:pt>
                <c:pt idx="748">
                  <c:v>5.5</c:v>
                </c:pt>
                <c:pt idx="749">
                  <c:v>5.5</c:v>
                </c:pt>
                <c:pt idx="750">
                  <c:v>5.5</c:v>
                </c:pt>
                <c:pt idx="751">
                  <c:v>5.5</c:v>
                </c:pt>
                <c:pt idx="752">
                  <c:v>5.5</c:v>
                </c:pt>
                <c:pt idx="753">
                  <c:v>5.5</c:v>
                </c:pt>
                <c:pt idx="754">
                  <c:v>5.5</c:v>
                </c:pt>
                <c:pt idx="755">
                  <c:v>5.5</c:v>
                </c:pt>
                <c:pt idx="756">
                  <c:v>5.5</c:v>
                </c:pt>
                <c:pt idx="757">
                  <c:v>5.5</c:v>
                </c:pt>
                <c:pt idx="758">
                  <c:v>5.5</c:v>
                </c:pt>
                <c:pt idx="759">
                  <c:v>5.5</c:v>
                </c:pt>
                <c:pt idx="760">
                  <c:v>5.5</c:v>
                </c:pt>
                <c:pt idx="761">
                  <c:v>5.5</c:v>
                </c:pt>
                <c:pt idx="762">
                  <c:v>5.5</c:v>
                </c:pt>
                <c:pt idx="763">
                  <c:v>5.5</c:v>
                </c:pt>
                <c:pt idx="764">
                  <c:v>5.5</c:v>
                </c:pt>
                <c:pt idx="765">
                  <c:v>5.5</c:v>
                </c:pt>
                <c:pt idx="766">
                  <c:v>5.5</c:v>
                </c:pt>
                <c:pt idx="767">
                  <c:v>5.5</c:v>
                </c:pt>
                <c:pt idx="768">
                  <c:v>5.5</c:v>
                </c:pt>
                <c:pt idx="769">
                  <c:v>5.5</c:v>
                </c:pt>
                <c:pt idx="770">
                  <c:v>5.5</c:v>
                </c:pt>
                <c:pt idx="771">
                  <c:v>5.5</c:v>
                </c:pt>
                <c:pt idx="772">
                  <c:v>5.5</c:v>
                </c:pt>
                <c:pt idx="773">
                  <c:v>5.5</c:v>
                </c:pt>
                <c:pt idx="774">
                  <c:v>5.5</c:v>
                </c:pt>
                <c:pt idx="775">
                  <c:v>5.5</c:v>
                </c:pt>
                <c:pt idx="776">
                  <c:v>5.5</c:v>
                </c:pt>
                <c:pt idx="777">
                  <c:v>5.5</c:v>
                </c:pt>
                <c:pt idx="778">
                  <c:v>5.5</c:v>
                </c:pt>
                <c:pt idx="779">
                  <c:v>5.5</c:v>
                </c:pt>
                <c:pt idx="780">
                  <c:v>5.5</c:v>
                </c:pt>
                <c:pt idx="781">
                  <c:v>5.5</c:v>
                </c:pt>
                <c:pt idx="782">
                  <c:v>5.5</c:v>
                </c:pt>
                <c:pt idx="783">
                  <c:v>5.5</c:v>
                </c:pt>
                <c:pt idx="784">
                  <c:v>5.5</c:v>
                </c:pt>
                <c:pt idx="785">
                  <c:v>5.5</c:v>
                </c:pt>
                <c:pt idx="786">
                  <c:v>5.5</c:v>
                </c:pt>
                <c:pt idx="787">
                  <c:v>5.5</c:v>
                </c:pt>
                <c:pt idx="788">
                  <c:v>5.5</c:v>
                </c:pt>
                <c:pt idx="789">
                  <c:v>5.5</c:v>
                </c:pt>
                <c:pt idx="790">
                  <c:v>5.5</c:v>
                </c:pt>
                <c:pt idx="791">
                  <c:v>5.5</c:v>
                </c:pt>
                <c:pt idx="792">
                  <c:v>5.5</c:v>
                </c:pt>
              </c:numCache>
            </c:numRef>
          </c:val>
          <c:smooth val="0"/>
          <c:extLst>
            <c:ext xmlns:c16="http://schemas.microsoft.com/office/drawing/2014/chart" uri="{C3380CC4-5D6E-409C-BE32-E72D297353CC}">
              <c16:uniqueId val="{00000002-1758-4E28-AE65-A4BA68D098D9}"/>
            </c:ext>
          </c:extLst>
        </c:ser>
        <c:ser>
          <c:idx val="3"/>
          <c:order val="4"/>
          <c:tx>
            <c:strRef>
              <c:f>'1.9'!$E$1</c:f>
              <c:strCache>
                <c:ptCount val="1"/>
                <c:pt idx="0">
                  <c:v>CB of Georgia</c:v>
                </c:pt>
              </c:strCache>
            </c:strRef>
          </c:tx>
          <c:spPr>
            <a:ln w="25400" cmpd="sng">
              <a:solidFill>
                <a:srgbClr val="005591"/>
              </a:solidFill>
              <a:prstDash val="solid"/>
            </a:ln>
          </c:spPr>
          <c:marker>
            <c:symbol val="none"/>
          </c:marker>
          <c:cat>
            <c:numRef>
              <c:f>'1.9'!$A$4:$A$796</c:f>
              <c:numCache>
                <c:formatCode>m/d/yyyy</c:formatCode>
                <c:ptCount val="793"/>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43197</c:v>
                </c:pt>
                <c:pt idx="331">
                  <c:v>43198</c:v>
                </c:pt>
                <c:pt idx="332">
                  <c:v>43199</c:v>
                </c:pt>
                <c:pt idx="333">
                  <c:v>43200</c:v>
                </c:pt>
                <c:pt idx="334">
                  <c:v>43201</c:v>
                </c:pt>
                <c:pt idx="335">
                  <c:v>43202</c:v>
                </c:pt>
                <c:pt idx="336">
                  <c:v>43203</c:v>
                </c:pt>
                <c:pt idx="337">
                  <c:v>43204</c:v>
                </c:pt>
                <c:pt idx="338">
                  <c:v>43205</c:v>
                </c:pt>
                <c:pt idx="339">
                  <c:v>43206</c:v>
                </c:pt>
                <c:pt idx="340">
                  <c:v>43207</c:v>
                </c:pt>
                <c:pt idx="341">
                  <c:v>43208</c:v>
                </c:pt>
                <c:pt idx="342">
                  <c:v>43209</c:v>
                </c:pt>
                <c:pt idx="343">
                  <c:v>43210</c:v>
                </c:pt>
                <c:pt idx="344">
                  <c:v>43211</c:v>
                </c:pt>
                <c:pt idx="345">
                  <c:v>43212</c:v>
                </c:pt>
                <c:pt idx="346">
                  <c:v>43213</c:v>
                </c:pt>
                <c:pt idx="347">
                  <c:v>43214</c:v>
                </c:pt>
                <c:pt idx="348">
                  <c:v>43215</c:v>
                </c:pt>
                <c:pt idx="349">
                  <c:v>43216</c:v>
                </c:pt>
                <c:pt idx="350">
                  <c:v>43217</c:v>
                </c:pt>
                <c:pt idx="351">
                  <c:v>43218</c:v>
                </c:pt>
                <c:pt idx="352">
                  <c:v>43219</c:v>
                </c:pt>
                <c:pt idx="353">
                  <c:v>43220</c:v>
                </c:pt>
                <c:pt idx="354">
                  <c:v>43221</c:v>
                </c:pt>
                <c:pt idx="355">
                  <c:v>43222</c:v>
                </c:pt>
                <c:pt idx="356">
                  <c:v>43223</c:v>
                </c:pt>
                <c:pt idx="357">
                  <c:v>43224</c:v>
                </c:pt>
                <c:pt idx="358">
                  <c:v>43225</c:v>
                </c:pt>
                <c:pt idx="359">
                  <c:v>43226</c:v>
                </c:pt>
                <c:pt idx="360">
                  <c:v>43227</c:v>
                </c:pt>
                <c:pt idx="361">
                  <c:v>43228</c:v>
                </c:pt>
                <c:pt idx="362">
                  <c:v>43229</c:v>
                </c:pt>
                <c:pt idx="363">
                  <c:v>43230</c:v>
                </c:pt>
                <c:pt idx="364">
                  <c:v>43231</c:v>
                </c:pt>
                <c:pt idx="365">
                  <c:v>43232</c:v>
                </c:pt>
                <c:pt idx="366">
                  <c:v>43233</c:v>
                </c:pt>
                <c:pt idx="367">
                  <c:v>43234</c:v>
                </c:pt>
                <c:pt idx="368">
                  <c:v>43235</c:v>
                </c:pt>
                <c:pt idx="369">
                  <c:v>43236</c:v>
                </c:pt>
                <c:pt idx="370">
                  <c:v>43237</c:v>
                </c:pt>
                <c:pt idx="371">
                  <c:v>43238</c:v>
                </c:pt>
                <c:pt idx="372">
                  <c:v>43239</c:v>
                </c:pt>
                <c:pt idx="373">
                  <c:v>43240</c:v>
                </c:pt>
                <c:pt idx="374">
                  <c:v>43241</c:v>
                </c:pt>
                <c:pt idx="375">
                  <c:v>43242</c:v>
                </c:pt>
                <c:pt idx="376">
                  <c:v>43243</c:v>
                </c:pt>
                <c:pt idx="377">
                  <c:v>43244</c:v>
                </c:pt>
                <c:pt idx="378">
                  <c:v>43245</c:v>
                </c:pt>
                <c:pt idx="379">
                  <c:v>43246</c:v>
                </c:pt>
                <c:pt idx="380">
                  <c:v>43247</c:v>
                </c:pt>
                <c:pt idx="381">
                  <c:v>43248</c:v>
                </c:pt>
                <c:pt idx="382">
                  <c:v>43249</c:v>
                </c:pt>
                <c:pt idx="383">
                  <c:v>43250</c:v>
                </c:pt>
                <c:pt idx="384">
                  <c:v>43251</c:v>
                </c:pt>
                <c:pt idx="385">
                  <c:v>43252</c:v>
                </c:pt>
                <c:pt idx="386">
                  <c:v>43253</c:v>
                </c:pt>
                <c:pt idx="387">
                  <c:v>43254</c:v>
                </c:pt>
                <c:pt idx="388">
                  <c:v>43255</c:v>
                </c:pt>
                <c:pt idx="389">
                  <c:v>43256</c:v>
                </c:pt>
                <c:pt idx="390">
                  <c:v>43257</c:v>
                </c:pt>
                <c:pt idx="391">
                  <c:v>43258</c:v>
                </c:pt>
                <c:pt idx="392">
                  <c:v>43259</c:v>
                </c:pt>
                <c:pt idx="393">
                  <c:v>43260</c:v>
                </c:pt>
                <c:pt idx="394">
                  <c:v>43261</c:v>
                </c:pt>
                <c:pt idx="395">
                  <c:v>43262</c:v>
                </c:pt>
                <c:pt idx="396">
                  <c:v>43263</c:v>
                </c:pt>
                <c:pt idx="397">
                  <c:v>43264</c:v>
                </c:pt>
                <c:pt idx="398">
                  <c:v>43265</c:v>
                </c:pt>
                <c:pt idx="399">
                  <c:v>43266</c:v>
                </c:pt>
                <c:pt idx="400">
                  <c:v>43267</c:v>
                </c:pt>
                <c:pt idx="401">
                  <c:v>43268</c:v>
                </c:pt>
                <c:pt idx="402">
                  <c:v>43269</c:v>
                </c:pt>
                <c:pt idx="403">
                  <c:v>43270</c:v>
                </c:pt>
                <c:pt idx="404">
                  <c:v>43271</c:v>
                </c:pt>
                <c:pt idx="405">
                  <c:v>43272</c:v>
                </c:pt>
                <c:pt idx="406">
                  <c:v>43273</c:v>
                </c:pt>
                <c:pt idx="407">
                  <c:v>43274</c:v>
                </c:pt>
                <c:pt idx="408">
                  <c:v>43275</c:v>
                </c:pt>
                <c:pt idx="409">
                  <c:v>43276</c:v>
                </c:pt>
                <c:pt idx="410">
                  <c:v>43277</c:v>
                </c:pt>
                <c:pt idx="411">
                  <c:v>43278</c:v>
                </c:pt>
                <c:pt idx="412">
                  <c:v>43279</c:v>
                </c:pt>
                <c:pt idx="413">
                  <c:v>43280</c:v>
                </c:pt>
                <c:pt idx="414">
                  <c:v>43281</c:v>
                </c:pt>
                <c:pt idx="415">
                  <c:v>43282</c:v>
                </c:pt>
                <c:pt idx="416">
                  <c:v>43283</c:v>
                </c:pt>
                <c:pt idx="417">
                  <c:v>43284</c:v>
                </c:pt>
                <c:pt idx="418">
                  <c:v>43285</c:v>
                </c:pt>
                <c:pt idx="419">
                  <c:v>43286</c:v>
                </c:pt>
                <c:pt idx="420">
                  <c:v>43287</c:v>
                </c:pt>
                <c:pt idx="421">
                  <c:v>43288</c:v>
                </c:pt>
                <c:pt idx="422">
                  <c:v>43289</c:v>
                </c:pt>
                <c:pt idx="423">
                  <c:v>43290</c:v>
                </c:pt>
                <c:pt idx="424">
                  <c:v>43291</c:v>
                </c:pt>
                <c:pt idx="425">
                  <c:v>43292</c:v>
                </c:pt>
                <c:pt idx="426">
                  <c:v>43293</c:v>
                </c:pt>
                <c:pt idx="427">
                  <c:v>43294</c:v>
                </c:pt>
                <c:pt idx="428">
                  <c:v>43295</c:v>
                </c:pt>
                <c:pt idx="429">
                  <c:v>43296</c:v>
                </c:pt>
                <c:pt idx="430">
                  <c:v>43297</c:v>
                </c:pt>
                <c:pt idx="431">
                  <c:v>43298</c:v>
                </c:pt>
                <c:pt idx="432">
                  <c:v>43299</c:v>
                </c:pt>
                <c:pt idx="433">
                  <c:v>43300</c:v>
                </c:pt>
                <c:pt idx="434">
                  <c:v>43301</c:v>
                </c:pt>
                <c:pt idx="435">
                  <c:v>43302</c:v>
                </c:pt>
                <c:pt idx="436">
                  <c:v>43303</c:v>
                </c:pt>
                <c:pt idx="437">
                  <c:v>43304</c:v>
                </c:pt>
                <c:pt idx="438">
                  <c:v>43305</c:v>
                </c:pt>
                <c:pt idx="439">
                  <c:v>43306</c:v>
                </c:pt>
                <c:pt idx="440">
                  <c:v>43307</c:v>
                </c:pt>
                <c:pt idx="441">
                  <c:v>43308</c:v>
                </c:pt>
                <c:pt idx="442">
                  <c:v>43309</c:v>
                </c:pt>
                <c:pt idx="443">
                  <c:v>43310</c:v>
                </c:pt>
                <c:pt idx="444">
                  <c:v>43311</c:v>
                </c:pt>
                <c:pt idx="445">
                  <c:v>43312</c:v>
                </c:pt>
                <c:pt idx="446">
                  <c:v>43313</c:v>
                </c:pt>
                <c:pt idx="447">
                  <c:v>43314</c:v>
                </c:pt>
                <c:pt idx="448">
                  <c:v>43315</c:v>
                </c:pt>
                <c:pt idx="449">
                  <c:v>43316</c:v>
                </c:pt>
                <c:pt idx="450">
                  <c:v>43317</c:v>
                </c:pt>
                <c:pt idx="451">
                  <c:v>43318</c:v>
                </c:pt>
                <c:pt idx="452">
                  <c:v>43319</c:v>
                </c:pt>
                <c:pt idx="453">
                  <c:v>43320</c:v>
                </c:pt>
                <c:pt idx="454">
                  <c:v>43321</c:v>
                </c:pt>
                <c:pt idx="455">
                  <c:v>43322</c:v>
                </c:pt>
                <c:pt idx="456">
                  <c:v>43323</c:v>
                </c:pt>
                <c:pt idx="457">
                  <c:v>43324</c:v>
                </c:pt>
                <c:pt idx="458">
                  <c:v>43325</c:v>
                </c:pt>
                <c:pt idx="459">
                  <c:v>43326</c:v>
                </c:pt>
                <c:pt idx="460">
                  <c:v>43327</c:v>
                </c:pt>
                <c:pt idx="461">
                  <c:v>43328</c:v>
                </c:pt>
                <c:pt idx="462">
                  <c:v>43329</c:v>
                </c:pt>
                <c:pt idx="463">
                  <c:v>43330</c:v>
                </c:pt>
                <c:pt idx="464">
                  <c:v>43331</c:v>
                </c:pt>
                <c:pt idx="465">
                  <c:v>43332</c:v>
                </c:pt>
                <c:pt idx="466">
                  <c:v>43333</c:v>
                </c:pt>
                <c:pt idx="467">
                  <c:v>43334</c:v>
                </c:pt>
                <c:pt idx="468">
                  <c:v>43335</c:v>
                </c:pt>
                <c:pt idx="469">
                  <c:v>43336</c:v>
                </c:pt>
                <c:pt idx="470">
                  <c:v>43337</c:v>
                </c:pt>
                <c:pt idx="471">
                  <c:v>43338</c:v>
                </c:pt>
                <c:pt idx="472">
                  <c:v>43339</c:v>
                </c:pt>
                <c:pt idx="473">
                  <c:v>43340</c:v>
                </c:pt>
                <c:pt idx="474">
                  <c:v>43341</c:v>
                </c:pt>
                <c:pt idx="475">
                  <c:v>43342</c:v>
                </c:pt>
                <c:pt idx="476">
                  <c:v>43343</c:v>
                </c:pt>
                <c:pt idx="477">
                  <c:v>43344</c:v>
                </c:pt>
                <c:pt idx="478">
                  <c:v>43345</c:v>
                </c:pt>
                <c:pt idx="479">
                  <c:v>43346</c:v>
                </c:pt>
                <c:pt idx="480">
                  <c:v>43347</c:v>
                </c:pt>
                <c:pt idx="481">
                  <c:v>43348</c:v>
                </c:pt>
                <c:pt idx="482">
                  <c:v>43349</c:v>
                </c:pt>
                <c:pt idx="483">
                  <c:v>43350</c:v>
                </c:pt>
                <c:pt idx="484">
                  <c:v>43351</c:v>
                </c:pt>
                <c:pt idx="485">
                  <c:v>43352</c:v>
                </c:pt>
                <c:pt idx="486">
                  <c:v>43353</c:v>
                </c:pt>
                <c:pt idx="487">
                  <c:v>43354</c:v>
                </c:pt>
                <c:pt idx="488">
                  <c:v>43355</c:v>
                </c:pt>
                <c:pt idx="489">
                  <c:v>43356</c:v>
                </c:pt>
                <c:pt idx="490">
                  <c:v>43357</c:v>
                </c:pt>
                <c:pt idx="491">
                  <c:v>43358</c:v>
                </c:pt>
                <c:pt idx="492">
                  <c:v>43359</c:v>
                </c:pt>
                <c:pt idx="493">
                  <c:v>43360</c:v>
                </c:pt>
                <c:pt idx="494">
                  <c:v>43361</c:v>
                </c:pt>
                <c:pt idx="495">
                  <c:v>43362</c:v>
                </c:pt>
                <c:pt idx="496">
                  <c:v>43363</c:v>
                </c:pt>
                <c:pt idx="497">
                  <c:v>43364</c:v>
                </c:pt>
                <c:pt idx="498">
                  <c:v>43365</c:v>
                </c:pt>
                <c:pt idx="499">
                  <c:v>43366</c:v>
                </c:pt>
                <c:pt idx="500">
                  <c:v>43367</c:v>
                </c:pt>
                <c:pt idx="501">
                  <c:v>43368</c:v>
                </c:pt>
                <c:pt idx="502">
                  <c:v>43369</c:v>
                </c:pt>
                <c:pt idx="503">
                  <c:v>43370</c:v>
                </c:pt>
                <c:pt idx="504">
                  <c:v>43371</c:v>
                </c:pt>
                <c:pt idx="505">
                  <c:v>43372</c:v>
                </c:pt>
                <c:pt idx="506">
                  <c:v>43373</c:v>
                </c:pt>
                <c:pt idx="507">
                  <c:v>43374</c:v>
                </c:pt>
                <c:pt idx="508">
                  <c:v>43375</c:v>
                </c:pt>
                <c:pt idx="509">
                  <c:v>43376</c:v>
                </c:pt>
                <c:pt idx="510">
                  <c:v>43377</c:v>
                </c:pt>
                <c:pt idx="511">
                  <c:v>43378</c:v>
                </c:pt>
                <c:pt idx="512">
                  <c:v>43381</c:v>
                </c:pt>
                <c:pt idx="513">
                  <c:v>43382</c:v>
                </c:pt>
                <c:pt idx="514">
                  <c:v>43383</c:v>
                </c:pt>
                <c:pt idx="515">
                  <c:v>43384</c:v>
                </c:pt>
                <c:pt idx="516">
                  <c:v>43385</c:v>
                </c:pt>
                <c:pt idx="517">
                  <c:v>43388</c:v>
                </c:pt>
                <c:pt idx="518">
                  <c:v>43389</c:v>
                </c:pt>
                <c:pt idx="519">
                  <c:v>43390</c:v>
                </c:pt>
                <c:pt idx="520">
                  <c:v>43391</c:v>
                </c:pt>
                <c:pt idx="521">
                  <c:v>43392</c:v>
                </c:pt>
                <c:pt idx="522">
                  <c:v>43395</c:v>
                </c:pt>
                <c:pt idx="523">
                  <c:v>43396</c:v>
                </c:pt>
                <c:pt idx="524">
                  <c:v>43397</c:v>
                </c:pt>
                <c:pt idx="525">
                  <c:v>43398</c:v>
                </c:pt>
                <c:pt idx="526">
                  <c:v>43399</c:v>
                </c:pt>
                <c:pt idx="527">
                  <c:v>43402</c:v>
                </c:pt>
                <c:pt idx="528">
                  <c:v>43403</c:v>
                </c:pt>
                <c:pt idx="529">
                  <c:v>43404</c:v>
                </c:pt>
                <c:pt idx="530">
                  <c:v>43405</c:v>
                </c:pt>
                <c:pt idx="531">
                  <c:v>43406</c:v>
                </c:pt>
                <c:pt idx="532">
                  <c:v>43409</c:v>
                </c:pt>
                <c:pt idx="533">
                  <c:v>43410</c:v>
                </c:pt>
                <c:pt idx="534">
                  <c:v>43411</c:v>
                </c:pt>
                <c:pt idx="535">
                  <c:v>43412</c:v>
                </c:pt>
                <c:pt idx="536">
                  <c:v>43413</c:v>
                </c:pt>
                <c:pt idx="537">
                  <c:v>43416</c:v>
                </c:pt>
                <c:pt idx="538">
                  <c:v>43417</c:v>
                </c:pt>
                <c:pt idx="539">
                  <c:v>43418</c:v>
                </c:pt>
                <c:pt idx="540">
                  <c:v>43419</c:v>
                </c:pt>
                <c:pt idx="541">
                  <c:v>43420</c:v>
                </c:pt>
                <c:pt idx="542">
                  <c:v>43423</c:v>
                </c:pt>
                <c:pt idx="543">
                  <c:v>43424</c:v>
                </c:pt>
                <c:pt idx="544">
                  <c:v>43425</c:v>
                </c:pt>
                <c:pt idx="545">
                  <c:v>43426</c:v>
                </c:pt>
                <c:pt idx="546">
                  <c:v>43427</c:v>
                </c:pt>
                <c:pt idx="547">
                  <c:v>43430</c:v>
                </c:pt>
                <c:pt idx="548">
                  <c:v>43431</c:v>
                </c:pt>
                <c:pt idx="549">
                  <c:v>43432</c:v>
                </c:pt>
                <c:pt idx="550">
                  <c:v>43433</c:v>
                </c:pt>
                <c:pt idx="551">
                  <c:v>43434</c:v>
                </c:pt>
                <c:pt idx="552">
                  <c:v>43437</c:v>
                </c:pt>
                <c:pt idx="553">
                  <c:v>43438</c:v>
                </c:pt>
                <c:pt idx="554">
                  <c:v>43439</c:v>
                </c:pt>
                <c:pt idx="555">
                  <c:v>43440</c:v>
                </c:pt>
                <c:pt idx="556">
                  <c:v>43441</c:v>
                </c:pt>
                <c:pt idx="557">
                  <c:v>43444</c:v>
                </c:pt>
                <c:pt idx="558">
                  <c:v>43445</c:v>
                </c:pt>
                <c:pt idx="559">
                  <c:v>43446</c:v>
                </c:pt>
                <c:pt idx="560">
                  <c:v>43447</c:v>
                </c:pt>
                <c:pt idx="561">
                  <c:v>43448</c:v>
                </c:pt>
                <c:pt idx="562">
                  <c:v>43451</c:v>
                </c:pt>
                <c:pt idx="563">
                  <c:v>43452</c:v>
                </c:pt>
                <c:pt idx="564">
                  <c:v>43453</c:v>
                </c:pt>
                <c:pt idx="565">
                  <c:v>43454</c:v>
                </c:pt>
                <c:pt idx="566">
                  <c:v>43455</c:v>
                </c:pt>
                <c:pt idx="567">
                  <c:v>43458</c:v>
                </c:pt>
                <c:pt idx="568">
                  <c:v>43459</c:v>
                </c:pt>
                <c:pt idx="569">
                  <c:v>43460</c:v>
                </c:pt>
                <c:pt idx="570">
                  <c:v>43461</c:v>
                </c:pt>
                <c:pt idx="571">
                  <c:v>43462</c:v>
                </c:pt>
                <c:pt idx="572">
                  <c:v>43465</c:v>
                </c:pt>
                <c:pt idx="573">
                  <c:v>43466</c:v>
                </c:pt>
                <c:pt idx="574">
                  <c:v>43467</c:v>
                </c:pt>
                <c:pt idx="575">
                  <c:v>43468</c:v>
                </c:pt>
                <c:pt idx="576">
                  <c:v>43469</c:v>
                </c:pt>
                <c:pt idx="577">
                  <c:v>43472</c:v>
                </c:pt>
                <c:pt idx="578">
                  <c:v>43473</c:v>
                </c:pt>
                <c:pt idx="579">
                  <c:v>43474</c:v>
                </c:pt>
                <c:pt idx="580">
                  <c:v>43475</c:v>
                </c:pt>
                <c:pt idx="581">
                  <c:v>43476</c:v>
                </c:pt>
                <c:pt idx="582">
                  <c:v>43479</c:v>
                </c:pt>
                <c:pt idx="583">
                  <c:v>43480</c:v>
                </c:pt>
                <c:pt idx="584">
                  <c:v>43481</c:v>
                </c:pt>
                <c:pt idx="585">
                  <c:v>43482</c:v>
                </c:pt>
                <c:pt idx="586">
                  <c:v>43483</c:v>
                </c:pt>
                <c:pt idx="587">
                  <c:v>43486</c:v>
                </c:pt>
                <c:pt idx="588">
                  <c:v>43487</c:v>
                </c:pt>
                <c:pt idx="589">
                  <c:v>43488</c:v>
                </c:pt>
                <c:pt idx="590">
                  <c:v>43489</c:v>
                </c:pt>
                <c:pt idx="591">
                  <c:v>43490</c:v>
                </c:pt>
                <c:pt idx="592">
                  <c:v>43493</c:v>
                </c:pt>
                <c:pt idx="593">
                  <c:v>43494</c:v>
                </c:pt>
                <c:pt idx="594">
                  <c:v>43495</c:v>
                </c:pt>
                <c:pt idx="595">
                  <c:v>43496</c:v>
                </c:pt>
                <c:pt idx="596">
                  <c:v>43497</c:v>
                </c:pt>
                <c:pt idx="597">
                  <c:v>43500</c:v>
                </c:pt>
                <c:pt idx="598">
                  <c:v>43501</c:v>
                </c:pt>
                <c:pt idx="599">
                  <c:v>43502</c:v>
                </c:pt>
                <c:pt idx="600">
                  <c:v>43503</c:v>
                </c:pt>
                <c:pt idx="601">
                  <c:v>43504</c:v>
                </c:pt>
                <c:pt idx="602">
                  <c:v>43507</c:v>
                </c:pt>
                <c:pt idx="603">
                  <c:v>43508</c:v>
                </c:pt>
                <c:pt idx="604">
                  <c:v>43509</c:v>
                </c:pt>
                <c:pt idx="605">
                  <c:v>43510</c:v>
                </c:pt>
                <c:pt idx="606">
                  <c:v>43511</c:v>
                </c:pt>
                <c:pt idx="607">
                  <c:v>43514</c:v>
                </c:pt>
                <c:pt idx="608">
                  <c:v>43515</c:v>
                </c:pt>
                <c:pt idx="609">
                  <c:v>43516</c:v>
                </c:pt>
                <c:pt idx="610">
                  <c:v>43517</c:v>
                </c:pt>
                <c:pt idx="611">
                  <c:v>43518</c:v>
                </c:pt>
                <c:pt idx="612">
                  <c:v>43521</c:v>
                </c:pt>
                <c:pt idx="613">
                  <c:v>43522</c:v>
                </c:pt>
                <c:pt idx="614">
                  <c:v>43523</c:v>
                </c:pt>
                <c:pt idx="615">
                  <c:v>43524</c:v>
                </c:pt>
                <c:pt idx="616">
                  <c:v>43525</c:v>
                </c:pt>
                <c:pt idx="617">
                  <c:v>43528</c:v>
                </c:pt>
                <c:pt idx="618">
                  <c:v>43529</c:v>
                </c:pt>
                <c:pt idx="619">
                  <c:v>43530</c:v>
                </c:pt>
                <c:pt idx="620">
                  <c:v>43531</c:v>
                </c:pt>
                <c:pt idx="621">
                  <c:v>43532</c:v>
                </c:pt>
                <c:pt idx="622">
                  <c:v>43535</c:v>
                </c:pt>
                <c:pt idx="623">
                  <c:v>43536</c:v>
                </c:pt>
                <c:pt idx="624">
                  <c:v>43537</c:v>
                </c:pt>
                <c:pt idx="625">
                  <c:v>43538</c:v>
                </c:pt>
                <c:pt idx="626">
                  <c:v>43539</c:v>
                </c:pt>
                <c:pt idx="627">
                  <c:v>43542</c:v>
                </c:pt>
                <c:pt idx="628">
                  <c:v>43543</c:v>
                </c:pt>
                <c:pt idx="629">
                  <c:v>43544</c:v>
                </c:pt>
                <c:pt idx="630">
                  <c:v>43545</c:v>
                </c:pt>
                <c:pt idx="631">
                  <c:v>43546</c:v>
                </c:pt>
                <c:pt idx="632">
                  <c:v>43549</c:v>
                </c:pt>
                <c:pt idx="633">
                  <c:v>43550</c:v>
                </c:pt>
                <c:pt idx="634">
                  <c:v>43551</c:v>
                </c:pt>
                <c:pt idx="635">
                  <c:v>43552</c:v>
                </c:pt>
                <c:pt idx="636">
                  <c:v>43553</c:v>
                </c:pt>
                <c:pt idx="637">
                  <c:v>43556</c:v>
                </c:pt>
                <c:pt idx="638">
                  <c:v>43557</c:v>
                </c:pt>
                <c:pt idx="639">
                  <c:v>43558</c:v>
                </c:pt>
                <c:pt idx="640">
                  <c:v>43559</c:v>
                </c:pt>
                <c:pt idx="641">
                  <c:v>43560</c:v>
                </c:pt>
                <c:pt idx="642">
                  <c:v>43563</c:v>
                </c:pt>
                <c:pt idx="643">
                  <c:v>43564</c:v>
                </c:pt>
                <c:pt idx="644">
                  <c:v>43565</c:v>
                </c:pt>
                <c:pt idx="645">
                  <c:v>43566</c:v>
                </c:pt>
                <c:pt idx="646">
                  <c:v>43567</c:v>
                </c:pt>
                <c:pt idx="647">
                  <c:v>43570</c:v>
                </c:pt>
                <c:pt idx="648">
                  <c:v>43571</c:v>
                </c:pt>
                <c:pt idx="649">
                  <c:v>43572</c:v>
                </c:pt>
                <c:pt idx="650">
                  <c:v>43573</c:v>
                </c:pt>
                <c:pt idx="651">
                  <c:v>43574</c:v>
                </c:pt>
                <c:pt idx="652">
                  <c:v>43577</c:v>
                </c:pt>
                <c:pt idx="653">
                  <c:v>43578</c:v>
                </c:pt>
                <c:pt idx="654">
                  <c:v>43579</c:v>
                </c:pt>
                <c:pt idx="655">
                  <c:v>43580</c:v>
                </c:pt>
                <c:pt idx="656">
                  <c:v>43581</c:v>
                </c:pt>
                <c:pt idx="657">
                  <c:v>43582</c:v>
                </c:pt>
                <c:pt idx="658">
                  <c:v>43583</c:v>
                </c:pt>
                <c:pt idx="659">
                  <c:v>43584</c:v>
                </c:pt>
                <c:pt idx="660">
                  <c:v>43585</c:v>
                </c:pt>
                <c:pt idx="661">
                  <c:v>43586</c:v>
                </c:pt>
                <c:pt idx="662">
                  <c:v>43587</c:v>
                </c:pt>
                <c:pt idx="663">
                  <c:v>43588</c:v>
                </c:pt>
                <c:pt idx="664">
                  <c:v>43589</c:v>
                </c:pt>
                <c:pt idx="665">
                  <c:v>43590</c:v>
                </c:pt>
                <c:pt idx="666">
                  <c:v>43591</c:v>
                </c:pt>
                <c:pt idx="667">
                  <c:v>43592</c:v>
                </c:pt>
                <c:pt idx="668">
                  <c:v>43593</c:v>
                </c:pt>
                <c:pt idx="669">
                  <c:v>43594</c:v>
                </c:pt>
                <c:pt idx="670">
                  <c:v>43595</c:v>
                </c:pt>
                <c:pt idx="671">
                  <c:v>43596</c:v>
                </c:pt>
                <c:pt idx="672">
                  <c:v>43597</c:v>
                </c:pt>
                <c:pt idx="673">
                  <c:v>43598</c:v>
                </c:pt>
                <c:pt idx="674">
                  <c:v>43599</c:v>
                </c:pt>
                <c:pt idx="675">
                  <c:v>43600</c:v>
                </c:pt>
                <c:pt idx="676">
                  <c:v>43601</c:v>
                </c:pt>
                <c:pt idx="677">
                  <c:v>43602</c:v>
                </c:pt>
                <c:pt idx="678">
                  <c:v>43603</c:v>
                </c:pt>
                <c:pt idx="679">
                  <c:v>43604</c:v>
                </c:pt>
                <c:pt idx="680">
                  <c:v>43605</c:v>
                </c:pt>
                <c:pt idx="681">
                  <c:v>43606</c:v>
                </c:pt>
                <c:pt idx="682">
                  <c:v>43607</c:v>
                </c:pt>
                <c:pt idx="683">
                  <c:v>43608</c:v>
                </c:pt>
                <c:pt idx="684">
                  <c:v>43609</c:v>
                </c:pt>
                <c:pt idx="685">
                  <c:v>43612</c:v>
                </c:pt>
                <c:pt idx="686">
                  <c:v>43613</c:v>
                </c:pt>
                <c:pt idx="687">
                  <c:v>43614</c:v>
                </c:pt>
                <c:pt idx="688">
                  <c:v>43615</c:v>
                </c:pt>
                <c:pt idx="689">
                  <c:v>43616</c:v>
                </c:pt>
                <c:pt idx="690">
                  <c:v>43619</c:v>
                </c:pt>
                <c:pt idx="691">
                  <c:v>43620</c:v>
                </c:pt>
                <c:pt idx="692">
                  <c:v>43621</c:v>
                </c:pt>
                <c:pt idx="693">
                  <c:v>43622</c:v>
                </c:pt>
                <c:pt idx="694">
                  <c:v>43623</c:v>
                </c:pt>
                <c:pt idx="695">
                  <c:v>43626</c:v>
                </c:pt>
                <c:pt idx="696">
                  <c:v>43627</c:v>
                </c:pt>
                <c:pt idx="697">
                  <c:v>43628</c:v>
                </c:pt>
                <c:pt idx="698">
                  <c:v>43629</c:v>
                </c:pt>
                <c:pt idx="699">
                  <c:v>43630</c:v>
                </c:pt>
                <c:pt idx="700">
                  <c:v>43633</c:v>
                </c:pt>
                <c:pt idx="701">
                  <c:v>43634</c:v>
                </c:pt>
                <c:pt idx="702">
                  <c:v>43635</c:v>
                </c:pt>
                <c:pt idx="703">
                  <c:v>43636</c:v>
                </c:pt>
                <c:pt idx="704">
                  <c:v>43637</c:v>
                </c:pt>
                <c:pt idx="705">
                  <c:v>43640</c:v>
                </c:pt>
                <c:pt idx="706">
                  <c:v>43641</c:v>
                </c:pt>
                <c:pt idx="707">
                  <c:v>43642</c:v>
                </c:pt>
                <c:pt idx="708">
                  <c:v>43643</c:v>
                </c:pt>
                <c:pt idx="709">
                  <c:v>43644</c:v>
                </c:pt>
                <c:pt idx="710">
                  <c:v>43647</c:v>
                </c:pt>
                <c:pt idx="711">
                  <c:v>43648</c:v>
                </c:pt>
                <c:pt idx="712">
                  <c:v>43649</c:v>
                </c:pt>
                <c:pt idx="713">
                  <c:v>43650</c:v>
                </c:pt>
                <c:pt idx="714">
                  <c:v>43651</c:v>
                </c:pt>
                <c:pt idx="715">
                  <c:v>43654</c:v>
                </c:pt>
                <c:pt idx="716">
                  <c:v>43655</c:v>
                </c:pt>
                <c:pt idx="717">
                  <c:v>43656</c:v>
                </c:pt>
                <c:pt idx="718">
                  <c:v>43657</c:v>
                </c:pt>
                <c:pt idx="719">
                  <c:v>43658</c:v>
                </c:pt>
                <c:pt idx="720">
                  <c:v>43661</c:v>
                </c:pt>
                <c:pt idx="721">
                  <c:v>43662</c:v>
                </c:pt>
                <c:pt idx="722">
                  <c:v>43663</c:v>
                </c:pt>
                <c:pt idx="723">
                  <c:v>43664</c:v>
                </c:pt>
                <c:pt idx="724">
                  <c:v>43665</c:v>
                </c:pt>
                <c:pt idx="725">
                  <c:v>43668</c:v>
                </c:pt>
                <c:pt idx="726">
                  <c:v>43669</c:v>
                </c:pt>
                <c:pt idx="727">
                  <c:v>43670</c:v>
                </c:pt>
                <c:pt idx="728">
                  <c:v>43671</c:v>
                </c:pt>
                <c:pt idx="729">
                  <c:v>43672</c:v>
                </c:pt>
                <c:pt idx="730">
                  <c:v>43675</c:v>
                </c:pt>
                <c:pt idx="731">
                  <c:v>43676</c:v>
                </c:pt>
                <c:pt idx="732">
                  <c:v>43677</c:v>
                </c:pt>
                <c:pt idx="733">
                  <c:v>43678</c:v>
                </c:pt>
                <c:pt idx="734">
                  <c:v>43679</c:v>
                </c:pt>
                <c:pt idx="735">
                  <c:v>43682</c:v>
                </c:pt>
                <c:pt idx="736">
                  <c:v>43683</c:v>
                </c:pt>
                <c:pt idx="737">
                  <c:v>43684</c:v>
                </c:pt>
                <c:pt idx="738">
                  <c:v>43685</c:v>
                </c:pt>
                <c:pt idx="739">
                  <c:v>43686</c:v>
                </c:pt>
                <c:pt idx="740">
                  <c:v>43689</c:v>
                </c:pt>
                <c:pt idx="741">
                  <c:v>43690</c:v>
                </c:pt>
                <c:pt idx="742">
                  <c:v>43691</c:v>
                </c:pt>
                <c:pt idx="743">
                  <c:v>43692</c:v>
                </c:pt>
                <c:pt idx="744">
                  <c:v>43693</c:v>
                </c:pt>
                <c:pt idx="745">
                  <c:v>43696</c:v>
                </c:pt>
                <c:pt idx="746">
                  <c:v>43697</c:v>
                </c:pt>
                <c:pt idx="747">
                  <c:v>43698</c:v>
                </c:pt>
                <c:pt idx="748">
                  <c:v>43699</c:v>
                </c:pt>
                <c:pt idx="749">
                  <c:v>43700</c:v>
                </c:pt>
                <c:pt idx="750">
                  <c:v>43703</c:v>
                </c:pt>
                <c:pt idx="751">
                  <c:v>43704</c:v>
                </c:pt>
                <c:pt idx="752">
                  <c:v>43705</c:v>
                </c:pt>
                <c:pt idx="753">
                  <c:v>43706</c:v>
                </c:pt>
                <c:pt idx="754">
                  <c:v>43707</c:v>
                </c:pt>
                <c:pt idx="755">
                  <c:v>43710</c:v>
                </c:pt>
                <c:pt idx="756">
                  <c:v>43711</c:v>
                </c:pt>
                <c:pt idx="757">
                  <c:v>43712</c:v>
                </c:pt>
                <c:pt idx="758">
                  <c:v>43713</c:v>
                </c:pt>
                <c:pt idx="759">
                  <c:v>43714</c:v>
                </c:pt>
                <c:pt idx="760">
                  <c:v>43717</c:v>
                </c:pt>
                <c:pt idx="761">
                  <c:v>43718</c:v>
                </c:pt>
                <c:pt idx="762">
                  <c:v>43719</c:v>
                </c:pt>
                <c:pt idx="763">
                  <c:v>43720</c:v>
                </c:pt>
                <c:pt idx="764">
                  <c:v>43721</c:v>
                </c:pt>
                <c:pt idx="765">
                  <c:v>43724</c:v>
                </c:pt>
                <c:pt idx="766">
                  <c:v>43725</c:v>
                </c:pt>
                <c:pt idx="767">
                  <c:v>43726</c:v>
                </c:pt>
                <c:pt idx="768">
                  <c:v>43727</c:v>
                </c:pt>
                <c:pt idx="769">
                  <c:v>43728</c:v>
                </c:pt>
                <c:pt idx="770">
                  <c:v>43731</c:v>
                </c:pt>
                <c:pt idx="771">
                  <c:v>43732</c:v>
                </c:pt>
                <c:pt idx="772">
                  <c:v>43733</c:v>
                </c:pt>
                <c:pt idx="773">
                  <c:v>43734</c:v>
                </c:pt>
                <c:pt idx="774">
                  <c:v>43735</c:v>
                </c:pt>
                <c:pt idx="775">
                  <c:v>43738</c:v>
                </c:pt>
                <c:pt idx="776">
                  <c:v>43739</c:v>
                </c:pt>
                <c:pt idx="777">
                  <c:v>43740</c:v>
                </c:pt>
                <c:pt idx="778">
                  <c:v>43741</c:v>
                </c:pt>
                <c:pt idx="779">
                  <c:v>43742</c:v>
                </c:pt>
                <c:pt idx="780">
                  <c:v>43745</c:v>
                </c:pt>
                <c:pt idx="781">
                  <c:v>43746</c:v>
                </c:pt>
                <c:pt idx="782">
                  <c:v>43747</c:v>
                </c:pt>
                <c:pt idx="783">
                  <c:v>43748</c:v>
                </c:pt>
                <c:pt idx="784">
                  <c:v>43749</c:v>
                </c:pt>
                <c:pt idx="785">
                  <c:v>43752</c:v>
                </c:pt>
                <c:pt idx="786">
                  <c:v>43753</c:v>
                </c:pt>
                <c:pt idx="787">
                  <c:v>43754</c:v>
                </c:pt>
                <c:pt idx="788">
                  <c:v>43755</c:v>
                </c:pt>
                <c:pt idx="789">
                  <c:v>43756</c:v>
                </c:pt>
                <c:pt idx="790">
                  <c:v>43759</c:v>
                </c:pt>
                <c:pt idx="791">
                  <c:v>43760</c:v>
                </c:pt>
                <c:pt idx="792">
                  <c:v>43761</c:v>
                </c:pt>
              </c:numCache>
            </c:numRef>
          </c:cat>
          <c:val>
            <c:numRef>
              <c:f>'1.9'!$E$4:$E$796</c:f>
              <c:numCache>
                <c:formatCode>0.00</c:formatCode>
                <c:ptCount val="793"/>
                <c:pt idx="0">
                  <c:v>6.5</c:v>
                </c:pt>
                <c:pt idx="1">
                  <c:v>6.5</c:v>
                </c:pt>
                <c:pt idx="2">
                  <c:v>6.5</c:v>
                </c:pt>
                <c:pt idx="3">
                  <c:v>6.5</c:v>
                </c:pt>
                <c:pt idx="4">
                  <c:v>6.5</c:v>
                </c:pt>
                <c:pt idx="5">
                  <c:v>6.5</c:v>
                </c:pt>
                <c:pt idx="6">
                  <c:v>6.5</c:v>
                </c:pt>
                <c:pt idx="7">
                  <c:v>6.5</c:v>
                </c:pt>
                <c:pt idx="8">
                  <c:v>6.5</c:v>
                </c:pt>
                <c:pt idx="9">
                  <c:v>6.5</c:v>
                </c:pt>
                <c:pt idx="10">
                  <c:v>6.5</c:v>
                </c:pt>
                <c:pt idx="11">
                  <c:v>6.5</c:v>
                </c:pt>
                <c:pt idx="12">
                  <c:v>6.5</c:v>
                </c:pt>
                <c:pt idx="13">
                  <c:v>6.5</c:v>
                </c:pt>
                <c:pt idx="14">
                  <c:v>6.5</c:v>
                </c:pt>
                <c:pt idx="15">
                  <c:v>6.5</c:v>
                </c:pt>
                <c:pt idx="16">
                  <c:v>6.5</c:v>
                </c:pt>
                <c:pt idx="17">
                  <c:v>6.75</c:v>
                </c:pt>
                <c:pt idx="18">
                  <c:v>6.75</c:v>
                </c:pt>
                <c:pt idx="19">
                  <c:v>6.75</c:v>
                </c:pt>
                <c:pt idx="20">
                  <c:v>6.75</c:v>
                </c:pt>
                <c:pt idx="21">
                  <c:v>6.75</c:v>
                </c:pt>
                <c:pt idx="22">
                  <c:v>6.75</c:v>
                </c:pt>
                <c:pt idx="23">
                  <c:v>6.75</c:v>
                </c:pt>
                <c:pt idx="24">
                  <c:v>6.75</c:v>
                </c:pt>
                <c:pt idx="25">
                  <c:v>6.75</c:v>
                </c:pt>
                <c:pt idx="26">
                  <c:v>6.75</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pt idx="40">
                  <c:v>6.75</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6.75</c:v>
                </c:pt>
                <c:pt idx="58">
                  <c:v>6.75</c:v>
                </c:pt>
                <c:pt idx="59">
                  <c:v>6.75</c:v>
                </c:pt>
                <c:pt idx="60">
                  <c:v>6.75</c:v>
                </c:pt>
                <c:pt idx="61">
                  <c:v>6.75</c:v>
                </c:pt>
                <c:pt idx="62">
                  <c:v>6.75</c:v>
                </c:pt>
                <c:pt idx="63">
                  <c:v>6.75</c:v>
                </c:pt>
                <c:pt idx="64">
                  <c:v>6.75</c:v>
                </c:pt>
                <c:pt idx="65">
                  <c:v>6.75</c:v>
                </c:pt>
                <c:pt idx="66">
                  <c:v>6.75</c:v>
                </c:pt>
                <c:pt idx="67">
                  <c:v>6.75</c:v>
                </c:pt>
                <c:pt idx="68">
                  <c:v>6.75</c:v>
                </c:pt>
                <c:pt idx="69">
                  <c:v>6.75</c:v>
                </c:pt>
                <c:pt idx="70">
                  <c:v>6.75</c:v>
                </c:pt>
                <c:pt idx="71">
                  <c:v>6.75</c:v>
                </c:pt>
                <c:pt idx="72">
                  <c:v>6.75</c:v>
                </c:pt>
                <c:pt idx="73">
                  <c:v>6.75</c:v>
                </c:pt>
                <c:pt idx="74">
                  <c:v>6.75</c:v>
                </c:pt>
                <c:pt idx="75">
                  <c:v>6.75</c:v>
                </c:pt>
                <c:pt idx="76">
                  <c:v>6.75</c:v>
                </c:pt>
                <c:pt idx="77">
                  <c:v>6.75</c:v>
                </c:pt>
                <c:pt idx="78">
                  <c:v>6.75</c:v>
                </c:pt>
                <c:pt idx="79">
                  <c:v>6.75</c:v>
                </c:pt>
                <c:pt idx="80">
                  <c:v>6.75</c:v>
                </c:pt>
                <c:pt idx="81">
                  <c:v>6.75</c:v>
                </c:pt>
                <c:pt idx="82">
                  <c:v>6.75</c:v>
                </c:pt>
                <c:pt idx="83">
                  <c:v>6.75</c:v>
                </c:pt>
                <c:pt idx="84">
                  <c:v>6.75</c:v>
                </c:pt>
                <c:pt idx="85">
                  <c:v>6.75</c:v>
                </c:pt>
                <c:pt idx="86">
                  <c:v>7</c:v>
                </c:pt>
                <c:pt idx="87">
                  <c:v>7</c:v>
                </c:pt>
                <c:pt idx="88">
                  <c:v>7</c:v>
                </c:pt>
                <c:pt idx="89">
                  <c:v>7</c:v>
                </c:pt>
                <c:pt idx="90">
                  <c:v>7</c:v>
                </c:pt>
                <c:pt idx="91">
                  <c:v>7</c:v>
                </c:pt>
                <c:pt idx="92">
                  <c:v>7</c:v>
                </c:pt>
                <c:pt idx="93">
                  <c:v>7</c:v>
                </c:pt>
                <c:pt idx="94">
                  <c:v>7</c:v>
                </c:pt>
                <c:pt idx="95">
                  <c:v>7</c:v>
                </c:pt>
                <c:pt idx="96">
                  <c:v>7</c:v>
                </c:pt>
                <c:pt idx="97">
                  <c:v>7</c:v>
                </c:pt>
                <c:pt idx="98">
                  <c:v>7</c:v>
                </c:pt>
                <c:pt idx="99">
                  <c:v>7</c:v>
                </c:pt>
                <c:pt idx="100">
                  <c:v>7</c:v>
                </c:pt>
                <c:pt idx="101">
                  <c:v>7</c:v>
                </c:pt>
                <c:pt idx="102">
                  <c:v>7</c:v>
                </c:pt>
                <c:pt idx="103">
                  <c:v>7</c:v>
                </c:pt>
                <c:pt idx="104">
                  <c:v>7</c:v>
                </c:pt>
                <c:pt idx="105">
                  <c:v>7</c:v>
                </c:pt>
                <c:pt idx="106">
                  <c:v>7</c:v>
                </c:pt>
                <c:pt idx="107">
                  <c:v>7</c:v>
                </c:pt>
                <c:pt idx="108">
                  <c:v>7</c:v>
                </c:pt>
                <c:pt idx="109">
                  <c:v>7</c:v>
                </c:pt>
                <c:pt idx="110">
                  <c:v>7</c:v>
                </c:pt>
                <c:pt idx="111">
                  <c:v>7</c:v>
                </c:pt>
                <c:pt idx="112">
                  <c:v>7</c:v>
                </c:pt>
                <c:pt idx="113">
                  <c:v>7</c:v>
                </c:pt>
                <c:pt idx="114">
                  <c:v>7</c:v>
                </c:pt>
                <c:pt idx="115">
                  <c:v>7</c:v>
                </c:pt>
                <c:pt idx="116">
                  <c:v>7</c:v>
                </c:pt>
                <c:pt idx="117">
                  <c:v>7</c:v>
                </c:pt>
                <c:pt idx="118">
                  <c:v>7</c:v>
                </c:pt>
                <c:pt idx="119">
                  <c:v>7</c:v>
                </c:pt>
                <c:pt idx="120">
                  <c:v>7</c:v>
                </c:pt>
                <c:pt idx="121">
                  <c:v>7</c:v>
                </c:pt>
                <c:pt idx="122">
                  <c:v>7</c:v>
                </c:pt>
                <c:pt idx="123">
                  <c:v>7</c:v>
                </c:pt>
                <c:pt idx="124">
                  <c:v>7</c:v>
                </c:pt>
                <c:pt idx="125">
                  <c:v>7</c:v>
                </c:pt>
                <c:pt idx="126">
                  <c:v>7</c:v>
                </c:pt>
                <c:pt idx="127">
                  <c:v>7</c:v>
                </c:pt>
                <c:pt idx="128">
                  <c:v>7</c:v>
                </c:pt>
                <c:pt idx="129">
                  <c:v>7</c:v>
                </c:pt>
                <c:pt idx="130">
                  <c:v>7</c:v>
                </c:pt>
                <c:pt idx="131">
                  <c:v>7</c:v>
                </c:pt>
                <c:pt idx="132">
                  <c:v>7</c:v>
                </c:pt>
                <c:pt idx="133">
                  <c:v>7</c:v>
                </c:pt>
                <c:pt idx="134">
                  <c:v>7</c:v>
                </c:pt>
                <c:pt idx="135">
                  <c:v>7</c:v>
                </c:pt>
                <c:pt idx="136">
                  <c:v>7</c:v>
                </c:pt>
                <c:pt idx="137">
                  <c:v>7</c:v>
                </c:pt>
                <c:pt idx="138">
                  <c:v>7</c:v>
                </c:pt>
                <c:pt idx="139">
                  <c:v>7</c:v>
                </c:pt>
                <c:pt idx="140">
                  <c:v>7</c:v>
                </c:pt>
                <c:pt idx="141">
                  <c:v>7</c:v>
                </c:pt>
                <c:pt idx="142">
                  <c:v>7</c:v>
                </c:pt>
                <c:pt idx="143">
                  <c:v>7</c:v>
                </c:pt>
                <c:pt idx="144">
                  <c:v>7</c:v>
                </c:pt>
                <c:pt idx="145">
                  <c:v>7</c:v>
                </c:pt>
                <c:pt idx="146">
                  <c:v>7</c:v>
                </c:pt>
                <c:pt idx="147">
                  <c:v>7</c:v>
                </c:pt>
                <c:pt idx="148">
                  <c:v>7</c:v>
                </c:pt>
                <c:pt idx="149">
                  <c:v>7</c:v>
                </c:pt>
                <c:pt idx="150">
                  <c:v>7</c:v>
                </c:pt>
                <c:pt idx="151">
                  <c:v>7</c:v>
                </c:pt>
                <c:pt idx="152">
                  <c:v>7</c:v>
                </c:pt>
                <c:pt idx="153">
                  <c:v>7</c:v>
                </c:pt>
                <c:pt idx="154">
                  <c:v>7</c:v>
                </c:pt>
                <c:pt idx="155">
                  <c:v>7</c:v>
                </c:pt>
                <c:pt idx="156">
                  <c:v>7</c:v>
                </c:pt>
                <c:pt idx="157">
                  <c:v>7</c:v>
                </c:pt>
                <c:pt idx="158">
                  <c:v>7</c:v>
                </c:pt>
                <c:pt idx="159">
                  <c:v>7</c:v>
                </c:pt>
                <c:pt idx="160">
                  <c:v>7</c:v>
                </c:pt>
                <c:pt idx="161">
                  <c:v>7</c:v>
                </c:pt>
                <c:pt idx="162">
                  <c:v>7</c:v>
                </c:pt>
                <c:pt idx="163">
                  <c:v>7</c:v>
                </c:pt>
                <c:pt idx="164">
                  <c:v>7</c:v>
                </c:pt>
                <c:pt idx="165">
                  <c:v>7</c:v>
                </c:pt>
                <c:pt idx="166">
                  <c:v>7</c:v>
                </c:pt>
                <c:pt idx="167">
                  <c:v>7</c:v>
                </c:pt>
                <c:pt idx="168">
                  <c:v>7</c:v>
                </c:pt>
                <c:pt idx="169">
                  <c:v>7</c:v>
                </c:pt>
                <c:pt idx="170">
                  <c:v>7</c:v>
                </c:pt>
                <c:pt idx="171">
                  <c:v>7</c:v>
                </c:pt>
                <c:pt idx="172">
                  <c:v>7</c:v>
                </c:pt>
                <c:pt idx="173">
                  <c:v>7</c:v>
                </c:pt>
                <c:pt idx="174">
                  <c:v>7</c:v>
                </c:pt>
                <c:pt idx="175">
                  <c:v>7</c:v>
                </c:pt>
                <c:pt idx="176">
                  <c:v>7</c:v>
                </c:pt>
                <c:pt idx="177">
                  <c:v>7</c:v>
                </c:pt>
                <c:pt idx="178">
                  <c:v>7</c:v>
                </c:pt>
                <c:pt idx="179">
                  <c:v>7</c:v>
                </c:pt>
                <c:pt idx="180">
                  <c:v>7</c:v>
                </c:pt>
                <c:pt idx="181">
                  <c:v>7</c:v>
                </c:pt>
                <c:pt idx="182">
                  <c:v>7</c:v>
                </c:pt>
                <c:pt idx="183">
                  <c:v>7</c:v>
                </c:pt>
                <c:pt idx="184">
                  <c:v>7</c:v>
                </c:pt>
                <c:pt idx="185">
                  <c:v>7</c:v>
                </c:pt>
                <c:pt idx="186">
                  <c:v>7</c:v>
                </c:pt>
                <c:pt idx="187">
                  <c:v>7</c:v>
                </c:pt>
                <c:pt idx="188">
                  <c:v>7</c:v>
                </c:pt>
                <c:pt idx="189">
                  <c:v>7</c:v>
                </c:pt>
                <c:pt idx="190">
                  <c:v>7</c:v>
                </c:pt>
                <c:pt idx="191">
                  <c:v>7</c:v>
                </c:pt>
                <c:pt idx="192">
                  <c:v>7</c:v>
                </c:pt>
                <c:pt idx="193">
                  <c:v>7</c:v>
                </c:pt>
                <c:pt idx="194">
                  <c:v>7</c:v>
                </c:pt>
                <c:pt idx="195">
                  <c:v>7</c:v>
                </c:pt>
                <c:pt idx="196">
                  <c:v>7</c:v>
                </c:pt>
                <c:pt idx="197">
                  <c:v>7</c:v>
                </c:pt>
                <c:pt idx="198">
                  <c:v>7</c:v>
                </c:pt>
                <c:pt idx="199">
                  <c:v>7</c:v>
                </c:pt>
                <c:pt idx="200">
                  <c:v>7</c:v>
                </c:pt>
                <c:pt idx="201">
                  <c:v>7</c:v>
                </c:pt>
                <c:pt idx="202">
                  <c:v>7</c:v>
                </c:pt>
                <c:pt idx="203">
                  <c:v>7</c:v>
                </c:pt>
                <c:pt idx="204">
                  <c:v>7</c:v>
                </c:pt>
                <c:pt idx="205">
                  <c:v>7</c:v>
                </c:pt>
                <c:pt idx="206">
                  <c:v>7</c:v>
                </c:pt>
                <c:pt idx="207">
                  <c:v>7</c:v>
                </c:pt>
                <c:pt idx="208">
                  <c:v>7</c:v>
                </c:pt>
                <c:pt idx="209">
                  <c:v>7</c:v>
                </c:pt>
                <c:pt idx="210">
                  <c:v>7</c:v>
                </c:pt>
                <c:pt idx="211">
                  <c:v>7</c:v>
                </c:pt>
                <c:pt idx="212">
                  <c:v>7</c:v>
                </c:pt>
                <c:pt idx="213">
                  <c:v>7</c:v>
                </c:pt>
                <c:pt idx="214">
                  <c:v>7</c:v>
                </c:pt>
                <c:pt idx="215">
                  <c:v>7</c:v>
                </c:pt>
                <c:pt idx="216">
                  <c:v>7</c:v>
                </c:pt>
                <c:pt idx="217">
                  <c:v>7</c:v>
                </c:pt>
                <c:pt idx="218">
                  <c:v>7</c:v>
                </c:pt>
                <c:pt idx="219">
                  <c:v>7</c:v>
                </c:pt>
                <c:pt idx="220">
                  <c:v>7</c:v>
                </c:pt>
                <c:pt idx="221">
                  <c:v>7</c:v>
                </c:pt>
                <c:pt idx="222">
                  <c:v>7</c:v>
                </c:pt>
                <c:pt idx="223">
                  <c:v>7</c:v>
                </c:pt>
                <c:pt idx="224">
                  <c:v>7</c:v>
                </c:pt>
                <c:pt idx="225">
                  <c:v>7</c:v>
                </c:pt>
                <c:pt idx="226">
                  <c:v>7</c:v>
                </c:pt>
                <c:pt idx="227">
                  <c:v>7</c:v>
                </c:pt>
                <c:pt idx="228">
                  <c:v>7</c:v>
                </c:pt>
                <c:pt idx="229">
                  <c:v>7</c:v>
                </c:pt>
                <c:pt idx="230">
                  <c:v>7</c:v>
                </c:pt>
                <c:pt idx="231">
                  <c:v>7</c:v>
                </c:pt>
                <c:pt idx="232">
                  <c:v>7</c:v>
                </c:pt>
                <c:pt idx="233">
                  <c:v>7</c:v>
                </c:pt>
                <c:pt idx="234">
                  <c:v>7</c:v>
                </c:pt>
                <c:pt idx="235">
                  <c:v>7</c:v>
                </c:pt>
                <c:pt idx="236">
                  <c:v>7</c:v>
                </c:pt>
                <c:pt idx="237">
                  <c:v>7</c:v>
                </c:pt>
                <c:pt idx="238">
                  <c:v>7</c:v>
                </c:pt>
                <c:pt idx="239">
                  <c:v>7</c:v>
                </c:pt>
                <c:pt idx="240">
                  <c:v>7</c:v>
                </c:pt>
                <c:pt idx="241">
                  <c:v>7</c:v>
                </c:pt>
                <c:pt idx="242">
                  <c:v>7</c:v>
                </c:pt>
                <c:pt idx="243">
                  <c:v>7</c:v>
                </c:pt>
                <c:pt idx="244">
                  <c:v>7</c:v>
                </c:pt>
                <c:pt idx="245">
                  <c:v>7</c:v>
                </c:pt>
                <c:pt idx="246">
                  <c:v>7</c:v>
                </c:pt>
                <c:pt idx="247">
                  <c:v>7.25</c:v>
                </c:pt>
                <c:pt idx="248">
                  <c:v>7.25</c:v>
                </c:pt>
                <c:pt idx="249">
                  <c:v>7.25</c:v>
                </c:pt>
                <c:pt idx="250">
                  <c:v>7.25</c:v>
                </c:pt>
                <c:pt idx="251">
                  <c:v>7.25</c:v>
                </c:pt>
                <c:pt idx="252">
                  <c:v>7.25</c:v>
                </c:pt>
                <c:pt idx="253">
                  <c:v>7.25</c:v>
                </c:pt>
                <c:pt idx="254">
                  <c:v>7.25</c:v>
                </c:pt>
                <c:pt idx="255">
                  <c:v>7.25</c:v>
                </c:pt>
                <c:pt idx="256">
                  <c:v>7.25</c:v>
                </c:pt>
                <c:pt idx="257">
                  <c:v>7.25</c:v>
                </c:pt>
                <c:pt idx="258">
                  <c:v>7.25</c:v>
                </c:pt>
                <c:pt idx="259">
                  <c:v>7.25</c:v>
                </c:pt>
                <c:pt idx="260">
                  <c:v>7.25</c:v>
                </c:pt>
                <c:pt idx="261">
                  <c:v>7.25</c:v>
                </c:pt>
                <c:pt idx="262">
                  <c:v>7.25</c:v>
                </c:pt>
                <c:pt idx="263">
                  <c:v>7.25</c:v>
                </c:pt>
                <c:pt idx="264">
                  <c:v>7.25</c:v>
                </c:pt>
                <c:pt idx="265">
                  <c:v>7.25</c:v>
                </c:pt>
                <c:pt idx="266">
                  <c:v>7.25</c:v>
                </c:pt>
                <c:pt idx="267">
                  <c:v>7.25</c:v>
                </c:pt>
                <c:pt idx="268">
                  <c:v>7.25</c:v>
                </c:pt>
                <c:pt idx="269">
                  <c:v>7.25</c:v>
                </c:pt>
                <c:pt idx="270">
                  <c:v>7.25</c:v>
                </c:pt>
                <c:pt idx="271">
                  <c:v>7.25</c:v>
                </c:pt>
                <c:pt idx="272">
                  <c:v>7.25</c:v>
                </c:pt>
                <c:pt idx="273">
                  <c:v>7.25</c:v>
                </c:pt>
                <c:pt idx="274">
                  <c:v>7.25</c:v>
                </c:pt>
                <c:pt idx="275">
                  <c:v>7.25</c:v>
                </c:pt>
                <c:pt idx="276">
                  <c:v>7.25</c:v>
                </c:pt>
                <c:pt idx="277">
                  <c:v>7.25</c:v>
                </c:pt>
                <c:pt idx="278">
                  <c:v>7.25</c:v>
                </c:pt>
                <c:pt idx="279">
                  <c:v>7.25</c:v>
                </c:pt>
                <c:pt idx="280">
                  <c:v>7.25</c:v>
                </c:pt>
                <c:pt idx="281">
                  <c:v>7.25</c:v>
                </c:pt>
                <c:pt idx="282">
                  <c:v>7.25</c:v>
                </c:pt>
                <c:pt idx="283">
                  <c:v>7.25</c:v>
                </c:pt>
                <c:pt idx="284">
                  <c:v>7.25</c:v>
                </c:pt>
                <c:pt idx="285">
                  <c:v>7.25</c:v>
                </c:pt>
                <c:pt idx="286">
                  <c:v>7.25</c:v>
                </c:pt>
                <c:pt idx="287">
                  <c:v>7.25</c:v>
                </c:pt>
                <c:pt idx="288">
                  <c:v>7.25</c:v>
                </c:pt>
                <c:pt idx="289">
                  <c:v>7.25</c:v>
                </c:pt>
                <c:pt idx="290">
                  <c:v>7.25</c:v>
                </c:pt>
                <c:pt idx="291">
                  <c:v>7.25</c:v>
                </c:pt>
                <c:pt idx="292">
                  <c:v>7.25</c:v>
                </c:pt>
                <c:pt idx="293">
                  <c:v>7.25</c:v>
                </c:pt>
                <c:pt idx="294">
                  <c:v>7.25</c:v>
                </c:pt>
                <c:pt idx="295">
                  <c:v>7.25</c:v>
                </c:pt>
                <c:pt idx="296">
                  <c:v>7.25</c:v>
                </c:pt>
                <c:pt idx="297">
                  <c:v>7.25</c:v>
                </c:pt>
                <c:pt idx="298">
                  <c:v>7.25</c:v>
                </c:pt>
                <c:pt idx="299">
                  <c:v>7.25</c:v>
                </c:pt>
                <c:pt idx="300">
                  <c:v>7.25</c:v>
                </c:pt>
                <c:pt idx="301">
                  <c:v>7.25</c:v>
                </c:pt>
                <c:pt idx="302">
                  <c:v>7.25</c:v>
                </c:pt>
                <c:pt idx="303">
                  <c:v>7.25</c:v>
                </c:pt>
                <c:pt idx="304">
                  <c:v>7.25</c:v>
                </c:pt>
                <c:pt idx="305">
                  <c:v>7.25</c:v>
                </c:pt>
                <c:pt idx="306">
                  <c:v>7.25</c:v>
                </c:pt>
                <c:pt idx="307">
                  <c:v>7.25</c:v>
                </c:pt>
                <c:pt idx="308">
                  <c:v>7.25</c:v>
                </c:pt>
                <c:pt idx="309">
                  <c:v>7.25</c:v>
                </c:pt>
                <c:pt idx="310">
                  <c:v>7.25</c:v>
                </c:pt>
                <c:pt idx="311">
                  <c:v>7.25</c:v>
                </c:pt>
                <c:pt idx="312">
                  <c:v>7.25</c:v>
                </c:pt>
                <c:pt idx="313">
                  <c:v>7.25</c:v>
                </c:pt>
                <c:pt idx="314">
                  <c:v>7.25</c:v>
                </c:pt>
                <c:pt idx="315">
                  <c:v>7.25</c:v>
                </c:pt>
                <c:pt idx="316">
                  <c:v>7.25</c:v>
                </c:pt>
                <c:pt idx="317">
                  <c:v>7.25</c:v>
                </c:pt>
                <c:pt idx="318">
                  <c:v>7.25</c:v>
                </c:pt>
                <c:pt idx="319">
                  <c:v>7.25</c:v>
                </c:pt>
                <c:pt idx="320">
                  <c:v>7.25</c:v>
                </c:pt>
                <c:pt idx="321">
                  <c:v>7.25</c:v>
                </c:pt>
                <c:pt idx="322">
                  <c:v>7.25</c:v>
                </c:pt>
                <c:pt idx="323">
                  <c:v>7.25</c:v>
                </c:pt>
                <c:pt idx="324">
                  <c:v>7.25</c:v>
                </c:pt>
                <c:pt idx="325">
                  <c:v>7.25</c:v>
                </c:pt>
                <c:pt idx="326">
                  <c:v>7.25</c:v>
                </c:pt>
                <c:pt idx="327">
                  <c:v>7.25</c:v>
                </c:pt>
                <c:pt idx="328">
                  <c:v>7.25</c:v>
                </c:pt>
                <c:pt idx="329">
                  <c:v>7.25</c:v>
                </c:pt>
                <c:pt idx="330">
                  <c:v>7.25</c:v>
                </c:pt>
                <c:pt idx="331">
                  <c:v>7.25</c:v>
                </c:pt>
                <c:pt idx="332">
                  <c:v>7.25</c:v>
                </c:pt>
                <c:pt idx="333">
                  <c:v>7.25</c:v>
                </c:pt>
                <c:pt idx="334">
                  <c:v>7.25</c:v>
                </c:pt>
                <c:pt idx="335">
                  <c:v>7.25</c:v>
                </c:pt>
                <c:pt idx="336">
                  <c:v>7.25</c:v>
                </c:pt>
                <c:pt idx="337">
                  <c:v>7.25</c:v>
                </c:pt>
                <c:pt idx="338">
                  <c:v>7.25</c:v>
                </c:pt>
                <c:pt idx="339">
                  <c:v>7.25</c:v>
                </c:pt>
                <c:pt idx="340">
                  <c:v>7.25</c:v>
                </c:pt>
                <c:pt idx="341">
                  <c:v>7.25</c:v>
                </c:pt>
                <c:pt idx="342">
                  <c:v>7.25</c:v>
                </c:pt>
                <c:pt idx="343">
                  <c:v>7.25</c:v>
                </c:pt>
                <c:pt idx="344">
                  <c:v>7.25</c:v>
                </c:pt>
                <c:pt idx="345">
                  <c:v>7.25</c:v>
                </c:pt>
                <c:pt idx="346">
                  <c:v>7.25</c:v>
                </c:pt>
                <c:pt idx="347">
                  <c:v>7.25</c:v>
                </c:pt>
                <c:pt idx="348">
                  <c:v>7.25</c:v>
                </c:pt>
                <c:pt idx="349">
                  <c:v>7.25</c:v>
                </c:pt>
                <c:pt idx="350">
                  <c:v>7.25</c:v>
                </c:pt>
                <c:pt idx="351">
                  <c:v>7.25</c:v>
                </c:pt>
                <c:pt idx="352">
                  <c:v>7.25</c:v>
                </c:pt>
                <c:pt idx="353">
                  <c:v>7.25</c:v>
                </c:pt>
                <c:pt idx="354">
                  <c:v>7.25</c:v>
                </c:pt>
                <c:pt idx="355">
                  <c:v>7.25</c:v>
                </c:pt>
                <c:pt idx="356">
                  <c:v>7.25</c:v>
                </c:pt>
                <c:pt idx="357">
                  <c:v>7.25</c:v>
                </c:pt>
                <c:pt idx="358">
                  <c:v>7.25</c:v>
                </c:pt>
                <c:pt idx="359">
                  <c:v>7.25</c:v>
                </c:pt>
                <c:pt idx="360">
                  <c:v>7.25</c:v>
                </c:pt>
                <c:pt idx="361">
                  <c:v>7.25</c:v>
                </c:pt>
                <c:pt idx="362">
                  <c:v>7.25</c:v>
                </c:pt>
                <c:pt idx="363">
                  <c:v>7.25</c:v>
                </c:pt>
                <c:pt idx="364">
                  <c:v>7.25</c:v>
                </c:pt>
                <c:pt idx="365">
                  <c:v>7.25</c:v>
                </c:pt>
                <c:pt idx="366">
                  <c:v>7.25</c:v>
                </c:pt>
                <c:pt idx="367">
                  <c:v>7.25</c:v>
                </c:pt>
                <c:pt idx="368">
                  <c:v>7.25</c:v>
                </c:pt>
                <c:pt idx="369">
                  <c:v>7.25</c:v>
                </c:pt>
                <c:pt idx="370">
                  <c:v>7.25</c:v>
                </c:pt>
                <c:pt idx="371">
                  <c:v>7.25</c:v>
                </c:pt>
                <c:pt idx="372">
                  <c:v>7.25</c:v>
                </c:pt>
                <c:pt idx="373">
                  <c:v>7.25</c:v>
                </c:pt>
                <c:pt idx="374">
                  <c:v>7.25</c:v>
                </c:pt>
                <c:pt idx="375">
                  <c:v>7.25</c:v>
                </c:pt>
                <c:pt idx="376">
                  <c:v>7.25</c:v>
                </c:pt>
                <c:pt idx="377">
                  <c:v>7.25</c:v>
                </c:pt>
                <c:pt idx="378">
                  <c:v>7.25</c:v>
                </c:pt>
                <c:pt idx="379">
                  <c:v>7.25</c:v>
                </c:pt>
                <c:pt idx="380">
                  <c:v>7.25</c:v>
                </c:pt>
                <c:pt idx="381">
                  <c:v>7.25</c:v>
                </c:pt>
                <c:pt idx="382">
                  <c:v>7.25</c:v>
                </c:pt>
                <c:pt idx="383">
                  <c:v>7.25</c:v>
                </c:pt>
                <c:pt idx="384">
                  <c:v>7.25</c:v>
                </c:pt>
                <c:pt idx="385">
                  <c:v>7.25</c:v>
                </c:pt>
                <c:pt idx="386">
                  <c:v>7.25</c:v>
                </c:pt>
                <c:pt idx="387">
                  <c:v>7.25</c:v>
                </c:pt>
                <c:pt idx="388">
                  <c:v>7.25</c:v>
                </c:pt>
                <c:pt idx="389">
                  <c:v>7.25</c:v>
                </c:pt>
                <c:pt idx="390">
                  <c:v>7.25</c:v>
                </c:pt>
                <c:pt idx="391">
                  <c:v>7.25</c:v>
                </c:pt>
                <c:pt idx="392">
                  <c:v>7.25</c:v>
                </c:pt>
                <c:pt idx="393">
                  <c:v>7.25</c:v>
                </c:pt>
                <c:pt idx="394">
                  <c:v>7.25</c:v>
                </c:pt>
                <c:pt idx="395">
                  <c:v>7.25</c:v>
                </c:pt>
                <c:pt idx="396">
                  <c:v>7.25</c:v>
                </c:pt>
                <c:pt idx="397">
                  <c:v>7.25</c:v>
                </c:pt>
                <c:pt idx="398">
                  <c:v>7.25</c:v>
                </c:pt>
                <c:pt idx="399">
                  <c:v>7.25</c:v>
                </c:pt>
                <c:pt idx="400">
                  <c:v>7.25</c:v>
                </c:pt>
                <c:pt idx="401">
                  <c:v>7.25</c:v>
                </c:pt>
                <c:pt idx="402">
                  <c:v>7.25</c:v>
                </c:pt>
                <c:pt idx="403">
                  <c:v>7.25</c:v>
                </c:pt>
                <c:pt idx="404">
                  <c:v>7.25</c:v>
                </c:pt>
                <c:pt idx="405">
                  <c:v>7.25</c:v>
                </c:pt>
                <c:pt idx="406">
                  <c:v>7.25</c:v>
                </c:pt>
                <c:pt idx="407">
                  <c:v>7.25</c:v>
                </c:pt>
                <c:pt idx="408">
                  <c:v>7.25</c:v>
                </c:pt>
                <c:pt idx="409">
                  <c:v>7.25</c:v>
                </c:pt>
                <c:pt idx="410">
                  <c:v>7.25</c:v>
                </c:pt>
                <c:pt idx="411">
                  <c:v>7.25</c:v>
                </c:pt>
                <c:pt idx="412">
                  <c:v>7.25</c:v>
                </c:pt>
                <c:pt idx="413">
                  <c:v>7.25</c:v>
                </c:pt>
                <c:pt idx="414">
                  <c:v>7.25</c:v>
                </c:pt>
                <c:pt idx="415">
                  <c:v>7.25</c:v>
                </c:pt>
                <c:pt idx="416">
                  <c:v>7.25</c:v>
                </c:pt>
                <c:pt idx="417">
                  <c:v>7.25</c:v>
                </c:pt>
                <c:pt idx="418">
                  <c:v>7.25</c:v>
                </c:pt>
                <c:pt idx="419">
                  <c:v>7.25</c:v>
                </c:pt>
                <c:pt idx="420">
                  <c:v>7.25</c:v>
                </c:pt>
                <c:pt idx="421">
                  <c:v>7.25</c:v>
                </c:pt>
                <c:pt idx="422">
                  <c:v>7.25</c:v>
                </c:pt>
                <c:pt idx="423">
                  <c:v>7.25</c:v>
                </c:pt>
                <c:pt idx="424">
                  <c:v>7.25</c:v>
                </c:pt>
                <c:pt idx="425">
                  <c:v>7.25</c:v>
                </c:pt>
                <c:pt idx="426">
                  <c:v>7.25</c:v>
                </c:pt>
                <c:pt idx="427">
                  <c:v>7.25</c:v>
                </c:pt>
                <c:pt idx="428">
                  <c:v>7.25</c:v>
                </c:pt>
                <c:pt idx="429">
                  <c:v>7.25</c:v>
                </c:pt>
                <c:pt idx="430">
                  <c:v>7.25</c:v>
                </c:pt>
                <c:pt idx="431">
                  <c:v>7.25</c:v>
                </c:pt>
                <c:pt idx="432">
                  <c:v>7.25</c:v>
                </c:pt>
                <c:pt idx="433">
                  <c:v>7.25</c:v>
                </c:pt>
                <c:pt idx="434">
                  <c:v>7.25</c:v>
                </c:pt>
                <c:pt idx="435">
                  <c:v>7.25</c:v>
                </c:pt>
                <c:pt idx="436">
                  <c:v>7.25</c:v>
                </c:pt>
                <c:pt idx="437">
                  <c:v>7.25</c:v>
                </c:pt>
                <c:pt idx="438">
                  <c:v>7.25</c:v>
                </c:pt>
                <c:pt idx="439">
                  <c:v>7.25</c:v>
                </c:pt>
                <c:pt idx="440">
                  <c:v>7</c:v>
                </c:pt>
                <c:pt idx="441">
                  <c:v>7</c:v>
                </c:pt>
                <c:pt idx="442">
                  <c:v>7</c:v>
                </c:pt>
                <c:pt idx="443">
                  <c:v>7</c:v>
                </c:pt>
                <c:pt idx="444">
                  <c:v>7</c:v>
                </c:pt>
                <c:pt idx="445">
                  <c:v>7</c:v>
                </c:pt>
                <c:pt idx="446">
                  <c:v>7</c:v>
                </c:pt>
                <c:pt idx="447">
                  <c:v>7</c:v>
                </c:pt>
                <c:pt idx="448">
                  <c:v>7</c:v>
                </c:pt>
                <c:pt idx="449">
                  <c:v>7</c:v>
                </c:pt>
                <c:pt idx="450">
                  <c:v>7</c:v>
                </c:pt>
                <c:pt idx="451">
                  <c:v>7</c:v>
                </c:pt>
                <c:pt idx="452">
                  <c:v>7</c:v>
                </c:pt>
                <c:pt idx="453">
                  <c:v>7</c:v>
                </c:pt>
                <c:pt idx="454">
                  <c:v>7</c:v>
                </c:pt>
                <c:pt idx="455">
                  <c:v>7</c:v>
                </c:pt>
                <c:pt idx="456">
                  <c:v>7</c:v>
                </c:pt>
                <c:pt idx="457">
                  <c:v>7</c:v>
                </c:pt>
                <c:pt idx="458">
                  <c:v>7</c:v>
                </c:pt>
                <c:pt idx="459">
                  <c:v>7</c:v>
                </c:pt>
                <c:pt idx="460">
                  <c:v>7</c:v>
                </c:pt>
                <c:pt idx="461">
                  <c:v>7</c:v>
                </c:pt>
                <c:pt idx="462">
                  <c:v>7</c:v>
                </c:pt>
                <c:pt idx="463">
                  <c:v>7</c:v>
                </c:pt>
                <c:pt idx="464">
                  <c:v>7</c:v>
                </c:pt>
                <c:pt idx="465">
                  <c:v>7</c:v>
                </c:pt>
                <c:pt idx="466">
                  <c:v>7</c:v>
                </c:pt>
                <c:pt idx="467">
                  <c:v>7</c:v>
                </c:pt>
                <c:pt idx="468">
                  <c:v>7</c:v>
                </c:pt>
                <c:pt idx="469">
                  <c:v>7</c:v>
                </c:pt>
                <c:pt idx="470">
                  <c:v>7</c:v>
                </c:pt>
                <c:pt idx="471">
                  <c:v>7</c:v>
                </c:pt>
                <c:pt idx="472">
                  <c:v>7</c:v>
                </c:pt>
                <c:pt idx="473">
                  <c:v>7</c:v>
                </c:pt>
                <c:pt idx="474">
                  <c:v>7</c:v>
                </c:pt>
                <c:pt idx="475">
                  <c:v>7</c:v>
                </c:pt>
                <c:pt idx="476">
                  <c:v>7</c:v>
                </c:pt>
                <c:pt idx="477">
                  <c:v>7</c:v>
                </c:pt>
                <c:pt idx="478">
                  <c:v>7</c:v>
                </c:pt>
                <c:pt idx="479">
                  <c:v>7</c:v>
                </c:pt>
                <c:pt idx="480">
                  <c:v>7</c:v>
                </c:pt>
                <c:pt idx="481">
                  <c:v>7</c:v>
                </c:pt>
                <c:pt idx="482">
                  <c:v>7</c:v>
                </c:pt>
                <c:pt idx="483">
                  <c:v>7</c:v>
                </c:pt>
                <c:pt idx="484">
                  <c:v>7</c:v>
                </c:pt>
                <c:pt idx="485">
                  <c:v>7</c:v>
                </c:pt>
                <c:pt idx="486">
                  <c:v>7</c:v>
                </c:pt>
                <c:pt idx="487">
                  <c:v>7</c:v>
                </c:pt>
                <c:pt idx="488">
                  <c:v>7</c:v>
                </c:pt>
                <c:pt idx="489">
                  <c:v>7</c:v>
                </c:pt>
                <c:pt idx="490">
                  <c:v>7</c:v>
                </c:pt>
                <c:pt idx="491">
                  <c:v>7</c:v>
                </c:pt>
                <c:pt idx="492">
                  <c:v>7</c:v>
                </c:pt>
                <c:pt idx="493">
                  <c:v>7</c:v>
                </c:pt>
                <c:pt idx="494">
                  <c:v>7</c:v>
                </c:pt>
                <c:pt idx="495">
                  <c:v>7</c:v>
                </c:pt>
                <c:pt idx="496">
                  <c:v>7</c:v>
                </c:pt>
                <c:pt idx="497">
                  <c:v>7</c:v>
                </c:pt>
                <c:pt idx="498">
                  <c:v>7</c:v>
                </c:pt>
                <c:pt idx="499">
                  <c:v>7</c:v>
                </c:pt>
                <c:pt idx="500">
                  <c:v>7</c:v>
                </c:pt>
                <c:pt idx="501">
                  <c:v>7</c:v>
                </c:pt>
                <c:pt idx="502">
                  <c:v>7</c:v>
                </c:pt>
                <c:pt idx="503">
                  <c:v>7</c:v>
                </c:pt>
                <c:pt idx="504">
                  <c:v>7</c:v>
                </c:pt>
                <c:pt idx="505">
                  <c:v>7</c:v>
                </c:pt>
                <c:pt idx="506">
                  <c:v>7</c:v>
                </c:pt>
                <c:pt idx="507">
                  <c:v>7</c:v>
                </c:pt>
                <c:pt idx="508">
                  <c:v>7</c:v>
                </c:pt>
                <c:pt idx="509">
                  <c:v>7</c:v>
                </c:pt>
                <c:pt idx="510">
                  <c:v>7</c:v>
                </c:pt>
                <c:pt idx="511">
                  <c:v>7</c:v>
                </c:pt>
                <c:pt idx="512">
                  <c:v>7</c:v>
                </c:pt>
                <c:pt idx="513">
                  <c:v>7</c:v>
                </c:pt>
                <c:pt idx="514">
                  <c:v>7</c:v>
                </c:pt>
                <c:pt idx="515">
                  <c:v>7</c:v>
                </c:pt>
                <c:pt idx="516">
                  <c:v>7</c:v>
                </c:pt>
                <c:pt idx="517">
                  <c:v>7</c:v>
                </c:pt>
                <c:pt idx="518">
                  <c:v>7</c:v>
                </c:pt>
                <c:pt idx="519">
                  <c:v>7</c:v>
                </c:pt>
                <c:pt idx="520">
                  <c:v>7</c:v>
                </c:pt>
                <c:pt idx="521">
                  <c:v>7</c:v>
                </c:pt>
                <c:pt idx="522">
                  <c:v>7</c:v>
                </c:pt>
                <c:pt idx="523">
                  <c:v>7</c:v>
                </c:pt>
                <c:pt idx="524">
                  <c:v>7</c:v>
                </c:pt>
                <c:pt idx="525">
                  <c:v>7</c:v>
                </c:pt>
                <c:pt idx="526">
                  <c:v>7</c:v>
                </c:pt>
                <c:pt idx="527">
                  <c:v>7</c:v>
                </c:pt>
                <c:pt idx="528">
                  <c:v>7</c:v>
                </c:pt>
                <c:pt idx="529">
                  <c:v>7</c:v>
                </c:pt>
                <c:pt idx="530">
                  <c:v>7</c:v>
                </c:pt>
                <c:pt idx="531">
                  <c:v>7</c:v>
                </c:pt>
                <c:pt idx="532">
                  <c:v>7</c:v>
                </c:pt>
                <c:pt idx="533">
                  <c:v>7</c:v>
                </c:pt>
                <c:pt idx="534">
                  <c:v>7</c:v>
                </c:pt>
                <c:pt idx="535">
                  <c:v>7</c:v>
                </c:pt>
                <c:pt idx="536">
                  <c:v>7</c:v>
                </c:pt>
                <c:pt idx="537">
                  <c:v>7</c:v>
                </c:pt>
                <c:pt idx="538">
                  <c:v>7</c:v>
                </c:pt>
                <c:pt idx="539">
                  <c:v>7</c:v>
                </c:pt>
                <c:pt idx="540">
                  <c:v>7</c:v>
                </c:pt>
                <c:pt idx="541">
                  <c:v>7</c:v>
                </c:pt>
                <c:pt idx="542">
                  <c:v>7</c:v>
                </c:pt>
                <c:pt idx="543">
                  <c:v>7</c:v>
                </c:pt>
                <c:pt idx="544">
                  <c:v>7</c:v>
                </c:pt>
                <c:pt idx="545">
                  <c:v>7</c:v>
                </c:pt>
                <c:pt idx="546">
                  <c:v>7</c:v>
                </c:pt>
                <c:pt idx="547">
                  <c:v>7</c:v>
                </c:pt>
                <c:pt idx="548">
                  <c:v>7</c:v>
                </c:pt>
                <c:pt idx="549">
                  <c:v>7</c:v>
                </c:pt>
                <c:pt idx="550">
                  <c:v>7</c:v>
                </c:pt>
                <c:pt idx="551">
                  <c:v>7</c:v>
                </c:pt>
                <c:pt idx="552">
                  <c:v>7</c:v>
                </c:pt>
                <c:pt idx="553">
                  <c:v>7</c:v>
                </c:pt>
                <c:pt idx="554">
                  <c:v>7</c:v>
                </c:pt>
                <c:pt idx="555">
                  <c:v>7</c:v>
                </c:pt>
                <c:pt idx="556">
                  <c:v>7</c:v>
                </c:pt>
                <c:pt idx="557">
                  <c:v>7</c:v>
                </c:pt>
                <c:pt idx="558">
                  <c:v>7</c:v>
                </c:pt>
                <c:pt idx="559">
                  <c:v>7</c:v>
                </c:pt>
                <c:pt idx="560">
                  <c:v>7</c:v>
                </c:pt>
                <c:pt idx="561">
                  <c:v>7</c:v>
                </c:pt>
                <c:pt idx="562">
                  <c:v>7</c:v>
                </c:pt>
                <c:pt idx="563">
                  <c:v>7</c:v>
                </c:pt>
                <c:pt idx="564">
                  <c:v>7</c:v>
                </c:pt>
                <c:pt idx="565">
                  <c:v>7</c:v>
                </c:pt>
                <c:pt idx="566">
                  <c:v>7</c:v>
                </c:pt>
                <c:pt idx="567">
                  <c:v>7</c:v>
                </c:pt>
                <c:pt idx="568">
                  <c:v>7</c:v>
                </c:pt>
                <c:pt idx="569">
                  <c:v>7</c:v>
                </c:pt>
                <c:pt idx="570">
                  <c:v>7</c:v>
                </c:pt>
                <c:pt idx="571">
                  <c:v>7</c:v>
                </c:pt>
                <c:pt idx="572">
                  <c:v>7</c:v>
                </c:pt>
                <c:pt idx="573">
                  <c:v>7</c:v>
                </c:pt>
                <c:pt idx="574">
                  <c:v>7</c:v>
                </c:pt>
                <c:pt idx="575">
                  <c:v>7</c:v>
                </c:pt>
                <c:pt idx="576">
                  <c:v>7</c:v>
                </c:pt>
                <c:pt idx="577">
                  <c:v>7</c:v>
                </c:pt>
                <c:pt idx="578">
                  <c:v>7</c:v>
                </c:pt>
                <c:pt idx="579">
                  <c:v>7</c:v>
                </c:pt>
                <c:pt idx="580">
                  <c:v>7</c:v>
                </c:pt>
                <c:pt idx="581">
                  <c:v>7</c:v>
                </c:pt>
                <c:pt idx="582">
                  <c:v>7</c:v>
                </c:pt>
                <c:pt idx="583">
                  <c:v>7</c:v>
                </c:pt>
                <c:pt idx="584">
                  <c:v>7</c:v>
                </c:pt>
                <c:pt idx="585">
                  <c:v>7</c:v>
                </c:pt>
                <c:pt idx="586">
                  <c:v>7</c:v>
                </c:pt>
                <c:pt idx="587">
                  <c:v>7</c:v>
                </c:pt>
                <c:pt idx="588">
                  <c:v>7</c:v>
                </c:pt>
                <c:pt idx="589">
                  <c:v>7</c:v>
                </c:pt>
                <c:pt idx="590">
                  <c:v>7</c:v>
                </c:pt>
                <c:pt idx="591">
                  <c:v>7</c:v>
                </c:pt>
                <c:pt idx="592">
                  <c:v>7</c:v>
                </c:pt>
                <c:pt idx="593">
                  <c:v>7</c:v>
                </c:pt>
                <c:pt idx="594">
                  <c:v>6.75</c:v>
                </c:pt>
                <c:pt idx="595">
                  <c:v>6.75</c:v>
                </c:pt>
                <c:pt idx="596">
                  <c:v>6.75</c:v>
                </c:pt>
                <c:pt idx="597">
                  <c:v>6.75</c:v>
                </c:pt>
                <c:pt idx="598">
                  <c:v>6.75</c:v>
                </c:pt>
                <c:pt idx="599">
                  <c:v>6.75</c:v>
                </c:pt>
                <c:pt idx="600">
                  <c:v>6.75</c:v>
                </c:pt>
                <c:pt idx="601">
                  <c:v>6.75</c:v>
                </c:pt>
                <c:pt idx="602">
                  <c:v>6.75</c:v>
                </c:pt>
                <c:pt idx="603">
                  <c:v>6.75</c:v>
                </c:pt>
                <c:pt idx="604">
                  <c:v>6.75</c:v>
                </c:pt>
                <c:pt idx="605">
                  <c:v>6.75</c:v>
                </c:pt>
                <c:pt idx="606">
                  <c:v>6.75</c:v>
                </c:pt>
                <c:pt idx="607">
                  <c:v>6.75</c:v>
                </c:pt>
                <c:pt idx="608">
                  <c:v>6.75</c:v>
                </c:pt>
                <c:pt idx="609">
                  <c:v>6.75</c:v>
                </c:pt>
                <c:pt idx="610">
                  <c:v>6.75</c:v>
                </c:pt>
                <c:pt idx="611">
                  <c:v>6.75</c:v>
                </c:pt>
                <c:pt idx="612">
                  <c:v>6.75</c:v>
                </c:pt>
                <c:pt idx="613">
                  <c:v>6.75</c:v>
                </c:pt>
                <c:pt idx="614">
                  <c:v>6.75</c:v>
                </c:pt>
                <c:pt idx="615">
                  <c:v>6.75</c:v>
                </c:pt>
                <c:pt idx="616">
                  <c:v>6.75</c:v>
                </c:pt>
                <c:pt idx="617">
                  <c:v>6.75</c:v>
                </c:pt>
                <c:pt idx="618">
                  <c:v>6.75</c:v>
                </c:pt>
                <c:pt idx="619">
                  <c:v>6.75</c:v>
                </c:pt>
                <c:pt idx="620">
                  <c:v>6.75</c:v>
                </c:pt>
                <c:pt idx="621">
                  <c:v>6.75</c:v>
                </c:pt>
                <c:pt idx="622">
                  <c:v>6.75</c:v>
                </c:pt>
                <c:pt idx="623">
                  <c:v>6.75</c:v>
                </c:pt>
                <c:pt idx="624">
                  <c:v>6.5</c:v>
                </c:pt>
                <c:pt idx="625">
                  <c:v>6.5</c:v>
                </c:pt>
                <c:pt idx="626">
                  <c:v>6.5</c:v>
                </c:pt>
                <c:pt idx="627">
                  <c:v>6.5</c:v>
                </c:pt>
                <c:pt idx="628">
                  <c:v>6.5</c:v>
                </c:pt>
                <c:pt idx="629">
                  <c:v>6.5</c:v>
                </c:pt>
                <c:pt idx="630">
                  <c:v>6.5</c:v>
                </c:pt>
                <c:pt idx="631">
                  <c:v>6.5</c:v>
                </c:pt>
                <c:pt idx="632">
                  <c:v>6.5</c:v>
                </c:pt>
                <c:pt idx="633">
                  <c:v>6.5</c:v>
                </c:pt>
                <c:pt idx="634">
                  <c:v>6.5</c:v>
                </c:pt>
                <c:pt idx="635">
                  <c:v>6.5</c:v>
                </c:pt>
                <c:pt idx="636">
                  <c:v>6.5</c:v>
                </c:pt>
                <c:pt idx="637">
                  <c:v>6.5</c:v>
                </c:pt>
                <c:pt idx="638">
                  <c:v>6.5</c:v>
                </c:pt>
                <c:pt idx="639">
                  <c:v>6.5</c:v>
                </c:pt>
                <c:pt idx="640">
                  <c:v>6.5</c:v>
                </c:pt>
                <c:pt idx="641">
                  <c:v>6.5</c:v>
                </c:pt>
                <c:pt idx="642">
                  <c:v>6.5</c:v>
                </c:pt>
                <c:pt idx="643">
                  <c:v>6.5</c:v>
                </c:pt>
                <c:pt idx="644">
                  <c:v>6.5</c:v>
                </c:pt>
                <c:pt idx="645">
                  <c:v>6.5</c:v>
                </c:pt>
                <c:pt idx="646">
                  <c:v>6.5</c:v>
                </c:pt>
                <c:pt idx="647">
                  <c:v>6.5</c:v>
                </c:pt>
                <c:pt idx="648">
                  <c:v>6.5</c:v>
                </c:pt>
                <c:pt idx="649">
                  <c:v>6.5</c:v>
                </c:pt>
                <c:pt idx="650">
                  <c:v>6.5</c:v>
                </c:pt>
                <c:pt idx="651">
                  <c:v>6.5</c:v>
                </c:pt>
                <c:pt idx="652">
                  <c:v>6.5</c:v>
                </c:pt>
                <c:pt idx="653">
                  <c:v>6.5</c:v>
                </c:pt>
                <c:pt idx="654">
                  <c:v>6.5</c:v>
                </c:pt>
                <c:pt idx="655">
                  <c:v>6.5</c:v>
                </c:pt>
                <c:pt idx="656">
                  <c:v>6.5</c:v>
                </c:pt>
                <c:pt idx="657">
                  <c:v>6.5</c:v>
                </c:pt>
                <c:pt idx="658">
                  <c:v>6.5</c:v>
                </c:pt>
                <c:pt idx="659">
                  <c:v>6.5</c:v>
                </c:pt>
                <c:pt idx="660">
                  <c:v>6.5</c:v>
                </c:pt>
                <c:pt idx="661">
                  <c:v>6.5</c:v>
                </c:pt>
                <c:pt idx="662">
                  <c:v>6.5</c:v>
                </c:pt>
                <c:pt idx="663">
                  <c:v>6.5</c:v>
                </c:pt>
                <c:pt idx="664">
                  <c:v>6.5</c:v>
                </c:pt>
                <c:pt idx="665">
                  <c:v>6.5</c:v>
                </c:pt>
                <c:pt idx="666">
                  <c:v>6.5</c:v>
                </c:pt>
                <c:pt idx="667">
                  <c:v>6.5</c:v>
                </c:pt>
                <c:pt idx="668">
                  <c:v>6.5</c:v>
                </c:pt>
                <c:pt idx="669">
                  <c:v>6.5</c:v>
                </c:pt>
                <c:pt idx="670">
                  <c:v>6.5</c:v>
                </c:pt>
                <c:pt idx="671">
                  <c:v>6.5</c:v>
                </c:pt>
                <c:pt idx="672">
                  <c:v>6.5</c:v>
                </c:pt>
                <c:pt idx="673">
                  <c:v>6.5</c:v>
                </c:pt>
                <c:pt idx="674">
                  <c:v>6.5</c:v>
                </c:pt>
                <c:pt idx="675">
                  <c:v>6.5</c:v>
                </c:pt>
                <c:pt idx="676">
                  <c:v>6.5</c:v>
                </c:pt>
                <c:pt idx="677">
                  <c:v>6.5</c:v>
                </c:pt>
                <c:pt idx="678">
                  <c:v>6.5</c:v>
                </c:pt>
                <c:pt idx="679">
                  <c:v>6.5</c:v>
                </c:pt>
                <c:pt idx="680">
                  <c:v>6.5</c:v>
                </c:pt>
                <c:pt idx="681">
                  <c:v>6.5</c:v>
                </c:pt>
                <c:pt idx="682">
                  <c:v>6.5</c:v>
                </c:pt>
                <c:pt idx="683">
                  <c:v>6.5</c:v>
                </c:pt>
                <c:pt idx="684">
                  <c:v>6.5</c:v>
                </c:pt>
                <c:pt idx="685">
                  <c:v>6.5</c:v>
                </c:pt>
                <c:pt idx="686">
                  <c:v>6.5</c:v>
                </c:pt>
                <c:pt idx="687">
                  <c:v>6.5</c:v>
                </c:pt>
                <c:pt idx="688">
                  <c:v>6.5</c:v>
                </c:pt>
                <c:pt idx="689">
                  <c:v>6.5</c:v>
                </c:pt>
                <c:pt idx="690">
                  <c:v>6.5</c:v>
                </c:pt>
                <c:pt idx="691">
                  <c:v>6.5</c:v>
                </c:pt>
                <c:pt idx="692">
                  <c:v>6.5</c:v>
                </c:pt>
                <c:pt idx="693">
                  <c:v>6.5</c:v>
                </c:pt>
                <c:pt idx="694">
                  <c:v>6.5</c:v>
                </c:pt>
                <c:pt idx="695">
                  <c:v>6.5</c:v>
                </c:pt>
                <c:pt idx="696">
                  <c:v>6.5</c:v>
                </c:pt>
                <c:pt idx="697">
                  <c:v>6.5</c:v>
                </c:pt>
                <c:pt idx="698">
                  <c:v>6.5</c:v>
                </c:pt>
                <c:pt idx="699">
                  <c:v>6.5</c:v>
                </c:pt>
                <c:pt idx="700">
                  <c:v>6.5</c:v>
                </c:pt>
                <c:pt idx="701">
                  <c:v>6.5</c:v>
                </c:pt>
                <c:pt idx="702">
                  <c:v>6.5</c:v>
                </c:pt>
                <c:pt idx="703">
                  <c:v>6.5</c:v>
                </c:pt>
                <c:pt idx="704">
                  <c:v>6.5</c:v>
                </c:pt>
                <c:pt idx="705">
                  <c:v>6.5</c:v>
                </c:pt>
                <c:pt idx="706">
                  <c:v>6.5</c:v>
                </c:pt>
                <c:pt idx="707">
                  <c:v>6.5</c:v>
                </c:pt>
                <c:pt idx="708">
                  <c:v>6.5</c:v>
                </c:pt>
                <c:pt idx="709">
                  <c:v>6.5</c:v>
                </c:pt>
                <c:pt idx="710">
                  <c:v>6.5</c:v>
                </c:pt>
                <c:pt idx="711">
                  <c:v>6.5</c:v>
                </c:pt>
                <c:pt idx="712">
                  <c:v>6.5</c:v>
                </c:pt>
                <c:pt idx="713">
                  <c:v>6.5</c:v>
                </c:pt>
                <c:pt idx="714">
                  <c:v>6.5</c:v>
                </c:pt>
                <c:pt idx="715">
                  <c:v>6.5</c:v>
                </c:pt>
                <c:pt idx="716">
                  <c:v>6.5</c:v>
                </c:pt>
                <c:pt idx="717">
                  <c:v>6.5</c:v>
                </c:pt>
                <c:pt idx="718">
                  <c:v>6.5</c:v>
                </c:pt>
                <c:pt idx="719">
                  <c:v>6.5</c:v>
                </c:pt>
                <c:pt idx="720">
                  <c:v>6.5</c:v>
                </c:pt>
                <c:pt idx="721">
                  <c:v>6.5</c:v>
                </c:pt>
                <c:pt idx="722">
                  <c:v>6.5</c:v>
                </c:pt>
                <c:pt idx="723">
                  <c:v>6.5</c:v>
                </c:pt>
                <c:pt idx="724">
                  <c:v>6.5</c:v>
                </c:pt>
                <c:pt idx="725">
                  <c:v>6.5</c:v>
                </c:pt>
                <c:pt idx="726">
                  <c:v>6.5</c:v>
                </c:pt>
                <c:pt idx="727">
                  <c:v>6.5</c:v>
                </c:pt>
                <c:pt idx="728">
                  <c:v>6.5</c:v>
                </c:pt>
                <c:pt idx="729">
                  <c:v>6.5</c:v>
                </c:pt>
                <c:pt idx="730">
                  <c:v>6.5</c:v>
                </c:pt>
                <c:pt idx="731">
                  <c:v>6.5</c:v>
                </c:pt>
                <c:pt idx="732">
                  <c:v>6.5</c:v>
                </c:pt>
                <c:pt idx="733">
                  <c:v>6.5</c:v>
                </c:pt>
                <c:pt idx="734">
                  <c:v>6.5</c:v>
                </c:pt>
                <c:pt idx="735">
                  <c:v>6.5</c:v>
                </c:pt>
                <c:pt idx="736">
                  <c:v>6.5</c:v>
                </c:pt>
                <c:pt idx="737">
                  <c:v>6.5</c:v>
                </c:pt>
                <c:pt idx="738">
                  <c:v>6.5</c:v>
                </c:pt>
                <c:pt idx="739">
                  <c:v>6.5</c:v>
                </c:pt>
                <c:pt idx="740">
                  <c:v>6.5</c:v>
                </c:pt>
                <c:pt idx="741">
                  <c:v>6.5</c:v>
                </c:pt>
                <c:pt idx="742">
                  <c:v>6.5</c:v>
                </c:pt>
                <c:pt idx="743">
                  <c:v>6.5</c:v>
                </c:pt>
                <c:pt idx="744">
                  <c:v>6.5</c:v>
                </c:pt>
                <c:pt idx="745">
                  <c:v>6.5</c:v>
                </c:pt>
                <c:pt idx="746">
                  <c:v>6.5</c:v>
                </c:pt>
                <c:pt idx="747">
                  <c:v>6.5</c:v>
                </c:pt>
                <c:pt idx="748">
                  <c:v>6.5</c:v>
                </c:pt>
                <c:pt idx="749">
                  <c:v>6.5</c:v>
                </c:pt>
                <c:pt idx="750">
                  <c:v>6.5</c:v>
                </c:pt>
                <c:pt idx="751">
                  <c:v>6.5</c:v>
                </c:pt>
                <c:pt idx="752">
                  <c:v>6.5</c:v>
                </c:pt>
                <c:pt idx="753">
                  <c:v>6.5</c:v>
                </c:pt>
                <c:pt idx="754">
                  <c:v>6.5</c:v>
                </c:pt>
                <c:pt idx="755">
                  <c:v>6.5</c:v>
                </c:pt>
                <c:pt idx="756">
                  <c:v>6.5</c:v>
                </c:pt>
                <c:pt idx="757">
                  <c:v>7</c:v>
                </c:pt>
                <c:pt idx="758">
                  <c:v>7</c:v>
                </c:pt>
                <c:pt idx="759">
                  <c:v>7</c:v>
                </c:pt>
                <c:pt idx="760">
                  <c:v>7</c:v>
                </c:pt>
                <c:pt idx="761">
                  <c:v>7</c:v>
                </c:pt>
                <c:pt idx="762">
                  <c:v>7</c:v>
                </c:pt>
                <c:pt idx="763">
                  <c:v>7</c:v>
                </c:pt>
                <c:pt idx="764">
                  <c:v>7</c:v>
                </c:pt>
                <c:pt idx="765">
                  <c:v>7</c:v>
                </c:pt>
                <c:pt idx="766">
                  <c:v>7</c:v>
                </c:pt>
                <c:pt idx="767">
                  <c:v>7</c:v>
                </c:pt>
                <c:pt idx="768">
                  <c:v>7</c:v>
                </c:pt>
                <c:pt idx="769">
                  <c:v>7</c:v>
                </c:pt>
                <c:pt idx="770">
                  <c:v>7</c:v>
                </c:pt>
                <c:pt idx="771">
                  <c:v>7</c:v>
                </c:pt>
                <c:pt idx="772">
                  <c:v>7.5</c:v>
                </c:pt>
                <c:pt idx="773">
                  <c:v>7.5</c:v>
                </c:pt>
                <c:pt idx="774">
                  <c:v>7.5</c:v>
                </c:pt>
                <c:pt idx="775">
                  <c:v>7.5</c:v>
                </c:pt>
                <c:pt idx="776">
                  <c:v>7.5</c:v>
                </c:pt>
                <c:pt idx="777">
                  <c:v>7.5</c:v>
                </c:pt>
                <c:pt idx="778">
                  <c:v>7.5</c:v>
                </c:pt>
                <c:pt idx="779">
                  <c:v>7.5</c:v>
                </c:pt>
                <c:pt idx="780">
                  <c:v>7.5</c:v>
                </c:pt>
                <c:pt idx="781">
                  <c:v>7.5</c:v>
                </c:pt>
                <c:pt idx="782">
                  <c:v>7.5</c:v>
                </c:pt>
                <c:pt idx="783">
                  <c:v>7.5</c:v>
                </c:pt>
                <c:pt idx="784">
                  <c:v>7.5</c:v>
                </c:pt>
                <c:pt idx="785">
                  <c:v>7.5</c:v>
                </c:pt>
                <c:pt idx="786">
                  <c:v>7.5</c:v>
                </c:pt>
                <c:pt idx="787">
                  <c:v>7.5</c:v>
                </c:pt>
                <c:pt idx="788">
                  <c:v>7.5</c:v>
                </c:pt>
                <c:pt idx="789">
                  <c:v>7.5</c:v>
                </c:pt>
                <c:pt idx="790">
                  <c:v>7.5</c:v>
                </c:pt>
                <c:pt idx="791">
                  <c:v>7.5</c:v>
                </c:pt>
                <c:pt idx="792">
                  <c:v>7.5</c:v>
                </c:pt>
              </c:numCache>
            </c:numRef>
          </c:val>
          <c:smooth val="0"/>
          <c:extLst>
            <c:ext xmlns:c16="http://schemas.microsoft.com/office/drawing/2014/chart" uri="{C3380CC4-5D6E-409C-BE32-E72D297353CC}">
              <c16:uniqueId val="{00000003-1758-4E28-AE65-A4BA68D098D9}"/>
            </c:ext>
          </c:extLst>
        </c:ser>
        <c:dLbls>
          <c:showLegendKey val="0"/>
          <c:showVal val="0"/>
          <c:showCatName val="0"/>
          <c:showSerName val="0"/>
          <c:showPercent val="0"/>
          <c:showBubbleSize val="0"/>
        </c:dLbls>
        <c:marker val="1"/>
        <c:smooth val="0"/>
        <c:axId val="423515800"/>
        <c:axId val="423516192"/>
      </c:lineChart>
      <c:lineChart>
        <c:grouping val="standard"/>
        <c:varyColors val="0"/>
        <c:ser>
          <c:idx val="2"/>
          <c:order val="2"/>
          <c:tx>
            <c:strRef>
              <c:f>'1.9'!$F$1</c:f>
              <c:strCache>
                <c:ptCount val="1"/>
                <c:pt idx="0">
                  <c:v>CB of Turkey (RHS)</c:v>
                </c:pt>
              </c:strCache>
            </c:strRef>
          </c:tx>
          <c:spPr>
            <a:ln w="25400" cmpd="sng">
              <a:solidFill>
                <a:srgbClr val="7D0532"/>
              </a:solidFill>
              <a:prstDash val="solid"/>
            </a:ln>
          </c:spPr>
          <c:marker>
            <c:symbol val="none"/>
          </c:marker>
          <c:cat>
            <c:numRef>
              <c:f>'1.9'!$A$4:$A$796</c:f>
              <c:numCache>
                <c:formatCode>m/d/yyyy</c:formatCode>
                <c:ptCount val="793"/>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43197</c:v>
                </c:pt>
                <c:pt idx="331">
                  <c:v>43198</c:v>
                </c:pt>
                <c:pt idx="332">
                  <c:v>43199</c:v>
                </c:pt>
                <c:pt idx="333">
                  <c:v>43200</c:v>
                </c:pt>
                <c:pt idx="334">
                  <c:v>43201</c:v>
                </c:pt>
                <c:pt idx="335">
                  <c:v>43202</c:v>
                </c:pt>
                <c:pt idx="336">
                  <c:v>43203</c:v>
                </c:pt>
                <c:pt idx="337">
                  <c:v>43204</c:v>
                </c:pt>
                <c:pt idx="338">
                  <c:v>43205</c:v>
                </c:pt>
                <c:pt idx="339">
                  <c:v>43206</c:v>
                </c:pt>
                <c:pt idx="340">
                  <c:v>43207</c:v>
                </c:pt>
                <c:pt idx="341">
                  <c:v>43208</c:v>
                </c:pt>
                <c:pt idx="342">
                  <c:v>43209</c:v>
                </c:pt>
                <c:pt idx="343">
                  <c:v>43210</c:v>
                </c:pt>
                <c:pt idx="344">
                  <c:v>43211</c:v>
                </c:pt>
                <c:pt idx="345">
                  <c:v>43212</c:v>
                </c:pt>
                <c:pt idx="346">
                  <c:v>43213</c:v>
                </c:pt>
                <c:pt idx="347">
                  <c:v>43214</c:v>
                </c:pt>
                <c:pt idx="348">
                  <c:v>43215</c:v>
                </c:pt>
                <c:pt idx="349">
                  <c:v>43216</c:v>
                </c:pt>
                <c:pt idx="350">
                  <c:v>43217</c:v>
                </c:pt>
                <c:pt idx="351">
                  <c:v>43218</c:v>
                </c:pt>
                <c:pt idx="352">
                  <c:v>43219</c:v>
                </c:pt>
                <c:pt idx="353">
                  <c:v>43220</c:v>
                </c:pt>
                <c:pt idx="354">
                  <c:v>43221</c:v>
                </c:pt>
                <c:pt idx="355">
                  <c:v>43222</c:v>
                </c:pt>
                <c:pt idx="356">
                  <c:v>43223</c:v>
                </c:pt>
                <c:pt idx="357">
                  <c:v>43224</c:v>
                </c:pt>
                <c:pt idx="358">
                  <c:v>43225</c:v>
                </c:pt>
                <c:pt idx="359">
                  <c:v>43226</c:v>
                </c:pt>
                <c:pt idx="360">
                  <c:v>43227</c:v>
                </c:pt>
                <c:pt idx="361">
                  <c:v>43228</c:v>
                </c:pt>
                <c:pt idx="362">
                  <c:v>43229</c:v>
                </c:pt>
                <c:pt idx="363">
                  <c:v>43230</c:v>
                </c:pt>
                <c:pt idx="364">
                  <c:v>43231</c:v>
                </c:pt>
                <c:pt idx="365">
                  <c:v>43232</c:v>
                </c:pt>
                <c:pt idx="366">
                  <c:v>43233</c:v>
                </c:pt>
                <c:pt idx="367">
                  <c:v>43234</c:v>
                </c:pt>
                <c:pt idx="368">
                  <c:v>43235</c:v>
                </c:pt>
                <c:pt idx="369">
                  <c:v>43236</c:v>
                </c:pt>
                <c:pt idx="370">
                  <c:v>43237</c:v>
                </c:pt>
                <c:pt idx="371">
                  <c:v>43238</c:v>
                </c:pt>
                <c:pt idx="372">
                  <c:v>43239</c:v>
                </c:pt>
                <c:pt idx="373">
                  <c:v>43240</c:v>
                </c:pt>
                <c:pt idx="374">
                  <c:v>43241</c:v>
                </c:pt>
                <c:pt idx="375">
                  <c:v>43242</c:v>
                </c:pt>
                <c:pt idx="376">
                  <c:v>43243</c:v>
                </c:pt>
                <c:pt idx="377">
                  <c:v>43244</c:v>
                </c:pt>
                <c:pt idx="378">
                  <c:v>43245</c:v>
                </c:pt>
                <c:pt idx="379">
                  <c:v>43246</c:v>
                </c:pt>
                <c:pt idx="380">
                  <c:v>43247</c:v>
                </c:pt>
                <c:pt idx="381">
                  <c:v>43248</c:v>
                </c:pt>
                <c:pt idx="382">
                  <c:v>43249</c:v>
                </c:pt>
                <c:pt idx="383">
                  <c:v>43250</c:v>
                </c:pt>
                <c:pt idx="384">
                  <c:v>43251</c:v>
                </c:pt>
                <c:pt idx="385">
                  <c:v>43252</c:v>
                </c:pt>
                <c:pt idx="386">
                  <c:v>43253</c:v>
                </c:pt>
                <c:pt idx="387">
                  <c:v>43254</c:v>
                </c:pt>
                <c:pt idx="388">
                  <c:v>43255</c:v>
                </c:pt>
                <c:pt idx="389">
                  <c:v>43256</c:v>
                </c:pt>
                <c:pt idx="390">
                  <c:v>43257</c:v>
                </c:pt>
                <c:pt idx="391">
                  <c:v>43258</c:v>
                </c:pt>
                <c:pt idx="392">
                  <c:v>43259</c:v>
                </c:pt>
                <c:pt idx="393">
                  <c:v>43260</c:v>
                </c:pt>
                <c:pt idx="394">
                  <c:v>43261</c:v>
                </c:pt>
                <c:pt idx="395">
                  <c:v>43262</c:v>
                </c:pt>
                <c:pt idx="396">
                  <c:v>43263</c:v>
                </c:pt>
                <c:pt idx="397">
                  <c:v>43264</c:v>
                </c:pt>
                <c:pt idx="398">
                  <c:v>43265</c:v>
                </c:pt>
                <c:pt idx="399">
                  <c:v>43266</c:v>
                </c:pt>
                <c:pt idx="400">
                  <c:v>43267</c:v>
                </c:pt>
                <c:pt idx="401">
                  <c:v>43268</c:v>
                </c:pt>
                <c:pt idx="402">
                  <c:v>43269</c:v>
                </c:pt>
                <c:pt idx="403">
                  <c:v>43270</c:v>
                </c:pt>
                <c:pt idx="404">
                  <c:v>43271</c:v>
                </c:pt>
                <c:pt idx="405">
                  <c:v>43272</c:v>
                </c:pt>
                <c:pt idx="406">
                  <c:v>43273</c:v>
                </c:pt>
                <c:pt idx="407">
                  <c:v>43274</c:v>
                </c:pt>
                <c:pt idx="408">
                  <c:v>43275</c:v>
                </c:pt>
                <c:pt idx="409">
                  <c:v>43276</c:v>
                </c:pt>
                <c:pt idx="410">
                  <c:v>43277</c:v>
                </c:pt>
                <c:pt idx="411">
                  <c:v>43278</c:v>
                </c:pt>
                <c:pt idx="412">
                  <c:v>43279</c:v>
                </c:pt>
                <c:pt idx="413">
                  <c:v>43280</c:v>
                </c:pt>
                <c:pt idx="414">
                  <c:v>43281</c:v>
                </c:pt>
                <c:pt idx="415">
                  <c:v>43282</c:v>
                </c:pt>
                <c:pt idx="416">
                  <c:v>43283</c:v>
                </c:pt>
                <c:pt idx="417">
                  <c:v>43284</c:v>
                </c:pt>
                <c:pt idx="418">
                  <c:v>43285</c:v>
                </c:pt>
                <c:pt idx="419">
                  <c:v>43286</c:v>
                </c:pt>
                <c:pt idx="420">
                  <c:v>43287</c:v>
                </c:pt>
                <c:pt idx="421">
                  <c:v>43288</c:v>
                </c:pt>
                <c:pt idx="422">
                  <c:v>43289</c:v>
                </c:pt>
                <c:pt idx="423">
                  <c:v>43290</c:v>
                </c:pt>
                <c:pt idx="424">
                  <c:v>43291</c:v>
                </c:pt>
                <c:pt idx="425">
                  <c:v>43292</c:v>
                </c:pt>
                <c:pt idx="426">
                  <c:v>43293</c:v>
                </c:pt>
                <c:pt idx="427">
                  <c:v>43294</c:v>
                </c:pt>
                <c:pt idx="428">
                  <c:v>43295</c:v>
                </c:pt>
                <c:pt idx="429">
                  <c:v>43296</c:v>
                </c:pt>
                <c:pt idx="430">
                  <c:v>43297</c:v>
                </c:pt>
                <c:pt idx="431">
                  <c:v>43298</c:v>
                </c:pt>
                <c:pt idx="432">
                  <c:v>43299</c:v>
                </c:pt>
                <c:pt idx="433">
                  <c:v>43300</c:v>
                </c:pt>
                <c:pt idx="434">
                  <c:v>43301</c:v>
                </c:pt>
                <c:pt idx="435">
                  <c:v>43302</c:v>
                </c:pt>
                <c:pt idx="436">
                  <c:v>43303</c:v>
                </c:pt>
                <c:pt idx="437">
                  <c:v>43304</c:v>
                </c:pt>
                <c:pt idx="438">
                  <c:v>43305</c:v>
                </c:pt>
                <c:pt idx="439">
                  <c:v>43306</c:v>
                </c:pt>
                <c:pt idx="440">
                  <c:v>43307</c:v>
                </c:pt>
                <c:pt idx="441">
                  <c:v>43308</c:v>
                </c:pt>
                <c:pt idx="442">
                  <c:v>43309</c:v>
                </c:pt>
                <c:pt idx="443">
                  <c:v>43310</c:v>
                </c:pt>
                <c:pt idx="444">
                  <c:v>43311</c:v>
                </c:pt>
                <c:pt idx="445">
                  <c:v>43312</c:v>
                </c:pt>
                <c:pt idx="446">
                  <c:v>43313</c:v>
                </c:pt>
                <c:pt idx="447">
                  <c:v>43314</c:v>
                </c:pt>
                <c:pt idx="448">
                  <c:v>43315</c:v>
                </c:pt>
                <c:pt idx="449">
                  <c:v>43316</c:v>
                </c:pt>
                <c:pt idx="450">
                  <c:v>43317</c:v>
                </c:pt>
                <c:pt idx="451">
                  <c:v>43318</c:v>
                </c:pt>
                <c:pt idx="452">
                  <c:v>43319</c:v>
                </c:pt>
                <c:pt idx="453">
                  <c:v>43320</c:v>
                </c:pt>
                <c:pt idx="454">
                  <c:v>43321</c:v>
                </c:pt>
                <c:pt idx="455">
                  <c:v>43322</c:v>
                </c:pt>
                <c:pt idx="456">
                  <c:v>43323</c:v>
                </c:pt>
                <c:pt idx="457">
                  <c:v>43324</c:v>
                </c:pt>
                <c:pt idx="458">
                  <c:v>43325</c:v>
                </c:pt>
                <c:pt idx="459">
                  <c:v>43326</c:v>
                </c:pt>
                <c:pt idx="460">
                  <c:v>43327</c:v>
                </c:pt>
                <c:pt idx="461">
                  <c:v>43328</c:v>
                </c:pt>
                <c:pt idx="462">
                  <c:v>43329</c:v>
                </c:pt>
                <c:pt idx="463">
                  <c:v>43330</c:v>
                </c:pt>
                <c:pt idx="464">
                  <c:v>43331</c:v>
                </c:pt>
                <c:pt idx="465">
                  <c:v>43332</c:v>
                </c:pt>
                <c:pt idx="466">
                  <c:v>43333</c:v>
                </c:pt>
                <c:pt idx="467">
                  <c:v>43334</c:v>
                </c:pt>
                <c:pt idx="468">
                  <c:v>43335</c:v>
                </c:pt>
                <c:pt idx="469">
                  <c:v>43336</c:v>
                </c:pt>
                <c:pt idx="470">
                  <c:v>43337</c:v>
                </c:pt>
                <c:pt idx="471">
                  <c:v>43338</c:v>
                </c:pt>
                <c:pt idx="472">
                  <c:v>43339</c:v>
                </c:pt>
                <c:pt idx="473">
                  <c:v>43340</c:v>
                </c:pt>
                <c:pt idx="474">
                  <c:v>43341</c:v>
                </c:pt>
                <c:pt idx="475">
                  <c:v>43342</c:v>
                </c:pt>
                <c:pt idx="476">
                  <c:v>43343</c:v>
                </c:pt>
                <c:pt idx="477">
                  <c:v>43344</c:v>
                </c:pt>
                <c:pt idx="478">
                  <c:v>43345</c:v>
                </c:pt>
                <c:pt idx="479">
                  <c:v>43346</c:v>
                </c:pt>
                <c:pt idx="480">
                  <c:v>43347</c:v>
                </c:pt>
                <c:pt idx="481">
                  <c:v>43348</c:v>
                </c:pt>
                <c:pt idx="482">
                  <c:v>43349</c:v>
                </c:pt>
                <c:pt idx="483">
                  <c:v>43350</c:v>
                </c:pt>
                <c:pt idx="484">
                  <c:v>43351</c:v>
                </c:pt>
                <c:pt idx="485">
                  <c:v>43352</c:v>
                </c:pt>
                <c:pt idx="486">
                  <c:v>43353</c:v>
                </c:pt>
                <c:pt idx="487">
                  <c:v>43354</c:v>
                </c:pt>
                <c:pt idx="488">
                  <c:v>43355</c:v>
                </c:pt>
                <c:pt idx="489">
                  <c:v>43356</c:v>
                </c:pt>
                <c:pt idx="490">
                  <c:v>43357</c:v>
                </c:pt>
                <c:pt idx="491">
                  <c:v>43358</c:v>
                </c:pt>
                <c:pt idx="492">
                  <c:v>43359</c:v>
                </c:pt>
                <c:pt idx="493">
                  <c:v>43360</c:v>
                </c:pt>
                <c:pt idx="494">
                  <c:v>43361</c:v>
                </c:pt>
                <c:pt idx="495">
                  <c:v>43362</c:v>
                </c:pt>
                <c:pt idx="496">
                  <c:v>43363</c:v>
                </c:pt>
                <c:pt idx="497">
                  <c:v>43364</c:v>
                </c:pt>
                <c:pt idx="498">
                  <c:v>43365</c:v>
                </c:pt>
                <c:pt idx="499">
                  <c:v>43366</c:v>
                </c:pt>
                <c:pt idx="500">
                  <c:v>43367</c:v>
                </c:pt>
                <c:pt idx="501">
                  <c:v>43368</c:v>
                </c:pt>
                <c:pt idx="502">
                  <c:v>43369</c:v>
                </c:pt>
                <c:pt idx="503">
                  <c:v>43370</c:v>
                </c:pt>
                <c:pt idx="504">
                  <c:v>43371</c:v>
                </c:pt>
                <c:pt idx="505">
                  <c:v>43372</c:v>
                </c:pt>
                <c:pt idx="506">
                  <c:v>43373</c:v>
                </c:pt>
                <c:pt idx="507">
                  <c:v>43374</c:v>
                </c:pt>
                <c:pt idx="508">
                  <c:v>43375</c:v>
                </c:pt>
                <c:pt idx="509">
                  <c:v>43376</c:v>
                </c:pt>
                <c:pt idx="510">
                  <c:v>43377</c:v>
                </c:pt>
                <c:pt idx="511">
                  <c:v>43378</c:v>
                </c:pt>
                <c:pt idx="512">
                  <c:v>43381</c:v>
                </c:pt>
                <c:pt idx="513">
                  <c:v>43382</c:v>
                </c:pt>
                <c:pt idx="514">
                  <c:v>43383</c:v>
                </c:pt>
                <c:pt idx="515">
                  <c:v>43384</c:v>
                </c:pt>
                <c:pt idx="516">
                  <c:v>43385</c:v>
                </c:pt>
                <c:pt idx="517">
                  <c:v>43388</c:v>
                </c:pt>
                <c:pt idx="518">
                  <c:v>43389</c:v>
                </c:pt>
                <c:pt idx="519">
                  <c:v>43390</c:v>
                </c:pt>
                <c:pt idx="520">
                  <c:v>43391</c:v>
                </c:pt>
                <c:pt idx="521">
                  <c:v>43392</c:v>
                </c:pt>
                <c:pt idx="522">
                  <c:v>43395</c:v>
                </c:pt>
                <c:pt idx="523">
                  <c:v>43396</c:v>
                </c:pt>
                <c:pt idx="524">
                  <c:v>43397</c:v>
                </c:pt>
                <c:pt idx="525">
                  <c:v>43398</c:v>
                </c:pt>
                <c:pt idx="526">
                  <c:v>43399</c:v>
                </c:pt>
                <c:pt idx="527">
                  <c:v>43402</c:v>
                </c:pt>
                <c:pt idx="528">
                  <c:v>43403</c:v>
                </c:pt>
                <c:pt idx="529">
                  <c:v>43404</c:v>
                </c:pt>
                <c:pt idx="530">
                  <c:v>43405</c:v>
                </c:pt>
                <c:pt idx="531">
                  <c:v>43406</c:v>
                </c:pt>
                <c:pt idx="532">
                  <c:v>43409</c:v>
                </c:pt>
                <c:pt idx="533">
                  <c:v>43410</c:v>
                </c:pt>
                <c:pt idx="534">
                  <c:v>43411</c:v>
                </c:pt>
                <c:pt idx="535">
                  <c:v>43412</c:v>
                </c:pt>
                <c:pt idx="536">
                  <c:v>43413</c:v>
                </c:pt>
                <c:pt idx="537">
                  <c:v>43416</c:v>
                </c:pt>
                <c:pt idx="538">
                  <c:v>43417</c:v>
                </c:pt>
                <c:pt idx="539">
                  <c:v>43418</c:v>
                </c:pt>
                <c:pt idx="540">
                  <c:v>43419</c:v>
                </c:pt>
                <c:pt idx="541">
                  <c:v>43420</c:v>
                </c:pt>
                <c:pt idx="542">
                  <c:v>43423</c:v>
                </c:pt>
                <c:pt idx="543">
                  <c:v>43424</c:v>
                </c:pt>
                <c:pt idx="544">
                  <c:v>43425</c:v>
                </c:pt>
                <c:pt idx="545">
                  <c:v>43426</c:v>
                </c:pt>
                <c:pt idx="546">
                  <c:v>43427</c:v>
                </c:pt>
                <c:pt idx="547">
                  <c:v>43430</c:v>
                </c:pt>
                <c:pt idx="548">
                  <c:v>43431</c:v>
                </c:pt>
                <c:pt idx="549">
                  <c:v>43432</c:v>
                </c:pt>
                <c:pt idx="550">
                  <c:v>43433</c:v>
                </c:pt>
                <c:pt idx="551">
                  <c:v>43434</c:v>
                </c:pt>
                <c:pt idx="552">
                  <c:v>43437</c:v>
                </c:pt>
                <c:pt idx="553">
                  <c:v>43438</c:v>
                </c:pt>
                <c:pt idx="554">
                  <c:v>43439</c:v>
                </c:pt>
                <c:pt idx="555">
                  <c:v>43440</c:v>
                </c:pt>
                <c:pt idx="556">
                  <c:v>43441</c:v>
                </c:pt>
                <c:pt idx="557">
                  <c:v>43444</c:v>
                </c:pt>
                <c:pt idx="558">
                  <c:v>43445</c:v>
                </c:pt>
                <c:pt idx="559">
                  <c:v>43446</c:v>
                </c:pt>
                <c:pt idx="560">
                  <c:v>43447</c:v>
                </c:pt>
                <c:pt idx="561">
                  <c:v>43448</c:v>
                </c:pt>
                <c:pt idx="562">
                  <c:v>43451</c:v>
                </c:pt>
                <c:pt idx="563">
                  <c:v>43452</c:v>
                </c:pt>
                <c:pt idx="564">
                  <c:v>43453</c:v>
                </c:pt>
                <c:pt idx="565">
                  <c:v>43454</c:v>
                </c:pt>
                <c:pt idx="566">
                  <c:v>43455</c:v>
                </c:pt>
                <c:pt idx="567">
                  <c:v>43458</c:v>
                </c:pt>
                <c:pt idx="568">
                  <c:v>43459</c:v>
                </c:pt>
                <c:pt idx="569">
                  <c:v>43460</c:v>
                </c:pt>
                <c:pt idx="570">
                  <c:v>43461</c:v>
                </c:pt>
                <c:pt idx="571">
                  <c:v>43462</c:v>
                </c:pt>
                <c:pt idx="572">
                  <c:v>43465</c:v>
                </c:pt>
                <c:pt idx="573">
                  <c:v>43466</c:v>
                </c:pt>
                <c:pt idx="574">
                  <c:v>43467</c:v>
                </c:pt>
                <c:pt idx="575">
                  <c:v>43468</c:v>
                </c:pt>
                <c:pt idx="576">
                  <c:v>43469</c:v>
                </c:pt>
                <c:pt idx="577">
                  <c:v>43472</c:v>
                </c:pt>
                <c:pt idx="578">
                  <c:v>43473</c:v>
                </c:pt>
                <c:pt idx="579">
                  <c:v>43474</c:v>
                </c:pt>
                <c:pt idx="580">
                  <c:v>43475</c:v>
                </c:pt>
                <c:pt idx="581">
                  <c:v>43476</c:v>
                </c:pt>
                <c:pt idx="582">
                  <c:v>43479</c:v>
                </c:pt>
                <c:pt idx="583">
                  <c:v>43480</c:v>
                </c:pt>
                <c:pt idx="584">
                  <c:v>43481</c:v>
                </c:pt>
                <c:pt idx="585">
                  <c:v>43482</c:v>
                </c:pt>
                <c:pt idx="586">
                  <c:v>43483</c:v>
                </c:pt>
                <c:pt idx="587">
                  <c:v>43486</c:v>
                </c:pt>
                <c:pt idx="588">
                  <c:v>43487</c:v>
                </c:pt>
                <c:pt idx="589">
                  <c:v>43488</c:v>
                </c:pt>
                <c:pt idx="590">
                  <c:v>43489</c:v>
                </c:pt>
                <c:pt idx="591">
                  <c:v>43490</c:v>
                </c:pt>
                <c:pt idx="592">
                  <c:v>43493</c:v>
                </c:pt>
                <c:pt idx="593">
                  <c:v>43494</c:v>
                </c:pt>
                <c:pt idx="594">
                  <c:v>43495</c:v>
                </c:pt>
                <c:pt idx="595">
                  <c:v>43496</c:v>
                </c:pt>
                <c:pt idx="596">
                  <c:v>43497</c:v>
                </c:pt>
                <c:pt idx="597">
                  <c:v>43500</c:v>
                </c:pt>
                <c:pt idx="598">
                  <c:v>43501</c:v>
                </c:pt>
                <c:pt idx="599">
                  <c:v>43502</c:v>
                </c:pt>
                <c:pt idx="600">
                  <c:v>43503</c:v>
                </c:pt>
                <c:pt idx="601">
                  <c:v>43504</c:v>
                </c:pt>
                <c:pt idx="602">
                  <c:v>43507</c:v>
                </c:pt>
                <c:pt idx="603">
                  <c:v>43508</c:v>
                </c:pt>
                <c:pt idx="604">
                  <c:v>43509</c:v>
                </c:pt>
                <c:pt idx="605">
                  <c:v>43510</c:v>
                </c:pt>
                <c:pt idx="606">
                  <c:v>43511</c:v>
                </c:pt>
                <c:pt idx="607">
                  <c:v>43514</c:v>
                </c:pt>
                <c:pt idx="608">
                  <c:v>43515</c:v>
                </c:pt>
                <c:pt idx="609">
                  <c:v>43516</c:v>
                </c:pt>
                <c:pt idx="610">
                  <c:v>43517</c:v>
                </c:pt>
                <c:pt idx="611">
                  <c:v>43518</c:v>
                </c:pt>
                <c:pt idx="612">
                  <c:v>43521</c:v>
                </c:pt>
                <c:pt idx="613">
                  <c:v>43522</c:v>
                </c:pt>
                <c:pt idx="614">
                  <c:v>43523</c:v>
                </c:pt>
                <c:pt idx="615">
                  <c:v>43524</c:v>
                </c:pt>
                <c:pt idx="616">
                  <c:v>43525</c:v>
                </c:pt>
                <c:pt idx="617">
                  <c:v>43528</c:v>
                </c:pt>
                <c:pt idx="618">
                  <c:v>43529</c:v>
                </c:pt>
                <c:pt idx="619">
                  <c:v>43530</c:v>
                </c:pt>
                <c:pt idx="620">
                  <c:v>43531</c:v>
                </c:pt>
                <c:pt idx="621">
                  <c:v>43532</c:v>
                </c:pt>
                <c:pt idx="622">
                  <c:v>43535</c:v>
                </c:pt>
                <c:pt idx="623">
                  <c:v>43536</c:v>
                </c:pt>
                <c:pt idx="624">
                  <c:v>43537</c:v>
                </c:pt>
                <c:pt idx="625">
                  <c:v>43538</c:v>
                </c:pt>
                <c:pt idx="626">
                  <c:v>43539</c:v>
                </c:pt>
                <c:pt idx="627">
                  <c:v>43542</c:v>
                </c:pt>
                <c:pt idx="628">
                  <c:v>43543</c:v>
                </c:pt>
                <c:pt idx="629">
                  <c:v>43544</c:v>
                </c:pt>
                <c:pt idx="630">
                  <c:v>43545</c:v>
                </c:pt>
                <c:pt idx="631">
                  <c:v>43546</c:v>
                </c:pt>
                <c:pt idx="632">
                  <c:v>43549</c:v>
                </c:pt>
                <c:pt idx="633">
                  <c:v>43550</c:v>
                </c:pt>
                <c:pt idx="634">
                  <c:v>43551</c:v>
                </c:pt>
                <c:pt idx="635">
                  <c:v>43552</c:v>
                </c:pt>
                <c:pt idx="636">
                  <c:v>43553</c:v>
                </c:pt>
                <c:pt idx="637">
                  <c:v>43556</c:v>
                </c:pt>
                <c:pt idx="638">
                  <c:v>43557</c:v>
                </c:pt>
                <c:pt idx="639">
                  <c:v>43558</c:v>
                </c:pt>
                <c:pt idx="640">
                  <c:v>43559</c:v>
                </c:pt>
                <c:pt idx="641">
                  <c:v>43560</c:v>
                </c:pt>
                <c:pt idx="642">
                  <c:v>43563</c:v>
                </c:pt>
                <c:pt idx="643">
                  <c:v>43564</c:v>
                </c:pt>
                <c:pt idx="644">
                  <c:v>43565</c:v>
                </c:pt>
                <c:pt idx="645">
                  <c:v>43566</c:v>
                </c:pt>
                <c:pt idx="646">
                  <c:v>43567</c:v>
                </c:pt>
                <c:pt idx="647">
                  <c:v>43570</c:v>
                </c:pt>
                <c:pt idx="648">
                  <c:v>43571</c:v>
                </c:pt>
                <c:pt idx="649">
                  <c:v>43572</c:v>
                </c:pt>
                <c:pt idx="650">
                  <c:v>43573</c:v>
                </c:pt>
                <c:pt idx="651">
                  <c:v>43574</c:v>
                </c:pt>
                <c:pt idx="652">
                  <c:v>43577</c:v>
                </c:pt>
                <c:pt idx="653">
                  <c:v>43578</c:v>
                </c:pt>
                <c:pt idx="654">
                  <c:v>43579</c:v>
                </c:pt>
                <c:pt idx="655">
                  <c:v>43580</c:v>
                </c:pt>
                <c:pt idx="656">
                  <c:v>43581</c:v>
                </c:pt>
                <c:pt idx="657">
                  <c:v>43582</c:v>
                </c:pt>
                <c:pt idx="658">
                  <c:v>43583</c:v>
                </c:pt>
                <c:pt idx="659">
                  <c:v>43584</c:v>
                </c:pt>
                <c:pt idx="660">
                  <c:v>43585</c:v>
                </c:pt>
                <c:pt idx="661">
                  <c:v>43586</c:v>
                </c:pt>
                <c:pt idx="662">
                  <c:v>43587</c:v>
                </c:pt>
                <c:pt idx="663">
                  <c:v>43588</c:v>
                </c:pt>
                <c:pt idx="664">
                  <c:v>43589</c:v>
                </c:pt>
                <c:pt idx="665">
                  <c:v>43590</c:v>
                </c:pt>
                <c:pt idx="666">
                  <c:v>43591</c:v>
                </c:pt>
                <c:pt idx="667">
                  <c:v>43592</c:v>
                </c:pt>
                <c:pt idx="668">
                  <c:v>43593</c:v>
                </c:pt>
                <c:pt idx="669">
                  <c:v>43594</c:v>
                </c:pt>
                <c:pt idx="670">
                  <c:v>43595</c:v>
                </c:pt>
                <c:pt idx="671">
                  <c:v>43596</c:v>
                </c:pt>
                <c:pt idx="672">
                  <c:v>43597</c:v>
                </c:pt>
                <c:pt idx="673">
                  <c:v>43598</c:v>
                </c:pt>
                <c:pt idx="674">
                  <c:v>43599</c:v>
                </c:pt>
                <c:pt idx="675">
                  <c:v>43600</c:v>
                </c:pt>
                <c:pt idx="676">
                  <c:v>43601</c:v>
                </c:pt>
                <c:pt idx="677">
                  <c:v>43602</c:v>
                </c:pt>
                <c:pt idx="678">
                  <c:v>43603</c:v>
                </c:pt>
                <c:pt idx="679">
                  <c:v>43604</c:v>
                </c:pt>
                <c:pt idx="680">
                  <c:v>43605</c:v>
                </c:pt>
                <c:pt idx="681">
                  <c:v>43606</c:v>
                </c:pt>
                <c:pt idx="682">
                  <c:v>43607</c:v>
                </c:pt>
                <c:pt idx="683">
                  <c:v>43608</c:v>
                </c:pt>
                <c:pt idx="684">
                  <c:v>43609</c:v>
                </c:pt>
                <c:pt idx="685">
                  <c:v>43612</c:v>
                </c:pt>
                <c:pt idx="686">
                  <c:v>43613</c:v>
                </c:pt>
                <c:pt idx="687">
                  <c:v>43614</c:v>
                </c:pt>
                <c:pt idx="688">
                  <c:v>43615</c:v>
                </c:pt>
                <c:pt idx="689">
                  <c:v>43616</c:v>
                </c:pt>
                <c:pt idx="690">
                  <c:v>43619</c:v>
                </c:pt>
                <c:pt idx="691">
                  <c:v>43620</c:v>
                </c:pt>
                <c:pt idx="692">
                  <c:v>43621</c:v>
                </c:pt>
                <c:pt idx="693">
                  <c:v>43622</c:v>
                </c:pt>
                <c:pt idx="694">
                  <c:v>43623</c:v>
                </c:pt>
                <c:pt idx="695">
                  <c:v>43626</c:v>
                </c:pt>
                <c:pt idx="696">
                  <c:v>43627</c:v>
                </c:pt>
                <c:pt idx="697">
                  <c:v>43628</c:v>
                </c:pt>
                <c:pt idx="698">
                  <c:v>43629</c:v>
                </c:pt>
                <c:pt idx="699">
                  <c:v>43630</c:v>
                </c:pt>
                <c:pt idx="700">
                  <c:v>43633</c:v>
                </c:pt>
                <c:pt idx="701">
                  <c:v>43634</c:v>
                </c:pt>
                <c:pt idx="702">
                  <c:v>43635</c:v>
                </c:pt>
                <c:pt idx="703">
                  <c:v>43636</c:v>
                </c:pt>
                <c:pt idx="704">
                  <c:v>43637</c:v>
                </c:pt>
                <c:pt idx="705">
                  <c:v>43640</c:v>
                </c:pt>
                <c:pt idx="706">
                  <c:v>43641</c:v>
                </c:pt>
                <c:pt idx="707">
                  <c:v>43642</c:v>
                </c:pt>
                <c:pt idx="708">
                  <c:v>43643</c:v>
                </c:pt>
                <c:pt idx="709">
                  <c:v>43644</c:v>
                </c:pt>
                <c:pt idx="710">
                  <c:v>43647</c:v>
                </c:pt>
                <c:pt idx="711">
                  <c:v>43648</c:v>
                </c:pt>
                <c:pt idx="712">
                  <c:v>43649</c:v>
                </c:pt>
                <c:pt idx="713">
                  <c:v>43650</c:v>
                </c:pt>
                <c:pt idx="714">
                  <c:v>43651</c:v>
                </c:pt>
                <c:pt idx="715">
                  <c:v>43654</c:v>
                </c:pt>
                <c:pt idx="716">
                  <c:v>43655</c:v>
                </c:pt>
                <c:pt idx="717">
                  <c:v>43656</c:v>
                </c:pt>
                <c:pt idx="718">
                  <c:v>43657</c:v>
                </c:pt>
                <c:pt idx="719">
                  <c:v>43658</c:v>
                </c:pt>
                <c:pt idx="720">
                  <c:v>43661</c:v>
                </c:pt>
                <c:pt idx="721">
                  <c:v>43662</c:v>
                </c:pt>
                <c:pt idx="722">
                  <c:v>43663</c:v>
                </c:pt>
                <c:pt idx="723">
                  <c:v>43664</c:v>
                </c:pt>
                <c:pt idx="724">
                  <c:v>43665</c:v>
                </c:pt>
                <c:pt idx="725">
                  <c:v>43668</c:v>
                </c:pt>
                <c:pt idx="726">
                  <c:v>43669</c:v>
                </c:pt>
                <c:pt idx="727">
                  <c:v>43670</c:v>
                </c:pt>
                <c:pt idx="728">
                  <c:v>43671</c:v>
                </c:pt>
                <c:pt idx="729">
                  <c:v>43672</c:v>
                </c:pt>
                <c:pt idx="730">
                  <c:v>43675</c:v>
                </c:pt>
                <c:pt idx="731">
                  <c:v>43676</c:v>
                </c:pt>
                <c:pt idx="732">
                  <c:v>43677</c:v>
                </c:pt>
                <c:pt idx="733">
                  <c:v>43678</c:v>
                </c:pt>
                <c:pt idx="734">
                  <c:v>43679</c:v>
                </c:pt>
                <c:pt idx="735">
                  <c:v>43682</c:v>
                </c:pt>
                <c:pt idx="736">
                  <c:v>43683</c:v>
                </c:pt>
                <c:pt idx="737">
                  <c:v>43684</c:v>
                </c:pt>
                <c:pt idx="738">
                  <c:v>43685</c:v>
                </c:pt>
                <c:pt idx="739">
                  <c:v>43686</c:v>
                </c:pt>
                <c:pt idx="740">
                  <c:v>43689</c:v>
                </c:pt>
                <c:pt idx="741">
                  <c:v>43690</c:v>
                </c:pt>
                <c:pt idx="742">
                  <c:v>43691</c:v>
                </c:pt>
                <c:pt idx="743">
                  <c:v>43692</c:v>
                </c:pt>
                <c:pt idx="744">
                  <c:v>43693</c:v>
                </c:pt>
                <c:pt idx="745">
                  <c:v>43696</c:v>
                </c:pt>
                <c:pt idx="746">
                  <c:v>43697</c:v>
                </c:pt>
                <c:pt idx="747">
                  <c:v>43698</c:v>
                </c:pt>
                <c:pt idx="748">
                  <c:v>43699</c:v>
                </c:pt>
                <c:pt idx="749">
                  <c:v>43700</c:v>
                </c:pt>
                <c:pt idx="750">
                  <c:v>43703</c:v>
                </c:pt>
                <c:pt idx="751">
                  <c:v>43704</c:v>
                </c:pt>
                <c:pt idx="752">
                  <c:v>43705</c:v>
                </c:pt>
                <c:pt idx="753">
                  <c:v>43706</c:v>
                </c:pt>
                <c:pt idx="754">
                  <c:v>43707</c:v>
                </c:pt>
                <c:pt idx="755">
                  <c:v>43710</c:v>
                </c:pt>
                <c:pt idx="756">
                  <c:v>43711</c:v>
                </c:pt>
                <c:pt idx="757">
                  <c:v>43712</c:v>
                </c:pt>
                <c:pt idx="758">
                  <c:v>43713</c:v>
                </c:pt>
                <c:pt idx="759">
                  <c:v>43714</c:v>
                </c:pt>
                <c:pt idx="760">
                  <c:v>43717</c:v>
                </c:pt>
                <c:pt idx="761">
                  <c:v>43718</c:v>
                </c:pt>
                <c:pt idx="762">
                  <c:v>43719</c:v>
                </c:pt>
                <c:pt idx="763">
                  <c:v>43720</c:v>
                </c:pt>
                <c:pt idx="764">
                  <c:v>43721</c:v>
                </c:pt>
                <c:pt idx="765">
                  <c:v>43724</c:v>
                </c:pt>
                <c:pt idx="766">
                  <c:v>43725</c:v>
                </c:pt>
                <c:pt idx="767">
                  <c:v>43726</c:v>
                </c:pt>
                <c:pt idx="768">
                  <c:v>43727</c:v>
                </c:pt>
                <c:pt idx="769">
                  <c:v>43728</c:v>
                </c:pt>
                <c:pt idx="770">
                  <c:v>43731</c:v>
                </c:pt>
                <c:pt idx="771">
                  <c:v>43732</c:v>
                </c:pt>
                <c:pt idx="772">
                  <c:v>43733</c:v>
                </c:pt>
                <c:pt idx="773">
                  <c:v>43734</c:v>
                </c:pt>
                <c:pt idx="774">
                  <c:v>43735</c:v>
                </c:pt>
                <c:pt idx="775">
                  <c:v>43738</c:v>
                </c:pt>
                <c:pt idx="776">
                  <c:v>43739</c:v>
                </c:pt>
                <c:pt idx="777">
                  <c:v>43740</c:v>
                </c:pt>
                <c:pt idx="778">
                  <c:v>43741</c:v>
                </c:pt>
                <c:pt idx="779">
                  <c:v>43742</c:v>
                </c:pt>
                <c:pt idx="780">
                  <c:v>43745</c:v>
                </c:pt>
                <c:pt idx="781">
                  <c:v>43746</c:v>
                </c:pt>
                <c:pt idx="782">
                  <c:v>43747</c:v>
                </c:pt>
                <c:pt idx="783">
                  <c:v>43748</c:v>
                </c:pt>
                <c:pt idx="784">
                  <c:v>43749</c:v>
                </c:pt>
                <c:pt idx="785">
                  <c:v>43752</c:v>
                </c:pt>
                <c:pt idx="786">
                  <c:v>43753</c:v>
                </c:pt>
                <c:pt idx="787">
                  <c:v>43754</c:v>
                </c:pt>
                <c:pt idx="788">
                  <c:v>43755</c:v>
                </c:pt>
                <c:pt idx="789">
                  <c:v>43756</c:v>
                </c:pt>
                <c:pt idx="790">
                  <c:v>43759</c:v>
                </c:pt>
                <c:pt idx="791">
                  <c:v>43760</c:v>
                </c:pt>
                <c:pt idx="792">
                  <c:v>43761</c:v>
                </c:pt>
              </c:numCache>
            </c:numRef>
          </c:cat>
          <c:val>
            <c:numRef>
              <c:f>'1.9'!$F$4:$F$796</c:f>
              <c:numCache>
                <c:formatCode>0.00</c:formatCode>
                <c:ptCount val="793"/>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11</c:v>
                </c:pt>
                <c:pt idx="18">
                  <c:v>11</c:v>
                </c:pt>
                <c:pt idx="19">
                  <c:v>11</c:v>
                </c:pt>
                <c:pt idx="20">
                  <c:v>11</c:v>
                </c:pt>
                <c:pt idx="21">
                  <c:v>11</c:v>
                </c:pt>
                <c:pt idx="22">
                  <c:v>11</c:v>
                </c:pt>
                <c:pt idx="23">
                  <c:v>11</c:v>
                </c:pt>
                <c:pt idx="24">
                  <c:v>11</c:v>
                </c:pt>
                <c:pt idx="25">
                  <c:v>11</c:v>
                </c:pt>
                <c:pt idx="26">
                  <c:v>11</c:v>
                </c:pt>
                <c:pt idx="27">
                  <c:v>11</c:v>
                </c:pt>
                <c:pt idx="28">
                  <c:v>11</c:v>
                </c:pt>
                <c:pt idx="29">
                  <c:v>11</c:v>
                </c:pt>
                <c:pt idx="30">
                  <c:v>11</c:v>
                </c:pt>
                <c:pt idx="31">
                  <c:v>11</c:v>
                </c:pt>
                <c:pt idx="32">
                  <c:v>11</c:v>
                </c:pt>
                <c:pt idx="33">
                  <c:v>11</c:v>
                </c:pt>
                <c:pt idx="34">
                  <c:v>11</c:v>
                </c:pt>
                <c:pt idx="35">
                  <c:v>11</c:v>
                </c:pt>
                <c:pt idx="36">
                  <c:v>11</c:v>
                </c:pt>
                <c:pt idx="37">
                  <c:v>11</c:v>
                </c:pt>
                <c:pt idx="38">
                  <c:v>11</c:v>
                </c:pt>
                <c:pt idx="39">
                  <c:v>11</c:v>
                </c:pt>
                <c:pt idx="40">
                  <c:v>11</c:v>
                </c:pt>
                <c:pt idx="41">
                  <c:v>11</c:v>
                </c:pt>
                <c:pt idx="42">
                  <c:v>11</c:v>
                </c:pt>
                <c:pt idx="43">
                  <c:v>11</c:v>
                </c:pt>
                <c:pt idx="44">
                  <c:v>11</c:v>
                </c:pt>
                <c:pt idx="45">
                  <c:v>11</c:v>
                </c:pt>
                <c:pt idx="46">
                  <c:v>11</c:v>
                </c:pt>
                <c:pt idx="47">
                  <c:v>11</c:v>
                </c:pt>
                <c:pt idx="48">
                  <c:v>11</c:v>
                </c:pt>
                <c:pt idx="49">
                  <c:v>11</c:v>
                </c:pt>
                <c:pt idx="50">
                  <c:v>11</c:v>
                </c:pt>
                <c:pt idx="51">
                  <c:v>11</c:v>
                </c:pt>
                <c:pt idx="52">
                  <c:v>11</c:v>
                </c:pt>
                <c:pt idx="53">
                  <c:v>11</c:v>
                </c:pt>
                <c:pt idx="54">
                  <c:v>11.75</c:v>
                </c:pt>
                <c:pt idx="55">
                  <c:v>11.75</c:v>
                </c:pt>
                <c:pt idx="56">
                  <c:v>11.75</c:v>
                </c:pt>
                <c:pt idx="57">
                  <c:v>11.75</c:v>
                </c:pt>
                <c:pt idx="58">
                  <c:v>11.75</c:v>
                </c:pt>
                <c:pt idx="59">
                  <c:v>11.75</c:v>
                </c:pt>
                <c:pt idx="60">
                  <c:v>11.75</c:v>
                </c:pt>
                <c:pt idx="61">
                  <c:v>11.75</c:v>
                </c:pt>
                <c:pt idx="62">
                  <c:v>11.75</c:v>
                </c:pt>
                <c:pt idx="63">
                  <c:v>11.75</c:v>
                </c:pt>
                <c:pt idx="64">
                  <c:v>11.75</c:v>
                </c:pt>
                <c:pt idx="65">
                  <c:v>11.75</c:v>
                </c:pt>
                <c:pt idx="66">
                  <c:v>11.75</c:v>
                </c:pt>
                <c:pt idx="67">
                  <c:v>11.75</c:v>
                </c:pt>
                <c:pt idx="68">
                  <c:v>11.75</c:v>
                </c:pt>
                <c:pt idx="69">
                  <c:v>11.75</c:v>
                </c:pt>
                <c:pt idx="70">
                  <c:v>11.75</c:v>
                </c:pt>
                <c:pt idx="71">
                  <c:v>11.75</c:v>
                </c:pt>
                <c:pt idx="72">
                  <c:v>11.75</c:v>
                </c:pt>
                <c:pt idx="73">
                  <c:v>11.75</c:v>
                </c:pt>
                <c:pt idx="74">
                  <c:v>11.75</c:v>
                </c:pt>
                <c:pt idx="75">
                  <c:v>11.75</c:v>
                </c:pt>
                <c:pt idx="76">
                  <c:v>11.75</c:v>
                </c:pt>
                <c:pt idx="77">
                  <c:v>11.75</c:v>
                </c:pt>
                <c:pt idx="78">
                  <c:v>11.75</c:v>
                </c:pt>
                <c:pt idx="79">
                  <c:v>11.75</c:v>
                </c:pt>
                <c:pt idx="80">
                  <c:v>11.75</c:v>
                </c:pt>
                <c:pt idx="81">
                  <c:v>11.75</c:v>
                </c:pt>
                <c:pt idx="82">
                  <c:v>11.75</c:v>
                </c:pt>
                <c:pt idx="83">
                  <c:v>12.25</c:v>
                </c:pt>
                <c:pt idx="84">
                  <c:v>12.25</c:v>
                </c:pt>
                <c:pt idx="85">
                  <c:v>12.25</c:v>
                </c:pt>
                <c:pt idx="86">
                  <c:v>12.25</c:v>
                </c:pt>
                <c:pt idx="87">
                  <c:v>12.25</c:v>
                </c:pt>
                <c:pt idx="88">
                  <c:v>12.25</c:v>
                </c:pt>
                <c:pt idx="89">
                  <c:v>12.25</c:v>
                </c:pt>
                <c:pt idx="90">
                  <c:v>12.25</c:v>
                </c:pt>
                <c:pt idx="91">
                  <c:v>12.25</c:v>
                </c:pt>
                <c:pt idx="92">
                  <c:v>12.25</c:v>
                </c:pt>
                <c:pt idx="93">
                  <c:v>12.25</c:v>
                </c:pt>
                <c:pt idx="94">
                  <c:v>12.25</c:v>
                </c:pt>
                <c:pt idx="95">
                  <c:v>12.25</c:v>
                </c:pt>
                <c:pt idx="96">
                  <c:v>12.25</c:v>
                </c:pt>
                <c:pt idx="97">
                  <c:v>12.25</c:v>
                </c:pt>
                <c:pt idx="98">
                  <c:v>12.25</c:v>
                </c:pt>
                <c:pt idx="99">
                  <c:v>12.25</c:v>
                </c:pt>
                <c:pt idx="100">
                  <c:v>12.25</c:v>
                </c:pt>
                <c:pt idx="101">
                  <c:v>12.25</c:v>
                </c:pt>
                <c:pt idx="102">
                  <c:v>12.25</c:v>
                </c:pt>
                <c:pt idx="103">
                  <c:v>12.25</c:v>
                </c:pt>
                <c:pt idx="104">
                  <c:v>12.25</c:v>
                </c:pt>
                <c:pt idx="105">
                  <c:v>12.25</c:v>
                </c:pt>
                <c:pt idx="106">
                  <c:v>12.25</c:v>
                </c:pt>
                <c:pt idx="107">
                  <c:v>12.25</c:v>
                </c:pt>
                <c:pt idx="108">
                  <c:v>12.25</c:v>
                </c:pt>
                <c:pt idx="109">
                  <c:v>12.25</c:v>
                </c:pt>
                <c:pt idx="110">
                  <c:v>12.25</c:v>
                </c:pt>
                <c:pt idx="111">
                  <c:v>12.25</c:v>
                </c:pt>
                <c:pt idx="112">
                  <c:v>12.25</c:v>
                </c:pt>
                <c:pt idx="113">
                  <c:v>12.25</c:v>
                </c:pt>
                <c:pt idx="114">
                  <c:v>12.25</c:v>
                </c:pt>
                <c:pt idx="115">
                  <c:v>12.25</c:v>
                </c:pt>
                <c:pt idx="116">
                  <c:v>12.25</c:v>
                </c:pt>
                <c:pt idx="117">
                  <c:v>12.25</c:v>
                </c:pt>
                <c:pt idx="118">
                  <c:v>12.25</c:v>
                </c:pt>
                <c:pt idx="119">
                  <c:v>12.25</c:v>
                </c:pt>
                <c:pt idx="120">
                  <c:v>12.25</c:v>
                </c:pt>
                <c:pt idx="121">
                  <c:v>12.25</c:v>
                </c:pt>
                <c:pt idx="122">
                  <c:v>12.25</c:v>
                </c:pt>
                <c:pt idx="123">
                  <c:v>12.25</c:v>
                </c:pt>
                <c:pt idx="124">
                  <c:v>12.25</c:v>
                </c:pt>
                <c:pt idx="125">
                  <c:v>12.25</c:v>
                </c:pt>
                <c:pt idx="126">
                  <c:v>12.25</c:v>
                </c:pt>
                <c:pt idx="127">
                  <c:v>12.25</c:v>
                </c:pt>
                <c:pt idx="128">
                  <c:v>12.25</c:v>
                </c:pt>
                <c:pt idx="129">
                  <c:v>12.25</c:v>
                </c:pt>
                <c:pt idx="130">
                  <c:v>12.25</c:v>
                </c:pt>
                <c:pt idx="131">
                  <c:v>12.25</c:v>
                </c:pt>
                <c:pt idx="132">
                  <c:v>12.25</c:v>
                </c:pt>
                <c:pt idx="133">
                  <c:v>12.25</c:v>
                </c:pt>
                <c:pt idx="134">
                  <c:v>12.25</c:v>
                </c:pt>
                <c:pt idx="135">
                  <c:v>12.25</c:v>
                </c:pt>
                <c:pt idx="136">
                  <c:v>12.25</c:v>
                </c:pt>
                <c:pt idx="137">
                  <c:v>12.25</c:v>
                </c:pt>
                <c:pt idx="138">
                  <c:v>12.25</c:v>
                </c:pt>
                <c:pt idx="139">
                  <c:v>12.25</c:v>
                </c:pt>
                <c:pt idx="140">
                  <c:v>12.25</c:v>
                </c:pt>
                <c:pt idx="141">
                  <c:v>12.25</c:v>
                </c:pt>
                <c:pt idx="142">
                  <c:v>12.25</c:v>
                </c:pt>
                <c:pt idx="143">
                  <c:v>12.25</c:v>
                </c:pt>
                <c:pt idx="144">
                  <c:v>12.25</c:v>
                </c:pt>
                <c:pt idx="145">
                  <c:v>12.25</c:v>
                </c:pt>
                <c:pt idx="146">
                  <c:v>12.25</c:v>
                </c:pt>
                <c:pt idx="147">
                  <c:v>12.25</c:v>
                </c:pt>
                <c:pt idx="148">
                  <c:v>12.25</c:v>
                </c:pt>
                <c:pt idx="149">
                  <c:v>12.25</c:v>
                </c:pt>
                <c:pt idx="150">
                  <c:v>12.25</c:v>
                </c:pt>
                <c:pt idx="151">
                  <c:v>12.25</c:v>
                </c:pt>
                <c:pt idx="152">
                  <c:v>12.25</c:v>
                </c:pt>
                <c:pt idx="153">
                  <c:v>12.25</c:v>
                </c:pt>
                <c:pt idx="154">
                  <c:v>12.25</c:v>
                </c:pt>
                <c:pt idx="155">
                  <c:v>12.25</c:v>
                </c:pt>
                <c:pt idx="156">
                  <c:v>12.25</c:v>
                </c:pt>
                <c:pt idx="157">
                  <c:v>12.25</c:v>
                </c:pt>
                <c:pt idx="158">
                  <c:v>12.25</c:v>
                </c:pt>
                <c:pt idx="159">
                  <c:v>12.25</c:v>
                </c:pt>
                <c:pt idx="160">
                  <c:v>12.25</c:v>
                </c:pt>
                <c:pt idx="161">
                  <c:v>12.25</c:v>
                </c:pt>
                <c:pt idx="162">
                  <c:v>12.25</c:v>
                </c:pt>
                <c:pt idx="163">
                  <c:v>12.25</c:v>
                </c:pt>
                <c:pt idx="164">
                  <c:v>12.25</c:v>
                </c:pt>
                <c:pt idx="165">
                  <c:v>12.25</c:v>
                </c:pt>
                <c:pt idx="166">
                  <c:v>12.25</c:v>
                </c:pt>
                <c:pt idx="167">
                  <c:v>12.25</c:v>
                </c:pt>
                <c:pt idx="168">
                  <c:v>12.25</c:v>
                </c:pt>
                <c:pt idx="169">
                  <c:v>12.25</c:v>
                </c:pt>
                <c:pt idx="170">
                  <c:v>12.25</c:v>
                </c:pt>
                <c:pt idx="171">
                  <c:v>12.25</c:v>
                </c:pt>
                <c:pt idx="172">
                  <c:v>12.25</c:v>
                </c:pt>
                <c:pt idx="173">
                  <c:v>12.25</c:v>
                </c:pt>
                <c:pt idx="174">
                  <c:v>12.25</c:v>
                </c:pt>
                <c:pt idx="175">
                  <c:v>12.25</c:v>
                </c:pt>
                <c:pt idx="176">
                  <c:v>12.25</c:v>
                </c:pt>
                <c:pt idx="177">
                  <c:v>12.25</c:v>
                </c:pt>
                <c:pt idx="178">
                  <c:v>12.25</c:v>
                </c:pt>
                <c:pt idx="179">
                  <c:v>12.25</c:v>
                </c:pt>
                <c:pt idx="180">
                  <c:v>12.25</c:v>
                </c:pt>
                <c:pt idx="181">
                  <c:v>12.25</c:v>
                </c:pt>
                <c:pt idx="182">
                  <c:v>12.25</c:v>
                </c:pt>
                <c:pt idx="183">
                  <c:v>12.25</c:v>
                </c:pt>
                <c:pt idx="184">
                  <c:v>12.25</c:v>
                </c:pt>
                <c:pt idx="185">
                  <c:v>12.25</c:v>
                </c:pt>
                <c:pt idx="186">
                  <c:v>12.25</c:v>
                </c:pt>
                <c:pt idx="187">
                  <c:v>12.25</c:v>
                </c:pt>
                <c:pt idx="188">
                  <c:v>12.25</c:v>
                </c:pt>
                <c:pt idx="189">
                  <c:v>12.25</c:v>
                </c:pt>
                <c:pt idx="190">
                  <c:v>12.25</c:v>
                </c:pt>
                <c:pt idx="191">
                  <c:v>12.25</c:v>
                </c:pt>
                <c:pt idx="192">
                  <c:v>12.25</c:v>
                </c:pt>
                <c:pt idx="193">
                  <c:v>12.25</c:v>
                </c:pt>
                <c:pt idx="194">
                  <c:v>12.25</c:v>
                </c:pt>
                <c:pt idx="195">
                  <c:v>12.25</c:v>
                </c:pt>
                <c:pt idx="196">
                  <c:v>12.25</c:v>
                </c:pt>
                <c:pt idx="197">
                  <c:v>12.25</c:v>
                </c:pt>
                <c:pt idx="198">
                  <c:v>12.25</c:v>
                </c:pt>
                <c:pt idx="199">
                  <c:v>12.25</c:v>
                </c:pt>
                <c:pt idx="200">
                  <c:v>12.25</c:v>
                </c:pt>
                <c:pt idx="201">
                  <c:v>12.25</c:v>
                </c:pt>
                <c:pt idx="202">
                  <c:v>12.25</c:v>
                </c:pt>
                <c:pt idx="203">
                  <c:v>12.25</c:v>
                </c:pt>
                <c:pt idx="204">
                  <c:v>12.25</c:v>
                </c:pt>
                <c:pt idx="205">
                  <c:v>12.25</c:v>
                </c:pt>
                <c:pt idx="206">
                  <c:v>12.25</c:v>
                </c:pt>
                <c:pt idx="207">
                  <c:v>12.25</c:v>
                </c:pt>
                <c:pt idx="208">
                  <c:v>12.25</c:v>
                </c:pt>
                <c:pt idx="209">
                  <c:v>12.25</c:v>
                </c:pt>
                <c:pt idx="210">
                  <c:v>12.25</c:v>
                </c:pt>
                <c:pt idx="211">
                  <c:v>12.25</c:v>
                </c:pt>
                <c:pt idx="212">
                  <c:v>12.25</c:v>
                </c:pt>
                <c:pt idx="213">
                  <c:v>12.25</c:v>
                </c:pt>
                <c:pt idx="214">
                  <c:v>12.25</c:v>
                </c:pt>
                <c:pt idx="215">
                  <c:v>12.25</c:v>
                </c:pt>
                <c:pt idx="216">
                  <c:v>12.25</c:v>
                </c:pt>
                <c:pt idx="217">
                  <c:v>12.25</c:v>
                </c:pt>
                <c:pt idx="218">
                  <c:v>12.25</c:v>
                </c:pt>
                <c:pt idx="219">
                  <c:v>12.25</c:v>
                </c:pt>
                <c:pt idx="220">
                  <c:v>12.25</c:v>
                </c:pt>
                <c:pt idx="221">
                  <c:v>12.25</c:v>
                </c:pt>
                <c:pt idx="222">
                  <c:v>12.25</c:v>
                </c:pt>
                <c:pt idx="223">
                  <c:v>12.25</c:v>
                </c:pt>
                <c:pt idx="224">
                  <c:v>12.25</c:v>
                </c:pt>
                <c:pt idx="225">
                  <c:v>12.25</c:v>
                </c:pt>
                <c:pt idx="226">
                  <c:v>12.25</c:v>
                </c:pt>
                <c:pt idx="227">
                  <c:v>12.25</c:v>
                </c:pt>
                <c:pt idx="228">
                  <c:v>12.25</c:v>
                </c:pt>
                <c:pt idx="229">
                  <c:v>12.25</c:v>
                </c:pt>
                <c:pt idx="230">
                  <c:v>12.25</c:v>
                </c:pt>
                <c:pt idx="231">
                  <c:v>12.25</c:v>
                </c:pt>
                <c:pt idx="232">
                  <c:v>12.25</c:v>
                </c:pt>
                <c:pt idx="233">
                  <c:v>12.25</c:v>
                </c:pt>
                <c:pt idx="234">
                  <c:v>12.25</c:v>
                </c:pt>
                <c:pt idx="235">
                  <c:v>12.25</c:v>
                </c:pt>
                <c:pt idx="236">
                  <c:v>12.25</c:v>
                </c:pt>
                <c:pt idx="237">
                  <c:v>12.25</c:v>
                </c:pt>
                <c:pt idx="238">
                  <c:v>12.25</c:v>
                </c:pt>
                <c:pt idx="239">
                  <c:v>12.25</c:v>
                </c:pt>
                <c:pt idx="240">
                  <c:v>12.25</c:v>
                </c:pt>
                <c:pt idx="241">
                  <c:v>12.25</c:v>
                </c:pt>
                <c:pt idx="242">
                  <c:v>12.25</c:v>
                </c:pt>
                <c:pt idx="243">
                  <c:v>12.25</c:v>
                </c:pt>
                <c:pt idx="244">
                  <c:v>12.25</c:v>
                </c:pt>
                <c:pt idx="245">
                  <c:v>12.25</c:v>
                </c:pt>
                <c:pt idx="246">
                  <c:v>12.25</c:v>
                </c:pt>
                <c:pt idx="247">
                  <c:v>12.25</c:v>
                </c:pt>
                <c:pt idx="248">
                  <c:v>12.25</c:v>
                </c:pt>
                <c:pt idx="249">
                  <c:v>12.75</c:v>
                </c:pt>
                <c:pt idx="250">
                  <c:v>12.75</c:v>
                </c:pt>
                <c:pt idx="251">
                  <c:v>12.75</c:v>
                </c:pt>
                <c:pt idx="252">
                  <c:v>12.75</c:v>
                </c:pt>
                <c:pt idx="253">
                  <c:v>12.75</c:v>
                </c:pt>
                <c:pt idx="254">
                  <c:v>12.75</c:v>
                </c:pt>
                <c:pt idx="255">
                  <c:v>12.75</c:v>
                </c:pt>
                <c:pt idx="256">
                  <c:v>12.75</c:v>
                </c:pt>
                <c:pt idx="257">
                  <c:v>12.75</c:v>
                </c:pt>
                <c:pt idx="258">
                  <c:v>12.75</c:v>
                </c:pt>
                <c:pt idx="259">
                  <c:v>12.75</c:v>
                </c:pt>
                <c:pt idx="260">
                  <c:v>12.75</c:v>
                </c:pt>
                <c:pt idx="261">
                  <c:v>12.75</c:v>
                </c:pt>
                <c:pt idx="262">
                  <c:v>12.75</c:v>
                </c:pt>
                <c:pt idx="263">
                  <c:v>12.75</c:v>
                </c:pt>
                <c:pt idx="264">
                  <c:v>12.75</c:v>
                </c:pt>
                <c:pt idx="265">
                  <c:v>12.75</c:v>
                </c:pt>
                <c:pt idx="266">
                  <c:v>12.75</c:v>
                </c:pt>
                <c:pt idx="267">
                  <c:v>12.75</c:v>
                </c:pt>
                <c:pt idx="268">
                  <c:v>12.75</c:v>
                </c:pt>
                <c:pt idx="269">
                  <c:v>12.75</c:v>
                </c:pt>
                <c:pt idx="270">
                  <c:v>12.75</c:v>
                </c:pt>
                <c:pt idx="271">
                  <c:v>12.75</c:v>
                </c:pt>
                <c:pt idx="272">
                  <c:v>12.75</c:v>
                </c:pt>
                <c:pt idx="273">
                  <c:v>12.75</c:v>
                </c:pt>
                <c:pt idx="274">
                  <c:v>12.75</c:v>
                </c:pt>
                <c:pt idx="275">
                  <c:v>12.75</c:v>
                </c:pt>
                <c:pt idx="276">
                  <c:v>12.75</c:v>
                </c:pt>
                <c:pt idx="277">
                  <c:v>12.75</c:v>
                </c:pt>
                <c:pt idx="278">
                  <c:v>12.75</c:v>
                </c:pt>
                <c:pt idx="279">
                  <c:v>12.75</c:v>
                </c:pt>
                <c:pt idx="280">
                  <c:v>12.75</c:v>
                </c:pt>
                <c:pt idx="281">
                  <c:v>12.75</c:v>
                </c:pt>
                <c:pt idx="282">
                  <c:v>12.75</c:v>
                </c:pt>
                <c:pt idx="283">
                  <c:v>12.75</c:v>
                </c:pt>
                <c:pt idx="284">
                  <c:v>12.75</c:v>
                </c:pt>
                <c:pt idx="285">
                  <c:v>12.75</c:v>
                </c:pt>
                <c:pt idx="286">
                  <c:v>12.75</c:v>
                </c:pt>
                <c:pt idx="287">
                  <c:v>12.75</c:v>
                </c:pt>
                <c:pt idx="288">
                  <c:v>12.75</c:v>
                </c:pt>
                <c:pt idx="289">
                  <c:v>12.75</c:v>
                </c:pt>
                <c:pt idx="290">
                  <c:v>12.75</c:v>
                </c:pt>
                <c:pt idx="291">
                  <c:v>12.75</c:v>
                </c:pt>
                <c:pt idx="292">
                  <c:v>12.75</c:v>
                </c:pt>
                <c:pt idx="293">
                  <c:v>12.75</c:v>
                </c:pt>
                <c:pt idx="294">
                  <c:v>12.75</c:v>
                </c:pt>
                <c:pt idx="295">
                  <c:v>12.75</c:v>
                </c:pt>
                <c:pt idx="296">
                  <c:v>12.75</c:v>
                </c:pt>
                <c:pt idx="297">
                  <c:v>12.75</c:v>
                </c:pt>
                <c:pt idx="298">
                  <c:v>12.75</c:v>
                </c:pt>
                <c:pt idx="299">
                  <c:v>12.75</c:v>
                </c:pt>
                <c:pt idx="300">
                  <c:v>12.75</c:v>
                </c:pt>
                <c:pt idx="301">
                  <c:v>12.75</c:v>
                </c:pt>
                <c:pt idx="302">
                  <c:v>12.75</c:v>
                </c:pt>
                <c:pt idx="303">
                  <c:v>12.75</c:v>
                </c:pt>
                <c:pt idx="304">
                  <c:v>12.75</c:v>
                </c:pt>
                <c:pt idx="305">
                  <c:v>12.75</c:v>
                </c:pt>
                <c:pt idx="306">
                  <c:v>12.75</c:v>
                </c:pt>
                <c:pt idx="307">
                  <c:v>12.75</c:v>
                </c:pt>
                <c:pt idx="308">
                  <c:v>12.75</c:v>
                </c:pt>
                <c:pt idx="309">
                  <c:v>12.75</c:v>
                </c:pt>
                <c:pt idx="310">
                  <c:v>12.75</c:v>
                </c:pt>
                <c:pt idx="311">
                  <c:v>12.75</c:v>
                </c:pt>
                <c:pt idx="312">
                  <c:v>12.75</c:v>
                </c:pt>
                <c:pt idx="313">
                  <c:v>12.75</c:v>
                </c:pt>
                <c:pt idx="314">
                  <c:v>12.75</c:v>
                </c:pt>
                <c:pt idx="315">
                  <c:v>12.75</c:v>
                </c:pt>
                <c:pt idx="316">
                  <c:v>12.75</c:v>
                </c:pt>
                <c:pt idx="317">
                  <c:v>12.75</c:v>
                </c:pt>
                <c:pt idx="318">
                  <c:v>12.75</c:v>
                </c:pt>
                <c:pt idx="319">
                  <c:v>12.75</c:v>
                </c:pt>
                <c:pt idx="320">
                  <c:v>12.75</c:v>
                </c:pt>
                <c:pt idx="321">
                  <c:v>12.75</c:v>
                </c:pt>
                <c:pt idx="322">
                  <c:v>12.75</c:v>
                </c:pt>
                <c:pt idx="323">
                  <c:v>12.75</c:v>
                </c:pt>
                <c:pt idx="324">
                  <c:v>12.75</c:v>
                </c:pt>
                <c:pt idx="325">
                  <c:v>12.75</c:v>
                </c:pt>
                <c:pt idx="326">
                  <c:v>12.75</c:v>
                </c:pt>
                <c:pt idx="327">
                  <c:v>12.75</c:v>
                </c:pt>
                <c:pt idx="328">
                  <c:v>12.75</c:v>
                </c:pt>
                <c:pt idx="329">
                  <c:v>12.75</c:v>
                </c:pt>
                <c:pt idx="330">
                  <c:v>12.75</c:v>
                </c:pt>
                <c:pt idx="331">
                  <c:v>12.75</c:v>
                </c:pt>
                <c:pt idx="332">
                  <c:v>12.75</c:v>
                </c:pt>
                <c:pt idx="333">
                  <c:v>12.75</c:v>
                </c:pt>
                <c:pt idx="334">
                  <c:v>12.75</c:v>
                </c:pt>
                <c:pt idx="335">
                  <c:v>12.75</c:v>
                </c:pt>
                <c:pt idx="336">
                  <c:v>12.75</c:v>
                </c:pt>
                <c:pt idx="337">
                  <c:v>12.75</c:v>
                </c:pt>
                <c:pt idx="338">
                  <c:v>12.75</c:v>
                </c:pt>
                <c:pt idx="339">
                  <c:v>12.75</c:v>
                </c:pt>
                <c:pt idx="340">
                  <c:v>12.75</c:v>
                </c:pt>
                <c:pt idx="341">
                  <c:v>12.75</c:v>
                </c:pt>
                <c:pt idx="342">
                  <c:v>12.75</c:v>
                </c:pt>
                <c:pt idx="343">
                  <c:v>12.75</c:v>
                </c:pt>
                <c:pt idx="344">
                  <c:v>12.75</c:v>
                </c:pt>
                <c:pt idx="345">
                  <c:v>12.75</c:v>
                </c:pt>
                <c:pt idx="346">
                  <c:v>12.75</c:v>
                </c:pt>
                <c:pt idx="347">
                  <c:v>12.75</c:v>
                </c:pt>
                <c:pt idx="348">
                  <c:v>12.75</c:v>
                </c:pt>
                <c:pt idx="349">
                  <c:v>13.5</c:v>
                </c:pt>
                <c:pt idx="350">
                  <c:v>13.5</c:v>
                </c:pt>
                <c:pt idx="351">
                  <c:v>13.5</c:v>
                </c:pt>
                <c:pt idx="352">
                  <c:v>13.5</c:v>
                </c:pt>
                <c:pt idx="353">
                  <c:v>13.5</c:v>
                </c:pt>
                <c:pt idx="354">
                  <c:v>13.5</c:v>
                </c:pt>
                <c:pt idx="355">
                  <c:v>13.5</c:v>
                </c:pt>
                <c:pt idx="356">
                  <c:v>13.5</c:v>
                </c:pt>
                <c:pt idx="357">
                  <c:v>13.5</c:v>
                </c:pt>
                <c:pt idx="358">
                  <c:v>13.5</c:v>
                </c:pt>
                <c:pt idx="359">
                  <c:v>13.5</c:v>
                </c:pt>
                <c:pt idx="360">
                  <c:v>13.5</c:v>
                </c:pt>
                <c:pt idx="361">
                  <c:v>13.5</c:v>
                </c:pt>
                <c:pt idx="362">
                  <c:v>13.5</c:v>
                </c:pt>
                <c:pt idx="363">
                  <c:v>13.5</c:v>
                </c:pt>
                <c:pt idx="364">
                  <c:v>13.5</c:v>
                </c:pt>
                <c:pt idx="365">
                  <c:v>13.5</c:v>
                </c:pt>
                <c:pt idx="366">
                  <c:v>13.5</c:v>
                </c:pt>
                <c:pt idx="367">
                  <c:v>13.5</c:v>
                </c:pt>
                <c:pt idx="368">
                  <c:v>13.5</c:v>
                </c:pt>
                <c:pt idx="369">
                  <c:v>13.5</c:v>
                </c:pt>
                <c:pt idx="370">
                  <c:v>13.5</c:v>
                </c:pt>
                <c:pt idx="371">
                  <c:v>13.5</c:v>
                </c:pt>
                <c:pt idx="372">
                  <c:v>13.5</c:v>
                </c:pt>
                <c:pt idx="373">
                  <c:v>13.5</c:v>
                </c:pt>
                <c:pt idx="374">
                  <c:v>13.5</c:v>
                </c:pt>
                <c:pt idx="375">
                  <c:v>13.5</c:v>
                </c:pt>
                <c:pt idx="376">
                  <c:v>13.5</c:v>
                </c:pt>
                <c:pt idx="377">
                  <c:v>16.5</c:v>
                </c:pt>
                <c:pt idx="378">
                  <c:v>16.5</c:v>
                </c:pt>
                <c:pt idx="379">
                  <c:v>16.5</c:v>
                </c:pt>
                <c:pt idx="380">
                  <c:v>16.5</c:v>
                </c:pt>
                <c:pt idx="381">
                  <c:v>16.5</c:v>
                </c:pt>
                <c:pt idx="382">
                  <c:v>16.5</c:v>
                </c:pt>
                <c:pt idx="383">
                  <c:v>16.5</c:v>
                </c:pt>
                <c:pt idx="384">
                  <c:v>16.5</c:v>
                </c:pt>
                <c:pt idx="385">
                  <c:v>16.5</c:v>
                </c:pt>
                <c:pt idx="386">
                  <c:v>16.5</c:v>
                </c:pt>
                <c:pt idx="387">
                  <c:v>16.5</c:v>
                </c:pt>
                <c:pt idx="388">
                  <c:v>16.5</c:v>
                </c:pt>
                <c:pt idx="389">
                  <c:v>16.5</c:v>
                </c:pt>
                <c:pt idx="390">
                  <c:v>16.5</c:v>
                </c:pt>
                <c:pt idx="391">
                  <c:v>16.5</c:v>
                </c:pt>
                <c:pt idx="392">
                  <c:v>17.75</c:v>
                </c:pt>
                <c:pt idx="393">
                  <c:v>17.75</c:v>
                </c:pt>
                <c:pt idx="394">
                  <c:v>17.75</c:v>
                </c:pt>
                <c:pt idx="395">
                  <c:v>17.75</c:v>
                </c:pt>
                <c:pt idx="396">
                  <c:v>17.75</c:v>
                </c:pt>
                <c:pt idx="397">
                  <c:v>17.75</c:v>
                </c:pt>
                <c:pt idx="398">
                  <c:v>17.75</c:v>
                </c:pt>
                <c:pt idx="399">
                  <c:v>17.75</c:v>
                </c:pt>
                <c:pt idx="400">
                  <c:v>17.75</c:v>
                </c:pt>
                <c:pt idx="401">
                  <c:v>17.75</c:v>
                </c:pt>
                <c:pt idx="402">
                  <c:v>17.75</c:v>
                </c:pt>
                <c:pt idx="403">
                  <c:v>17.75</c:v>
                </c:pt>
                <c:pt idx="404">
                  <c:v>17.75</c:v>
                </c:pt>
                <c:pt idx="405">
                  <c:v>17.75</c:v>
                </c:pt>
                <c:pt idx="406">
                  <c:v>17.75</c:v>
                </c:pt>
                <c:pt idx="407">
                  <c:v>17.75</c:v>
                </c:pt>
                <c:pt idx="408">
                  <c:v>17.75</c:v>
                </c:pt>
                <c:pt idx="409">
                  <c:v>17.75</c:v>
                </c:pt>
                <c:pt idx="410">
                  <c:v>17.75</c:v>
                </c:pt>
                <c:pt idx="411">
                  <c:v>17.75</c:v>
                </c:pt>
                <c:pt idx="412">
                  <c:v>17.75</c:v>
                </c:pt>
                <c:pt idx="413">
                  <c:v>17.75</c:v>
                </c:pt>
                <c:pt idx="414">
                  <c:v>17.75</c:v>
                </c:pt>
                <c:pt idx="415">
                  <c:v>17.75</c:v>
                </c:pt>
                <c:pt idx="416">
                  <c:v>17.75</c:v>
                </c:pt>
                <c:pt idx="417">
                  <c:v>17.75</c:v>
                </c:pt>
                <c:pt idx="418">
                  <c:v>17.75</c:v>
                </c:pt>
                <c:pt idx="419">
                  <c:v>17.75</c:v>
                </c:pt>
                <c:pt idx="420">
                  <c:v>17.75</c:v>
                </c:pt>
                <c:pt idx="421">
                  <c:v>17.75</c:v>
                </c:pt>
                <c:pt idx="422">
                  <c:v>17.75</c:v>
                </c:pt>
                <c:pt idx="423">
                  <c:v>17.75</c:v>
                </c:pt>
                <c:pt idx="424">
                  <c:v>17.75</c:v>
                </c:pt>
                <c:pt idx="425">
                  <c:v>17.75</c:v>
                </c:pt>
                <c:pt idx="426">
                  <c:v>17.75</c:v>
                </c:pt>
                <c:pt idx="427">
                  <c:v>17.75</c:v>
                </c:pt>
                <c:pt idx="428">
                  <c:v>17.75</c:v>
                </c:pt>
                <c:pt idx="429">
                  <c:v>17.75</c:v>
                </c:pt>
                <c:pt idx="430">
                  <c:v>17.75</c:v>
                </c:pt>
                <c:pt idx="431">
                  <c:v>17.75</c:v>
                </c:pt>
                <c:pt idx="432">
                  <c:v>17.75</c:v>
                </c:pt>
                <c:pt idx="433">
                  <c:v>17.75</c:v>
                </c:pt>
                <c:pt idx="434">
                  <c:v>17.75</c:v>
                </c:pt>
                <c:pt idx="435">
                  <c:v>17.75</c:v>
                </c:pt>
                <c:pt idx="436">
                  <c:v>17.75</c:v>
                </c:pt>
                <c:pt idx="437">
                  <c:v>17.75</c:v>
                </c:pt>
                <c:pt idx="438">
                  <c:v>17.75</c:v>
                </c:pt>
                <c:pt idx="439">
                  <c:v>17.75</c:v>
                </c:pt>
                <c:pt idx="440">
                  <c:v>17.75</c:v>
                </c:pt>
                <c:pt idx="441">
                  <c:v>17.75</c:v>
                </c:pt>
                <c:pt idx="442">
                  <c:v>17.75</c:v>
                </c:pt>
                <c:pt idx="443">
                  <c:v>17.75</c:v>
                </c:pt>
                <c:pt idx="444">
                  <c:v>17.75</c:v>
                </c:pt>
                <c:pt idx="445">
                  <c:v>17.75</c:v>
                </c:pt>
                <c:pt idx="446">
                  <c:v>17.75</c:v>
                </c:pt>
                <c:pt idx="447">
                  <c:v>17.75</c:v>
                </c:pt>
                <c:pt idx="448">
                  <c:v>17.75</c:v>
                </c:pt>
                <c:pt idx="449">
                  <c:v>17.75</c:v>
                </c:pt>
                <c:pt idx="450">
                  <c:v>17.75</c:v>
                </c:pt>
                <c:pt idx="451">
                  <c:v>17.75</c:v>
                </c:pt>
                <c:pt idx="452">
                  <c:v>17.75</c:v>
                </c:pt>
                <c:pt idx="453">
                  <c:v>17.75</c:v>
                </c:pt>
                <c:pt idx="454">
                  <c:v>17.75</c:v>
                </c:pt>
                <c:pt idx="455">
                  <c:v>17.75</c:v>
                </c:pt>
                <c:pt idx="456">
                  <c:v>17.75</c:v>
                </c:pt>
                <c:pt idx="457">
                  <c:v>17.75</c:v>
                </c:pt>
                <c:pt idx="458">
                  <c:v>17.75</c:v>
                </c:pt>
                <c:pt idx="459">
                  <c:v>17.75</c:v>
                </c:pt>
                <c:pt idx="460">
                  <c:v>17.75</c:v>
                </c:pt>
                <c:pt idx="461">
                  <c:v>17.75</c:v>
                </c:pt>
                <c:pt idx="462">
                  <c:v>17.75</c:v>
                </c:pt>
                <c:pt idx="463">
                  <c:v>17.75</c:v>
                </c:pt>
                <c:pt idx="464">
                  <c:v>17.75</c:v>
                </c:pt>
                <c:pt idx="465">
                  <c:v>17.75</c:v>
                </c:pt>
                <c:pt idx="466">
                  <c:v>17.75</c:v>
                </c:pt>
                <c:pt idx="467">
                  <c:v>17.75</c:v>
                </c:pt>
                <c:pt idx="468">
                  <c:v>17.75</c:v>
                </c:pt>
                <c:pt idx="469">
                  <c:v>17.75</c:v>
                </c:pt>
                <c:pt idx="470">
                  <c:v>17.75</c:v>
                </c:pt>
                <c:pt idx="471">
                  <c:v>17.75</c:v>
                </c:pt>
                <c:pt idx="472">
                  <c:v>17.75</c:v>
                </c:pt>
                <c:pt idx="473">
                  <c:v>17.75</c:v>
                </c:pt>
                <c:pt idx="474">
                  <c:v>17.75</c:v>
                </c:pt>
                <c:pt idx="475">
                  <c:v>17.75</c:v>
                </c:pt>
                <c:pt idx="476">
                  <c:v>17.75</c:v>
                </c:pt>
                <c:pt idx="477">
                  <c:v>17.75</c:v>
                </c:pt>
                <c:pt idx="478">
                  <c:v>17.75</c:v>
                </c:pt>
                <c:pt idx="479">
                  <c:v>17.75</c:v>
                </c:pt>
                <c:pt idx="480">
                  <c:v>17.75</c:v>
                </c:pt>
                <c:pt idx="481">
                  <c:v>17.75</c:v>
                </c:pt>
                <c:pt idx="482">
                  <c:v>17.75</c:v>
                </c:pt>
                <c:pt idx="483">
                  <c:v>17.75</c:v>
                </c:pt>
                <c:pt idx="484">
                  <c:v>17.75</c:v>
                </c:pt>
                <c:pt idx="485">
                  <c:v>17.75</c:v>
                </c:pt>
                <c:pt idx="486">
                  <c:v>17.75</c:v>
                </c:pt>
                <c:pt idx="487">
                  <c:v>17.75</c:v>
                </c:pt>
                <c:pt idx="488">
                  <c:v>17.75</c:v>
                </c:pt>
                <c:pt idx="489">
                  <c:v>24</c:v>
                </c:pt>
                <c:pt idx="490">
                  <c:v>24</c:v>
                </c:pt>
                <c:pt idx="491">
                  <c:v>24</c:v>
                </c:pt>
                <c:pt idx="492">
                  <c:v>24</c:v>
                </c:pt>
                <c:pt idx="493">
                  <c:v>24</c:v>
                </c:pt>
                <c:pt idx="494">
                  <c:v>24</c:v>
                </c:pt>
                <c:pt idx="495">
                  <c:v>24</c:v>
                </c:pt>
                <c:pt idx="496">
                  <c:v>24</c:v>
                </c:pt>
                <c:pt idx="497">
                  <c:v>24</c:v>
                </c:pt>
                <c:pt idx="498">
                  <c:v>24</c:v>
                </c:pt>
                <c:pt idx="499">
                  <c:v>24</c:v>
                </c:pt>
                <c:pt idx="500">
                  <c:v>24</c:v>
                </c:pt>
                <c:pt idx="501">
                  <c:v>24</c:v>
                </c:pt>
                <c:pt idx="502">
                  <c:v>24</c:v>
                </c:pt>
                <c:pt idx="503">
                  <c:v>24</c:v>
                </c:pt>
                <c:pt idx="504">
                  <c:v>24</c:v>
                </c:pt>
                <c:pt idx="505">
                  <c:v>24</c:v>
                </c:pt>
                <c:pt idx="506">
                  <c:v>24</c:v>
                </c:pt>
                <c:pt idx="507">
                  <c:v>24</c:v>
                </c:pt>
                <c:pt idx="508">
                  <c:v>24</c:v>
                </c:pt>
                <c:pt idx="509">
                  <c:v>24</c:v>
                </c:pt>
                <c:pt idx="510">
                  <c:v>24</c:v>
                </c:pt>
                <c:pt idx="511">
                  <c:v>24</c:v>
                </c:pt>
                <c:pt idx="512">
                  <c:v>24</c:v>
                </c:pt>
                <c:pt idx="513">
                  <c:v>24</c:v>
                </c:pt>
                <c:pt idx="514">
                  <c:v>24</c:v>
                </c:pt>
                <c:pt idx="515">
                  <c:v>24</c:v>
                </c:pt>
                <c:pt idx="516">
                  <c:v>24</c:v>
                </c:pt>
                <c:pt idx="517">
                  <c:v>24</c:v>
                </c:pt>
                <c:pt idx="518">
                  <c:v>24</c:v>
                </c:pt>
                <c:pt idx="519">
                  <c:v>24</c:v>
                </c:pt>
                <c:pt idx="520">
                  <c:v>24</c:v>
                </c:pt>
                <c:pt idx="521">
                  <c:v>24</c:v>
                </c:pt>
                <c:pt idx="522">
                  <c:v>24</c:v>
                </c:pt>
                <c:pt idx="523">
                  <c:v>24</c:v>
                </c:pt>
                <c:pt idx="524">
                  <c:v>24</c:v>
                </c:pt>
                <c:pt idx="525">
                  <c:v>24</c:v>
                </c:pt>
                <c:pt idx="526">
                  <c:v>24</c:v>
                </c:pt>
                <c:pt idx="527">
                  <c:v>24</c:v>
                </c:pt>
                <c:pt idx="528">
                  <c:v>24</c:v>
                </c:pt>
                <c:pt idx="529">
                  <c:v>24</c:v>
                </c:pt>
                <c:pt idx="530">
                  <c:v>24</c:v>
                </c:pt>
                <c:pt idx="531">
                  <c:v>24</c:v>
                </c:pt>
                <c:pt idx="532">
                  <c:v>24</c:v>
                </c:pt>
                <c:pt idx="533">
                  <c:v>24</c:v>
                </c:pt>
                <c:pt idx="534">
                  <c:v>24</c:v>
                </c:pt>
                <c:pt idx="535">
                  <c:v>24</c:v>
                </c:pt>
                <c:pt idx="536">
                  <c:v>24</c:v>
                </c:pt>
                <c:pt idx="537">
                  <c:v>24</c:v>
                </c:pt>
                <c:pt idx="538">
                  <c:v>24</c:v>
                </c:pt>
                <c:pt idx="539">
                  <c:v>24</c:v>
                </c:pt>
                <c:pt idx="540">
                  <c:v>24</c:v>
                </c:pt>
                <c:pt idx="541">
                  <c:v>24</c:v>
                </c:pt>
                <c:pt idx="542">
                  <c:v>24</c:v>
                </c:pt>
                <c:pt idx="543">
                  <c:v>24</c:v>
                </c:pt>
                <c:pt idx="544">
                  <c:v>24</c:v>
                </c:pt>
                <c:pt idx="545">
                  <c:v>24</c:v>
                </c:pt>
                <c:pt idx="546">
                  <c:v>24</c:v>
                </c:pt>
                <c:pt idx="547">
                  <c:v>24</c:v>
                </c:pt>
                <c:pt idx="548">
                  <c:v>24</c:v>
                </c:pt>
                <c:pt idx="549">
                  <c:v>24</c:v>
                </c:pt>
                <c:pt idx="550">
                  <c:v>24</c:v>
                </c:pt>
                <c:pt idx="551">
                  <c:v>24</c:v>
                </c:pt>
                <c:pt idx="552">
                  <c:v>24</c:v>
                </c:pt>
                <c:pt idx="553">
                  <c:v>24</c:v>
                </c:pt>
                <c:pt idx="554">
                  <c:v>24</c:v>
                </c:pt>
                <c:pt idx="555">
                  <c:v>24</c:v>
                </c:pt>
                <c:pt idx="556">
                  <c:v>24</c:v>
                </c:pt>
                <c:pt idx="557">
                  <c:v>24</c:v>
                </c:pt>
                <c:pt idx="558">
                  <c:v>24</c:v>
                </c:pt>
                <c:pt idx="559">
                  <c:v>24</c:v>
                </c:pt>
                <c:pt idx="560">
                  <c:v>24</c:v>
                </c:pt>
                <c:pt idx="561">
                  <c:v>24</c:v>
                </c:pt>
                <c:pt idx="562">
                  <c:v>24</c:v>
                </c:pt>
                <c:pt idx="563">
                  <c:v>24</c:v>
                </c:pt>
                <c:pt idx="564">
                  <c:v>24</c:v>
                </c:pt>
                <c:pt idx="565">
                  <c:v>24</c:v>
                </c:pt>
                <c:pt idx="566">
                  <c:v>24</c:v>
                </c:pt>
                <c:pt idx="567">
                  <c:v>24</c:v>
                </c:pt>
                <c:pt idx="568">
                  <c:v>24</c:v>
                </c:pt>
                <c:pt idx="569">
                  <c:v>24</c:v>
                </c:pt>
                <c:pt idx="570">
                  <c:v>24</c:v>
                </c:pt>
                <c:pt idx="571">
                  <c:v>24</c:v>
                </c:pt>
                <c:pt idx="572">
                  <c:v>24</c:v>
                </c:pt>
                <c:pt idx="573">
                  <c:v>24</c:v>
                </c:pt>
                <c:pt idx="574">
                  <c:v>24</c:v>
                </c:pt>
                <c:pt idx="575">
                  <c:v>24</c:v>
                </c:pt>
                <c:pt idx="576">
                  <c:v>24</c:v>
                </c:pt>
                <c:pt idx="577">
                  <c:v>24</c:v>
                </c:pt>
                <c:pt idx="578">
                  <c:v>24</c:v>
                </c:pt>
                <c:pt idx="579">
                  <c:v>24</c:v>
                </c:pt>
                <c:pt idx="580">
                  <c:v>24</c:v>
                </c:pt>
                <c:pt idx="581">
                  <c:v>24</c:v>
                </c:pt>
                <c:pt idx="582">
                  <c:v>24</c:v>
                </c:pt>
                <c:pt idx="583">
                  <c:v>24</c:v>
                </c:pt>
                <c:pt idx="584">
                  <c:v>24</c:v>
                </c:pt>
                <c:pt idx="585">
                  <c:v>24</c:v>
                </c:pt>
                <c:pt idx="586">
                  <c:v>24</c:v>
                </c:pt>
                <c:pt idx="587">
                  <c:v>24</c:v>
                </c:pt>
                <c:pt idx="588">
                  <c:v>24</c:v>
                </c:pt>
                <c:pt idx="589">
                  <c:v>24</c:v>
                </c:pt>
                <c:pt idx="590">
                  <c:v>24</c:v>
                </c:pt>
                <c:pt idx="591">
                  <c:v>24</c:v>
                </c:pt>
                <c:pt idx="592">
                  <c:v>24</c:v>
                </c:pt>
                <c:pt idx="593">
                  <c:v>24</c:v>
                </c:pt>
                <c:pt idx="594">
                  <c:v>24</c:v>
                </c:pt>
                <c:pt idx="595">
                  <c:v>24</c:v>
                </c:pt>
                <c:pt idx="596">
                  <c:v>24</c:v>
                </c:pt>
                <c:pt idx="597">
                  <c:v>24</c:v>
                </c:pt>
                <c:pt idx="598">
                  <c:v>24</c:v>
                </c:pt>
                <c:pt idx="599">
                  <c:v>24</c:v>
                </c:pt>
                <c:pt idx="600">
                  <c:v>24</c:v>
                </c:pt>
                <c:pt idx="601">
                  <c:v>24</c:v>
                </c:pt>
                <c:pt idx="602">
                  <c:v>24</c:v>
                </c:pt>
                <c:pt idx="603">
                  <c:v>24</c:v>
                </c:pt>
                <c:pt idx="604">
                  <c:v>24</c:v>
                </c:pt>
                <c:pt idx="605">
                  <c:v>24</c:v>
                </c:pt>
                <c:pt idx="606">
                  <c:v>24</c:v>
                </c:pt>
                <c:pt idx="607">
                  <c:v>24</c:v>
                </c:pt>
                <c:pt idx="608">
                  <c:v>24</c:v>
                </c:pt>
                <c:pt idx="609">
                  <c:v>24</c:v>
                </c:pt>
                <c:pt idx="610">
                  <c:v>24</c:v>
                </c:pt>
                <c:pt idx="611">
                  <c:v>24</c:v>
                </c:pt>
                <c:pt idx="612">
                  <c:v>24</c:v>
                </c:pt>
                <c:pt idx="613">
                  <c:v>24</c:v>
                </c:pt>
                <c:pt idx="614">
                  <c:v>24</c:v>
                </c:pt>
                <c:pt idx="615">
                  <c:v>24</c:v>
                </c:pt>
                <c:pt idx="616">
                  <c:v>24</c:v>
                </c:pt>
                <c:pt idx="617">
                  <c:v>24</c:v>
                </c:pt>
                <c:pt idx="618">
                  <c:v>24</c:v>
                </c:pt>
                <c:pt idx="619">
                  <c:v>24</c:v>
                </c:pt>
                <c:pt idx="620">
                  <c:v>24</c:v>
                </c:pt>
                <c:pt idx="621">
                  <c:v>24</c:v>
                </c:pt>
                <c:pt idx="622">
                  <c:v>24</c:v>
                </c:pt>
                <c:pt idx="623">
                  <c:v>24</c:v>
                </c:pt>
                <c:pt idx="624">
                  <c:v>24</c:v>
                </c:pt>
                <c:pt idx="625">
                  <c:v>24</c:v>
                </c:pt>
                <c:pt idx="626">
                  <c:v>24</c:v>
                </c:pt>
                <c:pt idx="627">
                  <c:v>24</c:v>
                </c:pt>
                <c:pt idx="628">
                  <c:v>24</c:v>
                </c:pt>
                <c:pt idx="629">
                  <c:v>24</c:v>
                </c:pt>
                <c:pt idx="630">
                  <c:v>24</c:v>
                </c:pt>
                <c:pt idx="631">
                  <c:v>24</c:v>
                </c:pt>
                <c:pt idx="632">
                  <c:v>24</c:v>
                </c:pt>
                <c:pt idx="633">
                  <c:v>24</c:v>
                </c:pt>
                <c:pt idx="634">
                  <c:v>24</c:v>
                </c:pt>
                <c:pt idx="635">
                  <c:v>24</c:v>
                </c:pt>
                <c:pt idx="636">
                  <c:v>24</c:v>
                </c:pt>
                <c:pt idx="637">
                  <c:v>24</c:v>
                </c:pt>
                <c:pt idx="638">
                  <c:v>24</c:v>
                </c:pt>
                <c:pt idx="639">
                  <c:v>24</c:v>
                </c:pt>
                <c:pt idx="640">
                  <c:v>24</c:v>
                </c:pt>
                <c:pt idx="641">
                  <c:v>24</c:v>
                </c:pt>
                <c:pt idx="642">
                  <c:v>24</c:v>
                </c:pt>
                <c:pt idx="643">
                  <c:v>24</c:v>
                </c:pt>
                <c:pt idx="644">
                  <c:v>24</c:v>
                </c:pt>
                <c:pt idx="645">
                  <c:v>24</c:v>
                </c:pt>
                <c:pt idx="646">
                  <c:v>24</c:v>
                </c:pt>
                <c:pt idx="647">
                  <c:v>24</c:v>
                </c:pt>
                <c:pt idx="648">
                  <c:v>24</c:v>
                </c:pt>
                <c:pt idx="649">
                  <c:v>24</c:v>
                </c:pt>
                <c:pt idx="650">
                  <c:v>24</c:v>
                </c:pt>
                <c:pt idx="651">
                  <c:v>24</c:v>
                </c:pt>
                <c:pt idx="652">
                  <c:v>24</c:v>
                </c:pt>
                <c:pt idx="653">
                  <c:v>24</c:v>
                </c:pt>
                <c:pt idx="654">
                  <c:v>24</c:v>
                </c:pt>
                <c:pt idx="655">
                  <c:v>24</c:v>
                </c:pt>
                <c:pt idx="656">
                  <c:v>24</c:v>
                </c:pt>
                <c:pt idx="657">
                  <c:v>24</c:v>
                </c:pt>
                <c:pt idx="658">
                  <c:v>24</c:v>
                </c:pt>
                <c:pt idx="659">
                  <c:v>24</c:v>
                </c:pt>
                <c:pt idx="660">
                  <c:v>24</c:v>
                </c:pt>
                <c:pt idx="661">
                  <c:v>24</c:v>
                </c:pt>
                <c:pt idx="662">
                  <c:v>24</c:v>
                </c:pt>
                <c:pt idx="663">
                  <c:v>24</c:v>
                </c:pt>
                <c:pt idx="664">
                  <c:v>24</c:v>
                </c:pt>
                <c:pt idx="665">
                  <c:v>24</c:v>
                </c:pt>
                <c:pt idx="666">
                  <c:v>24</c:v>
                </c:pt>
                <c:pt idx="667">
                  <c:v>24</c:v>
                </c:pt>
                <c:pt idx="668">
                  <c:v>24</c:v>
                </c:pt>
                <c:pt idx="669">
                  <c:v>24</c:v>
                </c:pt>
                <c:pt idx="670">
                  <c:v>24</c:v>
                </c:pt>
                <c:pt idx="671">
                  <c:v>24</c:v>
                </c:pt>
                <c:pt idx="672">
                  <c:v>24</c:v>
                </c:pt>
                <c:pt idx="673">
                  <c:v>24</c:v>
                </c:pt>
                <c:pt idx="674">
                  <c:v>24</c:v>
                </c:pt>
                <c:pt idx="675">
                  <c:v>24</c:v>
                </c:pt>
                <c:pt idx="676">
                  <c:v>24</c:v>
                </c:pt>
                <c:pt idx="677">
                  <c:v>24</c:v>
                </c:pt>
                <c:pt idx="678">
                  <c:v>24</c:v>
                </c:pt>
                <c:pt idx="679">
                  <c:v>24</c:v>
                </c:pt>
                <c:pt idx="680">
                  <c:v>24</c:v>
                </c:pt>
                <c:pt idx="681">
                  <c:v>24</c:v>
                </c:pt>
                <c:pt idx="682">
                  <c:v>24</c:v>
                </c:pt>
                <c:pt idx="683">
                  <c:v>24</c:v>
                </c:pt>
                <c:pt idx="684">
                  <c:v>24</c:v>
                </c:pt>
                <c:pt idx="685">
                  <c:v>24</c:v>
                </c:pt>
                <c:pt idx="686">
                  <c:v>24</c:v>
                </c:pt>
                <c:pt idx="687">
                  <c:v>24</c:v>
                </c:pt>
                <c:pt idx="688">
                  <c:v>24</c:v>
                </c:pt>
                <c:pt idx="689">
                  <c:v>24</c:v>
                </c:pt>
                <c:pt idx="690">
                  <c:v>24</c:v>
                </c:pt>
                <c:pt idx="691">
                  <c:v>24</c:v>
                </c:pt>
                <c:pt idx="692">
                  <c:v>24</c:v>
                </c:pt>
                <c:pt idx="693">
                  <c:v>24</c:v>
                </c:pt>
                <c:pt idx="694">
                  <c:v>24</c:v>
                </c:pt>
                <c:pt idx="695">
                  <c:v>24</c:v>
                </c:pt>
                <c:pt idx="696">
                  <c:v>24</c:v>
                </c:pt>
                <c:pt idx="697">
                  <c:v>24</c:v>
                </c:pt>
                <c:pt idx="698">
                  <c:v>24</c:v>
                </c:pt>
                <c:pt idx="699">
                  <c:v>24</c:v>
                </c:pt>
                <c:pt idx="700">
                  <c:v>24</c:v>
                </c:pt>
                <c:pt idx="701">
                  <c:v>24</c:v>
                </c:pt>
                <c:pt idx="702">
                  <c:v>24</c:v>
                </c:pt>
                <c:pt idx="703">
                  <c:v>24</c:v>
                </c:pt>
                <c:pt idx="704">
                  <c:v>24</c:v>
                </c:pt>
                <c:pt idx="705">
                  <c:v>24</c:v>
                </c:pt>
                <c:pt idx="706">
                  <c:v>24</c:v>
                </c:pt>
                <c:pt idx="707">
                  <c:v>24</c:v>
                </c:pt>
                <c:pt idx="708">
                  <c:v>24</c:v>
                </c:pt>
                <c:pt idx="709">
                  <c:v>24</c:v>
                </c:pt>
                <c:pt idx="710">
                  <c:v>24</c:v>
                </c:pt>
                <c:pt idx="711">
                  <c:v>24</c:v>
                </c:pt>
                <c:pt idx="712">
                  <c:v>24</c:v>
                </c:pt>
                <c:pt idx="713">
                  <c:v>24</c:v>
                </c:pt>
                <c:pt idx="714">
                  <c:v>24</c:v>
                </c:pt>
                <c:pt idx="715">
                  <c:v>24</c:v>
                </c:pt>
                <c:pt idx="716">
                  <c:v>24</c:v>
                </c:pt>
                <c:pt idx="717">
                  <c:v>24</c:v>
                </c:pt>
                <c:pt idx="718">
                  <c:v>24</c:v>
                </c:pt>
                <c:pt idx="719">
                  <c:v>24</c:v>
                </c:pt>
                <c:pt idx="720">
                  <c:v>24</c:v>
                </c:pt>
                <c:pt idx="721">
                  <c:v>24</c:v>
                </c:pt>
                <c:pt idx="722">
                  <c:v>24</c:v>
                </c:pt>
                <c:pt idx="723">
                  <c:v>24</c:v>
                </c:pt>
                <c:pt idx="724">
                  <c:v>24</c:v>
                </c:pt>
                <c:pt idx="725">
                  <c:v>24</c:v>
                </c:pt>
                <c:pt idx="726">
                  <c:v>24</c:v>
                </c:pt>
                <c:pt idx="727">
                  <c:v>24</c:v>
                </c:pt>
                <c:pt idx="728">
                  <c:v>24</c:v>
                </c:pt>
                <c:pt idx="729">
                  <c:v>19.75</c:v>
                </c:pt>
                <c:pt idx="730">
                  <c:v>19.75</c:v>
                </c:pt>
                <c:pt idx="731">
                  <c:v>19.75</c:v>
                </c:pt>
                <c:pt idx="732">
                  <c:v>19.75</c:v>
                </c:pt>
                <c:pt idx="733">
                  <c:v>19.75</c:v>
                </c:pt>
                <c:pt idx="734">
                  <c:v>19.75</c:v>
                </c:pt>
                <c:pt idx="735">
                  <c:v>19.75</c:v>
                </c:pt>
                <c:pt idx="736">
                  <c:v>19.75</c:v>
                </c:pt>
                <c:pt idx="737">
                  <c:v>19.75</c:v>
                </c:pt>
                <c:pt idx="738">
                  <c:v>19.75</c:v>
                </c:pt>
                <c:pt idx="739">
                  <c:v>19.75</c:v>
                </c:pt>
                <c:pt idx="740">
                  <c:v>19.75</c:v>
                </c:pt>
                <c:pt idx="741">
                  <c:v>19.75</c:v>
                </c:pt>
                <c:pt idx="742">
                  <c:v>19.75</c:v>
                </c:pt>
                <c:pt idx="743">
                  <c:v>19.75</c:v>
                </c:pt>
                <c:pt idx="744">
                  <c:v>19.75</c:v>
                </c:pt>
                <c:pt idx="745">
                  <c:v>19.75</c:v>
                </c:pt>
                <c:pt idx="746">
                  <c:v>19.75</c:v>
                </c:pt>
                <c:pt idx="747">
                  <c:v>19.75</c:v>
                </c:pt>
                <c:pt idx="748">
                  <c:v>19.75</c:v>
                </c:pt>
                <c:pt idx="749">
                  <c:v>19.75</c:v>
                </c:pt>
                <c:pt idx="750">
                  <c:v>19.75</c:v>
                </c:pt>
                <c:pt idx="751">
                  <c:v>19.75</c:v>
                </c:pt>
                <c:pt idx="752">
                  <c:v>19.75</c:v>
                </c:pt>
                <c:pt idx="753">
                  <c:v>19.75</c:v>
                </c:pt>
                <c:pt idx="754">
                  <c:v>19.75</c:v>
                </c:pt>
                <c:pt idx="755">
                  <c:v>19.75</c:v>
                </c:pt>
                <c:pt idx="756">
                  <c:v>19.75</c:v>
                </c:pt>
                <c:pt idx="757">
                  <c:v>19.75</c:v>
                </c:pt>
                <c:pt idx="758">
                  <c:v>19.75</c:v>
                </c:pt>
                <c:pt idx="759">
                  <c:v>19.75</c:v>
                </c:pt>
                <c:pt idx="760">
                  <c:v>19.75</c:v>
                </c:pt>
                <c:pt idx="761">
                  <c:v>19.75</c:v>
                </c:pt>
                <c:pt idx="762">
                  <c:v>19.75</c:v>
                </c:pt>
                <c:pt idx="763">
                  <c:v>19.75</c:v>
                </c:pt>
                <c:pt idx="764">
                  <c:v>16.5</c:v>
                </c:pt>
                <c:pt idx="765">
                  <c:v>16.5</c:v>
                </c:pt>
                <c:pt idx="766">
                  <c:v>16.5</c:v>
                </c:pt>
                <c:pt idx="767">
                  <c:v>16.5</c:v>
                </c:pt>
                <c:pt idx="768">
                  <c:v>16.5</c:v>
                </c:pt>
                <c:pt idx="769">
                  <c:v>16.5</c:v>
                </c:pt>
                <c:pt idx="770">
                  <c:v>16.5</c:v>
                </c:pt>
                <c:pt idx="771">
                  <c:v>16.5</c:v>
                </c:pt>
                <c:pt idx="772">
                  <c:v>16.5</c:v>
                </c:pt>
                <c:pt idx="773">
                  <c:v>16.5</c:v>
                </c:pt>
                <c:pt idx="774">
                  <c:v>16.5</c:v>
                </c:pt>
                <c:pt idx="775">
                  <c:v>16.5</c:v>
                </c:pt>
                <c:pt idx="776">
                  <c:v>16.5</c:v>
                </c:pt>
                <c:pt idx="777">
                  <c:v>16.5</c:v>
                </c:pt>
                <c:pt idx="778">
                  <c:v>16.5</c:v>
                </c:pt>
                <c:pt idx="779">
                  <c:v>16.5</c:v>
                </c:pt>
                <c:pt idx="780">
                  <c:v>16.5</c:v>
                </c:pt>
                <c:pt idx="781">
                  <c:v>16.5</c:v>
                </c:pt>
                <c:pt idx="782">
                  <c:v>16.5</c:v>
                </c:pt>
                <c:pt idx="783">
                  <c:v>16.5</c:v>
                </c:pt>
                <c:pt idx="784">
                  <c:v>16.5</c:v>
                </c:pt>
                <c:pt idx="785">
                  <c:v>16.5</c:v>
                </c:pt>
                <c:pt idx="786">
                  <c:v>16.5</c:v>
                </c:pt>
                <c:pt idx="787">
                  <c:v>16.5</c:v>
                </c:pt>
                <c:pt idx="788">
                  <c:v>16.5</c:v>
                </c:pt>
                <c:pt idx="789">
                  <c:v>16.5</c:v>
                </c:pt>
                <c:pt idx="790">
                  <c:v>16.5</c:v>
                </c:pt>
                <c:pt idx="791">
                  <c:v>16.5</c:v>
                </c:pt>
                <c:pt idx="792">
                  <c:v>16.5</c:v>
                </c:pt>
              </c:numCache>
            </c:numRef>
          </c:val>
          <c:smooth val="0"/>
          <c:extLst>
            <c:ext xmlns:c16="http://schemas.microsoft.com/office/drawing/2014/chart" uri="{C3380CC4-5D6E-409C-BE32-E72D297353CC}">
              <c16:uniqueId val="{00000004-1758-4E28-AE65-A4BA68D098D9}"/>
            </c:ext>
          </c:extLst>
        </c:ser>
        <c:dLbls>
          <c:showLegendKey val="0"/>
          <c:showVal val="0"/>
          <c:showCatName val="0"/>
          <c:showSerName val="0"/>
          <c:showPercent val="0"/>
          <c:showBubbleSize val="0"/>
        </c:dLbls>
        <c:marker val="1"/>
        <c:smooth val="0"/>
        <c:axId val="423516976"/>
        <c:axId val="423516584"/>
      </c:lineChart>
      <c:dateAx>
        <c:axId val="42351580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16192"/>
        <c:crosses val="autoZero"/>
        <c:auto val="1"/>
        <c:lblOffset val="100"/>
        <c:baseTimeUnit val="days"/>
        <c:majorUnit val="162"/>
        <c:majorTimeUnit val="days"/>
        <c:minorUnit val="12"/>
        <c:minorTimeUnit val="months"/>
      </c:dateAx>
      <c:valAx>
        <c:axId val="423516192"/>
        <c:scaling>
          <c:orientation val="minMax"/>
          <c:max val="14"/>
          <c:min val="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23515800"/>
        <c:crosses val="autoZero"/>
        <c:crossBetween val="between"/>
        <c:majorUnit val="2"/>
      </c:valAx>
      <c:valAx>
        <c:axId val="423516584"/>
        <c:scaling>
          <c:orientation val="minMax"/>
          <c:max val="25"/>
        </c:scaling>
        <c:delete val="0"/>
        <c:axPos val="r"/>
        <c:numFmt formatCode="0" sourceLinked="0"/>
        <c:majorTickMark val="in"/>
        <c:minorTickMark val="none"/>
        <c:tickLblPos val="high"/>
        <c:spPr>
          <a:ln w="9525">
            <a:solidFill>
              <a:srgbClr val="505050"/>
            </a:solidFill>
          </a:ln>
        </c:spPr>
        <c:txPr>
          <a:bodyPr rot="0" vert="horz"/>
          <a:lstStyle/>
          <a:p>
            <a:pPr>
              <a:defRPr sz="750">
                <a:latin typeface="Arial"/>
                <a:ea typeface="Arial"/>
                <a:cs typeface="Arial"/>
              </a:defRPr>
            </a:pPr>
            <a:endParaRPr lang="en-US"/>
          </a:p>
        </c:txPr>
        <c:crossAx val="423516976"/>
        <c:crosses val="max"/>
        <c:crossBetween val="between"/>
      </c:valAx>
      <c:dateAx>
        <c:axId val="423516976"/>
        <c:scaling>
          <c:orientation val="minMax"/>
        </c:scaling>
        <c:delete val="1"/>
        <c:axPos val="b"/>
        <c:numFmt formatCode="m/d/yyyy" sourceLinked="1"/>
        <c:majorTickMark val="out"/>
        <c:minorTickMark val="none"/>
        <c:tickLblPos val="nextTo"/>
        <c:crossAx val="423516584"/>
        <c:crosses val="autoZero"/>
        <c:auto val="1"/>
        <c:lblOffset val="100"/>
        <c:baseTimeUnit val="days"/>
        <c:majorUnit val="1"/>
        <c:minorUnit val="1"/>
      </c:date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61670892833311"/>
          <c:w val="0.98333333333333328"/>
          <c:h val="0.2033898305084745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007644356955381"/>
          <c:y val="4.9337349397590359E-2"/>
          <c:w val="0.8101735564304462"/>
          <c:h val="0.61688786642633531"/>
        </c:manualLayout>
      </c:layout>
      <c:areaChart>
        <c:grouping val="stacked"/>
        <c:varyColors val="0"/>
        <c:ser>
          <c:idx val="0"/>
          <c:order val="0"/>
          <c:tx>
            <c:strRef>
              <c:f>'B.1.1'!$B$4</c:f>
              <c:strCache>
                <c:ptCount val="1"/>
                <c:pt idx="0">
                  <c:v>North America</c:v>
                </c:pt>
              </c:strCache>
            </c:strRef>
          </c:tx>
          <c:spPr>
            <a:solidFill>
              <a:srgbClr val="057D46"/>
            </a:solidFill>
            <a:ln>
              <a:noFill/>
            </a:ln>
            <a:effectLst/>
            <a:extLst>
              <a:ext uri="{91240B29-F687-4F45-9708-019B960494DF}">
                <a14:hiddenLine xmlns:a14="http://schemas.microsoft.com/office/drawing/2010/main">
                  <a:noFill/>
                </a14:hiddenLine>
              </a:ext>
            </a:extLst>
          </c:spPr>
          <c:cat>
            <c:numRef>
              <c:f>'B.1.1'!$A$7:$A$34</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2020</c:v>
                </c:pt>
                <c:pt idx="26">
                  <c:v>2030</c:v>
                </c:pt>
                <c:pt idx="27">
                  <c:v>2040</c:v>
                </c:pt>
              </c:numCache>
            </c:numRef>
          </c:cat>
          <c:val>
            <c:numRef>
              <c:f>'B.1.1'!$B$7:$B$34</c:f>
              <c:numCache>
                <c:formatCode>0.0</c:formatCode>
                <c:ptCount val="28"/>
                <c:pt idx="0">
                  <c:v>682.5</c:v>
                </c:pt>
                <c:pt idx="1">
                  <c:v>685.2</c:v>
                </c:pt>
                <c:pt idx="2">
                  <c:v>695</c:v>
                </c:pt>
                <c:pt idx="3">
                  <c:v>702.4</c:v>
                </c:pt>
                <c:pt idx="4">
                  <c:v>715.9</c:v>
                </c:pt>
                <c:pt idx="5">
                  <c:v>714.9</c:v>
                </c:pt>
                <c:pt idx="6">
                  <c:v>728.3</c:v>
                </c:pt>
                <c:pt idx="7">
                  <c:v>744.5</c:v>
                </c:pt>
                <c:pt idx="8">
                  <c:v>725.7</c:v>
                </c:pt>
                <c:pt idx="9">
                  <c:v>728.7</c:v>
                </c:pt>
                <c:pt idx="10">
                  <c:v>716.9</c:v>
                </c:pt>
                <c:pt idx="11">
                  <c:v>712.9</c:v>
                </c:pt>
                <c:pt idx="12">
                  <c:v>729.6</c:v>
                </c:pt>
                <c:pt idx="13">
                  <c:v>743.4</c:v>
                </c:pt>
                <c:pt idx="14">
                  <c:v>759.8</c:v>
                </c:pt>
                <c:pt idx="15">
                  <c:v>765.2</c:v>
                </c:pt>
                <c:pt idx="16">
                  <c:v>775.9</c:v>
                </c:pt>
                <c:pt idx="17">
                  <c:v>820.5</c:v>
                </c:pt>
                <c:pt idx="18">
                  <c:v>850.3</c:v>
                </c:pt>
                <c:pt idx="19">
                  <c:v>860.1</c:v>
                </c:pt>
                <c:pt idx="20">
                  <c:v>915</c:v>
                </c:pt>
                <c:pt idx="21">
                  <c:v>949</c:v>
                </c:pt>
                <c:pt idx="22">
                  <c:v>942.8</c:v>
                </c:pt>
                <c:pt idx="23">
                  <c:v>961.6</c:v>
                </c:pt>
                <c:pt idx="24">
                  <c:v>1053.9000000000001</c:v>
                </c:pt>
                <c:pt idx="25">
                  <c:v>1102.9000000000001</c:v>
                </c:pt>
                <c:pt idx="26">
                  <c:v>1326.2</c:v>
                </c:pt>
                <c:pt idx="27">
                  <c:v>1453.4</c:v>
                </c:pt>
              </c:numCache>
            </c:numRef>
          </c:val>
          <c:extLst>
            <c:ext xmlns:c16="http://schemas.microsoft.com/office/drawing/2014/chart" uri="{C3380CC4-5D6E-409C-BE32-E72D297353CC}">
              <c16:uniqueId val="{00000000-C3F4-4D4C-BB57-E4A7B5C0FD6A}"/>
            </c:ext>
          </c:extLst>
        </c:ser>
        <c:ser>
          <c:idx val="1"/>
          <c:order val="1"/>
          <c:tx>
            <c:strRef>
              <c:f>'B.1.1'!$C$4</c:f>
              <c:strCache>
                <c:ptCount val="1"/>
                <c:pt idx="0">
                  <c:v>S.&amp;Cent. America</c:v>
                </c:pt>
              </c:strCache>
            </c:strRef>
          </c:tx>
          <c:spPr>
            <a:solidFill>
              <a:srgbClr val="91C864"/>
            </a:solidFill>
            <a:ln>
              <a:noFill/>
            </a:ln>
            <a:effectLst/>
            <a:extLst>
              <a:ext uri="{91240B29-F687-4F45-9708-019B960494DF}">
                <a14:hiddenLine xmlns:a14="http://schemas.microsoft.com/office/drawing/2010/main">
                  <a:noFill/>
                </a14:hiddenLine>
              </a:ext>
            </a:extLst>
          </c:spPr>
          <c:cat>
            <c:numRef>
              <c:f>'B.1.1'!$A$7:$A$34</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2020</c:v>
                </c:pt>
                <c:pt idx="26">
                  <c:v>2030</c:v>
                </c:pt>
                <c:pt idx="27">
                  <c:v>2040</c:v>
                </c:pt>
              </c:numCache>
            </c:numRef>
          </c:cat>
          <c:val>
            <c:numRef>
              <c:f>'B.1.1'!$C$7:$C$34</c:f>
              <c:numCache>
                <c:formatCode>0.0</c:formatCode>
                <c:ptCount val="28"/>
                <c:pt idx="0">
                  <c:v>71.099999999999994</c:v>
                </c:pt>
                <c:pt idx="1">
                  <c:v>78</c:v>
                </c:pt>
                <c:pt idx="2">
                  <c:v>86.1</c:v>
                </c:pt>
                <c:pt idx="3">
                  <c:v>87.4</c:v>
                </c:pt>
                <c:pt idx="4">
                  <c:v>92.5</c:v>
                </c:pt>
                <c:pt idx="5">
                  <c:v>94.6</c:v>
                </c:pt>
                <c:pt idx="6">
                  <c:v>101.7</c:v>
                </c:pt>
                <c:pt idx="7">
                  <c:v>106.2</c:v>
                </c:pt>
                <c:pt idx="8">
                  <c:v>109.2</c:v>
                </c:pt>
                <c:pt idx="9">
                  <c:v>119.6</c:v>
                </c:pt>
                <c:pt idx="10">
                  <c:v>135</c:v>
                </c:pt>
                <c:pt idx="11">
                  <c:v>139.4</c:v>
                </c:pt>
                <c:pt idx="12">
                  <c:v>151.80000000000001</c:v>
                </c:pt>
                <c:pt idx="13">
                  <c:v>157.19999999999999</c:v>
                </c:pt>
                <c:pt idx="14">
                  <c:v>157.9</c:v>
                </c:pt>
                <c:pt idx="15">
                  <c:v>152.30000000000001</c:v>
                </c:pt>
                <c:pt idx="16">
                  <c:v>160.4</c:v>
                </c:pt>
                <c:pt idx="17">
                  <c:v>164.1</c:v>
                </c:pt>
                <c:pt idx="18">
                  <c:v>170.6</c:v>
                </c:pt>
                <c:pt idx="19">
                  <c:v>173.8</c:v>
                </c:pt>
                <c:pt idx="20">
                  <c:v>176</c:v>
                </c:pt>
                <c:pt idx="21">
                  <c:v>178</c:v>
                </c:pt>
                <c:pt idx="22">
                  <c:v>176.7</c:v>
                </c:pt>
                <c:pt idx="23">
                  <c:v>180.3</c:v>
                </c:pt>
                <c:pt idx="24">
                  <c:v>176.7</c:v>
                </c:pt>
                <c:pt idx="25">
                  <c:v>182.3</c:v>
                </c:pt>
                <c:pt idx="26">
                  <c:v>229.3</c:v>
                </c:pt>
                <c:pt idx="27">
                  <c:v>264.8</c:v>
                </c:pt>
              </c:numCache>
            </c:numRef>
          </c:val>
          <c:extLst>
            <c:ext xmlns:c16="http://schemas.microsoft.com/office/drawing/2014/chart" uri="{C3380CC4-5D6E-409C-BE32-E72D297353CC}">
              <c16:uniqueId val="{00000001-C3F4-4D4C-BB57-E4A7B5C0FD6A}"/>
            </c:ext>
          </c:extLst>
        </c:ser>
        <c:ser>
          <c:idx val="2"/>
          <c:order val="2"/>
          <c:tx>
            <c:strRef>
              <c:f>'B.1.1'!$D$4</c:f>
              <c:strCache>
                <c:ptCount val="1"/>
                <c:pt idx="0">
                  <c:v>Europe &amp; Eurasia</c:v>
                </c:pt>
              </c:strCache>
            </c:strRef>
          </c:tx>
          <c:spPr>
            <a:solidFill>
              <a:srgbClr val="7D0532"/>
            </a:solidFill>
            <a:ln>
              <a:noFill/>
            </a:ln>
            <a:effectLst/>
            <a:extLst>
              <a:ext uri="{91240B29-F687-4F45-9708-019B960494DF}">
                <a14:hiddenLine xmlns:a14="http://schemas.microsoft.com/office/drawing/2010/main">
                  <a:noFill/>
                </a14:hiddenLine>
              </a:ext>
            </a:extLst>
          </c:spPr>
          <c:cat>
            <c:numRef>
              <c:f>'B.1.1'!$A$7:$A$34</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2020</c:v>
                </c:pt>
                <c:pt idx="26">
                  <c:v>2030</c:v>
                </c:pt>
                <c:pt idx="27">
                  <c:v>2040</c:v>
                </c:pt>
              </c:numCache>
            </c:numRef>
          </c:cat>
          <c:val>
            <c:numRef>
              <c:f>'B.1.1'!$D$7:$D$34</c:f>
              <c:numCache>
                <c:formatCode>0.0</c:formatCode>
                <c:ptCount val="28"/>
                <c:pt idx="0">
                  <c:v>257.60000000000002</c:v>
                </c:pt>
                <c:pt idx="1">
                  <c:v>265.89999999999998</c:v>
                </c:pt>
                <c:pt idx="2">
                  <c:v>300.5</c:v>
                </c:pt>
                <c:pt idx="3">
                  <c:v>296.3</c:v>
                </c:pt>
                <c:pt idx="4">
                  <c:v>295.7</c:v>
                </c:pt>
                <c:pt idx="5">
                  <c:v>304</c:v>
                </c:pt>
                <c:pt idx="6">
                  <c:v>311.39999999999998</c:v>
                </c:pt>
                <c:pt idx="7">
                  <c:v>314.89999999999998</c:v>
                </c:pt>
                <c:pt idx="8">
                  <c:v>323.5</c:v>
                </c:pt>
                <c:pt idx="9">
                  <c:v>326.8</c:v>
                </c:pt>
                <c:pt idx="10">
                  <c:v>338.1</c:v>
                </c:pt>
                <c:pt idx="11">
                  <c:v>328.3</c:v>
                </c:pt>
                <c:pt idx="12">
                  <c:v>320.89999999999998</c:v>
                </c:pt>
                <c:pt idx="13">
                  <c:v>306.89999999999998</c:v>
                </c:pt>
                <c:pt idx="14">
                  <c:v>321</c:v>
                </c:pt>
                <c:pt idx="15">
                  <c:v>304.10000000000002</c:v>
                </c:pt>
                <c:pt idx="16">
                  <c:v>310.7</c:v>
                </c:pt>
                <c:pt idx="17">
                  <c:v>285.5</c:v>
                </c:pt>
                <c:pt idx="18">
                  <c:v>288.10000000000002</c:v>
                </c:pt>
                <c:pt idx="19">
                  <c:v>280.60000000000002</c:v>
                </c:pt>
                <c:pt idx="20">
                  <c:v>267.5</c:v>
                </c:pt>
                <c:pt idx="21">
                  <c:v>261.7</c:v>
                </c:pt>
                <c:pt idx="22">
                  <c:v>260.5</c:v>
                </c:pt>
                <c:pt idx="23">
                  <c:v>263.2</c:v>
                </c:pt>
                <c:pt idx="24">
                  <c:v>250.7</c:v>
                </c:pt>
                <c:pt idx="25">
                  <c:v>244.9</c:v>
                </c:pt>
                <c:pt idx="26">
                  <c:v>196</c:v>
                </c:pt>
                <c:pt idx="27">
                  <c:v>159.30000000000001</c:v>
                </c:pt>
              </c:numCache>
            </c:numRef>
          </c:val>
          <c:extLst>
            <c:ext xmlns:c16="http://schemas.microsoft.com/office/drawing/2014/chart" uri="{C3380CC4-5D6E-409C-BE32-E72D297353CC}">
              <c16:uniqueId val="{00000002-C3F4-4D4C-BB57-E4A7B5C0FD6A}"/>
            </c:ext>
          </c:extLst>
        </c:ser>
        <c:ser>
          <c:idx val="3"/>
          <c:order val="3"/>
          <c:tx>
            <c:strRef>
              <c:f>'B.1.1'!$E$4</c:f>
              <c:strCache>
                <c:ptCount val="1"/>
                <c:pt idx="0">
                  <c:v>CIS</c:v>
                </c:pt>
              </c:strCache>
            </c:strRef>
          </c:tx>
          <c:spPr>
            <a:solidFill>
              <a:srgbClr val="DC4B64"/>
            </a:solidFill>
            <a:ln>
              <a:noFill/>
            </a:ln>
            <a:effectLst/>
            <a:extLst>
              <a:ext uri="{91240B29-F687-4F45-9708-019B960494DF}">
                <a14:hiddenLine xmlns:a14="http://schemas.microsoft.com/office/drawing/2010/main">
                  <a:noFill/>
                </a14:hiddenLine>
              </a:ext>
            </a:extLst>
          </c:spPr>
          <c:cat>
            <c:numRef>
              <c:f>'B.1.1'!$A$7:$A$34</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2020</c:v>
                </c:pt>
                <c:pt idx="26">
                  <c:v>2030</c:v>
                </c:pt>
                <c:pt idx="27">
                  <c:v>2040</c:v>
                </c:pt>
              </c:numCache>
            </c:numRef>
          </c:cat>
          <c:val>
            <c:numRef>
              <c:f>'B.1.1'!$E$7:$E$34</c:f>
              <c:numCache>
                <c:formatCode>0.0</c:formatCode>
                <c:ptCount val="28"/>
                <c:pt idx="0">
                  <c:v>643.4</c:v>
                </c:pt>
                <c:pt idx="1">
                  <c:v>624.70000000000005</c:v>
                </c:pt>
                <c:pt idx="2">
                  <c:v>638</c:v>
                </c:pt>
                <c:pt idx="3">
                  <c:v>596.20000000000005</c:v>
                </c:pt>
                <c:pt idx="4">
                  <c:v>613.29999999999995</c:v>
                </c:pt>
                <c:pt idx="5">
                  <c:v>627.79999999999995</c:v>
                </c:pt>
                <c:pt idx="6">
                  <c:v>644.5</c:v>
                </c:pt>
                <c:pt idx="7">
                  <c:v>646.70000000000005</c:v>
                </c:pt>
                <c:pt idx="8">
                  <c:v>662.9</c:v>
                </c:pt>
                <c:pt idx="9">
                  <c:v>693.3</c:v>
                </c:pt>
                <c:pt idx="10">
                  <c:v>707.1</c:v>
                </c:pt>
                <c:pt idx="11">
                  <c:v>721.5</c:v>
                </c:pt>
                <c:pt idx="12">
                  <c:v>740.1</c:v>
                </c:pt>
                <c:pt idx="13">
                  <c:v>748.8</c:v>
                </c:pt>
                <c:pt idx="14">
                  <c:v>768.6</c:v>
                </c:pt>
                <c:pt idx="15">
                  <c:v>663.2</c:v>
                </c:pt>
                <c:pt idx="16">
                  <c:v>732.7</c:v>
                </c:pt>
                <c:pt idx="17">
                  <c:v>766.2</c:v>
                </c:pt>
                <c:pt idx="18">
                  <c:v>754.3</c:v>
                </c:pt>
                <c:pt idx="19">
                  <c:v>768.5</c:v>
                </c:pt>
                <c:pt idx="20">
                  <c:v>751.4</c:v>
                </c:pt>
                <c:pt idx="21">
                  <c:v>745</c:v>
                </c:pt>
                <c:pt idx="22">
                  <c:v>747.2</c:v>
                </c:pt>
                <c:pt idx="23">
                  <c:v>789.1</c:v>
                </c:pt>
                <c:pt idx="24">
                  <c:v>831.1</c:v>
                </c:pt>
                <c:pt idx="25">
                  <c:v>826.6</c:v>
                </c:pt>
                <c:pt idx="26">
                  <c:v>954.1</c:v>
                </c:pt>
                <c:pt idx="27">
                  <c:v>1064.8</c:v>
                </c:pt>
              </c:numCache>
            </c:numRef>
          </c:val>
          <c:extLst>
            <c:ext xmlns:c16="http://schemas.microsoft.com/office/drawing/2014/chart" uri="{C3380CC4-5D6E-409C-BE32-E72D297353CC}">
              <c16:uniqueId val="{00000003-C3F4-4D4C-BB57-E4A7B5C0FD6A}"/>
            </c:ext>
          </c:extLst>
        </c:ser>
        <c:ser>
          <c:idx val="4"/>
          <c:order val="4"/>
          <c:tx>
            <c:strRef>
              <c:f>'B.1.1'!$F$4</c:f>
              <c:strCache>
                <c:ptCount val="1"/>
                <c:pt idx="0">
                  <c:v>Middle East</c:v>
                </c:pt>
              </c:strCache>
            </c:strRef>
          </c:tx>
          <c:spPr>
            <a:solidFill>
              <a:srgbClr val="005591"/>
            </a:solidFill>
            <a:ln>
              <a:noFill/>
            </a:ln>
            <a:effectLst/>
            <a:extLst>
              <a:ext uri="{91240B29-F687-4F45-9708-019B960494DF}">
                <a14:hiddenLine xmlns:a14="http://schemas.microsoft.com/office/drawing/2010/main">
                  <a:noFill/>
                </a14:hiddenLine>
              </a:ext>
            </a:extLst>
          </c:spPr>
          <c:cat>
            <c:numRef>
              <c:f>'B.1.1'!$A$7:$A$34</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2020</c:v>
                </c:pt>
                <c:pt idx="26">
                  <c:v>2030</c:v>
                </c:pt>
                <c:pt idx="27">
                  <c:v>2040</c:v>
                </c:pt>
              </c:numCache>
            </c:numRef>
          </c:cat>
          <c:val>
            <c:numRef>
              <c:f>'B.1.1'!$F$7:$F$34</c:f>
              <c:numCache>
                <c:formatCode>0.0</c:formatCode>
                <c:ptCount val="28"/>
                <c:pt idx="0">
                  <c:v>122.1</c:v>
                </c:pt>
                <c:pt idx="1">
                  <c:v>138.5</c:v>
                </c:pt>
                <c:pt idx="2">
                  <c:v>149.1</c:v>
                </c:pt>
                <c:pt idx="3">
                  <c:v>160.6</c:v>
                </c:pt>
                <c:pt idx="4">
                  <c:v>172.5</c:v>
                </c:pt>
                <c:pt idx="5">
                  <c:v>186.9</c:v>
                </c:pt>
                <c:pt idx="6">
                  <c:v>204.1</c:v>
                </c:pt>
                <c:pt idx="7">
                  <c:v>222.3</c:v>
                </c:pt>
                <c:pt idx="8">
                  <c:v>244.5</c:v>
                </c:pt>
                <c:pt idx="9">
                  <c:v>257.39999999999998</c:v>
                </c:pt>
                <c:pt idx="10">
                  <c:v>285.7</c:v>
                </c:pt>
                <c:pt idx="11">
                  <c:v>309.89999999999998</c:v>
                </c:pt>
                <c:pt idx="12">
                  <c:v>331.6</c:v>
                </c:pt>
                <c:pt idx="13">
                  <c:v>362.7</c:v>
                </c:pt>
                <c:pt idx="14">
                  <c:v>392.3</c:v>
                </c:pt>
                <c:pt idx="15">
                  <c:v>413.8</c:v>
                </c:pt>
                <c:pt idx="16">
                  <c:v>474.7</c:v>
                </c:pt>
                <c:pt idx="17">
                  <c:v>520</c:v>
                </c:pt>
                <c:pt idx="18">
                  <c:v>545.5</c:v>
                </c:pt>
                <c:pt idx="19">
                  <c:v>562.9</c:v>
                </c:pt>
                <c:pt idx="20">
                  <c:v>582.70000000000005</c:v>
                </c:pt>
                <c:pt idx="21">
                  <c:v>600.29999999999995</c:v>
                </c:pt>
                <c:pt idx="22">
                  <c:v>624.1</c:v>
                </c:pt>
                <c:pt idx="23">
                  <c:v>650.4</c:v>
                </c:pt>
                <c:pt idx="24">
                  <c:v>687.3</c:v>
                </c:pt>
                <c:pt idx="25">
                  <c:v>670.4</c:v>
                </c:pt>
                <c:pt idx="26">
                  <c:v>884.9</c:v>
                </c:pt>
                <c:pt idx="27">
                  <c:v>1056</c:v>
                </c:pt>
              </c:numCache>
            </c:numRef>
          </c:val>
          <c:extLst>
            <c:ext xmlns:c16="http://schemas.microsoft.com/office/drawing/2014/chart" uri="{C3380CC4-5D6E-409C-BE32-E72D297353CC}">
              <c16:uniqueId val="{00000004-C3F4-4D4C-BB57-E4A7B5C0FD6A}"/>
            </c:ext>
          </c:extLst>
        </c:ser>
        <c:ser>
          <c:idx val="5"/>
          <c:order val="5"/>
          <c:tx>
            <c:strRef>
              <c:f>'B.1.1'!$G$4</c:f>
              <c:strCache>
                <c:ptCount val="1"/>
                <c:pt idx="0">
                  <c:v>Africa</c:v>
                </c:pt>
              </c:strCache>
            </c:strRef>
          </c:tx>
          <c:spPr>
            <a:solidFill>
              <a:srgbClr val="46AFE6"/>
            </a:solidFill>
            <a:ln>
              <a:noFill/>
            </a:ln>
            <a:effectLst/>
            <a:extLst>
              <a:ext uri="{91240B29-F687-4F45-9708-019B960494DF}">
                <a14:hiddenLine xmlns:a14="http://schemas.microsoft.com/office/drawing/2010/main">
                  <a:noFill/>
                </a14:hiddenLine>
              </a:ext>
            </a:extLst>
          </c:spPr>
          <c:cat>
            <c:numRef>
              <c:f>'B.1.1'!$A$7:$A$34</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2020</c:v>
                </c:pt>
                <c:pt idx="26">
                  <c:v>2030</c:v>
                </c:pt>
                <c:pt idx="27">
                  <c:v>2040</c:v>
                </c:pt>
              </c:numCache>
            </c:numRef>
          </c:cat>
          <c:val>
            <c:numRef>
              <c:f>'B.1.1'!$G$7:$G$34</c:f>
              <c:numCache>
                <c:formatCode>0.0</c:formatCode>
                <c:ptCount val="28"/>
                <c:pt idx="0">
                  <c:v>79</c:v>
                </c:pt>
                <c:pt idx="1">
                  <c:v>87.3</c:v>
                </c:pt>
                <c:pt idx="2">
                  <c:v>93.3</c:v>
                </c:pt>
                <c:pt idx="3">
                  <c:v>104.2</c:v>
                </c:pt>
                <c:pt idx="4">
                  <c:v>110.9</c:v>
                </c:pt>
                <c:pt idx="5">
                  <c:v>121.7</c:v>
                </c:pt>
                <c:pt idx="6">
                  <c:v>135.1</c:v>
                </c:pt>
                <c:pt idx="7">
                  <c:v>139.6</c:v>
                </c:pt>
                <c:pt idx="8">
                  <c:v>146</c:v>
                </c:pt>
                <c:pt idx="9">
                  <c:v>156.80000000000001</c:v>
                </c:pt>
                <c:pt idx="10">
                  <c:v>164.1</c:v>
                </c:pt>
                <c:pt idx="11">
                  <c:v>171.1</c:v>
                </c:pt>
                <c:pt idx="12">
                  <c:v>185.1</c:v>
                </c:pt>
                <c:pt idx="13">
                  <c:v>195.7</c:v>
                </c:pt>
                <c:pt idx="14">
                  <c:v>203.8</c:v>
                </c:pt>
                <c:pt idx="15">
                  <c:v>192.1</c:v>
                </c:pt>
                <c:pt idx="16">
                  <c:v>202.3</c:v>
                </c:pt>
                <c:pt idx="17">
                  <c:v>201.7</c:v>
                </c:pt>
                <c:pt idx="18">
                  <c:v>206.8</c:v>
                </c:pt>
                <c:pt idx="19">
                  <c:v>198.3</c:v>
                </c:pt>
                <c:pt idx="20">
                  <c:v>198.6</c:v>
                </c:pt>
                <c:pt idx="21">
                  <c:v>203.6</c:v>
                </c:pt>
                <c:pt idx="22">
                  <c:v>208.8</c:v>
                </c:pt>
                <c:pt idx="23">
                  <c:v>225.7</c:v>
                </c:pt>
                <c:pt idx="24">
                  <c:v>236.6</c:v>
                </c:pt>
                <c:pt idx="25">
                  <c:v>257.10000000000002</c:v>
                </c:pt>
                <c:pt idx="26">
                  <c:v>332.3</c:v>
                </c:pt>
                <c:pt idx="27">
                  <c:v>470.1</c:v>
                </c:pt>
              </c:numCache>
            </c:numRef>
          </c:val>
          <c:extLst>
            <c:ext xmlns:c16="http://schemas.microsoft.com/office/drawing/2014/chart" uri="{C3380CC4-5D6E-409C-BE32-E72D297353CC}">
              <c16:uniqueId val="{00000005-C3F4-4D4C-BB57-E4A7B5C0FD6A}"/>
            </c:ext>
          </c:extLst>
        </c:ser>
        <c:ser>
          <c:idx val="6"/>
          <c:order val="6"/>
          <c:tx>
            <c:strRef>
              <c:f>'B.1.1'!$H$4</c:f>
              <c:strCache>
                <c:ptCount val="1"/>
                <c:pt idx="0">
                  <c:v>Asia Pacific</c:v>
                </c:pt>
              </c:strCache>
            </c:strRef>
          </c:tx>
          <c:spPr>
            <a:solidFill>
              <a:srgbClr val="505050"/>
            </a:solidFill>
            <a:ln>
              <a:noFill/>
            </a:ln>
            <a:effectLst/>
            <a:extLst>
              <a:ext uri="{91240B29-F687-4F45-9708-019B960494DF}">
                <a14:hiddenLine xmlns:a14="http://schemas.microsoft.com/office/drawing/2010/main">
                  <a:noFill/>
                </a14:hiddenLine>
              </a:ext>
            </a:extLst>
          </c:spPr>
          <c:cat>
            <c:numRef>
              <c:f>'B.1.1'!$A$7:$A$34</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2020</c:v>
                </c:pt>
                <c:pt idx="26">
                  <c:v>2030</c:v>
                </c:pt>
                <c:pt idx="27">
                  <c:v>2040</c:v>
                </c:pt>
              </c:numCache>
            </c:numRef>
          </c:cat>
          <c:val>
            <c:numRef>
              <c:f>'B.1.1'!$H$7:$H$34</c:f>
              <c:numCache>
                <c:formatCode>0.0</c:formatCode>
                <c:ptCount val="28"/>
                <c:pt idx="0">
                  <c:v>198.2</c:v>
                </c:pt>
                <c:pt idx="1">
                  <c:v>208.3</c:v>
                </c:pt>
                <c:pt idx="2">
                  <c:v>227.4</c:v>
                </c:pt>
                <c:pt idx="3">
                  <c:v>242.1</c:v>
                </c:pt>
                <c:pt idx="4">
                  <c:v>246.1</c:v>
                </c:pt>
                <c:pt idx="5">
                  <c:v>261.5</c:v>
                </c:pt>
                <c:pt idx="6">
                  <c:v>277.39999999999998</c:v>
                </c:pt>
                <c:pt idx="7">
                  <c:v>285.5</c:v>
                </c:pt>
                <c:pt idx="8">
                  <c:v>304.10000000000002</c:v>
                </c:pt>
                <c:pt idx="9">
                  <c:v>323.2</c:v>
                </c:pt>
                <c:pt idx="10">
                  <c:v>344.4</c:v>
                </c:pt>
                <c:pt idx="11">
                  <c:v>372</c:v>
                </c:pt>
                <c:pt idx="12">
                  <c:v>389.5</c:v>
                </c:pt>
                <c:pt idx="13">
                  <c:v>407</c:v>
                </c:pt>
                <c:pt idx="14">
                  <c:v>426.3</c:v>
                </c:pt>
                <c:pt idx="15">
                  <c:v>447.9</c:v>
                </c:pt>
                <c:pt idx="16">
                  <c:v>494.3</c:v>
                </c:pt>
                <c:pt idx="17">
                  <c:v>499.1</c:v>
                </c:pt>
                <c:pt idx="18">
                  <c:v>508.4</c:v>
                </c:pt>
                <c:pt idx="19">
                  <c:v>518.9</c:v>
                </c:pt>
                <c:pt idx="20">
                  <c:v>539.79999999999995</c:v>
                </c:pt>
                <c:pt idx="21">
                  <c:v>564.1</c:v>
                </c:pt>
                <c:pt idx="22">
                  <c:v>581.6</c:v>
                </c:pt>
                <c:pt idx="23">
                  <c:v>607.5</c:v>
                </c:pt>
                <c:pt idx="24">
                  <c:v>631.70000000000005</c:v>
                </c:pt>
                <c:pt idx="25">
                  <c:v>659.5</c:v>
                </c:pt>
                <c:pt idx="26">
                  <c:v>778.2</c:v>
                </c:pt>
                <c:pt idx="27">
                  <c:v>901.9</c:v>
                </c:pt>
              </c:numCache>
            </c:numRef>
          </c:val>
          <c:extLst>
            <c:ext xmlns:c16="http://schemas.microsoft.com/office/drawing/2014/chart" uri="{C3380CC4-5D6E-409C-BE32-E72D297353CC}">
              <c16:uniqueId val="{00000006-C3F4-4D4C-BB57-E4A7B5C0FD6A}"/>
            </c:ext>
          </c:extLst>
        </c:ser>
        <c:dLbls>
          <c:showLegendKey val="0"/>
          <c:showVal val="0"/>
          <c:showCatName val="0"/>
          <c:showSerName val="0"/>
          <c:showPercent val="0"/>
          <c:showBubbleSize val="0"/>
        </c:dLbls>
        <c:axId val="423517760"/>
        <c:axId val="423518152"/>
      </c:areaChart>
      <c:catAx>
        <c:axId val="42351776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18152"/>
        <c:crosses val="autoZero"/>
        <c:auto val="1"/>
        <c:lblAlgn val="ctr"/>
        <c:lblOffset val="100"/>
        <c:tickMarkSkip val="3"/>
        <c:noMultiLvlLbl val="0"/>
      </c:catAx>
      <c:valAx>
        <c:axId val="42351815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17760"/>
        <c:crosses val="autoZero"/>
        <c:crossBetween val="midCat"/>
      </c:valAx>
      <c:spPr>
        <a:blipFill dpi="0" rotWithShape="1">
          <a:blip xmlns:r="http://schemas.openxmlformats.org/officeDocument/2006/relationships" r:embed="rId2"/>
          <a:srcRect/>
          <a:stretch>
            <a:fillRect l="89000"/>
          </a:stretch>
        </a:blipFill>
        <a:ln w="9525">
          <a:solidFill>
            <a:srgbClr val="505050"/>
          </a:solidFill>
        </a:ln>
        <a:extLst/>
      </c:spPr>
    </c:plotArea>
    <c:legend>
      <c:legendPos val="b"/>
      <c:layout>
        <c:manualLayout>
          <c:xMode val="edge"/>
          <c:yMode val="edge"/>
          <c:x val="0"/>
          <c:y val="0.76506024096385539"/>
          <c:w val="0.96250000000000002"/>
          <c:h val="0.2168674698795180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zero"/>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638779527559051E-2"/>
          <c:y val="4.9337349397590359E-2"/>
          <c:w val="0.81005577427821518"/>
          <c:h val="0.84580352907693768"/>
        </c:manualLayout>
      </c:layout>
      <c:lineChart>
        <c:grouping val="standard"/>
        <c:varyColors val="0"/>
        <c:ser>
          <c:idx val="0"/>
          <c:order val="0"/>
          <c:spPr>
            <a:ln w="25400" cmpd="sng">
              <a:solidFill>
                <a:srgbClr val="057D46"/>
              </a:solidFill>
              <a:prstDash val="solid"/>
            </a:ln>
          </c:spPr>
          <c:marker>
            <c:symbol val="none"/>
          </c:marker>
          <c:cat>
            <c:numRef>
              <c:f>'B.1.2'!$A$460:$A$492</c:f>
              <c:numCache>
                <c:formatCode>m/d/yyyy</c:formatCode>
                <c:ptCount val="3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numCache>
            </c:numRef>
          </c:cat>
          <c:val>
            <c:numRef>
              <c:f>'B.1.2'!$B$460:$B$492</c:f>
              <c:numCache>
                <c:formatCode>0.0</c:formatCode>
                <c:ptCount val="33"/>
                <c:pt idx="0">
                  <c:v>54.9</c:v>
                </c:pt>
                <c:pt idx="1">
                  <c:v>55.5</c:v>
                </c:pt>
                <c:pt idx="2">
                  <c:v>52</c:v>
                </c:pt>
                <c:pt idx="3">
                  <c:v>53</c:v>
                </c:pt>
                <c:pt idx="4">
                  <c:v>50.9</c:v>
                </c:pt>
                <c:pt idx="5">
                  <c:v>46.9</c:v>
                </c:pt>
                <c:pt idx="6">
                  <c:v>48.7</c:v>
                </c:pt>
                <c:pt idx="7">
                  <c:v>51.4</c:v>
                </c:pt>
                <c:pt idx="8">
                  <c:v>55.2</c:v>
                </c:pt>
                <c:pt idx="9">
                  <c:v>57.6</c:v>
                </c:pt>
                <c:pt idx="10">
                  <c:v>62.6</c:v>
                </c:pt>
                <c:pt idx="11">
                  <c:v>64.2</c:v>
                </c:pt>
                <c:pt idx="12">
                  <c:v>69</c:v>
                </c:pt>
                <c:pt idx="13">
                  <c:v>65.400000000000006</c:v>
                </c:pt>
                <c:pt idx="14">
                  <c:v>66.5</c:v>
                </c:pt>
                <c:pt idx="15">
                  <c:v>71.599999999999994</c:v>
                </c:pt>
                <c:pt idx="16">
                  <c:v>76.7</c:v>
                </c:pt>
                <c:pt idx="17">
                  <c:v>75.2</c:v>
                </c:pt>
                <c:pt idx="18">
                  <c:v>74.400000000000006</c:v>
                </c:pt>
                <c:pt idx="19">
                  <c:v>73.099999999999994</c:v>
                </c:pt>
                <c:pt idx="20">
                  <c:v>78.900000000000006</c:v>
                </c:pt>
                <c:pt idx="21">
                  <c:v>80.5</c:v>
                </c:pt>
                <c:pt idx="22">
                  <c:v>65.2</c:v>
                </c:pt>
                <c:pt idx="23">
                  <c:v>56.5</c:v>
                </c:pt>
                <c:pt idx="24">
                  <c:v>59.3</c:v>
                </c:pt>
                <c:pt idx="25">
                  <c:v>64.099999999999994</c:v>
                </c:pt>
                <c:pt idx="26">
                  <c:v>66.400000000000006</c:v>
                </c:pt>
                <c:pt idx="27">
                  <c:v>71.2</c:v>
                </c:pt>
                <c:pt idx="28">
                  <c:v>70.5</c:v>
                </c:pt>
                <c:pt idx="29">
                  <c:v>63.3</c:v>
                </c:pt>
                <c:pt idx="30">
                  <c:v>64</c:v>
                </c:pt>
                <c:pt idx="31">
                  <c:v>59.3</c:v>
                </c:pt>
                <c:pt idx="32">
                  <c:v>62.3</c:v>
                </c:pt>
              </c:numCache>
            </c:numRef>
          </c:val>
          <c:smooth val="0"/>
          <c:extLst>
            <c:ext xmlns:c16="http://schemas.microsoft.com/office/drawing/2014/chart" uri="{C3380CC4-5D6E-409C-BE32-E72D297353CC}">
              <c16:uniqueId val="{00000000-16F6-4194-85F1-252EACC9360B}"/>
            </c:ext>
          </c:extLst>
        </c:ser>
        <c:dLbls>
          <c:showLegendKey val="0"/>
          <c:showVal val="0"/>
          <c:showCatName val="0"/>
          <c:showSerName val="0"/>
          <c:showPercent val="0"/>
          <c:showBubbleSize val="0"/>
        </c:dLbls>
        <c:marker val="1"/>
        <c:smooth val="0"/>
        <c:axId val="423518936"/>
        <c:axId val="423519328"/>
      </c:lineChart>
      <c:lineChart>
        <c:grouping val="standard"/>
        <c:varyColors val="0"/>
        <c:ser>
          <c:idx val="1"/>
          <c:order val="1"/>
          <c:spPr>
            <a:ln w="25400">
              <a:solidFill>
                <a:srgbClr val="7D0532"/>
              </a:solidFill>
            </a:ln>
          </c:spPr>
          <c:marker>
            <c:symbol val="none"/>
          </c:marker>
          <c:cat>
            <c:numRef>
              <c:f>'B.1.2'!$A$460:$A$492</c:f>
              <c:numCache>
                <c:formatCode>m/d/yyyy</c:formatCode>
                <c:ptCount val="3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numCache>
            </c:numRef>
          </c:cat>
          <c:val>
            <c:numRef>
              <c:f>'B.1.2'!$C$460:$C$492</c:f>
              <c:numCache>
                <c:formatCode>0.0</c:formatCode>
                <c:ptCount val="33"/>
                <c:pt idx="0">
                  <c:v>217</c:v>
                </c:pt>
                <c:pt idx="1">
                  <c:v>213.7</c:v>
                </c:pt>
                <c:pt idx="2">
                  <c:v>176.6</c:v>
                </c:pt>
                <c:pt idx="3">
                  <c:v>177</c:v>
                </c:pt>
                <c:pt idx="4">
                  <c:v>178.6</c:v>
                </c:pt>
                <c:pt idx="5">
                  <c:v>172.6</c:v>
                </c:pt>
                <c:pt idx="6">
                  <c:v>176.7</c:v>
                </c:pt>
                <c:pt idx="7">
                  <c:v>193.4</c:v>
                </c:pt>
                <c:pt idx="8">
                  <c:v>210.5</c:v>
                </c:pt>
                <c:pt idx="9">
                  <c:v>218.1</c:v>
                </c:pt>
                <c:pt idx="10">
                  <c:v>236.4</c:v>
                </c:pt>
                <c:pt idx="11">
                  <c:v>252.1</c:v>
                </c:pt>
                <c:pt idx="12">
                  <c:v>235.3</c:v>
                </c:pt>
                <c:pt idx="13">
                  <c:v>237.3</c:v>
                </c:pt>
                <c:pt idx="14">
                  <c:v>236.5</c:v>
                </c:pt>
                <c:pt idx="15">
                  <c:v>244.7</c:v>
                </c:pt>
                <c:pt idx="16">
                  <c:v>264.39999999999998</c:v>
                </c:pt>
                <c:pt idx="17">
                  <c:v>263.10000000000002</c:v>
                </c:pt>
                <c:pt idx="18">
                  <c:v>268.3</c:v>
                </c:pt>
                <c:pt idx="19">
                  <c:v>285.5</c:v>
                </c:pt>
                <c:pt idx="20">
                  <c:v>336.2</c:v>
                </c:pt>
                <c:pt idx="21">
                  <c:v>310.39999999999998</c:v>
                </c:pt>
                <c:pt idx="22">
                  <c:v>291.89999999999998</c:v>
                </c:pt>
                <c:pt idx="23">
                  <c:v>281.7</c:v>
                </c:pt>
                <c:pt idx="24">
                  <c:v>256.5</c:v>
                </c:pt>
                <c:pt idx="25">
                  <c:v>212.1</c:v>
                </c:pt>
                <c:pt idx="26">
                  <c:v>182.9</c:v>
                </c:pt>
                <c:pt idx="27">
                  <c:v>173.8</c:v>
                </c:pt>
                <c:pt idx="28">
                  <c:v>153.30000000000001</c:v>
                </c:pt>
                <c:pt idx="29">
                  <c:v>126.7</c:v>
                </c:pt>
                <c:pt idx="30">
                  <c:v>127.8</c:v>
                </c:pt>
                <c:pt idx="31">
                  <c:v>129.80000000000001</c:v>
                </c:pt>
                <c:pt idx="32">
                  <c:v>148.5</c:v>
                </c:pt>
              </c:numCache>
            </c:numRef>
          </c:val>
          <c:smooth val="0"/>
          <c:extLst>
            <c:ext xmlns:c16="http://schemas.microsoft.com/office/drawing/2014/chart" uri="{C3380CC4-5D6E-409C-BE32-E72D297353CC}">
              <c16:uniqueId val="{00000001-16F6-4194-85F1-252EACC9360B}"/>
            </c:ext>
          </c:extLst>
        </c:ser>
        <c:dLbls>
          <c:showLegendKey val="0"/>
          <c:showVal val="0"/>
          <c:showCatName val="0"/>
          <c:showSerName val="0"/>
          <c:showPercent val="0"/>
          <c:showBubbleSize val="0"/>
        </c:dLbls>
        <c:marker val="1"/>
        <c:smooth val="0"/>
        <c:axId val="423520112"/>
        <c:axId val="423519720"/>
      </c:lineChart>
      <c:dateAx>
        <c:axId val="423518936"/>
        <c:scaling>
          <c:orientation val="minMax"/>
          <c:max val="43738"/>
        </c:scaling>
        <c:delete val="0"/>
        <c:axPos val="b"/>
        <c:minorGridlines/>
        <c:numFmt formatCode="[$-409]mm\.yy;@" sourceLinked="0"/>
        <c:majorTickMark val="none"/>
        <c:minorTickMark val="none"/>
        <c:tickLblPos val="low"/>
        <c:spPr>
          <a:noFill/>
          <a:ln w="9525" cap="flat" cmpd="sng" algn="ctr">
            <a:solidFill>
              <a:srgbClr val="505050"/>
            </a:solidFill>
            <a:prstDash val="solid"/>
            <a:round/>
          </a:ln>
          <a:effectLst/>
        </c:spPr>
        <c:txPr>
          <a:bodyPr rot="0" vert="horz"/>
          <a:lstStyle/>
          <a:p>
            <a:pPr>
              <a:defRPr/>
            </a:pPr>
            <a:endParaRPr lang="en-US"/>
          </a:p>
        </c:txPr>
        <c:crossAx val="423519328"/>
        <c:crosses val="autoZero"/>
        <c:auto val="1"/>
        <c:lblOffset val="100"/>
        <c:baseTimeUnit val="days"/>
        <c:majorUnit val="8"/>
        <c:majorTimeUnit val="months"/>
        <c:minorUnit val="12"/>
        <c:minorTimeUnit val="months"/>
      </c:dateAx>
      <c:valAx>
        <c:axId val="423519328"/>
        <c:scaling>
          <c:orientation val="minMax"/>
          <c:max val="1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en-US"/>
          </a:p>
        </c:txPr>
        <c:crossAx val="423518936"/>
        <c:crosses val="autoZero"/>
        <c:crossBetween val="between"/>
        <c:majorUnit val="25"/>
      </c:valAx>
      <c:valAx>
        <c:axId val="423519720"/>
        <c:scaling>
          <c:orientation val="minMax"/>
          <c:max val="400"/>
          <c:min val="0"/>
        </c:scaling>
        <c:delete val="0"/>
        <c:axPos val="r"/>
        <c:numFmt formatCode="0" sourceLinked="0"/>
        <c:majorTickMark val="in"/>
        <c:minorTickMark val="none"/>
        <c:tickLblPos val="high"/>
        <c:spPr>
          <a:ln>
            <a:solidFill>
              <a:srgbClr val="505050"/>
            </a:solidFill>
          </a:ln>
        </c:spPr>
        <c:txPr>
          <a:bodyPr rot="0" vert="horz"/>
          <a:lstStyle/>
          <a:p>
            <a:pPr>
              <a:defRPr/>
            </a:pPr>
            <a:endParaRPr lang="en-US"/>
          </a:p>
        </c:txPr>
        <c:crossAx val="423520112"/>
        <c:crosses val="max"/>
        <c:crossBetween val="between"/>
        <c:majorUnit val="100"/>
      </c:valAx>
      <c:dateAx>
        <c:axId val="423520112"/>
        <c:scaling>
          <c:orientation val="minMax"/>
        </c:scaling>
        <c:delete val="1"/>
        <c:axPos val="b"/>
        <c:numFmt formatCode="m/d/yyyy" sourceLinked="1"/>
        <c:majorTickMark val="out"/>
        <c:minorTickMark val="none"/>
        <c:tickLblPos val="nextTo"/>
        <c:crossAx val="423519720"/>
        <c:crosses val="autoZero"/>
        <c:auto val="1"/>
        <c:lblOffset val="100"/>
        <c:baseTimeUnit val="months"/>
      </c:date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0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4096385542168676E-2"/>
          <c:w val="0.9458333333333333"/>
          <c:h val="0.7831325301204819"/>
        </c:manualLayout>
      </c:layout>
      <c:lineChart>
        <c:grouping val="standard"/>
        <c:varyColors val="0"/>
        <c:ser>
          <c:idx val="0"/>
          <c:order val="0"/>
          <c:tx>
            <c:strRef>
              <c:f>'B.1.2'!$B$1</c:f>
              <c:strCache>
                <c:ptCount val="1"/>
                <c:pt idx="0">
                  <c:v>Brent Crude Oil, USD/bbl</c:v>
                </c:pt>
              </c:strCache>
            </c:strRef>
          </c:tx>
          <c:spPr>
            <a:ln w="25400" cmpd="sng">
              <a:solidFill>
                <a:srgbClr val="057D46"/>
              </a:solidFill>
              <a:prstDash val="solid"/>
            </a:ln>
          </c:spPr>
          <c:marker>
            <c:symbol val="none"/>
          </c:marker>
          <c:cat>
            <c:numRef>
              <c:f>'B.1.2'!$A$4:$A$492</c:f>
              <c:numCache>
                <c:formatCode>m/d/yyyy</c:formatCode>
                <c:ptCount val="489"/>
                <c:pt idx="0">
                  <c:v>28856</c:v>
                </c:pt>
                <c:pt idx="1">
                  <c:v>28887</c:v>
                </c:pt>
                <c:pt idx="2">
                  <c:v>28915</c:v>
                </c:pt>
                <c:pt idx="3">
                  <c:v>28946</c:v>
                </c:pt>
                <c:pt idx="4">
                  <c:v>28976</c:v>
                </c:pt>
                <c:pt idx="5">
                  <c:v>29007</c:v>
                </c:pt>
                <c:pt idx="6">
                  <c:v>29037</c:v>
                </c:pt>
                <c:pt idx="7">
                  <c:v>29068</c:v>
                </c:pt>
                <c:pt idx="8">
                  <c:v>29099</c:v>
                </c:pt>
                <c:pt idx="9">
                  <c:v>29129</c:v>
                </c:pt>
                <c:pt idx="10">
                  <c:v>29160</c:v>
                </c:pt>
                <c:pt idx="11">
                  <c:v>29190</c:v>
                </c:pt>
                <c:pt idx="12">
                  <c:v>29221</c:v>
                </c:pt>
                <c:pt idx="13">
                  <c:v>29252</c:v>
                </c:pt>
                <c:pt idx="14">
                  <c:v>29281</c:v>
                </c:pt>
                <c:pt idx="15">
                  <c:v>29312</c:v>
                </c:pt>
                <c:pt idx="16">
                  <c:v>29342</c:v>
                </c:pt>
                <c:pt idx="17">
                  <c:v>29373</c:v>
                </c:pt>
                <c:pt idx="18">
                  <c:v>29403</c:v>
                </c:pt>
                <c:pt idx="19">
                  <c:v>29434</c:v>
                </c:pt>
                <c:pt idx="20">
                  <c:v>29465</c:v>
                </c:pt>
                <c:pt idx="21">
                  <c:v>29495</c:v>
                </c:pt>
                <c:pt idx="22">
                  <c:v>29526</c:v>
                </c:pt>
                <c:pt idx="23">
                  <c:v>29556</c:v>
                </c:pt>
                <c:pt idx="24">
                  <c:v>29587</c:v>
                </c:pt>
                <c:pt idx="25">
                  <c:v>29618</c:v>
                </c:pt>
                <c:pt idx="26">
                  <c:v>29646</c:v>
                </c:pt>
                <c:pt idx="27">
                  <c:v>29677</c:v>
                </c:pt>
                <c:pt idx="28">
                  <c:v>29707</c:v>
                </c:pt>
                <c:pt idx="29">
                  <c:v>29738</c:v>
                </c:pt>
                <c:pt idx="30">
                  <c:v>29768</c:v>
                </c:pt>
                <c:pt idx="31">
                  <c:v>29799</c:v>
                </c:pt>
                <c:pt idx="32">
                  <c:v>29830</c:v>
                </c:pt>
                <c:pt idx="33">
                  <c:v>29860</c:v>
                </c:pt>
                <c:pt idx="34">
                  <c:v>29891</c:v>
                </c:pt>
                <c:pt idx="35">
                  <c:v>29921</c:v>
                </c:pt>
                <c:pt idx="36">
                  <c:v>29952</c:v>
                </c:pt>
                <c:pt idx="37">
                  <c:v>29983</c:v>
                </c:pt>
                <c:pt idx="38">
                  <c:v>30011</c:v>
                </c:pt>
                <c:pt idx="39">
                  <c:v>30042</c:v>
                </c:pt>
                <c:pt idx="40">
                  <c:v>30072</c:v>
                </c:pt>
                <c:pt idx="41">
                  <c:v>30103</c:v>
                </c:pt>
                <c:pt idx="42">
                  <c:v>30133</c:v>
                </c:pt>
                <c:pt idx="43">
                  <c:v>30164</c:v>
                </c:pt>
                <c:pt idx="44">
                  <c:v>30195</c:v>
                </c:pt>
                <c:pt idx="45">
                  <c:v>30225</c:v>
                </c:pt>
                <c:pt idx="46">
                  <c:v>30256</c:v>
                </c:pt>
                <c:pt idx="47">
                  <c:v>30286</c:v>
                </c:pt>
                <c:pt idx="48">
                  <c:v>30317</c:v>
                </c:pt>
                <c:pt idx="49">
                  <c:v>30348</c:v>
                </c:pt>
                <c:pt idx="50">
                  <c:v>30376</c:v>
                </c:pt>
                <c:pt idx="51">
                  <c:v>30407</c:v>
                </c:pt>
                <c:pt idx="52">
                  <c:v>30437</c:v>
                </c:pt>
                <c:pt idx="53">
                  <c:v>30468</c:v>
                </c:pt>
                <c:pt idx="54">
                  <c:v>30498</c:v>
                </c:pt>
                <c:pt idx="55">
                  <c:v>30529</c:v>
                </c:pt>
                <c:pt idx="56">
                  <c:v>30560</c:v>
                </c:pt>
                <c:pt idx="57">
                  <c:v>30590</c:v>
                </c:pt>
                <c:pt idx="58">
                  <c:v>30621</c:v>
                </c:pt>
                <c:pt idx="59">
                  <c:v>30651</c:v>
                </c:pt>
                <c:pt idx="60">
                  <c:v>30682</c:v>
                </c:pt>
                <c:pt idx="61">
                  <c:v>30713</c:v>
                </c:pt>
                <c:pt idx="62">
                  <c:v>30742</c:v>
                </c:pt>
                <c:pt idx="63">
                  <c:v>30773</c:v>
                </c:pt>
                <c:pt idx="64">
                  <c:v>30803</c:v>
                </c:pt>
                <c:pt idx="65">
                  <c:v>30834</c:v>
                </c:pt>
                <c:pt idx="66">
                  <c:v>30864</c:v>
                </c:pt>
                <c:pt idx="67">
                  <c:v>30895</c:v>
                </c:pt>
                <c:pt idx="68">
                  <c:v>30926</c:v>
                </c:pt>
                <c:pt idx="69">
                  <c:v>30956</c:v>
                </c:pt>
                <c:pt idx="70">
                  <c:v>30987</c:v>
                </c:pt>
                <c:pt idx="71">
                  <c:v>31017</c:v>
                </c:pt>
                <c:pt idx="72">
                  <c:v>31048</c:v>
                </c:pt>
                <c:pt idx="73">
                  <c:v>31079</c:v>
                </c:pt>
                <c:pt idx="74">
                  <c:v>31107</c:v>
                </c:pt>
                <c:pt idx="75">
                  <c:v>31138</c:v>
                </c:pt>
                <c:pt idx="76">
                  <c:v>31168</c:v>
                </c:pt>
                <c:pt idx="77">
                  <c:v>31199</c:v>
                </c:pt>
                <c:pt idx="78">
                  <c:v>31229</c:v>
                </c:pt>
                <c:pt idx="79">
                  <c:v>31260</c:v>
                </c:pt>
                <c:pt idx="80">
                  <c:v>31291</c:v>
                </c:pt>
                <c:pt idx="81">
                  <c:v>31321</c:v>
                </c:pt>
                <c:pt idx="82">
                  <c:v>31352</c:v>
                </c:pt>
                <c:pt idx="83">
                  <c:v>31382</c:v>
                </c:pt>
                <c:pt idx="84">
                  <c:v>31413</c:v>
                </c:pt>
                <c:pt idx="85">
                  <c:v>31444</c:v>
                </c:pt>
                <c:pt idx="86">
                  <c:v>31472</c:v>
                </c:pt>
                <c:pt idx="87">
                  <c:v>31503</c:v>
                </c:pt>
                <c:pt idx="88">
                  <c:v>31533</c:v>
                </c:pt>
                <c:pt idx="89">
                  <c:v>31564</c:v>
                </c:pt>
                <c:pt idx="90">
                  <c:v>31594</c:v>
                </c:pt>
                <c:pt idx="91">
                  <c:v>31625</c:v>
                </c:pt>
                <c:pt idx="92">
                  <c:v>31656</c:v>
                </c:pt>
                <c:pt idx="93">
                  <c:v>31686</c:v>
                </c:pt>
                <c:pt idx="94">
                  <c:v>31717</c:v>
                </c:pt>
                <c:pt idx="95">
                  <c:v>31747</c:v>
                </c:pt>
                <c:pt idx="96">
                  <c:v>31778</c:v>
                </c:pt>
                <c:pt idx="97">
                  <c:v>31809</c:v>
                </c:pt>
                <c:pt idx="98">
                  <c:v>31837</c:v>
                </c:pt>
                <c:pt idx="99">
                  <c:v>31868</c:v>
                </c:pt>
                <c:pt idx="100">
                  <c:v>31898</c:v>
                </c:pt>
                <c:pt idx="101">
                  <c:v>31929</c:v>
                </c:pt>
                <c:pt idx="102">
                  <c:v>31959</c:v>
                </c:pt>
                <c:pt idx="103">
                  <c:v>31990</c:v>
                </c:pt>
                <c:pt idx="104">
                  <c:v>32021</c:v>
                </c:pt>
                <c:pt idx="105">
                  <c:v>32051</c:v>
                </c:pt>
                <c:pt idx="106">
                  <c:v>32082</c:v>
                </c:pt>
                <c:pt idx="107">
                  <c:v>32112</c:v>
                </c:pt>
                <c:pt idx="108">
                  <c:v>32143</c:v>
                </c:pt>
                <c:pt idx="109">
                  <c:v>32174</c:v>
                </c:pt>
                <c:pt idx="110">
                  <c:v>32203</c:v>
                </c:pt>
                <c:pt idx="111">
                  <c:v>32234</c:v>
                </c:pt>
                <c:pt idx="112">
                  <c:v>32264</c:v>
                </c:pt>
                <c:pt idx="113">
                  <c:v>32295</c:v>
                </c:pt>
                <c:pt idx="114">
                  <c:v>32325</c:v>
                </c:pt>
                <c:pt idx="115">
                  <c:v>32356</c:v>
                </c:pt>
                <c:pt idx="116">
                  <c:v>32387</c:v>
                </c:pt>
                <c:pt idx="117">
                  <c:v>32417</c:v>
                </c:pt>
                <c:pt idx="118">
                  <c:v>32448</c:v>
                </c:pt>
                <c:pt idx="119">
                  <c:v>32478</c:v>
                </c:pt>
                <c:pt idx="120">
                  <c:v>32509</c:v>
                </c:pt>
                <c:pt idx="121">
                  <c:v>32540</c:v>
                </c:pt>
                <c:pt idx="122">
                  <c:v>32568</c:v>
                </c:pt>
                <c:pt idx="123">
                  <c:v>32599</c:v>
                </c:pt>
                <c:pt idx="124">
                  <c:v>32629</c:v>
                </c:pt>
                <c:pt idx="125">
                  <c:v>32660</c:v>
                </c:pt>
                <c:pt idx="126">
                  <c:v>32690</c:v>
                </c:pt>
                <c:pt idx="127">
                  <c:v>32721</c:v>
                </c:pt>
                <c:pt idx="128">
                  <c:v>32752</c:v>
                </c:pt>
                <c:pt idx="129">
                  <c:v>32782</c:v>
                </c:pt>
                <c:pt idx="130">
                  <c:v>32813</c:v>
                </c:pt>
                <c:pt idx="131">
                  <c:v>32843</c:v>
                </c:pt>
                <c:pt idx="132">
                  <c:v>32874</c:v>
                </c:pt>
                <c:pt idx="133">
                  <c:v>32905</c:v>
                </c:pt>
                <c:pt idx="134">
                  <c:v>32933</c:v>
                </c:pt>
                <c:pt idx="135">
                  <c:v>32964</c:v>
                </c:pt>
                <c:pt idx="136">
                  <c:v>32994</c:v>
                </c:pt>
                <c:pt idx="137">
                  <c:v>33025</c:v>
                </c:pt>
                <c:pt idx="138">
                  <c:v>33055</c:v>
                </c:pt>
                <c:pt idx="139">
                  <c:v>33086</c:v>
                </c:pt>
                <c:pt idx="140">
                  <c:v>33117</c:v>
                </c:pt>
                <c:pt idx="141">
                  <c:v>33147</c:v>
                </c:pt>
                <c:pt idx="142">
                  <c:v>33178</c:v>
                </c:pt>
                <c:pt idx="143">
                  <c:v>33208</c:v>
                </c:pt>
                <c:pt idx="144">
                  <c:v>33239</c:v>
                </c:pt>
                <c:pt idx="145">
                  <c:v>33270</c:v>
                </c:pt>
                <c:pt idx="146">
                  <c:v>33298</c:v>
                </c:pt>
                <c:pt idx="147">
                  <c:v>33329</c:v>
                </c:pt>
                <c:pt idx="148">
                  <c:v>33359</c:v>
                </c:pt>
                <c:pt idx="149">
                  <c:v>33390</c:v>
                </c:pt>
                <c:pt idx="150">
                  <c:v>33420</c:v>
                </c:pt>
                <c:pt idx="151">
                  <c:v>33451</c:v>
                </c:pt>
                <c:pt idx="152">
                  <c:v>33482</c:v>
                </c:pt>
                <c:pt idx="153">
                  <c:v>33512</c:v>
                </c:pt>
                <c:pt idx="154">
                  <c:v>33543</c:v>
                </c:pt>
                <c:pt idx="155">
                  <c:v>33573</c:v>
                </c:pt>
                <c:pt idx="156">
                  <c:v>33604</c:v>
                </c:pt>
                <c:pt idx="157">
                  <c:v>33635</c:v>
                </c:pt>
                <c:pt idx="158">
                  <c:v>33664</c:v>
                </c:pt>
                <c:pt idx="159">
                  <c:v>33695</c:v>
                </c:pt>
                <c:pt idx="160">
                  <c:v>33725</c:v>
                </c:pt>
                <c:pt idx="161">
                  <c:v>33756</c:v>
                </c:pt>
                <c:pt idx="162">
                  <c:v>33786</c:v>
                </c:pt>
                <c:pt idx="163">
                  <c:v>33817</c:v>
                </c:pt>
                <c:pt idx="164">
                  <c:v>33848</c:v>
                </c:pt>
                <c:pt idx="165">
                  <c:v>33878</c:v>
                </c:pt>
                <c:pt idx="166">
                  <c:v>33909</c:v>
                </c:pt>
                <c:pt idx="167">
                  <c:v>33939</c:v>
                </c:pt>
                <c:pt idx="168">
                  <c:v>33970</c:v>
                </c:pt>
                <c:pt idx="169">
                  <c:v>34001</c:v>
                </c:pt>
                <c:pt idx="170">
                  <c:v>34029</c:v>
                </c:pt>
                <c:pt idx="171">
                  <c:v>34060</c:v>
                </c:pt>
                <c:pt idx="172">
                  <c:v>34090</c:v>
                </c:pt>
                <c:pt idx="173">
                  <c:v>34121</c:v>
                </c:pt>
                <c:pt idx="174">
                  <c:v>34151</c:v>
                </c:pt>
                <c:pt idx="175">
                  <c:v>34182</c:v>
                </c:pt>
                <c:pt idx="176">
                  <c:v>34213</c:v>
                </c:pt>
                <c:pt idx="177">
                  <c:v>34243</c:v>
                </c:pt>
                <c:pt idx="178">
                  <c:v>34274</c:v>
                </c:pt>
                <c:pt idx="179">
                  <c:v>34304</c:v>
                </c:pt>
                <c:pt idx="180">
                  <c:v>34335</c:v>
                </c:pt>
                <c:pt idx="181">
                  <c:v>34366</c:v>
                </c:pt>
                <c:pt idx="182">
                  <c:v>34394</c:v>
                </c:pt>
                <c:pt idx="183">
                  <c:v>34425</c:v>
                </c:pt>
                <c:pt idx="184">
                  <c:v>34455</c:v>
                </c:pt>
                <c:pt idx="185">
                  <c:v>34486</c:v>
                </c:pt>
                <c:pt idx="186">
                  <c:v>34516</c:v>
                </c:pt>
                <c:pt idx="187">
                  <c:v>34547</c:v>
                </c:pt>
                <c:pt idx="188">
                  <c:v>34578</c:v>
                </c:pt>
                <c:pt idx="189">
                  <c:v>34608</c:v>
                </c:pt>
                <c:pt idx="190">
                  <c:v>34639</c:v>
                </c:pt>
                <c:pt idx="191">
                  <c:v>34669</c:v>
                </c:pt>
                <c:pt idx="192">
                  <c:v>34700</c:v>
                </c:pt>
                <c:pt idx="193">
                  <c:v>34731</c:v>
                </c:pt>
                <c:pt idx="194">
                  <c:v>34759</c:v>
                </c:pt>
                <c:pt idx="195">
                  <c:v>34790</c:v>
                </c:pt>
                <c:pt idx="196">
                  <c:v>34820</c:v>
                </c:pt>
                <c:pt idx="197">
                  <c:v>34851</c:v>
                </c:pt>
                <c:pt idx="198">
                  <c:v>34881</c:v>
                </c:pt>
                <c:pt idx="199">
                  <c:v>34912</c:v>
                </c:pt>
                <c:pt idx="200">
                  <c:v>34943</c:v>
                </c:pt>
                <c:pt idx="201">
                  <c:v>34973</c:v>
                </c:pt>
                <c:pt idx="202">
                  <c:v>35004</c:v>
                </c:pt>
                <c:pt idx="203">
                  <c:v>35034</c:v>
                </c:pt>
                <c:pt idx="204">
                  <c:v>35065</c:v>
                </c:pt>
                <c:pt idx="205">
                  <c:v>35096</c:v>
                </c:pt>
                <c:pt idx="206">
                  <c:v>35125</c:v>
                </c:pt>
                <c:pt idx="207">
                  <c:v>35156</c:v>
                </c:pt>
                <c:pt idx="208">
                  <c:v>35186</c:v>
                </c:pt>
                <c:pt idx="209">
                  <c:v>35217</c:v>
                </c:pt>
                <c:pt idx="210">
                  <c:v>35247</c:v>
                </c:pt>
                <c:pt idx="211">
                  <c:v>35278</c:v>
                </c:pt>
                <c:pt idx="212">
                  <c:v>35309</c:v>
                </c:pt>
                <c:pt idx="213">
                  <c:v>35339</c:v>
                </c:pt>
                <c:pt idx="214">
                  <c:v>35370</c:v>
                </c:pt>
                <c:pt idx="215">
                  <c:v>35400</c:v>
                </c:pt>
                <c:pt idx="216">
                  <c:v>35431</c:v>
                </c:pt>
                <c:pt idx="217">
                  <c:v>35462</c:v>
                </c:pt>
                <c:pt idx="218">
                  <c:v>35490</c:v>
                </c:pt>
                <c:pt idx="219">
                  <c:v>35521</c:v>
                </c:pt>
                <c:pt idx="220">
                  <c:v>35551</c:v>
                </c:pt>
                <c:pt idx="221">
                  <c:v>35582</c:v>
                </c:pt>
                <c:pt idx="222">
                  <c:v>35612</c:v>
                </c:pt>
                <c:pt idx="223">
                  <c:v>35643</c:v>
                </c:pt>
                <c:pt idx="224">
                  <c:v>35674</c:v>
                </c:pt>
                <c:pt idx="225">
                  <c:v>35704</c:v>
                </c:pt>
                <c:pt idx="226">
                  <c:v>35735</c:v>
                </c:pt>
                <c:pt idx="227">
                  <c:v>35765</c:v>
                </c:pt>
                <c:pt idx="228">
                  <c:v>35796</c:v>
                </c:pt>
                <c:pt idx="229">
                  <c:v>35827</c:v>
                </c:pt>
                <c:pt idx="230">
                  <c:v>35855</c:v>
                </c:pt>
                <c:pt idx="231">
                  <c:v>35886</c:v>
                </c:pt>
                <c:pt idx="232">
                  <c:v>35916</c:v>
                </c:pt>
                <c:pt idx="233">
                  <c:v>35947</c:v>
                </c:pt>
                <c:pt idx="234">
                  <c:v>35977</c:v>
                </c:pt>
                <c:pt idx="235">
                  <c:v>36008</c:v>
                </c:pt>
                <c:pt idx="236">
                  <c:v>36039</c:v>
                </c:pt>
                <c:pt idx="237">
                  <c:v>36069</c:v>
                </c:pt>
                <c:pt idx="238">
                  <c:v>36100</c:v>
                </c:pt>
                <c:pt idx="239">
                  <c:v>36130</c:v>
                </c:pt>
                <c:pt idx="240">
                  <c:v>36161</c:v>
                </c:pt>
                <c:pt idx="241">
                  <c:v>36192</c:v>
                </c:pt>
                <c:pt idx="242">
                  <c:v>36220</c:v>
                </c:pt>
                <c:pt idx="243">
                  <c:v>36251</c:v>
                </c:pt>
                <c:pt idx="244">
                  <c:v>36281</c:v>
                </c:pt>
                <c:pt idx="245">
                  <c:v>36312</c:v>
                </c:pt>
                <c:pt idx="246">
                  <c:v>36342</c:v>
                </c:pt>
                <c:pt idx="247">
                  <c:v>36373</c:v>
                </c:pt>
                <c:pt idx="248">
                  <c:v>36404</c:v>
                </c:pt>
                <c:pt idx="249">
                  <c:v>36434</c:v>
                </c:pt>
                <c:pt idx="250">
                  <c:v>36465</c:v>
                </c:pt>
                <c:pt idx="251">
                  <c:v>36495</c:v>
                </c:pt>
                <c:pt idx="252">
                  <c:v>36526</c:v>
                </c:pt>
                <c:pt idx="253">
                  <c:v>36557</c:v>
                </c:pt>
                <c:pt idx="254">
                  <c:v>36586</c:v>
                </c:pt>
                <c:pt idx="255">
                  <c:v>36617</c:v>
                </c:pt>
                <c:pt idx="256">
                  <c:v>36647</c:v>
                </c:pt>
                <c:pt idx="257">
                  <c:v>36678</c:v>
                </c:pt>
                <c:pt idx="258">
                  <c:v>36708</c:v>
                </c:pt>
                <c:pt idx="259">
                  <c:v>36739</c:v>
                </c:pt>
                <c:pt idx="260">
                  <c:v>36770</c:v>
                </c:pt>
                <c:pt idx="261">
                  <c:v>36800</c:v>
                </c:pt>
                <c:pt idx="262">
                  <c:v>36831</c:v>
                </c:pt>
                <c:pt idx="263">
                  <c:v>36861</c:v>
                </c:pt>
                <c:pt idx="264">
                  <c:v>36892</c:v>
                </c:pt>
                <c:pt idx="265">
                  <c:v>36923</c:v>
                </c:pt>
                <c:pt idx="266">
                  <c:v>36951</c:v>
                </c:pt>
                <c:pt idx="267">
                  <c:v>36982</c:v>
                </c:pt>
                <c:pt idx="268">
                  <c:v>37012</c:v>
                </c:pt>
                <c:pt idx="269">
                  <c:v>37043</c:v>
                </c:pt>
                <c:pt idx="270">
                  <c:v>37073</c:v>
                </c:pt>
                <c:pt idx="271">
                  <c:v>37104</c:v>
                </c:pt>
                <c:pt idx="272">
                  <c:v>37135</c:v>
                </c:pt>
                <c:pt idx="273">
                  <c:v>37165</c:v>
                </c:pt>
                <c:pt idx="274">
                  <c:v>37196</c:v>
                </c:pt>
                <c:pt idx="275">
                  <c:v>37226</c:v>
                </c:pt>
                <c:pt idx="276">
                  <c:v>37257</c:v>
                </c:pt>
                <c:pt idx="277">
                  <c:v>37288</c:v>
                </c:pt>
                <c:pt idx="278">
                  <c:v>37316</c:v>
                </c:pt>
                <c:pt idx="279">
                  <c:v>37347</c:v>
                </c:pt>
                <c:pt idx="280">
                  <c:v>37377</c:v>
                </c:pt>
                <c:pt idx="281">
                  <c:v>37408</c:v>
                </c:pt>
                <c:pt idx="282">
                  <c:v>37438</c:v>
                </c:pt>
                <c:pt idx="283">
                  <c:v>37469</c:v>
                </c:pt>
                <c:pt idx="284">
                  <c:v>37500</c:v>
                </c:pt>
                <c:pt idx="285">
                  <c:v>37530</c:v>
                </c:pt>
                <c:pt idx="286">
                  <c:v>37561</c:v>
                </c:pt>
                <c:pt idx="287">
                  <c:v>37591</c:v>
                </c:pt>
                <c:pt idx="288">
                  <c:v>37622</c:v>
                </c:pt>
                <c:pt idx="289">
                  <c:v>37653</c:v>
                </c:pt>
                <c:pt idx="290">
                  <c:v>37681</c:v>
                </c:pt>
                <c:pt idx="291">
                  <c:v>37712</c:v>
                </c:pt>
                <c:pt idx="292">
                  <c:v>37742</c:v>
                </c:pt>
                <c:pt idx="293">
                  <c:v>37773</c:v>
                </c:pt>
                <c:pt idx="294">
                  <c:v>37803</c:v>
                </c:pt>
                <c:pt idx="295">
                  <c:v>37834</c:v>
                </c:pt>
                <c:pt idx="296">
                  <c:v>37865</c:v>
                </c:pt>
                <c:pt idx="297">
                  <c:v>37895</c:v>
                </c:pt>
                <c:pt idx="298">
                  <c:v>37926</c:v>
                </c:pt>
                <c:pt idx="299">
                  <c:v>37956</c:v>
                </c:pt>
                <c:pt idx="300">
                  <c:v>37987</c:v>
                </c:pt>
                <c:pt idx="301">
                  <c:v>38018</c:v>
                </c:pt>
                <c:pt idx="302">
                  <c:v>38047</c:v>
                </c:pt>
                <c:pt idx="303">
                  <c:v>38078</c:v>
                </c:pt>
                <c:pt idx="304">
                  <c:v>38108</c:v>
                </c:pt>
                <c:pt idx="305">
                  <c:v>38139</c:v>
                </c:pt>
                <c:pt idx="306">
                  <c:v>38169</c:v>
                </c:pt>
                <c:pt idx="307">
                  <c:v>38200</c:v>
                </c:pt>
                <c:pt idx="308">
                  <c:v>38231</c:v>
                </c:pt>
                <c:pt idx="309">
                  <c:v>38261</c:v>
                </c:pt>
                <c:pt idx="310">
                  <c:v>38292</c:v>
                </c:pt>
                <c:pt idx="311">
                  <c:v>38322</c:v>
                </c:pt>
                <c:pt idx="312">
                  <c:v>38353</c:v>
                </c:pt>
                <c:pt idx="313">
                  <c:v>38384</c:v>
                </c:pt>
                <c:pt idx="314">
                  <c:v>38412</c:v>
                </c:pt>
                <c:pt idx="315">
                  <c:v>38443</c:v>
                </c:pt>
                <c:pt idx="316">
                  <c:v>38473</c:v>
                </c:pt>
                <c:pt idx="317">
                  <c:v>38504</c:v>
                </c:pt>
                <c:pt idx="318">
                  <c:v>38534</c:v>
                </c:pt>
                <c:pt idx="319">
                  <c:v>38565</c:v>
                </c:pt>
                <c:pt idx="320">
                  <c:v>38596</c:v>
                </c:pt>
                <c:pt idx="321">
                  <c:v>38626</c:v>
                </c:pt>
                <c:pt idx="322">
                  <c:v>38657</c:v>
                </c:pt>
                <c:pt idx="323">
                  <c:v>38687</c:v>
                </c:pt>
                <c:pt idx="324">
                  <c:v>38718</c:v>
                </c:pt>
                <c:pt idx="325">
                  <c:v>38749</c:v>
                </c:pt>
                <c:pt idx="326">
                  <c:v>38777</c:v>
                </c:pt>
                <c:pt idx="327">
                  <c:v>38808</c:v>
                </c:pt>
                <c:pt idx="328">
                  <c:v>38838</c:v>
                </c:pt>
                <c:pt idx="329">
                  <c:v>38869</c:v>
                </c:pt>
                <c:pt idx="330">
                  <c:v>38899</c:v>
                </c:pt>
                <c:pt idx="331">
                  <c:v>38930</c:v>
                </c:pt>
                <c:pt idx="332">
                  <c:v>38961</c:v>
                </c:pt>
                <c:pt idx="333">
                  <c:v>38991</c:v>
                </c:pt>
                <c:pt idx="334">
                  <c:v>39022</c:v>
                </c:pt>
                <c:pt idx="335">
                  <c:v>39052</c:v>
                </c:pt>
                <c:pt idx="336">
                  <c:v>39083</c:v>
                </c:pt>
                <c:pt idx="337">
                  <c:v>39114</c:v>
                </c:pt>
                <c:pt idx="338">
                  <c:v>39142</c:v>
                </c:pt>
                <c:pt idx="339">
                  <c:v>39173</c:v>
                </c:pt>
                <c:pt idx="340">
                  <c:v>39203</c:v>
                </c:pt>
                <c:pt idx="341">
                  <c:v>39234</c:v>
                </c:pt>
                <c:pt idx="342">
                  <c:v>39264</c:v>
                </c:pt>
                <c:pt idx="343">
                  <c:v>39295</c:v>
                </c:pt>
                <c:pt idx="344">
                  <c:v>39326</c:v>
                </c:pt>
                <c:pt idx="345">
                  <c:v>39356</c:v>
                </c:pt>
                <c:pt idx="346">
                  <c:v>39387</c:v>
                </c:pt>
                <c:pt idx="347">
                  <c:v>39417</c:v>
                </c:pt>
                <c:pt idx="348">
                  <c:v>39448</c:v>
                </c:pt>
                <c:pt idx="349">
                  <c:v>39479</c:v>
                </c:pt>
                <c:pt idx="350">
                  <c:v>39508</c:v>
                </c:pt>
                <c:pt idx="351">
                  <c:v>39539</c:v>
                </c:pt>
                <c:pt idx="352">
                  <c:v>39569</c:v>
                </c:pt>
                <c:pt idx="353">
                  <c:v>39600</c:v>
                </c:pt>
                <c:pt idx="354">
                  <c:v>39630</c:v>
                </c:pt>
                <c:pt idx="355">
                  <c:v>39661</c:v>
                </c:pt>
                <c:pt idx="356">
                  <c:v>39692</c:v>
                </c:pt>
                <c:pt idx="357">
                  <c:v>39722</c:v>
                </c:pt>
                <c:pt idx="358">
                  <c:v>39753</c:v>
                </c:pt>
                <c:pt idx="359">
                  <c:v>39783</c:v>
                </c:pt>
                <c:pt idx="360">
                  <c:v>39814</c:v>
                </c:pt>
                <c:pt idx="361">
                  <c:v>39845</c:v>
                </c:pt>
                <c:pt idx="362">
                  <c:v>39873</c:v>
                </c:pt>
                <c:pt idx="363">
                  <c:v>39904</c:v>
                </c:pt>
                <c:pt idx="364">
                  <c:v>39934</c:v>
                </c:pt>
                <c:pt idx="365">
                  <c:v>39965</c:v>
                </c:pt>
                <c:pt idx="366">
                  <c:v>39995</c:v>
                </c:pt>
                <c:pt idx="367">
                  <c:v>40026</c:v>
                </c:pt>
                <c:pt idx="368">
                  <c:v>40057</c:v>
                </c:pt>
                <c:pt idx="369">
                  <c:v>40087</c:v>
                </c:pt>
                <c:pt idx="370">
                  <c:v>40118</c:v>
                </c:pt>
                <c:pt idx="371">
                  <c:v>40148</c:v>
                </c:pt>
                <c:pt idx="372">
                  <c:v>40179</c:v>
                </c:pt>
                <c:pt idx="373">
                  <c:v>40210</c:v>
                </c:pt>
                <c:pt idx="374">
                  <c:v>40238</c:v>
                </c:pt>
                <c:pt idx="375">
                  <c:v>40269</c:v>
                </c:pt>
                <c:pt idx="376">
                  <c:v>40299</c:v>
                </c:pt>
                <c:pt idx="377">
                  <c:v>40330</c:v>
                </c:pt>
                <c:pt idx="378">
                  <c:v>40360</c:v>
                </c:pt>
                <c:pt idx="379">
                  <c:v>40391</c:v>
                </c:pt>
                <c:pt idx="380">
                  <c:v>40422</c:v>
                </c:pt>
                <c:pt idx="381">
                  <c:v>40452</c:v>
                </c:pt>
                <c:pt idx="382">
                  <c:v>40483</c:v>
                </c:pt>
                <c:pt idx="383">
                  <c:v>40513</c:v>
                </c:pt>
                <c:pt idx="384">
                  <c:v>40544</c:v>
                </c:pt>
                <c:pt idx="385">
                  <c:v>40575</c:v>
                </c:pt>
                <c:pt idx="386">
                  <c:v>40603</c:v>
                </c:pt>
                <c:pt idx="387">
                  <c:v>40634</c:v>
                </c:pt>
                <c:pt idx="388">
                  <c:v>40664</c:v>
                </c:pt>
                <c:pt idx="389">
                  <c:v>40695</c:v>
                </c:pt>
                <c:pt idx="390">
                  <c:v>40725</c:v>
                </c:pt>
                <c:pt idx="391">
                  <c:v>40756</c:v>
                </c:pt>
                <c:pt idx="392">
                  <c:v>40787</c:v>
                </c:pt>
                <c:pt idx="393">
                  <c:v>40817</c:v>
                </c:pt>
                <c:pt idx="394">
                  <c:v>40848</c:v>
                </c:pt>
                <c:pt idx="395">
                  <c:v>40878</c:v>
                </c:pt>
                <c:pt idx="396">
                  <c:v>40909</c:v>
                </c:pt>
                <c:pt idx="397">
                  <c:v>40940</c:v>
                </c:pt>
                <c:pt idx="398">
                  <c:v>40969</c:v>
                </c:pt>
                <c:pt idx="399">
                  <c:v>41000</c:v>
                </c:pt>
                <c:pt idx="400">
                  <c:v>41030</c:v>
                </c:pt>
                <c:pt idx="401">
                  <c:v>41061</c:v>
                </c:pt>
                <c:pt idx="402">
                  <c:v>41091</c:v>
                </c:pt>
                <c:pt idx="403">
                  <c:v>41122</c:v>
                </c:pt>
                <c:pt idx="404">
                  <c:v>41153</c:v>
                </c:pt>
                <c:pt idx="405">
                  <c:v>41183</c:v>
                </c:pt>
                <c:pt idx="406">
                  <c:v>41214</c:v>
                </c:pt>
                <c:pt idx="407">
                  <c:v>41244</c:v>
                </c:pt>
                <c:pt idx="408">
                  <c:v>41275</c:v>
                </c:pt>
                <c:pt idx="409">
                  <c:v>41306</c:v>
                </c:pt>
                <c:pt idx="410">
                  <c:v>41334</c:v>
                </c:pt>
                <c:pt idx="411">
                  <c:v>41365</c:v>
                </c:pt>
                <c:pt idx="412">
                  <c:v>41395</c:v>
                </c:pt>
                <c:pt idx="413">
                  <c:v>41426</c:v>
                </c:pt>
                <c:pt idx="414">
                  <c:v>41456</c:v>
                </c:pt>
                <c:pt idx="415">
                  <c:v>41487</c:v>
                </c:pt>
                <c:pt idx="416">
                  <c:v>41518</c:v>
                </c:pt>
                <c:pt idx="417">
                  <c:v>41548</c:v>
                </c:pt>
                <c:pt idx="418">
                  <c:v>41579</c:v>
                </c:pt>
                <c:pt idx="419">
                  <c:v>41609</c:v>
                </c:pt>
                <c:pt idx="420">
                  <c:v>41640</c:v>
                </c:pt>
                <c:pt idx="421">
                  <c:v>41671</c:v>
                </c:pt>
                <c:pt idx="422">
                  <c:v>41699</c:v>
                </c:pt>
                <c:pt idx="423">
                  <c:v>41730</c:v>
                </c:pt>
                <c:pt idx="424">
                  <c:v>41760</c:v>
                </c:pt>
                <c:pt idx="425">
                  <c:v>41791</c:v>
                </c:pt>
                <c:pt idx="426">
                  <c:v>41821</c:v>
                </c:pt>
                <c:pt idx="427">
                  <c:v>41852</c:v>
                </c:pt>
                <c:pt idx="428">
                  <c:v>41883</c:v>
                </c:pt>
                <c:pt idx="429">
                  <c:v>41913</c:v>
                </c:pt>
                <c:pt idx="430">
                  <c:v>41944</c:v>
                </c:pt>
                <c:pt idx="431">
                  <c:v>41974</c:v>
                </c:pt>
                <c:pt idx="432">
                  <c:v>42005</c:v>
                </c:pt>
                <c:pt idx="433">
                  <c:v>42036</c:v>
                </c:pt>
                <c:pt idx="434">
                  <c:v>42064</c:v>
                </c:pt>
                <c:pt idx="435">
                  <c:v>42095</c:v>
                </c:pt>
                <c:pt idx="436">
                  <c:v>42125</c:v>
                </c:pt>
                <c:pt idx="437">
                  <c:v>42156</c:v>
                </c:pt>
                <c:pt idx="438">
                  <c:v>42186</c:v>
                </c:pt>
                <c:pt idx="439">
                  <c:v>42217</c:v>
                </c:pt>
                <c:pt idx="440">
                  <c:v>42248</c:v>
                </c:pt>
                <c:pt idx="441">
                  <c:v>42278</c:v>
                </c:pt>
                <c:pt idx="442">
                  <c:v>42309</c:v>
                </c:pt>
                <c:pt idx="443">
                  <c:v>42339</c:v>
                </c:pt>
                <c:pt idx="444">
                  <c:v>42370</c:v>
                </c:pt>
                <c:pt idx="445">
                  <c:v>42401</c:v>
                </c:pt>
                <c:pt idx="446">
                  <c:v>42430</c:v>
                </c:pt>
                <c:pt idx="447">
                  <c:v>42461</c:v>
                </c:pt>
                <c:pt idx="448">
                  <c:v>42491</c:v>
                </c:pt>
                <c:pt idx="449">
                  <c:v>42522</c:v>
                </c:pt>
                <c:pt idx="450">
                  <c:v>42552</c:v>
                </c:pt>
                <c:pt idx="451">
                  <c:v>42583</c:v>
                </c:pt>
                <c:pt idx="452">
                  <c:v>42614</c:v>
                </c:pt>
                <c:pt idx="453">
                  <c:v>42644</c:v>
                </c:pt>
                <c:pt idx="454">
                  <c:v>42675</c:v>
                </c:pt>
                <c:pt idx="455">
                  <c:v>42705</c:v>
                </c:pt>
                <c:pt idx="456">
                  <c:v>42736</c:v>
                </c:pt>
                <c:pt idx="457">
                  <c:v>42767</c:v>
                </c:pt>
                <c:pt idx="458">
                  <c:v>42795</c:v>
                </c:pt>
                <c:pt idx="459">
                  <c:v>42826</c:v>
                </c:pt>
                <c:pt idx="460">
                  <c:v>42856</c:v>
                </c:pt>
                <c:pt idx="461">
                  <c:v>42887</c:v>
                </c:pt>
                <c:pt idx="462">
                  <c:v>42917</c:v>
                </c:pt>
                <c:pt idx="463">
                  <c:v>42948</c:v>
                </c:pt>
                <c:pt idx="464">
                  <c:v>42979</c:v>
                </c:pt>
                <c:pt idx="465">
                  <c:v>43009</c:v>
                </c:pt>
                <c:pt idx="466">
                  <c:v>43040</c:v>
                </c:pt>
                <c:pt idx="467">
                  <c:v>43070</c:v>
                </c:pt>
                <c:pt idx="468">
                  <c:v>43101</c:v>
                </c:pt>
                <c:pt idx="469">
                  <c:v>43132</c:v>
                </c:pt>
                <c:pt idx="470">
                  <c:v>43160</c:v>
                </c:pt>
                <c:pt idx="471">
                  <c:v>43191</c:v>
                </c:pt>
                <c:pt idx="472">
                  <c:v>43221</c:v>
                </c:pt>
                <c:pt idx="473">
                  <c:v>43252</c:v>
                </c:pt>
                <c:pt idx="474">
                  <c:v>43282</c:v>
                </c:pt>
                <c:pt idx="475">
                  <c:v>43313</c:v>
                </c:pt>
                <c:pt idx="476">
                  <c:v>43344</c:v>
                </c:pt>
                <c:pt idx="477">
                  <c:v>43374</c:v>
                </c:pt>
                <c:pt idx="478">
                  <c:v>43405</c:v>
                </c:pt>
                <c:pt idx="479">
                  <c:v>43435</c:v>
                </c:pt>
                <c:pt idx="480">
                  <c:v>43466</c:v>
                </c:pt>
                <c:pt idx="481">
                  <c:v>43497</c:v>
                </c:pt>
                <c:pt idx="482">
                  <c:v>43525</c:v>
                </c:pt>
                <c:pt idx="483">
                  <c:v>43556</c:v>
                </c:pt>
                <c:pt idx="484">
                  <c:v>43586</c:v>
                </c:pt>
                <c:pt idx="485">
                  <c:v>43617</c:v>
                </c:pt>
                <c:pt idx="486">
                  <c:v>43647</c:v>
                </c:pt>
                <c:pt idx="487">
                  <c:v>43678</c:v>
                </c:pt>
                <c:pt idx="488">
                  <c:v>43709</c:v>
                </c:pt>
              </c:numCache>
            </c:numRef>
          </c:cat>
          <c:val>
            <c:numRef>
              <c:f>'B.1.2'!$B$4:$B$492</c:f>
              <c:numCache>
                <c:formatCode>0.0</c:formatCode>
                <c:ptCount val="489"/>
                <c:pt idx="0">
                  <c:v>19</c:v>
                </c:pt>
                <c:pt idx="1">
                  <c:v>22</c:v>
                </c:pt>
                <c:pt idx="2">
                  <c:v>23.3</c:v>
                </c:pt>
                <c:pt idx="3">
                  <c:v>23.6</c:v>
                </c:pt>
                <c:pt idx="4">
                  <c:v>32.799999999999997</c:v>
                </c:pt>
                <c:pt idx="5">
                  <c:v>36.5</c:v>
                </c:pt>
                <c:pt idx="6">
                  <c:v>35</c:v>
                </c:pt>
                <c:pt idx="7">
                  <c:v>35.799999999999997</c:v>
                </c:pt>
                <c:pt idx="8">
                  <c:v>36.5</c:v>
                </c:pt>
                <c:pt idx="9">
                  <c:v>38.5</c:v>
                </c:pt>
                <c:pt idx="10">
                  <c:v>42</c:v>
                </c:pt>
                <c:pt idx="11">
                  <c:v>40.5</c:v>
                </c:pt>
                <c:pt idx="12">
                  <c:v>40</c:v>
                </c:pt>
                <c:pt idx="13">
                  <c:v>38.5</c:v>
                </c:pt>
                <c:pt idx="14">
                  <c:v>38.299999999999997</c:v>
                </c:pt>
                <c:pt idx="15">
                  <c:v>38.200000000000003</c:v>
                </c:pt>
                <c:pt idx="16">
                  <c:v>38.5</c:v>
                </c:pt>
                <c:pt idx="17">
                  <c:v>38</c:v>
                </c:pt>
                <c:pt idx="18">
                  <c:v>37.4</c:v>
                </c:pt>
                <c:pt idx="19">
                  <c:v>33.6</c:v>
                </c:pt>
                <c:pt idx="20">
                  <c:v>33.4</c:v>
                </c:pt>
                <c:pt idx="21">
                  <c:v>37.9</c:v>
                </c:pt>
                <c:pt idx="22">
                  <c:v>40.799999999999997</c:v>
                </c:pt>
                <c:pt idx="23">
                  <c:v>40.200000000000003</c:v>
                </c:pt>
                <c:pt idx="24">
                  <c:v>40.299999999999997</c:v>
                </c:pt>
                <c:pt idx="25">
                  <c:v>38.700000000000003</c:v>
                </c:pt>
                <c:pt idx="26">
                  <c:v>38.299999999999997</c:v>
                </c:pt>
                <c:pt idx="27">
                  <c:v>37.200000000000003</c:v>
                </c:pt>
                <c:pt idx="28">
                  <c:v>35.200000000000003</c:v>
                </c:pt>
                <c:pt idx="29">
                  <c:v>33.299999999999997</c:v>
                </c:pt>
                <c:pt idx="30">
                  <c:v>35.1</c:v>
                </c:pt>
                <c:pt idx="31">
                  <c:v>35.799999999999997</c:v>
                </c:pt>
                <c:pt idx="32">
                  <c:v>35.9</c:v>
                </c:pt>
                <c:pt idx="33">
                  <c:v>36.5</c:v>
                </c:pt>
                <c:pt idx="34">
                  <c:v>37.1</c:v>
                </c:pt>
                <c:pt idx="35">
                  <c:v>36.700000000000003</c:v>
                </c:pt>
                <c:pt idx="36">
                  <c:v>35.799999999999997</c:v>
                </c:pt>
                <c:pt idx="37">
                  <c:v>31.6</c:v>
                </c:pt>
                <c:pt idx="38">
                  <c:v>29.3</c:v>
                </c:pt>
                <c:pt idx="39">
                  <c:v>33.1</c:v>
                </c:pt>
                <c:pt idx="40">
                  <c:v>35.200000000000003</c:v>
                </c:pt>
                <c:pt idx="41">
                  <c:v>34.6</c:v>
                </c:pt>
                <c:pt idx="42">
                  <c:v>33.700000000000003</c:v>
                </c:pt>
                <c:pt idx="43">
                  <c:v>32.799999999999997</c:v>
                </c:pt>
                <c:pt idx="44">
                  <c:v>34.299999999999997</c:v>
                </c:pt>
                <c:pt idx="45">
                  <c:v>35</c:v>
                </c:pt>
                <c:pt idx="46">
                  <c:v>33.799999999999997</c:v>
                </c:pt>
                <c:pt idx="47">
                  <c:v>31.8</c:v>
                </c:pt>
                <c:pt idx="48">
                  <c:v>30.9</c:v>
                </c:pt>
                <c:pt idx="49">
                  <c:v>29.1</c:v>
                </c:pt>
                <c:pt idx="50">
                  <c:v>28.2</c:v>
                </c:pt>
                <c:pt idx="51">
                  <c:v>29.8</c:v>
                </c:pt>
                <c:pt idx="52">
                  <c:v>29.6</c:v>
                </c:pt>
                <c:pt idx="53">
                  <c:v>30.2</c:v>
                </c:pt>
                <c:pt idx="54">
                  <c:v>30.8</c:v>
                </c:pt>
                <c:pt idx="55">
                  <c:v>31.1</c:v>
                </c:pt>
                <c:pt idx="56">
                  <c:v>30.4</c:v>
                </c:pt>
                <c:pt idx="57">
                  <c:v>29.9</c:v>
                </c:pt>
                <c:pt idx="58">
                  <c:v>29.2</c:v>
                </c:pt>
                <c:pt idx="59">
                  <c:v>29</c:v>
                </c:pt>
                <c:pt idx="60">
                  <c:v>29.6</c:v>
                </c:pt>
                <c:pt idx="61">
                  <c:v>29.9</c:v>
                </c:pt>
                <c:pt idx="62">
                  <c:v>30.1</c:v>
                </c:pt>
                <c:pt idx="63">
                  <c:v>30.1</c:v>
                </c:pt>
                <c:pt idx="64">
                  <c:v>29.9</c:v>
                </c:pt>
                <c:pt idx="65">
                  <c:v>29.2</c:v>
                </c:pt>
                <c:pt idx="66">
                  <c:v>27.9</c:v>
                </c:pt>
                <c:pt idx="67">
                  <c:v>28.1</c:v>
                </c:pt>
                <c:pt idx="68">
                  <c:v>28.4</c:v>
                </c:pt>
                <c:pt idx="69">
                  <c:v>27.8</c:v>
                </c:pt>
                <c:pt idx="70">
                  <c:v>27.7</c:v>
                </c:pt>
                <c:pt idx="71">
                  <c:v>27</c:v>
                </c:pt>
                <c:pt idx="72">
                  <c:v>27</c:v>
                </c:pt>
                <c:pt idx="73">
                  <c:v>28.2</c:v>
                </c:pt>
                <c:pt idx="74">
                  <c:v>28.1</c:v>
                </c:pt>
                <c:pt idx="75">
                  <c:v>27.9</c:v>
                </c:pt>
                <c:pt idx="76">
                  <c:v>26.7</c:v>
                </c:pt>
                <c:pt idx="77">
                  <c:v>26.5</c:v>
                </c:pt>
                <c:pt idx="78">
                  <c:v>26.6</c:v>
                </c:pt>
                <c:pt idx="79">
                  <c:v>27.2</c:v>
                </c:pt>
                <c:pt idx="80">
                  <c:v>27.2</c:v>
                </c:pt>
                <c:pt idx="81">
                  <c:v>27.9</c:v>
                </c:pt>
                <c:pt idx="82">
                  <c:v>29.1</c:v>
                </c:pt>
                <c:pt idx="83">
                  <c:v>25.9</c:v>
                </c:pt>
                <c:pt idx="84">
                  <c:v>25.8</c:v>
                </c:pt>
                <c:pt idx="85">
                  <c:v>17.600000000000001</c:v>
                </c:pt>
                <c:pt idx="86">
                  <c:v>13.9</c:v>
                </c:pt>
                <c:pt idx="87">
                  <c:v>12.5</c:v>
                </c:pt>
                <c:pt idx="88">
                  <c:v>14.2</c:v>
                </c:pt>
                <c:pt idx="89">
                  <c:v>11.9</c:v>
                </c:pt>
                <c:pt idx="90">
                  <c:v>9.5</c:v>
                </c:pt>
                <c:pt idx="91">
                  <c:v>13.7</c:v>
                </c:pt>
                <c:pt idx="92">
                  <c:v>14.2</c:v>
                </c:pt>
                <c:pt idx="93">
                  <c:v>13.8</c:v>
                </c:pt>
                <c:pt idx="94">
                  <c:v>14.6</c:v>
                </c:pt>
                <c:pt idx="95">
                  <c:v>15.9</c:v>
                </c:pt>
                <c:pt idx="96">
                  <c:v>18.399999999999999</c:v>
                </c:pt>
                <c:pt idx="97">
                  <c:v>17.3</c:v>
                </c:pt>
                <c:pt idx="98">
                  <c:v>17.899999999999999</c:v>
                </c:pt>
                <c:pt idx="99">
                  <c:v>18.100000000000001</c:v>
                </c:pt>
                <c:pt idx="100">
                  <c:v>18.8</c:v>
                </c:pt>
                <c:pt idx="101">
                  <c:v>18.899999999999999</c:v>
                </c:pt>
                <c:pt idx="102">
                  <c:v>19.8</c:v>
                </c:pt>
                <c:pt idx="103">
                  <c:v>19</c:v>
                </c:pt>
                <c:pt idx="104">
                  <c:v>18.399999999999999</c:v>
                </c:pt>
                <c:pt idx="105">
                  <c:v>18.8</c:v>
                </c:pt>
                <c:pt idx="106">
                  <c:v>17.8</c:v>
                </c:pt>
                <c:pt idx="107">
                  <c:v>17.100000000000001</c:v>
                </c:pt>
                <c:pt idx="108">
                  <c:v>16.899999999999999</c:v>
                </c:pt>
                <c:pt idx="109">
                  <c:v>15.8</c:v>
                </c:pt>
                <c:pt idx="110">
                  <c:v>14.8</c:v>
                </c:pt>
                <c:pt idx="111">
                  <c:v>16.600000000000001</c:v>
                </c:pt>
                <c:pt idx="112">
                  <c:v>16.399999999999999</c:v>
                </c:pt>
                <c:pt idx="113">
                  <c:v>15.6</c:v>
                </c:pt>
                <c:pt idx="114">
                  <c:v>14.9</c:v>
                </c:pt>
                <c:pt idx="115">
                  <c:v>15</c:v>
                </c:pt>
                <c:pt idx="116">
                  <c:v>13.3</c:v>
                </c:pt>
                <c:pt idx="117">
                  <c:v>12.5</c:v>
                </c:pt>
                <c:pt idx="118">
                  <c:v>13</c:v>
                </c:pt>
                <c:pt idx="119">
                  <c:v>15.2</c:v>
                </c:pt>
                <c:pt idx="120">
                  <c:v>17</c:v>
                </c:pt>
                <c:pt idx="121">
                  <c:v>16.7</c:v>
                </c:pt>
                <c:pt idx="122">
                  <c:v>18.7</c:v>
                </c:pt>
                <c:pt idx="123">
                  <c:v>19.8</c:v>
                </c:pt>
                <c:pt idx="124">
                  <c:v>18.399999999999999</c:v>
                </c:pt>
                <c:pt idx="125">
                  <c:v>17.5</c:v>
                </c:pt>
                <c:pt idx="126">
                  <c:v>17.8</c:v>
                </c:pt>
                <c:pt idx="127">
                  <c:v>17.100000000000001</c:v>
                </c:pt>
                <c:pt idx="128">
                  <c:v>17.8</c:v>
                </c:pt>
                <c:pt idx="129">
                  <c:v>19</c:v>
                </c:pt>
                <c:pt idx="130">
                  <c:v>19.2</c:v>
                </c:pt>
                <c:pt idx="131">
                  <c:v>19.899999999999999</c:v>
                </c:pt>
                <c:pt idx="132">
                  <c:v>21</c:v>
                </c:pt>
                <c:pt idx="133">
                  <c:v>19.899999999999999</c:v>
                </c:pt>
                <c:pt idx="134">
                  <c:v>18.5</c:v>
                </c:pt>
                <c:pt idx="135">
                  <c:v>16.8</c:v>
                </c:pt>
                <c:pt idx="136">
                  <c:v>16.7</c:v>
                </c:pt>
                <c:pt idx="137">
                  <c:v>15.7</c:v>
                </c:pt>
                <c:pt idx="138">
                  <c:v>17.600000000000001</c:v>
                </c:pt>
                <c:pt idx="139">
                  <c:v>27.1</c:v>
                </c:pt>
                <c:pt idx="140">
                  <c:v>34.1</c:v>
                </c:pt>
                <c:pt idx="141">
                  <c:v>36.1</c:v>
                </c:pt>
                <c:pt idx="142">
                  <c:v>33</c:v>
                </c:pt>
                <c:pt idx="143">
                  <c:v>28</c:v>
                </c:pt>
                <c:pt idx="144">
                  <c:v>23.7</c:v>
                </c:pt>
                <c:pt idx="145">
                  <c:v>19.399999999999999</c:v>
                </c:pt>
                <c:pt idx="146">
                  <c:v>19.5</c:v>
                </c:pt>
                <c:pt idx="147">
                  <c:v>19.3</c:v>
                </c:pt>
                <c:pt idx="148">
                  <c:v>19.3</c:v>
                </c:pt>
                <c:pt idx="149">
                  <c:v>18.2</c:v>
                </c:pt>
                <c:pt idx="150">
                  <c:v>19.5</c:v>
                </c:pt>
                <c:pt idx="151">
                  <c:v>19.8</c:v>
                </c:pt>
                <c:pt idx="152">
                  <c:v>20.5</c:v>
                </c:pt>
                <c:pt idx="153">
                  <c:v>22.2</c:v>
                </c:pt>
                <c:pt idx="154">
                  <c:v>21.3</c:v>
                </c:pt>
                <c:pt idx="155">
                  <c:v>18.399999999999999</c:v>
                </c:pt>
                <c:pt idx="156">
                  <c:v>18.2</c:v>
                </c:pt>
                <c:pt idx="157">
                  <c:v>18.100000000000001</c:v>
                </c:pt>
                <c:pt idx="158">
                  <c:v>17.600000000000001</c:v>
                </c:pt>
                <c:pt idx="159">
                  <c:v>19</c:v>
                </c:pt>
                <c:pt idx="160">
                  <c:v>19.899999999999999</c:v>
                </c:pt>
                <c:pt idx="161">
                  <c:v>21.2</c:v>
                </c:pt>
                <c:pt idx="162">
                  <c:v>20.3</c:v>
                </c:pt>
                <c:pt idx="163">
                  <c:v>19.8</c:v>
                </c:pt>
                <c:pt idx="164">
                  <c:v>20.3</c:v>
                </c:pt>
                <c:pt idx="165">
                  <c:v>20.3</c:v>
                </c:pt>
                <c:pt idx="166">
                  <c:v>19.2</c:v>
                </c:pt>
                <c:pt idx="167">
                  <c:v>18.2</c:v>
                </c:pt>
                <c:pt idx="168">
                  <c:v>17.399999999999999</c:v>
                </c:pt>
                <c:pt idx="169">
                  <c:v>18.5</c:v>
                </c:pt>
                <c:pt idx="170">
                  <c:v>18.8</c:v>
                </c:pt>
                <c:pt idx="171">
                  <c:v>18.7</c:v>
                </c:pt>
                <c:pt idx="172">
                  <c:v>18.5</c:v>
                </c:pt>
                <c:pt idx="173">
                  <c:v>17.7</c:v>
                </c:pt>
                <c:pt idx="174">
                  <c:v>16.8</c:v>
                </c:pt>
                <c:pt idx="175">
                  <c:v>16.7</c:v>
                </c:pt>
                <c:pt idx="176">
                  <c:v>16</c:v>
                </c:pt>
                <c:pt idx="177">
                  <c:v>16.600000000000001</c:v>
                </c:pt>
                <c:pt idx="178">
                  <c:v>15.2</c:v>
                </c:pt>
                <c:pt idx="179">
                  <c:v>13.6</c:v>
                </c:pt>
                <c:pt idx="180">
                  <c:v>14.3</c:v>
                </c:pt>
                <c:pt idx="181">
                  <c:v>13.8</c:v>
                </c:pt>
                <c:pt idx="182">
                  <c:v>14</c:v>
                </c:pt>
                <c:pt idx="183">
                  <c:v>15.2</c:v>
                </c:pt>
                <c:pt idx="184">
                  <c:v>16.2</c:v>
                </c:pt>
                <c:pt idx="185">
                  <c:v>16.8</c:v>
                </c:pt>
                <c:pt idx="186">
                  <c:v>17.600000000000001</c:v>
                </c:pt>
                <c:pt idx="187">
                  <c:v>16.8</c:v>
                </c:pt>
                <c:pt idx="188">
                  <c:v>15.9</c:v>
                </c:pt>
                <c:pt idx="189">
                  <c:v>16.399999999999999</c:v>
                </c:pt>
                <c:pt idx="190">
                  <c:v>17.2</c:v>
                </c:pt>
                <c:pt idx="191">
                  <c:v>16</c:v>
                </c:pt>
                <c:pt idx="192">
                  <c:v>16.600000000000001</c:v>
                </c:pt>
                <c:pt idx="193">
                  <c:v>17.100000000000001</c:v>
                </c:pt>
                <c:pt idx="194">
                  <c:v>17</c:v>
                </c:pt>
                <c:pt idx="195">
                  <c:v>18.7</c:v>
                </c:pt>
                <c:pt idx="196">
                  <c:v>18.399999999999999</c:v>
                </c:pt>
                <c:pt idx="197">
                  <c:v>17.399999999999999</c:v>
                </c:pt>
                <c:pt idx="198">
                  <c:v>15.9</c:v>
                </c:pt>
                <c:pt idx="199">
                  <c:v>16.100000000000001</c:v>
                </c:pt>
                <c:pt idx="200">
                  <c:v>16.8</c:v>
                </c:pt>
                <c:pt idx="201">
                  <c:v>16.100000000000001</c:v>
                </c:pt>
                <c:pt idx="202">
                  <c:v>16.899999999999999</c:v>
                </c:pt>
                <c:pt idx="203">
                  <c:v>18</c:v>
                </c:pt>
                <c:pt idx="204">
                  <c:v>17.899999999999999</c:v>
                </c:pt>
                <c:pt idx="205">
                  <c:v>18</c:v>
                </c:pt>
                <c:pt idx="206">
                  <c:v>20</c:v>
                </c:pt>
                <c:pt idx="207">
                  <c:v>21</c:v>
                </c:pt>
                <c:pt idx="208">
                  <c:v>19.100000000000001</c:v>
                </c:pt>
                <c:pt idx="209">
                  <c:v>18.3</c:v>
                </c:pt>
                <c:pt idx="210">
                  <c:v>19.600000000000001</c:v>
                </c:pt>
                <c:pt idx="211">
                  <c:v>20.6</c:v>
                </c:pt>
                <c:pt idx="212">
                  <c:v>22.6</c:v>
                </c:pt>
                <c:pt idx="213">
                  <c:v>24.2</c:v>
                </c:pt>
                <c:pt idx="214">
                  <c:v>22.6</c:v>
                </c:pt>
                <c:pt idx="215">
                  <c:v>23.9</c:v>
                </c:pt>
                <c:pt idx="216">
                  <c:v>23.5</c:v>
                </c:pt>
                <c:pt idx="217">
                  <c:v>20.8</c:v>
                </c:pt>
                <c:pt idx="218">
                  <c:v>19.2</c:v>
                </c:pt>
                <c:pt idx="219">
                  <c:v>17.5</c:v>
                </c:pt>
                <c:pt idx="220">
                  <c:v>19.100000000000001</c:v>
                </c:pt>
                <c:pt idx="221">
                  <c:v>17.600000000000001</c:v>
                </c:pt>
                <c:pt idx="222">
                  <c:v>18.399999999999999</c:v>
                </c:pt>
                <c:pt idx="223">
                  <c:v>18.7</c:v>
                </c:pt>
                <c:pt idx="224">
                  <c:v>18.5</c:v>
                </c:pt>
                <c:pt idx="225">
                  <c:v>19.899999999999999</c:v>
                </c:pt>
                <c:pt idx="226">
                  <c:v>19</c:v>
                </c:pt>
                <c:pt idx="227">
                  <c:v>17</c:v>
                </c:pt>
                <c:pt idx="228">
                  <c:v>15.1</c:v>
                </c:pt>
                <c:pt idx="229">
                  <c:v>14.1</c:v>
                </c:pt>
                <c:pt idx="230">
                  <c:v>13.1</c:v>
                </c:pt>
                <c:pt idx="231">
                  <c:v>13.4</c:v>
                </c:pt>
                <c:pt idx="232">
                  <c:v>14.4</c:v>
                </c:pt>
                <c:pt idx="233">
                  <c:v>12.1</c:v>
                </c:pt>
                <c:pt idx="234">
                  <c:v>12</c:v>
                </c:pt>
                <c:pt idx="235">
                  <c:v>11.9</c:v>
                </c:pt>
                <c:pt idx="236">
                  <c:v>13.4</c:v>
                </c:pt>
                <c:pt idx="237">
                  <c:v>12.6</c:v>
                </c:pt>
                <c:pt idx="238">
                  <c:v>10.9</c:v>
                </c:pt>
                <c:pt idx="239">
                  <c:v>9.8000000000000007</c:v>
                </c:pt>
                <c:pt idx="240">
                  <c:v>11.1</c:v>
                </c:pt>
                <c:pt idx="241">
                  <c:v>10.199999999999999</c:v>
                </c:pt>
                <c:pt idx="242">
                  <c:v>12.5</c:v>
                </c:pt>
                <c:pt idx="243">
                  <c:v>15.3</c:v>
                </c:pt>
                <c:pt idx="244">
                  <c:v>15.1</c:v>
                </c:pt>
                <c:pt idx="245">
                  <c:v>15.8</c:v>
                </c:pt>
                <c:pt idx="246">
                  <c:v>19</c:v>
                </c:pt>
                <c:pt idx="247">
                  <c:v>20.2</c:v>
                </c:pt>
                <c:pt idx="248">
                  <c:v>22.4</c:v>
                </c:pt>
                <c:pt idx="249">
                  <c:v>22</c:v>
                </c:pt>
                <c:pt idx="250">
                  <c:v>24.6</c:v>
                </c:pt>
                <c:pt idx="251">
                  <c:v>25.6</c:v>
                </c:pt>
                <c:pt idx="252">
                  <c:v>25.4</c:v>
                </c:pt>
                <c:pt idx="253">
                  <c:v>27.7</c:v>
                </c:pt>
                <c:pt idx="254">
                  <c:v>27.5</c:v>
                </c:pt>
                <c:pt idx="255">
                  <c:v>22.5</c:v>
                </c:pt>
                <c:pt idx="256">
                  <c:v>27.3</c:v>
                </c:pt>
                <c:pt idx="257">
                  <c:v>29.7</c:v>
                </c:pt>
                <c:pt idx="258">
                  <c:v>28.5</c:v>
                </c:pt>
                <c:pt idx="259">
                  <c:v>29.4</c:v>
                </c:pt>
                <c:pt idx="260">
                  <c:v>32.6</c:v>
                </c:pt>
                <c:pt idx="261">
                  <c:v>30.9</c:v>
                </c:pt>
                <c:pt idx="262">
                  <c:v>32.5</c:v>
                </c:pt>
                <c:pt idx="263">
                  <c:v>25.1</c:v>
                </c:pt>
                <c:pt idx="264">
                  <c:v>25.6</c:v>
                </c:pt>
                <c:pt idx="265">
                  <c:v>27.4</c:v>
                </c:pt>
                <c:pt idx="266">
                  <c:v>24.4</c:v>
                </c:pt>
                <c:pt idx="267">
                  <c:v>25.6</c:v>
                </c:pt>
                <c:pt idx="268">
                  <c:v>28.5</c:v>
                </c:pt>
                <c:pt idx="269">
                  <c:v>27.7</c:v>
                </c:pt>
                <c:pt idx="270">
                  <c:v>24.5</c:v>
                </c:pt>
                <c:pt idx="271">
                  <c:v>25.7</c:v>
                </c:pt>
                <c:pt idx="272">
                  <c:v>25.5</c:v>
                </c:pt>
                <c:pt idx="273">
                  <c:v>20.5</c:v>
                </c:pt>
                <c:pt idx="274">
                  <c:v>18.899999999999999</c:v>
                </c:pt>
                <c:pt idx="275">
                  <c:v>18.600000000000001</c:v>
                </c:pt>
                <c:pt idx="276">
                  <c:v>19.5</c:v>
                </c:pt>
                <c:pt idx="277">
                  <c:v>20.3</c:v>
                </c:pt>
                <c:pt idx="278">
                  <c:v>23.7</c:v>
                </c:pt>
                <c:pt idx="279">
                  <c:v>25.7</c:v>
                </c:pt>
                <c:pt idx="280">
                  <c:v>25.4</c:v>
                </c:pt>
                <c:pt idx="281">
                  <c:v>24.1</c:v>
                </c:pt>
                <c:pt idx="282">
                  <c:v>25.8</c:v>
                </c:pt>
                <c:pt idx="283">
                  <c:v>26.6</c:v>
                </c:pt>
                <c:pt idx="284">
                  <c:v>28.3</c:v>
                </c:pt>
                <c:pt idx="285">
                  <c:v>27.5</c:v>
                </c:pt>
                <c:pt idx="286">
                  <c:v>24.2</c:v>
                </c:pt>
                <c:pt idx="287">
                  <c:v>28.5</c:v>
                </c:pt>
                <c:pt idx="288">
                  <c:v>31.2</c:v>
                </c:pt>
                <c:pt idx="289">
                  <c:v>32.6</c:v>
                </c:pt>
                <c:pt idx="290">
                  <c:v>30.3</c:v>
                </c:pt>
                <c:pt idx="291">
                  <c:v>25</c:v>
                </c:pt>
                <c:pt idx="292">
                  <c:v>25.8</c:v>
                </c:pt>
                <c:pt idx="293">
                  <c:v>27.5</c:v>
                </c:pt>
                <c:pt idx="294">
                  <c:v>28.4</c:v>
                </c:pt>
                <c:pt idx="295">
                  <c:v>29.8</c:v>
                </c:pt>
                <c:pt idx="296">
                  <c:v>27.1</c:v>
                </c:pt>
                <c:pt idx="297">
                  <c:v>29.6</c:v>
                </c:pt>
                <c:pt idx="298">
                  <c:v>28.8</c:v>
                </c:pt>
                <c:pt idx="299">
                  <c:v>29.9</c:v>
                </c:pt>
                <c:pt idx="300">
                  <c:v>31.2</c:v>
                </c:pt>
                <c:pt idx="301">
                  <c:v>30.9</c:v>
                </c:pt>
                <c:pt idx="302">
                  <c:v>33.799999999999997</c:v>
                </c:pt>
                <c:pt idx="303">
                  <c:v>33.4</c:v>
                </c:pt>
                <c:pt idx="304">
                  <c:v>37.9</c:v>
                </c:pt>
                <c:pt idx="305">
                  <c:v>35.200000000000003</c:v>
                </c:pt>
                <c:pt idx="306">
                  <c:v>38.4</c:v>
                </c:pt>
                <c:pt idx="307">
                  <c:v>43</c:v>
                </c:pt>
                <c:pt idx="308">
                  <c:v>43.4</c:v>
                </c:pt>
                <c:pt idx="309">
                  <c:v>49.8</c:v>
                </c:pt>
                <c:pt idx="310">
                  <c:v>43.1</c:v>
                </c:pt>
                <c:pt idx="311">
                  <c:v>39.6</c:v>
                </c:pt>
                <c:pt idx="312">
                  <c:v>44.3</c:v>
                </c:pt>
                <c:pt idx="313">
                  <c:v>45.6</c:v>
                </c:pt>
                <c:pt idx="314">
                  <c:v>53.1</c:v>
                </c:pt>
                <c:pt idx="315">
                  <c:v>51.9</c:v>
                </c:pt>
                <c:pt idx="316">
                  <c:v>48.7</c:v>
                </c:pt>
                <c:pt idx="317">
                  <c:v>54.3</c:v>
                </c:pt>
                <c:pt idx="318">
                  <c:v>57.6</c:v>
                </c:pt>
                <c:pt idx="319">
                  <c:v>64.099999999999994</c:v>
                </c:pt>
                <c:pt idx="320">
                  <c:v>63</c:v>
                </c:pt>
                <c:pt idx="321">
                  <c:v>58.5</c:v>
                </c:pt>
                <c:pt idx="322">
                  <c:v>55.5</c:v>
                </c:pt>
                <c:pt idx="323">
                  <c:v>56.7</c:v>
                </c:pt>
                <c:pt idx="324">
                  <c:v>63.6</c:v>
                </c:pt>
                <c:pt idx="325">
                  <c:v>59.9</c:v>
                </c:pt>
                <c:pt idx="326">
                  <c:v>62.3</c:v>
                </c:pt>
                <c:pt idx="327">
                  <c:v>70.400000000000006</c:v>
                </c:pt>
                <c:pt idx="328">
                  <c:v>70.2</c:v>
                </c:pt>
                <c:pt idx="329">
                  <c:v>68.900000000000006</c:v>
                </c:pt>
                <c:pt idx="330">
                  <c:v>73.900000000000006</c:v>
                </c:pt>
                <c:pt idx="331">
                  <c:v>73.599999999999994</c:v>
                </c:pt>
                <c:pt idx="332">
                  <c:v>62.8</c:v>
                </c:pt>
                <c:pt idx="333">
                  <c:v>58.4</c:v>
                </c:pt>
                <c:pt idx="334">
                  <c:v>58.5</c:v>
                </c:pt>
                <c:pt idx="335">
                  <c:v>62.3</c:v>
                </c:pt>
                <c:pt idx="336">
                  <c:v>54.3</c:v>
                </c:pt>
                <c:pt idx="337">
                  <c:v>57.8</c:v>
                </c:pt>
                <c:pt idx="338">
                  <c:v>62.1</c:v>
                </c:pt>
                <c:pt idx="339">
                  <c:v>67.400000000000006</c:v>
                </c:pt>
                <c:pt idx="340">
                  <c:v>67.5</c:v>
                </c:pt>
                <c:pt idx="341">
                  <c:v>71.3</c:v>
                </c:pt>
                <c:pt idx="342">
                  <c:v>77.2</c:v>
                </c:pt>
                <c:pt idx="343">
                  <c:v>70.8</c:v>
                </c:pt>
                <c:pt idx="344">
                  <c:v>77.099999999999994</c:v>
                </c:pt>
                <c:pt idx="345">
                  <c:v>82.9</c:v>
                </c:pt>
                <c:pt idx="346">
                  <c:v>92.5</c:v>
                </c:pt>
                <c:pt idx="347">
                  <c:v>91.5</c:v>
                </c:pt>
                <c:pt idx="348">
                  <c:v>91.9</c:v>
                </c:pt>
                <c:pt idx="349">
                  <c:v>94.8</c:v>
                </c:pt>
                <c:pt idx="350">
                  <c:v>103.3</c:v>
                </c:pt>
                <c:pt idx="351">
                  <c:v>110.2</c:v>
                </c:pt>
                <c:pt idx="352">
                  <c:v>123.9</c:v>
                </c:pt>
                <c:pt idx="353">
                  <c:v>133</c:v>
                </c:pt>
                <c:pt idx="354">
                  <c:v>133.9</c:v>
                </c:pt>
                <c:pt idx="355">
                  <c:v>113.8</c:v>
                </c:pt>
                <c:pt idx="356">
                  <c:v>99.1</c:v>
                </c:pt>
                <c:pt idx="357">
                  <c:v>72.8</c:v>
                </c:pt>
                <c:pt idx="358">
                  <c:v>53.2</c:v>
                </c:pt>
                <c:pt idx="359">
                  <c:v>41.6</c:v>
                </c:pt>
                <c:pt idx="360">
                  <c:v>44.9</c:v>
                </c:pt>
                <c:pt idx="361">
                  <c:v>43.2</c:v>
                </c:pt>
                <c:pt idx="362">
                  <c:v>46.8</c:v>
                </c:pt>
                <c:pt idx="363">
                  <c:v>50.8</c:v>
                </c:pt>
                <c:pt idx="364">
                  <c:v>57.9</c:v>
                </c:pt>
                <c:pt idx="365">
                  <c:v>68.599999999999994</c:v>
                </c:pt>
                <c:pt idx="366">
                  <c:v>64.900000000000006</c:v>
                </c:pt>
                <c:pt idx="367">
                  <c:v>72.5</c:v>
                </c:pt>
                <c:pt idx="368">
                  <c:v>67.7</c:v>
                </c:pt>
                <c:pt idx="369">
                  <c:v>73.2</c:v>
                </c:pt>
                <c:pt idx="370">
                  <c:v>77</c:v>
                </c:pt>
                <c:pt idx="371">
                  <c:v>74.7</c:v>
                </c:pt>
                <c:pt idx="372">
                  <c:v>76.400000000000006</c:v>
                </c:pt>
                <c:pt idx="373">
                  <c:v>74.3</c:v>
                </c:pt>
                <c:pt idx="374">
                  <c:v>79.3</c:v>
                </c:pt>
                <c:pt idx="375">
                  <c:v>85</c:v>
                </c:pt>
                <c:pt idx="376">
                  <c:v>76.3</c:v>
                </c:pt>
                <c:pt idx="377">
                  <c:v>74.8</c:v>
                </c:pt>
                <c:pt idx="378">
                  <c:v>74.7</c:v>
                </c:pt>
                <c:pt idx="379">
                  <c:v>76.7</c:v>
                </c:pt>
                <c:pt idx="380">
                  <c:v>77.8</c:v>
                </c:pt>
                <c:pt idx="381">
                  <c:v>82.9</c:v>
                </c:pt>
                <c:pt idx="382">
                  <c:v>85.7</c:v>
                </c:pt>
                <c:pt idx="383">
                  <c:v>91.8</c:v>
                </c:pt>
                <c:pt idx="384">
                  <c:v>96.3</c:v>
                </c:pt>
                <c:pt idx="385">
                  <c:v>104</c:v>
                </c:pt>
                <c:pt idx="386">
                  <c:v>114.4</c:v>
                </c:pt>
                <c:pt idx="387">
                  <c:v>123.1</c:v>
                </c:pt>
                <c:pt idx="388">
                  <c:v>114.5</c:v>
                </c:pt>
                <c:pt idx="389">
                  <c:v>113.8</c:v>
                </c:pt>
                <c:pt idx="390">
                  <c:v>116.5</c:v>
                </c:pt>
                <c:pt idx="391">
                  <c:v>110.1</c:v>
                </c:pt>
                <c:pt idx="392">
                  <c:v>110.9</c:v>
                </c:pt>
                <c:pt idx="393">
                  <c:v>109.5</c:v>
                </c:pt>
                <c:pt idx="394">
                  <c:v>110.5</c:v>
                </c:pt>
                <c:pt idx="395">
                  <c:v>107.9</c:v>
                </c:pt>
                <c:pt idx="396">
                  <c:v>111.2</c:v>
                </c:pt>
                <c:pt idx="397">
                  <c:v>119.7</c:v>
                </c:pt>
                <c:pt idx="398">
                  <c:v>124.9</c:v>
                </c:pt>
                <c:pt idx="399">
                  <c:v>120.5</c:v>
                </c:pt>
                <c:pt idx="400">
                  <c:v>110.5</c:v>
                </c:pt>
                <c:pt idx="401">
                  <c:v>95.6</c:v>
                </c:pt>
                <c:pt idx="402">
                  <c:v>103.1</c:v>
                </c:pt>
                <c:pt idx="403">
                  <c:v>113.3</c:v>
                </c:pt>
                <c:pt idx="404">
                  <c:v>113.4</c:v>
                </c:pt>
                <c:pt idx="405">
                  <c:v>112</c:v>
                </c:pt>
                <c:pt idx="406">
                  <c:v>109.7</c:v>
                </c:pt>
                <c:pt idx="407">
                  <c:v>109.7</c:v>
                </c:pt>
                <c:pt idx="408">
                  <c:v>113</c:v>
                </c:pt>
                <c:pt idx="409">
                  <c:v>116.5</c:v>
                </c:pt>
                <c:pt idx="410">
                  <c:v>109.2</c:v>
                </c:pt>
                <c:pt idx="411">
                  <c:v>102.9</c:v>
                </c:pt>
                <c:pt idx="412">
                  <c:v>103</c:v>
                </c:pt>
                <c:pt idx="413">
                  <c:v>103.1</c:v>
                </c:pt>
                <c:pt idx="414">
                  <c:v>107.7</c:v>
                </c:pt>
                <c:pt idx="415">
                  <c:v>111</c:v>
                </c:pt>
                <c:pt idx="416">
                  <c:v>111.6</c:v>
                </c:pt>
                <c:pt idx="417">
                  <c:v>109.5</c:v>
                </c:pt>
                <c:pt idx="418">
                  <c:v>108.1</c:v>
                </c:pt>
                <c:pt idx="419">
                  <c:v>110.7</c:v>
                </c:pt>
                <c:pt idx="420">
                  <c:v>107.4</c:v>
                </c:pt>
                <c:pt idx="421">
                  <c:v>108.8</c:v>
                </c:pt>
                <c:pt idx="422">
                  <c:v>107.4</c:v>
                </c:pt>
                <c:pt idx="423">
                  <c:v>107.8</c:v>
                </c:pt>
                <c:pt idx="424">
                  <c:v>109.7</c:v>
                </c:pt>
                <c:pt idx="425">
                  <c:v>111.9</c:v>
                </c:pt>
                <c:pt idx="426">
                  <c:v>107</c:v>
                </c:pt>
                <c:pt idx="427">
                  <c:v>101.9</c:v>
                </c:pt>
                <c:pt idx="428">
                  <c:v>97.3</c:v>
                </c:pt>
                <c:pt idx="429">
                  <c:v>87.3</c:v>
                </c:pt>
                <c:pt idx="430">
                  <c:v>78.400000000000006</c:v>
                </c:pt>
                <c:pt idx="431">
                  <c:v>62.3</c:v>
                </c:pt>
                <c:pt idx="432">
                  <c:v>48.1</c:v>
                </c:pt>
                <c:pt idx="433">
                  <c:v>57.9</c:v>
                </c:pt>
                <c:pt idx="434">
                  <c:v>55.8</c:v>
                </c:pt>
                <c:pt idx="435">
                  <c:v>59.4</c:v>
                </c:pt>
                <c:pt idx="436">
                  <c:v>64.599999999999994</c:v>
                </c:pt>
                <c:pt idx="437">
                  <c:v>62.3</c:v>
                </c:pt>
                <c:pt idx="438">
                  <c:v>55.9</c:v>
                </c:pt>
                <c:pt idx="439">
                  <c:v>47</c:v>
                </c:pt>
                <c:pt idx="440">
                  <c:v>47.2</c:v>
                </c:pt>
                <c:pt idx="441">
                  <c:v>48.1</c:v>
                </c:pt>
                <c:pt idx="442">
                  <c:v>44.4</c:v>
                </c:pt>
                <c:pt idx="443">
                  <c:v>37.700000000000003</c:v>
                </c:pt>
                <c:pt idx="444">
                  <c:v>30.8</c:v>
                </c:pt>
                <c:pt idx="445">
                  <c:v>33.200000000000003</c:v>
                </c:pt>
                <c:pt idx="446">
                  <c:v>39.1</c:v>
                </c:pt>
                <c:pt idx="447">
                  <c:v>42.3</c:v>
                </c:pt>
                <c:pt idx="448">
                  <c:v>47.1</c:v>
                </c:pt>
                <c:pt idx="449">
                  <c:v>48.5</c:v>
                </c:pt>
                <c:pt idx="450">
                  <c:v>45.1</c:v>
                </c:pt>
                <c:pt idx="451">
                  <c:v>46.1</c:v>
                </c:pt>
                <c:pt idx="452">
                  <c:v>46.2</c:v>
                </c:pt>
                <c:pt idx="453">
                  <c:v>49.7</c:v>
                </c:pt>
                <c:pt idx="454">
                  <c:v>46.4</c:v>
                </c:pt>
                <c:pt idx="455">
                  <c:v>54.1</c:v>
                </c:pt>
                <c:pt idx="456">
                  <c:v>54.9</c:v>
                </c:pt>
                <c:pt idx="457">
                  <c:v>55.5</c:v>
                </c:pt>
                <c:pt idx="458">
                  <c:v>52</c:v>
                </c:pt>
                <c:pt idx="459">
                  <c:v>53</c:v>
                </c:pt>
                <c:pt idx="460">
                  <c:v>50.9</c:v>
                </c:pt>
                <c:pt idx="461">
                  <c:v>46.9</c:v>
                </c:pt>
                <c:pt idx="462">
                  <c:v>48.7</c:v>
                </c:pt>
                <c:pt idx="463">
                  <c:v>51.4</c:v>
                </c:pt>
                <c:pt idx="464">
                  <c:v>55.2</c:v>
                </c:pt>
                <c:pt idx="465">
                  <c:v>57.6</c:v>
                </c:pt>
                <c:pt idx="466">
                  <c:v>62.6</c:v>
                </c:pt>
                <c:pt idx="467">
                  <c:v>64.2</c:v>
                </c:pt>
                <c:pt idx="468">
                  <c:v>69</c:v>
                </c:pt>
                <c:pt idx="469">
                  <c:v>65.400000000000006</c:v>
                </c:pt>
                <c:pt idx="470">
                  <c:v>66.5</c:v>
                </c:pt>
                <c:pt idx="471">
                  <c:v>71.599999999999994</c:v>
                </c:pt>
                <c:pt idx="472">
                  <c:v>76.7</c:v>
                </c:pt>
                <c:pt idx="473">
                  <c:v>75.2</c:v>
                </c:pt>
                <c:pt idx="474">
                  <c:v>74.400000000000006</c:v>
                </c:pt>
                <c:pt idx="475">
                  <c:v>73.099999999999994</c:v>
                </c:pt>
                <c:pt idx="476">
                  <c:v>78.900000000000006</c:v>
                </c:pt>
                <c:pt idx="477">
                  <c:v>80.5</c:v>
                </c:pt>
                <c:pt idx="478">
                  <c:v>65.2</c:v>
                </c:pt>
                <c:pt idx="479">
                  <c:v>56.5</c:v>
                </c:pt>
                <c:pt idx="480">
                  <c:v>59.3</c:v>
                </c:pt>
                <c:pt idx="481">
                  <c:v>64.099999999999994</c:v>
                </c:pt>
                <c:pt idx="482">
                  <c:v>66.400000000000006</c:v>
                </c:pt>
                <c:pt idx="483">
                  <c:v>71.2</c:v>
                </c:pt>
                <c:pt idx="484">
                  <c:v>70.5</c:v>
                </c:pt>
                <c:pt idx="485">
                  <c:v>63.3</c:v>
                </c:pt>
                <c:pt idx="486">
                  <c:v>64</c:v>
                </c:pt>
                <c:pt idx="487">
                  <c:v>59.3</c:v>
                </c:pt>
                <c:pt idx="488">
                  <c:v>62.3</c:v>
                </c:pt>
              </c:numCache>
            </c:numRef>
          </c:val>
          <c:smooth val="0"/>
          <c:extLst>
            <c:ext xmlns:c16="http://schemas.microsoft.com/office/drawing/2014/chart" uri="{C3380CC4-5D6E-409C-BE32-E72D297353CC}">
              <c16:uniqueId val="{00000000-8F72-4F06-BE40-7E0449992191}"/>
            </c:ext>
          </c:extLst>
        </c:ser>
        <c:dLbls>
          <c:showLegendKey val="0"/>
          <c:showVal val="0"/>
          <c:showCatName val="0"/>
          <c:showSerName val="0"/>
          <c:showPercent val="0"/>
          <c:showBubbleSize val="0"/>
        </c:dLbls>
        <c:marker val="1"/>
        <c:smooth val="0"/>
        <c:axId val="423521288"/>
        <c:axId val="423521680"/>
      </c:lineChart>
      <c:lineChart>
        <c:grouping val="standard"/>
        <c:varyColors val="0"/>
        <c:ser>
          <c:idx val="1"/>
          <c:order val="1"/>
          <c:tx>
            <c:strRef>
              <c:f>'B.1.2'!$C$1</c:f>
              <c:strCache>
                <c:ptCount val="1"/>
                <c:pt idx="0">
                  <c:v>Natural gas (Europe), USD/kcm (RHS)</c:v>
                </c:pt>
              </c:strCache>
            </c:strRef>
          </c:tx>
          <c:spPr>
            <a:ln w="25400" cmpd="sng">
              <a:solidFill>
                <a:srgbClr val="7D0532"/>
              </a:solidFill>
              <a:prstDash val="solid"/>
            </a:ln>
          </c:spPr>
          <c:marker>
            <c:symbol val="none"/>
          </c:marker>
          <c:cat>
            <c:numLit>
              <c:formatCode>General</c:formatCode>
              <c:ptCount val="489"/>
              <c:pt idx="0">
                <c:v>28856</c:v>
              </c:pt>
              <c:pt idx="1">
                <c:v>28887</c:v>
              </c:pt>
              <c:pt idx="2">
                <c:v>28915</c:v>
              </c:pt>
              <c:pt idx="3">
                <c:v>28946</c:v>
              </c:pt>
              <c:pt idx="4">
                <c:v>28976</c:v>
              </c:pt>
              <c:pt idx="5">
                <c:v>29007</c:v>
              </c:pt>
              <c:pt idx="6">
                <c:v>29037</c:v>
              </c:pt>
              <c:pt idx="7">
                <c:v>29068</c:v>
              </c:pt>
              <c:pt idx="8">
                <c:v>29099</c:v>
              </c:pt>
              <c:pt idx="9">
                <c:v>29129</c:v>
              </c:pt>
              <c:pt idx="10">
                <c:v>29160</c:v>
              </c:pt>
              <c:pt idx="11">
                <c:v>29190</c:v>
              </c:pt>
              <c:pt idx="12">
                <c:v>29221</c:v>
              </c:pt>
              <c:pt idx="13">
                <c:v>29252</c:v>
              </c:pt>
              <c:pt idx="14">
                <c:v>29281</c:v>
              </c:pt>
              <c:pt idx="15">
                <c:v>29312</c:v>
              </c:pt>
              <c:pt idx="16">
                <c:v>29342</c:v>
              </c:pt>
              <c:pt idx="17">
                <c:v>29373</c:v>
              </c:pt>
              <c:pt idx="18">
                <c:v>29403</c:v>
              </c:pt>
              <c:pt idx="19">
                <c:v>29434</c:v>
              </c:pt>
              <c:pt idx="20">
                <c:v>29465</c:v>
              </c:pt>
              <c:pt idx="21">
                <c:v>29495</c:v>
              </c:pt>
              <c:pt idx="22">
                <c:v>29526</c:v>
              </c:pt>
              <c:pt idx="23">
                <c:v>29556</c:v>
              </c:pt>
              <c:pt idx="24">
                <c:v>29587</c:v>
              </c:pt>
              <c:pt idx="25">
                <c:v>29618</c:v>
              </c:pt>
              <c:pt idx="26">
                <c:v>29646</c:v>
              </c:pt>
              <c:pt idx="27">
                <c:v>29677</c:v>
              </c:pt>
              <c:pt idx="28">
                <c:v>29707</c:v>
              </c:pt>
              <c:pt idx="29">
                <c:v>29738</c:v>
              </c:pt>
              <c:pt idx="30">
                <c:v>29768</c:v>
              </c:pt>
              <c:pt idx="31">
                <c:v>29799</c:v>
              </c:pt>
              <c:pt idx="32">
                <c:v>29830</c:v>
              </c:pt>
              <c:pt idx="33">
                <c:v>29860</c:v>
              </c:pt>
              <c:pt idx="34">
                <c:v>29891</c:v>
              </c:pt>
              <c:pt idx="35">
                <c:v>29921</c:v>
              </c:pt>
              <c:pt idx="36">
                <c:v>29952</c:v>
              </c:pt>
              <c:pt idx="37">
                <c:v>29983</c:v>
              </c:pt>
              <c:pt idx="38">
                <c:v>30011</c:v>
              </c:pt>
              <c:pt idx="39">
                <c:v>30042</c:v>
              </c:pt>
              <c:pt idx="40">
                <c:v>30072</c:v>
              </c:pt>
              <c:pt idx="41">
                <c:v>30103</c:v>
              </c:pt>
              <c:pt idx="42">
                <c:v>30133</c:v>
              </c:pt>
              <c:pt idx="43">
                <c:v>30164</c:v>
              </c:pt>
              <c:pt idx="44">
                <c:v>30195</c:v>
              </c:pt>
              <c:pt idx="45">
                <c:v>30225</c:v>
              </c:pt>
              <c:pt idx="46">
                <c:v>30256</c:v>
              </c:pt>
              <c:pt idx="47">
                <c:v>30286</c:v>
              </c:pt>
              <c:pt idx="48">
                <c:v>30317</c:v>
              </c:pt>
              <c:pt idx="49">
                <c:v>30348</c:v>
              </c:pt>
              <c:pt idx="50">
                <c:v>30376</c:v>
              </c:pt>
              <c:pt idx="51">
                <c:v>30407</c:v>
              </c:pt>
              <c:pt idx="52">
                <c:v>30437</c:v>
              </c:pt>
              <c:pt idx="53">
                <c:v>30468</c:v>
              </c:pt>
              <c:pt idx="54">
                <c:v>30498</c:v>
              </c:pt>
              <c:pt idx="55">
                <c:v>30529</c:v>
              </c:pt>
              <c:pt idx="56">
                <c:v>30560</c:v>
              </c:pt>
              <c:pt idx="57">
                <c:v>30590</c:v>
              </c:pt>
              <c:pt idx="58">
                <c:v>30621</c:v>
              </c:pt>
              <c:pt idx="59">
                <c:v>30651</c:v>
              </c:pt>
              <c:pt idx="60">
                <c:v>30682</c:v>
              </c:pt>
              <c:pt idx="61">
                <c:v>30713</c:v>
              </c:pt>
              <c:pt idx="62">
                <c:v>30742</c:v>
              </c:pt>
              <c:pt idx="63">
                <c:v>30773</c:v>
              </c:pt>
              <c:pt idx="64">
                <c:v>30803</c:v>
              </c:pt>
              <c:pt idx="65">
                <c:v>30834</c:v>
              </c:pt>
              <c:pt idx="66">
                <c:v>30864</c:v>
              </c:pt>
              <c:pt idx="67">
                <c:v>30895</c:v>
              </c:pt>
              <c:pt idx="68">
                <c:v>30926</c:v>
              </c:pt>
              <c:pt idx="69">
                <c:v>30956</c:v>
              </c:pt>
              <c:pt idx="70">
                <c:v>30987</c:v>
              </c:pt>
              <c:pt idx="71">
                <c:v>31017</c:v>
              </c:pt>
              <c:pt idx="72">
                <c:v>31048</c:v>
              </c:pt>
              <c:pt idx="73">
                <c:v>31079</c:v>
              </c:pt>
              <c:pt idx="74">
                <c:v>31107</c:v>
              </c:pt>
              <c:pt idx="75">
                <c:v>31138</c:v>
              </c:pt>
              <c:pt idx="76">
                <c:v>31168</c:v>
              </c:pt>
              <c:pt idx="77">
                <c:v>31199</c:v>
              </c:pt>
              <c:pt idx="78">
                <c:v>31229</c:v>
              </c:pt>
              <c:pt idx="79">
                <c:v>31260</c:v>
              </c:pt>
              <c:pt idx="80">
                <c:v>31291</c:v>
              </c:pt>
              <c:pt idx="81">
                <c:v>31321</c:v>
              </c:pt>
              <c:pt idx="82">
                <c:v>31352</c:v>
              </c:pt>
              <c:pt idx="83">
                <c:v>31382</c:v>
              </c:pt>
              <c:pt idx="84">
                <c:v>31413</c:v>
              </c:pt>
              <c:pt idx="85">
                <c:v>31444</c:v>
              </c:pt>
              <c:pt idx="86">
                <c:v>31472</c:v>
              </c:pt>
              <c:pt idx="87">
                <c:v>31503</c:v>
              </c:pt>
              <c:pt idx="88">
                <c:v>31533</c:v>
              </c:pt>
              <c:pt idx="89">
                <c:v>31564</c:v>
              </c:pt>
              <c:pt idx="90">
                <c:v>31594</c:v>
              </c:pt>
              <c:pt idx="91">
                <c:v>31625</c:v>
              </c:pt>
              <c:pt idx="92">
                <c:v>31656</c:v>
              </c:pt>
              <c:pt idx="93">
                <c:v>31686</c:v>
              </c:pt>
              <c:pt idx="94">
                <c:v>31717</c:v>
              </c:pt>
              <c:pt idx="95">
                <c:v>31747</c:v>
              </c:pt>
              <c:pt idx="96">
                <c:v>31778</c:v>
              </c:pt>
              <c:pt idx="97">
                <c:v>31809</c:v>
              </c:pt>
              <c:pt idx="98">
                <c:v>31837</c:v>
              </c:pt>
              <c:pt idx="99">
                <c:v>31868</c:v>
              </c:pt>
              <c:pt idx="100">
                <c:v>31898</c:v>
              </c:pt>
              <c:pt idx="101">
                <c:v>31929</c:v>
              </c:pt>
              <c:pt idx="102">
                <c:v>31959</c:v>
              </c:pt>
              <c:pt idx="103">
                <c:v>31990</c:v>
              </c:pt>
              <c:pt idx="104">
                <c:v>32021</c:v>
              </c:pt>
              <c:pt idx="105">
                <c:v>32051</c:v>
              </c:pt>
              <c:pt idx="106">
                <c:v>32082</c:v>
              </c:pt>
              <c:pt idx="107">
                <c:v>32112</c:v>
              </c:pt>
              <c:pt idx="108">
                <c:v>32143</c:v>
              </c:pt>
              <c:pt idx="109">
                <c:v>32174</c:v>
              </c:pt>
              <c:pt idx="110">
                <c:v>32203</c:v>
              </c:pt>
              <c:pt idx="111">
                <c:v>32234</c:v>
              </c:pt>
              <c:pt idx="112">
                <c:v>32264</c:v>
              </c:pt>
              <c:pt idx="113">
                <c:v>32295</c:v>
              </c:pt>
              <c:pt idx="114">
                <c:v>32325</c:v>
              </c:pt>
              <c:pt idx="115">
                <c:v>32356</c:v>
              </c:pt>
              <c:pt idx="116">
                <c:v>32387</c:v>
              </c:pt>
              <c:pt idx="117">
                <c:v>32417</c:v>
              </c:pt>
              <c:pt idx="118">
                <c:v>32448</c:v>
              </c:pt>
              <c:pt idx="119">
                <c:v>32478</c:v>
              </c:pt>
              <c:pt idx="120">
                <c:v>32509</c:v>
              </c:pt>
              <c:pt idx="121">
                <c:v>32540</c:v>
              </c:pt>
              <c:pt idx="122">
                <c:v>32568</c:v>
              </c:pt>
              <c:pt idx="123">
                <c:v>32599</c:v>
              </c:pt>
              <c:pt idx="124">
                <c:v>32629</c:v>
              </c:pt>
              <c:pt idx="125">
                <c:v>32660</c:v>
              </c:pt>
              <c:pt idx="126">
                <c:v>32690</c:v>
              </c:pt>
              <c:pt idx="127">
                <c:v>32721</c:v>
              </c:pt>
              <c:pt idx="128">
                <c:v>32752</c:v>
              </c:pt>
              <c:pt idx="129">
                <c:v>32782</c:v>
              </c:pt>
              <c:pt idx="130">
                <c:v>32813</c:v>
              </c:pt>
              <c:pt idx="131">
                <c:v>32843</c:v>
              </c:pt>
              <c:pt idx="132">
                <c:v>32874</c:v>
              </c:pt>
              <c:pt idx="133">
                <c:v>32905</c:v>
              </c:pt>
              <c:pt idx="134">
                <c:v>32933</c:v>
              </c:pt>
              <c:pt idx="135">
                <c:v>32964</c:v>
              </c:pt>
              <c:pt idx="136">
                <c:v>32994</c:v>
              </c:pt>
              <c:pt idx="137">
                <c:v>33025</c:v>
              </c:pt>
              <c:pt idx="138">
                <c:v>33055</c:v>
              </c:pt>
              <c:pt idx="139">
                <c:v>33086</c:v>
              </c:pt>
              <c:pt idx="140">
                <c:v>33117</c:v>
              </c:pt>
              <c:pt idx="141">
                <c:v>33147</c:v>
              </c:pt>
              <c:pt idx="142">
                <c:v>33178</c:v>
              </c:pt>
              <c:pt idx="143">
                <c:v>33208</c:v>
              </c:pt>
              <c:pt idx="144">
                <c:v>33239</c:v>
              </c:pt>
              <c:pt idx="145">
                <c:v>33270</c:v>
              </c:pt>
              <c:pt idx="146">
                <c:v>33298</c:v>
              </c:pt>
              <c:pt idx="147">
                <c:v>33329</c:v>
              </c:pt>
              <c:pt idx="148">
                <c:v>33359</c:v>
              </c:pt>
              <c:pt idx="149">
                <c:v>33390</c:v>
              </c:pt>
              <c:pt idx="150">
                <c:v>33420</c:v>
              </c:pt>
              <c:pt idx="151">
                <c:v>33451</c:v>
              </c:pt>
              <c:pt idx="152">
                <c:v>33482</c:v>
              </c:pt>
              <c:pt idx="153">
                <c:v>33512</c:v>
              </c:pt>
              <c:pt idx="154">
                <c:v>33543</c:v>
              </c:pt>
              <c:pt idx="155">
                <c:v>33573</c:v>
              </c:pt>
              <c:pt idx="156">
                <c:v>33604</c:v>
              </c:pt>
              <c:pt idx="157">
                <c:v>33635</c:v>
              </c:pt>
              <c:pt idx="158">
                <c:v>33664</c:v>
              </c:pt>
              <c:pt idx="159">
                <c:v>33695</c:v>
              </c:pt>
              <c:pt idx="160">
                <c:v>33725</c:v>
              </c:pt>
              <c:pt idx="161">
                <c:v>33756</c:v>
              </c:pt>
              <c:pt idx="162">
                <c:v>33786</c:v>
              </c:pt>
              <c:pt idx="163">
                <c:v>33817</c:v>
              </c:pt>
              <c:pt idx="164">
                <c:v>33848</c:v>
              </c:pt>
              <c:pt idx="165">
                <c:v>33878</c:v>
              </c:pt>
              <c:pt idx="166">
                <c:v>33909</c:v>
              </c:pt>
              <c:pt idx="167">
                <c:v>33939</c:v>
              </c:pt>
              <c:pt idx="168">
                <c:v>33970</c:v>
              </c:pt>
              <c:pt idx="169">
                <c:v>34001</c:v>
              </c:pt>
              <c:pt idx="170">
                <c:v>34029</c:v>
              </c:pt>
              <c:pt idx="171">
                <c:v>34060</c:v>
              </c:pt>
              <c:pt idx="172">
                <c:v>34090</c:v>
              </c:pt>
              <c:pt idx="173">
                <c:v>34121</c:v>
              </c:pt>
              <c:pt idx="174">
                <c:v>34151</c:v>
              </c:pt>
              <c:pt idx="175">
                <c:v>34182</c:v>
              </c:pt>
              <c:pt idx="176">
                <c:v>34213</c:v>
              </c:pt>
              <c:pt idx="177">
                <c:v>34243</c:v>
              </c:pt>
              <c:pt idx="178">
                <c:v>34274</c:v>
              </c:pt>
              <c:pt idx="179">
                <c:v>34304</c:v>
              </c:pt>
              <c:pt idx="180">
                <c:v>34335</c:v>
              </c:pt>
              <c:pt idx="181">
                <c:v>34366</c:v>
              </c:pt>
              <c:pt idx="182">
                <c:v>34394</c:v>
              </c:pt>
              <c:pt idx="183">
                <c:v>34425</c:v>
              </c:pt>
              <c:pt idx="184">
                <c:v>34455</c:v>
              </c:pt>
              <c:pt idx="185">
                <c:v>34486</c:v>
              </c:pt>
              <c:pt idx="186">
                <c:v>34516</c:v>
              </c:pt>
              <c:pt idx="187">
                <c:v>34547</c:v>
              </c:pt>
              <c:pt idx="188">
                <c:v>34578</c:v>
              </c:pt>
              <c:pt idx="189">
                <c:v>34608</c:v>
              </c:pt>
              <c:pt idx="190">
                <c:v>34639</c:v>
              </c:pt>
              <c:pt idx="191">
                <c:v>34669</c:v>
              </c:pt>
              <c:pt idx="192">
                <c:v>34700</c:v>
              </c:pt>
              <c:pt idx="193">
                <c:v>34731</c:v>
              </c:pt>
              <c:pt idx="194">
                <c:v>34759</c:v>
              </c:pt>
              <c:pt idx="195">
                <c:v>34790</c:v>
              </c:pt>
              <c:pt idx="196">
                <c:v>34820</c:v>
              </c:pt>
              <c:pt idx="197">
                <c:v>34851</c:v>
              </c:pt>
              <c:pt idx="198">
                <c:v>34881</c:v>
              </c:pt>
              <c:pt idx="199">
                <c:v>34912</c:v>
              </c:pt>
              <c:pt idx="200">
                <c:v>34943</c:v>
              </c:pt>
              <c:pt idx="201">
                <c:v>34973</c:v>
              </c:pt>
              <c:pt idx="202">
                <c:v>35004</c:v>
              </c:pt>
              <c:pt idx="203">
                <c:v>35034</c:v>
              </c:pt>
              <c:pt idx="204">
                <c:v>35065</c:v>
              </c:pt>
              <c:pt idx="205">
                <c:v>35096</c:v>
              </c:pt>
              <c:pt idx="206">
                <c:v>35125</c:v>
              </c:pt>
              <c:pt idx="207">
                <c:v>35156</c:v>
              </c:pt>
              <c:pt idx="208">
                <c:v>35186</c:v>
              </c:pt>
              <c:pt idx="209">
                <c:v>35217</c:v>
              </c:pt>
              <c:pt idx="210">
                <c:v>35247</c:v>
              </c:pt>
              <c:pt idx="211">
                <c:v>35278</c:v>
              </c:pt>
              <c:pt idx="212">
                <c:v>35309</c:v>
              </c:pt>
              <c:pt idx="213">
                <c:v>35339</c:v>
              </c:pt>
              <c:pt idx="214">
                <c:v>35370</c:v>
              </c:pt>
              <c:pt idx="215">
                <c:v>35400</c:v>
              </c:pt>
              <c:pt idx="216">
                <c:v>35431</c:v>
              </c:pt>
              <c:pt idx="217">
                <c:v>35462</c:v>
              </c:pt>
              <c:pt idx="218">
                <c:v>35490</c:v>
              </c:pt>
              <c:pt idx="219">
                <c:v>35521</c:v>
              </c:pt>
              <c:pt idx="220">
                <c:v>35551</c:v>
              </c:pt>
              <c:pt idx="221">
                <c:v>35582</c:v>
              </c:pt>
              <c:pt idx="222">
                <c:v>35612</c:v>
              </c:pt>
              <c:pt idx="223">
                <c:v>35643</c:v>
              </c:pt>
              <c:pt idx="224">
                <c:v>35674</c:v>
              </c:pt>
              <c:pt idx="225">
                <c:v>35704</c:v>
              </c:pt>
              <c:pt idx="226">
                <c:v>35735</c:v>
              </c:pt>
              <c:pt idx="227">
                <c:v>35765</c:v>
              </c:pt>
              <c:pt idx="228">
                <c:v>35796</c:v>
              </c:pt>
              <c:pt idx="229">
                <c:v>35827</c:v>
              </c:pt>
              <c:pt idx="230">
                <c:v>35855</c:v>
              </c:pt>
              <c:pt idx="231">
                <c:v>35886</c:v>
              </c:pt>
              <c:pt idx="232">
                <c:v>35916</c:v>
              </c:pt>
              <c:pt idx="233">
                <c:v>35947</c:v>
              </c:pt>
              <c:pt idx="234">
                <c:v>35977</c:v>
              </c:pt>
              <c:pt idx="235">
                <c:v>36008</c:v>
              </c:pt>
              <c:pt idx="236">
                <c:v>36039</c:v>
              </c:pt>
              <c:pt idx="237">
                <c:v>36069</c:v>
              </c:pt>
              <c:pt idx="238">
                <c:v>36100</c:v>
              </c:pt>
              <c:pt idx="239">
                <c:v>36130</c:v>
              </c:pt>
              <c:pt idx="240">
                <c:v>36161</c:v>
              </c:pt>
              <c:pt idx="241">
                <c:v>36192</c:v>
              </c:pt>
              <c:pt idx="242">
                <c:v>36220</c:v>
              </c:pt>
              <c:pt idx="243">
                <c:v>36251</c:v>
              </c:pt>
              <c:pt idx="244">
                <c:v>36281</c:v>
              </c:pt>
              <c:pt idx="245">
                <c:v>36312</c:v>
              </c:pt>
              <c:pt idx="246">
                <c:v>36342</c:v>
              </c:pt>
              <c:pt idx="247">
                <c:v>36373</c:v>
              </c:pt>
              <c:pt idx="248">
                <c:v>36404</c:v>
              </c:pt>
              <c:pt idx="249">
                <c:v>36434</c:v>
              </c:pt>
              <c:pt idx="250">
                <c:v>36465</c:v>
              </c:pt>
              <c:pt idx="251">
                <c:v>36495</c:v>
              </c:pt>
              <c:pt idx="252">
                <c:v>36526</c:v>
              </c:pt>
              <c:pt idx="253">
                <c:v>36557</c:v>
              </c:pt>
              <c:pt idx="254">
                <c:v>36586</c:v>
              </c:pt>
              <c:pt idx="255">
                <c:v>36617</c:v>
              </c:pt>
              <c:pt idx="256">
                <c:v>36647</c:v>
              </c:pt>
              <c:pt idx="257">
                <c:v>36678</c:v>
              </c:pt>
              <c:pt idx="258">
                <c:v>36708</c:v>
              </c:pt>
              <c:pt idx="259">
                <c:v>36739</c:v>
              </c:pt>
              <c:pt idx="260">
                <c:v>36770</c:v>
              </c:pt>
              <c:pt idx="261">
                <c:v>36800</c:v>
              </c:pt>
              <c:pt idx="262">
                <c:v>36831</c:v>
              </c:pt>
              <c:pt idx="263">
                <c:v>36861</c:v>
              </c:pt>
              <c:pt idx="264">
                <c:v>36892</c:v>
              </c:pt>
              <c:pt idx="265">
                <c:v>36923</c:v>
              </c:pt>
              <c:pt idx="266">
                <c:v>36951</c:v>
              </c:pt>
              <c:pt idx="267">
                <c:v>36982</c:v>
              </c:pt>
              <c:pt idx="268">
                <c:v>37012</c:v>
              </c:pt>
              <c:pt idx="269">
                <c:v>37043</c:v>
              </c:pt>
              <c:pt idx="270">
                <c:v>37073</c:v>
              </c:pt>
              <c:pt idx="271">
                <c:v>37104</c:v>
              </c:pt>
              <c:pt idx="272">
                <c:v>37135</c:v>
              </c:pt>
              <c:pt idx="273">
                <c:v>37165</c:v>
              </c:pt>
              <c:pt idx="274">
                <c:v>37196</c:v>
              </c:pt>
              <c:pt idx="275">
                <c:v>37226</c:v>
              </c:pt>
              <c:pt idx="276">
                <c:v>37257</c:v>
              </c:pt>
              <c:pt idx="277">
                <c:v>37288</c:v>
              </c:pt>
              <c:pt idx="278">
                <c:v>37316</c:v>
              </c:pt>
              <c:pt idx="279">
                <c:v>37347</c:v>
              </c:pt>
              <c:pt idx="280">
                <c:v>37377</c:v>
              </c:pt>
              <c:pt idx="281">
                <c:v>37408</c:v>
              </c:pt>
              <c:pt idx="282">
                <c:v>37438</c:v>
              </c:pt>
              <c:pt idx="283">
                <c:v>37469</c:v>
              </c:pt>
              <c:pt idx="284">
                <c:v>37500</c:v>
              </c:pt>
              <c:pt idx="285">
                <c:v>37530</c:v>
              </c:pt>
              <c:pt idx="286">
                <c:v>37561</c:v>
              </c:pt>
              <c:pt idx="287">
                <c:v>37591</c:v>
              </c:pt>
              <c:pt idx="288">
                <c:v>37622</c:v>
              </c:pt>
              <c:pt idx="289">
                <c:v>37653</c:v>
              </c:pt>
              <c:pt idx="290">
                <c:v>37681</c:v>
              </c:pt>
              <c:pt idx="291">
                <c:v>37712</c:v>
              </c:pt>
              <c:pt idx="292">
                <c:v>37742</c:v>
              </c:pt>
              <c:pt idx="293">
                <c:v>37773</c:v>
              </c:pt>
              <c:pt idx="294">
                <c:v>37803</c:v>
              </c:pt>
              <c:pt idx="295">
                <c:v>37834</c:v>
              </c:pt>
              <c:pt idx="296">
                <c:v>37865</c:v>
              </c:pt>
              <c:pt idx="297">
                <c:v>37895</c:v>
              </c:pt>
              <c:pt idx="298">
                <c:v>37926</c:v>
              </c:pt>
              <c:pt idx="299">
                <c:v>37956</c:v>
              </c:pt>
              <c:pt idx="300">
                <c:v>37987</c:v>
              </c:pt>
              <c:pt idx="301">
                <c:v>38018</c:v>
              </c:pt>
              <c:pt idx="302">
                <c:v>38047</c:v>
              </c:pt>
              <c:pt idx="303">
                <c:v>38078</c:v>
              </c:pt>
              <c:pt idx="304">
                <c:v>38108</c:v>
              </c:pt>
              <c:pt idx="305">
                <c:v>38139</c:v>
              </c:pt>
              <c:pt idx="306">
                <c:v>38169</c:v>
              </c:pt>
              <c:pt idx="307">
                <c:v>38200</c:v>
              </c:pt>
              <c:pt idx="308">
                <c:v>38231</c:v>
              </c:pt>
              <c:pt idx="309">
                <c:v>38261</c:v>
              </c:pt>
              <c:pt idx="310">
                <c:v>38292</c:v>
              </c:pt>
              <c:pt idx="311">
                <c:v>38322</c:v>
              </c:pt>
              <c:pt idx="312">
                <c:v>38353</c:v>
              </c:pt>
              <c:pt idx="313">
                <c:v>38384</c:v>
              </c:pt>
              <c:pt idx="314">
                <c:v>38412</c:v>
              </c:pt>
              <c:pt idx="315">
                <c:v>38443</c:v>
              </c:pt>
              <c:pt idx="316">
                <c:v>38473</c:v>
              </c:pt>
              <c:pt idx="317">
                <c:v>38504</c:v>
              </c:pt>
              <c:pt idx="318">
                <c:v>38534</c:v>
              </c:pt>
              <c:pt idx="319">
                <c:v>38565</c:v>
              </c:pt>
              <c:pt idx="320">
                <c:v>38596</c:v>
              </c:pt>
              <c:pt idx="321">
                <c:v>38626</c:v>
              </c:pt>
              <c:pt idx="322">
                <c:v>38657</c:v>
              </c:pt>
              <c:pt idx="323">
                <c:v>38687</c:v>
              </c:pt>
              <c:pt idx="324">
                <c:v>38718</c:v>
              </c:pt>
              <c:pt idx="325">
                <c:v>38749</c:v>
              </c:pt>
              <c:pt idx="326">
                <c:v>38777</c:v>
              </c:pt>
              <c:pt idx="327">
                <c:v>38808</c:v>
              </c:pt>
              <c:pt idx="328">
                <c:v>38838</c:v>
              </c:pt>
              <c:pt idx="329">
                <c:v>38869</c:v>
              </c:pt>
              <c:pt idx="330">
                <c:v>38899</c:v>
              </c:pt>
              <c:pt idx="331">
                <c:v>38930</c:v>
              </c:pt>
              <c:pt idx="332">
                <c:v>38961</c:v>
              </c:pt>
              <c:pt idx="333">
                <c:v>38991</c:v>
              </c:pt>
              <c:pt idx="334">
                <c:v>39022</c:v>
              </c:pt>
              <c:pt idx="335">
                <c:v>39052</c:v>
              </c:pt>
              <c:pt idx="336">
                <c:v>39083</c:v>
              </c:pt>
              <c:pt idx="337">
                <c:v>39114</c:v>
              </c:pt>
              <c:pt idx="338">
                <c:v>39142</c:v>
              </c:pt>
              <c:pt idx="339">
                <c:v>39173</c:v>
              </c:pt>
              <c:pt idx="340">
                <c:v>39203</c:v>
              </c:pt>
              <c:pt idx="341">
                <c:v>39234</c:v>
              </c:pt>
              <c:pt idx="342">
                <c:v>39264</c:v>
              </c:pt>
              <c:pt idx="343">
                <c:v>39295</c:v>
              </c:pt>
              <c:pt idx="344">
                <c:v>39326</c:v>
              </c:pt>
              <c:pt idx="345">
                <c:v>39356</c:v>
              </c:pt>
              <c:pt idx="346">
                <c:v>39387</c:v>
              </c:pt>
              <c:pt idx="347">
                <c:v>39417</c:v>
              </c:pt>
              <c:pt idx="348">
                <c:v>39448</c:v>
              </c:pt>
              <c:pt idx="349">
                <c:v>39479</c:v>
              </c:pt>
              <c:pt idx="350">
                <c:v>39508</c:v>
              </c:pt>
              <c:pt idx="351">
                <c:v>39539</c:v>
              </c:pt>
              <c:pt idx="352">
                <c:v>39569</c:v>
              </c:pt>
              <c:pt idx="353">
                <c:v>39600</c:v>
              </c:pt>
              <c:pt idx="354">
                <c:v>39630</c:v>
              </c:pt>
              <c:pt idx="355">
                <c:v>39661</c:v>
              </c:pt>
              <c:pt idx="356">
                <c:v>39692</c:v>
              </c:pt>
              <c:pt idx="357">
                <c:v>39722</c:v>
              </c:pt>
              <c:pt idx="358">
                <c:v>39753</c:v>
              </c:pt>
              <c:pt idx="359">
                <c:v>39783</c:v>
              </c:pt>
              <c:pt idx="360">
                <c:v>39814</c:v>
              </c:pt>
              <c:pt idx="361">
                <c:v>39845</c:v>
              </c:pt>
              <c:pt idx="362">
                <c:v>39873</c:v>
              </c:pt>
              <c:pt idx="363">
                <c:v>39904</c:v>
              </c:pt>
              <c:pt idx="364">
                <c:v>39934</c:v>
              </c:pt>
              <c:pt idx="365">
                <c:v>39965</c:v>
              </c:pt>
              <c:pt idx="366">
                <c:v>39995</c:v>
              </c:pt>
              <c:pt idx="367">
                <c:v>40026</c:v>
              </c:pt>
              <c:pt idx="368">
                <c:v>40057</c:v>
              </c:pt>
              <c:pt idx="369">
                <c:v>40087</c:v>
              </c:pt>
              <c:pt idx="370">
                <c:v>40118</c:v>
              </c:pt>
              <c:pt idx="371">
                <c:v>40148</c:v>
              </c:pt>
              <c:pt idx="372">
                <c:v>40179</c:v>
              </c:pt>
              <c:pt idx="373">
                <c:v>40210</c:v>
              </c:pt>
              <c:pt idx="374">
                <c:v>40238</c:v>
              </c:pt>
              <c:pt idx="375">
                <c:v>40269</c:v>
              </c:pt>
              <c:pt idx="376">
                <c:v>40299</c:v>
              </c:pt>
              <c:pt idx="377">
                <c:v>40330</c:v>
              </c:pt>
              <c:pt idx="378">
                <c:v>40360</c:v>
              </c:pt>
              <c:pt idx="379">
                <c:v>40391</c:v>
              </c:pt>
              <c:pt idx="380">
                <c:v>40422</c:v>
              </c:pt>
              <c:pt idx="381">
                <c:v>40452</c:v>
              </c:pt>
              <c:pt idx="382">
                <c:v>40483</c:v>
              </c:pt>
              <c:pt idx="383">
                <c:v>40513</c:v>
              </c:pt>
              <c:pt idx="384">
                <c:v>40544</c:v>
              </c:pt>
              <c:pt idx="385">
                <c:v>40575</c:v>
              </c:pt>
              <c:pt idx="386">
                <c:v>40603</c:v>
              </c:pt>
              <c:pt idx="387">
                <c:v>40634</c:v>
              </c:pt>
              <c:pt idx="388">
                <c:v>40664</c:v>
              </c:pt>
              <c:pt idx="389">
                <c:v>40695</c:v>
              </c:pt>
              <c:pt idx="390">
                <c:v>40725</c:v>
              </c:pt>
              <c:pt idx="391">
                <c:v>40756</c:v>
              </c:pt>
              <c:pt idx="392">
                <c:v>40787</c:v>
              </c:pt>
              <c:pt idx="393">
                <c:v>40817</c:v>
              </c:pt>
              <c:pt idx="394">
                <c:v>40848</c:v>
              </c:pt>
              <c:pt idx="395">
                <c:v>40878</c:v>
              </c:pt>
              <c:pt idx="396">
                <c:v>40909</c:v>
              </c:pt>
              <c:pt idx="397">
                <c:v>40940</c:v>
              </c:pt>
              <c:pt idx="398">
                <c:v>40969</c:v>
              </c:pt>
              <c:pt idx="399">
                <c:v>41000</c:v>
              </c:pt>
              <c:pt idx="400">
                <c:v>41030</c:v>
              </c:pt>
              <c:pt idx="401">
                <c:v>41061</c:v>
              </c:pt>
              <c:pt idx="402">
                <c:v>41091</c:v>
              </c:pt>
              <c:pt idx="403">
                <c:v>41122</c:v>
              </c:pt>
              <c:pt idx="404">
                <c:v>41153</c:v>
              </c:pt>
              <c:pt idx="405">
                <c:v>41183</c:v>
              </c:pt>
              <c:pt idx="406">
                <c:v>41214</c:v>
              </c:pt>
              <c:pt idx="407">
                <c:v>41244</c:v>
              </c:pt>
              <c:pt idx="408">
                <c:v>41275</c:v>
              </c:pt>
              <c:pt idx="409">
                <c:v>41306</c:v>
              </c:pt>
              <c:pt idx="410">
                <c:v>41334</c:v>
              </c:pt>
              <c:pt idx="411">
                <c:v>41365</c:v>
              </c:pt>
              <c:pt idx="412">
                <c:v>41395</c:v>
              </c:pt>
              <c:pt idx="413">
                <c:v>41426</c:v>
              </c:pt>
              <c:pt idx="414">
                <c:v>41456</c:v>
              </c:pt>
              <c:pt idx="415">
                <c:v>41487</c:v>
              </c:pt>
              <c:pt idx="416">
                <c:v>41518</c:v>
              </c:pt>
              <c:pt idx="417">
                <c:v>41548</c:v>
              </c:pt>
              <c:pt idx="418">
                <c:v>41579</c:v>
              </c:pt>
              <c:pt idx="419">
                <c:v>41609</c:v>
              </c:pt>
              <c:pt idx="420">
                <c:v>41640</c:v>
              </c:pt>
              <c:pt idx="421">
                <c:v>41671</c:v>
              </c:pt>
              <c:pt idx="422">
                <c:v>41699</c:v>
              </c:pt>
              <c:pt idx="423">
                <c:v>41730</c:v>
              </c:pt>
              <c:pt idx="424">
                <c:v>41760</c:v>
              </c:pt>
              <c:pt idx="425">
                <c:v>41791</c:v>
              </c:pt>
              <c:pt idx="426">
                <c:v>41821</c:v>
              </c:pt>
              <c:pt idx="427">
                <c:v>41852</c:v>
              </c:pt>
              <c:pt idx="428">
                <c:v>41883</c:v>
              </c:pt>
              <c:pt idx="429">
                <c:v>41913</c:v>
              </c:pt>
              <c:pt idx="430">
                <c:v>41944</c:v>
              </c:pt>
              <c:pt idx="431">
                <c:v>41974</c:v>
              </c:pt>
              <c:pt idx="432">
                <c:v>42005</c:v>
              </c:pt>
              <c:pt idx="433">
                <c:v>42036</c:v>
              </c:pt>
              <c:pt idx="434">
                <c:v>42064</c:v>
              </c:pt>
              <c:pt idx="435">
                <c:v>42095</c:v>
              </c:pt>
              <c:pt idx="436">
                <c:v>42125</c:v>
              </c:pt>
              <c:pt idx="437">
                <c:v>42156</c:v>
              </c:pt>
              <c:pt idx="438">
                <c:v>42186</c:v>
              </c:pt>
              <c:pt idx="439">
                <c:v>42217</c:v>
              </c:pt>
              <c:pt idx="440">
                <c:v>42248</c:v>
              </c:pt>
              <c:pt idx="441">
                <c:v>42278</c:v>
              </c:pt>
              <c:pt idx="442">
                <c:v>42309</c:v>
              </c:pt>
              <c:pt idx="443">
                <c:v>42339</c:v>
              </c:pt>
              <c:pt idx="444">
                <c:v>42370</c:v>
              </c:pt>
              <c:pt idx="445">
                <c:v>42401</c:v>
              </c:pt>
              <c:pt idx="446">
                <c:v>42430</c:v>
              </c:pt>
              <c:pt idx="447">
                <c:v>42461</c:v>
              </c:pt>
              <c:pt idx="448">
                <c:v>42491</c:v>
              </c:pt>
              <c:pt idx="449">
                <c:v>42522</c:v>
              </c:pt>
              <c:pt idx="450">
                <c:v>42552</c:v>
              </c:pt>
              <c:pt idx="451">
                <c:v>42583</c:v>
              </c:pt>
              <c:pt idx="452">
                <c:v>42614</c:v>
              </c:pt>
              <c:pt idx="453">
                <c:v>42644</c:v>
              </c:pt>
              <c:pt idx="454">
                <c:v>42675</c:v>
              </c:pt>
              <c:pt idx="455">
                <c:v>42705</c:v>
              </c:pt>
              <c:pt idx="456">
                <c:v>42736</c:v>
              </c:pt>
              <c:pt idx="457">
                <c:v>42767</c:v>
              </c:pt>
              <c:pt idx="458">
                <c:v>42795</c:v>
              </c:pt>
              <c:pt idx="459">
                <c:v>42826</c:v>
              </c:pt>
              <c:pt idx="460">
                <c:v>42856</c:v>
              </c:pt>
              <c:pt idx="461">
                <c:v>42887</c:v>
              </c:pt>
              <c:pt idx="462">
                <c:v>42917</c:v>
              </c:pt>
              <c:pt idx="463">
                <c:v>42948</c:v>
              </c:pt>
              <c:pt idx="464">
                <c:v>42979</c:v>
              </c:pt>
              <c:pt idx="465">
                <c:v>43009</c:v>
              </c:pt>
              <c:pt idx="466">
                <c:v>43040</c:v>
              </c:pt>
              <c:pt idx="467">
                <c:v>43070</c:v>
              </c:pt>
              <c:pt idx="468">
                <c:v>43101</c:v>
              </c:pt>
              <c:pt idx="469">
                <c:v>43132</c:v>
              </c:pt>
              <c:pt idx="470">
                <c:v>43160</c:v>
              </c:pt>
              <c:pt idx="471">
                <c:v>43191</c:v>
              </c:pt>
              <c:pt idx="472">
                <c:v>43221</c:v>
              </c:pt>
              <c:pt idx="473">
                <c:v>43252</c:v>
              </c:pt>
              <c:pt idx="474">
                <c:v>43282</c:v>
              </c:pt>
              <c:pt idx="475">
                <c:v>43313</c:v>
              </c:pt>
              <c:pt idx="476">
                <c:v>43344</c:v>
              </c:pt>
              <c:pt idx="477">
                <c:v>43374</c:v>
              </c:pt>
              <c:pt idx="478">
                <c:v>43405</c:v>
              </c:pt>
              <c:pt idx="479">
                <c:v>43435</c:v>
              </c:pt>
              <c:pt idx="480">
                <c:v>43466</c:v>
              </c:pt>
              <c:pt idx="481">
                <c:v>43497</c:v>
              </c:pt>
              <c:pt idx="482">
                <c:v>43525</c:v>
              </c:pt>
              <c:pt idx="483">
                <c:v>43556</c:v>
              </c:pt>
              <c:pt idx="484">
                <c:v>43586</c:v>
              </c:pt>
              <c:pt idx="485">
                <c:v>43617</c:v>
              </c:pt>
              <c:pt idx="486">
                <c:v>43647</c:v>
              </c:pt>
              <c:pt idx="487">
                <c:v>43678</c:v>
              </c:pt>
              <c:pt idx="488">
                <c:v>43709</c:v>
              </c:pt>
            </c:numLit>
          </c:cat>
          <c:val>
            <c:numRef>
              <c:f>'B.1.2'!$C$4:$C$492</c:f>
              <c:numCache>
                <c:formatCode>0.0</c:formatCode>
                <c:ptCount val="489"/>
                <c:pt idx="0">
                  <c:v>115.1</c:v>
                </c:pt>
                <c:pt idx="1">
                  <c:v>115.1</c:v>
                </c:pt>
                <c:pt idx="2">
                  <c:v>115.1</c:v>
                </c:pt>
                <c:pt idx="3">
                  <c:v>115.1</c:v>
                </c:pt>
                <c:pt idx="4">
                  <c:v>115.1</c:v>
                </c:pt>
                <c:pt idx="5">
                  <c:v>115.1</c:v>
                </c:pt>
                <c:pt idx="6">
                  <c:v>115.1</c:v>
                </c:pt>
                <c:pt idx="7">
                  <c:v>115.1</c:v>
                </c:pt>
                <c:pt idx="8">
                  <c:v>115.1</c:v>
                </c:pt>
                <c:pt idx="9">
                  <c:v>115.1</c:v>
                </c:pt>
                <c:pt idx="10">
                  <c:v>115.1</c:v>
                </c:pt>
                <c:pt idx="11">
                  <c:v>115.1</c:v>
                </c:pt>
                <c:pt idx="12">
                  <c:v>149</c:v>
                </c:pt>
                <c:pt idx="13">
                  <c:v>149</c:v>
                </c:pt>
                <c:pt idx="14">
                  <c:v>149</c:v>
                </c:pt>
                <c:pt idx="15">
                  <c:v>149</c:v>
                </c:pt>
                <c:pt idx="16">
                  <c:v>149</c:v>
                </c:pt>
                <c:pt idx="17">
                  <c:v>149</c:v>
                </c:pt>
                <c:pt idx="18">
                  <c:v>149</c:v>
                </c:pt>
                <c:pt idx="19">
                  <c:v>149</c:v>
                </c:pt>
                <c:pt idx="20">
                  <c:v>149</c:v>
                </c:pt>
                <c:pt idx="21">
                  <c:v>149</c:v>
                </c:pt>
                <c:pt idx="22">
                  <c:v>149</c:v>
                </c:pt>
                <c:pt idx="23">
                  <c:v>149</c:v>
                </c:pt>
                <c:pt idx="24">
                  <c:v>162.4</c:v>
                </c:pt>
                <c:pt idx="25">
                  <c:v>162.4</c:v>
                </c:pt>
                <c:pt idx="26">
                  <c:v>162.4</c:v>
                </c:pt>
                <c:pt idx="27">
                  <c:v>162.4</c:v>
                </c:pt>
                <c:pt idx="28">
                  <c:v>162.4</c:v>
                </c:pt>
                <c:pt idx="29">
                  <c:v>162.4</c:v>
                </c:pt>
                <c:pt idx="30">
                  <c:v>162.4</c:v>
                </c:pt>
                <c:pt idx="31">
                  <c:v>162.4</c:v>
                </c:pt>
                <c:pt idx="32">
                  <c:v>162.4</c:v>
                </c:pt>
                <c:pt idx="33">
                  <c:v>162.4</c:v>
                </c:pt>
                <c:pt idx="34">
                  <c:v>162.4</c:v>
                </c:pt>
                <c:pt idx="35">
                  <c:v>162.4</c:v>
                </c:pt>
                <c:pt idx="36">
                  <c:v>157.1</c:v>
                </c:pt>
                <c:pt idx="37">
                  <c:v>157.1</c:v>
                </c:pt>
                <c:pt idx="38">
                  <c:v>157.1</c:v>
                </c:pt>
                <c:pt idx="39">
                  <c:v>157.1</c:v>
                </c:pt>
                <c:pt idx="40">
                  <c:v>157.1</c:v>
                </c:pt>
                <c:pt idx="41">
                  <c:v>157.1</c:v>
                </c:pt>
                <c:pt idx="42">
                  <c:v>157.1</c:v>
                </c:pt>
                <c:pt idx="43">
                  <c:v>157.1</c:v>
                </c:pt>
                <c:pt idx="44">
                  <c:v>157.1</c:v>
                </c:pt>
                <c:pt idx="45">
                  <c:v>157.1</c:v>
                </c:pt>
                <c:pt idx="46">
                  <c:v>157.1</c:v>
                </c:pt>
                <c:pt idx="47">
                  <c:v>157.1</c:v>
                </c:pt>
                <c:pt idx="48">
                  <c:v>143</c:v>
                </c:pt>
                <c:pt idx="49">
                  <c:v>143</c:v>
                </c:pt>
                <c:pt idx="50">
                  <c:v>143</c:v>
                </c:pt>
                <c:pt idx="51">
                  <c:v>143</c:v>
                </c:pt>
                <c:pt idx="52">
                  <c:v>143</c:v>
                </c:pt>
                <c:pt idx="53">
                  <c:v>143</c:v>
                </c:pt>
                <c:pt idx="54">
                  <c:v>143</c:v>
                </c:pt>
                <c:pt idx="55">
                  <c:v>143</c:v>
                </c:pt>
                <c:pt idx="56">
                  <c:v>143</c:v>
                </c:pt>
                <c:pt idx="57">
                  <c:v>143</c:v>
                </c:pt>
                <c:pt idx="58">
                  <c:v>143</c:v>
                </c:pt>
                <c:pt idx="59">
                  <c:v>143</c:v>
                </c:pt>
                <c:pt idx="60">
                  <c:v>132.80000000000001</c:v>
                </c:pt>
                <c:pt idx="61">
                  <c:v>132.80000000000001</c:v>
                </c:pt>
                <c:pt idx="62">
                  <c:v>132.80000000000001</c:v>
                </c:pt>
                <c:pt idx="63">
                  <c:v>132.80000000000001</c:v>
                </c:pt>
                <c:pt idx="64">
                  <c:v>132.80000000000001</c:v>
                </c:pt>
                <c:pt idx="65">
                  <c:v>132.80000000000001</c:v>
                </c:pt>
                <c:pt idx="66">
                  <c:v>132.80000000000001</c:v>
                </c:pt>
                <c:pt idx="67">
                  <c:v>132.80000000000001</c:v>
                </c:pt>
                <c:pt idx="68">
                  <c:v>132.80000000000001</c:v>
                </c:pt>
                <c:pt idx="69">
                  <c:v>132.80000000000001</c:v>
                </c:pt>
                <c:pt idx="70">
                  <c:v>132.80000000000001</c:v>
                </c:pt>
                <c:pt idx="71">
                  <c:v>132.80000000000001</c:v>
                </c:pt>
                <c:pt idx="72">
                  <c:v>128.9</c:v>
                </c:pt>
                <c:pt idx="73">
                  <c:v>128.9</c:v>
                </c:pt>
                <c:pt idx="74">
                  <c:v>128.9</c:v>
                </c:pt>
                <c:pt idx="75">
                  <c:v>128.9</c:v>
                </c:pt>
                <c:pt idx="76">
                  <c:v>128.9</c:v>
                </c:pt>
                <c:pt idx="77">
                  <c:v>128.9</c:v>
                </c:pt>
                <c:pt idx="78">
                  <c:v>128.9</c:v>
                </c:pt>
                <c:pt idx="79">
                  <c:v>128.9</c:v>
                </c:pt>
                <c:pt idx="80">
                  <c:v>128.9</c:v>
                </c:pt>
                <c:pt idx="81">
                  <c:v>128.9</c:v>
                </c:pt>
                <c:pt idx="82">
                  <c:v>128.9</c:v>
                </c:pt>
                <c:pt idx="83">
                  <c:v>128.9</c:v>
                </c:pt>
                <c:pt idx="84">
                  <c:v>128.9</c:v>
                </c:pt>
                <c:pt idx="85">
                  <c:v>128.9</c:v>
                </c:pt>
                <c:pt idx="86">
                  <c:v>128.9</c:v>
                </c:pt>
                <c:pt idx="87">
                  <c:v>128.9</c:v>
                </c:pt>
                <c:pt idx="88">
                  <c:v>128.9</c:v>
                </c:pt>
                <c:pt idx="89">
                  <c:v>128.9</c:v>
                </c:pt>
                <c:pt idx="90">
                  <c:v>128.9</c:v>
                </c:pt>
                <c:pt idx="91">
                  <c:v>128.9</c:v>
                </c:pt>
                <c:pt idx="92">
                  <c:v>128.9</c:v>
                </c:pt>
                <c:pt idx="93">
                  <c:v>128.9</c:v>
                </c:pt>
                <c:pt idx="94">
                  <c:v>128.9</c:v>
                </c:pt>
                <c:pt idx="95">
                  <c:v>128.9</c:v>
                </c:pt>
                <c:pt idx="96">
                  <c:v>91.5</c:v>
                </c:pt>
                <c:pt idx="97">
                  <c:v>91.5</c:v>
                </c:pt>
                <c:pt idx="98">
                  <c:v>91.5</c:v>
                </c:pt>
                <c:pt idx="99">
                  <c:v>91.5</c:v>
                </c:pt>
                <c:pt idx="100">
                  <c:v>91.5</c:v>
                </c:pt>
                <c:pt idx="101">
                  <c:v>91.5</c:v>
                </c:pt>
                <c:pt idx="102">
                  <c:v>91.5</c:v>
                </c:pt>
                <c:pt idx="103">
                  <c:v>91.5</c:v>
                </c:pt>
                <c:pt idx="104">
                  <c:v>91.5</c:v>
                </c:pt>
                <c:pt idx="105">
                  <c:v>91.5</c:v>
                </c:pt>
                <c:pt idx="106">
                  <c:v>91.5</c:v>
                </c:pt>
                <c:pt idx="107">
                  <c:v>91.5</c:v>
                </c:pt>
                <c:pt idx="108">
                  <c:v>83.3</c:v>
                </c:pt>
                <c:pt idx="109">
                  <c:v>83.3</c:v>
                </c:pt>
                <c:pt idx="110">
                  <c:v>83.3</c:v>
                </c:pt>
                <c:pt idx="111">
                  <c:v>83.3</c:v>
                </c:pt>
                <c:pt idx="112">
                  <c:v>83.3</c:v>
                </c:pt>
                <c:pt idx="113">
                  <c:v>83.3</c:v>
                </c:pt>
                <c:pt idx="114">
                  <c:v>83.3</c:v>
                </c:pt>
                <c:pt idx="115">
                  <c:v>83.3</c:v>
                </c:pt>
                <c:pt idx="116">
                  <c:v>83.3</c:v>
                </c:pt>
                <c:pt idx="117">
                  <c:v>83.3</c:v>
                </c:pt>
                <c:pt idx="118">
                  <c:v>83.3</c:v>
                </c:pt>
                <c:pt idx="119">
                  <c:v>83.3</c:v>
                </c:pt>
                <c:pt idx="120">
                  <c:v>73.8</c:v>
                </c:pt>
                <c:pt idx="121">
                  <c:v>73.8</c:v>
                </c:pt>
                <c:pt idx="122">
                  <c:v>73.8</c:v>
                </c:pt>
                <c:pt idx="123">
                  <c:v>73.8</c:v>
                </c:pt>
                <c:pt idx="124">
                  <c:v>73.8</c:v>
                </c:pt>
                <c:pt idx="125">
                  <c:v>73.8</c:v>
                </c:pt>
                <c:pt idx="126">
                  <c:v>73.8</c:v>
                </c:pt>
                <c:pt idx="127">
                  <c:v>73.8</c:v>
                </c:pt>
                <c:pt idx="128">
                  <c:v>73.8</c:v>
                </c:pt>
                <c:pt idx="129">
                  <c:v>73.8</c:v>
                </c:pt>
                <c:pt idx="130">
                  <c:v>73.8</c:v>
                </c:pt>
                <c:pt idx="131">
                  <c:v>73.8</c:v>
                </c:pt>
                <c:pt idx="132">
                  <c:v>99.6</c:v>
                </c:pt>
                <c:pt idx="133">
                  <c:v>99.6</c:v>
                </c:pt>
                <c:pt idx="134">
                  <c:v>99.6</c:v>
                </c:pt>
                <c:pt idx="135">
                  <c:v>99.6</c:v>
                </c:pt>
                <c:pt idx="136">
                  <c:v>99.6</c:v>
                </c:pt>
                <c:pt idx="137">
                  <c:v>99.6</c:v>
                </c:pt>
                <c:pt idx="138">
                  <c:v>99.6</c:v>
                </c:pt>
                <c:pt idx="139">
                  <c:v>99.6</c:v>
                </c:pt>
                <c:pt idx="140">
                  <c:v>99.6</c:v>
                </c:pt>
                <c:pt idx="141">
                  <c:v>99.6</c:v>
                </c:pt>
                <c:pt idx="142">
                  <c:v>99.6</c:v>
                </c:pt>
                <c:pt idx="143">
                  <c:v>99.6</c:v>
                </c:pt>
                <c:pt idx="144">
                  <c:v>121.5</c:v>
                </c:pt>
                <c:pt idx="145">
                  <c:v>120.4</c:v>
                </c:pt>
                <c:pt idx="146">
                  <c:v>117.6</c:v>
                </c:pt>
                <c:pt idx="147">
                  <c:v>122.5</c:v>
                </c:pt>
                <c:pt idx="148">
                  <c:v>119</c:v>
                </c:pt>
                <c:pt idx="149">
                  <c:v>116.2</c:v>
                </c:pt>
                <c:pt idx="150">
                  <c:v>105.9</c:v>
                </c:pt>
                <c:pt idx="151">
                  <c:v>105.2</c:v>
                </c:pt>
                <c:pt idx="152">
                  <c:v>104.9</c:v>
                </c:pt>
                <c:pt idx="153">
                  <c:v>95.7</c:v>
                </c:pt>
                <c:pt idx="154">
                  <c:v>95.3</c:v>
                </c:pt>
                <c:pt idx="155">
                  <c:v>95.3</c:v>
                </c:pt>
                <c:pt idx="156">
                  <c:v>90.8</c:v>
                </c:pt>
                <c:pt idx="157">
                  <c:v>88.3</c:v>
                </c:pt>
                <c:pt idx="158">
                  <c:v>91.1</c:v>
                </c:pt>
                <c:pt idx="159">
                  <c:v>87.2</c:v>
                </c:pt>
                <c:pt idx="160">
                  <c:v>87.9</c:v>
                </c:pt>
                <c:pt idx="161">
                  <c:v>88.3</c:v>
                </c:pt>
                <c:pt idx="162">
                  <c:v>90.1</c:v>
                </c:pt>
                <c:pt idx="163">
                  <c:v>90.4</c:v>
                </c:pt>
                <c:pt idx="164">
                  <c:v>90.8</c:v>
                </c:pt>
                <c:pt idx="165">
                  <c:v>92.9</c:v>
                </c:pt>
                <c:pt idx="166">
                  <c:v>93.2</c:v>
                </c:pt>
                <c:pt idx="167">
                  <c:v>93.2</c:v>
                </c:pt>
                <c:pt idx="168">
                  <c:v>97.5</c:v>
                </c:pt>
                <c:pt idx="169">
                  <c:v>96.8</c:v>
                </c:pt>
                <c:pt idx="170">
                  <c:v>97.1</c:v>
                </c:pt>
                <c:pt idx="171">
                  <c:v>94.6</c:v>
                </c:pt>
                <c:pt idx="172">
                  <c:v>94.6</c:v>
                </c:pt>
                <c:pt idx="173">
                  <c:v>94.6</c:v>
                </c:pt>
                <c:pt idx="174">
                  <c:v>93.9</c:v>
                </c:pt>
                <c:pt idx="175">
                  <c:v>93.6</c:v>
                </c:pt>
                <c:pt idx="176">
                  <c:v>92.5</c:v>
                </c:pt>
                <c:pt idx="177">
                  <c:v>92.5</c:v>
                </c:pt>
                <c:pt idx="178">
                  <c:v>92.5</c:v>
                </c:pt>
                <c:pt idx="179">
                  <c:v>91.8</c:v>
                </c:pt>
                <c:pt idx="180">
                  <c:v>87.2</c:v>
                </c:pt>
                <c:pt idx="181">
                  <c:v>83.3</c:v>
                </c:pt>
                <c:pt idx="182">
                  <c:v>83.3</c:v>
                </c:pt>
                <c:pt idx="183">
                  <c:v>83.3</c:v>
                </c:pt>
                <c:pt idx="184">
                  <c:v>83.3</c:v>
                </c:pt>
                <c:pt idx="185">
                  <c:v>83.3</c:v>
                </c:pt>
                <c:pt idx="186">
                  <c:v>85.5</c:v>
                </c:pt>
                <c:pt idx="187">
                  <c:v>86.9</c:v>
                </c:pt>
                <c:pt idx="188">
                  <c:v>87.6</c:v>
                </c:pt>
                <c:pt idx="189">
                  <c:v>90.4</c:v>
                </c:pt>
                <c:pt idx="190">
                  <c:v>90.8</c:v>
                </c:pt>
                <c:pt idx="191">
                  <c:v>90.4</c:v>
                </c:pt>
                <c:pt idx="192">
                  <c:v>93.9</c:v>
                </c:pt>
                <c:pt idx="193">
                  <c:v>93.9</c:v>
                </c:pt>
                <c:pt idx="194">
                  <c:v>93.6</c:v>
                </c:pt>
                <c:pt idx="195">
                  <c:v>95.7</c:v>
                </c:pt>
                <c:pt idx="196">
                  <c:v>95.7</c:v>
                </c:pt>
                <c:pt idx="197">
                  <c:v>96.4</c:v>
                </c:pt>
                <c:pt idx="198">
                  <c:v>98.9</c:v>
                </c:pt>
                <c:pt idx="199">
                  <c:v>98.9</c:v>
                </c:pt>
                <c:pt idx="200">
                  <c:v>98.2</c:v>
                </c:pt>
                <c:pt idx="201">
                  <c:v>97.1</c:v>
                </c:pt>
                <c:pt idx="202">
                  <c:v>97.1</c:v>
                </c:pt>
                <c:pt idx="203">
                  <c:v>96.4</c:v>
                </c:pt>
                <c:pt idx="204">
                  <c:v>97.1</c:v>
                </c:pt>
                <c:pt idx="205">
                  <c:v>97.8</c:v>
                </c:pt>
                <c:pt idx="206">
                  <c:v>94.3</c:v>
                </c:pt>
                <c:pt idx="207">
                  <c:v>109.5</c:v>
                </c:pt>
                <c:pt idx="208">
                  <c:v>99.2</c:v>
                </c:pt>
                <c:pt idx="209">
                  <c:v>99.2</c:v>
                </c:pt>
                <c:pt idx="210">
                  <c:v>98.2</c:v>
                </c:pt>
                <c:pt idx="211">
                  <c:v>98.5</c:v>
                </c:pt>
                <c:pt idx="212">
                  <c:v>98.5</c:v>
                </c:pt>
                <c:pt idx="213">
                  <c:v>103.8</c:v>
                </c:pt>
                <c:pt idx="214">
                  <c:v>104.5</c:v>
                </c:pt>
                <c:pt idx="215">
                  <c:v>104.5</c:v>
                </c:pt>
                <c:pt idx="216">
                  <c:v>102.1</c:v>
                </c:pt>
                <c:pt idx="217">
                  <c:v>102.1</c:v>
                </c:pt>
                <c:pt idx="218">
                  <c:v>99.9</c:v>
                </c:pt>
                <c:pt idx="219">
                  <c:v>97.8</c:v>
                </c:pt>
                <c:pt idx="220">
                  <c:v>96.8</c:v>
                </c:pt>
                <c:pt idx="221">
                  <c:v>97.5</c:v>
                </c:pt>
                <c:pt idx="222">
                  <c:v>94.3</c:v>
                </c:pt>
                <c:pt idx="223">
                  <c:v>94.3</c:v>
                </c:pt>
                <c:pt idx="224">
                  <c:v>95.3</c:v>
                </c:pt>
                <c:pt idx="225">
                  <c:v>92.9</c:v>
                </c:pt>
                <c:pt idx="226">
                  <c:v>93.9</c:v>
                </c:pt>
                <c:pt idx="227">
                  <c:v>93.6</c:v>
                </c:pt>
                <c:pt idx="228">
                  <c:v>93.6</c:v>
                </c:pt>
                <c:pt idx="229">
                  <c:v>92.9</c:v>
                </c:pt>
                <c:pt idx="230">
                  <c:v>92.2</c:v>
                </c:pt>
                <c:pt idx="231">
                  <c:v>89.7</c:v>
                </c:pt>
                <c:pt idx="232">
                  <c:v>88.6</c:v>
                </c:pt>
                <c:pt idx="233">
                  <c:v>88.3</c:v>
                </c:pt>
                <c:pt idx="234">
                  <c:v>84.8</c:v>
                </c:pt>
                <c:pt idx="235">
                  <c:v>83.7</c:v>
                </c:pt>
                <c:pt idx="236">
                  <c:v>82.3</c:v>
                </c:pt>
                <c:pt idx="237">
                  <c:v>76.599999999999994</c:v>
                </c:pt>
                <c:pt idx="238">
                  <c:v>75.900000000000006</c:v>
                </c:pt>
                <c:pt idx="239">
                  <c:v>75.2</c:v>
                </c:pt>
                <c:pt idx="240">
                  <c:v>71.3</c:v>
                </c:pt>
                <c:pt idx="241">
                  <c:v>71</c:v>
                </c:pt>
                <c:pt idx="242">
                  <c:v>68.900000000000006</c:v>
                </c:pt>
                <c:pt idx="243">
                  <c:v>66</c:v>
                </c:pt>
                <c:pt idx="244">
                  <c:v>66.7</c:v>
                </c:pt>
                <c:pt idx="245">
                  <c:v>67.400000000000006</c:v>
                </c:pt>
                <c:pt idx="246">
                  <c:v>70.599999999999994</c:v>
                </c:pt>
                <c:pt idx="247">
                  <c:v>73.5</c:v>
                </c:pt>
                <c:pt idx="248">
                  <c:v>77.7</c:v>
                </c:pt>
                <c:pt idx="249">
                  <c:v>87.2</c:v>
                </c:pt>
                <c:pt idx="250">
                  <c:v>88.6</c:v>
                </c:pt>
                <c:pt idx="251">
                  <c:v>93.9</c:v>
                </c:pt>
                <c:pt idx="252">
                  <c:v>118.7</c:v>
                </c:pt>
                <c:pt idx="253">
                  <c:v>122.2</c:v>
                </c:pt>
                <c:pt idx="254">
                  <c:v>124</c:v>
                </c:pt>
                <c:pt idx="255">
                  <c:v>130</c:v>
                </c:pt>
                <c:pt idx="256">
                  <c:v>125.4</c:v>
                </c:pt>
                <c:pt idx="257">
                  <c:v>127.1</c:v>
                </c:pt>
                <c:pt idx="258">
                  <c:v>139.80000000000001</c:v>
                </c:pt>
                <c:pt idx="259">
                  <c:v>141.6</c:v>
                </c:pt>
                <c:pt idx="260">
                  <c:v>142.30000000000001</c:v>
                </c:pt>
                <c:pt idx="261">
                  <c:v>152.19999999999999</c:v>
                </c:pt>
                <c:pt idx="262">
                  <c:v>155</c:v>
                </c:pt>
                <c:pt idx="263">
                  <c:v>156.80000000000001</c:v>
                </c:pt>
                <c:pt idx="264">
                  <c:v>164.2</c:v>
                </c:pt>
                <c:pt idx="265">
                  <c:v>162.1</c:v>
                </c:pt>
                <c:pt idx="266">
                  <c:v>161.4</c:v>
                </c:pt>
                <c:pt idx="267">
                  <c:v>158.19999999999999</c:v>
                </c:pt>
                <c:pt idx="268">
                  <c:v>154</c:v>
                </c:pt>
                <c:pt idx="269">
                  <c:v>152.9</c:v>
                </c:pt>
                <c:pt idx="270">
                  <c:v>132.4</c:v>
                </c:pt>
                <c:pt idx="271">
                  <c:v>133.80000000000001</c:v>
                </c:pt>
                <c:pt idx="272">
                  <c:v>133.80000000000001</c:v>
                </c:pt>
                <c:pt idx="273">
                  <c:v>124.3</c:v>
                </c:pt>
                <c:pt idx="274">
                  <c:v>122.2</c:v>
                </c:pt>
                <c:pt idx="275">
                  <c:v>120.1</c:v>
                </c:pt>
                <c:pt idx="276">
                  <c:v>108.1</c:v>
                </c:pt>
                <c:pt idx="277">
                  <c:v>107</c:v>
                </c:pt>
                <c:pt idx="278">
                  <c:v>104.9</c:v>
                </c:pt>
                <c:pt idx="279">
                  <c:v>99.2</c:v>
                </c:pt>
                <c:pt idx="280">
                  <c:v>99.9</c:v>
                </c:pt>
                <c:pt idx="281">
                  <c:v>102.4</c:v>
                </c:pt>
                <c:pt idx="282">
                  <c:v>104.2</c:v>
                </c:pt>
                <c:pt idx="283">
                  <c:v>106.3</c:v>
                </c:pt>
                <c:pt idx="284">
                  <c:v>108.8</c:v>
                </c:pt>
                <c:pt idx="285">
                  <c:v>115.8</c:v>
                </c:pt>
                <c:pt idx="286">
                  <c:v>117.9</c:v>
                </c:pt>
                <c:pt idx="287">
                  <c:v>118.7</c:v>
                </c:pt>
                <c:pt idx="288">
                  <c:v>127.5</c:v>
                </c:pt>
                <c:pt idx="289">
                  <c:v>129.6</c:v>
                </c:pt>
                <c:pt idx="290">
                  <c:v>132.1</c:v>
                </c:pt>
                <c:pt idx="291">
                  <c:v>142.30000000000001</c:v>
                </c:pt>
                <c:pt idx="292">
                  <c:v>142.69999999999999</c:v>
                </c:pt>
                <c:pt idx="293">
                  <c:v>143</c:v>
                </c:pt>
                <c:pt idx="294">
                  <c:v>142.69999999999999</c:v>
                </c:pt>
                <c:pt idx="295">
                  <c:v>140.5</c:v>
                </c:pt>
                <c:pt idx="296">
                  <c:v>140.19999999999999</c:v>
                </c:pt>
                <c:pt idx="297">
                  <c:v>137</c:v>
                </c:pt>
                <c:pt idx="298">
                  <c:v>137.69999999999999</c:v>
                </c:pt>
                <c:pt idx="299">
                  <c:v>140.19999999999999</c:v>
                </c:pt>
                <c:pt idx="300">
                  <c:v>136.69999999999999</c:v>
                </c:pt>
                <c:pt idx="301">
                  <c:v>137.4</c:v>
                </c:pt>
                <c:pt idx="302">
                  <c:v>136.30000000000001</c:v>
                </c:pt>
                <c:pt idx="303">
                  <c:v>138.4</c:v>
                </c:pt>
                <c:pt idx="304">
                  <c:v>139.5</c:v>
                </c:pt>
                <c:pt idx="305">
                  <c:v>141.6</c:v>
                </c:pt>
                <c:pt idx="306">
                  <c:v>151.1</c:v>
                </c:pt>
                <c:pt idx="307">
                  <c:v>153.30000000000001</c:v>
                </c:pt>
                <c:pt idx="308">
                  <c:v>155.69999999999999</c:v>
                </c:pt>
                <c:pt idx="309">
                  <c:v>170.6</c:v>
                </c:pt>
                <c:pt idx="310">
                  <c:v>175.2</c:v>
                </c:pt>
                <c:pt idx="311">
                  <c:v>176.9</c:v>
                </c:pt>
                <c:pt idx="312">
                  <c:v>192.8</c:v>
                </c:pt>
                <c:pt idx="313">
                  <c:v>193.9</c:v>
                </c:pt>
                <c:pt idx="314">
                  <c:v>194.9</c:v>
                </c:pt>
                <c:pt idx="315">
                  <c:v>206.9</c:v>
                </c:pt>
                <c:pt idx="316">
                  <c:v>208</c:v>
                </c:pt>
                <c:pt idx="317">
                  <c:v>208.7</c:v>
                </c:pt>
                <c:pt idx="318">
                  <c:v>226.7</c:v>
                </c:pt>
                <c:pt idx="319">
                  <c:v>231.7</c:v>
                </c:pt>
                <c:pt idx="320">
                  <c:v>232.4</c:v>
                </c:pt>
                <c:pt idx="321">
                  <c:v>257.10000000000002</c:v>
                </c:pt>
                <c:pt idx="322">
                  <c:v>263.39999999999998</c:v>
                </c:pt>
                <c:pt idx="323">
                  <c:v>264.5</c:v>
                </c:pt>
                <c:pt idx="324">
                  <c:v>281.10000000000002</c:v>
                </c:pt>
                <c:pt idx="325">
                  <c:v>280.7</c:v>
                </c:pt>
                <c:pt idx="326">
                  <c:v>282.2</c:v>
                </c:pt>
                <c:pt idx="327">
                  <c:v>291</c:v>
                </c:pt>
                <c:pt idx="328">
                  <c:v>292.39999999999998</c:v>
                </c:pt>
                <c:pt idx="329">
                  <c:v>292.8</c:v>
                </c:pt>
                <c:pt idx="330">
                  <c:v>303</c:v>
                </c:pt>
                <c:pt idx="331">
                  <c:v>307.60000000000002</c:v>
                </c:pt>
                <c:pt idx="332">
                  <c:v>309.7</c:v>
                </c:pt>
                <c:pt idx="333">
                  <c:v>316.8</c:v>
                </c:pt>
                <c:pt idx="334">
                  <c:v>317.5</c:v>
                </c:pt>
                <c:pt idx="335">
                  <c:v>315</c:v>
                </c:pt>
                <c:pt idx="336">
                  <c:v>303.3</c:v>
                </c:pt>
                <c:pt idx="337">
                  <c:v>302.3</c:v>
                </c:pt>
                <c:pt idx="338">
                  <c:v>295.60000000000002</c:v>
                </c:pt>
                <c:pt idx="339">
                  <c:v>282.5</c:v>
                </c:pt>
                <c:pt idx="340">
                  <c:v>281.8</c:v>
                </c:pt>
                <c:pt idx="341">
                  <c:v>283.60000000000002</c:v>
                </c:pt>
                <c:pt idx="342">
                  <c:v>287.10000000000002</c:v>
                </c:pt>
                <c:pt idx="343">
                  <c:v>294.5</c:v>
                </c:pt>
                <c:pt idx="344">
                  <c:v>301.60000000000002</c:v>
                </c:pt>
                <c:pt idx="345">
                  <c:v>323.5</c:v>
                </c:pt>
                <c:pt idx="346">
                  <c:v>334.4</c:v>
                </c:pt>
                <c:pt idx="347">
                  <c:v>335.1</c:v>
                </c:pt>
                <c:pt idx="348">
                  <c:v>377.9</c:v>
                </c:pt>
                <c:pt idx="349">
                  <c:v>382.8</c:v>
                </c:pt>
                <c:pt idx="350">
                  <c:v>389.9</c:v>
                </c:pt>
                <c:pt idx="351">
                  <c:v>430.5</c:v>
                </c:pt>
                <c:pt idx="352">
                  <c:v>437.2</c:v>
                </c:pt>
                <c:pt idx="353">
                  <c:v>446</c:v>
                </c:pt>
                <c:pt idx="354">
                  <c:v>507.5</c:v>
                </c:pt>
                <c:pt idx="355">
                  <c:v>517</c:v>
                </c:pt>
                <c:pt idx="356">
                  <c:v>524.4</c:v>
                </c:pt>
                <c:pt idx="357">
                  <c:v>562.6</c:v>
                </c:pt>
                <c:pt idx="358">
                  <c:v>558.29999999999995</c:v>
                </c:pt>
                <c:pt idx="359">
                  <c:v>547.4</c:v>
                </c:pt>
                <c:pt idx="360">
                  <c:v>490.5</c:v>
                </c:pt>
                <c:pt idx="361">
                  <c:v>389.9</c:v>
                </c:pt>
                <c:pt idx="362">
                  <c:v>384.9</c:v>
                </c:pt>
                <c:pt idx="363">
                  <c:v>300.5</c:v>
                </c:pt>
                <c:pt idx="364">
                  <c:v>285.7</c:v>
                </c:pt>
                <c:pt idx="365">
                  <c:v>280.7</c:v>
                </c:pt>
                <c:pt idx="366">
                  <c:v>235.5</c:v>
                </c:pt>
                <c:pt idx="367">
                  <c:v>244.4</c:v>
                </c:pt>
                <c:pt idx="368">
                  <c:v>251.8</c:v>
                </c:pt>
                <c:pt idx="369">
                  <c:v>268.39999999999998</c:v>
                </c:pt>
                <c:pt idx="370">
                  <c:v>275.8</c:v>
                </c:pt>
                <c:pt idx="371">
                  <c:v>282.89999999999998</c:v>
                </c:pt>
                <c:pt idx="372">
                  <c:v>310.8</c:v>
                </c:pt>
                <c:pt idx="373">
                  <c:v>310.8</c:v>
                </c:pt>
                <c:pt idx="374">
                  <c:v>315.39999999999998</c:v>
                </c:pt>
                <c:pt idx="375">
                  <c:v>265.60000000000002</c:v>
                </c:pt>
                <c:pt idx="376">
                  <c:v>256.7</c:v>
                </c:pt>
                <c:pt idx="377">
                  <c:v>273.3</c:v>
                </c:pt>
                <c:pt idx="378">
                  <c:v>283.89999999999998</c:v>
                </c:pt>
                <c:pt idx="379">
                  <c:v>298.39999999999998</c:v>
                </c:pt>
                <c:pt idx="380">
                  <c:v>292.39999999999998</c:v>
                </c:pt>
                <c:pt idx="381">
                  <c:v>292.8</c:v>
                </c:pt>
                <c:pt idx="382">
                  <c:v>303.3</c:v>
                </c:pt>
                <c:pt idx="383">
                  <c:v>308.60000000000002</c:v>
                </c:pt>
                <c:pt idx="384">
                  <c:v>339.4</c:v>
                </c:pt>
                <c:pt idx="385">
                  <c:v>330.5</c:v>
                </c:pt>
                <c:pt idx="386">
                  <c:v>330.9</c:v>
                </c:pt>
                <c:pt idx="387">
                  <c:v>365.9</c:v>
                </c:pt>
                <c:pt idx="388">
                  <c:v>363.7</c:v>
                </c:pt>
                <c:pt idx="389">
                  <c:v>362.3</c:v>
                </c:pt>
                <c:pt idx="390">
                  <c:v>388.1</c:v>
                </c:pt>
                <c:pt idx="391">
                  <c:v>381.7</c:v>
                </c:pt>
                <c:pt idx="392">
                  <c:v>383.2</c:v>
                </c:pt>
                <c:pt idx="393">
                  <c:v>403.3</c:v>
                </c:pt>
                <c:pt idx="394">
                  <c:v>399.8</c:v>
                </c:pt>
                <c:pt idx="395">
                  <c:v>407.2</c:v>
                </c:pt>
                <c:pt idx="396">
                  <c:v>404.3</c:v>
                </c:pt>
                <c:pt idx="397">
                  <c:v>392.7</c:v>
                </c:pt>
                <c:pt idx="398">
                  <c:v>422.7</c:v>
                </c:pt>
                <c:pt idx="399">
                  <c:v>403.3</c:v>
                </c:pt>
                <c:pt idx="400">
                  <c:v>411.1</c:v>
                </c:pt>
                <c:pt idx="401">
                  <c:v>405.8</c:v>
                </c:pt>
                <c:pt idx="402">
                  <c:v>393</c:v>
                </c:pt>
                <c:pt idx="403">
                  <c:v>394.8</c:v>
                </c:pt>
                <c:pt idx="404">
                  <c:v>391.3</c:v>
                </c:pt>
                <c:pt idx="405">
                  <c:v>408.9</c:v>
                </c:pt>
                <c:pt idx="406">
                  <c:v>417.8</c:v>
                </c:pt>
                <c:pt idx="407">
                  <c:v>416.4</c:v>
                </c:pt>
                <c:pt idx="408">
                  <c:v>419.2</c:v>
                </c:pt>
                <c:pt idx="409">
                  <c:v>415.6</c:v>
                </c:pt>
                <c:pt idx="410">
                  <c:v>419.2</c:v>
                </c:pt>
                <c:pt idx="411">
                  <c:v>454.8</c:v>
                </c:pt>
                <c:pt idx="412">
                  <c:v>434</c:v>
                </c:pt>
                <c:pt idx="413">
                  <c:v>420.9</c:v>
                </c:pt>
                <c:pt idx="414">
                  <c:v>409.6</c:v>
                </c:pt>
                <c:pt idx="415">
                  <c:v>411.1</c:v>
                </c:pt>
                <c:pt idx="416">
                  <c:v>397.3</c:v>
                </c:pt>
                <c:pt idx="417">
                  <c:v>401.5</c:v>
                </c:pt>
                <c:pt idx="418">
                  <c:v>403.3</c:v>
                </c:pt>
                <c:pt idx="419">
                  <c:v>407.9</c:v>
                </c:pt>
                <c:pt idx="420">
                  <c:v>409.3</c:v>
                </c:pt>
                <c:pt idx="421">
                  <c:v>399</c:v>
                </c:pt>
                <c:pt idx="422">
                  <c:v>384.2</c:v>
                </c:pt>
                <c:pt idx="423">
                  <c:v>378.9</c:v>
                </c:pt>
                <c:pt idx="424">
                  <c:v>360.2</c:v>
                </c:pt>
                <c:pt idx="425">
                  <c:v>345</c:v>
                </c:pt>
                <c:pt idx="426">
                  <c:v>327.39999999999998</c:v>
                </c:pt>
                <c:pt idx="427">
                  <c:v>322.8</c:v>
                </c:pt>
                <c:pt idx="428">
                  <c:v>326.3</c:v>
                </c:pt>
                <c:pt idx="429">
                  <c:v>345</c:v>
                </c:pt>
                <c:pt idx="430">
                  <c:v>314.3</c:v>
                </c:pt>
                <c:pt idx="431">
                  <c:v>347.1</c:v>
                </c:pt>
                <c:pt idx="432">
                  <c:v>326.7</c:v>
                </c:pt>
                <c:pt idx="433">
                  <c:v>292</c:v>
                </c:pt>
                <c:pt idx="434">
                  <c:v>292</c:v>
                </c:pt>
                <c:pt idx="435">
                  <c:v>239.2</c:v>
                </c:pt>
                <c:pt idx="436">
                  <c:v>236</c:v>
                </c:pt>
                <c:pt idx="437">
                  <c:v>235.4</c:v>
                </c:pt>
                <c:pt idx="438">
                  <c:v>236.4</c:v>
                </c:pt>
                <c:pt idx="439">
                  <c:v>224.1</c:v>
                </c:pt>
                <c:pt idx="440">
                  <c:v>221.7</c:v>
                </c:pt>
                <c:pt idx="441">
                  <c:v>212.8</c:v>
                </c:pt>
                <c:pt idx="442">
                  <c:v>194.3</c:v>
                </c:pt>
                <c:pt idx="443">
                  <c:v>179.8</c:v>
                </c:pt>
                <c:pt idx="444">
                  <c:v>155.30000000000001</c:v>
                </c:pt>
                <c:pt idx="445">
                  <c:v>140.1</c:v>
                </c:pt>
                <c:pt idx="446">
                  <c:v>138.1</c:v>
                </c:pt>
                <c:pt idx="447">
                  <c:v>140.19999999999999</c:v>
                </c:pt>
                <c:pt idx="448">
                  <c:v>152.9</c:v>
                </c:pt>
                <c:pt idx="449">
                  <c:v>167.9</c:v>
                </c:pt>
                <c:pt idx="450">
                  <c:v>165.1</c:v>
                </c:pt>
                <c:pt idx="451">
                  <c:v>142.9</c:v>
                </c:pt>
                <c:pt idx="452">
                  <c:v>150.19999999999999</c:v>
                </c:pt>
                <c:pt idx="453">
                  <c:v>188.5</c:v>
                </c:pt>
                <c:pt idx="454">
                  <c:v>201</c:v>
                </c:pt>
                <c:pt idx="455">
                  <c:v>191.5</c:v>
                </c:pt>
                <c:pt idx="456">
                  <c:v>217</c:v>
                </c:pt>
                <c:pt idx="457">
                  <c:v>213.7</c:v>
                </c:pt>
                <c:pt idx="458">
                  <c:v>176.6</c:v>
                </c:pt>
                <c:pt idx="459">
                  <c:v>177</c:v>
                </c:pt>
                <c:pt idx="460">
                  <c:v>178.6</c:v>
                </c:pt>
                <c:pt idx="461">
                  <c:v>172.6</c:v>
                </c:pt>
                <c:pt idx="462">
                  <c:v>176.7</c:v>
                </c:pt>
                <c:pt idx="463">
                  <c:v>193.4</c:v>
                </c:pt>
                <c:pt idx="464">
                  <c:v>210.5</c:v>
                </c:pt>
                <c:pt idx="465">
                  <c:v>218.1</c:v>
                </c:pt>
                <c:pt idx="466">
                  <c:v>236.4</c:v>
                </c:pt>
                <c:pt idx="467">
                  <c:v>252.1</c:v>
                </c:pt>
                <c:pt idx="468">
                  <c:v>235.3</c:v>
                </c:pt>
                <c:pt idx="469">
                  <c:v>237.3</c:v>
                </c:pt>
                <c:pt idx="470">
                  <c:v>236.5</c:v>
                </c:pt>
                <c:pt idx="471">
                  <c:v>244.7</c:v>
                </c:pt>
                <c:pt idx="472">
                  <c:v>264.39999999999998</c:v>
                </c:pt>
                <c:pt idx="473">
                  <c:v>263.10000000000002</c:v>
                </c:pt>
                <c:pt idx="474">
                  <c:v>268.3</c:v>
                </c:pt>
                <c:pt idx="475">
                  <c:v>285.5</c:v>
                </c:pt>
                <c:pt idx="476">
                  <c:v>336.2</c:v>
                </c:pt>
                <c:pt idx="477">
                  <c:v>310.39999999999998</c:v>
                </c:pt>
                <c:pt idx="478">
                  <c:v>291.89999999999998</c:v>
                </c:pt>
                <c:pt idx="479">
                  <c:v>281.7</c:v>
                </c:pt>
                <c:pt idx="480">
                  <c:v>256.5</c:v>
                </c:pt>
                <c:pt idx="481">
                  <c:v>212.1</c:v>
                </c:pt>
                <c:pt idx="482">
                  <c:v>182.9</c:v>
                </c:pt>
                <c:pt idx="483">
                  <c:v>173.8</c:v>
                </c:pt>
                <c:pt idx="484">
                  <c:v>153.30000000000001</c:v>
                </c:pt>
                <c:pt idx="485">
                  <c:v>126.7</c:v>
                </c:pt>
                <c:pt idx="486">
                  <c:v>127.8</c:v>
                </c:pt>
                <c:pt idx="487">
                  <c:v>129.80000000000001</c:v>
                </c:pt>
                <c:pt idx="488">
                  <c:v>148.5</c:v>
                </c:pt>
              </c:numCache>
            </c:numRef>
          </c:val>
          <c:smooth val="0"/>
          <c:extLst>
            <c:ext xmlns:c16="http://schemas.microsoft.com/office/drawing/2014/chart" uri="{C3380CC4-5D6E-409C-BE32-E72D297353CC}">
              <c16:uniqueId val="{00000001-8F72-4F06-BE40-7E0449992191}"/>
            </c:ext>
          </c:extLst>
        </c:ser>
        <c:dLbls>
          <c:showLegendKey val="0"/>
          <c:showVal val="0"/>
          <c:showCatName val="0"/>
          <c:showSerName val="0"/>
          <c:showPercent val="0"/>
          <c:showBubbleSize val="0"/>
        </c:dLbls>
        <c:marker val="1"/>
        <c:smooth val="0"/>
        <c:axId val="423522464"/>
        <c:axId val="423522072"/>
      </c:lineChart>
      <c:dateAx>
        <c:axId val="42352128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21680"/>
        <c:crosses val="autoZero"/>
        <c:auto val="1"/>
        <c:lblOffset val="100"/>
        <c:baseTimeUnit val="months"/>
        <c:majorUnit val="10"/>
        <c:majorTimeUnit val="years"/>
      </c:dateAx>
      <c:valAx>
        <c:axId val="423521680"/>
        <c:scaling>
          <c:orientation val="minMax"/>
          <c:max val="15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21288"/>
        <c:crosses val="autoZero"/>
        <c:crossBetween val="between"/>
        <c:majorUnit val="25"/>
      </c:valAx>
      <c:valAx>
        <c:axId val="423522072"/>
        <c:scaling>
          <c:orientation val="minMax"/>
          <c:max val="600"/>
          <c:min val="0"/>
        </c:scaling>
        <c:delete val="0"/>
        <c:axPos val="r"/>
        <c:numFmt formatCode="0" sourceLinked="0"/>
        <c:majorTickMark val="in"/>
        <c:minorTickMark val="none"/>
        <c:tickLblPos val="high"/>
        <c:spPr>
          <a:ln>
            <a:solidFill>
              <a:srgbClr val="505050"/>
            </a:solidFill>
          </a:ln>
        </c:spPr>
        <c:txPr>
          <a:bodyPr rot="0" vert="horz"/>
          <a:lstStyle/>
          <a:p>
            <a:pPr>
              <a:defRPr/>
            </a:pPr>
            <a:endParaRPr lang="en-US"/>
          </a:p>
        </c:txPr>
        <c:crossAx val="423522464"/>
        <c:crosses val="max"/>
        <c:crossBetween val="between"/>
        <c:majorUnit val="100"/>
      </c:valAx>
      <c:catAx>
        <c:axId val="423522464"/>
        <c:scaling>
          <c:orientation val="minMax"/>
        </c:scaling>
        <c:delete val="1"/>
        <c:axPos val="b"/>
        <c:numFmt formatCode="General" sourceLinked="1"/>
        <c:majorTickMark val="out"/>
        <c:minorTickMark val="none"/>
        <c:tickLblPos val="nextTo"/>
        <c:crossAx val="423522072"/>
        <c:crosses val="autoZero"/>
        <c:auto val="1"/>
        <c:lblAlgn val="ctr"/>
        <c:lblOffset val="100"/>
        <c:noMultiLvlLbl val="1"/>
      </c:catAx>
      <c:spPr>
        <a:noFill/>
        <a:ln w="9525">
          <a:solidFill>
            <a:srgbClr val="505050"/>
          </a:solidFill>
        </a:ln>
        <a:extLst/>
      </c:spPr>
    </c:plotArea>
    <c:legend>
      <c:legendPos val="b"/>
      <c:layout>
        <c:manualLayout>
          <c:xMode val="edge"/>
          <c:yMode val="edge"/>
          <c:x val="0"/>
          <c:y val="0.82296129399487716"/>
          <c:w val="0.96250000000000002"/>
          <c:h val="0.1445783132530120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638779527559051E-2"/>
          <c:y val="4.5098967892171375E-2"/>
          <c:w val="0.8779445538057743"/>
          <c:h val="0.71798202215873475"/>
        </c:manualLayout>
      </c:layout>
      <c:barChart>
        <c:barDir val="col"/>
        <c:grouping val="stacked"/>
        <c:varyColors val="0"/>
        <c:ser>
          <c:idx val="0"/>
          <c:order val="0"/>
          <c:tx>
            <c:strRef>
              <c:f>'B.1.3'!$A$4</c:f>
              <c:strCache>
                <c:ptCount val="1"/>
                <c:pt idx="0">
                  <c:v>USA</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'B.1.3'!$D$1:$G$1</c:f>
              <c:strCache>
                <c:ptCount val="4"/>
                <c:pt idx="0">
                  <c:v>Average  
2008–2017</c:v>
                </c:pt>
                <c:pt idx="1">
                  <c:v>2018</c:v>
                </c:pt>
                <c:pt idx="2">
                  <c:v>Average  
2008–2017</c:v>
                </c:pt>
                <c:pt idx="3">
                  <c:v>2018</c:v>
                </c:pt>
              </c:strCache>
            </c:strRef>
          </c:cat>
          <c:val>
            <c:numRef>
              <c:f>'B.1.3'!$D$4:$G$4</c:f>
              <c:numCache>
                <c:formatCode>0.0</c:formatCode>
                <c:ptCount val="4"/>
                <c:pt idx="0">
                  <c:v>0.8</c:v>
                </c:pt>
                <c:pt idx="1">
                  <c:v>2.5</c:v>
                </c:pt>
                <c:pt idx="2">
                  <c:v>0.4</c:v>
                </c:pt>
                <c:pt idx="3">
                  <c:v>2.2000000000000002</c:v>
                </c:pt>
              </c:numCache>
            </c:numRef>
          </c:val>
          <c:extLst>
            <c:ext xmlns:c16="http://schemas.microsoft.com/office/drawing/2014/chart" uri="{C3380CC4-5D6E-409C-BE32-E72D297353CC}">
              <c16:uniqueId val="{00000000-832F-4B04-890B-00F0BBC4F432}"/>
            </c:ext>
          </c:extLst>
        </c:ser>
        <c:ser>
          <c:idx val="1"/>
          <c:order val="1"/>
          <c:tx>
            <c:strRef>
              <c:f>'B.1.3'!$A$5</c:f>
              <c:strCache>
                <c:ptCount val="1"/>
                <c:pt idx="0">
                  <c:v>Russia</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'B.1.3'!$D$1:$G$1</c:f>
              <c:strCache>
                <c:ptCount val="4"/>
                <c:pt idx="0">
                  <c:v>Average  
2008–2017</c:v>
                </c:pt>
                <c:pt idx="1">
                  <c:v>2018</c:v>
                </c:pt>
                <c:pt idx="2">
                  <c:v>Average  
2008–2017</c:v>
                </c:pt>
                <c:pt idx="3">
                  <c:v>2018</c:v>
                </c:pt>
              </c:strCache>
            </c:strRef>
          </c:cat>
          <c:val>
            <c:numRef>
              <c:f>'B.1.3'!$D$5:$G$5</c:f>
              <c:numCache>
                <c:formatCode>0.0</c:formatCode>
                <c:ptCount val="4"/>
                <c:pt idx="0">
                  <c:v>0.1</c:v>
                </c:pt>
                <c:pt idx="1">
                  <c:v>0.9</c:v>
                </c:pt>
                <c:pt idx="2">
                  <c:v>0</c:v>
                </c:pt>
                <c:pt idx="3">
                  <c:v>0.6</c:v>
                </c:pt>
              </c:numCache>
            </c:numRef>
          </c:val>
          <c:extLst>
            <c:ext xmlns:c16="http://schemas.microsoft.com/office/drawing/2014/chart" uri="{C3380CC4-5D6E-409C-BE32-E72D297353CC}">
              <c16:uniqueId val="{00000001-832F-4B04-890B-00F0BBC4F432}"/>
            </c:ext>
          </c:extLst>
        </c:ser>
        <c:ser>
          <c:idx val="2"/>
          <c:order val="2"/>
          <c:tx>
            <c:strRef>
              <c:f>'B.1.3'!$A$6</c:f>
              <c:strCache>
                <c:ptCount val="1"/>
                <c:pt idx="0">
                  <c:v>Iran</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'B.1.3'!$D$1:$G$1</c:f>
              <c:strCache>
                <c:ptCount val="4"/>
                <c:pt idx="0">
                  <c:v>Average  
2008–2017</c:v>
                </c:pt>
                <c:pt idx="1">
                  <c:v>2018</c:v>
                </c:pt>
                <c:pt idx="2">
                  <c:v>Average  
2008–2017</c:v>
                </c:pt>
                <c:pt idx="3">
                  <c:v>2018</c:v>
                </c:pt>
              </c:strCache>
            </c:strRef>
          </c:cat>
          <c:val>
            <c:numRef>
              <c:f>'B.1.3'!$D$6:$G$6</c:f>
              <c:numCache>
                <c:formatCode>0.0</c:formatCode>
                <c:ptCount val="4"/>
                <c:pt idx="0">
                  <c:v>0.3</c:v>
                </c:pt>
                <c:pt idx="1">
                  <c:v>0.5</c:v>
                </c:pt>
                <c:pt idx="2">
                  <c:v>0.3</c:v>
                </c:pt>
                <c:pt idx="3">
                  <c:v>0.4</c:v>
                </c:pt>
              </c:numCache>
            </c:numRef>
          </c:val>
          <c:extLst>
            <c:ext xmlns:c16="http://schemas.microsoft.com/office/drawing/2014/chart" uri="{C3380CC4-5D6E-409C-BE32-E72D297353CC}">
              <c16:uniqueId val="{00000002-832F-4B04-890B-00F0BBC4F432}"/>
            </c:ext>
          </c:extLst>
        </c:ser>
        <c:ser>
          <c:idx val="3"/>
          <c:order val="3"/>
          <c:tx>
            <c:strRef>
              <c:f>'B.1.3'!$A$7</c:f>
              <c:strCache>
                <c:ptCount val="1"/>
                <c:pt idx="0">
                  <c:v>China</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'B.1.3'!$D$1:$G$1</c:f>
              <c:strCache>
                <c:ptCount val="4"/>
                <c:pt idx="0">
                  <c:v>Average  
2008–2017</c:v>
                </c:pt>
                <c:pt idx="1">
                  <c:v>2018</c:v>
                </c:pt>
                <c:pt idx="2">
                  <c:v>Average  
2008–2017</c:v>
                </c:pt>
                <c:pt idx="3">
                  <c:v>2018</c:v>
                </c:pt>
              </c:strCache>
            </c:strRef>
          </c:cat>
          <c:val>
            <c:numRef>
              <c:f>'B.1.3'!$D$7:$G$7</c:f>
              <c:numCache>
                <c:formatCode>0.0</c:formatCode>
                <c:ptCount val="4"/>
                <c:pt idx="0">
                  <c:v>0.3</c:v>
                </c:pt>
                <c:pt idx="1">
                  <c:v>0.3</c:v>
                </c:pt>
                <c:pt idx="2">
                  <c:v>0.6</c:v>
                </c:pt>
                <c:pt idx="3">
                  <c:v>1.3</c:v>
                </c:pt>
              </c:numCache>
            </c:numRef>
          </c:val>
          <c:extLst>
            <c:ext xmlns:c16="http://schemas.microsoft.com/office/drawing/2014/chart" uri="{C3380CC4-5D6E-409C-BE32-E72D297353CC}">
              <c16:uniqueId val="{00000003-832F-4B04-890B-00F0BBC4F432}"/>
            </c:ext>
          </c:extLst>
        </c:ser>
        <c:ser>
          <c:idx val="4"/>
          <c:order val="4"/>
          <c:tx>
            <c:strRef>
              <c:f>'B.1.3'!$A$8</c:f>
              <c:strCache>
                <c:ptCount val="1"/>
                <c:pt idx="0">
                  <c:v>Others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'B.1.3'!$D$1:$G$1</c:f>
              <c:strCache>
                <c:ptCount val="4"/>
                <c:pt idx="0">
                  <c:v>Average  
2008–2017</c:v>
                </c:pt>
                <c:pt idx="1">
                  <c:v>2018</c:v>
                </c:pt>
                <c:pt idx="2">
                  <c:v>Average  
2008–2017</c:v>
                </c:pt>
                <c:pt idx="3">
                  <c:v>2018</c:v>
                </c:pt>
              </c:strCache>
            </c:strRef>
          </c:cat>
          <c:val>
            <c:numRef>
              <c:f>'B.1.3'!$D$8:$G$8</c:f>
              <c:numCache>
                <c:formatCode>0.0</c:formatCode>
                <c:ptCount val="4"/>
                <c:pt idx="0">
                  <c:v>1</c:v>
                </c:pt>
                <c:pt idx="1">
                  <c:v>1</c:v>
                </c:pt>
                <c:pt idx="2">
                  <c:v>1.1000000000000001</c:v>
                </c:pt>
                <c:pt idx="3">
                  <c:v>0.9</c:v>
                </c:pt>
              </c:numCache>
            </c:numRef>
          </c:val>
          <c:extLst>
            <c:ext xmlns:c16="http://schemas.microsoft.com/office/drawing/2014/chart" uri="{C3380CC4-5D6E-409C-BE32-E72D297353CC}">
              <c16:uniqueId val="{00000004-832F-4B04-890B-00F0BBC4F432}"/>
            </c:ext>
          </c:extLst>
        </c:ser>
        <c:dLbls>
          <c:showLegendKey val="0"/>
          <c:showVal val="0"/>
          <c:showCatName val="0"/>
          <c:showSerName val="0"/>
          <c:showPercent val="0"/>
          <c:showBubbleSize val="0"/>
        </c:dLbls>
        <c:gapWidth val="70"/>
        <c:overlap val="100"/>
        <c:axId val="423523248"/>
        <c:axId val="423523640"/>
      </c:barChart>
      <c:catAx>
        <c:axId val="42352324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23640"/>
        <c:crosses val="autoZero"/>
        <c:auto val="1"/>
        <c:lblAlgn val="ctr"/>
        <c:lblOffset val="100"/>
        <c:tickMarkSkip val="2"/>
        <c:noMultiLvlLbl val="0"/>
      </c:catAx>
      <c:valAx>
        <c:axId val="4235236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23248"/>
        <c:crosses val="autoZero"/>
        <c:crossBetween val="between"/>
        <c:majorUnit val="1"/>
      </c:valAx>
      <c:spPr>
        <a:noFill/>
        <a:ln w="9525">
          <a:solidFill>
            <a:srgbClr val="505050"/>
          </a:solidFill>
        </a:ln>
        <a:extLst/>
      </c:spPr>
    </c:plotArea>
    <c:legend>
      <c:legendPos val="b"/>
      <c:layout>
        <c:manualLayout>
          <c:xMode val="edge"/>
          <c:yMode val="edge"/>
          <c:x val="2.5000000000000001E-2"/>
          <c:y val="0.87271446332366354"/>
          <c:w val="0.96250000000000002"/>
          <c:h val="9.1481081457738159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066742742939925"/>
          <c:y val="2.5240963855421687E-2"/>
          <c:w val="0.80550423469149812"/>
          <c:h val="0.6477914808841666"/>
        </c:manualLayout>
      </c:layout>
      <c:barChart>
        <c:barDir val="col"/>
        <c:grouping val="stacked"/>
        <c:varyColors val="0"/>
        <c:ser>
          <c:idx val="0"/>
          <c:order val="0"/>
          <c:tx>
            <c:strRef>
              <c:f>'B.1.4'!$A$4</c:f>
              <c:strCache>
                <c:ptCount val="1"/>
              </c:strCache>
            </c:strRef>
          </c:tx>
          <c:spPr>
            <a:solidFill>
              <a:srgbClr val="057D46"/>
            </a:solidFill>
            <a:ln>
              <a:noFill/>
            </a:ln>
            <a:effectLst/>
            <a:extLst>
              <a:ext uri="{91240B29-F687-4F45-9708-019B960494DF}">
                <a14:hiddenLine xmlns:a14="http://schemas.microsoft.com/office/drawing/2010/main">
                  <a:noFill/>
                </a14:hiddenLine>
              </a:ext>
            </a:extLst>
          </c:spPr>
          <c:invertIfNegative val="0"/>
          <c:dPt>
            <c:idx val="1"/>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ECC6-48BE-AD8C-17C958F9038E}"/>
              </c:ext>
            </c:extLst>
          </c:dPt>
          <c:dPt>
            <c:idx val="2"/>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ECC6-48BE-AD8C-17C958F9038E}"/>
              </c:ext>
            </c:extLst>
          </c:dPt>
          <c:dPt>
            <c:idx val="4"/>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ECC6-48BE-AD8C-17C958F9038E}"/>
              </c:ext>
            </c:extLst>
          </c:dPt>
          <c:cat>
            <c:strRef>
              <c:f>'B.1.4'!$D$1:$H$1</c:f>
              <c:strCache>
                <c:ptCount val="5"/>
                <c:pt idx="0">
                  <c:v>2018</c:v>
                </c:pt>
                <c:pt idx="2">
                  <c:v>Production 2019–2040</c:v>
                </c:pt>
                <c:pt idx="3">
                  <c:v>2018</c:v>
                </c:pt>
                <c:pt idx="4">
                  <c:v>Demand 2019–2040</c:v>
                </c:pt>
              </c:strCache>
            </c:strRef>
          </c:cat>
          <c:val>
            <c:numRef>
              <c:f>'B.1.4'!$D$4:$H$4</c:f>
              <c:numCache>
                <c:formatCode>0.0</c:formatCode>
                <c:ptCount val="5"/>
                <c:pt idx="0">
                  <c:v>3867.9</c:v>
                </c:pt>
                <c:pt idx="1">
                  <c:v>3776.5</c:v>
                </c:pt>
                <c:pt idx="2">
                  <c:v>3776.5</c:v>
                </c:pt>
                <c:pt idx="3">
                  <c:v>3848.9</c:v>
                </c:pt>
                <c:pt idx="4">
                  <c:v>3848.9</c:v>
                </c:pt>
              </c:numCache>
            </c:numRef>
          </c:val>
          <c:extLst>
            <c:ext xmlns:c16="http://schemas.microsoft.com/office/drawing/2014/chart" uri="{C3380CC4-5D6E-409C-BE32-E72D297353CC}">
              <c16:uniqueId val="{00000006-ECC6-48BE-AD8C-17C958F9038E}"/>
            </c:ext>
          </c:extLst>
        </c:ser>
        <c:ser>
          <c:idx val="1"/>
          <c:order val="1"/>
          <c:tx>
            <c:strRef>
              <c:f>'B.1.4'!$A$5</c:f>
              <c:strCache>
                <c:ptCount val="1"/>
                <c:pt idx="0">
                  <c:v>USA</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'B.1.4'!$D$1:$H$1</c:f>
              <c:strCache>
                <c:ptCount val="5"/>
                <c:pt idx="0">
                  <c:v>2018</c:v>
                </c:pt>
                <c:pt idx="2">
                  <c:v>Production 2019–2040</c:v>
                </c:pt>
                <c:pt idx="3">
                  <c:v>2018</c:v>
                </c:pt>
                <c:pt idx="4">
                  <c:v>Demand 2019–2040</c:v>
                </c:pt>
              </c:strCache>
            </c:strRef>
          </c:cat>
          <c:val>
            <c:numRef>
              <c:f>'B.1.4'!$D$5:$H$5</c:f>
              <c:numCache>
                <c:formatCode>0.0</c:formatCode>
                <c:ptCount val="5"/>
                <c:pt idx="2">
                  <c:v>299.89999999999998</c:v>
                </c:pt>
                <c:pt idx="4">
                  <c:v>140.19999999999999</c:v>
                </c:pt>
              </c:numCache>
            </c:numRef>
          </c:val>
          <c:extLst>
            <c:ext xmlns:c16="http://schemas.microsoft.com/office/drawing/2014/chart" uri="{C3380CC4-5D6E-409C-BE32-E72D297353CC}">
              <c16:uniqueId val="{00000007-ECC6-48BE-AD8C-17C958F9038E}"/>
            </c:ext>
          </c:extLst>
        </c:ser>
        <c:ser>
          <c:idx val="2"/>
          <c:order val="2"/>
          <c:tx>
            <c:strRef>
              <c:f>'B.1.4'!$A$6</c:f>
              <c:strCache>
                <c:ptCount val="1"/>
                <c:pt idx="0">
                  <c:v>Middle East</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'B.1.4'!$D$1:$H$1</c:f>
              <c:strCache>
                <c:ptCount val="5"/>
                <c:pt idx="0">
                  <c:v>2018</c:v>
                </c:pt>
                <c:pt idx="2">
                  <c:v>Production 2019–2040</c:v>
                </c:pt>
                <c:pt idx="3">
                  <c:v>2018</c:v>
                </c:pt>
                <c:pt idx="4">
                  <c:v>Demand 2019–2040</c:v>
                </c:pt>
              </c:strCache>
            </c:strRef>
          </c:cat>
          <c:val>
            <c:numRef>
              <c:f>'B.1.4'!$D$6:$H$6</c:f>
              <c:numCache>
                <c:formatCode>0.0</c:formatCode>
                <c:ptCount val="5"/>
                <c:pt idx="2">
                  <c:v>368.7</c:v>
                </c:pt>
                <c:pt idx="4">
                  <c:v>278.10000000000002</c:v>
                </c:pt>
              </c:numCache>
            </c:numRef>
          </c:val>
          <c:extLst>
            <c:ext xmlns:c16="http://schemas.microsoft.com/office/drawing/2014/chart" uri="{C3380CC4-5D6E-409C-BE32-E72D297353CC}">
              <c16:uniqueId val="{00000008-ECC6-48BE-AD8C-17C958F9038E}"/>
            </c:ext>
          </c:extLst>
        </c:ser>
        <c:ser>
          <c:idx val="3"/>
          <c:order val="3"/>
          <c:tx>
            <c:strRef>
              <c:f>'B.1.4'!$A$7</c:f>
              <c:strCache>
                <c:ptCount val="1"/>
                <c:pt idx="0">
                  <c:v>Russia</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'B.1.4'!$D$1:$H$1</c:f>
              <c:strCache>
                <c:ptCount val="5"/>
                <c:pt idx="0">
                  <c:v>2018</c:v>
                </c:pt>
                <c:pt idx="2">
                  <c:v>Production 2019–2040</c:v>
                </c:pt>
                <c:pt idx="3">
                  <c:v>2018</c:v>
                </c:pt>
                <c:pt idx="4">
                  <c:v>Demand 2019–2040</c:v>
                </c:pt>
              </c:strCache>
            </c:strRef>
          </c:cat>
          <c:val>
            <c:numRef>
              <c:f>'B.1.4'!$D$7:$H$7</c:f>
              <c:numCache>
                <c:formatCode>0.0</c:formatCode>
                <c:ptCount val="5"/>
                <c:pt idx="2">
                  <c:v>181.9</c:v>
                </c:pt>
                <c:pt idx="4">
                  <c:v>9.9</c:v>
                </c:pt>
              </c:numCache>
            </c:numRef>
          </c:val>
          <c:extLst>
            <c:ext xmlns:c16="http://schemas.microsoft.com/office/drawing/2014/chart" uri="{C3380CC4-5D6E-409C-BE32-E72D297353CC}">
              <c16:uniqueId val="{00000009-ECC6-48BE-AD8C-17C958F9038E}"/>
            </c:ext>
          </c:extLst>
        </c:ser>
        <c:ser>
          <c:idx val="4"/>
          <c:order val="4"/>
          <c:tx>
            <c:strRef>
              <c:f>'B.1.4'!$A$8</c:f>
              <c:strCache>
                <c:ptCount val="1"/>
                <c:pt idx="0">
                  <c:v>China</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'B.1.4'!$D$1:$H$1</c:f>
              <c:strCache>
                <c:ptCount val="5"/>
                <c:pt idx="0">
                  <c:v>2018</c:v>
                </c:pt>
                <c:pt idx="2">
                  <c:v>Production 2019–2040</c:v>
                </c:pt>
                <c:pt idx="3">
                  <c:v>2018</c:v>
                </c:pt>
                <c:pt idx="4">
                  <c:v>Demand 2019–2040</c:v>
                </c:pt>
              </c:strCache>
            </c:strRef>
          </c:cat>
          <c:val>
            <c:numRef>
              <c:f>'B.1.4'!$D$8:$H$8</c:f>
              <c:numCache>
                <c:formatCode>0.0</c:formatCode>
                <c:ptCount val="5"/>
                <c:pt idx="2">
                  <c:v>205.7</c:v>
                </c:pt>
                <c:pt idx="4">
                  <c:v>357.6</c:v>
                </c:pt>
              </c:numCache>
            </c:numRef>
          </c:val>
          <c:extLst>
            <c:ext xmlns:c16="http://schemas.microsoft.com/office/drawing/2014/chart" uri="{C3380CC4-5D6E-409C-BE32-E72D297353CC}">
              <c16:uniqueId val="{0000000A-ECC6-48BE-AD8C-17C958F9038E}"/>
            </c:ext>
          </c:extLst>
        </c:ser>
        <c:ser>
          <c:idx val="5"/>
          <c:order val="5"/>
          <c:tx>
            <c:strRef>
              <c:f>'B.1.4'!$A$9</c:f>
              <c:strCache>
                <c:ptCount val="1"/>
                <c:pt idx="0">
                  <c:v>Other Asia</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'B.1.4'!$D$1:$H$1</c:f>
              <c:strCache>
                <c:ptCount val="5"/>
                <c:pt idx="0">
                  <c:v>2018</c:v>
                </c:pt>
                <c:pt idx="2">
                  <c:v>Production 2019–2040</c:v>
                </c:pt>
                <c:pt idx="3">
                  <c:v>2018</c:v>
                </c:pt>
                <c:pt idx="4">
                  <c:v>Demand 2019–2040</c:v>
                </c:pt>
              </c:strCache>
            </c:strRef>
          </c:cat>
          <c:val>
            <c:numRef>
              <c:f>'B.1.4'!$D$9:$H$9</c:f>
              <c:numCache>
                <c:formatCode>0.0</c:formatCode>
                <c:ptCount val="5"/>
                <c:pt idx="2">
                  <c:v>64.5</c:v>
                </c:pt>
                <c:pt idx="4">
                  <c:v>289</c:v>
                </c:pt>
              </c:numCache>
            </c:numRef>
          </c:val>
          <c:extLst>
            <c:ext xmlns:c16="http://schemas.microsoft.com/office/drawing/2014/chart" uri="{C3380CC4-5D6E-409C-BE32-E72D297353CC}">
              <c16:uniqueId val="{0000000B-ECC6-48BE-AD8C-17C958F9038E}"/>
            </c:ext>
          </c:extLst>
        </c:ser>
        <c:ser>
          <c:idx val="6"/>
          <c:order val="6"/>
          <c:tx>
            <c:strRef>
              <c:f>'B.1.4'!$A$10</c:f>
              <c:strCache>
                <c:ptCount val="1"/>
                <c:pt idx="0">
                  <c:v>Africa</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'B.1.4'!$D$1:$H$1</c:f>
              <c:strCache>
                <c:ptCount val="5"/>
                <c:pt idx="0">
                  <c:v>2018</c:v>
                </c:pt>
                <c:pt idx="2">
                  <c:v>Production 2019–2040</c:v>
                </c:pt>
                <c:pt idx="3">
                  <c:v>2018</c:v>
                </c:pt>
                <c:pt idx="4">
                  <c:v>Demand 2019–2040</c:v>
                </c:pt>
              </c:strCache>
            </c:strRef>
          </c:cat>
          <c:val>
            <c:numRef>
              <c:f>'B.1.4'!$D$10:$H$10</c:f>
              <c:numCache>
                <c:formatCode>0.0</c:formatCode>
                <c:ptCount val="5"/>
                <c:pt idx="2">
                  <c:v>233.5</c:v>
                </c:pt>
                <c:pt idx="4">
                  <c:v>186.3</c:v>
                </c:pt>
              </c:numCache>
            </c:numRef>
          </c:val>
          <c:extLst>
            <c:ext xmlns:c16="http://schemas.microsoft.com/office/drawing/2014/chart" uri="{C3380CC4-5D6E-409C-BE32-E72D297353CC}">
              <c16:uniqueId val="{0000000C-ECC6-48BE-AD8C-17C958F9038E}"/>
            </c:ext>
          </c:extLst>
        </c:ser>
        <c:ser>
          <c:idx val="7"/>
          <c:order val="7"/>
          <c:tx>
            <c:strRef>
              <c:f>'B.1.4'!$A$11</c:f>
              <c:strCache>
                <c:ptCount val="1"/>
                <c:pt idx="0">
                  <c:v>Europe</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strRef>
              <c:f>'B.1.4'!$D$1:$H$1</c:f>
              <c:strCache>
                <c:ptCount val="5"/>
                <c:pt idx="0">
                  <c:v>2018</c:v>
                </c:pt>
                <c:pt idx="2">
                  <c:v>Production 2019–2040</c:v>
                </c:pt>
                <c:pt idx="3">
                  <c:v>2018</c:v>
                </c:pt>
                <c:pt idx="4">
                  <c:v>Demand 2019–2040</c:v>
                </c:pt>
              </c:strCache>
            </c:strRef>
          </c:cat>
          <c:val>
            <c:numRef>
              <c:f>'B.1.4'!$D$11:$H$11</c:f>
              <c:numCache>
                <c:formatCode>0.0</c:formatCode>
                <c:ptCount val="5"/>
                <c:pt idx="1">
                  <c:v>91.4</c:v>
                </c:pt>
                <c:pt idx="4">
                  <c:v>36</c:v>
                </c:pt>
              </c:numCache>
            </c:numRef>
          </c:val>
          <c:extLst>
            <c:ext xmlns:c16="http://schemas.microsoft.com/office/drawing/2014/chart" uri="{C3380CC4-5D6E-409C-BE32-E72D297353CC}">
              <c16:uniqueId val="{0000000D-ECC6-48BE-AD8C-17C958F9038E}"/>
            </c:ext>
          </c:extLst>
        </c:ser>
        <c:ser>
          <c:idx val="8"/>
          <c:order val="8"/>
          <c:tx>
            <c:strRef>
              <c:f>'B.1.4'!$A$12</c:f>
              <c:strCache>
                <c:ptCount val="1"/>
                <c:pt idx="0">
                  <c:v>Others</c:v>
                </c:pt>
              </c:strCache>
            </c:strRef>
          </c:tx>
          <c:spPr>
            <a:solidFill>
              <a:srgbClr val="057D46">
                <a:tint val="50000"/>
              </a:srgbClr>
            </a:solidFill>
            <a:ln>
              <a:noFill/>
            </a:ln>
            <a:effectLst/>
            <a:extLst>
              <a:ext uri="{91240B29-F687-4F45-9708-019B960494DF}">
                <a14:hiddenLine xmlns:a14="http://schemas.microsoft.com/office/drawing/2010/main">
                  <a:noFill/>
                </a14:hiddenLine>
              </a:ext>
            </a:extLst>
          </c:spPr>
          <c:invertIfNegative val="0"/>
          <c:cat>
            <c:strRef>
              <c:f>'B.1.4'!$D$1:$H$1</c:f>
              <c:strCache>
                <c:ptCount val="5"/>
                <c:pt idx="0">
                  <c:v>2018</c:v>
                </c:pt>
                <c:pt idx="2">
                  <c:v>Production 2019–2040</c:v>
                </c:pt>
                <c:pt idx="3">
                  <c:v>2018</c:v>
                </c:pt>
                <c:pt idx="4">
                  <c:v>Demand 2019–2040</c:v>
                </c:pt>
              </c:strCache>
            </c:strRef>
          </c:cat>
          <c:val>
            <c:numRef>
              <c:f>'B.1.4'!$D$12:$H$12</c:f>
              <c:numCache>
                <c:formatCode>0.0</c:formatCode>
                <c:ptCount val="5"/>
                <c:pt idx="2">
                  <c:v>239.4</c:v>
                </c:pt>
                <c:pt idx="4">
                  <c:v>223.7</c:v>
                </c:pt>
              </c:numCache>
            </c:numRef>
          </c:val>
          <c:extLst>
            <c:ext xmlns:c16="http://schemas.microsoft.com/office/drawing/2014/chart" uri="{C3380CC4-5D6E-409C-BE32-E72D297353CC}">
              <c16:uniqueId val="{0000000E-ECC6-48BE-AD8C-17C958F9038E}"/>
            </c:ext>
          </c:extLst>
        </c:ser>
        <c:dLbls>
          <c:showLegendKey val="0"/>
          <c:showVal val="0"/>
          <c:showCatName val="0"/>
          <c:showSerName val="0"/>
          <c:showPercent val="0"/>
          <c:showBubbleSize val="0"/>
        </c:dLbls>
        <c:gapWidth val="70"/>
        <c:overlap val="100"/>
        <c:axId val="423524816"/>
        <c:axId val="423525208"/>
      </c:barChart>
      <c:catAx>
        <c:axId val="42352481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25208"/>
        <c:crosses val="autoZero"/>
        <c:auto val="1"/>
        <c:lblAlgn val="ctr"/>
        <c:lblOffset val="100"/>
        <c:tickMarkSkip val="3"/>
        <c:noMultiLvlLbl val="0"/>
      </c:catAx>
      <c:valAx>
        <c:axId val="423525208"/>
        <c:scaling>
          <c:orientation val="minMax"/>
          <c:max val="5500"/>
          <c:min val="30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24816"/>
        <c:crosses val="autoZero"/>
        <c:crossBetween val="between"/>
        <c:majorUnit val="500"/>
      </c:valAx>
      <c:spPr>
        <a:blipFill dpi="0" rotWithShape="1">
          <a:blip xmlns:r="http://schemas.openxmlformats.org/officeDocument/2006/relationships" r:embed="rId1"/>
          <a:srcRect/>
          <a:stretch>
            <a:fillRect l="1000"/>
          </a:stretch>
        </a:blipFill>
        <a:ln w="9525">
          <a:solidFill>
            <a:srgbClr val="505050"/>
          </a:solidFill>
        </a:ln>
        <a:extLst/>
      </c:spPr>
    </c:plotArea>
    <c:legend>
      <c:legendPos val="b"/>
      <c:legendEntry>
        <c:idx val="0"/>
        <c:delete val="1"/>
      </c:legendEntry>
      <c:layout>
        <c:manualLayout>
          <c:xMode val="edge"/>
          <c:yMode val="edge"/>
          <c:x val="0"/>
          <c:y val="0.83734939759036142"/>
          <c:w val="0.95678034949209467"/>
          <c:h val="0.1445783132530120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972112860892388E-2"/>
          <c:y val="4.9783582943650456E-2"/>
          <c:w val="0.883989501312336"/>
          <c:h val="0.65789929014484583"/>
        </c:manualLayout>
      </c:layout>
      <c:areaChart>
        <c:grouping val="stacked"/>
        <c:varyColors val="0"/>
        <c:ser>
          <c:idx val="4"/>
          <c:order val="0"/>
          <c:tx>
            <c:strRef>
              <c:f>'2.1.1'!$A$2</c:f>
              <c:strCache>
                <c:ptCount val="1"/>
              </c:strCache>
            </c:strRef>
          </c:tx>
          <c:spPr>
            <a:no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cat>
            <c:numRef>
              <c:f>'2.1.1'!$A$4:$A$36</c:f>
              <c:numCache>
                <c:formatCode>mm/yy</c:formatCode>
                <c:ptCount val="3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numCache>
            </c:numRef>
          </c:cat>
          <c:val>
            <c:numRef>
              <c:f>'2.1.1'!$D$4:$D$36</c:f>
              <c:numCache>
                <c:formatCode>0.0</c:formatCode>
                <c:ptCount val="33"/>
                <c:pt idx="0">
                  <c:v>5.21</c:v>
                </c:pt>
                <c:pt idx="1">
                  <c:v>5.6</c:v>
                </c:pt>
                <c:pt idx="2">
                  <c:v>6.12</c:v>
                </c:pt>
                <c:pt idx="3">
                  <c:v>6.26</c:v>
                </c:pt>
                <c:pt idx="4">
                  <c:v>6.5</c:v>
                </c:pt>
                <c:pt idx="5">
                  <c:v>6.8</c:v>
                </c:pt>
                <c:pt idx="6">
                  <c:v>6.94</c:v>
                </c:pt>
                <c:pt idx="7">
                  <c:v>7.14</c:v>
                </c:pt>
                <c:pt idx="8">
                  <c:v>7.62</c:v>
                </c:pt>
                <c:pt idx="9">
                  <c:v>7.53</c:v>
                </c:pt>
                <c:pt idx="10">
                  <c:v>7.8</c:v>
                </c:pt>
                <c:pt idx="11">
                  <c:v>8.1999999999999993</c:v>
                </c:pt>
                <c:pt idx="12">
                  <c:v>8.58</c:v>
                </c:pt>
                <c:pt idx="13">
                  <c:v>8.6300000000000008</c:v>
                </c:pt>
                <c:pt idx="14">
                  <c:v>8.64</c:v>
                </c:pt>
                <c:pt idx="15">
                  <c:v>8.43</c:v>
                </c:pt>
                <c:pt idx="16">
                  <c:v>8.09</c:v>
                </c:pt>
                <c:pt idx="17">
                  <c:v>7.97</c:v>
                </c:pt>
                <c:pt idx="18">
                  <c:v>7.86</c:v>
                </c:pt>
                <c:pt idx="19">
                  <c:v>7.93</c:v>
                </c:pt>
                <c:pt idx="20">
                  <c:v>8.02</c:v>
                </c:pt>
                <c:pt idx="21">
                  <c:v>8.42</c:v>
                </c:pt>
                <c:pt idx="22">
                  <c:v>8.31</c:v>
                </c:pt>
                <c:pt idx="23">
                  <c:v>8.09</c:v>
                </c:pt>
                <c:pt idx="24" formatCode="General">
                  <c:v>7.7</c:v>
                </c:pt>
                <c:pt idx="25" formatCode="General">
                  <c:v>7.3</c:v>
                </c:pt>
                <c:pt idx="26" formatCode="General">
                  <c:v>6.7</c:v>
                </c:pt>
                <c:pt idx="27" formatCode="General">
                  <c:v>6.8</c:v>
                </c:pt>
                <c:pt idx="28" formatCode="General">
                  <c:v>7.1</c:v>
                </c:pt>
                <c:pt idx="29" formatCode="General">
                  <c:v>7.1</c:v>
                </c:pt>
                <c:pt idx="30">
                  <c:v>7.24</c:v>
                </c:pt>
                <c:pt idx="31">
                  <c:v>7.06</c:v>
                </c:pt>
                <c:pt idx="32">
                  <c:v>6.3</c:v>
                </c:pt>
              </c:numCache>
            </c:numRef>
          </c:val>
          <c:extLst>
            <c:ext xmlns:c16="http://schemas.microsoft.com/office/drawing/2014/chart" uri="{C3380CC4-5D6E-409C-BE32-E72D297353CC}">
              <c16:uniqueId val="{00000000-949C-4A08-AD42-238C67DB1492}"/>
            </c:ext>
          </c:extLst>
        </c:ser>
        <c:ser>
          <c:idx val="7"/>
          <c:order val="1"/>
          <c:tx>
            <c:strRef>
              <c:f>'2.1.1'!$E$1</c:f>
              <c:strCache>
                <c:ptCount val="1"/>
                <c:pt idx="0">
                  <c:v>Core inflation measures</c:v>
                </c:pt>
              </c:strCache>
            </c:strRef>
          </c:tx>
          <c:spPr>
            <a:solidFill>
              <a:srgbClr val="91C864">
                <a:alpha val="50000"/>
              </a:srgbClr>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cat>
            <c:numRef>
              <c:f>'2.1.1'!$A$4:$A$36</c:f>
              <c:numCache>
                <c:formatCode>mm/yy</c:formatCode>
                <c:ptCount val="3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numCache>
            </c:numRef>
          </c:cat>
          <c:val>
            <c:numRef>
              <c:f>'2.1.1'!$E$4:$E$36</c:f>
              <c:numCache>
                <c:formatCode>0.0</c:formatCode>
                <c:ptCount val="33"/>
                <c:pt idx="0">
                  <c:v>2.39</c:v>
                </c:pt>
                <c:pt idx="1">
                  <c:v>2.76</c:v>
                </c:pt>
                <c:pt idx="2">
                  <c:v>2.66</c:v>
                </c:pt>
                <c:pt idx="3">
                  <c:v>3.01</c:v>
                </c:pt>
                <c:pt idx="4">
                  <c:v>3.09</c:v>
                </c:pt>
                <c:pt idx="5">
                  <c:v>5.56</c:v>
                </c:pt>
                <c:pt idx="6">
                  <c:v>5.93</c:v>
                </c:pt>
                <c:pt idx="7">
                  <c:v>5.63</c:v>
                </c:pt>
                <c:pt idx="8">
                  <c:v>6.38</c:v>
                </c:pt>
                <c:pt idx="9">
                  <c:v>5.82</c:v>
                </c:pt>
                <c:pt idx="10">
                  <c:v>4.71</c:v>
                </c:pt>
                <c:pt idx="11">
                  <c:v>4.22</c:v>
                </c:pt>
                <c:pt idx="12">
                  <c:v>3.96</c:v>
                </c:pt>
                <c:pt idx="13">
                  <c:v>3.86</c:v>
                </c:pt>
                <c:pt idx="14">
                  <c:v>4.0999999999999996</c:v>
                </c:pt>
                <c:pt idx="15">
                  <c:v>3.85</c:v>
                </c:pt>
                <c:pt idx="16">
                  <c:v>2.73</c:v>
                </c:pt>
                <c:pt idx="17">
                  <c:v>1.48</c:v>
                </c:pt>
                <c:pt idx="18">
                  <c:v>1.28</c:v>
                </c:pt>
                <c:pt idx="19">
                  <c:v>1.1100000000000001</c:v>
                </c:pt>
                <c:pt idx="20">
                  <c:v>1.24</c:v>
                </c:pt>
                <c:pt idx="21">
                  <c:v>1.21</c:v>
                </c:pt>
                <c:pt idx="22">
                  <c:v>1.41</c:v>
                </c:pt>
                <c:pt idx="23">
                  <c:v>1.6</c:v>
                </c:pt>
                <c:pt idx="24" formatCode="General">
                  <c:v>1.5</c:v>
                </c:pt>
                <c:pt idx="25" formatCode="General">
                  <c:v>1.4</c:v>
                </c:pt>
                <c:pt idx="26" formatCode="General">
                  <c:v>1.5</c:v>
                </c:pt>
                <c:pt idx="27">
                  <c:v>1.54</c:v>
                </c:pt>
                <c:pt idx="28">
                  <c:v>2.04</c:v>
                </c:pt>
                <c:pt idx="29">
                  <c:v>1.23</c:v>
                </c:pt>
                <c:pt idx="30">
                  <c:v>1.3</c:v>
                </c:pt>
                <c:pt idx="31">
                  <c:v>0.85</c:v>
                </c:pt>
                <c:pt idx="32">
                  <c:v>0.81</c:v>
                </c:pt>
              </c:numCache>
            </c:numRef>
          </c:val>
          <c:extLst>
            <c:ext xmlns:c16="http://schemas.microsoft.com/office/drawing/2014/chart" uri="{C3380CC4-5D6E-409C-BE32-E72D297353CC}">
              <c16:uniqueId val="{00000001-949C-4A08-AD42-238C67DB1492}"/>
            </c:ext>
          </c:extLst>
        </c:ser>
        <c:dLbls>
          <c:showLegendKey val="0"/>
          <c:showVal val="0"/>
          <c:showCatName val="0"/>
          <c:showSerName val="0"/>
          <c:showPercent val="0"/>
          <c:showBubbleSize val="0"/>
        </c:dLbls>
        <c:axId val="423526384"/>
        <c:axId val="423526776"/>
      </c:areaChart>
      <c:lineChart>
        <c:grouping val="standard"/>
        <c:varyColors val="0"/>
        <c:ser>
          <c:idx val="0"/>
          <c:order val="2"/>
          <c:tx>
            <c:strRef>
              <c:f>'2.1.1'!$B$1</c:f>
              <c:strCache>
                <c:ptCount val="1"/>
                <c:pt idx="0">
                  <c:v>CPI</c:v>
                </c:pt>
              </c:strCache>
            </c:strRef>
          </c:tx>
          <c:spPr>
            <a:ln w="25400" cmpd="sng">
              <a:solidFill>
                <a:srgbClr val="057D46"/>
              </a:solidFill>
              <a:prstDash val="solid"/>
            </a:ln>
          </c:spPr>
          <c:marker>
            <c:symbol val="none"/>
          </c:marker>
          <c:cat>
            <c:numRef>
              <c:f>'2.1.1'!$A$4:$A$36</c:f>
              <c:numCache>
                <c:formatCode>mm/yy</c:formatCode>
                <c:ptCount val="3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numCache>
            </c:numRef>
          </c:cat>
          <c:val>
            <c:numRef>
              <c:f>'2.1.1'!$B$4:$B$36</c:f>
              <c:numCache>
                <c:formatCode>0.0</c:formatCode>
                <c:ptCount val="33"/>
                <c:pt idx="0">
                  <c:v>12.6</c:v>
                </c:pt>
                <c:pt idx="1">
                  <c:v>14.2</c:v>
                </c:pt>
                <c:pt idx="2">
                  <c:v>15.1</c:v>
                </c:pt>
                <c:pt idx="3">
                  <c:v>12.2</c:v>
                </c:pt>
                <c:pt idx="4">
                  <c:v>13.5</c:v>
                </c:pt>
                <c:pt idx="5">
                  <c:v>15.6</c:v>
                </c:pt>
                <c:pt idx="6">
                  <c:v>15.9</c:v>
                </c:pt>
                <c:pt idx="7">
                  <c:v>16.2</c:v>
                </c:pt>
                <c:pt idx="8">
                  <c:v>16.399999999999999</c:v>
                </c:pt>
                <c:pt idx="9">
                  <c:v>14.6</c:v>
                </c:pt>
                <c:pt idx="10">
                  <c:v>13.6</c:v>
                </c:pt>
                <c:pt idx="11">
                  <c:v>13.7</c:v>
                </c:pt>
                <c:pt idx="12">
                  <c:v>14.1</c:v>
                </c:pt>
                <c:pt idx="13">
                  <c:v>14</c:v>
                </c:pt>
                <c:pt idx="14">
                  <c:v>13.2</c:v>
                </c:pt>
                <c:pt idx="15">
                  <c:v>13.1</c:v>
                </c:pt>
                <c:pt idx="16">
                  <c:v>11.7</c:v>
                </c:pt>
                <c:pt idx="17">
                  <c:v>9.9</c:v>
                </c:pt>
                <c:pt idx="18">
                  <c:v>8.9</c:v>
                </c:pt>
                <c:pt idx="19">
                  <c:v>9</c:v>
                </c:pt>
                <c:pt idx="20">
                  <c:v>8.9</c:v>
                </c:pt>
                <c:pt idx="21" formatCode="General">
                  <c:v>9.5</c:v>
                </c:pt>
                <c:pt idx="22" formatCode="General">
                  <c:v>10</c:v>
                </c:pt>
                <c:pt idx="23" formatCode="General">
                  <c:v>9.8000000000000007</c:v>
                </c:pt>
                <c:pt idx="24" formatCode="General">
                  <c:v>9.1999999999999993</c:v>
                </c:pt>
                <c:pt idx="25" formatCode="General">
                  <c:v>8.8000000000000007</c:v>
                </c:pt>
                <c:pt idx="26" formatCode="General">
                  <c:v>8.6</c:v>
                </c:pt>
                <c:pt idx="27">
                  <c:v>8.8000000000000007</c:v>
                </c:pt>
                <c:pt idx="28">
                  <c:v>9.6</c:v>
                </c:pt>
                <c:pt idx="29">
                  <c:v>9</c:v>
                </c:pt>
                <c:pt idx="30" formatCode="General">
                  <c:v>9.1</c:v>
                </c:pt>
                <c:pt idx="31" formatCode="General">
                  <c:v>8.8000000000000007</c:v>
                </c:pt>
                <c:pt idx="32" formatCode="General">
                  <c:v>7.5</c:v>
                </c:pt>
              </c:numCache>
            </c:numRef>
          </c:val>
          <c:smooth val="0"/>
          <c:extLst>
            <c:ext xmlns:c16="http://schemas.microsoft.com/office/drawing/2014/chart" uri="{C3380CC4-5D6E-409C-BE32-E72D297353CC}">
              <c16:uniqueId val="{00000002-949C-4A08-AD42-238C67DB1492}"/>
            </c:ext>
          </c:extLst>
        </c:ser>
        <c:ser>
          <c:idx val="1"/>
          <c:order val="3"/>
          <c:tx>
            <c:strRef>
              <c:f>'2.1.1'!$C$1</c:f>
              <c:strCache>
                <c:ptCount val="1"/>
                <c:pt idx="0">
                  <c:v>Core CPI </c:v>
                </c:pt>
              </c:strCache>
            </c:strRef>
          </c:tx>
          <c:spPr>
            <a:ln w="25400" cmpd="sng">
              <a:solidFill>
                <a:srgbClr val="DC4B64"/>
              </a:solidFill>
              <a:prstDash val="solid"/>
            </a:ln>
          </c:spPr>
          <c:marker>
            <c:symbol val="none"/>
          </c:marker>
          <c:cat>
            <c:numRef>
              <c:f>'2.1.1'!$A$4:$A$36</c:f>
              <c:numCache>
                <c:formatCode>mm/yy</c:formatCode>
                <c:ptCount val="3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numCache>
            </c:numRef>
          </c:cat>
          <c:val>
            <c:numRef>
              <c:f>'2.1.1'!$C$4:$C$36</c:f>
              <c:numCache>
                <c:formatCode>0.0</c:formatCode>
                <c:ptCount val="33"/>
                <c:pt idx="0">
                  <c:v>6.2</c:v>
                </c:pt>
                <c:pt idx="1">
                  <c:v>6.6</c:v>
                </c:pt>
                <c:pt idx="2">
                  <c:v>6.3</c:v>
                </c:pt>
                <c:pt idx="3">
                  <c:v>6.3</c:v>
                </c:pt>
                <c:pt idx="4">
                  <c:v>6.5</c:v>
                </c:pt>
                <c:pt idx="5">
                  <c:v>6.8</c:v>
                </c:pt>
                <c:pt idx="6">
                  <c:v>7.3</c:v>
                </c:pt>
                <c:pt idx="7">
                  <c:v>7.8</c:v>
                </c:pt>
                <c:pt idx="8">
                  <c:v>7.7</c:v>
                </c:pt>
                <c:pt idx="9">
                  <c:v>8.1</c:v>
                </c:pt>
                <c:pt idx="10">
                  <c:v>8.6</c:v>
                </c:pt>
                <c:pt idx="11">
                  <c:v>9.5</c:v>
                </c:pt>
                <c:pt idx="12">
                  <c:v>9.8000000000000007</c:v>
                </c:pt>
                <c:pt idx="13">
                  <c:v>9.6999999999999993</c:v>
                </c:pt>
                <c:pt idx="14">
                  <c:v>9.4</c:v>
                </c:pt>
                <c:pt idx="15">
                  <c:v>9.4</c:v>
                </c:pt>
                <c:pt idx="16">
                  <c:v>9.3000000000000007</c:v>
                </c:pt>
                <c:pt idx="17">
                  <c:v>9</c:v>
                </c:pt>
                <c:pt idx="18">
                  <c:v>8.8000000000000007</c:v>
                </c:pt>
                <c:pt idx="19">
                  <c:v>8.6999999999999993</c:v>
                </c:pt>
                <c:pt idx="20">
                  <c:v>8.6999999999999993</c:v>
                </c:pt>
                <c:pt idx="21" formatCode="General">
                  <c:v>8.8000000000000007</c:v>
                </c:pt>
                <c:pt idx="22" formatCode="General">
                  <c:v>8.9</c:v>
                </c:pt>
                <c:pt idx="23" formatCode="General">
                  <c:v>8.6999999999999993</c:v>
                </c:pt>
                <c:pt idx="24" formatCode="General">
                  <c:v>8.3000000000000007</c:v>
                </c:pt>
                <c:pt idx="25" formatCode="General">
                  <c:v>7.8</c:v>
                </c:pt>
                <c:pt idx="26" formatCode="General">
                  <c:v>7.6</c:v>
                </c:pt>
                <c:pt idx="27" formatCode="General">
                  <c:v>7.4</c:v>
                </c:pt>
                <c:pt idx="28" formatCode="General">
                  <c:v>7.4</c:v>
                </c:pt>
                <c:pt idx="29" formatCode="General">
                  <c:v>7.4</c:v>
                </c:pt>
                <c:pt idx="30" formatCode="General">
                  <c:v>7.4</c:v>
                </c:pt>
                <c:pt idx="31" formatCode="General">
                  <c:v>7.2</c:v>
                </c:pt>
                <c:pt idx="32" formatCode="General">
                  <c:v>6.5</c:v>
                </c:pt>
              </c:numCache>
            </c:numRef>
          </c:val>
          <c:smooth val="0"/>
          <c:extLst>
            <c:ext xmlns:c16="http://schemas.microsoft.com/office/drawing/2014/chart" uri="{C3380CC4-5D6E-409C-BE32-E72D297353CC}">
              <c16:uniqueId val="{00000003-949C-4A08-AD42-238C67DB1492}"/>
            </c:ext>
          </c:extLst>
        </c:ser>
        <c:ser>
          <c:idx val="2"/>
          <c:order val="4"/>
          <c:tx>
            <c:strRef>
              <c:f>'2.1.1'!$F$1</c:f>
              <c:strCache>
                <c:ptCount val="1"/>
                <c:pt idx="0">
                  <c:v>Inflation target</c:v>
                </c:pt>
              </c:strCache>
            </c:strRef>
          </c:tx>
          <c:spPr>
            <a:ln>
              <a:noFill/>
            </a:ln>
          </c:spPr>
          <c:marker>
            <c:symbol val="circle"/>
            <c:size val="5"/>
            <c:spPr>
              <a:solidFill>
                <a:srgbClr val="005591"/>
              </a:solidFill>
              <a:ln>
                <a:noFill/>
              </a:ln>
            </c:spPr>
          </c:marker>
          <c:val>
            <c:numRef>
              <c:f>'2.1.1'!$F$4:$F$36</c:f>
              <c:numCache>
                <c:formatCode>0.0</c:formatCode>
                <c:ptCount val="33"/>
                <c:pt idx="2">
                  <c:v>12</c:v>
                </c:pt>
                <c:pt idx="5">
                  <c:v>12</c:v>
                </c:pt>
                <c:pt idx="8">
                  <c:v>10</c:v>
                </c:pt>
                <c:pt idx="11">
                  <c:v>8</c:v>
                </c:pt>
                <c:pt idx="14">
                  <c:v>7.5</c:v>
                </c:pt>
                <c:pt idx="17">
                  <c:v>7</c:v>
                </c:pt>
                <c:pt idx="20">
                  <c:v>6.5</c:v>
                </c:pt>
                <c:pt idx="23">
                  <c:v>6</c:v>
                </c:pt>
                <c:pt idx="26" formatCode="General">
                  <c:v>5.75</c:v>
                </c:pt>
                <c:pt idx="29">
                  <c:v>5.5</c:v>
                </c:pt>
                <c:pt idx="32">
                  <c:v>5.25</c:v>
                </c:pt>
              </c:numCache>
            </c:numRef>
          </c:val>
          <c:smooth val="0"/>
          <c:extLst>
            <c:ext xmlns:c16="http://schemas.microsoft.com/office/drawing/2014/chart" uri="{C3380CC4-5D6E-409C-BE32-E72D297353CC}">
              <c16:uniqueId val="{00000000-EEF1-4793-A938-58A1CE9A7FF5}"/>
            </c:ext>
          </c:extLst>
        </c:ser>
        <c:ser>
          <c:idx val="3"/>
          <c:order val="5"/>
          <c:tx>
            <c:strRef>
              <c:f>'2.1.1'!$G$1</c:f>
              <c:strCache>
                <c:ptCount val="1"/>
                <c:pt idx="0">
                  <c:v>Target range</c:v>
                </c:pt>
              </c:strCache>
            </c:strRef>
          </c:tx>
          <c:spPr>
            <a:ln>
              <a:noFill/>
            </a:ln>
          </c:spPr>
          <c:marker>
            <c:symbol val="dash"/>
            <c:size val="5"/>
            <c:spPr>
              <a:solidFill>
                <a:srgbClr val="005591"/>
              </a:solidFill>
              <a:ln>
                <a:solidFill>
                  <a:srgbClr val="005591"/>
                </a:solidFill>
              </a:ln>
            </c:spPr>
          </c:marker>
          <c:val>
            <c:numRef>
              <c:f>'2.1.1'!$G$4:$G$36</c:f>
              <c:numCache>
                <c:formatCode>0.0</c:formatCode>
                <c:ptCount val="33"/>
                <c:pt idx="2">
                  <c:v>9</c:v>
                </c:pt>
                <c:pt idx="5">
                  <c:v>9</c:v>
                </c:pt>
                <c:pt idx="8">
                  <c:v>7</c:v>
                </c:pt>
                <c:pt idx="11">
                  <c:v>6</c:v>
                </c:pt>
                <c:pt idx="14">
                  <c:v>5.5</c:v>
                </c:pt>
                <c:pt idx="17">
                  <c:v>5</c:v>
                </c:pt>
                <c:pt idx="20">
                  <c:v>4.5</c:v>
                </c:pt>
                <c:pt idx="23">
                  <c:v>4</c:v>
                </c:pt>
                <c:pt idx="26" formatCode="General">
                  <c:v>3.75</c:v>
                </c:pt>
                <c:pt idx="29">
                  <c:v>3.5</c:v>
                </c:pt>
                <c:pt idx="32">
                  <c:v>3.25</c:v>
                </c:pt>
              </c:numCache>
            </c:numRef>
          </c:val>
          <c:smooth val="0"/>
          <c:extLst>
            <c:ext xmlns:c16="http://schemas.microsoft.com/office/drawing/2014/chart" uri="{C3380CC4-5D6E-409C-BE32-E72D297353CC}">
              <c16:uniqueId val="{00000001-EEF1-4793-A938-58A1CE9A7FF5}"/>
            </c:ext>
          </c:extLst>
        </c:ser>
        <c:ser>
          <c:idx val="5"/>
          <c:order val="6"/>
          <c:tx>
            <c:strRef>
              <c:f>'2.1.1'!$G$1</c:f>
              <c:strCache>
                <c:ptCount val="1"/>
                <c:pt idx="0">
                  <c:v>Target range</c:v>
                </c:pt>
              </c:strCache>
            </c:strRef>
          </c:tx>
          <c:spPr>
            <a:ln>
              <a:noFill/>
            </a:ln>
          </c:spPr>
          <c:marker>
            <c:symbol val="dash"/>
            <c:size val="5"/>
            <c:spPr>
              <a:solidFill>
                <a:srgbClr val="005591"/>
              </a:solidFill>
              <a:ln>
                <a:solidFill>
                  <a:srgbClr val="005591"/>
                </a:solidFill>
              </a:ln>
            </c:spPr>
          </c:marker>
          <c:val>
            <c:numRef>
              <c:f>'2.1.1'!$H$4:$H$36</c:f>
              <c:numCache>
                <c:formatCode>0.0</c:formatCode>
                <c:ptCount val="33"/>
                <c:pt idx="2">
                  <c:v>15</c:v>
                </c:pt>
                <c:pt idx="5">
                  <c:v>15</c:v>
                </c:pt>
                <c:pt idx="8">
                  <c:v>13</c:v>
                </c:pt>
                <c:pt idx="11">
                  <c:v>10</c:v>
                </c:pt>
                <c:pt idx="14">
                  <c:v>9.5</c:v>
                </c:pt>
                <c:pt idx="17">
                  <c:v>9</c:v>
                </c:pt>
                <c:pt idx="20">
                  <c:v>8.5</c:v>
                </c:pt>
                <c:pt idx="23">
                  <c:v>8</c:v>
                </c:pt>
                <c:pt idx="26" formatCode="General">
                  <c:v>7.75</c:v>
                </c:pt>
                <c:pt idx="29">
                  <c:v>7.5</c:v>
                </c:pt>
                <c:pt idx="32">
                  <c:v>7.25</c:v>
                </c:pt>
              </c:numCache>
            </c:numRef>
          </c:val>
          <c:smooth val="0"/>
          <c:extLst>
            <c:ext xmlns:c16="http://schemas.microsoft.com/office/drawing/2014/chart" uri="{C3380CC4-5D6E-409C-BE32-E72D297353CC}">
              <c16:uniqueId val="{00000002-EEF1-4793-A938-58A1CE9A7FF5}"/>
            </c:ext>
          </c:extLst>
        </c:ser>
        <c:dLbls>
          <c:showLegendKey val="0"/>
          <c:showVal val="0"/>
          <c:showCatName val="0"/>
          <c:showSerName val="0"/>
          <c:showPercent val="0"/>
          <c:showBubbleSize val="0"/>
        </c:dLbls>
        <c:marker val="1"/>
        <c:smooth val="0"/>
        <c:axId val="423526384"/>
        <c:axId val="423526776"/>
      </c:lineChart>
      <c:dateAx>
        <c:axId val="423526384"/>
        <c:scaling>
          <c:orientation val="minMax"/>
        </c:scaling>
        <c:delete val="0"/>
        <c:axPos val="b"/>
        <c:minorGridlines>
          <c:spPr>
            <a:ln w="3175">
              <a:solidFill>
                <a:srgbClr val="8C969B">
                  <a:alpha val="50000"/>
                </a:srgbClr>
              </a:solidFill>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26776"/>
        <c:crosses val="autoZero"/>
        <c:auto val="1"/>
        <c:lblOffset val="100"/>
        <c:baseTimeUnit val="months"/>
        <c:minorUnit val="12"/>
        <c:minorTimeUnit val="months"/>
      </c:dateAx>
      <c:valAx>
        <c:axId val="423526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23526384"/>
        <c:crosses val="autoZero"/>
        <c:crossBetween val="between"/>
        <c:majorUnit val="5"/>
      </c:valAx>
      <c:spPr>
        <a:noFill/>
        <a:ln w="9525">
          <a:solidFill>
            <a:sysClr val="windowText" lastClr="000000"/>
          </a:solidFill>
        </a:ln>
        <a:effectLst/>
        <a:extLst>
          <a:ext uri="{909E8E84-426E-40DD-AFC4-6F175D3DCCD1}">
            <a14:hiddenFill xmlns:a14="http://schemas.microsoft.com/office/drawing/2010/main">
              <a:solidFill>
                <a:sysClr val="window" lastClr="FFFFFF"/>
              </a:solidFill>
            </a14:hiddenFill>
          </a:ext>
        </a:extLst>
      </c:spPr>
    </c:plotArea>
    <c:legend>
      <c:legendPos val="r"/>
      <c:legendEntry>
        <c:idx val="1"/>
        <c:delete val="1"/>
      </c:legendEntry>
      <c:legendEntry>
        <c:idx val="6"/>
        <c:delete val="1"/>
      </c:legendEntry>
      <c:layout>
        <c:manualLayout>
          <c:xMode val="edge"/>
          <c:yMode val="edge"/>
          <c:x val="0"/>
          <c:y val="0.77852645352688166"/>
          <c:w val="0.99804297900262451"/>
          <c:h val="0.22147354647311845"/>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8749999999999999E-2"/>
          <c:y val="2.2598870056497175E-2"/>
          <c:w val="0.9458333333333333"/>
          <c:h val="0.7344632768361582"/>
        </c:manualLayout>
      </c:layout>
      <c:areaChart>
        <c:grouping val="stacked"/>
        <c:varyColors val="0"/>
        <c:ser>
          <c:idx val="4"/>
          <c:order val="5"/>
          <c:tx>
            <c:strRef>
              <c:f>'2.1.2'!$F$1</c:f>
              <c:strCache>
                <c:ptCount val="1"/>
              </c:strCache>
            </c:strRef>
          </c:tx>
          <c:spPr>
            <a:noFill/>
            <a:ln>
              <a:noFill/>
            </a:ln>
            <a:effectLst/>
            <a:extLst>
              <a:ext uri="{91240B29-F687-4F45-9708-019B960494DF}">
                <a14:hiddenLine xmlns:a14="http://schemas.microsoft.com/office/drawing/2010/main">
                  <a:noFill/>
                </a14:hiddenLine>
              </a:ext>
            </a:extLst>
          </c:spPr>
          <c:val>
            <c:numRef>
              <c:f>'2.1.2'!$F$4:$F$37</c:f>
              <c:numCache>
                <c:formatCode>General</c:formatCode>
                <c:ptCount val="34"/>
                <c:pt idx="0">
                  <c:v>5.5</c:v>
                </c:pt>
                <c:pt idx="1">
                  <c:v>5.5</c:v>
                </c:pt>
                <c:pt idx="2">
                  <c:v>5.5</c:v>
                </c:pt>
                <c:pt idx="3">
                  <c:v>5</c:v>
                </c:pt>
                <c:pt idx="4">
                  <c:v>5</c:v>
                </c:pt>
                <c:pt idx="5">
                  <c:v>5</c:v>
                </c:pt>
                <c:pt idx="6">
                  <c:v>4.5</c:v>
                </c:pt>
                <c:pt idx="7">
                  <c:v>4.5</c:v>
                </c:pt>
                <c:pt idx="8">
                  <c:v>4.5</c:v>
                </c:pt>
                <c:pt idx="9">
                  <c:v>4</c:v>
                </c:pt>
                <c:pt idx="10">
                  <c:v>4</c:v>
                </c:pt>
                <c:pt idx="11">
                  <c:v>4</c:v>
                </c:pt>
                <c:pt idx="12">
                  <c:v>3.75</c:v>
                </c:pt>
                <c:pt idx="13">
                  <c:v>3.75</c:v>
                </c:pt>
                <c:pt idx="14">
                  <c:v>3.75</c:v>
                </c:pt>
                <c:pt idx="15">
                  <c:v>3.5</c:v>
                </c:pt>
                <c:pt idx="16">
                  <c:v>3.5</c:v>
                </c:pt>
                <c:pt idx="17">
                  <c:v>3.5</c:v>
                </c:pt>
                <c:pt idx="18">
                  <c:v>3.25</c:v>
                </c:pt>
                <c:pt idx="19">
                  <c:v>3.25</c:v>
                </c:pt>
                <c:pt idx="20">
                  <c:v>3.25</c:v>
                </c:pt>
                <c:pt idx="21">
                  <c:v>4</c:v>
                </c:pt>
                <c:pt idx="22">
                  <c:v>4</c:v>
                </c:pt>
                <c:pt idx="23">
                  <c:v>4</c:v>
                </c:pt>
                <c:pt idx="24">
                  <c:v>4</c:v>
                </c:pt>
                <c:pt idx="25">
                  <c:v>4</c:v>
                </c:pt>
                <c:pt idx="26">
                  <c:v>4</c:v>
                </c:pt>
                <c:pt idx="27">
                  <c:v>4</c:v>
                </c:pt>
                <c:pt idx="28">
                  <c:v>4</c:v>
                </c:pt>
                <c:pt idx="29">
                  <c:v>4</c:v>
                </c:pt>
                <c:pt idx="30">
                  <c:v>4</c:v>
                </c:pt>
                <c:pt idx="31">
                  <c:v>4</c:v>
                </c:pt>
                <c:pt idx="32">
                  <c:v>4</c:v>
                </c:pt>
                <c:pt idx="33">
                  <c:v>4</c:v>
                </c:pt>
              </c:numCache>
            </c:numRef>
          </c:val>
          <c:extLst>
            <c:ext xmlns:c16="http://schemas.microsoft.com/office/drawing/2014/chart" uri="{C3380CC4-5D6E-409C-BE32-E72D297353CC}">
              <c16:uniqueId val="{0000001E-14D7-4B6F-9EA3-C102E5EFBACE}"/>
            </c:ext>
          </c:extLst>
        </c:ser>
        <c:ser>
          <c:idx val="5"/>
          <c:order val="6"/>
          <c:tx>
            <c:strRef>
              <c:f>'2.1.2'!$G$1</c:f>
              <c:strCache>
                <c:ptCount val="1"/>
                <c:pt idx="0">
                  <c:v>Target band</c:v>
                </c:pt>
              </c:strCache>
            </c:strRef>
          </c:tx>
          <c:spPr>
            <a:solidFill>
              <a:srgbClr val="46AFE6">
                <a:alpha val="30000"/>
              </a:srgbClr>
            </a:solidFill>
            <a:ln>
              <a:noFill/>
            </a:ln>
            <a:effectLst/>
            <a:extLst>
              <a:ext uri="{91240B29-F687-4F45-9708-019B960494DF}">
                <a14:hiddenLine xmlns:a14="http://schemas.microsoft.com/office/drawing/2010/main">
                  <a:noFill/>
                </a14:hiddenLine>
              </a:ext>
            </a:extLst>
          </c:spPr>
          <c:val>
            <c:numRef>
              <c:f>'2.1.2'!$G$4:$G$37</c:f>
              <c:numCache>
                <c:formatCode>General</c:formatCode>
                <c:ptCount val="34"/>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2</c:v>
                </c:pt>
                <c:pt idx="22">
                  <c:v>2</c:v>
                </c:pt>
                <c:pt idx="23">
                  <c:v>2</c:v>
                </c:pt>
                <c:pt idx="24">
                  <c:v>2</c:v>
                </c:pt>
                <c:pt idx="25">
                  <c:v>2</c:v>
                </c:pt>
                <c:pt idx="26">
                  <c:v>2</c:v>
                </c:pt>
                <c:pt idx="27">
                  <c:v>2</c:v>
                </c:pt>
                <c:pt idx="28">
                  <c:v>2</c:v>
                </c:pt>
                <c:pt idx="29">
                  <c:v>2</c:v>
                </c:pt>
                <c:pt idx="30">
                  <c:v>2</c:v>
                </c:pt>
                <c:pt idx="31">
                  <c:v>2</c:v>
                </c:pt>
                <c:pt idx="32">
                  <c:v>2</c:v>
                </c:pt>
                <c:pt idx="33">
                  <c:v>2</c:v>
                </c:pt>
              </c:numCache>
            </c:numRef>
          </c:val>
          <c:extLst>
            <c:ext xmlns:c16="http://schemas.microsoft.com/office/drawing/2014/chart" uri="{C3380CC4-5D6E-409C-BE32-E72D297353CC}">
              <c16:uniqueId val="{0000001F-14D7-4B6F-9EA3-C102E5EFBACE}"/>
            </c:ext>
          </c:extLst>
        </c:ser>
        <c:dLbls>
          <c:showLegendKey val="0"/>
          <c:showVal val="0"/>
          <c:showCatName val="0"/>
          <c:showSerName val="0"/>
          <c:showPercent val="0"/>
          <c:showBubbleSize val="0"/>
        </c:dLbls>
        <c:axId val="423527560"/>
        <c:axId val="423527952"/>
      </c:areaChart>
      <c:lineChart>
        <c:grouping val="standard"/>
        <c:varyColors val="0"/>
        <c:ser>
          <c:idx val="6"/>
          <c:order val="0"/>
          <c:tx>
            <c:strRef>
              <c:f>'2.1.2'!$H$1</c:f>
              <c:strCache>
                <c:ptCount val="1"/>
                <c:pt idx="0">
                  <c:v>Inflation targets (t+12)</c:v>
                </c:pt>
              </c:strCache>
            </c:strRef>
          </c:tx>
          <c:spPr>
            <a:ln w="25400" cmpd="sng">
              <a:solidFill>
                <a:srgbClr val="005591"/>
              </a:solidFill>
              <a:prstDash val="solid"/>
            </a:ln>
          </c:spPr>
          <c:marker>
            <c:symbol val="circle"/>
            <c:size val="5"/>
            <c:spPr>
              <a:solidFill>
                <a:srgbClr val="005591"/>
              </a:solidFill>
              <a:ln w="25400">
                <a:noFill/>
                <a:prstDash val="solid"/>
              </a:ln>
            </c:spPr>
          </c:marker>
          <c:dPt>
            <c:idx val="24"/>
            <c:marker>
              <c:symbol val="none"/>
            </c:marker>
            <c:bubble3D val="0"/>
            <c:extLst>
              <c:ext xmlns:c16="http://schemas.microsoft.com/office/drawing/2014/chart" uri="{C3380CC4-5D6E-409C-BE32-E72D297353CC}">
                <c16:uniqueId val="{0000001F-EEB1-4533-AEC7-DEFD37CF115C}"/>
              </c:ext>
            </c:extLst>
          </c:dPt>
          <c:dPt>
            <c:idx val="25"/>
            <c:marker>
              <c:symbol val="none"/>
            </c:marker>
            <c:bubble3D val="0"/>
            <c:extLst>
              <c:ext xmlns:c16="http://schemas.microsoft.com/office/drawing/2014/chart" uri="{C3380CC4-5D6E-409C-BE32-E72D297353CC}">
                <c16:uniqueId val="{00000020-EEB1-4533-AEC7-DEFD37CF115C}"/>
              </c:ext>
            </c:extLst>
          </c:dPt>
          <c:dPt>
            <c:idx val="26"/>
            <c:marker>
              <c:symbol val="none"/>
            </c:marker>
            <c:bubble3D val="0"/>
            <c:extLst>
              <c:ext xmlns:c16="http://schemas.microsoft.com/office/drawing/2014/chart" uri="{C3380CC4-5D6E-409C-BE32-E72D297353CC}">
                <c16:uniqueId val="{00000021-EEB1-4533-AEC7-DEFD37CF115C}"/>
              </c:ext>
            </c:extLst>
          </c:dPt>
          <c:dPt>
            <c:idx val="27"/>
            <c:marker>
              <c:symbol val="none"/>
            </c:marker>
            <c:bubble3D val="0"/>
            <c:extLst>
              <c:ext xmlns:c16="http://schemas.microsoft.com/office/drawing/2014/chart" uri="{C3380CC4-5D6E-409C-BE32-E72D297353CC}">
                <c16:uniqueId val="{00000022-EEB1-4533-AEC7-DEFD37CF115C}"/>
              </c:ext>
            </c:extLst>
          </c:dPt>
          <c:dPt>
            <c:idx val="28"/>
            <c:marker>
              <c:symbol val="none"/>
            </c:marker>
            <c:bubble3D val="0"/>
            <c:extLst>
              <c:ext xmlns:c16="http://schemas.microsoft.com/office/drawing/2014/chart" uri="{C3380CC4-5D6E-409C-BE32-E72D297353CC}">
                <c16:uniqueId val="{00000023-EEB1-4533-AEC7-DEFD37CF115C}"/>
              </c:ext>
            </c:extLst>
          </c:dPt>
          <c:dPt>
            <c:idx val="29"/>
            <c:marker>
              <c:symbol val="none"/>
            </c:marker>
            <c:bubble3D val="0"/>
            <c:extLst>
              <c:ext xmlns:c16="http://schemas.microsoft.com/office/drawing/2014/chart" uri="{C3380CC4-5D6E-409C-BE32-E72D297353CC}">
                <c16:uniqueId val="{00000024-EEB1-4533-AEC7-DEFD37CF115C}"/>
              </c:ext>
            </c:extLst>
          </c:dPt>
          <c:dPt>
            <c:idx val="30"/>
            <c:marker>
              <c:symbol val="none"/>
            </c:marker>
            <c:bubble3D val="0"/>
            <c:extLst>
              <c:ext xmlns:c16="http://schemas.microsoft.com/office/drawing/2014/chart" uri="{C3380CC4-5D6E-409C-BE32-E72D297353CC}">
                <c16:uniqueId val="{00000025-EEB1-4533-AEC7-DEFD37CF115C}"/>
              </c:ext>
            </c:extLst>
          </c:dPt>
          <c:dPt>
            <c:idx val="31"/>
            <c:marker>
              <c:symbol val="none"/>
            </c:marker>
            <c:bubble3D val="0"/>
            <c:extLst>
              <c:ext xmlns:c16="http://schemas.microsoft.com/office/drawing/2014/chart" uri="{C3380CC4-5D6E-409C-BE32-E72D297353CC}">
                <c16:uniqueId val="{00000026-EEB1-4533-AEC7-DEFD37CF115C}"/>
              </c:ext>
            </c:extLst>
          </c:dPt>
          <c:dPt>
            <c:idx val="32"/>
            <c:marker>
              <c:symbol val="none"/>
            </c:marker>
            <c:bubble3D val="0"/>
            <c:extLst>
              <c:ext xmlns:c16="http://schemas.microsoft.com/office/drawing/2014/chart" uri="{C3380CC4-5D6E-409C-BE32-E72D297353CC}">
                <c16:uniqueId val="{00000027-EEB1-4533-AEC7-DEFD37CF115C}"/>
              </c:ext>
            </c:extLst>
          </c:dPt>
          <c:dPt>
            <c:idx val="33"/>
            <c:marker>
              <c:symbol val="none"/>
            </c:marker>
            <c:bubble3D val="0"/>
            <c:extLst>
              <c:ext xmlns:c16="http://schemas.microsoft.com/office/drawing/2014/chart" uri="{C3380CC4-5D6E-409C-BE32-E72D297353CC}">
                <c16:uniqueId val="{00000028-EEB1-4533-AEC7-DEFD37CF115C}"/>
              </c:ext>
            </c:extLst>
          </c:dPt>
          <c:cat>
            <c:strRef>
              <c:f>'2.1.2'!$I$4:$I$37</c:f>
              <c:strCache>
                <c:ptCount val="34"/>
                <c:pt idx="0">
                  <c:v>01.17</c:v>
                </c:pt>
                <c:pt idx="4">
                  <c:v>05.17</c:v>
                </c:pt>
                <c:pt idx="8">
                  <c:v>09.17</c:v>
                </c:pt>
                <c:pt idx="12">
                  <c:v>01.18</c:v>
                </c:pt>
                <c:pt idx="16">
                  <c:v>05.18</c:v>
                </c:pt>
                <c:pt idx="20">
                  <c:v>09.18</c:v>
                </c:pt>
                <c:pt idx="24">
                  <c:v>01.19</c:v>
                </c:pt>
                <c:pt idx="28">
                  <c:v>05.19</c:v>
                </c:pt>
                <c:pt idx="33">
                  <c:v>10.19</c:v>
                </c:pt>
              </c:strCache>
            </c:strRef>
          </c:cat>
          <c:val>
            <c:numRef>
              <c:f>'2.1.2'!$H$4:$H$37</c:f>
              <c:numCache>
                <c:formatCode>General</c:formatCode>
                <c:ptCount val="34"/>
                <c:pt idx="2">
                  <c:v>7.5</c:v>
                </c:pt>
                <c:pt idx="5">
                  <c:v>7</c:v>
                </c:pt>
                <c:pt idx="8">
                  <c:v>6.5</c:v>
                </c:pt>
                <c:pt idx="11">
                  <c:v>6</c:v>
                </c:pt>
                <c:pt idx="14">
                  <c:v>5.75</c:v>
                </c:pt>
                <c:pt idx="17">
                  <c:v>5.5</c:v>
                </c:pt>
                <c:pt idx="20">
                  <c:v>5.25</c:v>
                </c:pt>
                <c:pt idx="23">
                  <c:v>5</c:v>
                </c:pt>
                <c:pt idx="24">
                  <c:v>5</c:v>
                </c:pt>
                <c:pt idx="25">
                  <c:v>5</c:v>
                </c:pt>
                <c:pt idx="26">
                  <c:v>5</c:v>
                </c:pt>
                <c:pt idx="27">
                  <c:v>5</c:v>
                </c:pt>
                <c:pt idx="28">
                  <c:v>5</c:v>
                </c:pt>
                <c:pt idx="29">
                  <c:v>5</c:v>
                </c:pt>
                <c:pt idx="30">
                  <c:v>5</c:v>
                </c:pt>
                <c:pt idx="31">
                  <c:v>5</c:v>
                </c:pt>
                <c:pt idx="32">
                  <c:v>5</c:v>
                </c:pt>
                <c:pt idx="33">
                  <c:v>5</c:v>
                </c:pt>
              </c:numCache>
            </c:numRef>
          </c:val>
          <c:smooth val="0"/>
          <c:extLst>
            <c:ext xmlns:c16="http://schemas.microsoft.com/office/drawing/2014/chart" uri="{C3380CC4-5D6E-409C-BE32-E72D297353CC}">
              <c16:uniqueId val="{00000020-14D7-4B6F-9EA3-C102E5EFBACE}"/>
            </c:ext>
          </c:extLst>
        </c:ser>
        <c:ser>
          <c:idx val="0"/>
          <c:order val="1"/>
          <c:tx>
            <c:strRef>
              <c:f>'2.1.2'!$B$1</c:f>
              <c:strCache>
                <c:ptCount val="1"/>
                <c:pt idx="0">
                  <c:v>Banks</c:v>
                </c:pt>
              </c:strCache>
            </c:strRef>
          </c:tx>
          <c:spPr>
            <a:ln w="25400" cmpd="sng">
              <a:solidFill>
                <a:srgbClr val="057D46"/>
              </a:solidFill>
              <a:prstDash val="solid"/>
            </a:ln>
          </c:spPr>
          <c:marker>
            <c:symbol val="none"/>
          </c:marker>
          <c:dPt>
            <c:idx val="0"/>
            <c:bubble3D val="0"/>
            <c:extLst>
              <c:ext xmlns:c16="http://schemas.microsoft.com/office/drawing/2014/chart" uri="{C3380CC4-5D6E-409C-BE32-E72D297353CC}">
                <c16:uniqueId val="{00000000-DC17-45E7-AF40-20C886A8DD8A}"/>
              </c:ext>
            </c:extLst>
          </c:dPt>
          <c:dPt>
            <c:idx val="12"/>
            <c:bubble3D val="0"/>
            <c:extLst>
              <c:ext xmlns:c16="http://schemas.microsoft.com/office/drawing/2014/chart" uri="{C3380CC4-5D6E-409C-BE32-E72D297353CC}">
                <c16:uniqueId val="{00000001-DC17-45E7-AF40-20C886A8DD8A}"/>
              </c:ext>
            </c:extLst>
          </c:dPt>
          <c:dPt>
            <c:idx val="24"/>
            <c:bubble3D val="0"/>
            <c:extLst>
              <c:ext xmlns:c16="http://schemas.microsoft.com/office/drawing/2014/chart" uri="{C3380CC4-5D6E-409C-BE32-E72D297353CC}">
                <c16:uniqueId val="{00000002-DC17-45E7-AF40-20C886A8DD8A}"/>
              </c:ext>
            </c:extLst>
          </c:dPt>
          <c:dPt>
            <c:idx val="27"/>
            <c:bubble3D val="0"/>
            <c:extLst>
              <c:ext xmlns:c16="http://schemas.microsoft.com/office/drawing/2014/chart" uri="{C3380CC4-5D6E-409C-BE32-E72D297353CC}">
                <c16:uniqueId val="{00000003-DC17-45E7-AF40-20C886A8DD8A}"/>
              </c:ext>
            </c:extLst>
          </c:dPt>
          <c:dPt>
            <c:idx val="30"/>
            <c:bubble3D val="0"/>
            <c:extLst>
              <c:ext xmlns:c16="http://schemas.microsoft.com/office/drawing/2014/chart" uri="{C3380CC4-5D6E-409C-BE32-E72D297353CC}">
                <c16:uniqueId val="{00000004-DC17-45E7-AF40-20C886A8DD8A}"/>
              </c:ext>
            </c:extLst>
          </c:dPt>
          <c:cat>
            <c:strRef>
              <c:f>'2.1.2'!$I$4:$I$37</c:f>
              <c:strCache>
                <c:ptCount val="34"/>
                <c:pt idx="0">
                  <c:v>01.17</c:v>
                </c:pt>
                <c:pt idx="4">
                  <c:v>05.17</c:v>
                </c:pt>
                <c:pt idx="8">
                  <c:v>09.17</c:v>
                </c:pt>
                <c:pt idx="12">
                  <c:v>01.18</c:v>
                </c:pt>
                <c:pt idx="16">
                  <c:v>05.18</c:v>
                </c:pt>
                <c:pt idx="20">
                  <c:v>09.18</c:v>
                </c:pt>
                <c:pt idx="24">
                  <c:v>01.19</c:v>
                </c:pt>
                <c:pt idx="28">
                  <c:v>05.19</c:v>
                </c:pt>
                <c:pt idx="33">
                  <c:v>10.19</c:v>
                </c:pt>
              </c:strCache>
            </c:strRef>
          </c:cat>
          <c:val>
            <c:numRef>
              <c:f>'2.1.2'!$B$4:$B$37</c:f>
              <c:numCache>
                <c:formatCode>General</c:formatCode>
                <c:ptCount val="34"/>
                <c:pt idx="0" formatCode="0.0">
                  <c:v>11.953125</c:v>
                </c:pt>
                <c:pt idx="1">
                  <c:v>#N/A</c:v>
                </c:pt>
                <c:pt idx="2">
                  <c:v>#N/A</c:v>
                </c:pt>
                <c:pt idx="3">
                  <c:v>10.1</c:v>
                </c:pt>
                <c:pt idx="4">
                  <c:v>#N/A</c:v>
                </c:pt>
                <c:pt idx="5">
                  <c:v>#N/A</c:v>
                </c:pt>
                <c:pt idx="6" formatCode="0.0">
                  <c:v>8.9999999999999982</c:v>
                </c:pt>
                <c:pt idx="7">
                  <c:v>#N/A</c:v>
                </c:pt>
                <c:pt idx="8">
                  <c:v>#N/A</c:v>
                </c:pt>
                <c:pt idx="9">
                  <c:v>10.5</c:v>
                </c:pt>
                <c:pt idx="10">
                  <c:v>#N/A</c:v>
                </c:pt>
                <c:pt idx="11">
                  <c:v>#N/A</c:v>
                </c:pt>
                <c:pt idx="12">
                  <c:v>10.8</c:v>
                </c:pt>
                <c:pt idx="13">
                  <c:v>#N/A</c:v>
                </c:pt>
                <c:pt idx="14">
                  <c:v>#N/A</c:v>
                </c:pt>
                <c:pt idx="15">
                  <c:v>9.6</c:v>
                </c:pt>
                <c:pt idx="16">
                  <c:v>#N/A</c:v>
                </c:pt>
                <c:pt idx="17">
                  <c:v>#N/A</c:v>
                </c:pt>
                <c:pt idx="18">
                  <c:v>10.3</c:v>
                </c:pt>
                <c:pt idx="19">
                  <c:v>#N/A</c:v>
                </c:pt>
                <c:pt idx="20">
                  <c:v>#N/A</c:v>
                </c:pt>
                <c:pt idx="21">
                  <c:v>11.5</c:v>
                </c:pt>
                <c:pt idx="22">
                  <c:v>#N/A</c:v>
                </c:pt>
                <c:pt idx="23">
                  <c:v>#N/A</c:v>
                </c:pt>
                <c:pt idx="24">
                  <c:v>10.8</c:v>
                </c:pt>
                <c:pt idx="25">
                  <c:v>#N/A</c:v>
                </c:pt>
                <c:pt idx="26">
                  <c:v>#N/A</c:v>
                </c:pt>
                <c:pt idx="27">
                  <c:v>10.4</c:v>
                </c:pt>
                <c:pt idx="28">
                  <c:v>#N/A</c:v>
                </c:pt>
                <c:pt idx="29">
                  <c:v>#N/A</c:v>
                </c:pt>
                <c:pt idx="30">
                  <c:v>9.6</c:v>
                </c:pt>
                <c:pt idx="31">
                  <c:v>#N/A</c:v>
                </c:pt>
                <c:pt idx="32">
                  <c:v>#N/A</c:v>
                </c:pt>
                <c:pt idx="33">
                  <c:v>9.1999999999999993</c:v>
                </c:pt>
              </c:numCache>
            </c:numRef>
          </c:val>
          <c:smooth val="0"/>
          <c:extLst>
            <c:ext xmlns:c16="http://schemas.microsoft.com/office/drawing/2014/chart" uri="{C3380CC4-5D6E-409C-BE32-E72D297353CC}">
              <c16:uniqueId val="{00000005-DC17-45E7-AF40-20C886A8DD8A}"/>
            </c:ext>
          </c:extLst>
        </c:ser>
        <c:ser>
          <c:idx val="1"/>
          <c:order val="2"/>
          <c:tx>
            <c:strRef>
              <c:f>'2.1.2'!$C$1</c:f>
              <c:strCache>
                <c:ptCount val="1"/>
                <c:pt idx="0">
                  <c:v>Corporates</c:v>
                </c:pt>
              </c:strCache>
            </c:strRef>
          </c:tx>
          <c:spPr>
            <a:ln w="25400" cmpd="sng">
              <a:solidFill>
                <a:srgbClr val="91C864"/>
              </a:solidFill>
              <a:prstDash val="solid"/>
            </a:ln>
          </c:spPr>
          <c:marker>
            <c:symbol val="none"/>
          </c:marker>
          <c:dPt>
            <c:idx val="0"/>
            <c:bubble3D val="0"/>
            <c:extLst>
              <c:ext xmlns:c16="http://schemas.microsoft.com/office/drawing/2014/chart" uri="{C3380CC4-5D6E-409C-BE32-E72D297353CC}">
                <c16:uniqueId val="{00000006-DC17-45E7-AF40-20C886A8DD8A}"/>
              </c:ext>
            </c:extLst>
          </c:dPt>
          <c:dPt>
            <c:idx val="12"/>
            <c:bubble3D val="0"/>
            <c:extLst>
              <c:ext xmlns:c16="http://schemas.microsoft.com/office/drawing/2014/chart" uri="{C3380CC4-5D6E-409C-BE32-E72D297353CC}">
                <c16:uniqueId val="{00000007-DC17-45E7-AF40-20C886A8DD8A}"/>
              </c:ext>
            </c:extLst>
          </c:dPt>
          <c:dPt>
            <c:idx val="22"/>
            <c:bubble3D val="0"/>
            <c:extLst>
              <c:ext xmlns:c16="http://schemas.microsoft.com/office/drawing/2014/chart" uri="{C3380CC4-5D6E-409C-BE32-E72D297353CC}">
                <c16:uniqueId val="{00000008-DC17-45E7-AF40-20C886A8DD8A}"/>
              </c:ext>
            </c:extLst>
          </c:dPt>
          <c:dPt>
            <c:idx val="24"/>
            <c:bubble3D val="0"/>
            <c:extLst>
              <c:ext xmlns:c16="http://schemas.microsoft.com/office/drawing/2014/chart" uri="{C3380CC4-5D6E-409C-BE32-E72D297353CC}">
                <c16:uniqueId val="{00000009-DC17-45E7-AF40-20C886A8DD8A}"/>
              </c:ext>
            </c:extLst>
          </c:dPt>
          <c:dPt>
            <c:idx val="25"/>
            <c:bubble3D val="0"/>
            <c:extLst>
              <c:ext xmlns:c16="http://schemas.microsoft.com/office/drawing/2014/chart" uri="{C3380CC4-5D6E-409C-BE32-E72D297353CC}">
                <c16:uniqueId val="{0000000A-DC17-45E7-AF40-20C886A8DD8A}"/>
              </c:ext>
            </c:extLst>
          </c:dPt>
          <c:dPt>
            <c:idx val="28"/>
            <c:bubble3D val="0"/>
            <c:extLst>
              <c:ext xmlns:c16="http://schemas.microsoft.com/office/drawing/2014/chart" uri="{C3380CC4-5D6E-409C-BE32-E72D297353CC}">
                <c16:uniqueId val="{0000000B-DC17-45E7-AF40-20C886A8DD8A}"/>
              </c:ext>
            </c:extLst>
          </c:dPt>
          <c:cat>
            <c:strRef>
              <c:f>'2.1.2'!$I$4:$I$37</c:f>
              <c:strCache>
                <c:ptCount val="34"/>
                <c:pt idx="0">
                  <c:v>01.17</c:v>
                </c:pt>
                <c:pt idx="4">
                  <c:v>05.17</c:v>
                </c:pt>
                <c:pt idx="8">
                  <c:v>09.17</c:v>
                </c:pt>
                <c:pt idx="12">
                  <c:v>01.18</c:v>
                </c:pt>
                <c:pt idx="16">
                  <c:v>05.18</c:v>
                </c:pt>
                <c:pt idx="20">
                  <c:v>09.18</c:v>
                </c:pt>
                <c:pt idx="24">
                  <c:v>01.19</c:v>
                </c:pt>
                <c:pt idx="28">
                  <c:v>05.19</c:v>
                </c:pt>
                <c:pt idx="33">
                  <c:v>10.19</c:v>
                </c:pt>
              </c:strCache>
            </c:strRef>
          </c:cat>
          <c:val>
            <c:numRef>
              <c:f>'2.1.2'!$C$4:$C$37</c:f>
              <c:numCache>
                <c:formatCode>General</c:formatCode>
                <c:ptCount val="34"/>
                <c:pt idx="0">
                  <c:v>#N/A</c:v>
                </c:pt>
                <c:pt idx="1">
                  <c:v>15.6</c:v>
                </c:pt>
                <c:pt idx="2">
                  <c:v>#N/A</c:v>
                </c:pt>
                <c:pt idx="3">
                  <c:v>#N/A</c:v>
                </c:pt>
                <c:pt idx="4">
                  <c:v>9.9</c:v>
                </c:pt>
                <c:pt idx="5">
                  <c:v>#N/A</c:v>
                </c:pt>
                <c:pt idx="6">
                  <c:v>#N/A</c:v>
                </c:pt>
                <c:pt idx="7" formatCode="0.0">
                  <c:v>10</c:v>
                </c:pt>
                <c:pt idx="8">
                  <c:v>#N/A</c:v>
                </c:pt>
                <c:pt idx="9">
                  <c:v>#N/A</c:v>
                </c:pt>
                <c:pt idx="10">
                  <c:v>10.4</c:v>
                </c:pt>
                <c:pt idx="11">
                  <c:v>#N/A</c:v>
                </c:pt>
                <c:pt idx="12">
                  <c:v>#N/A</c:v>
                </c:pt>
                <c:pt idx="13" formatCode="0.0">
                  <c:v>11</c:v>
                </c:pt>
                <c:pt idx="14">
                  <c:v>#N/A</c:v>
                </c:pt>
                <c:pt idx="15">
                  <c:v>#N/A</c:v>
                </c:pt>
                <c:pt idx="16">
                  <c:v>9.6</c:v>
                </c:pt>
                <c:pt idx="17">
                  <c:v>#N/A</c:v>
                </c:pt>
                <c:pt idx="18">
                  <c:v>#N/A</c:v>
                </c:pt>
                <c:pt idx="19">
                  <c:v>8.9</c:v>
                </c:pt>
                <c:pt idx="20">
                  <c:v>#N/A</c:v>
                </c:pt>
                <c:pt idx="21">
                  <c:v>#N/A</c:v>
                </c:pt>
                <c:pt idx="22">
                  <c:v>9.5</c:v>
                </c:pt>
                <c:pt idx="23">
                  <c:v>#N/A</c:v>
                </c:pt>
                <c:pt idx="24">
                  <c:v>#N/A</c:v>
                </c:pt>
                <c:pt idx="25">
                  <c:v>9</c:v>
                </c:pt>
                <c:pt idx="26">
                  <c:v>#N/A</c:v>
                </c:pt>
                <c:pt idx="27">
                  <c:v>#N/A</c:v>
                </c:pt>
                <c:pt idx="28">
                  <c:v>7.7</c:v>
                </c:pt>
                <c:pt idx="29">
                  <c:v>#N/A</c:v>
                </c:pt>
                <c:pt idx="30">
                  <c:v>#N/A</c:v>
                </c:pt>
                <c:pt idx="31">
                  <c:v>6.9</c:v>
                </c:pt>
                <c:pt idx="32">
                  <c:v>#N/A</c:v>
                </c:pt>
              </c:numCache>
            </c:numRef>
          </c:val>
          <c:smooth val="0"/>
          <c:extLst>
            <c:ext xmlns:c16="http://schemas.microsoft.com/office/drawing/2014/chart" uri="{C3380CC4-5D6E-409C-BE32-E72D297353CC}">
              <c16:uniqueId val="{0000000C-DC17-45E7-AF40-20C886A8DD8A}"/>
            </c:ext>
          </c:extLst>
        </c:ser>
        <c:ser>
          <c:idx val="2"/>
          <c:order val="3"/>
          <c:tx>
            <c:strRef>
              <c:f>'2.1.2'!$D$1</c:f>
              <c:strCache>
                <c:ptCount val="1"/>
                <c:pt idx="0">
                  <c:v>Households</c:v>
                </c:pt>
              </c:strCache>
            </c:strRef>
          </c:tx>
          <c:spPr>
            <a:ln w="25400" cmpd="sng">
              <a:solidFill>
                <a:srgbClr val="7D0532"/>
              </a:solidFill>
              <a:prstDash val="solid"/>
            </a:ln>
          </c:spPr>
          <c:marker>
            <c:symbol val="none"/>
          </c:marker>
          <c:dPt>
            <c:idx val="0"/>
            <c:bubble3D val="0"/>
            <c:extLst>
              <c:ext xmlns:c16="http://schemas.microsoft.com/office/drawing/2014/chart" uri="{C3380CC4-5D6E-409C-BE32-E72D297353CC}">
                <c16:uniqueId val="{0000000D-DC17-45E7-AF40-20C886A8DD8A}"/>
              </c:ext>
            </c:extLst>
          </c:dPt>
          <c:dPt>
            <c:idx val="12"/>
            <c:bubble3D val="0"/>
            <c:extLst>
              <c:ext xmlns:c16="http://schemas.microsoft.com/office/drawing/2014/chart" uri="{C3380CC4-5D6E-409C-BE32-E72D297353CC}">
                <c16:uniqueId val="{0000000E-DC17-45E7-AF40-20C886A8DD8A}"/>
              </c:ext>
            </c:extLst>
          </c:dPt>
          <c:dPt>
            <c:idx val="23"/>
            <c:bubble3D val="0"/>
            <c:extLst>
              <c:ext xmlns:c16="http://schemas.microsoft.com/office/drawing/2014/chart" uri="{C3380CC4-5D6E-409C-BE32-E72D297353CC}">
                <c16:uniqueId val="{0000000F-DC17-45E7-AF40-20C886A8DD8A}"/>
              </c:ext>
            </c:extLst>
          </c:dPt>
          <c:dPt>
            <c:idx val="24"/>
            <c:bubble3D val="0"/>
            <c:extLst>
              <c:ext xmlns:c16="http://schemas.microsoft.com/office/drawing/2014/chart" uri="{C3380CC4-5D6E-409C-BE32-E72D297353CC}">
                <c16:uniqueId val="{00000010-DC17-45E7-AF40-20C886A8DD8A}"/>
              </c:ext>
            </c:extLst>
          </c:dPt>
          <c:dPt>
            <c:idx val="25"/>
            <c:bubble3D val="0"/>
            <c:extLst>
              <c:ext xmlns:c16="http://schemas.microsoft.com/office/drawing/2014/chart" uri="{C3380CC4-5D6E-409C-BE32-E72D297353CC}">
                <c16:uniqueId val="{00000011-DC17-45E7-AF40-20C886A8DD8A}"/>
              </c:ext>
            </c:extLst>
          </c:dPt>
          <c:dPt>
            <c:idx val="26"/>
            <c:bubble3D val="0"/>
            <c:extLst>
              <c:ext xmlns:c16="http://schemas.microsoft.com/office/drawing/2014/chart" uri="{C3380CC4-5D6E-409C-BE32-E72D297353CC}">
                <c16:uniqueId val="{00000012-DC17-45E7-AF40-20C886A8DD8A}"/>
              </c:ext>
            </c:extLst>
          </c:dPt>
          <c:dPt>
            <c:idx val="27"/>
            <c:bubble3D val="0"/>
            <c:extLst>
              <c:ext xmlns:c16="http://schemas.microsoft.com/office/drawing/2014/chart" uri="{C3380CC4-5D6E-409C-BE32-E72D297353CC}">
                <c16:uniqueId val="{00000013-DC17-45E7-AF40-20C886A8DD8A}"/>
              </c:ext>
            </c:extLst>
          </c:dPt>
          <c:dPt>
            <c:idx val="28"/>
            <c:bubble3D val="0"/>
            <c:extLst>
              <c:ext xmlns:c16="http://schemas.microsoft.com/office/drawing/2014/chart" uri="{C3380CC4-5D6E-409C-BE32-E72D297353CC}">
                <c16:uniqueId val="{00000014-DC17-45E7-AF40-20C886A8DD8A}"/>
              </c:ext>
            </c:extLst>
          </c:dPt>
          <c:dPt>
            <c:idx val="29"/>
            <c:bubble3D val="0"/>
            <c:extLst>
              <c:ext xmlns:c16="http://schemas.microsoft.com/office/drawing/2014/chart" uri="{C3380CC4-5D6E-409C-BE32-E72D297353CC}">
                <c16:uniqueId val="{00000015-DC17-45E7-AF40-20C886A8DD8A}"/>
              </c:ext>
            </c:extLst>
          </c:dPt>
          <c:dPt>
            <c:idx val="30"/>
            <c:bubble3D val="0"/>
            <c:extLst>
              <c:ext xmlns:c16="http://schemas.microsoft.com/office/drawing/2014/chart" uri="{C3380CC4-5D6E-409C-BE32-E72D297353CC}">
                <c16:uniqueId val="{00000016-DC17-45E7-AF40-20C886A8DD8A}"/>
              </c:ext>
            </c:extLst>
          </c:dPt>
          <c:cat>
            <c:strRef>
              <c:f>'2.1.2'!$I$4:$I$37</c:f>
              <c:strCache>
                <c:ptCount val="34"/>
                <c:pt idx="0">
                  <c:v>01.17</c:v>
                </c:pt>
                <c:pt idx="4">
                  <c:v>05.17</c:v>
                </c:pt>
                <c:pt idx="8">
                  <c:v>09.17</c:v>
                </c:pt>
                <c:pt idx="12">
                  <c:v>01.18</c:v>
                </c:pt>
                <c:pt idx="16">
                  <c:v>05.18</c:v>
                </c:pt>
                <c:pt idx="20">
                  <c:v>09.18</c:v>
                </c:pt>
                <c:pt idx="24">
                  <c:v>01.19</c:v>
                </c:pt>
                <c:pt idx="28">
                  <c:v>05.19</c:v>
                </c:pt>
                <c:pt idx="33">
                  <c:v>10.19</c:v>
                </c:pt>
              </c:strCache>
            </c:strRef>
          </c:cat>
          <c:val>
            <c:numRef>
              <c:f>'2.1.2'!$D$4:$D$37</c:f>
              <c:numCache>
                <c:formatCode>General</c:formatCode>
                <c:ptCount val="34"/>
                <c:pt idx="0">
                  <c:v>17.100000000000001</c:v>
                </c:pt>
                <c:pt idx="1">
                  <c:v>15.3</c:v>
                </c:pt>
                <c:pt idx="2">
                  <c:v>14.9</c:v>
                </c:pt>
                <c:pt idx="3">
                  <c:v>14.7</c:v>
                </c:pt>
                <c:pt idx="4">
                  <c:v>11.3</c:v>
                </c:pt>
                <c:pt idx="5">
                  <c:v>11.4</c:v>
                </c:pt>
                <c:pt idx="6" formatCode="0.0">
                  <c:v>12</c:v>
                </c:pt>
                <c:pt idx="7">
                  <c:v>11.1</c:v>
                </c:pt>
                <c:pt idx="8">
                  <c:v>12.7</c:v>
                </c:pt>
                <c:pt idx="9" formatCode="0.0">
                  <c:v>12</c:v>
                </c:pt>
                <c:pt idx="10" formatCode="0.0">
                  <c:v>13</c:v>
                </c:pt>
                <c:pt idx="11">
                  <c:v>12.6</c:v>
                </c:pt>
                <c:pt idx="12">
                  <c:v>13.3</c:v>
                </c:pt>
                <c:pt idx="13">
                  <c:v>13.7</c:v>
                </c:pt>
                <c:pt idx="14">
                  <c:v>13.7</c:v>
                </c:pt>
                <c:pt idx="15">
                  <c:v>12.9</c:v>
                </c:pt>
                <c:pt idx="16">
                  <c:v>13.6</c:v>
                </c:pt>
                <c:pt idx="17">
                  <c:v>13.4</c:v>
                </c:pt>
                <c:pt idx="18">
                  <c:v>14.1</c:v>
                </c:pt>
                <c:pt idx="19">
                  <c:v>13.6</c:v>
                </c:pt>
                <c:pt idx="20">
                  <c:v>14.9</c:v>
                </c:pt>
                <c:pt idx="21">
                  <c:v>14.3</c:v>
                </c:pt>
                <c:pt idx="22">
                  <c:v>12.2</c:v>
                </c:pt>
                <c:pt idx="23">
                  <c:v>11.9</c:v>
                </c:pt>
                <c:pt idx="24">
                  <c:v>12.1</c:v>
                </c:pt>
                <c:pt idx="25">
                  <c:v>11.5</c:v>
                </c:pt>
                <c:pt idx="26">
                  <c:v>11.4</c:v>
                </c:pt>
                <c:pt idx="27">
                  <c:v>10.9</c:v>
                </c:pt>
                <c:pt idx="28">
                  <c:v>9.1999999999999993</c:v>
                </c:pt>
                <c:pt idx="29">
                  <c:v>7.9</c:v>
                </c:pt>
                <c:pt idx="30">
                  <c:v>8.8000000000000007</c:v>
                </c:pt>
                <c:pt idx="31">
                  <c:v>9</c:v>
                </c:pt>
                <c:pt idx="32">
                  <c:v>8.6</c:v>
                </c:pt>
              </c:numCache>
            </c:numRef>
          </c:val>
          <c:smooth val="0"/>
          <c:extLst>
            <c:ext xmlns:c16="http://schemas.microsoft.com/office/drawing/2014/chart" uri="{C3380CC4-5D6E-409C-BE32-E72D297353CC}">
              <c16:uniqueId val="{00000017-DC17-45E7-AF40-20C886A8DD8A}"/>
            </c:ext>
          </c:extLst>
        </c:ser>
        <c:ser>
          <c:idx val="3"/>
          <c:order val="4"/>
          <c:tx>
            <c:strRef>
              <c:f>'2.1.2'!$E$1</c:f>
              <c:strCache>
                <c:ptCount val="1"/>
                <c:pt idx="0">
                  <c:v>Financial analysts</c:v>
                </c:pt>
              </c:strCache>
            </c:strRef>
          </c:tx>
          <c:spPr>
            <a:ln w="25400" cmpd="sng">
              <a:solidFill>
                <a:srgbClr val="DC4B64"/>
              </a:solidFill>
              <a:prstDash val="solid"/>
            </a:ln>
          </c:spPr>
          <c:marker>
            <c:symbol val="none"/>
          </c:marker>
          <c:dPt>
            <c:idx val="0"/>
            <c:bubble3D val="0"/>
            <c:extLst>
              <c:ext xmlns:c16="http://schemas.microsoft.com/office/drawing/2014/chart" uri="{C3380CC4-5D6E-409C-BE32-E72D297353CC}">
                <c16:uniqueId val="{00000018-DC17-45E7-AF40-20C886A8DD8A}"/>
              </c:ext>
            </c:extLst>
          </c:dPt>
          <c:dPt>
            <c:idx val="12"/>
            <c:bubble3D val="0"/>
            <c:extLst>
              <c:ext xmlns:c16="http://schemas.microsoft.com/office/drawing/2014/chart" uri="{C3380CC4-5D6E-409C-BE32-E72D297353CC}">
                <c16:uniqueId val="{00000019-DC17-45E7-AF40-20C886A8DD8A}"/>
              </c:ext>
            </c:extLst>
          </c:dPt>
          <c:dPt>
            <c:idx val="24"/>
            <c:bubble3D val="0"/>
            <c:extLst>
              <c:ext xmlns:c16="http://schemas.microsoft.com/office/drawing/2014/chart" uri="{C3380CC4-5D6E-409C-BE32-E72D297353CC}">
                <c16:uniqueId val="{0000001A-DC17-45E7-AF40-20C886A8DD8A}"/>
              </c:ext>
            </c:extLst>
          </c:dPt>
          <c:dPt>
            <c:idx val="25"/>
            <c:bubble3D val="0"/>
            <c:extLst>
              <c:ext xmlns:c16="http://schemas.microsoft.com/office/drawing/2014/chart" uri="{C3380CC4-5D6E-409C-BE32-E72D297353CC}">
                <c16:uniqueId val="{0000001B-DC17-45E7-AF40-20C886A8DD8A}"/>
              </c:ext>
            </c:extLst>
          </c:dPt>
          <c:dPt>
            <c:idx val="26"/>
            <c:bubble3D val="0"/>
            <c:extLst>
              <c:ext xmlns:c16="http://schemas.microsoft.com/office/drawing/2014/chart" uri="{C3380CC4-5D6E-409C-BE32-E72D297353CC}">
                <c16:uniqueId val="{0000001C-DC17-45E7-AF40-20C886A8DD8A}"/>
              </c:ext>
            </c:extLst>
          </c:dPt>
          <c:dPt>
            <c:idx val="27"/>
            <c:bubble3D val="0"/>
            <c:extLst>
              <c:ext xmlns:c16="http://schemas.microsoft.com/office/drawing/2014/chart" uri="{C3380CC4-5D6E-409C-BE32-E72D297353CC}">
                <c16:uniqueId val="{0000001D-DC17-45E7-AF40-20C886A8DD8A}"/>
              </c:ext>
            </c:extLst>
          </c:dPt>
          <c:dPt>
            <c:idx val="28"/>
            <c:bubble3D val="0"/>
            <c:extLst>
              <c:ext xmlns:c16="http://schemas.microsoft.com/office/drawing/2014/chart" uri="{C3380CC4-5D6E-409C-BE32-E72D297353CC}">
                <c16:uniqueId val="{0000001E-DC17-45E7-AF40-20C886A8DD8A}"/>
              </c:ext>
            </c:extLst>
          </c:dPt>
          <c:dPt>
            <c:idx val="29"/>
            <c:bubble3D val="0"/>
            <c:extLst>
              <c:ext xmlns:c16="http://schemas.microsoft.com/office/drawing/2014/chart" uri="{C3380CC4-5D6E-409C-BE32-E72D297353CC}">
                <c16:uniqueId val="{0000001F-DC17-45E7-AF40-20C886A8DD8A}"/>
              </c:ext>
            </c:extLst>
          </c:dPt>
          <c:dPt>
            <c:idx val="30"/>
            <c:bubble3D val="0"/>
            <c:extLst>
              <c:ext xmlns:c16="http://schemas.microsoft.com/office/drawing/2014/chart" uri="{C3380CC4-5D6E-409C-BE32-E72D297353CC}">
                <c16:uniqueId val="{00000020-DC17-45E7-AF40-20C886A8DD8A}"/>
              </c:ext>
            </c:extLst>
          </c:dPt>
          <c:cat>
            <c:strRef>
              <c:f>'2.1.2'!$I$4:$I$37</c:f>
              <c:strCache>
                <c:ptCount val="34"/>
                <c:pt idx="0">
                  <c:v>01.17</c:v>
                </c:pt>
                <c:pt idx="4">
                  <c:v>05.17</c:v>
                </c:pt>
                <c:pt idx="8">
                  <c:v>09.17</c:v>
                </c:pt>
                <c:pt idx="12">
                  <c:v>01.18</c:v>
                </c:pt>
                <c:pt idx="16">
                  <c:v>05.18</c:v>
                </c:pt>
                <c:pt idx="20">
                  <c:v>09.18</c:v>
                </c:pt>
                <c:pt idx="24">
                  <c:v>01.19</c:v>
                </c:pt>
                <c:pt idx="28">
                  <c:v>05.19</c:v>
                </c:pt>
                <c:pt idx="33">
                  <c:v>10.19</c:v>
                </c:pt>
              </c:strCache>
            </c:strRef>
          </c:cat>
          <c:val>
            <c:numRef>
              <c:f>'2.1.2'!$E$4:$E$37</c:f>
              <c:numCache>
                <c:formatCode>General</c:formatCode>
                <c:ptCount val="34"/>
                <c:pt idx="0">
                  <c:v>8.8000000000000007</c:v>
                </c:pt>
                <c:pt idx="1">
                  <c:v>8.9</c:v>
                </c:pt>
                <c:pt idx="2">
                  <c:v>8.9</c:v>
                </c:pt>
                <c:pt idx="3">
                  <c:v>9.6999999999999993</c:v>
                </c:pt>
                <c:pt idx="4">
                  <c:v>8.8000000000000007</c:v>
                </c:pt>
                <c:pt idx="5">
                  <c:v>8.9</c:v>
                </c:pt>
                <c:pt idx="6">
                  <c:v>9.1</c:v>
                </c:pt>
                <c:pt idx="7">
                  <c:v>7.2</c:v>
                </c:pt>
                <c:pt idx="8">
                  <c:v>7.6</c:v>
                </c:pt>
                <c:pt idx="9">
                  <c:v>8.6</c:v>
                </c:pt>
                <c:pt idx="10">
                  <c:v>8.3000000000000007</c:v>
                </c:pt>
                <c:pt idx="11">
                  <c:v>8.8000000000000007</c:v>
                </c:pt>
                <c:pt idx="12">
                  <c:v>8.6999999999999993</c:v>
                </c:pt>
                <c:pt idx="13">
                  <c:v>9.5</c:v>
                </c:pt>
                <c:pt idx="14">
                  <c:v>9.1999999999999993</c:v>
                </c:pt>
                <c:pt idx="15">
                  <c:v>8.4</c:v>
                </c:pt>
                <c:pt idx="16">
                  <c:v>8.6</c:v>
                </c:pt>
                <c:pt idx="17">
                  <c:v>8.3000000000000007</c:v>
                </c:pt>
                <c:pt idx="18">
                  <c:v>8.6999999999999993</c:v>
                </c:pt>
                <c:pt idx="19">
                  <c:v>8.1999999999999993</c:v>
                </c:pt>
                <c:pt idx="20">
                  <c:v>8.5</c:v>
                </c:pt>
                <c:pt idx="21">
                  <c:v>7.9</c:v>
                </c:pt>
                <c:pt idx="22">
                  <c:v>8.1</c:v>
                </c:pt>
                <c:pt idx="23">
                  <c:v>7.9</c:v>
                </c:pt>
                <c:pt idx="24">
                  <c:v>7.5</c:v>
                </c:pt>
                <c:pt idx="25">
                  <c:v>7.2</c:v>
                </c:pt>
                <c:pt idx="26">
                  <c:v>7.3</c:v>
                </c:pt>
                <c:pt idx="27">
                  <c:v>7.2</c:v>
                </c:pt>
                <c:pt idx="28">
                  <c:v>7.1</c:v>
                </c:pt>
                <c:pt idx="29">
                  <c:v>7</c:v>
                </c:pt>
                <c:pt idx="30">
                  <c:v>7.1</c:v>
                </c:pt>
                <c:pt idx="31">
                  <c:v>7.1</c:v>
                </c:pt>
                <c:pt idx="32">
                  <c:v>#N/A</c:v>
                </c:pt>
                <c:pt idx="33">
                  <c:v>6.4</c:v>
                </c:pt>
              </c:numCache>
            </c:numRef>
          </c:val>
          <c:smooth val="0"/>
          <c:extLst>
            <c:ext xmlns:c16="http://schemas.microsoft.com/office/drawing/2014/chart" uri="{C3380CC4-5D6E-409C-BE32-E72D297353CC}">
              <c16:uniqueId val="{00000021-DC17-45E7-AF40-20C886A8DD8A}"/>
            </c:ext>
          </c:extLst>
        </c:ser>
        <c:dLbls>
          <c:showLegendKey val="0"/>
          <c:showVal val="0"/>
          <c:showCatName val="0"/>
          <c:showSerName val="0"/>
          <c:showPercent val="0"/>
          <c:showBubbleSize val="0"/>
        </c:dLbls>
        <c:marker val="1"/>
        <c:smooth val="0"/>
        <c:axId val="423527560"/>
        <c:axId val="423527952"/>
      </c:lineChart>
      <c:catAx>
        <c:axId val="423527560"/>
        <c:scaling>
          <c:orientation val="minMax"/>
        </c:scaling>
        <c:delete val="0"/>
        <c:axPos val="b"/>
        <c:majorGridlines>
          <c:spPr>
            <a:ln w="3175" cap="rnd"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27952"/>
        <c:crosses val="autoZero"/>
        <c:auto val="0"/>
        <c:lblAlgn val="ctr"/>
        <c:lblOffset val="100"/>
        <c:tickLblSkip val="1"/>
        <c:tickMarkSkip val="12"/>
        <c:noMultiLvlLbl val="1"/>
      </c:catAx>
      <c:valAx>
        <c:axId val="423527952"/>
        <c:scaling>
          <c:orientation val="minMax"/>
          <c:min val="0"/>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23527560"/>
        <c:crosses val="autoZero"/>
        <c:crossBetween val="between"/>
        <c:majorUnit val="5"/>
        <c:minorUnit val="1"/>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egendEntry>
        <c:idx val="0"/>
        <c:delete val="1"/>
      </c:legendEntry>
      <c:layout>
        <c:manualLayout>
          <c:xMode val="edge"/>
          <c:yMode val="edge"/>
          <c:x val="2.0833333333333332E-2"/>
          <c:y val="0.79274255972240748"/>
          <c:w val="0.96250000000000002"/>
          <c:h val="0.20338983050847459"/>
        </c:manualLayout>
      </c:layout>
      <c:overlay val="0"/>
      <c:spPr>
        <a:noFill/>
        <a:ln>
          <a:noFill/>
        </a:ln>
      </c:spPr>
      <c:txPr>
        <a:bodyPr/>
        <a:lstStyle/>
        <a:p>
          <a:pPr>
            <a:defRPr sz="750">
              <a:latin typeface="Arial"/>
              <a:ea typeface="Arial"/>
              <a:cs typeface="Arial"/>
            </a:defRPr>
          </a:pPr>
          <a:endParaRPr lang="en-US"/>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52034120734908E-3"/>
          <c:y val="1.064699743857319E-2"/>
          <c:w val="0.9458333333333333"/>
          <c:h val="0.7831325301204819"/>
        </c:manualLayout>
      </c:layout>
      <c:lineChart>
        <c:grouping val="standard"/>
        <c:varyColors val="0"/>
        <c:ser>
          <c:idx val="1"/>
          <c:order val="0"/>
          <c:tx>
            <c:strRef>
              <c:f>'2.1.3'!$B$1</c:f>
              <c:strCache>
                <c:ptCount val="1"/>
                <c:pt idx="0">
                  <c:v>Processed foods</c:v>
                </c:pt>
              </c:strCache>
            </c:strRef>
          </c:tx>
          <c:spPr>
            <a:ln w="25400" cmpd="sng">
              <a:solidFill>
                <a:srgbClr val="057D46"/>
              </a:solidFill>
              <a:prstDash val="solid"/>
            </a:ln>
          </c:spPr>
          <c:marker>
            <c:symbol val="none"/>
          </c:marker>
          <c:cat>
            <c:strRef>
              <c:f>'2.1.3'!$A$2:$A$18</c:f>
              <c:strCache>
                <c:ptCount val="15"/>
                <c:pt idx="0">
                  <c:v>І.16</c:v>
                </c:pt>
                <c:pt idx="1">
                  <c:v>II.16</c:v>
                </c:pt>
                <c:pt idx="2">
                  <c:v>ІІІ.16</c:v>
                </c:pt>
                <c:pt idx="3">
                  <c:v>IV.16</c:v>
                </c:pt>
                <c:pt idx="4">
                  <c:v>I.17</c:v>
                </c:pt>
                <c:pt idx="5">
                  <c:v>II.17</c:v>
                </c:pt>
                <c:pt idx="6">
                  <c:v>III.17</c:v>
                </c:pt>
                <c:pt idx="7">
                  <c:v>IV.17</c:v>
                </c:pt>
                <c:pt idx="8">
                  <c:v>I.18</c:v>
                </c:pt>
                <c:pt idx="9">
                  <c:v>II.18</c:v>
                </c:pt>
                <c:pt idx="10">
                  <c:v>III.18</c:v>
                </c:pt>
                <c:pt idx="11">
                  <c:v>IV.18</c:v>
                </c:pt>
                <c:pt idx="12">
                  <c:v>I.19</c:v>
                </c:pt>
                <c:pt idx="13">
                  <c:v>II.19</c:v>
                </c:pt>
                <c:pt idx="14">
                  <c:v>III.19</c:v>
                </c:pt>
              </c:strCache>
            </c:strRef>
          </c:cat>
          <c:val>
            <c:numRef>
              <c:f>'2.1.3'!$B$4:$B$18</c:f>
              <c:numCache>
                <c:formatCode>0.0</c:formatCode>
                <c:ptCount val="15"/>
                <c:pt idx="0">
                  <c:v>2.1800000000000002</c:v>
                </c:pt>
                <c:pt idx="1">
                  <c:v>1.92</c:v>
                </c:pt>
                <c:pt idx="2">
                  <c:v>1.34</c:v>
                </c:pt>
                <c:pt idx="3">
                  <c:v>0.17</c:v>
                </c:pt>
                <c:pt idx="4">
                  <c:v>3.98</c:v>
                </c:pt>
                <c:pt idx="5">
                  <c:v>2.65</c:v>
                </c:pt>
                <c:pt idx="6">
                  <c:v>3.24</c:v>
                </c:pt>
                <c:pt idx="7">
                  <c:v>2.6</c:v>
                </c:pt>
                <c:pt idx="8">
                  <c:v>2.75</c:v>
                </c:pt>
                <c:pt idx="9">
                  <c:v>2.17</c:v>
                </c:pt>
                <c:pt idx="10">
                  <c:v>2.19</c:v>
                </c:pt>
                <c:pt idx="11">
                  <c:v>2.2400000000000002</c:v>
                </c:pt>
                <c:pt idx="12">
                  <c:v>1.81</c:v>
                </c:pt>
                <c:pt idx="13">
                  <c:v>2.36</c:v>
                </c:pt>
                <c:pt idx="14">
                  <c:v>1.75</c:v>
                </c:pt>
              </c:numCache>
            </c:numRef>
          </c:val>
          <c:smooth val="0"/>
          <c:extLst>
            <c:ext xmlns:c16="http://schemas.microsoft.com/office/drawing/2014/chart" uri="{C3380CC4-5D6E-409C-BE32-E72D297353CC}">
              <c16:uniqueId val="{00000000-8669-410E-A7C3-55DB51DFF374}"/>
            </c:ext>
          </c:extLst>
        </c:ser>
        <c:ser>
          <c:idx val="4"/>
          <c:order val="1"/>
          <c:tx>
            <c:strRef>
              <c:f>'2.1.3'!$C$1</c:f>
              <c:strCache>
                <c:ptCount val="1"/>
                <c:pt idx="0">
                  <c:v>Services</c:v>
                </c:pt>
              </c:strCache>
            </c:strRef>
          </c:tx>
          <c:spPr>
            <a:ln w="25400" cmpd="sng">
              <a:solidFill>
                <a:srgbClr val="91C864"/>
              </a:solidFill>
              <a:prstDash val="solid"/>
            </a:ln>
          </c:spPr>
          <c:marker>
            <c:symbol val="none"/>
          </c:marker>
          <c:cat>
            <c:strRef>
              <c:f>'2.1.3'!$A$2:$A$18</c:f>
              <c:strCache>
                <c:ptCount val="15"/>
                <c:pt idx="0">
                  <c:v>І.16</c:v>
                </c:pt>
                <c:pt idx="1">
                  <c:v>II.16</c:v>
                </c:pt>
                <c:pt idx="2">
                  <c:v>ІІІ.16</c:v>
                </c:pt>
                <c:pt idx="3">
                  <c:v>IV.16</c:v>
                </c:pt>
                <c:pt idx="4">
                  <c:v>I.17</c:v>
                </c:pt>
                <c:pt idx="5">
                  <c:v>II.17</c:v>
                </c:pt>
                <c:pt idx="6">
                  <c:v>III.17</c:v>
                </c:pt>
                <c:pt idx="7">
                  <c:v>IV.17</c:v>
                </c:pt>
                <c:pt idx="8">
                  <c:v>I.18</c:v>
                </c:pt>
                <c:pt idx="9">
                  <c:v>II.18</c:v>
                </c:pt>
                <c:pt idx="10">
                  <c:v>III.18</c:v>
                </c:pt>
                <c:pt idx="11">
                  <c:v>IV.18</c:v>
                </c:pt>
                <c:pt idx="12">
                  <c:v>I.19</c:v>
                </c:pt>
                <c:pt idx="13">
                  <c:v>II.19</c:v>
                </c:pt>
                <c:pt idx="14">
                  <c:v>III.19</c:v>
                </c:pt>
              </c:strCache>
            </c:strRef>
          </c:cat>
          <c:val>
            <c:numRef>
              <c:f>'2.1.3'!$C$4:$C$18</c:f>
              <c:numCache>
                <c:formatCode>0.0</c:formatCode>
                <c:ptCount val="15"/>
                <c:pt idx="0">
                  <c:v>2.1800000000000002</c:v>
                </c:pt>
                <c:pt idx="1">
                  <c:v>2.2799999999999998</c:v>
                </c:pt>
                <c:pt idx="2">
                  <c:v>2.1800000000000002</c:v>
                </c:pt>
                <c:pt idx="3">
                  <c:v>1.72</c:v>
                </c:pt>
                <c:pt idx="4">
                  <c:v>3.31</c:v>
                </c:pt>
                <c:pt idx="5">
                  <c:v>3.75</c:v>
                </c:pt>
                <c:pt idx="6">
                  <c:v>3.81</c:v>
                </c:pt>
                <c:pt idx="7">
                  <c:v>2.99</c:v>
                </c:pt>
                <c:pt idx="8">
                  <c:v>3.55</c:v>
                </c:pt>
                <c:pt idx="9">
                  <c:v>3.02</c:v>
                </c:pt>
                <c:pt idx="10">
                  <c:v>3.34</c:v>
                </c:pt>
                <c:pt idx="11">
                  <c:v>4.21</c:v>
                </c:pt>
                <c:pt idx="12">
                  <c:v>2.84</c:v>
                </c:pt>
                <c:pt idx="13">
                  <c:v>2.91</c:v>
                </c:pt>
                <c:pt idx="14">
                  <c:v>2.59</c:v>
                </c:pt>
              </c:numCache>
            </c:numRef>
          </c:val>
          <c:smooth val="0"/>
          <c:extLst>
            <c:ext xmlns:c16="http://schemas.microsoft.com/office/drawing/2014/chart" uri="{C3380CC4-5D6E-409C-BE32-E72D297353CC}">
              <c16:uniqueId val="{00000001-8669-410E-A7C3-55DB51DFF374}"/>
            </c:ext>
          </c:extLst>
        </c:ser>
        <c:ser>
          <c:idx val="2"/>
          <c:order val="2"/>
          <c:tx>
            <c:strRef>
              <c:f>'2.1.3'!$D$1</c:f>
              <c:strCache>
                <c:ptCount val="1"/>
                <c:pt idx="0">
                  <c:v>Clothing &amp; Footwear</c:v>
                </c:pt>
              </c:strCache>
            </c:strRef>
          </c:tx>
          <c:spPr>
            <a:ln w="25400" cmpd="sng">
              <a:solidFill>
                <a:srgbClr val="7D0532"/>
              </a:solidFill>
              <a:prstDash val="solid"/>
            </a:ln>
          </c:spPr>
          <c:marker>
            <c:symbol val="none"/>
          </c:marker>
          <c:cat>
            <c:strRef>
              <c:f>'2.1.3'!$A$2:$A$18</c:f>
              <c:strCache>
                <c:ptCount val="15"/>
                <c:pt idx="0">
                  <c:v>І.16</c:v>
                </c:pt>
                <c:pt idx="1">
                  <c:v>II.16</c:v>
                </c:pt>
                <c:pt idx="2">
                  <c:v>ІІІ.16</c:v>
                </c:pt>
                <c:pt idx="3">
                  <c:v>IV.16</c:v>
                </c:pt>
                <c:pt idx="4">
                  <c:v>I.17</c:v>
                </c:pt>
                <c:pt idx="5">
                  <c:v>II.17</c:v>
                </c:pt>
                <c:pt idx="6">
                  <c:v>III.17</c:v>
                </c:pt>
                <c:pt idx="7">
                  <c:v>IV.17</c:v>
                </c:pt>
                <c:pt idx="8">
                  <c:v>I.18</c:v>
                </c:pt>
                <c:pt idx="9">
                  <c:v>II.18</c:v>
                </c:pt>
                <c:pt idx="10">
                  <c:v>III.18</c:v>
                </c:pt>
                <c:pt idx="11">
                  <c:v>IV.18</c:v>
                </c:pt>
                <c:pt idx="12">
                  <c:v>I.19</c:v>
                </c:pt>
                <c:pt idx="13">
                  <c:v>II.19</c:v>
                </c:pt>
                <c:pt idx="14">
                  <c:v>III.19</c:v>
                </c:pt>
              </c:strCache>
            </c:strRef>
          </c:cat>
          <c:val>
            <c:numRef>
              <c:f>'2.1.3'!$D$4:$D$18</c:f>
              <c:numCache>
                <c:formatCode>0.0</c:formatCode>
                <c:ptCount val="15"/>
                <c:pt idx="0">
                  <c:v>2.42</c:v>
                </c:pt>
                <c:pt idx="1">
                  <c:v>1.76</c:v>
                </c:pt>
                <c:pt idx="2">
                  <c:v>1.73</c:v>
                </c:pt>
                <c:pt idx="3">
                  <c:v>-0.49</c:v>
                </c:pt>
                <c:pt idx="4">
                  <c:v>1.39</c:v>
                </c:pt>
                <c:pt idx="5">
                  <c:v>-0.5</c:v>
                </c:pt>
                <c:pt idx="6">
                  <c:v>0.59</c:v>
                </c:pt>
                <c:pt idx="7">
                  <c:v>-0.28000000000000003</c:v>
                </c:pt>
                <c:pt idx="8">
                  <c:v>0.61</c:v>
                </c:pt>
                <c:pt idx="9">
                  <c:v>1.61</c:v>
                </c:pt>
                <c:pt idx="10">
                  <c:v>-0.18</c:v>
                </c:pt>
                <c:pt idx="11">
                  <c:v>0.01</c:v>
                </c:pt>
                <c:pt idx="12">
                  <c:v>0.46</c:v>
                </c:pt>
                <c:pt idx="13">
                  <c:v>0.47</c:v>
                </c:pt>
                <c:pt idx="14">
                  <c:v>-0.19</c:v>
                </c:pt>
              </c:numCache>
            </c:numRef>
          </c:val>
          <c:smooth val="0"/>
          <c:extLst>
            <c:ext xmlns:c16="http://schemas.microsoft.com/office/drawing/2014/chart" uri="{C3380CC4-5D6E-409C-BE32-E72D297353CC}">
              <c16:uniqueId val="{00000002-8669-410E-A7C3-55DB51DFF374}"/>
            </c:ext>
          </c:extLst>
        </c:ser>
        <c:ser>
          <c:idx val="3"/>
          <c:order val="3"/>
          <c:tx>
            <c:strRef>
              <c:f>'2.1.3'!$E$1</c:f>
              <c:strCache>
                <c:ptCount val="1"/>
                <c:pt idx="0">
                  <c:v>Other nonfoods</c:v>
                </c:pt>
              </c:strCache>
            </c:strRef>
          </c:tx>
          <c:spPr>
            <a:ln w="25400" cmpd="sng">
              <a:solidFill>
                <a:srgbClr val="DC4B64"/>
              </a:solidFill>
              <a:prstDash val="solid"/>
            </a:ln>
          </c:spPr>
          <c:marker>
            <c:symbol val="none"/>
          </c:marker>
          <c:cat>
            <c:strRef>
              <c:f>'2.1.3'!$A$2:$A$18</c:f>
              <c:strCache>
                <c:ptCount val="15"/>
                <c:pt idx="0">
                  <c:v>І.16</c:v>
                </c:pt>
                <c:pt idx="1">
                  <c:v>II.16</c:v>
                </c:pt>
                <c:pt idx="2">
                  <c:v>ІІІ.16</c:v>
                </c:pt>
                <c:pt idx="3">
                  <c:v>IV.16</c:v>
                </c:pt>
                <c:pt idx="4">
                  <c:v>I.17</c:v>
                </c:pt>
                <c:pt idx="5">
                  <c:v>II.17</c:v>
                </c:pt>
                <c:pt idx="6">
                  <c:v>III.17</c:v>
                </c:pt>
                <c:pt idx="7">
                  <c:v>IV.17</c:v>
                </c:pt>
                <c:pt idx="8">
                  <c:v>I.18</c:v>
                </c:pt>
                <c:pt idx="9">
                  <c:v>II.18</c:v>
                </c:pt>
                <c:pt idx="10">
                  <c:v>III.18</c:v>
                </c:pt>
                <c:pt idx="11">
                  <c:v>IV.18</c:v>
                </c:pt>
                <c:pt idx="12">
                  <c:v>I.19</c:v>
                </c:pt>
                <c:pt idx="13">
                  <c:v>II.19</c:v>
                </c:pt>
                <c:pt idx="14">
                  <c:v>III.19</c:v>
                </c:pt>
              </c:strCache>
            </c:strRef>
          </c:cat>
          <c:val>
            <c:numRef>
              <c:f>'2.1.3'!$E$4:$E$18</c:f>
              <c:numCache>
                <c:formatCode>0.0</c:formatCode>
                <c:ptCount val="15"/>
                <c:pt idx="0">
                  <c:v>2.92</c:v>
                </c:pt>
                <c:pt idx="1">
                  <c:v>1.26</c:v>
                </c:pt>
                <c:pt idx="2">
                  <c:v>0.76</c:v>
                </c:pt>
                <c:pt idx="3">
                  <c:v>-0.62</c:v>
                </c:pt>
                <c:pt idx="4">
                  <c:v>1.54</c:v>
                </c:pt>
                <c:pt idx="5">
                  <c:v>1.47</c:v>
                </c:pt>
                <c:pt idx="6">
                  <c:v>0.68</c:v>
                </c:pt>
                <c:pt idx="7">
                  <c:v>0.42</c:v>
                </c:pt>
                <c:pt idx="8">
                  <c:v>2.42</c:v>
                </c:pt>
                <c:pt idx="9">
                  <c:v>1.1100000000000001</c:v>
                </c:pt>
                <c:pt idx="10">
                  <c:v>1.31</c:v>
                </c:pt>
                <c:pt idx="11">
                  <c:v>0.01</c:v>
                </c:pt>
                <c:pt idx="12">
                  <c:v>0.53</c:v>
                </c:pt>
                <c:pt idx="13">
                  <c:v>0.84</c:v>
                </c:pt>
                <c:pt idx="14">
                  <c:v>-0.72</c:v>
                </c:pt>
              </c:numCache>
            </c:numRef>
          </c:val>
          <c:smooth val="0"/>
          <c:extLst>
            <c:ext xmlns:c16="http://schemas.microsoft.com/office/drawing/2014/chart" uri="{C3380CC4-5D6E-409C-BE32-E72D297353CC}">
              <c16:uniqueId val="{00000003-8669-410E-A7C3-55DB51DFF374}"/>
            </c:ext>
          </c:extLst>
        </c:ser>
        <c:dLbls>
          <c:showLegendKey val="0"/>
          <c:showVal val="0"/>
          <c:showCatName val="0"/>
          <c:showSerName val="0"/>
          <c:showPercent val="0"/>
          <c:showBubbleSize val="0"/>
        </c:dLbls>
        <c:smooth val="0"/>
        <c:axId val="423528736"/>
        <c:axId val="423529128"/>
      </c:lineChart>
      <c:catAx>
        <c:axId val="4235287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29128"/>
        <c:crosses val="autoZero"/>
        <c:auto val="0"/>
        <c:lblAlgn val="ctr"/>
        <c:lblOffset val="100"/>
        <c:tickLblSkip val="2"/>
        <c:tickMarkSkip val="4"/>
        <c:noMultiLvlLbl val="1"/>
      </c:catAx>
      <c:valAx>
        <c:axId val="4235291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23528736"/>
        <c:crosses val="autoZero"/>
        <c:crossBetween val="between"/>
      </c:valAx>
      <c:spPr>
        <a:noFill/>
        <a:ln w="9525">
          <a:solidFill>
            <a:srgbClr val="505050"/>
          </a:solidFill>
        </a:ln>
        <a:extLst>
          <a:ext uri="{909E8E84-426E-40DD-AFC4-6F175D3DCCD1}">
            <a14:hiddenFill xmlns:a14="http://schemas.microsoft.com/office/drawing/2010/main">
              <a:solidFill>
                <a:srgbClr val="FFFFFF"/>
              </a:solidFill>
            </a14:hiddenFill>
          </a:ext>
        </a:extLst>
      </c:spPr>
    </c:plotArea>
    <c:legend>
      <c:legendPos val="b"/>
      <c:layout>
        <c:manualLayout>
          <c:xMode val="edge"/>
          <c:yMode val="edge"/>
          <c:x val="0"/>
          <c:y val="0.78860070202068111"/>
          <c:w val="0.96250000000000002"/>
          <c:h val="0.19277108433734941"/>
        </c:manualLayout>
      </c:layout>
      <c:overlay val="0"/>
      <c:spPr>
        <a:noFill/>
        <a:ln w="25400">
          <a:noFill/>
        </a:ln>
      </c:spPr>
      <c:txPr>
        <a:bodyPr/>
        <a:lstStyle/>
        <a:p>
          <a:pPr>
            <a:defRPr sz="750">
              <a:latin typeface="Arial"/>
              <a:ea typeface="Arial"/>
              <a:cs typeface="Arial"/>
            </a:defRPr>
          </a:pPr>
          <a:endParaRPr lang="en-US"/>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175154270441652E-2"/>
          <c:y val="5.4075876879026485E-2"/>
          <c:w val="0.86034332542874736"/>
          <c:h val="0.74737658619118896"/>
        </c:manualLayout>
      </c:layout>
      <c:lineChart>
        <c:grouping val="standard"/>
        <c:varyColors val="0"/>
        <c:ser>
          <c:idx val="0"/>
          <c:order val="0"/>
          <c:tx>
            <c:strRef>
              <c:f>'2.1.4'!$B$1</c:f>
              <c:strCache>
                <c:ptCount val="1"/>
                <c:pt idx="0">
                  <c:v>CPI</c:v>
                </c:pt>
              </c:strCache>
            </c:strRef>
          </c:tx>
          <c:spPr>
            <a:ln w="25400" cmpd="sng">
              <a:solidFill>
                <a:srgbClr val="DC4B64">
                  <a:lumMod val="40000"/>
                  <a:lumOff val="60000"/>
                </a:srgbClr>
              </a:solidFill>
              <a:prstDash val="solid"/>
            </a:ln>
          </c:spPr>
          <c:marker>
            <c:symbol val="none"/>
          </c:marker>
          <c:cat>
            <c:strRef>
              <c:f>'2.1.4'!$D$4:$D$48</c:f>
              <c:strCache>
                <c:ptCount val="45"/>
                <c:pt idx="0">
                  <c:v>01.16</c:v>
                </c:pt>
                <c:pt idx="6">
                  <c:v>07.16</c:v>
                </c:pt>
                <c:pt idx="12">
                  <c:v>01.17</c:v>
                </c:pt>
                <c:pt idx="18">
                  <c:v>07.17</c:v>
                </c:pt>
                <c:pt idx="24">
                  <c:v>01.18</c:v>
                </c:pt>
                <c:pt idx="30">
                  <c:v>07.18</c:v>
                </c:pt>
                <c:pt idx="36">
                  <c:v>01.19</c:v>
                </c:pt>
                <c:pt idx="44">
                  <c:v>09.19</c:v>
                </c:pt>
              </c:strCache>
            </c:strRef>
          </c:cat>
          <c:val>
            <c:numRef>
              <c:f>'2.1.4'!$B$4:$B$48</c:f>
              <c:numCache>
                <c:formatCode>General</c:formatCode>
                <c:ptCount val="45"/>
                <c:pt idx="0">
                  <c:v>40.299999999999997</c:v>
                </c:pt>
                <c:pt idx="1">
                  <c:v>32.700000000000003</c:v>
                </c:pt>
                <c:pt idx="2">
                  <c:v>20.9</c:v>
                </c:pt>
                <c:pt idx="3">
                  <c:v>9.8000000000000007</c:v>
                </c:pt>
                <c:pt idx="4">
                  <c:v>7.5</c:v>
                </c:pt>
                <c:pt idx="5">
                  <c:v>6.9</c:v>
                </c:pt>
                <c:pt idx="6">
                  <c:v>7.9</c:v>
                </c:pt>
                <c:pt idx="7">
                  <c:v>8.4</c:v>
                </c:pt>
                <c:pt idx="8">
                  <c:v>7.9</c:v>
                </c:pt>
                <c:pt idx="9">
                  <c:v>12.4</c:v>
                </c:pt>
                <c:pt idx="10">
                  <c:v>12.1</c:v>
                </c:pt>
                <c:pt idx="11">
                  <c:v>12.4</c:v>
                </c:pt>
                <c:pt idx="12">
                  <c:v>12.6</c:v>
                </c:pt>
                <c:pt idx="13">
                  <c:v>14.2</c:v>
                </c:pt>
                <c:pt idx="14">
                  <c:v>15.1</c:v>
                </c:pt>
                <c:pt idx="15">
                  <c:v>12.2</c:v>
                </c:pt>
                <c:pt idx="16">
                  <c:v>13.5</c:v>
                </c:pt>
                <c:pt idx="17">
                  <c:v>15.6</c:v>
                </c:pt>
                <c:pt idx="18">
                  <c:v>15.9</c:v>
                </c:pt>
                <c:pt idx="19">
                  <c:v>16.2</c:v>
                </c:pt>
                <c:pt idx="20">
                  <c:v>16.399999999999999</c:v>
                </c:pt>
                <c:pt idx="21">
                  <c:v>14.6</c:v>
                </c:pt>
                <c:pt idx="22">
                  <c:v>13.6</c:v>
                </c:pt>
                <c:pt idx="23">
                  <c:v>13.7</c:v>
                </c:pt>
                <c:pt idx="24">
                  <c:v>14.1</c:v>
                </c:pt>
                <c:pt idx="25">
                  <c:v>14</c:v>
                </c:pt>
                <c:pt idx="26">
                  <c:v>13.2</c:v>
                </c:pt>
                <c:pt idx="27">
                  <c:v>13.1</c:v>
                </c:pt>
                <c:pt idx="28">
                  <c:v>11.7</c:v>
                </c:pt>
                <c:pt idx="29">
                  <c:v>9.9</c:v>
                </c:pt>
                <c:pt idx="30">
                  <c:v>8.9</c:v>
                </c:pt>
                <c:pt idx="31">
                  <c:v>9</c:v>
                </c:pt>
                <c:pt idx="32">
                  <c:v>8.9</c:v>
                </c:pt>
                <c:pt idx="33">
                  <c:v>9.5</c:v>
                </c:pt>
                <c:pt idx="34">
                  <c:v>10</c:v>
                </c:pt>
                <c:pt idx="35">
                  <c:v>9.8000000000000007</c:v>
                </c:pt>
                <c:pt idx="36">
                  <c:v>9.1999999999999993</c:v>
                </c:pt>
                <c:pt idx="37">
                  <c:v>8.8000000000000007</c:v>
                </c:pt>
                <c:pt idx="38">
                  <c:v>8.6</c:v>
                </c:pt>
                <c:pt idx="39">
                  <c:v>8.8000000000000007</c:v>
                </c:pt>
                <c:pt idx="40">
                  <c:v>9.6</c:v>
                </c:pt>
                <c:pt idx="41">
                  <c:v>9</c:v>
                </c:pt>
                <c:pt idx="42">
                  <c:v>9.1</c:v>
                </c:pt>
                <c:pt idx="43">
                  <c:v>8.8000000000000007</c:v>
                </c:pt>
                <c:pt idx="44">
                  <c:v>7.5</c:v>
                </c:pt>
              </c:numCache>
            </c:numRef>
          </c:val>
          <c:smooth val="0"/>
          <c:extLst>
            <c:ext xmlns:c16="http://schemas.microsoft.com/office/drawing/2014/chart" uri="{C3380CC4-5D6E-409C-BE32-E72D297353CC}">
              <c16:uniqueId val="{00000000-46A4-49FE-8D86-DBFA171EB11C}"/>
            </c:ext>
          </c:extLst>
        </c:ser>
        <c:ser>
          <c:idx val="1"/>
          <c:order val="1"/>
          <c:tx>
            <c:strRef>
              <c:f>'2.1.4'!$C$1</c:f>
              <c:strCache>
                <c:ptCount val="1"/>
                <c:pt idx="0">
                  <c:v>Target</c:v>
                </c:pt>
              </c:strCache>
            </c:strRef>
          </c:tx>
          <c:spPr>
            <a:ln w="25400" cmpd="sng">
              <a:noFill/>
              <a:prstDash val="solid"/>
            </a:ln>
          </c:spPr>
          <c:marker>
            <c:symbol val="circle"/>
            <c:size val="4"/>
            <c:spPr>
              <a:solidFill>
                <a:srgbClr val="FFFFFF"/>
              </a:solidFill>
              <a:ln w="12700" cmpd="sng">
                <a:solidFill>
                  <a:srgbClr val="005591"/>
                </a:solidFill>
                <a:prstDash val="solid"/>
              </a:ln>
            </c:spPr>
          </c:marker>
          <c:cat>
            <c:strRef>
              <c:f>'2.1.4'!$D$4:$D$48</c:f>
              <c:strCache>
                <c:ptCount val="45"/>
                <c:pt idx="0">
                  <c:v>01.16</c:v>
                </c:pt>
                <c:pt idx="6">
                  <c:v>07.16</c:v>
                </c:pt>
                <c:pt idx="12">
                  <c:v>01.17</c:v>
                </c:pt>
                <c:pt idx="18">
                  <c:v>07.17</c:v>
                </c:pt>
                <c:pt idx="24">
                  <c:v>01.18</c:v>
                </c:pt>
                <c:pt idx="30">
                  <c:v>07.18</c:v>
                </c:pt>
                <c:pt idx="36">
                  <c:v>01.19</c:v>
                </c:pt>
                <c:pt idx="44">
                  <c:v>09.19</c:v>
                </c:pt>
              </c:strCache>
            </c:strRef>
          </c:cat>
          <c:val>
            <c:numRef>
              <c:f>'2.1.4'!$C$4:$C$48</c:f>
              <c:numCache>
                <c:formatCode>General</c:formatCode>
                <c:ptCount val="45"/>
                <c:pt idx="11">
                  <c:v>12</c:v>
                </c:pt>
                <c:pt idx="14">
                  <c:v>12</c:v>
                </c:pt>
                <c:pt idx="17">
                  <c:v>12</c:v>
                </c:pt>
                <c:pt idx="20">
                  <c:v>10</c:v>
                </c:pt>
                <c:pt idx="23">
                  <c:v>8</c:v>
                </c:pt>
                <c:pt idx="26">
                  <c:v>7.5</c:v>
                </c:pt>
                <c:pt idx="29">
                  <c:v>7</c:v>
                </c:pt>
                <c:pt idx="32">
                  <c:v>6.5</c:v>
                </c:pt>
                <c:pt idx="35">
                  <c:v>6</c:v>
                </c:pt>
                <c:pt idx="38">
                  <c:v>5.75</c:v>
                </c:pt>
                <c:pt idx="41">
                  <c:v>5.5</c:v>
                </c:pt>
                <c:pt idx="44">
                  <c:v>5.25</c:v>
                </c:pt>
              </c:numCache>
            </c:numRef>
          </c:val>
          <c:smooth val="0"/>
          <c:extLst>
            <c:ext xmlns:c16="http://schemas.microsoft.com/office/drawing/2014/chart" uri="{C3380CC4-5D6E-409C-BE32-E72D297353CC}">
              <c16:uniqueId val="{00000001-46A4-49FE-8D86-DBFA171EB11C}"/>
            </c:ext>
          </c:extLst>
        </c:ser>
        <c:dLbls>
          <c:showLegendKey val="0"/>
          <c:showVal val="0"/>
          <c:showCatName val="0"/>
          <c:showSerName val="0"/>
          <c:showPercent val="0"/>
          <c:showBubbleSize val="0"/>
        </c:dLbls>
        <c:smooth val="0"/>
        <c:axId val="423529520"/>
        <c:axId val="423529912"/>
      </c:lineChart>
      <c:dateAx>
        <c:axId val="42352952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en-US"/>
          </a:p>
        </c:txPr>
        <c:crossAx val="423529912"/>
        <c:crossesAt val="0"/>
        <c:auto val="1"/>
        <c:lblOffset val="100"/>
        <c:baseTimeUnit val="months"/>
        <c:majorTimeUnit val="months"/>
        <c:minorUnit val="12"/>
        <c:minorTimeUnit val="months"/>
      </c:dateAx>
      <c:valAx>
        <c:axId val="423529912"/>
        <c:scaling>
          <c:orientation val="minMax"/>
          <c:max val="60"/>
          <c:min val="-2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29520"/>
        <c:crosses val="autoZero"/>
        <c:crossBetween val="between"/>
      </c:valAx>
      <c:spPr>
        <a:blipFill>
          <a:blip xmlns:r="http://schemas.openxmlformats.org/officeDocument/2006/relationships" r:embed="rId2"/>
          <a:stretch>
            <a:fillRect l="-1000"/>
          </a:stretch>
        </a:blipFill>
        <a:ln w="9525">
          <a:solidFill>
            <a:srgbClr val="505050"/>
          </a:solidFill>
        </a:ln>
      </c:spPr>
    </c:plotArea>
    <c:legend>
      <c:legendPos val="b"/>
      <c:layout>
        <c:manualLayout>
          <c:xMode val="edge"/>
          <c:yMode val="edge"/>
          <c:x val="3.3195020746887967E-2"/>
          <c:y val="0.8967031415240734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11745406824146E-2"/>
          <c:y val="4.1591616928319516E-2"/>
          <c:w val="0.83136614173228351"/>
          <c:h val="0.52859652726185724"/>
        </c:manualLayout>
      </c:layout>
      <c:lineChart>
        <c:grouping val="standard"/>
        <c:varyColors val="0"/>
        <c:ser>
          <c:idx val="3"/>
          <c:order val="0"/>
          <c:tx>
            <c:strRef>
              <c:f>'2.1.6'!$E$1</c:f>
              <c:strCache>
                <c:ptCount val="1"/>
                <c:pt idx="0">
                  <c:v>Prices of processed food</c:v>
                </c:pt>
              </c:strCache>
            </c:strRef>
          </c:tx>
          <c:spPr>
            <a:ln w="25400" cmpd="sng">
              <a:solidFill>
                <a:srgbClr val="057D46"/>
              </a:solidFill>
              <a:prstDash val="solid"/>
            </a:ln>
          </c:spPr>
          <c:marker>
            <c:symbol val="none"/>
          </c:marker>
          <c:cat>
            <c:strRef>
              <c:f>'2.1.6'!$G$4:$G$36</c:f>
              <c:strCache>
                <c:ptCount val="33"/>
                <c:pt idx="0">
                  <c:v>01.17</c:v>
                </c:pt>
                <c:pt idx="4">
                  <c:v>05.17</c:v>
                </c:pt>
                <c:pt idx="8">
                  <c:v>09.17</c:v>
                </c:pt>
                <c:pt idx="12">
                  <c:v>01.18</c:v>
                </c:pt>
                <c:pt idx="16">
                  <c:v>05.18</c:v>
                </c:pt>
                <c:pt idx="20">
                  <c:v>09.18</c:v>
                </c:pt>
                <c:pt idx="24">
                  <c:v>01.19</c:v>
                </c:pt>
                <c:pt idx="28">
                  <c:v>05.19</c:v>
                </c:pt>
                <c:pt idx="32">
                  <c:v>09.19</c:v>
                </c:pt>
              </c:strCache>
            </c:strRef>
          </c:cat>
          <c:val>
            <c:numRef>
              <c:f>'2.1.6'!$E$4:$E$36</c:f>
              <c:numCache>
                <c:formatCode>0.0</c:formatCode>
                <c:ptCount val="33"/>
                <c:pt idx="0">
                  <c:v>5.8</c:v>
                </c:pt>
                <c:pt idx="1">
                  <c:v>6.7</c:v>
                </c:pt>
                <c:pt idx="2">
                  <c:v>7.6</c:v>
                </c:pt>
                <c:pt idx="3">
                  <c:v>7.9</c:v>
                </c:pt>
                <c:pt idx="4">
                  <c:v>8.1</c:v>
                </c:pt>
                <c:pt idx="5">
                  <c:v>8.4</c:v>
                </c:pt>
                <c:pt idx="6">
                  <c:v>9</c:v>
                </c:pt>
                <c:pt idx="7">
                  <c:v>9.6999999999999993</c:v>
                </c:pt>
                <c:pt idx="8">
                  <c:v>10.4</c:v>
                </c:pt>
                <c:pt idx="9">
                  <c:v>11.4</c:v>
                </c:pt>
                <c:pt idx="10">
                  <c:v>12.3</c:v>
                </c:pt>
                <c:pt idx="11">
                  <c:v>13</c:v>
                </c:pt>
                <c:pt idx="12">
                  <c:v>12.8</c:v>
                </c:pt>
                <c:pt idx="13">
                  <c:v>12.2</c:v>
                </c:pt>
                <c:pt idx="14">
                  <c:v>11.8</c:v>
                </c:pt>
                <c:pt idx="15">
                  <c:v>11.7</c:v>
                </c:pt>
                <c:pt idx="16">
                  <c:v>11.4</c:v>
                </c:pt>
                <c:pt idx="17">
                  <c:v>11.2</c:v>
                </c:pt>
                <c:pt idx="18">
                  <c:v>10.6</c:v>
                </c:pt>
                <c:pt idx="19">
                  <c:v>10.1</c:v>
                </c:pt>
                <c:pt idx="20">
                  <c:v>10.1</c:v>
                </c:pt>
                <c:pt idx="21">
                  <c:v>10</c:v>
                </c:pt>
                <c:pt idx="22">
                  <c:v>10</c:v>
                </c:pt>
                <c:pt idx="23" formatCode="General">
                  <c:v>9.6</c:v>
                </c:pt>
                <c:pt idx="24" formatCode="General">
                  <c:v>9.5</c:v>
                </c:pt>
                <c:pt idx="25" formatCode="General">
                  <c:v>9.1999999999999993</c:v>
                </c:pt>
                <c:pt idx="26" formatCode="General">
                  <c:v>8.6999999999999993</c:v>
                </c:pt>
                <c:pt idx="27" formatCode="General">
                  <c:v>8.4</c:v>
                </c:pt>
                <c:pt idx="28" formatCode="General">
                  <c:v>8.6999999999999993</c:v>
                </c:pt>
                <c:pt idx="29" formatCode="General">
                  <c:v>8.9</c:v>
                </c:pt>
                <c:pt idx="30" formatCode="General">
                  <c:v>8.9</c:v>
                </c:pt>
                <c:pt idx="31" formatCode="General">
                  <c:v>8.9</c:v>
                </c:pt>
                <c:pt idx="32" formatCode="General">
                  <c:v>8.4</c:v>
                </c:pt>
              </c:numCache>
            </c:numRef>
          </c:val>
          <c:smooth val="0"/>
          <c:extLst>
            <c:ext xmlns:c16="http://schemas.microsoft.com/office/drawing/2014/chart" uri="{C3380CC4-5D6E-409C-BE32-E72D297353CC}">
              <c16:uniqueId val="{00000000-97F6-4C86-B5D9-370F7C924C4F}"/>
            </c:ext>
          </c:extLst>
        </c:ser>
        <c:ser>
          <c:idx val="1"/>
          <c:order val="1"/>
          <c:tx>
            <c:strRef>
              <c:f>'2.1.6'!$D$1</c:f>
              <c:strCache>
                <c:ptCount val="1"/>
                <c:pt idx="0">
                  <c:v>Raw food prices</c:v>
                </c:pt>
              </c:strCache>
            </c:strRef>
          </c:tx>
          <c:spPr>
            <a:ln w="25400" cmpd="sng">
              <a:solidFill>
                <a:srgbClr val="91C864"/>
              </a:solidFill>
              <a:prstDash val="solid"/>
            </a:ln>
          </c:spPr>
          <c:marker>
            <c:symbol val="none"/>
          </c:marker>
          <c:cat>
            <c:strRef>
              <c:f>'2.1.6'!$G$4:$G$36</c:f>
              <c:strCache>
                <c:ptCount val="33"/>
                <c:pt idx="0">
                  <c:v>01.17</c:v>
                </c:pt>
                <c:pt idx="4">
                  <c:v>05.17</c:v>
                </c:pt>
                <c:pt idx="8">
                  <c:v>09.17</c:v>
                </c:pt>
                <c:pt idx="12">
                  <c:v>01.18</c:v>
                </c:pt>
                <c:pt idx="16">
                  <c:v>05.18</c:v>
                </c:pt>
                <c:pt idx="20">
                  <c:v>09.18</c:v>
                </c:pt>
                <c:pt idx="24">
                  <c:v>01.19</c:v>
                </c:pt>
                <c:pt idx="28">
                  <c:v>05.19</c:v>
                </c:pt>
                <c:pt idx="32">
                  <c:v>09.19</c:v>
                </c:pt>
              </c:strCache>
            </c:strRef>
          </c:cat>
          <c:val>
            <c:numRef>
              <c:f>'2.1.6'!$D$4:$D$36</c:f>
              <c:numCache>
                <c:formatCode>0.0</c:formatCode>
                <c:ptCount val="33"/>
                <c:pt idx="0">
                  <c:v>1</c:v>
                </c:pt>
                <c:pt idx="1">
                  <c:v>4.0999999999999996</c:v>
                </c:pt>
                <c:pt idx="2">
                  <c:v>6.7</c:v>
                </c:pt>
                <c:pt idx="3">
                  <c:v>8.9</c:v>
                </c:pt>
                <c:pt idx="4">
                  <c:v>13.8</c:v>
                </c:pt>
                <c:pt idx="5">
                  <c:v>23.6</c:v>
                </c:pt>
                <c:pt idx="6">
                  <c:v>25.5</c:v>
                </c:pt>
                <c:pt idx="7">
                  <c:v>24.8</c:v>
                </c:pt>
                <c:pt idx="8">
                  <c:v>28.2</c:v>
                </c:pt>
                <c:pt idx="9">
                  <c:v>25.3</c:v>
                </c:pt>
                <c:pt idx="10">
                  <c:v>23.9</c:v>
                </c:pt>
                <c:pt idx="11">
                  <c:v>23.5</c:v>
                </c:pt>
                <c:pt idx="12">
                  <c:v>23.6</c:v>
                </c:pt>
                <c:pt idx="13">
                  <c:v>22.9</c:v>
                </c:pt>
                <c:pt idx="14">
                  <c:v>23.3</c:v>
                </c:pt>
                <c:pt idx="15">
                  <c:v>22.6</c:v>
                </c:pt>
                <c:pt idx="16">
                  <c:v>14.5</c:v>
                </c:pt>
                <c:pt idx="17">
                  <c:v>5.2</c:v>
                </c:pt>
                <c:pt idx="18">
                  <c:v>1</c:v>
                </c:pt>
                <c:pt idx="19">
                  <c:v>1.7</c:v>
                </c:pt>
                <c:pt idx="20">
                  <c:v>0.8</c:v>
                </c:pt>
                <c:pt idx="21" formatCode="General">
                  <c:v>1.6</c:v>
                </c:pt>
                <c:pt idx="22" formatCode="General">
                  <c:v>2.4</c:v>
                </c:pt>
                <c:pt idx="23" formatCode="General">
                  <c:v>3.3</c:v>
                </c:pt>
                <c:pt idx="24" formatCode="General">
                  <c:v>4</c:v>
                </c:pt>
                <c:pt idx="25" formatCode="General">
                  <c:v>4.5999999999999996</c:v>
                </c:pt>
                <c:pt idx="26" formatCode="General">
                  <c:v>3.6</c:v>
                </c:pt>
                <c:pt idx="27" formatCode="General">
                  <c:v>5.0999999999999996</c:v>
                </c:pt>
                <c:pt idx="28" formatCode="General">
                  <c:v>9.3000000000000007</c:v>
                </c:pt>
                <c:pt idx="29" formatCode="General">
                  <c:v>7.8</c:v>
                </c:pt>
                <c:pt idx="30" formatCode="General">
                  <c:v>10.3</c:v>
                </c:pt>
                <c:pt idx="31" formatCode="General">
                  <c:v>10.9</c:v>
                </c:pt>
                <c:pt idx="32" formatCode="General">
                  <c:v>8.6</c:v>
                </c:pt>
              </c:numCache>
            </c:numRef>
          </c:val>
          <c:smooth val="0"/>
          <c:extLst>
            <c:ext xmlns:c16="http://schemas.microsoft.com/office/drawing/2014/chart" uri="{C3380CC4-5D6E-409C-BE32-E72D297353CC}">
              <c16:uniqueId val="{00000001-97F6-4C86-B5D9-370F7C924C4F}"/>
            </c:ext>
          </c:extLst>
        </c:ser>
        <c:ser>
          <c:idx val="0"/>
          <c:order val="2"/>
          <c:tx>
            <c:strRef>
              <c:f>'2.1.6'!$B$1</c:f>
              <c:strCache>
                <c:ptCount val="1"/>
                <c:pt idx="0">
                  <c:v>Food industry prices</c:v>
                </c:pt>
              </c:strCache>
            </c:strRef>
          </c:tx>
          <c:spPr>
            <a:ln w="25400" cmpd="sng">
              <a:solidFill>
                <a:srgbClr val="7D0532"/>
              </a:solidFill>
              <a:prstDash val="solid"/>
            </a:ln>
          </c:spPr>
          <c:marker>
            <c:symbol val="none"/>
          </c:marker>
          <c:cat>
            <c:strRef>
              <c:f>'2.1.6'!$G$4:$G$36</c:f>
              <c:strCache>
                <c:ptCount val="33"/>
                <c:pt idx="0">
                  <c:v>01.17</c:v>
                </c:pt>
                <c:pt idx="4">
                  <c:v>05.17</c:v>
                </c:pt>
                <c:pt idx="8">
                  <c:v>09.17</c:v>
                </c:pt>
                <c:pt idx="12">
                  <c:v>01.18</c:v>
                </c:pt>
                <c:pt idx="16">
                  <c:v>05.18</c:v>
                </c:pt>
                <c:pt idx="20">
                  <c:v>09.18</c:v>
                </c:pt>
                <c:pt idx="24">
                  <c:v>01.19</c:v>
                </c:pt>
                <c:pt idx="28">
                  <c:v>05.19</c:v>
                </c:pt>
                <c:pt idx="32">
                  <c:v>09.19</c:v>
                </c:pt>
              </c:strCache>
            </c:strRef>
          </c:cat>
          <c:val>
            <c:numRef>
              <c:f>'2.1.6'!$B$4:$B$36</c:f>
              <c:numCache>
                <c:formatCode>0.0</c:formatCode>
                <c:ptCount val="33"/>
                <c:pt idx="0">
                  <c:v>16.399999999999999</c:v>
                </c:pt>
                <c:pt idx="1">
                  <c:v>16.7</c:v>
                </c:pt>
                <c:pt idx="2">
                  <c:v>16.600000000000001</c:v>
                </c:pt>
                <c:pt idx="3">
                  <c:v>16.3</c:v>
                </c:pt>
                <c:pt idx="4">
                  <c:v>16.899999999999999</c:v>
                </c:pt>
                <c:pt idx="5">
                  <c:v>16.5</c:v>
                </c:pt>
                <c:pt idx="6">
                  <c:v>14.7</c:v>
                </c:pt>
                <c:pt idx="7">
                  <c:v>15.7</c:v>
                </c:pt>
                <c:pt idx="8">
                  <c:v>14.1</c:v>
                </c:pt>
                <c:pt idx="9">
                  <c:v>13.3</c:v>
                </c:pt>
                <c:pt idx="10">
                  <c:v>13.5</c:v>
                </c:pt>
                <c:pt idx="11">
                  <c:v>12.5</c:v>
                </c:pt>
                <c:pt idx="12">
                  <c:v>11.9</c:v>
                </c:pt>
                <c:pt idx="13">
                  <c:v>10.9</c:v>
                </c:pt>
                <c:pt idx="14">
                  <c:v>10.3</c:v>
                </c:pt>
                <c:pt idx="15">
                  <c:v>10.7</c:v>
                </c:pt>
                <c:pt idx="16">
                  <c:v>10</c:v>
                </c:pt>
                <c:pt idx="17">
                  <c:v>9.6</c:v>
                </c:pt>
                <c:pt idx="18">
                  <c:v>8.4</c:v>
                </c:pt>
                <c:pt idx="19">
                  <c:v>8.9</c:v>
                </c:pt>
                <c:pt idx="20">
                  <c:v>9.1999999999999993</c:v>
                </c:pt>
                <c:pt idx="21" formatCode="General">
                  <c:v>9.5999999999999943</c:v>
                </c:pt>
                <c:pt idx="22" formatCode="General">
                  <c:v>8.5999999999999943</c:v>
                </c:pt>
                <c:pt idx="23">
                  <c:v>7</c:v>
                </c:pt>
                <c:pt idx="24" formatCode="General">
                  <c:v>6.2999999999999972</c:v>
                </c:pt>
                <c:pt idx="25" formatCode="General">
                  <c:v>5</c:v>
                </c:pt>
                <c:pt idx="26" formatCode="General">
                  <c:v>4.4000000000000004</c:v>
                </c:pt>
                <c:pt idx="27" formatCode="General">
                  <c:v>4.7</c:v>
                </c:pt>
                <c:pt idx="28" formatCode="General">
                  <c:v>5</c:v>
                </c:pt>
                <c:pt idx="29" formatCode="General">
                  <c:v>6.2</c:v>
                </c:pt>
                <c:pt idx="30" formatCode="General">
                  <c:v>6</c:v>
                </c:pt>
                <c:pt idx="31" formatCode="General">
                  <c:v>4.5999999999999943</c:v>
                </c:pt>
                <c:pt idx="32" formatCode="General">
                  <c:v>3.0999999999999943</c:v>
                </c:pt>
              </c:numCache>
            </c:numRef>
          </c:val>
          <c:smooth val="0"/>
          <c:extLst>
            <c:ext xmlns:c16="http://schemas.microsoft.com/office/drawing/2014/chart" uri="{C3380CC4-5D6E-409C-BE32-E72D297353CC}">
              <c16:uniqueId val="{00000002-97F6-4C86-B5D9-370F7C924C4F}"/>
            </c:ext>
          </c:extLst>
        </c:ser>
        <c:ser>
          <c:idx val="2"/>
          <c:order val="3"/>
          <c:tx>
            <c:strRef>
              <c:f>'2.1.6'!$C$1</c:f>
              <c:strCache>
                <c:ptCount val="1"/>
                <c:pt idx="0">
                  <c:v>Index of producer prices of  agricultural products</c:v>
                </c:pt>
              </c:strCache>
            </c:strRef>
          </c:tx>
          <c:spPr>
            <a:ln w="25400" cmpd="sng">
              <a:solidFill>
                <a:srgbClr val="DC4B64"/>
              </a:solidFill>
              <a:prstDash val="solid"/>
            </a:ln>
          </c:spPr>
          <c:marker>
            <c:symbol val="none"/>
          </c:marker>
          <c:cat>
            <c:strRef>
              <c:f>'2.1.6'!$G$4:$G$36</c:f>
              <c:strCache>
                <c:ptCount val="33"/>
                <c:pt idx="0">
                  <c:v>01.17</c:v>
                </c:pt>
                <c:pt idx="4">
                  <c:v>05.17</c:v>
                </c:pt>
                <c:pt idx="8">
                  <c:v>09.17</c:v>
                </c:pt>
                <c:pt idx="12">
                  <c:v>01.18</c:v>
                </c:pt>
                <c:pt idx="16">
                  <c:v>05.18</c:v>
                </c:pt>
                <c:pt idx="20">
                  <c:v>09.18</c:v>
                </c:pt>
                <c:pt idx="24">
                  <c:v>01.19</c:v>
                </c:pt>
                <c:pt idx="28">
                  <c:v>05.19</c:v>
                </c:pt>
                <c:pt idx="32">
                  <c:v>09.19</c:v>
                </c:pt>
              </c:strCache>
            </c:strRef>
          </c:cat>
          <c:val>
            <c:numRef>
              <c:f>'2.1.6'!$C$4:$C$36</c:f>
              <c:numCache>
                <c:formatCode>0.0</c:formatCode>
                <c:ptCount val="33"/>
                <c:pt idx="0">
                  <c:v>13.5</c:v>
                </c:pt>
                <c:pt idx="1">
                  <c:v>9.6999999999999993</c:v>
                </c:pt>
                <c:pt idx="2">
                  <c:v>11.1</c:v>
                </c:pt>
                <c:pt idx="3">
                  <c:v>11.2</c:v>
                </c:pt>
                <c:pt idx="4">
                  <c:v>7.3</c:v>
                </c:pt>
                <c:pt idx="5">
                  <c:v>10.199999999999999</c:v>
                </c:pt>
                <c:pt idx="6">
                  <c:v>8.6999999999999993</c:v>
                </c:pt>
                <c:pt idx="7">
                  <c:v>10.1</c:v>
                </c:pt>
                <c:pt idx="8">
                  <c:v>12.4</c:v>
                </c:pt>
                <c:pt idx="9">
                  <c:v>13</c:v>
                </c:pt>
                <c:pt idx="10">
                  <c:v>12.8</c:v>
                </c:pt>
                <c:pt idx="11">
                  <c:v>12.1</c:v>
                </c:pt>
                <c:pt idx="12">
                  <c:v>11.8</c:v>
                </c:pt>
                <c:pt idx="13">
                  <c:v>10</c:v>
                </c:pt>
                <c:pt idx="14">
                  <c:v>12.3</c:v>
                </c:pt>
                <c:pt idx="15">
                  <c:v>13.9</c:v>
                </c:pt>
                <c:pt idx="16">
                  <c:v>13.4</c:v>
                </c:pt>
                <c:pt idx="17">
                  <c:v>9.6</c:v>
                </c:pt>
                <c:pt idx="18">
                  <c:v>7.8</c:v>
                </c:pt>
                <c:pt idx="19">
                  <c:v>11.2</c:v>
                </c:pt>
                <c:pt idx="20">
                  <c:v>11.7</c:v>
                </c:pt>
                <c:pt idx="21" formatCode="General">
                  <c:v>7.2</c:v>
                </c:pt>
                <c:pt idx="22" formatCode="General">
                  <c:v>5.4</c:v>
                </c:pt>
                <c:pt idx="23" formatCode="General">
                  <c:v>6</c:v>
                </c:pt>
                <c:pt idx="24" formatCode="General">
                  <c:v>4.4000000000000004</c:v>
                </c:pt>
                <c:pt idx="25" formatCode="General">
                  <c:v>3.5</c:v>
                </c:pt>
                <c:pt idx="26" formatCode="General">
                  <c:v>-2.6</c:v>
                </c:pt>
                <c:pt idx="27" formatCode="General">
                  <c:v>-5.6</c:v>
                </c:pt>
                <c:pt idx="28" formatCode="General">
                  <c:v>-6.2</c:v>
                </c:pt>
                <c:pt idx="29" formatCode="General">
                  <c:v>-4.7</c:v>
                </c:pt>
                <c:pt idx="30" formatCode="General">
                  <c:v>-3.3</c:v>
                </c:pt>
                <c:pt idx="31" formatCode="General">
                  <c:v>-7.3</c:v>
                </c:pt>
                <c:pt idx="32" formatCode="General">
                  <c:v>-14.1</c:v>
                </c:pt>
              </c:numCache>
            </c:numRef>
          </c:val>
          <c:smooth val="0"/>
          <c:extLst>
            <c:ext xmlns:c16="http://schemas.microsoft.com/office/drawing/2014/chart" uri="{C3380CC4-5D6E-409C-BE32-E72D297353CC}">
              <c16:uniqueId val="{00000003-97F6-4C86-B5D9-370F7C924C4F}"/>
            </c:ext>
          </c:extLst>
        </c:ser>
        <c:ser>
          <c:idx val="4"/>
          <c:order val="4"/>
          <c:tx>
            <c:strRef>
              <c:f>'2.1.6'!$F$1</c:f>
              <c:strCache>
                <c:ptCount val="1"/>
                <c:pt idx="0">
                  <c:v>Producer cost index for agriculture</c:v>
                </c:pt>
              </c:strCache>
            </c:strRef>
          </c:tx>
          <c:spPr>
            <a:ln w="25400">
              <a:solidFill>
                <a:srgbClr val="005591"/>
              </a:solidFill>
            </a:ln>
          </c:spPr>
          <c:marker>
            <c:symbol val="none"/>
          </c:marker>
          <c:cat>
            <c:strRef>
              <c:f>'2.1.6'!$G$4:$G$36</c:f>
              <c:strCache>
                <c:ptCount val="33"/>
                <c:pt idx="0">
                  <c:v>01.17</c:v>
                </c:pt>
                <c:pt idx="4">
                  <c:v>05.17</c:v>
                </c:pt>
                <c:pt idx="8">
                  <c:v>09.17</c:v>
                </c:pt>
                <c:pt idx="12">
                  <c:v>01.18</c:v>
                </c:pt>
                <c:pt idx="16">
                  <c:v>05.18</c:v>
                </c:pt>
                <c:pt idx="20">
                  <c:v>09.18</c:v>
                </c:pt>
                <c:pt idx="24">
                  <c:v>01.19</c:v>
                </c:pt>
                <c:pt idx="28">
                  <c:v>05.19</c:v>
                </c:pt>
                <c:pt idx="32">
                  <c:v>09.19</c:v>
                </c:pt>
              </c:strCache>
            </c:strRef>
          </c:cat>
          <c:val>
            <c:numRef>
              <c:f>'2.1.6'!$F$4:$F$36</c:f>
              <c:numCache>
                <c:formatCode>0.0</c:formatCode>
                <c:ptCount val="33"/>
                <c:pt idx="0">
                  <c:v>23.4</c:v>
                </c:pt>
                <c:pt idx="1">
                  <c:v>27.2</c:v>
                </c:pt>
                <c:pt idx="2">
                  <c:v>24.5</c:v>
                </c:pt>
                <c:pt idx="3">
                  <c:v>25.6</c:v>
                </c:pt>
                <c:pt idx="4">
                  <c:v>22.7</c:v>
                </c:pt>
                <c:pt idx="5">
                  <c:v>21.3</c:v>
                </c:pt>
                <c:pt idx="6">
                  <c:v>18.100000000000001</c:v>
                </c:pt>
                <c:pt idx="7">
                  <c:v>20.6</c:v>
                </c:pt>
                <c:pt idx="8">
                  <c:v>19.7</c:v>
                </c:pt>
                <c:pt idx="9">
                  <c:v>19.399999999999999</c:v>
                </c:pt>
                <c:pt idx="10">
                  <c:v>19.7</c:v>
                </c:pt>
                <c:pt idx="11">
                  <c:v>20.9</c:v>
                </c:pt>
                <c:pt idx="12">
                  <c:v>16.7</c:v>
                </c:pt>
                <c:pt idx="13">
                  <c:v>12.6</c:v>
                </c:pt>
                <c:pt idx="14">
                  <c:v>12.1</c:v>
                </c:pt>
                <c:pt idx="15">
                  <c:v>12.2</c:v>
                </c:pt>
                <c:pt idx="16">
                  <c:v>14.5</c:v>
                </c:pt>
                <c:pt idx="17">
                  <c:v>15.2</c:v>
                </c:pt>
                <c:pt idx="18">
                  <c:v>14.5</c:v>
                </c:pt>
                <c:pt idx="19">
                  <c:v>16.899999999999999</c:v>
                </c:pt>
                <c:pt idx="20">
                  <c:v>16.899999999999999</c:v>
                </c:pt>
                <c:pt idx="21">
                  <c:v>15.7</c:v>
                </c:pt>
                <c:pt idx="22">
                  <c:v>12.9</c:v>
                </c:pt>
                <c:pt idx="23" formatCode="General">
                  <c:v>7.8</c:v>
                </c:pt>
                <c:pt idx="24" formatCode="General">
                  <c:v>5.7</c:v>
                </c:pt>
                <c:pt idx="25" formatCode="General">
                  <c:v>5.6</c:v>
                </c:pt>
                <c:pt idx="26" formatCode="General">
                  <c:v>5.4</c:v>
                </c:pt>
                <c:pt idx="27" formatCode="General">
                  <c:v>4.4000000000000004</c:v>
                </c:pt>
                <c:pt idx="28" formatCode="General">
                  <c:v>2.1</c:v>
                </c:pt>
                <c:pt idx="29" formatCode="General">
                  <c:v>1</c:v>
                </c:pt>
                <c:pt idx="30" formatCode="General">
                  <c:v>0.6</c:v>
                </c:pt>
                <c:pt idx="31" formatCode="General">
                  <c:v>-2.7</c:v>
                </c:pt>
              </c:numCache>
            </c:numRef>
          </c:val>
          <c:smooth val="0"/>
          <c:extLst>
            <c:ext xmlns:c16="http://schemas.microsoft.com/office/drawing/2014/chart" uri="{C3380CC4-5D6E-409C-BE32-E72D297353CC}">
              <c16:uniqueId val="{00000000-2692-40BC-A115-FDE4D5D058E0}"/>
            </c:ext>
          </c:extLst>
        </c:ser>
        <c:dLbls>
          <c:showLegendKey val="0"/>
          <c:showVal val="0"/>
          <c:showCatName val="0"/>
          <c:showSerName val="0"/>
          <c:showPercent val="0"/>
          <c:showBubbleSize val="0"/>
        </c:dLbls>
        <c:smooth val="0"/>
        <c:axId val="423530304"/>
        <c:axId val="423530696"/>
      </c:lineChart>
      <c:catAx>
        <c:axId val="423530304"/>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30696"/>
        <c:crosses val="autoZero"/>
        <c:auto val="0"/>
        <c:lblAlgn val="ctr"/>
        <c:lblOffset val="100"/>
        <c:tickMarkSkip val="12"/>
        <c:noMultiLvlLbl val="1"/>
      </c:catAx>
      <c:valAx>
        <c:axId val="423530696"/>
        <c:scaling>
          <c:orientation val="minMax"/>
          <c:max val="30"/>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23530304"/>
        <c:crosses val="autoZero"/>
        <c:crossBetween val="between"/>
        <c:majorUnit val="10"/>
      </c:valAx>
      <c:spPr>
        <a:noFill/>
        <a:ln w="9525">
          <a:solidFill>
            <a:srgbClr val="505050"/>
          </a:solidFill>
        </a:ln>
        <a:extLst>
          <a:ext uri="{909E8E84-426E-40DD-AFC4-6F175D3DCCD1}">
            <a14:hiddenFill xmlns:a14="http://schemas.microsoft.com/office/drawing/2010/main">
              <a:solidFill>
                <a:srgbClr val="FFFFFF"/>
              </a:solidFill>
            </a14:hiddenFill>
          </a:ext>
        </a:extLst>
      </c:spPr>
    </c:plotArea>
    <c:legend>
      <c:legendPos val="b"/>
      <c:layout>
        <c:manualLayout>
          <c:xMode val="edge"/>
          <c:yMode val="edge"/>
          <c:x val="4.1666666666666664E-2"/>
          <c:y val="0.69895707905782056"/>
          <c:w val="0.88668963254593181"/>
          <c:h val="0.30104308917104922"/>
        </c:manualLayout>
      </c:layout>
      <c:overlay val="0"/>
      <c:spPr>
        <a:noFill/>
        <a:ln w="25400">
          <a:noFill/>
        </a:ln>
      </c:spPr>
      <c:txPr>
        <a:bodyPr/>
        <a:lstStyle/>
        <a:p>
          <a:pPr>
            <a:defRPr sz="750">
              <a:latin typeface="Arial"/>
              <a:ea typeface="Arial"/>
              <a:cs typeface="Arial"/>
            </a:defRPr>
          </a:pPr>
          <a:endParaRPr lang="en-US"/>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lgn="l" rtl="0">
        <a:defRPr lang="uk-UA" sz="750" b="0" i="0" u="none" strike="noStrike" kern="1200"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1276595744680851E-2"/>
          <c:w val="0.96250000000000002"/>
          <c:h val="0.69148936170212771"/>
        </c:manualLayout>
      </c:layout>
      <c:barChart>
        <c:barDir val="col"/>
        <c:grouping val="stacked"/>
        <c:varyColors val="0"/>
        <c:ser>
          <c:idx val="4"/>
          <c:order val="1"/>
          <c:tx>
            <c:strRef>
              <c:f>'2.1.7'!$E$1</c:f>
              <c:strCache>
                <c:ptCount val="1"/>
                <c:pt idx="0">
                  <c:v>Oil prices (with 1-month lag)</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'2.1.7'!$H$4:$H$33</c:f>
              <c:strCache>
                <c:ptCount val="29"/>
                <c:pt idx="0">
                  <c:v>01.17</c:v>
                </c:pt>
                <c:pt idx="4">
                  <c:v>05.17</c:v>
                </c:pt>
                <c:pt idx="8">
                  <c:v>09.17</c:v>
                </c:pt>
                <c:pt idx="12">
                  <c:v>01.18</c:v>
                </c:pt>
                <c:pt idx="16">
                  <c:v>05.18</c:v>
                </c:pt>
                <c:pt idx="20">
                  <c:v>09.18</c:v>
                </c:pt>
                <c:pt idx="24">
                  <c:v>01.19</c:v>
                </c:pt>
                <c:pt idx="28">
                  <c:v>05.19</c:v>
                </c:pt>
              </c:strCache>
            </c:strRef>
          </c:cat>
          <c:val>
            <c:numRef>
              <c:f>'2.1.7'!$E$4:$E$36</c:f>
              <c:numCache>
                <c:formatCode>0.0</c:formatCode>
                <c:ptCount val="33"/>
                <c:pt idx="0">
                  <c:v>14.04</c:v>
                </c:pt>
                <c:pt idx="1">
                  <c:v>26.98</c:v>
                </c:pt>
                <c:pt idx="2">
                  <c:v>29.16</c:v>
                </c:pt>
                <c:pt idx="3">
                  <c:v>16.54</c:v>
                </c:pt>
                <c:pt idx="4">
                  <c:v>13.9</c:v>
                </c:pt>
                <c:pt idx="5">
                  <c:v>6.4</c:v>
                </c:pt>
                <c:pt idx="6">
                  <c:v>-6.4</c:v>
                </c:pt>
                <c:pt idx="7">
                  <c:v>1.79</c:v>
                </c:pt>
                <c:pt idx="8">
                  <c:v>4.7</c:v>
                </c:pt>
                <c:pt idx="9">
                  <c:v>10.86</c:v>
                </c:pt>
                <c:pt idx="10">
                  <c:v>9</c:v>
                </c:pt>
                <c:pt idx="11">
                  <c:v>10.71</c:v>
                </c:pt>
                <c:pt idx="12">
                  <c:v>9.93</c:v>
                </c:pt>
                <c:pt idx="13">
                  <c:v>7.85</c:v>
                </c:pt>
                <c:pt idx="14">
                  <c:v>6.5</c:v>
                </c:pt>
                <c:pt idx="15">
                  <c:v>10.74</c:v>
                </c:pt>
                <c:pt idx="16">
                  <c:v>11.08</c:v>
                </c:pt>
                <c:pt idx="17">
                  <c:v>12.47</c:v>
                </c:pt>
                <c:pt idx="18">
                  <c:v>13.55</c:v>
                </c:pt>
                <c:pt idx="19">
                  <c:v>16.73</c:v>
                </c:pt>
                <c:pt idx="20">
                  <c:v>15.39</c:v>
                </c:pt>
                <c:pt idx="21">
                  <c:v>15.75</c:v>
                </c:pt>
                <c:pt idx="22">
                  <c:v>9.9499999999999993</c:v>
                </c:pt>
                <c:pt idx="23">
                  <c:v>-1.07</c:v>
                </c:pt>
                <c:pt idx="24">
                  <c:v>-3.62</c:v>
                </c:pt>
                <c:pt idx="25">
                  <c:v>-12.82</c:v>
                </c:pt>
                <c:pt idx="26">
                  <c:v>-10.62</c:v>
                </c:pt>
                <c:pt idx="27">
                  <c:v>-0.04</c:v>
                </c:pt>
                <c:pt idx="28">
                  <c:v>0.42</c:v>
                </c:pt>
                <c:pt idx="29">
                  <c:v>-3.87</c:v>
                </c:pt>
                <c:pt idx="30">
                  <c:v>-1.99</c:v>
                </c:pt>
                <c:pt idx="31">
                  <c:v>-10.8</c:v>
                </c:pt>
                <c:pt idx="32">
                  <c:v>-15.08</c:v>
                </c:pt>
              </c:numCache>
            </c:numRef>
          </c:val>
          <c:extLst>
            <c:ext xmlns:c16="http://schemas.microsoft.com/office/drawing/2014/chart" uri="{C3380CC4-5D6E-409C-BE32-E72D297353CC}">
              <c16:uniqueId val="{00000000-3923-4E28-B45C-FFCA9F69D739}"/>
            </c:ext>
          </c:extLst>
        </c:ser>
        <c:ser>
          <c:idx val="3"/>
          <c:order val="2"/>
          <c:tx>
            <c:strRef>
              <c:f>'2.1.7'!$D$1</c:f>
              <c:strCache>
                <c:ptCount val="1"/>
                <c:pt idx="0">
                  <c:v> Oil prices</c:v>
                </c:pt>
              </c:strCache>
            </c:strRef>
          </c:tx>
          <c:spPr>
            <a:pattFill prst="dkUpDiag">
              <a:fgClr>
                <a:schemeClr val="accent3"/>
              </a:fgClr>
              <a:bgClr>
                <a:schemeClr val="bg2"/>
              </a:bgClr>
            </a:pattFill>
            <a:ln>
              <a:noFill/>
            </a:ln>
            <a:effectLst/>
            <a:extLst>
              <a:ext uri="{91240B29-F687-4F45-9708-019B960494DF}">
                <a14:hiddenLine xmlns:a14="http://schemas.microsoft.com/office/drawing/2010/main">
                  <a:noFill/>
                </a14:hiddenLine>
              </a:ext>
            </a:extLst>
          </c:spPr>
          <c:invertIfNegative val="0"/>
          <c:cat>
            <c:strRef>
              <c:f>'2.1.7'!$H$4:$H$33</c:f>
              <c:strCache>
                <c:ptCount val="29"/>
                <c:pt idx="0">
                  <c:v>01.17</c:v>
                </c:pt>
                <c:pt idx="4">
                  <c:v>05.17</c:v>
                </c:pt>
                <c:pt idx="8">
                  <c:v>09.17</c:v>
                </c:pt>
                <c:pt idx="12">
                  <c:v>01.18</c:v>
                </c:pt>
                <c:pt idx="16">
                  <c:v>05.18</c:v>
                </c:pt>
                <c:pt idx="20">
                  <c:v>09.18</c:v>
                </c:pt>
                <c:pt idx="24">
                  <c:v>01.19</c:v>
                </c:pt>
                <c:pt idx="28">
                  <c:v>05.19</c:v>
                </c:pt>
              </c:strCache>
            </c:strRef>
          </c:cat>
          <c:val>
            <c:numRef>
              <c:f>'2.1.7'!$D$4:$D$36</c:f>
              <c:numCache>
                <c:formatCode>0.0</c:formatCode>
                <c:ptCount val="33"/>
                <c:pt idx="0">
                  <c:v>3.96</c:v>
                </c:pt>
                <c:pt idx="1">
                  <c:v>4.1100000000000003</c:v>
                </c:pt>
                <c:pt idx="2">
                  <c:v>1</c:v>
                </c:pt>
                <c:pt idx="3">
                  <c:v>1.31</c:v>
                </c:pt>
                <c:pt idx="4">
                  <c:v>2.72</c:v>
                </c:pt>
                <c:pt idx="5">
                  <c:v>3.79</c:v>
                </c:pt>
                <c:pt idx="6">
                  <c:v>11.98</c:v>
                </c:pt>
                <c:pt idx="7">
                  <c:v>1.0900000000000001</c:v>
                </c:pt>
                <c:pt idx="8">
                  <c:v>0.79</c:v>
                </c:pt>
                <c:pt idx="9">
                  <c:v>-1.21</c:v>
                </c:pt>
                <c:pt idx="10">
                  <c:v>0.97</c:v>
                </c:pt>
                <c:pt idx="11">
                  <c:v>1.17</c:v>
                </c:pt>
                <c:pt idx="12">
                  <c:v>0.92</c:v>
                </c:pt>
                <c:pt idx="13">
                  <c:v>1.36</c:v>
                </c:pt>
                <c:pt idx="14">
                  <c:v>0.14000000000000001</c:v>
                </c:pt>
                <c:pt idx="15">
                  <c:v>-1</c:v>
                </c:pt>
                <c:pt idx="16">
                  <c:v>-0.96</c:v>
                </c:pt>
                <c:pt idx="17">
                  <c:v>-0.39</c:v>
                </c:pt>
                <c:pt idx="18">
                  <c:v>0.02</c:v>
                </c:pt>
                <c:pt idx="19">
                  <c:v>0.46</c:v>
                </c:pt>
                <c:pt idx="20">
                  <c:v>2.73</c:v>
                </c:pt>
                <c:pt idx="21">
                  <c:v>3.75</c:v>
                </c:pt>
                <c:pt idx="22">
                  <c:v>1.8</c:v>
                </c:pt>
                <c:pt idx="23">
                  <c:v>-1.28</c:v>
                </c:pt>
                <c:pt idx="24">
                  <c:v>1.21</c:v>
                </c:pt>
                <c:pt idx="25">
                  <c:v>-1.77</c:v>
                </c:pt>
                <c:pt idx="26">
                  <c:v>7.0000000000000007E-2</c:v>
                </c:pt>
                <c:pt idx="27">
                  <c:v>1.64</c:v>
                </c:pt>
                <c:pt idx="28">
                  <c:v>-2.16</c:v>
                </c:pt>
                <c:pt idx="29">
                  <c:v>0.74</c:v>
                </c:pt>
                <c:pt idx="30">
                  <c:v>0.22</c:v>
                </c:pt>
                <c:pt idx="31">
                  <c:v>-1.96</c:v>
                </c:pt>
                <c:pt idx="32">
                  <c:v>-7.92</c:v>
                </c:pt>
              </c:numCache>
            </c:numRef>
          </c:val>
          <c:extLst>
            <c:ext xmlns:c16="http://schemas.microsoft.com/office/drawing/2014/chart" uri="{C3380CC4-5D6E-409C-BE32-E72D297353CC}">
              <c16:uniqueId val="{00000001-3923-4E28-B45C-FFCA9F69D739}"/>
            </c:ext>
          </c:extLst>
        </c:ser>
        <c:ser>
          <c:idx val="2"/>
          <c:order val="3"/>
          <c:tx>
            <c:strRef>
              <c:f>'2.1.7'!$C$1</c:f>
              <c:strCache>
                <c:ptCount val="1"/>
                <c:pt idx="0">
                  <c:v> Taxes </c:v>
                </c:pt>
              </c:strCache>
            </c:strRef>
          </c:tx>
          <c:spPr>
            <a:pattFill prst="dkUpDiag">
              <a:fgClr>
                <a:schemeClr val="accent3"/>
              </a:fgClr>
              <a:bgClr>
                <a:schemeClr val="accent2"/>
              </a:bgClr>
            </a:pattFill>
            <a:ln>
              <a:noFill/>
            </a:ln>
            <a:effectLst/>
            <a:extLst>
              <a:ext uri="{91240B29-F687-4F45-9708-019B960494DF}">
                <a14:hiddenLine xmlns:a14="http://schemas.microsoft.com/office/drawing/2010/main">
                  <a:noFill/>
                </a14:hiddenLine>
              </a:ext>
            </a:extLst>
          </c:spPr>
          <c:invertIfNegative val="0"/>
          <c:cat>
            <c:strRef>
              <c:f>'2.1.7'!$H$4:$H$33</c:f>
              <c:strCache>
                <c:ptCount val="29"/>
                <c:pt idx="0">
                  <c:v>01.17</c:v>
                </c:pt>
                <c:pt idx="4">
                  <c:v>05.17</c:v>
                </c:pt>
                <c:pt idx="8">
                  <c:v>09.17</c:v>
                </c:pt>
                <c:pt idx="12">
                  <c:v>01.18</c:v>
                </c:pt>
                <c:pt idx="16">
                  <c:v>05.18</c:v>
                </c:pt>
                <c:pt idx="20">
                  <c:v>09.18</c:v>
                </c:pt>
                <c:pt idx="24">
                  <c:v>01.19</c:v>
                </c:pt>
                <c:pt idx="28">
                  <c:v>05.19</c:v>
                </c:pt>
              </c:strCache>
            </c:strRef>
          </c:cat>
          <c:val>
            <c:numRef>
              <c:f>'2.1.7'!$C$4:$C$36</c:f>
              <c:numCache>
                <c:formatCode>0.0</c:formatCode>
                <c:ptCount val="33"/>
                <c:pt idx="0">
                  <c:v>3.64</c:v>
                </c:pt>
                <c:pt idx="1">
                  <c:v>-0.17</c:v>
                </c:pt>
                <c:pt idx="2">
                  <c:v>-0.16</c:v>
                </c:pt>
                <c:pt idx="3">
                  <c:v>-0.36</c:v>
                </c:pt>
                <c:pt idx="4">
                  <c:v>0.26</c:v>
                </c:pt>
                <c:pt idx="5">
                  <c:v>0.69</c:v>
                </c:pt>
                <c:pt idx="6">
                  <c:v>2.54</c:v>
                </c:pt>
                <c:pt idx="7">
                  <c:v>1.9</c:v>
                </c:pt>
                <c:pt idx="8">
                  <c:v>0.74</c:v>
                </c:pt>
                <c:pt idx="9">
                  <c:v>5.2</c:v>
                </c:pt>
                <c:pt idx="10">
                  <c:v>4.96</c:v>
                </c:pt>
                <c:pt idx="11">
                  <c:v>4.6500000000000004</c:v>
                </c:pt>
                <c:pt idx="12">
                  <c:v>5.58</c:v>
                </c:pt>
                <c:pt idx="13">
                  <c:v>5.48</c:v>
                </c:pt>
                <c:pt idx="14">
                  <c:v>5.46</c:v>
                </c:pt>
                <c:pt idx="15">
                  <c:v>3.93</c:v>
                </c:pt>
                <c:pt idx="16">
                  <c:v>3.96</c:v>
                </c:pt>
                <c:pt idx="17">
                  <c:v>4.09</c:v>
                </c:pt>
                <c:pt idx="18">
                  <c:v>1.06</c:v>
                </c:pt>
                <c:pt idx="19">
                  <c:v>1.04</c:v>
                </c:pt>
                <c:pt idx="20">
                  <c:v>0.92</c:v>
                </c:pt>
                <c:pt idx="21">
                  <c:v>1.25</c:v>
                </c:pt>
                <c:pt idx="22">
                  <c:v>1.27</c:v>
                </c:pt>
                <c:pt idx="23">
                  <c:v>1</c:v>
                </c:pt>
                <c:pt idx="24">
                  <c:v>-0.34</c:v>
                </c:pt>
                <c:pt idx="25">
                  <c:v>-2.5099999999999998</c:v>
                </c:pt>
                <c:pt idx="26">
                  <c:v>-2.95</c:v>
                </c:pt>
                <c:pt idx="27">
                  <c:v>0.59</c:v>
                </c:pt>
                <c:pt idx="28">
                  <c:v>-1.25</c:v>
                </c:pt>
                <c:pt idx="29">
                  <c:v>-0.97</c:v>
                </c:pt>
                <c:pt idx="30">
                  <c:v>-0.15</c:v>
                </c:pt>
                <c:pt idx="31">
                  <c:v>-1.05</c:v>
                </c:pt>
                <c:pt idx="32">
                  <c:v>-1.1499999999999999</c:v>
                </c:pt>
              </c:numCache>
            </c:numRef>
          </c:val>
          <c:extLst>
            <c:ext xmlns:c16="http://schemas.microsoft.com/office/drawing/2014/chart" uri="{C3380CC4-5D6E-409C-BE32-E72D297353CC}">
              <c16:uniqueId val="{00000002-3923-4E28-B45C-FFCA9F69D739}"/>
            </c:ext>
          </c:extLst>
        </c:ser>
        <c:ser>
          <c:idx val="1"/>
          <c:order val="4"/>
          <c:tx>
            <c:strRef>
              <c:f>'2.1.7'!$B$1</c:f>
              <c:strCache>
                <c:ptCount val="1"/>
                <c:pt idx="0">
                  <c:v>Hryvnia exchange rate, including contributions to changes in:</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'2.1.7'!$H$4:$H$33</c:f>
              <c:strCache>
                <c:ptCount val="29"/>
                <c:pt idx="0">
                  <c:v>01.17</c:v>
                </c:pt>
                <c:pt idx="4">
                  <c:v>05.17</c:v>
                </c:pt>
                <c:pt idx="8">
                  <c:v>09.17</c:v>
                </c:pt>
                <c:pt idx="12">
                  <c:v>01.18</c:v>
                </c:pt>
                <c:pt idx="16">
                  <c:v>05.18</c:v>
                </c:pt>
                <c:pt idx="20">
                  <c:v>09.18</c:v>
                </c:pt>
                <c:pt idx="24">
                  <c:v>01.19</c:v>
                </c:pt>
                <c:pt idx="28">
                  <c:v>05.19</c:v>
                </c:pt>
              </c:strCache>
            </c:strRef>
          </c:cat>
          <c:val>
            <c:numRef>
              <c:f>'2.1.7'!$B$4:$B$36</c:f>
              <c:numCache>
                <c:formatCode>0.0</c:formatCode>
                <c:ptCount val="33"/>
              </c:numCache>
            </c:numRef>
          </c:val>
          <c:extLst>
            <c:ext xmlns:c16="http://schemas.microsoft.com/office/drawing/2014/chart" uri="{C3380CC4-5D6E-409C-BE32-E72D297353CC}">
              <c16:uniqueId val="{00000003-3923-4E28-B45C-FFCA9F69D739}"/>
            </c:ext>
          </c:extLst>
        </c:ser>
        <c:ser>
          <c:idx val="8"/>
          <c:order val="5"/>
          <c:tx>
            <c:strRef>
              <c:f>'2.1.7'!$F$1</c:f>
              <c:strCache>
                <c:ptCount val="1"/>
                <c:pt idx="0">
                  <c:v>Other *</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strRef>
              <c:f>'2.1.7'!$H$4:$H$33</c:f>
              <c:strCache>
                <c:ptCount val="29"/>
                <c:pt idx="0">
                  <c:v>01.17</c:v>
                </c:pt>
                <c:pt idx="4">
                  <c:v>05.17</c:v>
                </c:pt>
                <c:pt idx="8">
                  <c:v>09.17</c:v>
                </c:pt>
                <c:pt idx="12">
                  <c:v>01.18</c:v>
                </c:pt>
                <c:pt idx="16">
                  <c:v>05.18</c:v>
                </c:pt>
                <c:pt idx="20">
                  <c:v>09.18</c:v>
                </c:pt>
                <c:pt idx="24">
                  <c:v>01.19</c:v>
                </c:pt>
                <c:pt idx="28">
                  <c:v>05.19</c:v>
                </c:pt>
              </c:strCache>
            </c:strRef>
          </c:cat>
          <c:val>
            <c:numRef>
              <c:f>'2.1.7'!$F$4:$F$36</c:f>
              <c:numCache>
                <c:formatCode>0.0</c:formatCode>
                <c:ptCount val="33"/>
                <c:pt idx="0">
                  <c:v>2.81</c:v>
                </c:pt>
                <c:pt idx="1">
                  <c:v>-2.57</c:v>
                </c:pt>
                <c:pt idx="2">
                  <c:v>-3.67</c:v>
                </c:pt>
                <c:pt idx="3">
                  <c:v>3.8</c:v>
                </c:pt>
                <c:pt idx="4">
                  <c:v>-1.21</c:v>
                </c:pt>
                <c:pt idx="5">
                  <c:v>0.63</c:v>
                </c:pt>
                <c:pt idx="6">
                  <c:v>1.61</c:v>
                </c:pt>
                <c:pt idx="7">
                  <c:v>5.29</c:v>
                </c:pt>
                <c:pt idx="8">
                  <c:v>6.13</c:v>
                </c:pt>
                <c:pt idx="9">
                  <c:v>1.18</c:v>
                </c:pt>
                <c:pt idx="10">
                  <c:v>2.8</c:v>
                </c:pt>
                <c:pt idx="11">
                  <c:v>3.43</c:v>
                </c:pt>
                <c:pt idx="12">
                  <c:v>5.39</c:v>
                </c:pt>
                <c:pt idx="13">
                  <c:v>7.25</c:v>
                </c:pt>
                <c:pt idx="14">
                  <c:v>6.8</c:v>
                </c:pt>
                <c:pt idx="15">
                  <c:v>2.98</c:v>
                </c:pt>
                <c:pt idx="16">
                  <c:v>2.4700000000000002</c:v>
                </c:pt>
                <c:pt idx="17">
                  <c:v>1.91</c:v>
                </c:pt>
                <c:pt idx="18">
                  <c:v>4.4000000000000004</c:v>
                </c:pt>
                <c:pt idx="19">
                  <c:v>1.52</c:v>
                </c:pt>
                <c:pt idx="20">
                  <c:v>3.66</c:v>
                </c:pt>
                <c:pt idx="21">
                  <c:v>3.78</c:v>
                </c:pt>
                <c:pt idx="22">
                  <c:v>5.97</c:v>
                </c:pt>
                <c:pt idx="23">
                  <c:v>10.47</c:v>
                </c:pt>
                <c:pt idx="24">
                  <c:v>2.57</c:v>
                </c:pt>
                <c:pt idx="25">
                  <c:v>11.21</c:v>
                </c:pt>
                <c:pt idx="26">
                  <c:v>10.029999999999999</c:v>
                </c:pt>
                <c:pt idx="27">
                  <c:v>-2.36</c:v>
                </c:pt>
                <c:pt idx="28">
                  <c:v>6.09</c:v>
                </c:pt>
                <c:pt idx="29">
                  <c:v>6.68</c:v>
                </c:pt>
                <c:pt idx="30">
                  <c:v>1.52</c:v>
                </c:pt>
                <c:pt idx="31">
                  <c:v>11.49</c:v>
                </c:pt>
                <c:pt idx="32">
                  <c:v>15.94</c:v>
                </c:pt>
              </c:numCache>
            </c:numRef>
          </c:val>
          <c:extLst>
            <c:ext xmlns:c16="http://schemas.microsoft.com/office/drawing/2014/chart" uri="{C3380CC4-5D6E-409C-BE32-E72D297353CC}">
              <c16:uniqueId val="{00000004-3923-4E28-B45C-FFCA9F69D739}"/>
            </c:ext>
          </c:extLst>
        </c:ser>
        <c:dLbls>
          <c:showLegendKey val="0"/>
          <c:showVal val="0"/>
          <c:showCatName val="0"/>
          <c:showSerName val="0"/>
          <c:showPercent val="0"/>
          <c:showBubbleSize val="0"/>
        </c:dLbls>
        <c:gapWidth val="50"/>
        <c:overlap val="100"/>
        <c:axId val="423531480"/>
        <c:axId val="423531872"/>
      </c:barChart>
      <c:lineChart>
        <c:grouping val="standard"/>
        <c:varyColors val="0"/>
        <c:ser>
          <c:idx val="0"/>
          <c:order val="0"/>
          <c:tx>
            <c:strRef>
              <c:f>'2.1.7'!$G$1</c:f>
              <c:strCache>
                <c:ptCount val="1"/>
                <c:pt idx="0">
                  <c:v> Changes in fuel prices, %</c:v>
                </c:pt>
              </c:strCache>
            </c:strRef>
          </c:tx>
          <c:spPr>
            <a:ln w="25400" cmpd="sng">
              <a:solidFill>
                <a:srgbClr val="057D46"/>
              </a:solidFill>
              <a:prstDash val="solid"/>
            </a:ln>
            <a:effectLst/>
          </c:spPr>
          <c:marker>
            <c:symbol val="none"/>
          </c:marker>
          <c:cat>
            <c:strRef>
              <c:f>'2.1.7'!$H$4:$H$36</c:f>
              <c:strCache>
                <c:ptCount val="33"/>
                <c:pt idx="0">
                  <c:v>01.17</c:v>
                </c:pt>
                <c:pt idx="4">
                  <c:v>05.17</c:v>
                </c:pt>
                <c:pt idx="8">
                  <c:v>09.17</c:v>
                </c:pt>
                <c:pt idx="12">
                  <c:v>01.18</c:v>
                </c:pt>
                <c:pt idx="16">
                  <c:v>05.18</c:v>
                </c:pt>
                <c:pt idx="20">
                  <c:v>09.18</c:v>
                </c:pt>
                <c:pt idx="24">
                  <c:v>01.19</c:v>
                </c:pt>
                <c:pt idx="28">
                  <c:v>05.19</c:v>
                </c:pt>
                <c:pt idx="32">
                  <c:v>09.19</c:v>
                </c:pt>
              </c:strCache>
            </c:strRef>
          </c:cat>
          <c:val>
            <c:numRef>
              <c:f>'2.1.7'!$G$4:$G$36</c:f>
              <c:numCache>
                <c:formatCode>0.0</c:formatCode>
                <c:ptCount val="33"/>
                <c:pt idx="0">
                  <c:v>24.5</c:v>
                </c:pt>
                <c:pt idx="1">
                  <c:v>28.4</c:v>
                </c:pt>
                <c:pt idx="2">
                  <c:v>26.3</c:v>
                </c:pt>
                <c:pt idx="3">
                  <c:v>21.3</c:v>
                </c:pt>
                <c:pt idx="4">
                  <c:v>15.7</c:v>
                </c:pt>
                <c:pt idx="5">
                  <c:v>11.5</c:v>
                </c:pt>
                <c:pt idx="6">
                  <c:v>9.6999999999999993</c:v>
                </c:pt>
                <c:pt idx="7">
                  <c:v>10.1</c:v>
                </c:pt>
                <c:pt idx="8">
                  <c:v>12.4</c:v>
                </c:pt>
                <c:pt idx="9">
                  <c:v>16</c:v>
                </c:pt>
                <c:pt idx="10">
                  <c:v>17.7</c:v>
                </c:pt>
                <c:pt idx="11">
                  <c:v>20</c:v>
                </c:pt>
                <c:pt idx="12">
                  <c:v>21.8</c:v>
                </c:pt>
                <c:pt idx="13">
                  <c:v>21.9</c:v>
                </c:pt>
                <c:pt idx="14">
                  <c:v>18.899999999999999</c:v>
                </c:pt>
                <c:pt idx="15">
                  <c:v>16.7</c:v>
                </c:pt>
                <c:pt idx="16">
                  <c:v>16.5</c:v>
                </c:pt>
                <c:pt idx="17">
                  <c:v>18.100000000000001</c:v>
                </c:pt>
                <c:pt idx="18">
                  <c:v>19</c:v>
                </c:pt>
                <c:pt idx="19">
                  <c:v>19.7</c:v>
                </c:pt>
                <c:pt idx="20">
                  <c:v>22.7</c:v>
                </c:pt>
                <c:pt idx="21">
                  <c:v>24.5</c:v>
                </c:pt>
                <c:pt idx="22">
                  <c:v>19</c:v>
                </c:pt>
                <c:pt idx="23" formatCode="General">
                  <c:v>9.1</c:v>
                </c:pt>
                <c:pt idx="24" formatCode="General">
                  <c:v>-1.9</c:v>
                </c:pt>
                <c:pt idx="25">
                  <c:v>-5.9</c:v>
                </c:pt>
                <c:pt idx="26">
                  <c:v>-3.5</c:v>
                </c:pt>
                <c:pt idx="27">
                  <c:v>-0.2</c:v>
                </c:pt>
                <c:pt idx="28">
                  <c:v>3.1</c:v>
                </c:pt>
                <c:pt idx="29">
                  <c:v>2.6</c:v>
                </c:pt>
                <c:pt idx="30">
                  <c:v>-0.4</c:v>
                </c:pt>
                <c:pt idx="31">
                  <c:v>-3.2</c:v>
                </c:pt>
                <c:pt idx="32">
                  <c:v>-8.1999999999999993</c:v>
                </c:pt>
              </c:numCache>
            </c:numRef>
          </c:val>
          <c:smooth val="0"/>
          <c:extLst>
            <c:ext xmlns:c16="http://schemas.microsoft.com/office/drawing/2014/chart" uri="{C3380CC4-5D6E-409C-BE32-E72D297353CC}">
              <c16:uniqueId val="{00000008-3923-4E28-B45C-FFCA9F69D739}"/>
            </c:ext>
          </c:extLst>
        </c:ser>
        <c:dLbls>
          <c:showLegendKey val="0"/>
          <c:showVal val="0"/>
          <c:showCatName val="0"/>
          <c:showSerName val="0"/>
          <c:showPercent val="0"/>
          <c:showBubbleSize val="0"/>
        </c:dLbls>
        <c:marker val="1"/>
        <c:smooth val="0"/>
        <c:axId val="423531480"/>
        <c:axId val="423531872"/>
      </c:lineChart>
      <c:catAx>
        <c:axId val="423531480"/>
        <c:scaling>
          <c:orientation val="minMax"/>
        </c:scaling>
        <c:delete val="0"/>
        <c:axPos val="b"/>
        <c:majorGridlines>
          <c:spPr>
            <a:ln w="3175">
              <a:solidFill>
                <a:srgbClr val="8C969B">
                  <a:alpha val="50000"/>
                </a:srgbClr>
              </a:solidFill>
            </a:ln>
          </c:spPr>
        </c:majorGridlines>
        <c:numFmt formatCode="yy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31872"/>
        <c:crosses val="autoZero"/>
        <c:auto val="0"/>
        <c:lblAlgn val="ctr"/>
        <c:lblOffset val="100"/>
        <c:tickLblSkip val="1"/>
        <c:tickMarkSkip val="12"/>
        <c:noMultiLvlLbl val="1"/>
      </c:catAx>
      <c:valAx>
        <c:axId val="423531872"/>
        <c:scaling>
          <c:orientation val="minMax"/>
        </c:scaling>
        <c:delete val="0"/>
        <c:axPos val="l"/>
        <c:majorGridlines>
          <c:spPr>
            <a:ln w="3175" cap="flat" cmpd="sng" algn="ctr">
              <a:solidFill>
                <a:srgbClr val="8C969B">
                  <a:alpha val="49804"/>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31480"/>
        <c:crosses val="autoZero"/>
        <c:crossBetween val="between"/>
        <c:majorUnit val="15"/>
      </c:valAx>
      <c:spPr>
        <a:noFill/>
        <a:ln w="9525">
          <a:solidFill>
            <a:schemeClr val="tx1"/>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0655183727034122E-2"/>
          <c:y val="0.70597420003350642"/>
          <c:w val="0.898533053738653"/>
          <c:h val="0.27806835315798289"/>
        </c:manualLayout>
      </c:layout>
      <c:overlay val="0"/>
    </c:legend>
    <c:plotVisOnly val="1"/>
    <c:dispBlanksAs val="zero"/>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700" b="1" i="0" u="none" strike="noStrike" baseline="0">
                <a:solidFill>
                  <a:srgbClr val="000000"/>
                </a:solidFill>
                <a:latin typeface="Arial Cyr"/>
                <a:ea typeface="Arial Cyr"/>
                <a:cs typeface="Arial Cyr"/>
              </a:defRPr>
            </a:pPr>
            <a:r>
              <a:rPr lang="uk-UA"/>
              <a:t>Внески компонентів у зміну адміністративно регульованих цін за місяць, в. п.</a:t>
            </a:r>
          </a:p>
        </c:rich>
      </c:tx>
      <c:overlay val="0"/>
      <c:spPr>
        <a:noFill/>
        <a:ln w="25400">
          <a:noFill/>
        </a:ln>
      </c:spPr>
    </c:title>
    <c:autoTitleDeleted val="0"/>
    <c:plotArea>
      <c:layout/>
      <c:barChart>
        <c:barDir val="col"/>
        <c:grouping val="stacked"/>
        <c:varyColors val="0"/>
        <c:ser>
          <c:idx val="6"/>
          <c:order val="0"/>
          <c:tx>
            <c:strRef>
              <c:f>'Admin_m(vnes)_y(zmin)'!#REF!</c:f>
              <c:strCache>
                <c:ptCount val="1"/>
                <c:pt idx="0">
                  <c:v>#ССЫЛКА!</c:v>
                </c:pt>
              </c:strCache>
            </c:strRef>
          </c:tx>
          <c:spPr>
            <a:pattFill prst="pct50">
              <a:fgClr>
                <a:srgbClr val="996633"/>
              </a:fgClr>
              <a:bgClr>
                <a:srgbClr val="FFFFFF"/>
              </a:bgClr>
            </a:pattFill>
            <a:ln w="12700">
              <a:solidFill>
                <a:srgbClr val="663300"/>
              </a:solidFill>
              <a:prstDash val="solid"/>
            </a:ln>
          </c:spPr>
          <c:invertIfNegative val="0"/>
          <c:val>
            <c:numRef>
              <c:f>'Admin_m(vnes)_y(zmin)'!#REF!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'Admin_m(vnes)_y(zmin)'!#REF!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F5D-47D8-9200-770C2F592F4D}"/>
            </c:ext>
          </c:extLst>
        </c:ser>
        <c:ser>
          <c:idx val="0"/>
          <c:order val="1"/>
          <c:tx>
            <c:strRef>
              <c:f>'Admin_m(vnes)_y(zmin)'!#REF!</c:f>
              <c:strCache>
                <c:ptCount val="1"/>
                <c:pt idx="0">
                  <c:v>#ССЫЛКА!</c:v>
                </c:pt>
              </c:strCache>
            </c:strRef>
          </c:tx>
          <c:spPr>
            <a:solidFill>
              <a:srgbClr val="999933"/>
            </a:solidFill>
            <a:ln w="12700">
              <a:solidFill>
                <a:srgbClr val="808000"/>
              </a:solidFill>
              <a:prstDash val="solid"/>
            </a:ln>
          </c:spPr>
          <c:invertIfNegative val="0"/>
          <c:val>
            <c:numRef>
              <c:f>'Admin_m(vnes)_y(zmin)'!#REF!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'Admin_m(vnes)_y(zmin)'!#REF!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F5D-47D8-9200-770C2F592F4D}"/>
            </c:ext>
          </c:extLst>
        </c:ser>
        <c:ser>
          <c:idx val="1"/>
          <c:order val="2"/>
          <c:tx>
            <c:strRef>
              <c:f>'Admin_m(vnes)_y(zmin)'!#REF!</c:f>
              <c:strCache>
                <c:ptCount val="1"/>
                <c:pt idx="0">
                  <c:v>#ССЫЛКА!</c:v>
                </c:pt>
              </c:strCache>
            </c:strRef>
          </c:tx>
          <c:spPr>
            <a:pattFill prst="smCheck">
              <a:fgClr>
                <a:srgbClr val="969696"/>
              </a:fgClr>
              <a:bgClr>
                <a:srgbClr val="FFFFFF"/>
              </a:bgClr>
            </a:pattFill>
            <a:ln w="12700">
              <a:solidFill>
                <a:srgbClr val="808080"/>
              </a:solidFill>
              <a:prstDash val="solid"/>
            </a:ln>
          </c:spPr>
          <c:invertIfNegative val="0"/>
          <c:val>
            <c:numRef>
              <c:f>'Admin_m(vnes)_y(zmin)'!#REF!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'Admin_m(vnes)_y(zmin)'!#REF!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F5D-47D8-9200-770C2F592F4D}"/>
            </c:ext>
          </c:extLst>
        </c:ser>
        <c:ser>
          <c:idx val="3"/>
          <c:order val="3"/>
          <c:tx>
            <c:strRef>
              <c:f>'Admin_m(vnes)_y(zmin)'!#REF!</c:f>
              <c:strCache>
                <c:ptCount val="1"/>
                <c:pt idx="0">
                  <c:v>#ССЫЛКА!</c:v>
                </c:pt>
              </c:strCache>
            </c:strRef>
          </c:tx>
          <c:spPr>
            <a:pattFill prst="dkHorz">
              <a:fgClr>
                <a:srgbClr val="FF8080"/>
              </a:fgClr>
              <a:bgClr>
                <a:srgbClr val="FFFFFF"/>
              </a:bgClr>
            </a:pattFill>
            <a:ln w="12700">
              <a:solidFill>
                <a:srgbClr val="996666"/>
              </a:solidFill>
              <a:prstDash val="solid"/>
            </a:ln>
          </c:spPr>
          <c:invertIfNegative val="0"/>
          <c:val>
            <c:numRef>
              <c:f>'Admin_m(vnes)_y(zmin)'!#REF!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'Admin_m(vnes)_y(zmin)'!#REF!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F5D-47D8-9200-770C2F592F4D}"/>
            </c:ext>
          </c:extLst>
        </c:ser>
        <c:ser>
          <c:idx val="2"/>
          <c:order val="4"/>
          <c:tx>
            <c:v>хліб</c:v>
          </c:tx>
          <c:spPr>
            <a:solidFill>
              <a:srgbClr val="FFFFC0"/>
            </a:solidFill>
            <a:ln w="12700">
              <a:solidFill>
                <a:srgbClr val="808000"/>
              </a:solidFill>
              <a:prstDash val="solid"/>
            </a:ln>
          </c:spPr>
          <c:invertIfNegative val="0"/>
          <c:val>
            <c:numRef>
              <c:f>'Admin_m(vnes)_y(zmin)'!#REF!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'Admin_m(vnes)_y(zmin)'!#REF!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3F5D-47D8-9200-770C2F592F4D}"/>
            </c:ext>
          </c:extLst>
        </c:ser>
        <c:dLbls>
          <c:showLegendKey val="0"/>
          <c:showVal val="0"/>
          <c:showCatName val="0"/>
          <c:showSerName val="0"/>
          <c:showPercent val="0"/>
          <c:showBubbleSize val="0"/>
        </c:dLbls>
        <c:gapWidth val="20"/>
        <c:overlap val="100"/>
        <c:axId val="423532656"/>
        <c:axId val="423533048"/>
      </c:barChart>
      <c:catAx>
        <c:axId val="423532656"/>
        <c:scaling>
          <c:orientation val="minMax"/>
        </c:scaling>
        <c:delete val="0"/>
        <c:axPos val="b"/>
        <c:title>
          <c:tx>
            <c:rich>
              <a:bodyPr/>
              <a:lstStyle/>
              <a:p>
                <a:pPr>
                  <a:defRPr sz="700" b="0" i="0" u="none" strike="noStrike" baseline="0">
                    <a:solidFill>
                      <a:srgbClr val="000000"/>
                    </a:solidFill>
                    <a:latin typeface="Arial Cyr"/>
                    <a:ea typeface="Arial Cyr"/>
                    <a:cs typeface="Arial Cyr"/>
                  </a:defRPr>
                </a:pPr>
                <a:r>
                  <a:rPr lang="uk-UA"/>
                  <a:t>Джерело: ДССУ та власні розрахунки.</a:t>
                </a:r>
              </a:p>
            </c:rich>
          </c:tx>
          <c:overlay val="0"/>
          <c:spPr>
            <a:noFill/>
            <a:ln w="25400">
              <a:noFill/>
            </a:ln>
          </c:spPr>
        </c:title>
        <c:numFmt formatCode="mm/yyyy" sourceLinked="0"/>
        <c:majorTickMark val="out"/>
        <c:minorTickMark val="none"/>
        <c:tickLblPos val="low"/>
        <c:spPr>
          <a:ln w="3175">
            <a:solidFill>
              <a:srgbClr val="000000"/>
            </a:solidFill>
            <a:prstDash val="solid"/>
          </a:ln>
        </c:spPr>
        <c:txPr>
          <a:bodyPr rot="-5400000" vert="horz"/>
          <a:lstStyle/>
          <a:p>
            <a:pPr>
              <a:defRPr sz="700" b="0" i="0" u="none" strike="noStrike" baseline="0">
                <a:solidFill>
                  <a:srgbClr val="000000"/>
                </a:solidFill>
                <a:latin typeface="Arial Cyr"/>
                <a:ea typeface="Arial Cyr"/>
                <a:cs typeface="Arial Cyr"/>
              </a:defRPr>
            </a:pPr>
            <a:endParaRPr lang="en-US"/>
          </a:p>
        </c:txPr>
        <c:crossAx val="423533048"/>
        <c:crosses val="autoZero"/>
        <c:auto val="1"/>
        <c:lblAlgn val="ctr"/>
        <c:lblOffset val="100"/>
        <c:tickLblSkip val="1"/>
        <c:tickMarkSkip val="1"/>
        <c:noMultiLvlLbl val="0"/>
      </c:catAx>
      <c:valAx>
        <c:axId val="423533048"/>
        <c:scaling>
          <c:orientation val="minMax"/>
          <c:max val="0.9"/>
          <c:min val="-0.3"/>
        </c:scaling>
        <c:delete val="0"/>
        <c:axPos val="l"/>
        <c:majorGridlines>
          <c:spPr>
            <a:ln w="3175">
              <a:solidFill>
                <a:srgbClr val="000000"/>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Cyr"/>
                <a:ea typeface="Arial Cyr"/>
                <a:cs typeface="Arial Cyr"/>
              </a:defRPr>
            </a:pPr>
            <a:endParaRPr lang="en-US"/>
          </a:p>
        </c:txPr>
        <c:crossAx val="423532656"/>
        <c:crosses val="autoZero"/>
        <c:crossBetween val="between"/>
        <c:majorUnit val="0.3"/>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landscape" horizontalDpi="-2"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1.862069369985201E-2"/>
          <c:y val="2.3054755043227664E-2"/>
          <c:w val="0.93931054885920151"/>
          <c:h val="0.74927953890489918"/>
        </c:manualLayout>
      </c:layout>
      <c:barChart>
        <c:barDir val="col"/>
        <c:grouping val="stacked"/>
        <c:varyColors val="0"/>
        <c:ser>
          <c:idx val="5"/>
          <c:order val="5"/>
          <c:tx>
            <c:strRef>
              <c:f>'2.1.8'!$G$1</c:f>
              <c:strCache>
                <c:ptCount val="1"/>
                <c:pt idx="0">
                  <c:v>Administered prices</c:v>
                </c:pt>
              </c:strCache>
            </c:strRef>
          </c:tx>
          <c:spPr>
            <a:solidFill>
              <a:srgbClr val="DC4B64"/>
            </a:solidFill>
            <a:ln w="25400">
              <a:noFill/>
            </a:ln>
          </c:spPr>
          <c:invertIfNegative val="0"/>
          <c:cat>
            <c:strRef>
              <c:f>'2.1.8'!$H$4:$H$36</c:f>
              <c:strCache>
                <c:ptCount val="33"/>
                <c:pt idx="0">
                  <c:v>01.17</c:v>
                </c:pt>
                <c:pt idx="4">
                  <c:v>05.17</c:v>
                </c:pt>
                <c:pt idx="8">
                  <c:v>09.17</c:v>
                </c:pt>
                <c:pt idx="12">
                  <c:v>01.18</c:v>
                </c:pt>
                <c:pt idx="16">
                  <c:v>05.18</c:v>
                </c:pt>
                <c:pt idx="20">
                  <c:v>09.18</c:v>
                </c:pt>
                <c:pt idx="24">
                  <c:v>01.19</c:v>
                </c:pt>
                <c:pt idx="28">
                  <c:v>05.19</c:v>
                </c:pt>
                <c:pt idx="32">
                  <c:v>09.19</c:v>
                </c:pt>
              </c:strCache>
            </c:strRef>
          </c:cat>
          <c:val>
            <c:numRef>
              <c:f>'2.1.8'!$G$4:$G$36</c:f>
              <c:numCache>
                <c:formatCode>0.0</c:formatCode>
                <c:ptCount val="33"/>
                <c:pt idx="0">
                  <c:v>35.9</c:v>
                </c:pt>
                <c:pt idx="1">
                  <c:v>37.799999999999997</c:v>
                </c:pt>
                <c:pt idx="2">
                  <c:v>39.299999999999997</c:v>
                </c:pt>
                <c:pt idx="3">
                  <c:v>25.6</c:v>
                </c:pt>
                <c:pt idx="4">
                  <c:v>28.1</c:v>
                </c:pt>
                <c:pt idx="5">
                  <c:v>28.8</c:v>
                </c:pt>
                <c:pt idx="6">
                  <c:v>27.9</c:v>
                </c:pt>
                <c:pt idx="7">
                  <c:v>27.8</c:v>
                </c:pt>
                <c:pt idx="8">
                  <c:v>25.9</c:v>
                </c:pt>
                <c:pt idx="9">
                  <c:v>20.3</c:v>
                </c:pt>
                <c:pt idx="10">
                  <c:v>16.7</c:v>
                </c:pt>
                <c:pt idx="11">
                  <c:v>16.100000000000001</c:v>
                </c:pt>
                <c:pt idx="12">
                  <c:v>16.2</c:v>
                </c:pt>
                <c:pt idx="13">
                  <c:v>16.100000000000001</c:v>
                </c:pt>
                <c:pt idx="14">
                  <c:v>13.6</c:v>
                </c:pt>
                <c:pt idx="15">
                  <c:v>13.7</c:v>
                </c:pt>
                <c:pt idx="16">
                  <c:v>13.3</c:v>
                </c:pt>
                <c:pt idx="17">
                  <c:v>13.2</c:v>
                </c:pt>
                <c:pt idx="18">
                  <c:v>13.8</c:v>
                </c:pt>
                <c:pt idx="19">
                  <c:v>13.9</c:v>
                </c:pt>
                <c:pt idx="20">
                  <c:v>13.5</c:v>
                </c:pt>
                <c:pt idx="21">
                  <c:v>14.6</c:v>
                </c:pt>
                <c:pt idx="22">
                  <c:v>17.3</c:v>
                </c:pt>
                <c:pt idx="23">
                  <c:v>18</c:v>
                </c:pt>
                <c:pt idx="24">
                  <c:v>18.7</c:v>
                </c:pt>
                <c:pt idx="25">
                  <c:v>18.7</c:v>
                </c:pt>
                <c:pt idx="26">
                  <c:v>18.7</c:v>
                </c:pt>
                <c:pt idx="27" formatCode="General">
                  <c:v>18.2</c:v>
                </c:pt>
                <c:pt idx="28" formatCode="General">
                  <c:v>17.600000000000001</c:v>
                </c:pt>
                <c:pt idx="29" formatCode="General">
                  <c:v>17</c:v>
                </c:pt>
                <c:pt idx="30" formatCode="General">
                  <c:v>15.5</c:v>
                </c:pt>
                <c:pt idx="31">
                  <c:v>14.8</c:v>
                </c:pt>
                <c:pt idx="32">
                  <c:v>14.1</c:v>
                </c:pt>
              </c:numCache>
            </c:numRef>
          </c:val>
          <c:extLst>
            <c:ext xmlns:c16="http://schemas.microsoft.com/office/drawing/2014/chart" uri="{C3380CC4-5D6E-409C-BE32-E72D297353CC}">
              <c16:uniqueId val="{0000000F-E0DB-4C97-A928-D08FF755F926}"/>
            </c:ext>
          </c:extLst>
        </c:ser>
        <c:dLbls>
          <c:showLegendKey val="0"/>
          <c:showVal val="0"/>
          <c:showCatName val="0"/>
          <c:showSerName val="0"/>
          <c:showPercent val="0"/>
          <c:showBubbleSize val="0"/>
        </c:dLbls>
        <c:gapWidth val="50"/>
        <c:overlap val="100"/>
        <c:axId val="423533832"/>
        <c:axId val="423534224"/>
      </c:barChart>
      <c:lineChart>
        <c:grouping val="standard"/>
        <c:varyColors val="0"/>
        <c:ser>
          <c:idx val="3"/>
          <c:order val="0"/>
          <c:tx>
            <c:strRef>
              <c:f>'2.1.8'!$B$1</c:f>
              <c:strCache>
                <c:ptCount val="1"/>
                <c:pt idx="0">
                  <c:v>Alcoholic beverages</c:v>
                </c:pt>
              </c:strCache>
            </c:strRef>
          </c:tx>
          <c:spPr>
            <a:ln w="25400" cmpd="sng">
              <a:solidFill>
                <a:srgbClr val="057D46"/>
              </a:solidFill>
              <a:prstDash val="solid"/>
            </a:ln>
          </c:spPr>
          <c:marker>
            <c:symbol val="none"/>
          </c:marker>
          <c:dPt>
            <c:idx val="25"/>
            <c:bubble3D val="0"/>
            <c:extLst>
              <c:ext xmlns:c16="http://schemas.microsoft.com/office/drawing/2014/chart" uri="{C3380CC4-5D6E-409C-BE32-E72D297353CC}">
                <c16:uniqueId val="{00000000-B001-4B32-8755-7C90D59E9A2B}"/>
              </c:ext>
            </c:extLst>
          </c:dPt>
          <c:dPt>
            <c:idx val="26"/>
            <c:bubble3D val="0"/>
            <c:extLst>
              <c:ext xmlns:c16="http://schemas.microsoft.com/office/drawing/2014/chart" uri="{C3380CC4-5D6E-409C-BE32-E72D297353CC}">
                <c16:uniqueId val="{00000001-B001-4B32-8755-7C90D59E9A2B}"/>
              </c:ext>
            </c:extLst>
          </c:dPt>
          <c:dPt>
            <c:idx val="28"/>
            <c:bubble3D val="0"/>
            <c:extLst>
              <c:ext xmlns:c16="http://schemas.microsoft.com/office/drawing/2014/chart" uri="{C3380CC4-5D6E-409C-BE32-E72D297353CC}">
                <c16:uniqueId val="{00000002-B001-4B32-8755-7C90D59E9A2B}"/>
              </c:ext>
            </c:extLst>
          </c:dPt>
          <c:dPt>
            <c:idx val="29"/>
            <c:bubble3D val="0"/>
            <c:extLst>
              <c:ext xmlns:c16="http://schemas.microsoft.com/office/drawing/2014/chart" uri="{C3380CC4-5D6E-409C-BE32-E72D297353CC}">
                <c16:uniqueId val="{00000003-B001-4B32-8755-7C90D59E9A2B}"/>
              </c:ext>
            </c:extLst>
          </c:dPt>
          <c:dPt>
            <c:idx val="30"/>
            <c:bubble3D val="0"/>
            <c:extLst>
              <c:ext xmlns:c16="http://schemas.microsoft.com/office/drawing/2014/chart" uri="{C3380CC4-5D6E-409C-BE32-E72D297353CC}">
                <c16:uniqueId val="{00000004-B001-4B32-8755-7C90D59E9A2B}"/>
              </c:ext>
            </c:extLst>
          </c:dPt>
          <c:dPt>
            <c:idx val="31"/>
            <c:bubble3D val="0"/>
            <c:extLst>
              <c:ext xmlns:c16="http://schemas.microsoft.com/office/drawing/2014/chart" uri="{C3380CC4-5D6E-409C-BE32-E72D297353CC}">
                <c16:uniqueId val="{00000005-B001-4B32-8755-7C90D59E9A2B}"/>
              </c:ext>
            </c:extLst>
          </c:dPt>
          <c:dPt>
            <c:idx val="32"/>
            <c:bubble3D val="0"/>
            <c:extLst>
              <c:ext xmlns:c16="http://schemas.microsoft.com/office/drawing/2014/chart" uri="{C3380CC4-5D6E-409C-BE32-E72D297353CC}">
                <c16:uniqueId val="{00000006-B001-4B32-8755-7C90D59E9A2B}"/>
              </c:ext>
            </c:extLst>
          </c:dPt>
          <c:cat>
            <c:strRef>
              <c:f>'2.1.8'!$H$4:$H$36</c:f>
              <c:strCache>
                <c:ptCount val="33"/>
                <c:pt idx="0">
                  <c:v>01.17</c:v>
                </c:pt>
                <c:pt idx="4">
                  <c:v>05.17</c:v>
                </c:pt>
                <c:pt idx="8">
                  <c:v>09.17</c:v>
                </c:pt>
                <c:pt idx="12">
                  <c:v>01.18</c:v>
                </c:pt>
                <c:pt idx="16">
                  <c:v>05.18</c:v>
                </c:pt>
                <c:pt idx="20">
                  <c:v>09.18</c:v>
                </c:pt>
                <c:pt idx="24">
                  <c:v>01.19</c:v>
                </c:pt>
                <c:pt idx="28">
                  <c:v>05.19</c:v>
                </c:pt>
                <c:pt idx="32">
                  <c:v>09.19</c:v>
                </c:pt>
              </c:strCache>
            </c:strRef>
          </c:cat>
          <c:val>
            <c:numRef>
              <c:f>'2.1.8'!$B$4:$B$36</c:f>
              <c:numCache>
                <c:formatCode>0.0</c:formatCode>
                <c:ptCount val="33"/>
                <c:pt idx="0">
                  <c:v>21.6</c:v>
                </c:pt>
                <c:pt idx="1">
                  <c:v>21.2</c:v>
                </c:pt>
                <c:pt idx="2">
                  <c:v>20.6</c:v>
                </c:pt>
                <c:pt idx="3">
                  <c:v>19.3</c:v>
                </c:pt>
                <c:pt idx="4">
                  <c:v>16.7</c:v>
                </c:pt>
                <c:pt idx="5">
                  <c:v>15.4</c:v>
                </c:pt>
                <c:pt idx="6">
                  <c:v>15.2</c:v>
                </c:pt>
                <c:pt idx="7">
                  <c:v>15.2</c:v>
                </c:pt>
                <c:pt idx="8">
                  <c:v>17.2</c:v>
                </c:pt>
                <c:pt idx="9">
                  <c:v>17</c:v>
                </c:pt>
                <c:pt idx="10">
                  <c:v>16.899999999999999</c:v>
                </c:pt>
                <c:pt idx="11">
                  <c:v>11.7</c:v>
                </c:pt>
                <c:pt idx="12">
                  <c:v>11.4</c:v>
                </c:pt>
                <c:pt idx="13">
                  <c:v>11.3</c:v>
                </c:pt>
                <c:pt idx="14">
                  <c:v>11.3</c:v>
                </c:pt>
                <c:pt idx="15">
                  <c:v>11.3</c:v>
                </c:pt>
                <c:pt idx="16">
                  <c:v>11.4</c:v>
                </c:pt>
                <c:pt idx="17">
                  <c:v>10.9</c:v>
                </c:pt>
                <c:pt idx="18">
                  <c:v>11.2</c:v>
                </c:pt>
                <c:pt idx="19">
                  <c:v>10.9</c:v>
                </c:pt>
                <c:pt idx="20">
                  <c:v>8.1</c:v>
                </c:pt>
                <c:pt idx="21">
                  <c:v>10.1</c:v>
                </c:pt>
                <c:pt idx="22">
                  <c:v>10.4</c:v>
                </c:pt>
                <c:pt idx="23">
                  <c:v>10.1</c:v>
                </c:pt>
                <c:pt idx="24">
                  <c:v>10.1</c:v>
                </c:pt>
                <c:pt idx="25">
                  <c:v>10.199999999999999</c:v>
                </c:pt>
                <c:pt idx="26">
                  <c:v>9.9</c:v>
                </c:pt>
                <c:pt idx="27" formatCode="General">
                  <c:v>10</c:v>
                </c:pt>
                <c:pt idx="28" formatCode="General">
                  <c:v>9.6</c:v>
                </c:pt>
                <c:pt idx="29" formatCode="General">
                  <c:v>9.9</c:v>
                </c:pt>
                <c:pt idx="30" formatCode="General">
                  <c:v>9.6</c:v>
                </c:pt>
                <c:pt idx="31">
                  <c:v>9.5609157205085609</c:v>
                </c:pt>
                <c:pt idx="32">
                  <c:v>9.5</c:v>
                </c:pt>
              </c:numCache>
            </c:numRef>
          </c:val>
          <c:smooth val="0"/>
          <c:extLst>
            <c:ext xmlns:c16="http://schemas.microsoft.com/office/drawing/2014/chart" uri="{C3380CC4-5D6E-409C-BE32-E72D297353CC}">
              <c16:uniqueId val="{00000007-B001-4B32-8755-7C90D59E9A2B}"/>
            </c:ext>
          </c:extLst>
        </c:ser>
        <c:ser>
          <c:idx val="0"/>
          <c:order val="1"/>
          <c:tx>
            <c:strRef>
              <c:f>'2.1.8'!$C$1</c:f>
              <c:strCache>
                <c:ptCount val="1"/>
                <c:pt idx="0">
                  <c:v>Tobacco</c:v>
                </c:pt>
              </c:strCache>
            </c:strRef>
          </c:tx>
          <c:spPr>
            <a:ln w="25400" cmpd="sng">
              <a:solidFill>
                <a:srgbClr val="91C864"/>
              </a:solidFill>
              <a:prstDash val="solid"/>
            </a:ln>
          </c:spPr>
          <c:marker>
            <c:symbol val="none"/>
          </c:marker>
          <c:cat>
            <c:strRef>
              <c:f>'2.1.8'!$H$4:$H$36</c:f>
              <c:strCache>
                <c:ptCount val="33"/>
                <c:pt idx="0">
                  <c:v>01.17</c:v>
                </c:pt>
                <c:pt idx="4">
                  <c:v>05.17</c:v>
                </c:pt>
                <c:pt idx="8">
                  <c:v>09.17</c:v>
                </c:pt>
                <c:pt idx="12">
                  <c:v>01.18</c:v>
                </c:pt>
                <c:pt idx="16">
                  <c:v>05.18</c:v>
                </c:pt>
                <c:pt idx="20">
                  <c:v>09.18</c:v>
                </c:pt>
                <c:pt idx="24">
                  <c:v>01.19</c:v>
                </c:pt>
                <c:pt idx="28">
                  <c:v>05.19</c:v>
                </c:pt>
                <c:pt idx="32">
                  <c:v>09.19</c:v>
                </c:pt>
              </c:strCache>
            </c:strRef>
          </c:cat>
          <c:val>
            <c:numRef>
              <c:f>'2.1.8'!$C$4:$C$36</c:f>
              <c:numCache>
                <c:formatCode>0.0</c:formatCode>
                <c:ptCount val="33"/>
                <c:pt idx="0">
                  <c:v>29.9</c:v>
                </c:pt>
                <c:pt idx="1">
                  <c:v>38</c:v>
                </c:pt>
                <c:pt idx="2">
                  <c:v>39.4</c:v>
                </c:pt>
                <c:pt idx="3">
                  <c:v>37.9</c:v>
                </c:pt>
                <c:pt idx="4">
                  <c:v>40.799999999999997</c:v>
                </c:pt>
                <c:pt idx="5">
                  <c:v>43.7</c:v>
                </c:pt>
                <c:pt idx="6">
                  <c:v>43.2</c:v>
                </c:pt>
                <c:pt idx="7">
                  <c:v>41.6</c:v>
                </c:pt>
                <c:pt idx="8">
                  <c:v>41.1</c:v>
                </c:pt>
                <c:pt idx="9">
                  <c:v>39.4</c:v>
                </c:pt>
                <c:pt idx="10">
                  <c:v>37.9</c:v>
                </c:pt>
                <c:pt idx="11">
                  <c:v>36.299999999999997</c:v>
                </c:pt>
                <c:pt idx="12">
                  <c:v>35.6</c:v>
                </c:pt>
                <c:pt idx="13">
                  <c:v>34.299999999999997</c:v>
                </c:pt>
                <c:pt idx="14">
                  <c:v>33.700000000000003</c:v>
                </c:pt>
                <c:pt idx="15">
                  <c:v>33.299999999999997</c:v>
                </c:pt>
                <c:pt idx="16">
                  <c:v>29.4</c:v>
                </c:pt>
                <c:pt idx="17">
                  <c:v>26.2</c:v>
                </c:pt>
                <c:pt idx="18">
                  <c:v>25.3</c:v>
                </c:pt>
                <c:pt idx="19">
                  <c:v>23.8</c:v>
                </c:pt>
                <c:pt idx="20">
                  <c:v>22.4</c:v>
                </c:pt>
                <c:pt idx="21">
                  <c:v>22.6</c:v>
                </c:pt>
                <c:pt idx="22">
                  <c:v>23.4</c:v>
                </c:pt>
                <c:pt idx="23">
                  <c:v>24.5</c:v>
                </c:pt>
                <c:pt idx="24">
                  <c:v>25</c:v>
                </c:pt>
                <c:pt idx="25">
                  <c:v>24.5</c:v>
                </c:pt>
                <c:pt idx="26">
                  <c:v>24</c:v>
                </c:pt>
                <c:pt idx="27" formatCode="General">
                  <c:v>23.2</c:v>
                </c:pt>
                <c:pt idx="28" formatCode="General">
                  <c:v>22.8</c:v>
                </c:pt>
                <c:pt idx="29" formatCode="General">
                  <c:v>21.8</c:v>
                </c:pt>
                <c:pt idx="30" formatCode="General">
                  <c:v>20.6</c:v>
                </c:pt>
                <c:pt idx="31">
                  <c:v>20.7</c:v>
                </c:pt>
                <c:pt idx="32">
                  <c:v>21.6</c:v>
                </c:pt>
              </c:numCache>
            </c:numRef>
          </c:val>
          <c:smooth val="0"/>
          <c:extLst>
            <c:ext xmlns:c16="http://schemas.microsoft.com/office/drawing/2014/chart" uri="{C3380CC4-5D6E-409C-BE32-E72D297353CC}">
              <c16:uniqueId val="{00000008-B001-4B32-8755-7C90D59E9A2B}"/>
            </c:ext>
          </c:extLst>
        </c:ser>
        <c:ser>
          <c:idx val="2"/>
          <c:order val="2"/>
          <c:tx>
            <c:strRef>
              <c:f>'2.1.8'!$D$1</c:f>
              <c:strCache>
                <c:ptCount val="1"/>
                <c:pt idx="0">
                  <c:v>Natural gas</c:v>
                </c:pt>
              </c:strCache>
            </c:strRef>
          </c:tx>
          <c:spPr>
            <a:ln w="25400" cmpd="sng">
              <a:solidFill>
                <a:srgbClr val="46AFE6"/>
              </a:solidFill>
              <a:prstDash val="solid"/>
            </a:ln>
          </c:spPr>
          <c:marker>
            <c:symbol val="none"/>
          </c:marker>
          <c:dPt>
            <c:idx val="0"/>
            <c:bubble3D val="0"/>
            <c:extLst>
              <c:ext xmlns:c16="http://schemas.microsoft.com/office/drawing/2014/chart" uri="{C3380CC4-5D6E-409C-BE32-E72D297353CC}">
                <c16:uniqueId val="{00000009-B001-4B32-8755-7C90D59E9A2B}"/>
              </c:ext>
            </c:extLst>
          </c:dPt>
          <c:dPt>
            <c:idx val="25"/>
            <c:bubble3D val="0"/>
            <c:extLst>
              <c:ext xmlns:c16="http://schemas.microsoft.com/office/drawing/2014/chart" uri="{C3380CC4-5D6E-409C-BE32-E72D297353CC}">
                <c16:uniqueId val="{0000000A-B001-4B32-8755-7C90D59E9A2B}"/>
              </c:ext>
            </c:extLst>
          </c:dPt>
          <c:dPt>
            <c:idx val="26"/>
            <c:bubble3D val="0"/>
            <c:extLst>
              <c:ext xmlns:c16="http://schemas.microsoft.com/office/drawing/2014/chart" uri="{C3380CC4-5D6E-409C-BE32-E72D297353CC}">
                <c16:uniqueId val="{0000000B-B001-4B32-8755-7C90D59E9A2B}"/>
              </c:ext>
            </c:extLst>
          </c:dPt>
          <c:dPt>
            <c:idx val="28"/>
            <c:bubble3D val="0"/>
            <c:extLst>
              <c:ext xmlns:c16="http://schemas.microsoft.com/office/drawing/2014/chart" uri="{C3380CC4-5D6E-409C-BE32-E72D297353CC}">
                <c16:uniqueId val="{0000000C-B001-4B32-8755-7C90D59E9A2B}"/>
              </c:ext>
            </c:extLst>
          </c:dPt>
          <c:dPt>
            <c:idx val="29"/>
            <c:bubble3D val="0"/>
            <c:extLst>
              <c:ext xmlns:c16="http://schemas.microsoft.com/office/drawing/2014/chart" uri="{C3380CC4-5D6E-409C-BE32-E72D297353CC}">
                <c16:uniqueId val="{0000000D-B001-4B32-8755-7C90D59E9A2B}"/>
              </c:ext>
            </c:extLst>
          </c:dPt>
          <c:dPt>
            <c:idx val="30"/>
            <c:bubble3D val="0"/>
            <c:extLst>
              <c:ext xmlns:c16="http://schemas.microsoft.com/office/drawing/2014/chart" uri="{C3380CC4-5D6E-409C-BE32-E72D297353CC}">
                <c16:uniqueId val="{0000000E-B001-4B32-8755-7C90D59E9A2B}"/>
              </c:ext>
            </c:extLst>
          </c:dPt>
          <c:dPt>
            <c:idx val="31"/>
            <c:bubble3D val="0"/>
            <c:extLst>
              <c:ext xmlns:c16="http://schemas.microsoft.com/office/drawing/2014/chart" uri="{C3380CC4-5D6E-409C-BE32-E72D297353CC}">
                <c16:uniqueId val="{0000000F-B001-4B32-8755-7C90D59E9A2B}"/>
              </c:ext>
            </c:extLst>
          </c:dPt>
          <c:dPt>
            <c:idx val="32"/>
            <c:bubble3D val="0"/>
            <c:extLst>
              <c:ext xmlns:c16="http://schemas.microsoft.com/office/drawing/2014/chart" uri="{C3380CC4-5D6E-409C-BE32-E72D297353CC}">
                <c16:uniqueId val="{00000010-B001-4B32-8755-7C90D59E9A2B}"/>
              </c:ext>
            </c:extLst>
          </c:dPt>
          <c:cat>
            <c:strRef>
              <c:f>'2.1.8'!$H$4:$H$36</c:f>
              <c:strCache>
                <c:ptCount val="33"/>
                <c:pt idx="0">
                  <c:v>01.17</c:v>
                </c:pt>
                <c:pt idx="4">
                  <c:v>05.17</c:v>
                </c:pt>
                <c:pt idx="8">
                  <c:v>09.17</c:v>
                </c:pt>
                <c:pt idx="12">
                  <c:v>01.18</c:v>
                </c:pt>
                <c:pt idx="16">
                  <c:v>05.18</c:v>
                </c:pt>
                <c:pt idx="20">
                  <c:v>09.18</c:v>
                </c:pt>
                <c:pt idx="24">
                  <c:v>01.19</c:v>
                </c:pt>
                <c:pt idx="28">
                  <c:v>05.19</c:v>
                </c:pt>
                <c:pt idx="32">
                  <c:v>09.19</c:v>
                </c:pt>
              </c:strCache>
            </c:strRef>
          </c:cat>
          <c:val>
            <c:numRef>
              <c:f>'2.1.8'!$D$4:$D$36</c:f>
              <c:numCache>
                <c:formatCode>0.0</c:formatCode>
                <c:ptCount val="33"/>
                <c:pt idx="0">
                  <c:v>42</c:v>
                </c:pt>
                <c:pt idx="1">
                  <c:v>42</c:v>
                </c:pt>
                <c:pt idx="2">
                  <c:v>42</c:v>
                </c:pt>
                <c:pt idx="3">
                  <c:v>-4.3</c:v>
                </c:pt>
                <c:pt idx="4">
                  <c:v>0.9</c:v>
                </c:pt>
                <c:pt idx="5">
                  <c:v>1</c:v>
                </c:pt>
                <c:pt idx="6">
                  <c:v>1</c:v>
                </c:pt>
                <c:pt idx="7">
                  <c:v>1</c:v>
                </c:pt>
                <c:pt idx="8">
                  <c:v>1.1000000000000001</c:v>
                </c:pt>
                <c:pt idx="9">
                  <c:v>1.2</c:v>
                </c:pt>
                <c:pt idx="10">
                  <c:v>1.2</c:v>
                </c:pt>
                <c:pt idx="11">
                  <c:v>1.2</c:v>
                </c:pt>
                <c:pt idx="12">
                  <c:v>1.2</c:v>
                </c:pt>
                <c:pt idx="13">
                  <c:v>1.2</c:v>
                </c:pt>
                <c:pt idx="14">
                  <c:v>1.2</c:v>
                </c:pt>
                <c:pt idx="15">
                  <c:v>1.2</c:v>
                </c:pt>
                <c:pt idx="16">
                  <c:v>0.3</c:v>
                </c:pt>
                <c:pt idx="17">
                  <c:v>0.2</c:v>
                </c:pt>
                <c:pt idx="18">
                  <c:v>0.2</c:v>
                </c:pt>
                <c:pt idx="19">
                  <c:v>0.1</c:v>
                </c:pt>
                <c:pt idx="20">
                  <c:v>0</c:v>
                </c:pt>
                <c:pt idx="21">
                  <c:v>0</c:v>
                </c:pt>
                <c:pt idx="22">
                  <c:v>22.9</c:v>
                </c:pt>
                <c:pt idx="23">
                  <c:v>22.9</c:v>
                </c:pt>
                <c:pt idx="24">
                  <c:v>22.9</c:v>
                </c:pt>
                <c:pt idx="25">
                  <c:v>22.9</c:v>
                </c:pt>
                <c:pt idx="26">
                  <c:v>22.9</c:v>
                </c:pt>
                <c:pt idx="27" formatCode="General">
                  <c:v>22.9</c:v>
                </c:pt>
                <c:pt idx="28" formatCode="General">
                  <c:v>17.7</c:v>
                </c:pt>
                <c:pt idx="29" formatCode="General">
                  <c:v>10.199999999999999</c:v>
                </c:pt>
                <c:pt idx="30" formatCode="General">
                  <c:v>-1.3</c:v>
                </c:pt>
                <c:pt idx="31">
                  <c:v>-5.7</c:v>
                </c:pt>
                <c:pt idx="32">
                  <c:v>-8.5</c:v>
                </c:pt>
              </c:numCache>
            </c:numRef>
          </c:val>
          <c:smooth val="0"/>
          <c:extLst>
            <c:ext xmlns:c16="http://schemas.microsoft.com/office/drawing/2014/chart" uri="{C3380CC4-5D6E-409C-BE32-E72D297353CC}">
              <c16:uniqueId val="{00000011-B001-4B32-8755-7C90D59E9A2B}"/>
            </c:ext>
          </c:extLst>
        </c:ser>
        <c:ser>
          <c:idx val="4"/>
          <c:order val="3"/>
          <c:tx>
            <c:strRef>
              <c:f>'2.1.8'!$E$1</c:f>
              <c:strCache>
                <c:ptCount val="1"/>
                <c:pt idx="0">
                  <c:v>Transport services</c:v>
                </c:pt>
              </c:strCache>
            </c:strRef>
          </c:tx>
          <c:spPr>
            <a:ln w="25400" cmpd="sng">
              <a:solidFill>
                <a:srgbClr val="7D0532"/>
              </a:solidFill>
              <a:prstDash val="solid"/>
            </a:ln>
          </c:spPr>
          <c:marker>
            <c:symbol val="none"/>
          </c:marker>
          <c:cat>
            <c:strRef>
              <c:f>'2.1.8'!$H$4:$H$36</c:f>
              <c:strCache>
                <c:ptCount val="33"/>
                <c:pt idx="0">
                  <c:v>01.17</c:v>
                </c:pt>
                <c:pt idx="4">
                  <c:v>05.17</c:v>
                </c:pt>
                <c:pt idx="8">
                  <c:v>09.17</c:v>
                </c:pt>
                <c:pt idx="12">
                  <c:v>01.18</c:v>
                </c:pt>
                <c:pt idx="16">
                  <c:v>05.18</c:v>
                </c:pt>
                <c:pt idx="20">
                  <c:v>09.18</c:v>
                </c:pt>
                <c:pt idx="24">
                  <c:v>01.19</c:v>
                </c:pt>
                <c:pt idx="28">
                  <c:v>05.19</c:v>
                </c:pt>
                <c:pt idx="32">
                  <c:v>09.19</c:v>
                </c:pt>
              </c:strCache>
            </c:strRef>
          </c:cat>
          <c:val>
            <c:numRef>
              <c:f>'2.1.8'!$E$4:$E$36</c:f>
              <c:numCache>
                <c:formatCode>0.0</c:formatCode>
                <c:ptCount val="33"/>
                <c:pt idx="0">
                  <c:v>9</c:v>
                </c:pt>
                <c:pt idx="1">
                  <c:v>12.6</c:v>
                </c:pt>
                <c:pt idx="2">
                  <c:v>14.4</c:v>
                </c:pt>
                <c:pt idx="3">
                  <c:v>16.899999999999999</c:v>
                </c:pt>
                <c:pt idx="4">
                  <c:v>16.600000000000001</c:v>
                </c:pt>
                <c:pt idx="5">
                  <c:v>17.5</c:v>
                </c:pt>
                <c:pt idx="6">
                  <c:v>18.899999999999999</c:v>
                </c:pt>
                <c:pt idx="7">
                  <c:v>20.3</c:v>
                </c:pt>
                <c:pt idx="8">
                  <c:v>21.1</c:v>
                </c:pt>
                <c:pt idx="9">
                  <c:v>20.5</c:v>
                </c:pt>
                <c:pt idx="10">
                  <c:v>22.2</c:v>
                </c:pt>
                <c:pt idx="11">
                  <c:v>22.7</c:v>
                </c:pt>
                <c:pt idx="12">
                  <c:v>20.7</c:v>
                </c:pt>
                <c:pt idx="13">
                  <c:v>19.5</c:v>
                </c:pt>
                <c:pt idx="14">
                  <c:v>18.8</c:v>
                </c:pt>
                <c:pt idx="15">
                  <c:v>18.2</c:v>
                </c:pt>
                <c:pt idx="16">
                  <c:v>18.8</c:v>
                </c:pt>
                <c:pt idx="17">
                  <c:v>19.399999999999999</c:v>
                </c:pt>
                <c:pt idx="18">
                  <c:v>21.2</c:v>
                </c:pt>
                <c:pt idx="19">
                  <c:v>23.2</c:v>
                </c:pt>
                <c:pt idx="20">
                  <c:v>23.6</c:v>
                </c:pt>
                <c:pt idx="21">
                  <c:v>26</c:v>
                </c:pt>
                <c:pt idx="22">
                  <c:v>27.8</c:v>
                </c:pt>
                <c:pt idx="23">
                  <c:v>28.9</c:v>
                </c:pt>
                <c:pt idx="24">
                  <c:v>27.4</c:v>
                </c:pt>
                <c:pt idx="25">
                  <c:v>27</c:v>
                </c:pt>
                <c:pt idx="26">
                  <c:v>27.2</c:v>
                </c:pt>
                <c:pt idx="27" formatCode="General">
                  <c:v>25.2</c:v>
                </c:pt>
                <c:pt idx="28" formatCode="General">
                  <c:v>24.9</c:v>
                </c:pt>
                <c:pt idx="29" formatCode="General">
                  <c:v>24.7</c:v>
                </c:pt>
                <c:pt idx="30" formatCode="General">
                  <c:v>21.3</c:v>
                </c:pt>
                <c:pt idx="31">
                  <c:v>18.3</c:v>
                </c:pt>
                <c:pt idx="32">
                  <c:v>16.7</c:v>
                </c:pt>
              </c:numCache>
            </c:numRef>
          </c:val>
          <c:smooth val="0"/>
          <c:extLst>
            <c:ext xmlns:c16="http://schemas.microsoft.com/office/drawing/2014/chart" uri="{C3380CC4-5D6E-409C-BE32-E72D297353CC}">
              <c16:uniqueId val="{00000012-B001-4B32-8755-7C90D59E9A2B}"/>
            </c:ext>
          </c:extLst>
        </c:ser>
        <c:ser>
          <c:idx val="1"/>
          <c:order val="4"/>
          <c:tx>
            <c:strRef>
              <c:f>'2.1.8'!$F$1</c:f>
              <c:strCache>
                <c:ptCount val="1"/>
                <c:pt idx="0">
                  <c:v>Water supply</c:v>
                </c:pt>
              </c:strCache>
            </c:strRef>
          </c:tx>
          <c:spPr>
            <a:ln w="25400" cmpd="sng">
              <a:solidFill>
                <a:srgbClr val="005591"/>
              </a:solidFill>
              <a:prstDash val="solid"/>
            </a:ln>
          </c:spPr>
          <c:marker>
            <c:symbol val="none"/>
          </c:marker>
          <c:cat>
            <c:strRef>
              <c:f>'2.1.8'!$H$4:$H$36</c:f>
              <c:strCache>
                <c:ptCount val="33"/>
                <c:pt idx="0">
                  <c:v>01.17</c:v>
                </c:pt>
                <c:pt idx="4">
                  <c:v>05.17</c:v>
                </c:pt>
                <c:pt idx="8">
                  <c:v>09.17</c:v>
                </c:pt>
                <c:pt idx="12">
                  <c:v>01.18</c:v>
                </c:pt>
                <c:pt idx="16">
                  <c:v>05.18</c:v>
                </c:pt>
                <c:pt idx="20">
                  <c:v>09.18</c:v>
                </c:pt>
                <c:pt idx="24">
                  <c:v>01.19</c:v>
                </c:pt>
                <c:pt idx="28">
                  <c:v>05.19</c:v>
                </c:pt>
                <c:pt idx="32">
                  <c:v>09.19</c:v>
                </c:pt>
              </c:strCache>
            </c:strRef>
          </c:cat>
          <c:val>
            <c:numRef>
              <c:f>'2.1.8'!$F$4:$F$36</c:f>
              <c:numCache>
                <c:formatCode>0.0</c:formatCode>
                <c:ptCount val="33"/>
                <c:pt idx="0">
                  <c:v>26.7</c:v>
                </c:pt>
                <c:pt idx="1">
                  <c:v>24.7</c:v>
                </c:pt>
                <c:pt idx="2">
                  <c:v>24.1</c:v>
                </c:pt>
                <c:pt idx="3">
                  <c:v>27.3</c:v>
                </c:pt>
                <c:pt idx="4">
                  <c:v>37.1</c:v>
                </c:pt>
                <c:pt idx="5">
                  <c:v>40</c:v>
                </c:pt>
                <c:pt idx="6">
                  <c:v>41.2</c:v>
                </c:pt>
                <c:pt idx="7">
                  <c:v>32.1</c:v>
                </c:pt>
                <c:pt idx="8">
                  <c:v>30.1</c:v>
                </c:pt>
                <c:pt idx="9">
                  <c:v>25.6</c:v>
                </c:pt>
                <c:pt idx="10">
                  <c:v>22.3</c:v>
                </c:pt>
                <c:pt idx="11">
                  <c:v>20.2</c:v>
                </c:pt>
                <c:pt idx="12">
                  <c:v>20.6</c:v>
                </c:pt>
                <c:pt idx="13">
                  <c:v>22.8</c:v>
                </c:pt>
                <c:pt idx="14">
                  <c:v>23.4</c:v>
                </c:pt>
                <c:pt idx="15">
                  <c:v>21.4</c:v>
                </c:pt>
                <c:pt idx="16">
                  <c:v>14.9</c:v>
                </c:pt>
                <c:pt idx="17">
                  <c:v>12.1</c:v>
                </c:pt>
                <c:pt idx="18">
                  <c:v>13.3</c:v>
                </c:pt>
                <c:pt idx="19">
                  <c:v>12.3</c:v>
                </c:pt>
                <c:pt idx="20">
                  <c:v>12.7</c:v>
                </c:pt>
                <c:pt idx="21">
                  <c:v>15.7</c:v>
                </c:pt>
                <c:pt idx="22">
                  <c:v>17.8</c:v>
                </c:pt>
                <c:pt idx="23">
                  <c:v>19.899999999999999</c:v>
                </c:pt>
                <c:pt idx="24">
                  <c:v>21.1</c:v>
                </c:pt>
                <c:pt idx="25">
                  <c:v>20.8</c:v>
                </c:pt>
                <c:pt idx="26">
                  <c:v>22.2</c:v>
                </c:pt>
                <c:pt idx="27" formatCode="General">
                  <c:v>21.5</c:v>
                </c:pt>
                <c:pt idx="28" formatCode="General">
                  <c:v>19.8</c:v>
                </c:pt>
                <c:pt idx="29" formatCode="General">
                  <c:v>21.1</c:v>
                </c:pt>
                <c:pt idx="30" formatCode="General">
                  <c:v>19.5</c:v>
                </c:pt>
                <c:pt idx="31">
                  <c:v>18.600000000000001</c:v>
                </c:pt>
                <c:pt idx="32">
                  <c:v>17.899999999999999</c:v>
                </c:pt>
              </c:numCache>
            </c:numRef>
          </c:val>
          <c:smooth val="0"/>
          <c:extLst>
            <c:ext xmlns:c16="http://schemas.microsoft.com/office/drawing/2014/chart" uri="{C3380CC4-5D6E-409C-BE32-E72D297353CC}">
              <c16:uniqueId val="{00000013-B001-4B32-8755-7C90D59E9A2B}"/>
            </c:ext>
          </c:extLst>
        </c:ser>
        <c:dLbls>
          <c:showLegendKey val="0"/>
          <c:showVal val="0"/>
          <c:showCatName val="0"/>
          <c:showSerName val="0"/>
          <c:showPercent val="0"/>
          <c:showBubbleSize val="0"/>
        </c:dLbls>
        <c:marker val="1"/>
        <c:smooth val="0"/>
        <c:axId val="423533832"/>
        <c:axId val="423534224"/>
      </c:lineChart>
      <c:dateAx>
        <c:axId val="42353383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34224"/>
        <c:crosses val="autoZero"/>
        <c:auto val="0"/>
        <c:lblOffset val="100"/>
        <c:baseTimeUnit val="months"/>
        <c:majorUnit val="1"/>
        <c:majorTimeUnit val="months"/>
        <c:minorUnit val="12"/>
        <c:minorTimeUnit val="months"/>
      </c:dateAx>
      <c:valAx>
        <c:axId val="423534224"/>
        <c:scaling>
          <c:orientation val="minMax"/>
          <c:max val="50"/>
          <c:min val="-10"/>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23533832"/>
        <c:crosses val="autoZero"/>
        <c:crossBetween val="between"/>
        <c:majorUnit val="10"/>
      </c:valAx>
      <c:spPr>
        <a:noFill/>
        <a:ln w="9525">
          <a:solidFill>
            <a:srgbClr val="505050"/>
          </a:solidFill>
        </a:ln>
        <a:extLst>
          <a:ext uri="{909E8E84-426E-40DD-AFC4-6F175D3DCCD1}">
            <a14:hiddenFill xmlns:a14="http://schemas.microsoft.com/office/drawing/2010/main">
              <a:solidFill>
                <a:srgbClr val="FFFFFF"/>
              </a:solidFill>
            </a14:hiddenFill>
          </a:ext>
        </a:extLst>
      </c:spPr>
    </c:plotArea>
    <c:legend>
      <c:legendPos val="b"/>
      <c:layout>
        <c:manualLayout>
          <c:xMode val="edge"/>
          <c:yMode val="edge"/>
          <c:x val="0"/>
          <c:y val="0.76144999886541564"/>
          <c:w val="0.75925081413988571"/>
          <c:h val="0.2338329107166689"/>
        </c:manualLayout>
      </c:layout>
      <c:overlay val="0"/>
      <c:spPr>
        <a:noFill/>
        <a:ln w="25400">
          <a:noFill/>
        </a:ln>
      </c:spPr>
      <c:txPr>
        <a:bodyPr/>
        <a:lstStyle/>
        <a:p>
          <a:pPr>
            <a:defRPr sz="750">
              <a:latin typeface="Arial"/>
              <a:ea typeface="Arial"/>
              <a:cs typeface="Arial"/>
            </a:defRPr>
          </a:pPr>
          <a:endParaRPr lang="en-US"/>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1276595744680851E-2"/>
          <c:w val="0.96250000000000002"/>
          <c:h val="0.69148936170212771"/>
        </c:manualLayout>
      </c:layout>
      <c:lineChart>
        <c:grouping val="standard"/>
        <c:varyColors val="0"/>
        <c:ser>
          <c:idx val="0"/>
          <c:order val="0"/>
          <c:tx>
            <c:strRef>
              <c:f>'2.1.9'!$B$1</c:f>
              <c:strCache>
                <c:ptCount val="1"/>
                <c:pt idx="0">
                  <c:v>GDP Deflator*</c:v>
                </c:pt>
              </c:strCache>
            </c:strRef>
          </c:tx>
          <c:spPr>
            <a:ln w="25400" cmpd="sng">
              <a:solidFill>
                <a:schemeClr val="accent4"/>
              </a:solidFill>
              <a:prstDash val="solid"/>
            </a:ln>
          </c:spPr>
          <c:marker>
            <c:symbol val="none"/>
          </c:marker>
          <c:cat>
            <c:strRef>
              <c:f>'2.1.9'!$G$4:$G$22</c:f>
              <c:strCache>
                <c:ptCount val="19"/>
                <c:pt idx="0">
                  <c:v>I.15</c:v>
                </c:pt>
                <c:pt idx="2">
                  <c:v>III.15</c:v>
                </c:pt>
                <c:pt idx="4">
                  <c:v>I.16</c:v>
                </c:pt>
                <c:pt idx="6">
                  <c:v>III.16</c:v>
                </c:pt>
                <c:pt idx="8">
                  <c:v>I.17</c:v>
                </c:pt>
                <c:pt idx="10">
                  <c:v>III.17</c:v>
                </c:pt>
                <c:pt idx="12">
                  <c:v>I.18</c:v>
                </c:pt>
                <c:pt idx="14">
                  <c:v>III.18</c:v>
                </c:pt>
                <c:pt idx="16">
                  <c:v>I.19</c:v>
                </c:pt>
                <c:pt idx="18">
                  <c:v>III.19</c:v>
                </c:pt>
              </c:strCache>
            </c:strRef>
          </c:cat>
          <c:val>
            <c:numRef>
              <c:f>'2.1.9'!$B$4:$B$22</c:f>
              <c:numCache>
                <c:formatCode>General</c:formatCode>
                <c:ptCount val="19"/>
                <c:pt idx="0">
                  <c:v>41.2</c:v>
                </c:pt>
                <c:pt idx="1">
                  <c:v>39.700000000000003</c:v>
                </c:pt>
                <c:pt idx="2">
                  <c:v>38.4</c:v>
                </c:pt>
                <c:pt idx="3">
                  <c:v>35</c:v>
                </c:pt>
                <c:pt idx="4">
                  <c:v>20.9</c:v>
                </c:pt>
                <c:pt idx="5">
                  <c:v>15.3</c:v>
                </c:pt>
                <c:pt idx="6">
                  <c:v>15.3</c:v>
                </c:pt>
                <c:pt idx="7">
                  <c:v>17.399999999999999</c:v>
                </c:pt>
                <c:pt idx="8">
                  <c:v>26.6</c:v>
                </c:pt>
                <c:pt idx="9">
                  <c:v>20.9</c:v>
                </c:pt>
                <c:pt idx="10">
                  <c:v>21.5</c:v>
                </c:pt>
                <c:pt idx="11">
                  <c:v>20.8</c:v>
                </c:pt>
                <c:pt idx="12">
                  <c:v>15.1</c:v>
                </c:pt>
                <c:pt idx="13">
                  <c:v>17.399999999999999</c:v>
                </c:pt>
                <c:pt idx="14">
                  <c:v>16</c:v>
                </c:pt>
                <c:pt idx="15">
                  <c:v>13.5</c:v>
                </c:pt>
                <c:pt idx="16">
                  <c:v>11.7</c:v>
                </c:pt>
                <c:pt idx="17">
                  <c:v>9.4</c:v>
                </c:pt>
                <c:pt idx="18">
                  <c:v>8</c:v>
                </c:pt>
              </c:numCache>
            </c:numRef>
          </c:val>
          <c:smooth val="0"/>
          <c:extLst>
            <c:ext xmlns:c16="http://schemas.microsoft.com/office/drawing/2014/chart" uri="{C3380CC4-5D6E-409C-BE32-E72D297353CC}">
              <c16:uniqueId val="{00000000-459C-432F-9E92-DF2546D57F31}"/>
            </c:ext>
          </c:extLst>
        </c:ser>
        <c:ser>
          <c:idx val="1"/>
          <c:order val="1"/>
          <c:tx>
            <c:strRef>
              <c:f>'2.1.9'!$C$1</c:f>
              <c:strCache>
                <c:ptCount val="1"/>
                <c:pt idx="0">
                  <c:v>Industry</c:v>
                </c:pt>
              </c:strCache>
            </c:strRef>
          </c:tx>
          <c:spPr>
            <a:ln w="25400" cmpd="sng">
              <a:solidFill>
                <a:schemeClr val="tx2"/>
              </a:solidFill>
              <a:prstDash val="solid"/>
            </a:ln>
          </c:spPr>
          <c:marker>
            <c:symbol val="none"/>
          </c:marker>
          <c:cat>
            <c:strRef>
              <c:f>'2.1.9'!$G$4:$G$22</c:f>
              <c:strCache>
                <c:ptCount val="19"/>
                <c:pt idx="0">
                  <c:v>I.15</c:v>
                </c:pt>
                <c:pt idx="2">
                  <c:v>III.15</c:v>
                </c:pt>
                <c:pt idx="4">
                  <c:v>I.16</c:v>
                </c:pt>
                <c:pt idx="6">
                  <c:v>III.16</c:v>
                </c:pt>
                <c:pt idx="8">
                  <c:v>I.17</c:v>
                </c:pt>
                <c:pt idx="10">
                  <c:v>III.17</c:v>
                </c:pt>
                <c:pt idx="12">
                  <c:v>I.18</c:v>
                </c:pt>
                <c:pt idx="14">
                  <c:v>III.18</c:v>
                </c:pt>
                <c:pt idx="16">
                  <c:v>I.19</c:v>
                </c:pt>
                <c:pt idx="18">
                  <c:v>III.19</c:v>
                </c:pt>
              </c:strCache>
            </c:strRef>
          </c:cat>
          <c:val>
            <c:numRef>
              <c:f>'2.1.9'!$C$4:$C$22</c:f>
              <c:numCache>
                <c:formatCode>General</c:formatCode>
                <c:ptCount val="19"/>
                <c:pt idx="0">
                  <c:v>42.400000000000006</c:v>
                </c:pt>
                <c:pt idx="1">
                  <c:v>42.699999999999989</c:v>
                </c:pt>
                <c:pt idx="2">
                  <c:v>34.099999999999994</c:v>
                </c:pt>
                <c:pt idx="3">
                  <c:v>26.900000000000006</c:v>
                </c:pt>
                <c:pt idx="4">
                  <c:v>16.099999999999994</c:v>
                </c:pt>
                <c:pt idx="5">
                  <c:v>14.099999999999994</c:v>
                </c:pt>
                <c:pt idx="6">
                  <c:v>18.900000000000006</c:v>
                </c:pt>
                <c:pt idx="7">
                  <c:v>32.300000000000011</c:v>
                </c:pt>
                <c:pt idx="8">
                  <c:v>38</c:v>
                </c:pt>
                <c:pt idx="9">
                  <c:v>29.599999999999994</c:v>
                </c:pt>
                <c:pt idx="10">
                  <c:v>23.099999999999994</c:v>
                </c:pt>
                <c:pt idx="11">
                  <c:v>17.900000000000006</c:v>
                </c:pt>
                <c:pt idx="12">
                  <c:v>19.100000000000001</c:v>
                </c:pt>
                <c:pt idx="13">
                  <c:v>16.3</c:v>
                </c:pt>
                <c:pt idx="14">
                  <c:v>18.8</c:v>
                </c:pt>
                <c:pt idx="15">
                  <c:v>15.7</c:v>
                </c:pt>
                <c:pt idx="16">
                  <c:v>9.8000000000000007</c:v>
                </c:pt>
                <c:pt idx="17">
                  <c:v>6.8</c:v>
                </c:pt>
                <c:pt idx="18">
                  <c:v>4.3</c:v>
                </c:pt>
              </c:numCache>
            </c:numRef>
          </c:val>
          <c:smooth val="0"/>
          <c:extLst>
            <c:ext xmlns:c16="http://schemas.microsoft.com/office/drawing/2014/chart" uri="{C3380CC4-5D6E-409C-BE32-E72D297353CC}">
              <c16:uniqueId val="{00000001-459C-432F-9E92-DF2546D57F31}"/>
            </c:ext>
          </c:extLst>
        </c:ser>
        <c:ser>
          <c:idx val="2"/>
          <c:order val="2"/>
          <c:tx>
            <c:strRef>
              <c:f>'2.1.9'!$E$1</c:f>
              <c:strCache>
                <c:ptCount val="1"/>
                <c:pt idx="0">
                  <c:v>Construction and assembly operations**</c:v>
                </c:pt>
              </c:strCache>
            </c:strRef>
          </c:tx>
          <c:spPr>
            <a:ln w="25400" cmpd="sng">
              <a:solidFill>
                <a:srgbClr val="7D0532"/>
              </a:solidFill>
              <a:prstDash val="solid"/>
            </a:ln>
          </c:spPr>
          <c:marker>
            <c:symbol val="none"/>
          </c:marker>
          <c:cat>
            <c:strRef>
              <c:f>'2.1.9'!$G$4:$G$22</c:f>
              <c:strCache>
                <c:ptCount val="19"/>
                <c:pt idx="0">
                  <c:v>I.15</c:v>
                </c:pt>
                <c:pt idx="2">
                  <c:v>III.15</c:v>
                </c:pt>
                <c:pt idx="4">
                  <c:v>I.16</c:v>
                </c:pt>
                <c:pt idx="6">
                  <c:v>III.16</c:v>
                </c:pt>
                <c:pt idx="8">
                  <c:v>I.17</c:v>
                </c:pt>
                <c:pt idx="10">
                  <c:v>III.17</c:v>
                </c:pt>
                <c:pt idx="12">
                  <c:v>I.18</c:v>
                </c:pt>
                <c:pt idx="14">
                  <c:v>III.18</c:v>
                </c:pt>
                <c:pt idx="16">
                  <c:v>I.19</c:v>
                </c:pt>
                <c:pt idx="18">
                  <c:v>III.19</c:v>
                </c:pt>
              </c:strCache>
            </c:strRef>
          </c:cat>
          <c:val>
            <c:numRef>
              <c:f>'2.1.9'!$E$4:$E$22</c:f>
              <c:numCache>
                <c:formatCode>General</c:formatCode>
                <c:ptCount val="19"/>
                <c:pt idx="0">
                  <c:v>24.900000000000006</c:v>
                </c:pt>
                <c:pt idx="1">
                  <c:v>31.300000000000011</c:v>
                </c:pt>
                <c:pt idx="2">
                  <c:v>28.199999999999989</c:v>
                </c:pt>
                <c:pt idx="3">
                  <c:v>24.200000000000003</c:v>
                </c:pt>
                <c:pt idx="4">
                  <c:v>12.5</c:v>
                </c:pt>
                <c:pt idx="5">
                  <c:v>7.5</c:v>
                </c:pt>
                <c:pt idx="6">
                  <c:v>8.1</c:v>
                </c:pt>
                <c:pt idx="7">
                  <c:v>9</c:v>
                </c:pt>
                <c:pt idx="8">
                  <c:v>12.799999999999997</c:v>
                </c:pt>
                <c:pt idx="9">
                  <c:v>12</c:v>
                </c:pt>
                <c:pt idx="10">
                  <c:v>13.299999999999997</c:v>
                </c:pt>
                <c:pt idx="11">
                  <c:v>15.299999999999997</c:v>
                </c:pt>
                <c:pt idx="12">
                  <c:v>22.799999999999997</c:v>
                </c:pt>
                <c:pt idx="13">
                  <c:v>25</c:v>
                </c:pt>
                <c:pt idx="14">
                  <c:v>23.5</c:v>
                </c:pt>
                <c:pt idx="15">
                  <c:v>21</c:v>
                </c:pt>
                <c:pt idx="16">
                  <c:v>12.1</c:v>
                </c:pt>
                <c:pt idx="17">
                  <c:v>6.9</c:v>
                </c:pt>
                <c:pt idx="18">
                  <c:v>4.9000000000000004</c:v>
                </c:pt>
              </c:numCache>
            </c:numRef>
          </c:val>
          <c:smooth val="0"/>
          <c:extLst>
            <c:ext xmlns:c16="http://schemas.microsoft.com/office/drawing/2014/chart" uri="{C3380CC4-5D6E-409C-BE32-E72D297353CC}">
              <c16:uniqueId val="{00000003-459C-432F-9E92-DF2546D57F31}"/>
            </c:ext>
          </c:extLst>
        </c:ser>
        <c:ser>
          <c:idx val="3"/>
          <c:order val="3"/>
          <c:tx>
            <c:strRef>
              <c:f>'2.1.9'!$F$1</c:f>
              <c:strCache>
                <c:ptCount val="1"/>
                <c:pt idx="0">
                  <c:v>Agriculture</c:v>
                </c:pt>
              </c:strCache>
            </c:strRef>
          </c:tx>
          <c:spPr>
            <a:ln w="25400" cmpd="sng">
              <a:solidFill>
                <a:srgbClr val="DC4B64"/>
              </a:solidFill>
              <a:prstDash val="solid"/>
            </a:ln>
          </c:spPr>
          <c:marker>
            <c:symbol val="none"/>
          </c:marker>
          <c:cat>
            <c:strRef>
              <c:f>'2.1.9'!$G$4:$G$22</c:f>
              <c:strCache>
                <c:ptCount val="19"/>
                <c:pt idx="0">
                  <c:v>I.15</c:v>
                </c:pt>
                <c:pt idx="2">
                  <c:v>III.15</c:v>
                </c:pt>
                <c:pt idx="4">
                  <c:v>I.16</c:v>
                </c:pt>
                <c:pt idx="6">
                  <c:v>III.16</c:v>
                </c:pt>
                <c:pt idx="8">
                  <c:v>I.17</c:v>
                </c:pt>
                <c:pt idx="10">
                  <c:v>III.17</c:v>
                </c:pt>
                <c:pt idx="12">
                  <c:v>I.18</c:v>
                </c:pt>
                <c:pt idx="14">
                  <c:v>III.18</c:v>
                </c:pt>
                <c:pt idx="16">
                  <c:v>I.19</c:v>
                </c:pt>
                <c:pt idx="18">
                  <c:v>III.19</c:v>
                </c:pt>
              </c:strCache>
            </c:strRef>
          </c:cat>
          <c:val>
            <c:numRef>
              <c:f>'2.1.9'!$F$4:$F$22</c:f>
              <c:numCache>
                <c:formatCode>General</c:formatCode>
                <c:ptCount val="19"/>
                <c:pt idx="0">
                  <c:v>70.400000000000006</c:v>
                </c:pt>
                <c:pt idx="1">
                  <c:v>52.2</c:v>
                </c:pt>
                <c:pt idx="2">
                  <c:v>48</c:v>
                </c:pt>
                <c:pt idx="3">
                  <c:v>54.7</c:v>
                </c:pt>
                <c:pt idx="4">
                  <c:v>12.8</c:v>
                </c:pt>
                <c:pt idx="5">
                  <c:v>3.8</c:v>
                </c:pt>
                <c:pt idx="6">
                  <c:v>9.5</c:v>
                </c:pt>
                <c:pt idx="7">
                  <c:v>9.6999999999999993</c:v>
                </c:pt>
                <c:pt idx="8">
                  <c:v>11</c:v>
                </c:pt>
                <c:pt idx="9">
                  <c:v>9.6</c:v>
                </c:pt>
                <c:pt idx="10">
                  <c:v>10.8</c:v>
                </c:pt>
                <c:pt idx="11">
                  <c:v>12.6</c:v>
                </c:pt>
                <c:pt idx="12">
                  <c:v>11.4</c:v>
                </c:pt>
                <c:pt idx="13">
                  <c:v>12.599999999999994</c:v>
                </c:pt>
                <c:pt idx="14">
                  <c:v>10.400000000000006</c:v>
                </c:pt>
                <c:pt idx="15">
                  <c:v>6.2000000000000028</c:v>
                </c:pt>
                <c:pt idx="16">
                  <c:v>1.3</c:v>
                </c:pt>
                <c:pt idx="17">
                  <c:v>-5.5</c:v>
                </c:pt>
                <c:pt idx="18">
                  <c:v>-8.8000000000000007</c:v>
                </c:pt>
              </c:numCache>
            </c:numRef>
          </c:val>
          <c:smooth val="0"/>
          <c:extLst>
            <c:ext xmlns:c16="http://schemas.microsoft.com/office/drawing/2014/chart" uri="{C3380CC4-5D6E-409C-BE32-E72D297353CC}">
              <c16:uniqueId val="{00000004-459C-432F-9E92-DF2546D57F31}"/>
            </c:ext>
          </c:extLst>
        </c:ser>
        <c:ser>
          <c:idx val="4"/>
          <c:order val="4"/>
          <c:tx>
            <c:strRef>
              <c:f>'2.1.9'!$D$1</c:f>
              <c:strCache>
                <c:ptCount val="1"/>
                <c:pt idx="0">
                  <c:v>Industry - sold outside Ukraine</c:v>
                </c:pt>
              </c:strCache>
            </c:strRef>
          </c:tx>
          <c:spPr>
            <a:ln w="25400">
              <a:solidFill>
                <a:schemeClr val="bg2"/>
              </a:solidFill>
            </a:ln>
          </c:spPr>
          <c:marker>
            <c:symbol val="none"/>
          </c:marker>
          <c:val>
            <c:numRef>
              <c:f>'2.1.9'!$D$4:$D$22</c:f>
              <c:numCache>
                <c:formatCode>General</c:formatCode>
                <c:ptCount val="19"/>
                <c:pt idx="12">
                  <c:v>11.7</c:v>
                </c:pt>
                <c:pt idx="13">
                  <c:v>9.1</c:v>
                </c:pt>
                <c:pt idx="14">
                  <c:v>12.8</c:v>
                </c:pt>
                <c:pt idx="15">
                  <c:v>7.5</c:v>
                </c:pt>
                <c:pt idx="16">
                  <c:v>-0.3</c:v>
                </c:pt>
                <c:pt idx="17">
                  <c:v>2.9</c:v>
                </c:pt>
                <c:pt idx="18">
                  <c:v>-0.9</c:v>
                </c:pt>
              </c:numCache>
            </c:numRef>
          </c:val>
          <c:smooth val="0"/>
          <c:extLst>
            <c:ext xmlns:c16="http://schemas.microsoft.com/office/drawing/2014/chart" uri="{C3380CC4-5D6E-409C-BE32-E72D297353CC}">
              <c16:uniqueId val="{00000000-4721-49F4-88FE-1BC5E02E6EF1}"/>
            </c:ext>
          </c:extLst>
        </c:ser>
        <c:dLbls>
          <c:showLegendKey val="0"/>
          <c:showVal val="0"/>
          <c:showCatName val="0"/>
          <c:showSerName val="0"/>
          <c:showPercent val="0"/>
          <c:showBubbleSize val="0"/>
        </c:dLbls>
        <c:smooth val="0"/>
        <c:axId val="423535008"/>
        <c:axId val="423535400"/>
      </c:lineChart>
      <c:catAx>
        <c:axId val="4235350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35400"/>
        <c:crosses val="autoZero"/>
        <c:auto val="1"/>
        <c:lblAlgn val="ctr"/>
        <c:lblOffset val="100"/>
        <c:tickMarkSkip val="4"/>
        <c:noMultiLvlLbl val="0"/>
      </c:catAx>
      <c:valAx>
        <c:axId val="423535400"/>
        <c:scaling>
          <c:orientation val="minMax"/>
          <c:max val="70"/>
          <c:min val="-1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35008"/>
        <c:crosses val="autoZero"/>
        <c:crossBetween val="between"/>
      </c:val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0"/>
          <c:y val="0.70380549505779866"/>
          <c:w val="0.97916666666666663"/>
          <c:h val="0.296194504942201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2598870056497175E-2"/>
          <c:w val="0.96250000000000002"/>
          <c:h val="0.7344632768361582"/>
        </c:manualLayout>
      </c:layout>
      <c:barChart>
        <c:barDir val="col"/>
        <c:grouping val="stacked"/>
        <c:varyColors val="0"/>
        <c:ser>
          <c:idx val="0"/>
          <c:order val="0"/>
          <c:tx>
            <c:strRef>
              <c:f>'2.2.1'!$C$1</c:f>
              <c:strCache>
                <c:ptCount val="1"/>
                <c:pt idx="0">
                  <c:v>Private consumption*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'2.2.1'!$H$4:$H$17</c:f>
              <c:strCache>
                <c:ptCount val="14"/>
                <c:pt idx="0">
                  <c:v>I.16</c:v>
                </c:pt>
                <c:pt idx="2">
                  <c:v>III.16</c:v>
                </c:pt>
                <c:pt idx="4">
                  <c:v>I.17</c:v>
                </c:pt>
                <c:pt idx="6">
                  <c:v>III.17</c:v>
                </c:pt>
                <c:pt idx="8">
                  <c:v>I.18</c:v>
                </c:pt>
                <c:pt idx="10">
                  <c:v>III.18</c:v>
                </c:pt>
                <c:pt idx="13">
                  <c:v>II.19</c:v>
                </c:pt>
              </c:strCache>
            </c:strRef>
          </c:cat>
          <c:val>
            <c:numRef>
              <c:f>'2.2.1'!$C$4:$C$17</c:f>
              <c:numCache>
                <c:formatCode>0.00</c:formatCode>
                <c:ptCount val="14"/>
                <c:pt idx="0">
                  <c:v>-1.33</c:v>
                </c:pt>
                <c:pt idx="1">
                  <c:v>3.16</c:v>
                </c:pt>
                <c:pt idx="2">
                  <c:v>3.27</c:v>
                </c:pt>
                <c:pt idx="3">
                  <c:v>1.8</c:v>
                </c:pt>
                <c:pt idx="4">
                  <c:v>4.5599999999999996</c:v>
                </c:pt>
                <c:pt idx="5">
                  <c:v>8.0299999999999994</c:v>
                </c:pt>
                <c:pt idx="6">
                  <c:v>4.5</c:v>
                </c:pt>
                <c:pt idx="7">
                  <c:v>7.52</c:v>
                </c:pt>
                <c:pt idx="8">
                  <c:v>5.84</c:v>
                </c:pt>
                <c:pt idx="9">
                  <c:v>4.88</c:v>
                </c:pt>
                <c:pt idx="10">
                  <c:v>7.21</c:v>
                </c:pt>
                <c:pt idx="11">
                  <c:v>5.45</c:v>
                </c:pt>
                <c:pt idx="12">
                  <c:v>8.1999999999999993</c:v>
                </c:pt>
                <c:pt idx="13" formatCode="General">
                  <c:v>8.42</c:v>
                </c:pt>
              </c:numCache>
            </c:numRef>
          </c:val>
          <c:extLst>
            <c:ext xmlns:c16="http://schemas.microsoft.com/office/drawing/2014/chart" uri="{C3380CC4-5D6E-409C-BE32-E72D297353CC}">
              <c16:uniqueId val="{00000000-77EF-4C5F-8362-B7B03F3F67BD}"/>
            </c:ext>
          </c:extLst>
        </c:ser>
        <c:ser>
          <c:idx val="5"/>
          <c:order val="1"/>
          <c:tx>
            <c:strRef>
              <c:f>'2.2.1'!$D$1</c:f>
              <c:strCache>
                <c:ptCount val="1"/>
                <c:pt idx="0">
                  <c:v>Government consumption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'2.2.1'!$H$4:$H$17</c:f>
              <c:strCache>
                <c:ptCount val="14"/>
                <c:pt idx="0">
                  <c:v>I.16</c:v>
                </c:pt>
                <c:pt idx="2">
                  <c:v>III.16</c:v>
                </c:pt>
                <c:pt idx="4">
                  <c:v>I.17</c:v>
                </c:pt>
                <c:pt idx="6">
                  <c:v>III.17</c:v>
                </c:pt>
                <c:pt idx="8">
                  <c:v>I.18</c:v>
                </c:pt>
                <c:pt idx="10">
                  <c:v>III.18</c:v>
                </c:pt>
                <c:pt idx="13">
                  <c:v>II.19</c:v>
                </c:pt>
              </c:strCache>
            </c:strRef>
          </c:cat>
          <c:val>
            <c:numRef>
              <c:f>'2.2.1'!$D$4:$D$17</c:f>
              <c:numCache>
                <c:formatCode>0.00</c:formatCode>
                <c:ptCount val="14"/>
                <c:pt idx="0">
                  <c:v>0.28000000000000003</c:v>
                </c:pt>
                <c:pt idx="1">
                  <c:v>-0.45</c:v>
                </c:pt>
                <c:pt idx="2">
                  <c:v>0.14000000000000001</c:v>
                </c:pt>
                <c:pt idx="3">
                  <c:v>-0.37</c:v>
                </c:pt>
                <c:pt idx="4">
                  <c:v>1.9</c:v>
                </c:pt>
                <c:pt idx="5">
                  <c:v>-0.49</c:v>
                </c:pt>
                <c:pt idx="6">
                  <c:v>1.44</c:v>
                </c:pt>
                <c:pt idx="7">
                  <c:v>0.92</c:v>
                </c:pt>
                <c:pt idx="8">
                  <c:v>-0.33</c:v>
                </c:pt>
                <c:pt idx="9">
                  <c:v>2.7</c:v>
                </c:pt>
                <c:pt idx="10">
                  <c:v>-1.1200000000000001</c:v>
                </c:pt>
                <c:pt idx="11">
                  <c:v>-0.54</c:v>
                </c:pt>
                <c:pt idx="12">
                  <c:v>-1.85</c:v>
                </c:pt>
                <c:pt idx="13" formatCode="General">
                  <c:v>-1.49</c:v>
                </c:pt>
              </c:numCache>
            </c:numRef>
          </c:val>
          <c:extLst>
            <c:ext xmlns:c16="http://schemas.microsoft.com/office/drawing/2014/chart" uri="{C3380CC4-5D6E-409C-BE32-E72D297353CC}">
              <c16:uniqueId val="{00000001-77EF-4C5F-8362-B7B03F3F67BD}"/>
            </c:ext>
          </c:extLst>
        </c:ser>
        <c:ser>
          <c:idx val="1"/>
          <c:order val="2"/>
          <c:tx>
            <c:strRef>
              <c:f>'2.2.1'!$E$1</c:f>
              <c:strCache>
                <c:ptCount val="1"/>
                <c:pt idx="0">
                  <c:v>Gross fixed capital formation</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'2.2.1'!$H$4:$H$17</c:f>
              <c:strCache>
                <c:ptCount val="14"/>
                <c:pt idx="0">
                  <c:v>I.16</c:v>
                </c:pt>
                <c:pt idx="2">
                  <c:v>III.16</c:v>
                </c:pt>
                <c:pt idx="4">
                  <c:v>I.17</c:v>
                </c:pt>
                <c:pt idx="6">
                  <c:v>III.17</c:v>
                </c:pt>
                <c:pt idx="8">
                  <c:v>I.18</c:v>
                </c:pt>
                <c:pt idx="10">
                  <c:v>III.18</c:v>
                </c:pt>
                <c:pt idx="13">
                  <c:v>II.19</c:v>
                </c:pt>
              </c:strCache>
            </c:strRef>
          </c:cat>
          <c:val>
            <c:numRef>
              <c:f>'2.2.1'!$E$4:$E$17</c:f>
              <c:numCache>
                <c:formatCode>0.00</c:formatCode>
                <c:ptCount val="14"/>
                <c:pt idx="0">
                  <c:v>0.66</c:v>
                </c:pt>
                <c:pt idx="1">
                  <c:v>2.31</c:v>
                </c:pt>
                <c:pt idx="2">
                  <c:v>2.98</c:v>
                </c:pt>
                <c:pt idx="3">
                  <c:v>4.41</c:v>
                </c:pt>
                <c:pt idx="4">
                  <c:v>2.2999999999999998</c:v>
                </c:pt>
                <c:pt idx="5">
                  <c:v>3.09</c:v>
                </c:pt>
                <c:pt idx="6">
                  <c:v>1.83</c:v>
                </c:pt>
                <c:pt idx="7">
                  <c:v>2.74</c:v>
                </c:pt>
                <c:pt idx="8">
                  <c:v>2.56</c:v>
                </c:pt>
                <c:pt idx="9">
                  <c:v>2.72</c:v>
                </c:pt>
                <c:pt idx="10">
                  <c:v>1.89</c:v>
                </c:pt>
                <c:pt idx="11">
                  <c:v>1.98</c:v>
                </c:pt>
                <c:pt idx="12">
                  <c:v>2.5499999999999998</c:v>
                </c:pt>
                <c:pt idx="13" formatCode="General">
                  <c:v>1.36</c:v>
                </c:pt>
              </c:numCache>
            </c:numRef>
          </c:val>
          <c:extLst>
            <c:ext xmlns:c16="http://schemas.microsoft.com/office/drawing/2014/chart" uri="{C3380CC4-5D6E-409C-BE32-E72D297353CC}">
              <c16:uniqueId val="{00000002-77EF-4C5F-8362-B7B03F3F67BD}"/>
            </c:ext>
          </c:extLst>
        </c:ser>
        <c:ser>
          <c:idx val="2"/>
          <c:order val="3"/>
          <c:tx>
            <c:strRef>
              <c:f>'2.2.1'!$F$1</c:f>
              <c:strCache>
                <c:ptCount val="1"/>
                <c:pt idx="0">
                  <c:v>Change in inventories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'2.2.1'!$H$4:$H$17</c:f>
              <c:strCache>
                <c:ptCount val="14"/>
                <c:pt idx="0">
                  <c:v>I.16</c:v>
                </c:pt>
                <c:pt idx="2">
                  <c:v>III.16</c:v>
                </c:pt>
                <c:pt idx="4">
                  <c:v>I.17</c:v>
                </c:pt>
                <c:pt idx="6">
                  <c:v>III.17</c:v>
                </c:pt>
                <c:pt idx="8">
                  <c:v>I.18</c:v>
                </c:pt>
                <c:pt idx="10">
                  <c:v>III.18</c:v>
                </c:pt>
                <c:pt idx="13">
                  <c:v>II.19</c:v>
                </c:pt>
              </c:strCache>
            </c:strRef>
          </c:cat>
          <c:val>
            <c:numRef>
              <c:f>'2.2.1'!$F$4:$F$17</c:f>
              <c:numCache>
                <c:formatCode>0.00</c:formatCode>
                <c:ptCount val="14"/>
                <c:pt idx="0">
                  <c:v>1.17</c:v>
                </c:pt>
                <c:pt idx="1">
                  <c:v>1.1000000000000001</c:v>
                </c:pt>
                <c:pt idx="2">
                  <c:v>7.34</c:v>
                </c:pt>
                <c:pt idx="3">
                  <c:v>4.28</c:v>
                </c:pt>
                <c:pt idx="4">
                  <c:v>-1.23</c:v>
                </c:pt>
                <c:pt idx="5">
                  <c:v>-0.72</c:v>
                </c:pt>
                <c:pt idx="6">
                  <c:v>-3.36</c:v>
                </c:pt>
                <c:pt idx="7">
                  <c:v>-1.74</c:v>
                </c:pt>
                <c:pt idx="8">
                  <c:v>-2.65</c:v>
                </c:pt>
                <c:pt idx="9">
                  <c:v>-4.4800000000000004</c:v>
                </c:pt>
                <c:pt idx="10">
                  <c:v>-0.79</c:v>
                </c:pt>
                <c:pt idx="11">
                  <c:v>-2.08</c:v>
                </c:pt>
                <c:pt idx="12">
                  <c:v>-6.07</c:v>
                </c:pt>
                <c:pt idx="13" formatCode="General">
                  <c:v>-0.89</c:v>
                </c:pt>
              </c:numCache>
            </c:numRef>
          </c:val>
          <c:extLst>
            <c:ext xmlns:c16="http://schemas.microsoft.com/office/drawing/2014/chart" uri="{C3380CC4-5D6E-409C-BE32-E72D297353CC}">
              <c16:uniqueId val="{00000003-77EF-4C5F-8362-B7B03F3F67BD}"/>
            </c:ext>
          </c:extLst>
        </c:ser>
        <c:ser>
          <c:idx val="3"/>
          <c:order val="4"/>
          <c:tx>
            <c:strRef>
              <c:f>'2.2.1'!$G$1</c:f>
              <c:strCache>
                <c:ptCount val="1"/>
                <c:pt idx="0">
                  <c:v>Net exports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'2.2.1'!$H$4:$H$17</c:f>
              <c:strCache>
                <c:ptCount val="14"/>
                <c:pt idx="0">
                  <c:v>I.16</c:v>
                </c:pt>
                <c:pt idx="2">
                  <c:v>III.16</c:v>
                </c:pt>
                <c:pt idx="4">
                  <c:v>I.17</c:v>
                </c:pt>
                <c:pt idx="6">
                  <c:v>III.17</c:v>
                </c:pt>
                <c:pt idx="8">
                  <c:v>I.18</c:v>
                </c:pt>
                <c:pt idx="10">
                  <c:v>III.18</c:v>
                </c:pt>
                <c:pt idx="13">
                  <c:v>II.19</c:v>
                </c:pt>
              </c:strCache>
            </c:strRef>
          </c:cat>
          <c:val>
            <c:numRef>
              <c:f>'2.2.1'!$G$4:$G$17</c:f>
              <c:numCache>
                <c:formatCode>0.00</c:formatCode>
                <c:ptCount val="14"/>
                <c:pt idx="0">
                  <c:v>-0.63</c:v>
                </c:pt>
                <c:pt idx="1">
                  <c:v>-4.38</c:v>
                </c:pt>
                <c:pt idx="2">
                  <c:v>-10.98</c:v>
                </c:pt>
                <c:pt idx="3">
                  <c:v>-5.56</c:v>
                </c:pt>
                <c:pt idx="4">
                  <c:v>-4.74</c:v>
                </c:pt>
                <c:pt idx="5">
                  <c:v>-7.21</c:v>
                </c:pt>
                <c:pt idx="6">
                  <c:v>-2.12</c:v>
                </c:pt>
                <c:pt idx="7">
                  <c:v>-7.24</c:v>
                </c:pt>
                <c:pt idx="8">
                  <c:v>-2.11</c:v>
                </c:pt>
                <c:pt idx="9">
                  <c:v>-2.02</c:v>
                </c:pt>
                <c:pt idx="10">
                  <c:v>-4.3899999999999997</c:v>
                </c:pt>
                <c:pt idx="11">
                  <c:v>-1.31</c:v>
                </c:pt>
                <c:pt idx="12">
                  <c:v>-0.33</c:v>
                </c:pt>
                <c:pt idx="13">
                  <c:v>-2.8</c:v>
                </c:pt>
              </c:numCache>
            </c:numRef>
          </c:val>
          <c:extLst>
            <c:ext xmlns:c16="http://schemas.microsoft.com/office/drawing/2014/chart" uri="{C3380CC4-5D6E-409C-BE32-E72D297353CC}">
              <c16:uniqueId val="{00000004-77EF-4C5F-8362-B7B03F3F67BD}"/>
            </c:ext>
          </c:extLst>
        </c:ser>
        <c:dLbls>
          <c:showLegendKey val="0"/>
          <c:showVal val="0"/>
          <c:showCatName val="0"/>
          <c:showSerName val="0"/>
          <c:showPercent val="0"/>
          <c:showBubbleSize val="0"/>
        </c:dLbls>
        <c:gapWidth val="70"/>
        <c:overlap val="100"/>
        <c:axId val="423536184"/>
        <c:axId val="423536576"/>
      </c:barChart>
      <c:lineChart>
        <c:grouping val="standard"/>
        <c:varyColors val="0"/>
        <c:ser>
          <c:idx val="4"/>
          <c:order val="5"/>
          <c:tx>
            <c:strRef>
              <c:f>'2.2.1'!$B$1</c:f>
              <c:strCache>
                <c:ptCount val="1"/>
                <c:pt idx="0">
                  <c:v>GDP, % yoy</c:v>
                </c:pt>
              </c:strCache>
            </c:strRef>
          </c:tx>
          <c:spPr>
            <a:ln w="25400" cmpd="sng">
              <a:solidFill>
                <a:srgbClr val="46AFE6"/>
              </a:solidFill>
              <a:prstDash val="solid"/>
            </a:ln>
          </c:spPr>
          <c:marker>
            <c:symbol val="none"/>
          </c:marker>
          <c:dLbls>
            <c:dLbl>
              <c:idx val="9"/>
              <c:layout>
                <c:manualLayout>
                  <c:x val="-0.44166666666666665"/>
                  <c:y val="-0.19209039548022599"/>
                </c:manualLayout>
              </c:layout>
              <c:tx>
                <c:rich>
                  <a:bodyPr wrap="square" lIns="38100" tIns="19050" rIns="38100" bIns="19050" anchor="ctr">
                    <a:spAutoFit/>
                  </a:bodyPr>
                  <a:lstStyle/>
                  <a:p>
                    <a:pPr>
                      <a:defRPr/>
                    </a:pPr>
                    <a:fld id="{7016DE3D-ADCF-4DDC-8146-033DAADBF9BD}" type="SERIESNAME">
                      <a:rPr lang="en-US">
                        <a:solidFill>
                          <a:srgbClr val="46AFE6"/>
                        </a:solidFill>
                      </a:rPr>
                      <a:pPr>
                        <a:defRPr/>
                      </a:pPr>
                      <a:t>[ІМ’Я РЯДУ]</a:t>
                    </a:fld>
                    <a:r>
                      <a:rPr lang="en-US" baseline="0">
                        <a:solidFill>
                          <a:srgbClr val="46AFE6"/>
                        </a:solidFill>
                      </a:rPr>
                      <a:t> </a:t>
                    </a:r>
                    <a:fld id="{99E373CC-4342-4754-B8F5-C6C09226DD9A}" type="CATEGORYNAME">
                      <a:rPr lang="en-US" baseline="0">
                        <a:solidFill>
                          <a:srgbClr val="46AFE6"/>
                        </a:solidFill>
                      </a:rPr>
                      <a:pPr>
                        <a:defRPr/>
                      </a:pPr>
                      <a:t>[ІМ’Я КАТЕГОРІЇ]</a:t>
                    </a:fld>
                    <a:endParaRPr lang="en-US" baseline="0">
                      <a:solidFill>
                        <a:srgbClr val="46AFE6"/>
                      </a:solidFill>
                    </a:endParaRPr>
                  </a:p>
                </c:rich>
              </c:tx>
              <c:spPr>
                <a:noFill/>
                <a:ln>
                  <a:noFill/>
                </a:ln>
                <a:effectLst/>
              </c:spPr>
              <c:showLegendKey val="0"/>
              <c:showVal val="1"/>
              <c:showCatName val="1"/>
              <c:showSerName val="1"/>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0.26472342519685038"/>
                      <c:h val="0.11552382223408515"/>
                    </c:manualLayout>
                  </c15:layout>
                  <c15:dlblFieldTable/>
                  <c15:showDataLabelsRange val="0"/>
                </c:ext>
                <c:ext xmlns:c16="http://schemas.microsoft.com/office/drawing/2014/chart" uri="{C3380CC4-5D6E-409C-BE32-E72D297353CC}">
                  <c16:uniqueId val="{00000005-77EF-4C5F-8362-B7B03F3F67B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46AFE6"/>
                      </a:solidFill>
                    </a:ln>
                  </c:spPr>
                </c15:leaderLines>
              </c:ext>
            </c:extLst>
          </c:dLbls>
          <c:cat>
            <c:strRef>
              <c:f>'2.2.1'!$H$4:$H$17</c:f>
              <c:strCache>
                <c:ptCount val="14"/>
                <c:pt idx="0">
                  <c:v>I.16</c:v>
                </c:pt>
                <c:pt idx="2">
                  <c:v>III.16</c:v>
                </c:pt>
                <c:pt idx="4">
                  <c:v>I.17</c:v>
                </c:pt>
                <c:pt idx="6">
                  <c:v>III.17</c:v>
                </c:pt>
                <c:pt idx="8">
                  <c:v>I.18</c:v>
                </c:pt>
                <c:pt idx="10">
                  <c:v>III.18</c:v>
                </c:pt>
                <c:pt idx="13">
                  <c:v>II.19</c:v>
                </c:pt>
              </c:strCache>
            </c:strRef>
          </c:cat>
          <c:val>
            <c:numRef>
              <c:f>'2.2.1'!$B$4:$B$17</c:f>
              <c:numCache>
                <c:formatCode>0.0</c:formatCode>
                <c:ptCount val="14"/>
                <c:pt idx="0">
                  <c:v>0.1</c:v>
                </c:pt>
                <c:pt idx="1">
                  <c:v>1.7</c:v>
                </c:pt>
                <c:pt idx="2">
                  <c:v>2.7</c:v>
                </c:pt>
                <c:pt idx="3">
                  <c:v>4.5999999999999996</c:v>
                </c:pt>
                <c:pt idx="4">
                  <c:v>2.8</c:v>
                </c:pt>
                <c:pt idx="5">
                  <c:v>2.7</c:v>
                </c:pt>
                <c:pt idx="6">
                  <c:v>2.2999999999999998</c:v>
                </c:pt>
                <c:pt idx="7">
                  <c:v>2.2000000000000002</c:v>
                </c:pt>
                <c:pt idx="8">
                  <c:v>3.3</c:v>
                </c:pt>
                <c:pt idx="9">
                  <c:v>3.8</c:v>
                </c:pt>
                <c:pt idx="10">
                  <c:v>2.8</c:v>
                </c:pt>
                <c:pt idx="11">
                  <c:v>3.5</c:v>
                </c:pt>
                <c:pt idx="12">
                  <c:v>2.5</c:v>
                </c:pt>
                <c:pt idx="13" formatCode="General">
                  <c:v>4.5999999999999996</c:v>
                </c:pt>
              </c:numCache>
            </c:numRef>
          </c:val>
          <c:smooth val="0"/>
          <c:extLst>
            <c:ext xmlns:c16="http://schemas.microsoft.com/office/drawing/2014/chart" uri="{C3380CC4-5D6E-409C-BE32-E72D297353CC}">
              <c16:uniqueId val="{00000006-77EF-4C5F-8362-B7B03F3F67BD}"/>
            </c:ext>
          </c:extLst>
        </c:ser>
        <c:dLbls>
          <c:showLegendKey val="0"/>
          <c:showVal val="0"/>
          <c:showCatName val="0"/>
          <c:showSerName val="0"/>
          <c:showPercent val="0"/>
          <c:showBubbleSize val="0"/>
        </c:dLbls>
        <c:marker val="1"/>
        <c:smooth val="0"/>
        <c:axId val="423536184"/>
        <c:axId val="423536576"/>
      </c:lineChart>
      <c:catAx>
        <c:axId val="42353618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36576"/>
        <c:crosses val="autoZero"/>
        <c:auto val="0"/>
        <c:lblAlgn val="ctr"/>
        <c:lblOffset val="100"/>
        <c:tickLblSkip val="1"/>
        <c:tickMarkSkip val="8"/>
        <c:noMultiLvlLbl val="0"/>
      </c:catAx>
      <c:valAx>
        <c:axId val="423536576"/>
        <c:scaling>
          <c:orientation val="minMax"/>
          <c:max val="15"/>
          <c:min val="-1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36184"/>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7661670892833311"/>
          <c:w val="0.97916666666666663"/>
          <c:h val="0.2033898305084745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055446194225722E-2"/>
          <c:y val="4.6271186440677965E-2"/>
          <c:w val="0.85284317585301839"/>
          <c:h val="0.74804172783486811"/>
        </c:manualLayout>
      </c:layout>
      <c:lineChart>
        <c:grouping val="standard"/>
        <c:varyColors val="0"/>
        <c:ser>
          <c:idx val="1"/>
          <c:order val="0"/>
          <c:tx>
            <c:strRef>
              <c:f>'2.2.2'!$B$1</c:f>
              <c:strCache>
                <c:ptCount val="1"/>
                <c:pt idx="0">
                  <c:v>Household consumption</c:v>
                </c:pt>
              </c:strCache>
            </c:strRef>
          </c:tx>
          <c:spPr>
            <a:ln w="25400" cmpd="sng">
              <a:solidFill>
                <a:srgbClr val="057D46"/>
              </a:solidFill>
              <a:prstDash val="solid"/>
            </a:ln>
          </c:spPr>
          <c:marker>
            <c:symbol val="none"/>
          </c:marker>
          <c:cat>
            <c:strRef>
              <c:f>'2.2.2'!$G$4:$G$17</c:f>
              <c:strCache>
                <c:ptCount val="14"/>
                <c:pt idx="0">
                  <c:v>I.16</c:v>
                </c:pt>
                <c:pt idx="2">
                  <c:v>III.16</c:v>
                </c:pt>
                <c:pt idx="4">
                  <c:v>I.17</c:v>
                </c:pt>
                <c:pt idx="6">
                  <c:v>III.17</c:v>
                </c:pt>
                <c:pt idx="8">
                  <c:v>I.18</c:v>
                </c:pt>
                <c:pt idx="10">
                  <c:v>III.18</c:v>
                </c:pt>
                <c:pt idx="13">
                  <c:v>II.19</c:v>
                </c:pt>
              </c:strCache>
            </c:strRef>
          </c:cat>
          <c:val>
            <c:numRef>
              <c:f>'2.2.2'!$B$4:$B$17</c:f>
              <c:numCache>
                <c:formatCode>0.0</c:formatCode>
                <c:ptCount val="14"/>
                <c:pt idx="0">
                  <c:v>-1.8</c:v>
                </c:pt>
                <c:pt idx="1">
                  <c:v>4.5999999999999996</c:v>
                </c:pt>
                <c:pt idx="2">
                  <c:v>5.3</c:v>
                </c:pt>
                <c:pt idx="3">
                  <c:v>2.7</c:v>
                </c:pt>
                <c:pt idx="4">
                  <c:v>6.2</c:v>
                </c:pt>
                <c:pt idx="5">
                  <c:v>12</c:v>
                </c:pt>
                <c:pt idx="6">
                  <c:v>7.5</c:v>
                </c:pt>
                <c:pt idx="7">
                  <c:v>12.2</c:v>
                </c:pt>
                <c:pt idx="8">
                  <c:v>8.1999999999999993</c:v>
                </c:pt>
                <c:pt idx="9">
                  <c:v>6.9</c:v>
                </c:pt>
                <c:pt idx="10" formatCode="General">
                  <c:v>11.7</c:v>
                </c:pt>
                <c:pt idx="11">
                  <c:v>8.5</c:v>
                </c:pt>
                <c:pt idx="12">
                  <c:v>10.7</c:v>
                </c:pt>
                <c:pt idx="13">
                  <c:v>11.8</c:v>
                </c:pt>
              </c:numCache>
            </c:numRef>
          </c:val>
          <c:smooth val="0"/>
          <c:extLst>
            <c:ext xmlns:c16="http://schemas.microsoft.com/office/drawing/2014/chart" uri="{C3380CC4-5D6E-409C-BE32-E72D297353CC}">
              <c16:uniqueId val="{00000000-9422-4E7B-B5C8-324C4DE938E7}"/>
            </c:ext>
          </c:extLst>
        </c:ser>
        <c:ser>
          <c:idx val="2"/>
          <c:order val="1"/>
          <c:tx>
            <c:strRef>
              <c:f>'2.2.2'!$C$1</c:f>
              <c:strCache>
                <c:ptCount val="1"/>
                <c:pt idx="0">
                  <c:v>Government consumption</c:v>
                </c:pt>
              </c:strCache>
            </c:strRef>
          </c:tx>
          <c:spPr>
            <a:ln w="25400" cmpd="sng">
              <a:solidFill>
                <a:srgbClr val="7D0532"/>
              </a:solidFill>
              <a:prstDash val="solid"/>
            </a:ln>
          </c:spPr>
          <c:marker>
            <c:symbol val="none"/>
          </c:marker>
          <c:cat>
            <c:strRef>
              <c:f>'2.2.2'!$G$4:$G$17</c:f>
              <c:strCache>
                <c:ptCount val="14"/>
                <c:pt idx="0">
                  <c:v>I.16</c:v>
                </c:pt>
                <c:pt idx="2">
                  <c:v>III.16</c:v>
                </c:pt>
                <c:pt idx="4">
                  <c:v>I.17</c:v>
                </c:pt>
                <c:pt idx="6">
                  <c:v>III.17</c:v>
                </c:pt>
                <c:pt idx="8">
                  <c:v>I.18</c:v>
                </c:pt>
                <c:pt idx="10">
                  <c:v>III.18</c:v>
                </c:pt>
                <c:pt idx="13">
                  <c:v>II.19</c:v>
                </c:pt>
              </c:strCache>
            </c:strRef>
          </c:cat>
          <c:val>
            <c:numRef>
              <c:f>'2.2.2'!$C$4:$C$17</c:f>
              <c:numCache>
                <c:formatCode>0.0</c:formatCode>
                <c:ptCount val="14"/>
                <c:pt idx="0">
                  <c:v>1.5</c:v>
                </c:pt>
                <c:pt idx="1">
                  <c:v>-2.2999999999999998</c:v>
                </c:pt>
                <c:pt idx="2">
                  <c:v>1</c:v>
                </c:pt>
                <c:pt idx="3">
                  <c:v>-1.6</c:v>
                </c:pt>
                <c:pt idx="4">
                  <c:v>10</c:v>
                </c:pt>
                <c:pt idx="5">
                  <c:v>-2.5</c:v>
                </c:pt>
                <c:pt idx="6">
                  <c:v>10</c:v>
                </c:pt>
                <c:pt idx="7">
                  <c:v>4.3</c:v>
                </c:pt>
                <c:pt idx="8">
                  <c:v>-1.5</c:v>
                </c:pt>
                <c:pt idx="9">
                  <c:v>12.9</c:v>
                </c:pt>
                <c:pt idx="10">
                  <c:v>-6.6</c:v>
                </c:pt>
                <c:pt idx="11">
                  <c:v>-2.4</c:v>
                </c:pt>
                <c:pt idx="12">
                  <c:v>-8.3000000000000007</c:v>
                </c:pt>
                <c:pt idx="13">
                  <c:v>-6.4</c:v>
                </c:pt>
              </c:numCache>
            </c:numRef>
          </c:val>
          <c:smooth val="0"/>
          <c:extLst>
            <c:ext xmlns:c16="http://schemas.microsoft.com/office/drawing/2014/chart" uri="{C3380CC4-5D6E-409C-BE32-E72D297353CC}">
              <c16:uniqueId val="{00000001-9422-4E7B-B5C8-324C4DE938E7}"/>
            </c:ext>
          </c:extLst>
        </c:ser>
        <c:ser>
          <c:idx val="0"/>
          <c:order val="2"/>
          <c:tx>
            <c:strRef>
              <c:f>'2.2.2'!$D$1</c:f>
              <c:strCache>
                <c:ptCount val="1"/>
                <c:pt idx="0">
                  <c:v>Household consumption (excl. the effect of monetization)</c:v>
                </c:pt>
              </c:strCache>
            </c:strRef>
          </c:tx>
          <c:spPr>
            <a:ln w="25400" cmpd="sng">
              <a:solidFill>
                <a:srgbClr val="91C864"/>
              </a:solidFill>
              <a:prstDash val="sysDot"/>
            </a:ln>
            <a:effectLst/>
            <a:extLst/>
          </c:spPr>
          <c:marker>
            <c:symbol val="none"/>
          </c:marker>
          <c:cat>
            <c:strRef>
              <c:f>'2.2.2'!$G$4:$G$17</c:f>
              <c:strCache>
                <c:ptCount val="14"/>
                <c:pt idx="0">
                  <c:v>I.16</c:v>
                </c:pt>
                <c:pt idx="2">
                  <c:v>III.16</c:v>
                </c:pt>
                <c:pt idx="4">
                  <c:v>I.17</c:v>
                </c:pt>
                <c:pt idx="6">
                  <c:v>III.17</c:v>
                </c:pt>
                <c:pt idx="8">
                  <c:v>I.18</c:v>
                </c:pt>
                <c:pt idx="10">
                  <c:v>III.18</c:v>
                </c:pt>
                <c:pt idx="13">
                  <c:v>II.19</c:v>
                </c:pt>
              </c:strCache>
            </c:strRef>
          </c:cat>
          <c:val>
            <c:numRef>
              <c:f>'2.2.2'!$D$4:$D$17</c:f>
              <c:numCache>
                <c:formatCode>0.0</c:formatCode>
                <c:ptCount val="14"/>
                <c:pt idx="11">
                  <c:v>8.5</c:v>
                </c:pt>
                <c:pt idx="12">
                  <c:v>9.6999999999999993</c:v>
                </c:pt>
                <c:pt idx="13">
                  <c:v>10.4</c:v>
                </c:pt>
              </c:numCache>
            </c:numRef>
          </c:val>
          <c:smooth val="0"/>
          <c:extLst>
            <c:ext xmlns:c16="http://schemas.microsoft.com/office/drawing/2014/chart" uri="{C3380CC4-5D6E-409C-BE32-E72D297353CC}">
              <c16:uniqueId val="{00000002-9422-4E7B-B5C8-324C4DE938E7}"/>
            </c:ext>
          </c:extLst>
        </c:ser>
        <c:ser>
          <c:idx val="3"/>
          <c:order val="3"/>
          <c:tx>
            <c:strRef>
              <c:f>'2.2.2'!$E$1</c:f>
              <c:strCache>
                <c:ptCount val="1"/>
                <c:pt idx="0">
                  <c:v>Government consumption (excl. the effect of monetization)</c:v>
                </c:pt>
              </c:strCache>
            </c:strRef>
          </c:tx>
          <c:spPr>
            <a:ln w="25400" cmpd="sng">
              <a:solidFill>
                <a:srgbClr val="AF2139"/>
              </a:solidFill>
              <a:prstDash val="sysDot"/>
            </a:ln>
          </c:spPr>
          <c:marker>
            <c:symbol val="none"/>
          </c:marker>
          <c:cat>
            <c:strRef>
              <c:f>'2.2.2'!$G$4:$G$17</c:f>
              <c:strCache>
                <c:ptCount val="14"/>
                <c:pt idx="0">
                  <c:v>I.16</c:v>
                </c:pt>
                <c:pt idx="2">
                  <c:v>III.16</c:v>
                </c:pt>
                <c:pt idx="4">
                  <c:v>I.17</c:v>
                </c:pt>
                <c:pt idx="6">
                  <c:v>III.17</c:v>
                </c:pt>
                <c:pt idx="8">
                  <c:v>I.18</c:v>
                </c:pt>
                <c:pt idx="10">
                  <c:v>III.18</c:v>
                </c:pt>
                <c:pt idx="13">
                  <c:v>II.19</c:v>
                </c:pt>
              </c:strCache>
            </c:strRef>
          </c:cat>
          <c:val>
            <c:numRef>
              <c:f>'2.2.2'!$E$4:$E$17</c:f>
              <c:numCache>
                <c:formatCode>General</c:formatCode>
                <c:ptCount val="14"/>
                <c:pt idx="11">
                  <c:v>-2.4</c:v>
                </c:pt>
                <c:pt idx="12">
                  <c:v>-5.0999999999999996</c:v>
                </c:pt>
                <c:pt idx="13" formatCode="0.0">
                  <c:v>-2.4</c:v>
                </c:pt>
              </c:numCache>
            </c:numRef>
          </c:val>
          <c:smooth val="0"/>
          <c:extLst>
            <c:ext xmlns:c16="http://schemas.microsoft.com/office/drawing/2014/chart" uri="{C3380CC4-5D6E-409C-BE32-E72D297353CC}">
              <c16:uniqueId val="{00000003-9422-4E7B-B5C8-324C4DE938E7}"/>
            </c:ext>
          </c:extLst>
        </c:ser>
        <c:ser>
          <c:idx val="4"/>
          <c:order val="4"/>
          <c:tx>
            <c:strRef>
              <c:f>'2.2.2'!$F$1</c:f>
              <c:strCache>
                <c:ptCount val="1"/>
                <c:pt idx="0">
                  <c:v>Final consumption expenditure</c:v>
                </c:pt>
              </c:strCache>
            </c:strRef>
          </c:tx>
          <c:spPr>
            <a:ln w="25400" cmpd="sng">
              <a:solidFill>
                <a:srgbClr val="005591"/>
              </a:solidFill>
              <a:prstDash val="solid"/>
            </a:ln>
          </c:spPr>
          <c:marker>
            <c:symbol val="none"/>
          </c:marker>
          <c:cat>
            <c:strRef>
              <c:f>'2.2.2'!$G$4:$G$17</c:f>
              <c:strCache>
                <c:ptCount val="14"/>
                <c:pt idx="0">
                  <c:v>I.16</c:v>
                </c:pt>
                <c:pt idx="2">
                  <c:v>III.16</c:v>
                </c:pt>
                <c:pt idx="4">
                  <c:v>I.17</c:v>
                </c:pt>
                <c:pt idx="6">
                  <c:v>III.17</c:v>
                </c:pt>
                <c:pt idx="8">
                  <c:v>I.18</c:v>
                </c:pt>
                <c:pt idx="10">
                  <c:v>III.18</c:v>
                </c:pt>
                <c:pt idx="13">
                  <c:v>II.19</c:v>
                </c:pt>
              </c:strCache>
            </c:strRef>
          </c:cat>
          <c:val>
            <c:numRef>
              <c:f>'2.2.2'!$F$4:$F$17</c:f>
              <c:numCache>
                <c:formatCode>General</c:formatCode>
                <c:ptCount val="14"/>
                <c:pt idx="0">
                  <c:v>-0.9</c:v>
                </c:pt>
                <c:pt idx="1">
                  <c:v>2.6</c:v>
                </c:pt>
                <c:pt idx="2">
                  <c:v>4.9000000000000004</c:v>
                </c:pt>
                <c:pt idx="3">
                  <c:v>1.4</c:v>
                </c:pt>
                <c:pt idx="4">
                  <c:v>6.8</c:v>
                </c:pt>
                <c:pt idx="5">
                  <c:v>8.5</c:v>
                </c:pt>
                <c:pt idx="6">
                  <c:v>7.7</c:v>
                </c:pt>
                <c:pt idx="7">
                  <c:v>10.199999999999999</c:v>
                </c:pt>
                <c:pt idx="8">
                  <c:v>5.9</c:v>
                </c:pt>
                <c:pt idx="9">
                  <c:v>8.1</c:v>
                </c:pt>
                <c:pt idx="10">
                  <c:v>7.4</c:v>
                </c:pt>
                <c:pt idx="11">
                  <c:v>5.8</c:v>
                </c:pt>
                <c:pt idx="12">
                  <c:v>6.3</c:v>
                </c:pt>
                <c:pt idx="13" formatCode="0.0">
                  <c:v>7.4</c:v>
                </c:pt>
              </c:numCache>
            </c:numRef>
          </c:val>
          <c:smooth val="0"/>
          <c:extLst>
            <c:ext xmlns:c16="http://schemas.microsoft.com/office/drawing/2014/chart" uri="{C3380CC4-5D6E-409C-BE32-E72D297353CC}">
              <c16:uniqueId val="{00000004-9422-4E7B-B5C8-324C4DE938E7}"/>
            </c:ext>
          </c:extLst>
        </c:ser>
        <c:dLbls>
          <c:showLegendKey val="0"/>
          <c:showVal val="0"/>
          <c:showCatName val="0"/>
          <c:showSerName val="0"/>
          <c:showPercent val="0"/>
          <c:showBubbleSize val="0"/>
        </c:dLbls>
        <c:smooth val="0"/>
        <c:axId val="423537360"/>
        <c:axId val="423537752"/>
      </c:lineChart>
      <c:catAx>
        <c:axId val="42353736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37752"/>
        <c:crosses val="autoZero"/>
        <c:auto val="1"/>
        <c:lblAlgn val="ctr"/>
        <c:lblOffset val="100"/>
        <c:tickMarkSkip val="8"/>
        <c:noMultiLvlLbl val="0"/>
      </c:catAx>
      <c:valAx>
        <c:axId val="423537752"/>
        <c:scaling>
          <c:orientation val="minMax"/>
          <c:max val="15"/>
          <c:min val="-1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37360"/>
        <c:crosses val="autoZero"/>
        <c:crossBetween val="between"/>
        <c:majorUnit val="5"/>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2"/>
        <c:delete val="1"/>
      </c:legendEntry>
      <c:legendEntry>
        <c:idx val="3"/>
        <c:delete val="1"/>
      </c:legendEntry>
      <c:layout>
        <c:manualLayout>
          <c:xMode val="edge"/>
          <c:yMode val="edge"/>
          <c:x val="0"/>
          <c:y val="0.85562852857683669"/>
          <c:w val="0.96250000000000002"/>
          <c:h val="0.1421771433470342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0100502512562814E-2"/>
          <c:w val="0.99791666666666667"/>
          <c:h val="0.65326633165829151"/>
        </c:manualLayout>
      </c:layout>
      <c:barChart>
        <c:barDir val="col"/>
        <c:grouping val="stacked"/>
        <c:varyColors val="0"/>
        <c:ser>
          <c:idx val="2"/>
          <c:order val="1"/>
          <c:tx>
            <c:strRef>
              <c:f>'2.2.3'!$C$1</c:f>
              <c:strCache>
                <c:ptCount val="1"/>
                <c:pt idx="0">
                  <c:v>Intellectual property products (3.6%)</c:v>
                </c:pt>
              </c:strCache>
            </c:strRef>
          </c:tx>
          <c:spPr>
            <a:solidFill>
              <a:srgbClr val="91C864"/>
            </a:solidFill>
            <a:ln w="25400" cmpd="sng">
              <a:noFill/>
              <a:prstDash val="solid"/>
            </a:ln>
            <a:effectLst/>
            <a:extLst>
              <a:ext uri="{91240B29-F687-4F45-9708-019B960494DF}">
                <a14:hiddenLine xmlns:a14="http://schemas.microsoft.com/office/drawing/2010/main" w="25400" cmpd="sng">
                  <a:solidFill>
                    <a:srgbClr val="91C864"/>
                  </a:solidFill>
                  <a:prstDash val="solid"/>
                </a14:hiddenLine>
              </a:ext>
            </a:extLst>
          </c:spPr>
          <c:invertIfNegative val="0"/>
          <c:cat>
            <c:strRef>
              <c:f>'2.2.3'!$H$4:$H$17</c:f>
              <c:strCache>
                <c:ptCount val="14"/>
                <c:pt idx="0">
                  <c:v>I.16</c:v>
                </c:pt>
                <c:pt idx="2">
                  <c:v>III.16</c:v>
                </c:pt>
                <c:pt idx="4">
                  <c:v>I.17</c:v>
                </c:pt>
                <c:pt idx="6">
                  <c:v>III.17</c:v>
                </c:pt>
                <c:pt idx="8">
                  <c:v>I.18</c:v>
                </c:pt>
                <c:pt idx="10">
                  <c:v>III.18</c:v>
                </c:pt>
                <c:pt idx="13">
                  <c:v>II.19</c:v>
                </c:pt>
              </c:strCache>
            </c:strRef>
          </c:cat>
          <c:val>
            <c:numRef>
              <c:f>'2.2.3'!$C$4:$C$17</c:f>
              <c:numCache>
                <c:formatCode>0.0</c:formatCode>
                <c:ptCount val="14"/>
                <c:pt idx="0">
                  <c:v>-0.3</c:v>
                </c:pt>
                <c:pt idx="1">
                  <c:v>-0.5</c:v>
                </c:pt>
                <c:pt idx="2">
                  <c:v>-0.7</c:v>
                </c:pt>
                <c:pt idx="3">
                  <c:v>0.4</c:v>
                </c:pt>
                <c:pt idx="4">
                  <c:v>0.7</c:v>
                </c:pt>
                <c:pt idx="5">
                  <c:v>0.1</c:v>
                </c:pt>
                <c:pt idx="6">
                  <c:v>0.8</c:v>
                </c:pt>
                <c:pt idx="7">
                  <c:v>0.8</c:v>
                </c:pt>
                <c:pt idx="8">
                  <c:v>1.9</c:v>
                </c:pt>
                <c:pt idx="9">
                  <c:v>1.9</c:v>
                </c:pt>
                <c:pt idx="10">
                  <c:v>0.2</c:v>
                </c:pt>
                <c:pt idx="11">
                  <c:v>-0.1</c:v>
                </c:pt>
                <c:pt idx="12">
                  <c:v>-0.8</c:v>
                </c:pt>
                <c:pt idx="13" formatCode="General">
                  <c:v>-0.8</c:v>
                </c:pt>
              </c:numCache>
            </c:numRef>
          </c:val>
          <c:extLst>
            <c:ext xmlns:c16="http://schemas.microsoft.com/office/drawing/2014/chart" uri="{C3380CC4-5D6E-409C-BE32-E72D297353CC}">
              <c16:uniqueId val="{00000000-F956-4465-8AFE-04AA5AD2548C}"/>
            </c:ext>
          </c:extLst>
        </c:ser>
        <c:ser>
          <c:idx val="3"/>
          <c:order val="2"/>
          <c:tx>
            <c:strRef>
              <c:f>'2.2.3'!$E$1</c:f>
              <c:strCache>
                <c:ptCount val="1"/>
                <c:pt idx="0">
                  <c:v>Machinery and equipment (44.6%)</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'2.2.3'!$H$4:$H$17</c:f>
              <c:strCache>
                <c:ptCount val="14"/>
                <c:pt idx="0">
                  <c:v>I.16</c:v>
                </c:pt>
                <c:pt idx="2">
                  <c:v>III.16</c:v>
                </c:pt>
                <c:pt idx="4">
                  <c:v>I.17</c:v>
                </c:pt>
                <c:pt idx="6">
                  <c:v>III.17</c:v>
                </c:pt>
                <c:pt idx="8">
                  <c:v>I.18</c:v>
                </c:pt>
                <c:pt idx="10">
                  <c:v>III.18</c:v>
                </c:pt>
                <c:pt idx="13">
                  <c:v>II.19</c:v>
                </c:pt>
              </c:strCache>
            </c:strRef>
          </c:cat>
          <c:val>
            <c:numRef>
              <c:f>'2.2.3'!$E$4:$E$17</c:f>
              <c:numCache>
                <c:formatCode>General</c:formatCode>
                <c:ptCount val="14"/>
                <c:pt idx="0">
                  <c:v>7.3</c:v>
                </c:pt>
                <c:pt idx="1">
                  <c:v>13</c:v>
                </c:pt>
                <c:pt idx="2">
                  <c:v>15.2</c:v>
                </c:pt>
                <c:pt idx="3">
                  <c:v>14.2</c:v>
                </c:pt>
                <c:pt idx="4">
                  <c:v>16.5</c:v>
                </c:pt>
                <c:pt idx="5">
                  <c:v>12.4</c:v>
                </c:pt>
                <c:pt idx="6">
                  <c:v>8.9</c:v>
                </c:pt>
                <c:pt idx="7">
                  <c:v>9.6</c:v>
                </c:pt>
                <c:pt idx="8">
                  <c:v>13.8</c:v>
                </c:pt>
                <c:pt idx="9">
                  <c:v>9.3000000000000007</c:v>
                </c:pt>
                <c:pt idx="10">
                  <c:v>7.8</c:v>
                </c:pt>
                <c:pt idx="11">
                  <c:v>7.3</c:v>
                </c:pt>
                <c:pt idx="12">
                  <c:v>11.2</c:v>
                </c:pt>
                <c:pt idx="13">
                  <c:v>6.1</c:v>
                </c:pt>
              </c:numCache>
            </c:numRef>
          </c:val>
          <c:extLst>
            <c:ext xmlns:c16="http://schemas.microsoft.com/office/drawing/2014/chart" uri="{C3380CC4-5D6E-409C-BE32-E72D297353CC}">
              <c16:uniqueId val="{00000001-F956-4465-8AFE-04AA5AD2548C}"/>
            </c:ext>
          </c:extLst>
        </c:ser>
        <c:ser>
          <c:idx val="4"/>
          <c:order val="3"/>
          <c:tx>
            <c:strRef>
              <c:f>'2.2.3'!$F$1</c:f>
              <c:strCache>
                <c:ptCount val="1"/>
                <c:pt idx="0">
                  <c:v>Other buildings and structures (34.0%)</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'2.2.3'!$H$4:$H$17</c:f>
              <c:strCache>
                <c:ptCount val="14"/>
                <c:pt idx="0">
                  <c:v>I.16</c:v>
                </c:pt>
                <c:pt idx="2">
                  <c:v>III.16</c:v>
                </c:pt>
                <c:pt idx="4">
                  <c:v>I.17</c:v>
                </c:pt>
                <c:pt idx="6">
                  <c:v>III.17</c:v>
                </c:pt>
                <c:pt idx="8">
                  <c:v>I.18</c:v>
                </c:pt>
                <c:pt idx="10">
                  <c:v>III.18</c:v>
                </c:pt>
                <c:pt idx="13">
                  <c:v>II.19</c:v>
                </c:pt>
              </c:strCache>
            </c:strRef>
          </c:cat>
          <c:val>
            <c:numRef>
              <c:f>'2.2.3'!$F$4:$F$17</c:f>
              <c:numCache>
                <c:formatCode>General</c:formatCode>
                <c:ptCount val="14"/>
                <c:pt idx="0">
                  <c:v>0.7</c:v>
                </c:pt>
                <c:pt idx="1">
                  <c:v>5.4</c:v>
                </c:pt>
                <c:pt idx="2">
                  <c:v>5.4</c:v>
                </c:pt>
                <c:pt idx="3">
                  <c:v>13.8</c:v>
                </c:pt>
                <c:pt idx="4">
                  <c:v>-0.4</c:v>
                </c:pt>
                <c:pt idx="5">
                  <c:v>4.0999999999999996</c:v>
                </c:pt>
                <c:pt idx="6">
                  <c:v>4</c:v>
                </c:pt>
                <c:pt idx="7">
                  <c:v>1.7</c:v>
                </c:pt>
                <c:pt idx="8">
                  <c:v>5</c:v>
                </c:pt>
                <c:pt idx="9">
                  <c:v>4.5999999999999996</c:v>
                </c:pt>
                <c:pt idx="10">
                  <c:v>4.0999999999999996</c:v>
                </c:pt>
                <c:pt idx="11">
                  <c:v>2.5</c:v>
                </c:pt>
                <c:pt idx="12">
                  <c:v>6.7</c:v>
                </c:pt>
                <c:pt idx="13">
                  <c:v>4.8</c:v>
                </c:pt>
              </c:numCache>
            </c:numRef>
          </c:val>
          <c:extLst>
            <c:ext xmlns:c16="http://schemas.microsoft.com/office/drawing/2014/chart" uri="{C3380CC4-5D6E-409C-BE32-E72D297353CC}">
              <c16:uniqueId val="{00000002-F956-4465-8AFE-04AA5AD2548C}"/>
            </c:ext>
          </c:extLst>
        </c:ser>
        <c:ser>
          <c:idx val="0"/>
          <c:order val="4"/>
          <c:tx>
            <c:strRef>
              <c:f>'2.2.3'!$D$1</c:f>
              <c:strCache>
                <c:ptCount val="1"/>
                <c:pt idx="0">
                  <c:v>Dwellings (14.2%)</c:v>
                </c:pt>
              </c:strCache>
            </c:strRef>
          </c:tx>
          <c:spPr>
            <a:solidFill>
              <a:srgbClr val="005591"/>
            </a:solidFill>
            <a:ln w="25400" cmpd="sng">
              <a:noFill/>
              <a:prstDash val="solid"/>
            </a:ln>
            <a:effectLst/>
            <a:extLst>
              <a:ext uri="{91240B29-F687-4F45-9708-019B960494DF}">
                <a14:hiddenLine xmlns:a14="http://schemas.microsoft.com/office/drawing/2010/main" w="25400" cmpd="sng">
                  <a:solidFill>
                    <a:srgbClr val="7D0532"/>
                  </a:solidFill>
                  <a:prstDash val="solid"/>
                </a14:hiddenLine>
              </a:ext>
            </a:extLst>
          </c:spPr>
          <c:invertIfNegative val="0"/>
          <c:cat>
            <c:strRef>
              <c:f>'2.2.3'!$H$4:$H$17</c:f>
              <c:strCache>
                <c:ptCount val="14"/>
                <c:pt idx="0">
                  <c:v>I.16</c:v>
                </c:pt>
                <c:pt idx="2">
                  <c:v>III.16</c:v>
                </c:pt>
                <c:pt idx="4">
                  <c:v>I.17</c:v>
                </c:pt>
                <c:pt idx="6">
                  <c:v>III.17</c:v>
                </c:pt>
                <c:pt idx="8">
                  <c:v>I.18</c:v>
                </c:pt>
                <c:pt idx="10">
                  <c:v>III.18</c:v>
                </c:pt>
                <c:pt idx="13">
                  <c:v>II.19</c:v>
                </c:pt>
              </c:strCache>
            </c:strRef>
          </c:cat>
          <c:val>
            <c:numRef>
              <c:f>'2.2.3'!$D$4:$D$17</c:f>
              <c:numCache>
                <c:formatCode>0.0</c:formatCode>
                <c:ptCount val="14"/>
                <c:pt idx="0">
                  <c:v>-0.6</c:v>
                </c:pt>
                <c:pt idx="1">
                  <c:v>-0.5</c:v>
                </c:pt>
                <c:pt idx="2">
                  <c:v>3.2</c:v>
                </c:pt>
                <c:pt idx="3">
                  <c:v>-1.5</c:v>
                </c:pt>
                <c:pt idx="4">
                  <c:v>2.2999999999999998</c:v>
                </c:pt>
                <c:pt idx="5">
                  <c:v>4.7</c:v>
                </c:pt>
                <c:pt idx="6">
                  <c:v>-0.8</c:v>
                </c:pt>
                <c:pt idx="7">
                  <c:v>2</c:v>
                </c:pt>
                <c:pt idx="8">
                  <c:v>-0.9</c:v>
                </c:pt>
                <c:pt idx="9">
                  <c:v>-1.6</c:v>
                </c:pt>
                <c:pt idx="10">
                  <c:v>-0.5</c:v>
                </c:pt>
                <c:pt idx="11">
                  <c:v>-2.2999999999999998</c:v>
                </c:pt>
                <c:pt idx="12">
                  <c:v>-0.1</c:v>
                </c:pt>
                <c:pt idx="13" formatCode="General">
                  <c:v>-0.9</c:v>
                </c:pt>
              </c:numCache>
            </c:numRef>
          </c:val>
          <c:extLst>
            <c:ext xmlns:c16="http://schemas.microsoft.com/office/drawing/2014/chart" uri="{C3380CC4-5D6E-409C-BE32-E72D297353CC}">
              <c16:uniqueId val="{00000003-F956-4465-8AFE-04AA5AD2548C}"/>
            </c:ext>
          </c:extLst>
        </c:ser>
        <c:ser>
          <c:idx val="5"/>
          <c:order val="5"/>
          <c:tx>
            <c:strRef>
              <c:f>'2.2.3'!$G$1</c:f>
              <c:strCache>
                <c:ptCount val="1"/>
                <c:pt idx="0">
                  <c:v>Other types of non-financial assets (3.6%)</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'2.2.3'!$H$4:$H$17</c:f>
              <c:strCache>
                <c:ptCount val="14"/>
                <c:pt idx="0">
                  <c:v>I.16</c:v>
                </c:pt>
                <c:pt idx="2">
                  <c:v>III.16</c:v>
                </c:pt>
                <c:pt idx="4">
                  <c:v>I.17</c:v>
                </c:pt>
                <c:pt idx="6">
                  <c:v>III.17</c:v>
                </c:pt>
                <c:pt idx="8">
                  <c:v>I.18</c:v>
                </c:pt>
                <c:pt idx="10">
                  <c:v>III.18</c:v>
                </c:pt>
                <c:pt idx="13">
                  <c:v>II.19</c:v>
                </c:pt>
              </c:strCache>
            </c:strRef>
          </c:cat>
          <c:val>
            <c:numRef>
              <c:f>'2.2.3'!$G$4:$G$17</c:f>
              <c:numCache>
                <c:formatCode>General</c:formatCode>
                <c:ptCount val="14"/>
                <c:pt idx="0">
                  <c:v>-1.7</c:v>
                </c:pt>
                <c:pt idx="1">
                  <c:v>0.5</c:v>
                </c:pt>
                <c:pt idx="2">
                  <c:v>0.8</c:v>
                </c:pt>
                <c:pt idx="3">
                  <c:v>0.5</c:v>
                </c:pt>
                <c:pt idx="4">
                  <c:v>-0.9</c:v>
                </c:pt>
                <c:pt idx="5" formatCode="0.0">
                  <c:v>0</c:v>
                </c:pt>
                <c:pt idx="6" formatCode="0.0">
                  <c:v>0</c:v>
                </c:pt>
                <c:pt idx="7">
                  <c:v>0.4</c:v>
                </c:pt>
                <c:pt idx="8">
                  <c:v>0.5</c:v>
                </c:pt>
                <c:pt idx="9">
                  <c:v>3.3</c:v>
                </c:pt>
                <c:pt idx="10">
                  <c:v>1.5</c:v>
                </c:pt>
                <c:pt idx="11">
                  <c:v>2.8</c:v>
                </c:pt>
                <c:pt idx="12">
                  <c:v>0.4</c:v>
                </c:pt>
                <c:pt idx="13">
                  <c:v>-1.3</c:v>
                </c:pt>
              </c:numCache>
            </c:numRef>
          </c:val>
          <c:extLst>
            <c:ext xmlns:c16="http://schemas.microsoft.com/office/drawing/2014/chart" uri="{C3380CC4-5D6E-409C-BE32-E72D297353CC}">
              <c16:uniqueId val="{00000004-F956-4465-8AFE-04AA5AD2548C}"/>
            </c:ext>
          </c:extLst>
        </c:ser>
        <c:dLbls>
          <c:showLegendKey val="0"/>
          <c:showVal val="0"/>
          <c:showCatName val="0"/>
          <c:showSerName val="0"/>
          <c:showPercent val="0"/>
          <c:showBubbleSize val="0"/>
        </c:dLbls>
        <c:gapWidth val="70"/>
        <c:overlap val="100"/>
        <c:axId val="423538536"/>
        <c:axId val="423538928"/>
      </c:barChart>
      <c:lineChart>
        <c:grouping val="standard"/>
        <c:varyColors val="0"/>
        <c:ser>
          <c:idx val="1"/>
          <c:order val="0"/>
          <c:tx>
            <c:strRef>
              <c:f>'2.2.3'!$B$1</c:f>
              <c:strCache>
                <c:ptCount val="1"/>
                <c:pt idx="0">
                  <c:v>GFCF, % yoy</c:v>
                </c:pt>
              </c:strCache>
            </c:strRef>
          </c:tx>
          <c:spPr>
            <a:ln w="25400" cmpd="sng">
              <a:solidFill>
                <a:srgbClr val="46AFE6"/>
              </a:solidFill>
              <a:prstDash val="solid"/>
            </a:ln>
          </c:spPr>
          <c:marker>
            <c:symbol val="none"/>
          </c:marker>
          <c:dLbls>
            <c:dLbl>
              <c:idx val="1"/>
              <c:layout>
                <c:manualLayout>
                  <c:x val="-0.12083333333333333"/>
                  <c:y val="-0.12060301507537688"/>
                </c:manualLayout>
              </c:layout>
              <c:tx>
                <c:rich>
                  <a:bodyPr wrap="square" lIns="38100" tIns="19050" rIns="38100" bIns="19050" anchor="ctr">
                    <a:spAutoFit/>
                  </a:bodyPr>
                  <a:lstStyle/>
                  <a:p>
                    <a:pPr>
                      <a:defRPr>
                        <a:solidFill>
                          <a:srgbClr val="46AFE6"/>
                        </a:solidFill>
                      </a:defRPr>
                    </a:pPr>
                    <a:fld id="{15AA096C-51DA-4CC9-A857-2B66365D8D98}" type="SERIESNAME">
                      <a:rPr lang="en-US">
                        <a:solidFill>
                          <a:srgbClr val="46AFE6"/>
                        </a:solidFill>
                      </a:rPr>
                      <a:pPr>
                        <a:defRPr>
                          <a:solidFill>
                            <a:srgbClr val="46AFE6"/>
                          </a:solidFill>
                        </a:defRPr>
                      </a:pPr>
                      <a:t>[ІМ’Я РЯДУ]</a:t>
                    </a:fld>
                    <a:endParaRPr lang="en-US"/>
                  </a:p>
                </c:rich>
              </c:tx>
              <c:spPr>
                <a:noFill/>
                <a:ln>
                  <a:noFill/>
                </a:ln>
                <a:effectLst/>
              </c:spPr>
              <c:showLegendKey val="0"/>
              <c:showVal val="1"/>
              <c:showCatName val="1"/>
              <c:showSerName val="1"/>
              <c:showPercent val="0"/>
              <c:showBubbleSize val="0"/>
              <c:extLst>
                <c:ext xmlns:c15="http://schemas.microsoft.com/office/drawing/2012/chart" uri="{CE6537A1-D6FC-4f65-9D91-7224C49458BB}">
                  <c15:spPr xmlns:c15="http://schemas.microsoft.com/office/drawing/2012/chart">
                    <a:prstGeom prst="wedgeRectCallout">
                      <a:avLst/>
                    </a:prstGeom>
                  </c15:spPr>
                  <c15:dlblFieldTable/>
                  <c15:showDataLabelsRange val="0"/>
                </c:ext>
                <c:ext xmlns:c16="http://schemas.microsoft.com/office/drawing/2014/chart" uri="{C3380CC4-5D6E-409C-BE32-E72D297353CC}">
                  <c16:uniqueId val="{00000005-F956-4465-8AFE-04AA5AD2548C}"/>
                </c:ext>
              </c:extLst>
            </c:dLbl>
            <c:spPr>
              <a:solidFill>
                <a:sysClr val="window" lastClr="FFFFFF"/>
              </a:solidFill>
              <a:ln>
                <a:noFill/>
              </a:ln>
              <a:effectLst/>
            </c:spPr>
            <c:txPr>
              <a:bodyPr wrap="square" lIns="38100" tIns="19050" rIns="38100" bIns="19050" anchor="ctr">
                <a:spAutoFit/>
              </a:bodyPr>
              <a:lstStyle/>
              <a:p>
                <a:pPr>
                  <a:defRPr>
                    <a:solidFill>
                      <a:srgbClr val="46AFE6"/>
                    </a:solidFill>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1"/>
                <c15:leaderLines>
                  <c:spPr>
                    <a:ln>
                      <a:solidFill>
                        <a:srgbClr val="46AFE6"/>
                      </a:solidFill>
                    </a:ln>
                  </c:spPr>
                </c15:leaderLines>
              </c:ext>
            </c:extLst>
          </c:dLbls>
          <c:cat>
            <c:strRef>
              <c:f>'2.2.3'!$H$4:$H$17</c:f>
              <c:strCache>
                <c:ptCount val="14"/>
                <c:pt idx="0">
                  <c:v>I.16</c:v>
                </c:pt>
                <c:pt idx="2">
                  <c:v>III.16</c:v>
                </c:pt>
                <c:pt idx="4">
                  <c:v>I.17</c:v>
                </c:pt>
                <c:pt idx="6">
                  <c:v>III.17</c:v>
                </c:pt>
                <c:pt idx="8">
                  <c:v>I.18</c:v>
                </c:pt>
                <c:pt idx="10">
                  <c:v>III.18</c:v>
                </c:pt>
                <c:pt idx="13">
                  <c:v>II.19</c:v>
                </c:pt>
              </c:strCache>
            </c:strRef>
          </c:cat>
          <c:val>
            <c:numRef>
              <c:f>'2.2.3'!$B$4:$B$17</c:f>
              <c:numCache>
                <c:formatCode>0.0</c:formatCode>
                <c:ptCount val="14"/>
                <c:pt idx="0">
                  <c:v>5.4</c:v>
                </c:pt>
                <c:pt idx="1">
                  <c:v>17.899999999999999</c:v>
                </c:pt>
                <c:pt idx="2">
                  <c:v>24</c:v>
                </c:pt>
                <c:pt idx="3">
                  <c:v>27.4</c:v>
                </c:pt>
                <c:pt idx="4">
                  <c:v>18.2</c:v>
                </c:pt>
                <c:pt idx="5">
                  <c:v>21.3</c:v>
                </c:pt>
                <c:pt idx="6">
                  <c:v>12.8</c:v>
                </c:pt>
                <c:pt idx="7">
                  <c:v>14.5</c:v>
                </c:pt>
                <c:pt idx="8">
                  <c:v>20.3</c:v>
                </c:pt>
                <c:pt idx="9">
                  <c:v>17.600000000000001</c:v>
                </c:pt>
                <c:pt idx="10" formatCode="General">
                  <c:v>13.2</c:v>
                </c:pt>
                <c:pt idx="11">
                  <c:v>10.199999999999999</c:v>
                </c:pt>
                <c:pt idx="12">
                  <c:v>17.399999999999999</c:v>
                </c:pt>
                <c:pt idx="13" formatCode="General">
                  <c:v>7.9</c:v>
                </c:pt>
              </c:numCache>
            </c:numRef>
          </c:val>
          <c:smooth val="0"/>
          <c:extLst>
            <c:ext xmlns:c16="http://schemas.microsoft.com/office/drawing/2014/chart" uri="{C3380CC4-5D6E-409C-BE32-E72D297353CC}">
              <c16:uniqueId val="{00000006-F956-4465-8AFE-04AA5AD2548C}"/>
            </c:ext>
          </c:extLst>
        </c:ser>
        <c:dLbls>
          <c:showLegendKey val="0"/>
          <c:showVal val="0"/>
          <c:showCatName val="0"/>
          <c:showSerName val="0"/>
          <c:showPercent val="0"/>
          <c:showBubbleSize val="0"/>
        </c:dLbls>
        <c:marker val="1"/>
        <c:smooth val="0"/>
        <c:axId val="423538536"/>
        <c:axId val="423538928"/>
      </c:lineChart>
      <c:catAx>
        <c:axId val="423538536"/>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38928"/>
        <c:crosses val="autoZero"/>
        <c:auto val="1"/>
        <c:lblAlgn val="ctr"/>
        <c:lblOffset val="100"/>
        <c:tickLblSkip val="1"/>
        <c:tickMarkSkip val="8"/>
        <c:noMultiLvlLbl val="0"/>
      </c:catAx>
      <c:valAx>
        <c:axId val="423538928"/>
        <c:scaling>
          <c:orientation val="minMax"/>
          <c:max val="30"/>
          <c:min val="-5"/>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38536"/>
        <c:crosses val="autoZero"/>
        <c:crossBetween val="between"/>
        <c:majorUnit val="5"/>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6734637755707672"/>
          <c:w val="1"/>
          <c:h val="0.3015075376884421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1276595744680851E-2"/>
          <c:w val="0.9458333333333333"/>
          <c:h val="0.69148936170212771"/>
        </c:manualLayout>
      </c:layout>
      <c:barChart>
        <c:barDir val="col"/>
        <c:grouping val="stacked"/>
        <c:varyColors val="0"/>
        <c:ser>
          <c:idx val="2"/>
          <c:order val="0"/>
          <c:tx>
            <c:strRef>
              <c:f>'2.2.4'!$C$1</c:f>
              <c:strCache>
                <c:ptCount val="1"/>
                <c:pt idx="0">
                  <c:v>Consumption, pp</c:v>
                </c:pt>
              </c:strCache>
            </c:strRef>
          </c:tx>
          <c:spPr>
            <a:solidFill>
              <a:srgbClr val="DC4B64"/>
            </a:solidFill>
            <a:ln w="25400" cmpd="sng">
              <a:noFill/>
              <a:prstDash val="solid"/>
            </a:ln>
            <a:effectLst/>
            <a:extLst>
              <a:ext uri="{91240B29-F687-4F45-9708-019B960494DF}">
                <a14:hiddenLine xmlns:a14="http://schemas.microsoft.com/office/drawing/2010/main" w="25400" cmpd="sng">
                  <a:solidFill>
                    <a:srgbClr val="005591"/>
                  </a:solidFill>
                  <a:prstDash val="solid"/>
                </a14:hiddenLine>
              </a:ext>
            </a:extLst>
          </c:spPr>
          <c:invertIfNegative val="0"/>
          <c:cat>
            <c:strRef>
              <c:f>'2.2.4'!$F$4:$F$17</c:f>
              <c:strCache>
                <c:ptCount val="14"/>
                <c:pt idx="0">
                  <c:v>I.16</c:v>
                </c:pt>
                <c:pt idx="2">
                  <c:v>III.16</c:v>
                </c:pt>
                <c:pt idx="4">
                  <c:v>I.17</c:v>
                </c:pt>
                <c:pt idx="6">
                  <c:v>III.17</c:v>
                </c:pt>
                <c:pt idx="8">
                  <c:v>I.18</c:v>
                </c:pt>
                <c:pt idx="10">
                  <c:v>III.18</c:v>
                </c:pt>
                <c:pt idx="13">
                  <c:v>II.19</c:v>
                </c:pt>
              </c:strCache>
            </c:strRef>
          </c:cat>
          <c:val>
            <c:numRef>
              <c:f>'2.2.4'!$C$4:$C$17</c:f>
              <c:numCache>
                <c:formatCode>0.0</c:formatCode>
                <c:ptCount val="14"/>
                <c:pt idx="0">
                  <c:v>-0.8</c:v>
                </c:pt>
                <c:pt idx="1">
                  <c:v>2.2999999999999998</c:v>
                </c:pt>
                <c:pt idx="2">
                  <c:v>4.2</c:v>
                </c:pt>
                <c:pt idx="3">
                  <c:v>1.2</c:v>
                </c:pt>
                <c:pt idx="4">
                  <c:v>6</c:v>
                </c:pt>
                <c:pt idx="5">
                  <c:v>7.3</c:v>
                </c:pt>
                <c:pt idx="6">
                  <c:v>6.5</c:v>
                </c:pt>
                <c:pt idx="7">
                  <c:v>8.3000000000000007</c:v>
                </c:pt>
                <c:pt idx="8">
                  <c:v>5.2</c:v>
                </c:pt>
                <c:pt idx="9">
                  <c:v>6.9</c:v>
                </c:pt>
                <c:pt idx="10" formatCode="General">
                  <c:v>6.3</c:v>
                </c:pt>
                <c:pt idx="11" formatCode="General">
                  <c:v>4.7</c:v>
                </c:pt>
                <c:pt idx="12">
                  <c:v>5.5</c:v>
                </c:pt>
                <c:pt idx="13" formatCode="General">
                  <c:v>6.3</c:v>
                </c:pt>
              </c:numCache>
            </c:numRef>
          </c:val>
          <c:extLst>
            <c:ext xmlns:c16="http://schemas.microsoft.com/office/drawing/2014/chart" uri="{C3380CC4-5D6E-409C-BE32-E72D297353CC}">
              <c16:uniqueId val="{00000000-09A7-46FD-9EC2-FDB9B15F2894}"/>
            </c:ext>
          </c:extLst>
        </c:ser>
        <c:ser>
          <c:idx val="0"/>
          <c:order val="1"/>
          <c:tx>
            <c:strRef>
              <c:f>'2.2.4'!$B$1</c:f>
              <c:strCache>
                <c:ptCount val="1"/>
                <c:pt idx="0">
                  <c:v>Investment, pp</c:v>
                </c:pt>
              </c:strCache>
            </c:strRef>
          </c:tx>
          <c:spPr>
            <a:solidFill>
              <a:srgbClr val="7D0532"/>
            </a:solidFill>
            <a:ln w="25400" cmpd="sng">
              <a:noFill/>
              <a:prstDash val="solid"/>
            </a:ln>
            <a:effectLst/>
            <a:extLst>
              <a:ext uri="{91240B29-F687-4F45-9708-019B960494DF}">
                <a14:hiddenLine xmlns:a14="http://schemas.microsoft.com/office/drawing/2010/main" w="25400" cmpd="sng">
                  <a:solidFill>
                    <a:srgbClr val="00B0F0"/>
                  </a:solidFill>
                  <a:prstDash val="solid"/>
                </a14:hiddenLine>
              </a:ext>
            </a:extLst>
          </c:spPr>
          <c:invertIfNegative val="0"/>
          <c:cat>
            <c:strRef>
              <c:f>'2.2.4'!$F$4:$F$17</c:f>
              <c:strCache>
                <c:ptCount val="14"/>
                <c:pt idx="0">
                  <c:v>I.16</c:v>
                </c:pt>
                <c:pt idx="2">
                  <c:v>III.16</c:v>
                </c:pt>
                <c:pt idx="4">
                  <c:v>I.17</c:v>
                </c:pt>
                <c:pt idx="6">
                  <c:v>III.17</c:v>
                </c:pt>
                <c:pt idx="8">
                  <c:v>I.18</c:v>
                </c:pt>
                <c:pt idx="10">
                  <c:v>III.18</c:v>
                </c:pt>
                <c:pt idx="13">
                  <c:v>II.19</c:v>
                </c:pt>
              </c:strCache>
            </c:strRef>
          </c:cat>
          <c:val>
            <c:numRef>
              <c:f>'2.2.4'!$B$4:$B$17</c:f>
              <c:numCache>
                <c:formatCode>0.0</c:formatCode>
                <c:ptCount val="14"/>
                <c:pt idx="0">
                  <c:v>0.6</c:v>
                </c:pt>
                <c:pt idx="1">
                  <c:v>2.2999999999999998</c:v>
                </c:pt>
                <c:pt idx="2">
                  <c:v>3.3</c:v>
                </c:pt>
                <c:pt idx="3">
                  <c:v>4.0999999999999996</c:v>
                </c:pt>
                <c:pt idx="4">
                  <c:v>2.1</c:v>
                </c:pt>
                <c:pt idx="5">
                  <c:v>3</c:v>
                </c:pt>
                <c:pt idx="6">
                  <c:v>2</c:v>
                </c:pt>
                <c:pt idx="7">
                  <c:v>2.7</c:v>
                </c:pt>
                <c:pt idx="8">
                  <c:v>2.4</c:v>
                </c:pt>
                <c:pt idx="9">
                  <c:v>2.5</c:v>
                </c:pt>
                <c:pt idx="10">
                  <c:v>2</c:v>
                </c:pt>
                <c:pt idx="11" formatCode="General">
                  <c:v>1.9</c:v>
                </c:pt>
                <c:pt idx="12">
                  <c:v>2.2999999999999998</c:v>
                </c:pt>
                <c:pt idx="13" formatCode="General">
                  <c:v>1.2</c:v>
                </c:pt>
              </c:numCache>
            </c:numRef>
          </c:val>
          <c:extLst>
            <c:ext xmlns:c16="http://schemas.microsoft.com/office/drawing/2014/chart" uri="{C3380CC4-5D6E-409C-BE32-E72D297353CC}">
              <c16:uniqueId val="{00000001-09A7-46FD-9EC2-FDB9B15F2894}"/>
            </c:ext>
          </c:extLst>
        </c:ser>
        <c:dLbls>
          <c:showLegendKey val="0"/>
          <c:showVal val="0"/>
          <c:showCatName val="0"/>
          <c:showSerName val="0"/>
          <c:showPercent val="0"/>
          <c:showBubbleSize val="0"/>
        </c:dLbls>
        <c:gapWidth val="70"/>
        <c:overlap val="100"/>
        <c:axId val="423539712"/>
        <c:axId val="423540104"/>
      </c:barChart>
      <c:lineChart>
        <c:grouping val="standard"/>
        <c:varyColors val="0"/>
        <c:ser>
          <c:idx val="3"/>
          <c:order val="2"/>
          <c:tx>
            <c:strRef>
              <c:f>'2.2.4'!$D$1</c:f>
              <c:strCache>
                <c:ptCount val="1"/>
                <c:pt idx="0">
                  <c:v>Final domestic demand*, % yoy</c:v>
                </c:pt>
              </c:strCache>
            </c:strRef>
          </c:tx>
          <c:spPr>
            <a:ln w="25400" cmpd="sng">
              <a:solidFill>
                <a:srgbClr val="057D46"/>
              </a:solidFill>
              <a:prstDash val="solid"/>
            </a:ln>
          </c:spPr>
          <c:marker>
            <c:symbol val="none"/>
          </c:marker>
          <c:cat>
            <c:strRef>
              <c:f>'2.2.4'!$F$4:$F$17</c:f>
              <c:strCache>
                <c:ptCount val="14"/>
                <c:pt idx="0">
                  <c:v>I.16</c:v>
                </c:pt>
                <c:pt idx="2">
                  <c:v>III.16</c:v>
                </c:pt>
                <c:pt idx="4">
                  <c:v>I.17</c:v>
                </c:pt>
                <c:pt idx="6">
                  <c:v>III.17</c:v>
                </c:pt>
                <c:pt idx="8">
                  <c:v>I.18</c:v>
                </c:pt>
                <c:pt idx="10">
                  <c:v>III.18</c:v>
                </c:pt>
                <c:pt idx="13">
                  <c:v>II.19</c:v>
                </c:pt>
              </c:strCache>
            </c:strRef>
          </c:cat>
          <c:val>
            <c:numRef>
              <c:f>'2.2.4'!$D$4:$D$17</c:f>
              <c:numCache>
                <c:formatCode>0.0</c:formatCode>
                <c:ptCount val="14"/>
                <c:pt idx="0">
                  <c:v>-0.3</c:v>
                </c:pt>
                <c:pt idx="1">
                  <c:v>4.5</c:v>
                </c:pt>
                <c:pt idx="2">
                  <c:v>7.5</c:v>
                </c:pt>
                <c:pt idx="3">
                  <c:v>5.2</c:v>
                </c:pt>
                <c:pt idx="4">
                  <c:v>8.1</c:v>
                </c:pt>
                <c:pt idx="5">
                  <c:v>10.3</c:v>
                </c:pt>
                <c:pt idx="6">
                  <c:v>8.5</c:v>
                </c:pt>
                <c:pt idx="7">
                  <c:v>11</c:v>
                </c:pt>
                <c:pt idx="8">
                  <c:v>7.7</c:v>
                </c:pt>
                <c:pt idx="9">
                  <c:v>9.5</c:v>
                </c:pt>
                <c:pt idx="10" formatCode="General">
                  <c:v>8.3000000000000007</c:v>
                </c:pt>
                <c:pt idx="11" formatCode="General">
                  <c:v>6.6</c:v>
                </c:pt>
                <c:pt idx="12">
                  <c:v>7.8</c:v>
                </c:pt>
                <c:pt idx="13" formatCode="General">
                  <c:v>7.5</c:v>
                </c:pt>
              </c:numCache>
            </c:numRef>
          </c:val>
          <c:smooth val="0"/>
          <c:extLst>
            <c:ext xmlns:c16="http://schemas.microsoft.com/office/drawing/2014/chart" uri="{C3380CC4-5D6E-409C-BE32-E72D297353CC}">
              <c16:uniqueId val="{00000002-09A7-46FD-9EC2-FDB9B15F2894}"/>
            </c:ext>
          </c:extLst>
        </c:ser>
        <c:ser>
          <c:idx val="4"/>
          <c:order val="3"/>
          <c:tx>
            <c:strRef>
              <c:f>'2.2.4'!$E$1</c:f>
              <c:strCache>
                <c:ptCount val="1"/>
                <c:pt idx="0">
                  <c:v>Domestic demand for Ukrainian goods**, % yoy</c:v>
                </c:pt>
              </c:strCache>
            </c:strRef>
          </c:tx>
          <c:spPr>
            <a:ln w="25400" cmpd="sng">
              <a:solidFill>
                <a:srgbClr val="91C864"/>
              </a:solidFill>
              <a:prstDash val="solid"/>
            </a:ln>
          </c:spPr>
          <c:marker>
            <c:symbol val="none"/>
          </c:marker>
          <c:cat>
            <c:strRef>
              <c:f>'2.2.4'!$F$4:$F$17</c:f>
              <c:strCache>
                <c:ptCount val="14"/>
                <c:pt idx="0">
                  <c:v>I.16</c:v>
                </c:pt>
                <c:pt idx="2">
                  <c:v>III.16</c:v>
                </c:pt>
                <c:pt idx="4">
                  <c:v>I.17</c:v>
                </c:pt>
                <c:pt idx="6">
                  <c:v>III.17</c:v>
                </c:pt>
                <c:pt idx="8">
                  <c:v>I.18</c:v>
                </c:pt>
                <c:pt idx="10">
                  <c:v>III.18</c:v>
                </c:pt>
                <c:pt idx="13">
                  <c:v>II.19</c:v>
                </c:pt>
              </c:strCache>
            </c:strRef>
          </c:cat>
          <c:val>
            <c:numRef>
              <c:f>'2.2.4'!$E$4:$E$17</c:f>
              <c:numCache>
                <c:formatCode>0.0</c:formatCode>
                <c:ptCount val="14"/>
                <c:pt idx="0">
                  <c:v>0.8</c:v>
                </c:pt>
                <c:pt idx="1">
                  <c:v>5.8</c:v>
                </c:pt>
                <c:pt idx="2">
                  <c:v>3.6</c:v>
                </c:pt>
                <c:pt idx="3">
                  <c:v>0.7</c:v>
                </c:pt>
                <c:pt idx="4">
                  <c:v>6.7</c:v>
                </c:pt>
                <c:pt idx="5">
                  <c:v>8.8000000000000007</c:v>
                </c:pt>
                <c:pt idx="6">
                  <c:v>8.1</c:v>
                </c:pt>
                <c:pt idx="7">
                  <c:v>9.5</c:v>
                </c:pt>
                <c:pt idx="8">
                  <c:v>10.3</c:v>
                </c:pt>
                <c:pt idx="9">
                  <c:v>11.5</c:v>
                </c:pt>
                <c:pt idx="10" formatCode="General">
                  <c:v>9.9</c:v>
                </c:pt>
                <c:pt idx="11" formatCode="General">
                  <c:v>8.1</c:v>
                </c:pt>
                <c:pt idx="12">
                  <c:v>8.1999999999999993</c:v>
                </c:pt>
                <c:pt idx="13" formatCode="General">
                  <c:v>6.9</c:v>
                </c:pt>
              </c:numCache>
            </c:numRef>
          </c:val>
          <c:smooth val="0"/>
          <c:extLst>
            <c:ext xmlns:c16="http://schemas.microsoft.com/office/drawing/2014/chart" uri="{C3380CC4-5D6E-409C-BE32-E72D297353CC}">
              <c16:uniqueId val="{00000003-09A7-46FD-9EC2-FDB9B15F2894}"/>
            </c:ext>
          </c:extLst>
        </c:ser>
        <c:dLbls>
          <c:showLegendKey val="0"/>
          <c:showVal val="0"/>
          <c:showCatName val="0"/>
          <c:showSerName val="0"/>
          <c:showPercent val="0"/>
          <c:showBubbleSize val="0"/>
        </c:dLbls>
        <c:marker val="1"/>
        <c:smooth val="0"/>
        <c:axId val="423539712"/>
        <c:axId val="423540104"/>
      </c:lineChart>
      <c:catAx>
        <c:axId val="42353971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40104"/>
        <c:crosses val="autoZero"/>
        <c:auto val="1"/>
        <c:lblAlgn val="ctr"/>
        <c:lblOffset val="100"/>
        <c:tickMarkSkip val="8"/>
        <c:noMultiLvlLbl val="0"/>
      </c:catAx>
      <c:valAx>
        <c:axId val="423540104"/>
        <c:scaling>
          <c:orientation val="minMax"/>
          <c:max val="12"/>
          <c:min val="-2"/>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39712"/>
        <c:crosses val="autoZero"/>
        <c:crossBetween val="between"/>
        <c:majorUnit val="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0380549505779866"/>
          <c:w val="0.96250000000000002"/>
          <c:h val="0.2553191489361701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2598870056497175E-2"/>
          <c:w val="0.96250000000000002"/>
          <c:h val="0.7344632768361582"/>
        </c:manualLayout>
      </c:layout>
      <c:barChart>
        <c:barDir val="col"/>
        <c:grouping val="clustered"/>
        <c:varyColors val="0"/>
        <c:ser>
          <c:idx val="2"/>
          <c:order val="2"/>
          <c:tx>
            <c:strRef>
              <c:f>'2.2.5'!$B$1</c:f>
              <c:strCache>
                <c:ptCount val="1"/>
                <c:pt idx="0">
                  <c:v>GDP gap, % (RHS)</c:v>
                </c:pt>
              </c:strCache>
            </c:strRef>
          </c:tx>
          <c:spPr>
            <a:solidFill>
              <a:srgbClr val="7D0532"/>
            </a:solidFill>
            <a:ln>
              <a:noFill/>
            </a:ln>
            <a:effectLst/>
            <a:extLst>
              <a:ext uri="{91240B29-F687-4F45-9708-019B960494DF}">
                <a14:hiddenLine xmlns:a14="http://schemas.microsoft.com/office/drawing/2010/main">
                  <a:solidFill>
                    <a:srgbClr val="7D0532"/>
                  </a:solidFill>
                </a14:hiddenLine>
              </a:ext>
            </a:extLst>
          </c:spPr>
          <c:invertIfNegative val="0"/>
          <c:cat>
            <c:strRef>
              <c:f>'2.2.5'!$E$4:$E$17</c:f>
              <c:strCache>
                <c:ptCount val="14"/>
                <c:pt idx="0">
                  <c:v>I.16</c:v>
                </c:pt>
                <c:pt idx="2">
                  <c:v>III.16</c:v>
                </c:pt>
                <c:pt idx="4">
                  <c:v>I.17</c:v>
                </c:pt>
                <c:pt idx="6">
                  <c:v>III.17</c:v>
                </c:pt>
                <c:pt idx="8">
                  <c:v>I.18</c:v>
                </c:pt>
                <c:pt idx="10">
                  <c:v>III.18</c:v>
                </c:pt>
                <c:pt idx="13">
                  <c:v>II.19</c:v>
                </c:pt>
              </c:strCache>
            </c:strRef>
          </c:cat>
          <c:val>
            <c:numRef>
              <c:f>'2.2.5'!$B$4:$B$17</c:f>
              <c:numCache>
                <c:formatCode>0.0</c:formatCode>
                <c:ptCount val="14"/>
                <c:pt idx="0">
                  <c:v>-4.4000000000000004</c:v>
                </c:pt>
                <c:pt idx="1">
                  <c:v>-3.6</c:v>
                </c:pt>
                <c:pt idx="2">
                  <c:v>-2.8</c:v>
                </c:pt>
                <c:pt idx="3">
                  <c:v>-1.8</c:v>
                </c:pt>
                <c:pt idx="4">
                  <c:v>-2.2000000000000002</c:v>
                </c:pt>
                <c:pt idx="5">
                  <c:v>-1.1000000000000001</c:v>
                </c:pt>
                <c:pt idx="6">
                  <c:v>-0.7</c:v>
                </c:pt>
                <c:pt idx="7">
                  <c:v>-0.6</c:v>
                </c:pt>
                <c:pt idx="8">
                  <c:v>0.1</c:v>
                </c:pt>
                <c:pt idx="9">
                  <c:v>0</c:v>
                </c:pt>
                <c:pt idx="10">
                  <c:v>-0.2</c:v>
                </c:pt>
                <c:pt idx="11" formatCode="General">
                  <c:v>0.2</c:v>
                </c:pt>
                <c:pt idx="12">
                  <c:v>0.2</c:v>
                </c:pt>
                <c:pt idx="13" formatCode="General">
                  <c:v>0.8</c:v>
                </c:pt>
              </c:numCache>
            </c:numRef>
          </c:val>
          <c:extLst>
            <c:ext xmlns:c16="http://schemas.microsoft.com/office/drawing/2014/chart" uri="{C3380CC4-5D6E-409C-BE32-E72D297353CC}">
              <c16:uniqueId val="{00000000-74EC-4504-A60A-644F5FCA589B}"/>
            </c:ext>
          </c:extLst>
        </c:ser>
        <c:dLbls>
          <c:showLegendKey val="0"/>
          <c:showVal val="0"/>
          <c:showCatName val="0"/>
          <c:showSerName val="0"/>
          <c:showPercent val="0"/>
          <c:showBubbleSize val="0"/>
        </c:dLbls>
        <c:gapWidth val="70"/>
        <c:axId val="423542064"/>
        <c:axId val="423541672"/>
      </c:barChart>
      <c:lineChart>
        <c:grouping val="standard"/>
        <c:varyColors val="0"/>
        <c:ser>
          <c:idx val="0"/>
          <c:order val="0"/>
          <c:tx>
            <c:strRef>
              <c:f>'2.2.5'!$C$1</c:f>
              <c:strCache>
                <c:ptCount val="1"/>
                <c:pt idx="0">
                  <c:v>Actual GDP,  UAH bn</c:v>
                </c:pt>
              </c:strCache>
            </c:strRef>
          </c:tx>
          <c:spPr>
            <a:ln w="25400" cmpd="sng">
              <a:solidFill>
                <a:srgbClr val="057D46"/>
              </a:solidFill>
              <a:prstDash val="solid"/>
            </a:ln>
          </c:spPr>
          <c:marker>
            <c:symbol val="none"/>
          </c:marker>
          <c:cat>
            <c:strRef>
              <c:f>'2.2.5'!$E$4:$E$17</c:f>
              <c:strCache>
                <c:ptCount val="14"/>
                <c:pt idx="0">
                  <c:v>I.16</c:v>
                </c:pt>
                <c:pt idx="2">
                  <c:v>III.16</c:v>
                </c:pt>
                <c:pt idx="4">
                  <c:v>I.17</c:v>
                </c:pt>
                <c:pt idx="6">
                  <c:v>III.17</c:v>
                </c:pt>
                <c:pt idx="8">
                  <c:v>I.18</c:v>
                </c:pt>
                <c:pt idx="10">
                  <c:v>III.18</c:v>
                </c:pt>
                <c:pt idx="13">
                  <c:v>II.19</c:v>
                </c:pt>
              </c:strCache>
            </c:strRef>
          </c:cat>
          <c:val>
            <c:numRef>
              <c:f>'2.2.5'!$C$4:$C$17</c:f>
              <c:numCache>
                <c:formatCode>0.0</c:formatCode>
                <c:ptCount val="14"/>
                <c:pt idx="0">
                  <c:v>243.5</c:v>
                </c:pt>
                <c:pt idx="1">
                  <c:v>244.9</c:v>
                </c:pt>
                <c:pt idx="2">
                  <c:v>246.9</c:v>
                </c:pt>
                <c:pt idx="3">
                  <c:v>250</c:v>
                </c:pt>
                <c:pt idx="4">
                  <c:v>249.5</c:v>
                </c:pt>
                <c:pt idx="5">
                  <c:v>251.5</c:v>
                </c:pt>
                <c:pt idx="6">
                  <c:v>253.6</c:v>
                </c:pt>
                <c:pt idx="7">
                  <c:v>254.9</c:v>
                </c:pt>
                <c:pt idx="8">
                  <c:v>258.10000000000002</c:v>
                </c:pt>
                <c:pt idx="9">
                  <c:v>259.7</c:v>
                </c:pt>
                <c:pt idx="10">
                  <c:v>261.2</c:v>
                </c:pt>
                <c:pt idx="11">
                  <c:v>264.3</c:v>
                </c:pt>
                <c:pt idx="12">
                  <c:v>266.39999999999998</c:v>
                </c:pt>
                <c:pt idx="13" formatCode="General">
                  <c:v>270.60000000000002</c:v>
                </c:pt>
              </c:numCache>
            </c:numRef>
          </c:val>
          <c:smooth val="0"/>
          <c:extLst>
            <c:ext xmlns:c16="http://schemas.microsoft.com/office/drawing/2014/chart" uri="{C3380CC4-5D6E-409C-BE32-E72D297353CC}">
              <c16:uniqueId val="{00000001-74EC-4504-A60A-644F5FCA589B}"/>
            </c:ext>
          </c:extLst>
        </c:ser>
        <c:ser>
          <c:idx val="1"/>
          <c:order val="1"/>
          <c:tx>
            <c:strRef>
              <c:f>'2.2.5'!$D$1</c:f>
              <c:strCache>
                <c:ptCount val="1"/>
                <c:pt idx="0">
                  <c:v>Potential GDP, UAH bn</c:v>
                </c:pt>
              </c:strCache>
            </c:strRef>
          </c:tx>
          <c:spPr>
            <a:ln w="25400" cmpd="sng">
              <a:solidFill>
                <a:srgbClr val="91C864"/>
              </a:solidFill>
              <a:prstDash val="solid"/>
            </a:ln>
          </c:spPr>
          <c:marker>
            <c:symbol val="none"/>
          </c:marker>
          <c:cat>
            <c:strRef>
              <c:f>'2.2.5'!$E$4:$E$17</c:f>
              <c:strCache>
                <c:ptCount val="14"/>
                <c:pt idx="0">
                  <c:v>I.16</c:v>
                </c:pt>
                <c:pt idx="2">
                  <c:v>III.16</c:v>
                </c:pt>
                <c:pt idx="4">
                  <c:v>I.17</c:v>
                </c:pt>
                <c:pt idx="6">
                  <c:v>III.17</c:v>
                </c:pt>
                <c:pt idx="8">
                  <c:v>I.18</c:v>
                </c:pt>
                <c:pt idx="10">
                  <c:v>III.18</c:v>
                </c:pt>
                <c:pt idx="13">
                  <c:v>II.19</c:v>
                </c:pt>
              </c:strCache>
            </c:strRef>
          </c:cat>
          <c:val>
            <c:numRef>
              <c:f>'2.2.5'!$D$4:$D$17</c:f>
              <c:numCache>
                <c:formatCode>0.0</c:formatCode>
                <c:ptCount val="14"/>
                <c:pt idx="0">
                  <c:v>254.4</c:v>
                </c:pt>
                <c:pt idx="1">
                  <c:v>254</c:v>
                </c:pt>
                <c:pt idx="2">
                  <c:v>254</c:v>
                </c:pt>
                <c:pt idx="3">
                  <c:v>254.4</c:v>
                </c:pt>
                <c:pt idx="4">
                  <c:v>255.1</c:v>
                </c:pt>
                <c:pt idx="5">
                  <c:v>254.3</c:v>
                </c:pt>
                <c:pt idx="6">
                  <c:v>255.4</c:v>
                </c:pt>
                <c:pt idx="7">
                  <c:v>256.60000000000002</c:v>
                </c:pt>
                <c:pt idx="8">
                  <c:v>258</c:v>
                </c:pt>
                <c:pt idx="9">
                  <c:v>259.60000000000002</c:v>
                </c:pt>
                <c:pt idx="10">
                  <c:v>261.60000000000002</c:v>
                </c:pt>
                <c:pt idx="11">
                  <c:v>263.7</c:v>
                </c:pt>
                <c:pt idx="12">
                  <c:v>265.89999999999998</c:v>
                </c:pt>
                <c:pt idx="13" formatCode="General">
                  <c:v>268.3</c:v>
                </c:pt>
              </c:numCache>
            </c:numRef>
          </c:val>
          <c:smooth val="0"/>
          <c:extLst>
            <c:ext xmlns:c16="http://schemas.microsoft.com/office/drawing/2014/chart" uri="{C3380CC4-5D6E-409C-BE32-E72D297353CC}">
              <c16:uniqueId val="{00000002-74EC-4504-A60A-644F5FCA589B}"/>
            </c:ext>
          </c:extLst>
        </c:ser>
        <c:dLbls>
          <c:showLegendKey val="0"/>
          <c:showVal val="0"/>
          <c:showCatName val="0"/>
          <c:showSerName val="0"/>
          <c:showPercent val="0"/>
          <c:showBubbleSize val="0"/>
        </c:dLbls>
        <c:marker val="1"/>
        <c:smooth val="0"/>
        <c:axId val="423540888"/>
        <c:axId val="423541280"/>
      </c:lineChart>
      <c:catAx>
        <c:axId val="423540888"/>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41280"/>
        <c:crosses val="autoZero"/>
        <c:auto val="1"/>
        <c:lblAlgn val="ctr"/>
        <c:lblOffset val="100"/>
        <c:tickMarkSkip val="8"/>
        <c:noMultiLvlLbl val="0"/>
      </c:catAx>
      <c:valAx>
        <c:axId val="423541280"/>
        <c:scaling>
          <c:orientation val="minMax"/>
          <c:min val="2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40888"/>
        <c:crosses val="autoZero"/>
        <c:crossBetween val="between"/>
      </c:valAx>
      <c:valAx>
        <c:axId val="423541672"/>
        <c:scaling>
          <c:orientation val="minMax"/>
          <c:max val="1"/>
          <c:min val="-6"/>
        </c:scaling>
        <c:delete val="0"/>
        <c:axPos val="r"/>
        <c:numFmt formatCode="0" sourceLinked="0"/>
        <c:majorTickMark val="in"/>
        <c:minorTickMark val="none"/>
        <c:tickLblPos val="high"/>
        <c:spPr>
          <a:ln>
            <a:solidFill>
              <a:srgbClr val="505050"/>
            </a:solidFill>
          </a:ln>
        </c:spPr>
        <c:txPr>
          <a:bodyPr rot="0" vert="horz"/>
          <a:lstStyle/>
          <a:p>
            <a:pPr>
              <a:defRPr/>
            </a:pPr>
            <a:endParaRPr lang="en-US"/>
          </a:p>
        </c:txPr>
        <c:crossAx val="423542064"/>
        <c:crosses val="max"/>
        <c:crossBetween val="between"/>
      </c:valAx>
      <c:catAx>
        <c:axId val="423542064"/>
        <c:scaling>
          <c:orientation val="minMax"/>
        </c:scaling>
        <c:delete val="1"/>
        <c:axPos val="b"/>
        <c:numFmt formatCode="General" sourceLinked="1"/>
        <c:majorTickMark val="out"/>
        <c:minorTickMark val="none"/>
        <c:tickLblPos val="nextTo"/>
        <c:crossAx val="423541672"/>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0"/>
          <c:y val="0.7661670892833311"/>
          <c:w val="0.97916666666666663"/>
          <c:h val="0.2033898305084745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0100502512562814E-2"/>
          <c:w val="0.9458333333333333"/>
          <c:h val="0.65326633165829151"/>
        </c:manualLayout>
      </c:layout>
      <c:barChart>
        <c:barDir val="col"/>
        <c:grouping val="stacked"/>
        <c:varyColors val="0"/>
        <c:ser>
          <c:idx val="7"/>
          <c:order val="1"/>
          <c:tx>
            <c:strRef>
              <c:f>'2.2.6'!$H$1</c:f>
              <c:strCache>
                <c:ptCount val="1"/>
                <c:pt idx="0">
                  <c:v>Economic activities that are predominantly publicly financed*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'2.2.6'!$J$4:$J$17</c:f>
              <c:strCache>
                <c:ptCount val="14"/>
                <c:pt idx="0">
                  <c:v>I.16</c:v>
                </c:pt>
                <c:pt idx="2">
                  <c:v>III.16</c:v>
                </c:pt>
                <c:pt idx="4">
                  <c:v>I.17</c:v>
                </c:pt>
                <c:pt idx="6">
                  <c:v>III.17</c:v>
                </c:pt>
                <c:pt idx="8">
                  <c:v>I.18</c:v>
                </c:pt>
                <c:pt idx="10">
                  <c:v>III.18</c:v>
                </c:pt>
                <c:pt idx="13">
                  <c:v>II.19</c:v>
                </c:pt>
              </c:strCache>
            </c:strRef>
          </c:cat>
          <c:val>
            <c:numRef>
              <c:f>'2.2.6'!$H$4:$H$17</c:f>
              <c:numCache>
                <c:formatCode>General</c:formatCode>
                <c:ptCount val="14"/>
                <c:pt idx="0" formatCode="0.0">
                  <c:v>0</c:v>
                </c:pt>
                <c:pt idx="1">
                  <c:v>0.4</c:v>
                </c:pt>
                <c:pt idx="2">
                  <c:v>-0.4</c:v>
                </c:pt>
                <c:pt idx="3">
                  <c:v>-0.4</c:v>
                </c:pt>
                <c:pt idx="4">
                  <c:v>-0.2</c:v>
                </c:pt>
                <c:pt idx="5">
                  <c:v>-0.2</c:v>
                </c:pt>
                <c:pt idx="6">
                  <c:v>-0.1</c:v>
                </c:pt>
                <c:pt idx="7">
                  <c:v>0.1</c:v>
                </c:pt>
                <c:pt idx="8" formatCode="0.0">
                  <c:v>0</c:v>
                </c:pt>
                <c:pt idx="9" formatCode="0.0">
                  <c:v>0</c:v>
                </c:pt>
                <c:pt idx="10">
                  <c:v>0.1</c:v>
                </c:pt>
                <c:pt idx="11">
                  <c:v>0.5</c:v>
                </c:pt>
                <c:pt idx="12">
                  <c:v>0.5</c:v>
                </c:pt>
                <c:pt idx="13">
                  <c:v>0.4</c:v>
                </c:pt>
              </c:numCache>
            </c:numRef>
          </c:val>
          <c:extLst>
            <c:ext xmlns:c16="http://schemas.microsoft.com/office/drawing/2014/chart" uri="{C3380CC4-5D6E-409C-BE32-E72D297353CC}">
              <c16:uniqueId val="{00000000-8AB2-4718-A8BE-1A2FEC9D0B5B}"/>
            </c:ext>
          </c:extLst>
        </c:ser>
        <c:ser>
          <c:idx val="2"/>
          <c:order val="2"/>
          <c:tx>
            <c:strRef>
              <c:f>'2.2.6'!$D$1</c:f>
              <c:strCache>
                <c:ptCount val="1"/>
                <c:pt idx="0">
                  <c:v>Industry</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'2.2.6'!$J$4:$J$17</c:f>
              <c:strCache>
                <c:ptCount val="14"/>
                <c:pt idx="0">
                  <c:v>I.16</c:v>
                </c:pt>
                <c:pt idx="2">
                  <c:v>III.16</c:v>
                </c:pt>
                <c:pt idx="4">
                  <c:v>I.17</c:v>
                </c:pt>
                <c:pt idx="6">
                  <c:v>III.17</c:v>
                </c:pt>
                <c:pt idx="8">
                  <c:v>I.18</c:v>
                </c:pt>
                <c:pt idx="10">
                  <c:v>III.18</c:v>
                </c:pt>
                <c:pt idx="13">
                  <c:v>II.19</c:v>
                </c:pt>
              </c:strCache>
            </c:strRef>
          </c:cat>
          <c:val>
            <c:numRef>
              <c:f>'2.2.6'!$D$4:$D$17</c:f>
              <c:numCache>
                <c:formatCode>0.0</c:formatCode>
                <c:ptCount val="14"/>
                <c:pt idx="0">
                  <c:v>0.1</c:v>
                </c:pt>
                <c:pt idx="1">
                  <c:v>0.1</c:v>
                </c:pt>
                <c:pt idx="2">
                  <c:v>-0.4</c:v>
                </c:pt>
                <c:pt idx="3">
                  <c:v>0.4</c:v>
                </c:pt>
                <c:pt idx="4">
                  <c:v>-0.2</c:v>
                </c:pt>
                <c:pt idx="5">
                  <c:v>0</c:v>
                </c:pt>
                <c:pt idx="6">
                  <c:v>0</c:v>
                </c:pt>
                <c:pt idx="7">
                  <c:v>0.1</c:v>
                </c:pt>
                <c:pt idx="8">
                  <c:v>0.6</c:v>
                </c:pt>
                <c:pt idx="9">
                  <c:v>0.7</c:v>
                </c:pt>
                <c:pt idx="10">
                  <c:v>0.2</c:v>
                </c:pt>
                <c:pt idx="11">
                  <c:v>-0.1</c:v>
                </c:pt>
                <c:pt idx="12">
                  <c:v>-0.4</c:v>
                </c:pt>
                <c:pt idx="13">
                  <c:v>0.4</c:v>
                </c:pt>
              </c:numCache>
            </c:numRef>
          </c:val>
          <c:extLst>
            <c:ext xmlns:c16="http://schemas.microsoft.com/office/drawing/2014/chart" uri="{C3380CC4-5D6E-409C-BE32-E72D297353CC}">
              <c16:uniqueId val="{00000001-8AB2-4718-A8BE-1A2FEC9D0B5B}"/>
            </c:ext>
          </c:extLst>
        </c:ser>
        <c:ser>
          <c:idx val="1"/>
          <c:order val="3"/>
          <c:tx>
            <c:strRef>
              <c:f>'2.2.6'!$C$1</c:f>
              <c:strCache>
                <c:ptCount val="1"/>
                <c:pt idx="0">
                  <c:v>Agriculture</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'2.2.6'!$J$4:$J$17</c:f>
              <c:strCache>
                <c:ptCount val="14"/>
                <c:pt idx="0">
                  <c:v>I.16</c:v>
                </c:pt>
                <c:pt idx="2">
                  <c:v>III.16</c:v>
                </c:pt>
                <c:pt idx="4">
                  <c:v>I.17</c:v>
                </c:pt>
                <c:pt idx="6">
                  <c:v>III.17</c:v>
                </c:pt>
                <c:pt idx="8">
                  <c:v>I.18</c:v>
                </c:pt>
                <c:pt idx="10">
                  <c:v>III.18</c:v>
                </c:pt>
                <c:pt idx="13">
                  <c:v>II.19</c:v>
                </c:pt>
              </c:strCache>
            </c:strRef>
          </c:cat>
          <c:val>
            <c:numRef>
              <c:f>'2.2.6'!$C$4:$C$17</c:f>
              <c:numCache>
                <c:formatCode>0.0</c:formatCode>
                <c:ptCount val="14"/>
                <c:pt idx="0">
                  <c:v>0</c:v>
                </c:pt>
                <c:pt idx="1">
                  <c:v>0</c:v>
                </c:pt>
                <c:pt idx="2">
                  <c:v>1</c:v>
                </c:pt>
                <c:pt idx="3">
                  <c:v>2.7</c:v>
                </c:pt>
                <c:pt idx="4">
                  <c:v>0</c:v>
                </c:pt>
                <c:pt idx="5">
                  <c:v>-0.2</c:v>
                </c:pt>
                <c:pt idx="6">
                  <c:v>0</c:v>
                </c:pt>
                <c:pt idx="7">
                  <c:v>-0.8</c:v>
                </c:pt>
                <c:pt idx="8">
                  <c:v>0</c:v>
                </c:pt>
                <c:pt idx="9">
                  <c:v>1</c:v>
                </c:pt>
                <c:pt idx="10">
                  <c:v>0.4</c:v>
                </c:pt>
                <c:pt idx="11">
                  <c:v>1.5</c:v>
                </c:pt>
                <c:pt idx="12">
                  <c:v>0.1</c:v>
                </c:pt>
                <c:pt idx="13">
                  <c:v>0.4</c:v>
                </c:pt>
              </c:numCache>
            </c:numRef>
          </c:val>
          <c:extLst>
            <c:ext xmlns:c16="http://schemas.microsoft.com/office/drawing/2014/chart" uri="{C3380CC4-5D6E-409C-BE32-E72D297353CC}">
              <c16:uniqueId val="{00000002-8AB2-4718-A8BE-1A2FEC9D0B5B}"/>
            </c:ext>
          </c:extLst>
        </c:ser>
        <c:ser>
          <c:idx val="6"/>
          <c:order val="4"/>
          <c:tx>
            <c:strRef>
              <c:f>'2.2.6'!$I$1</c:f>
              <c:strCache>
                <c:ptCount val="1"/>
                <c:pt idx="0">
                  <c:v>Others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'2.2.6'!$J$4:$J$17</c:f>
              <c:strCache>
                <c:ptCount val="14"/>
                <c:pt idx="0">
                  <c:v>I.16</c:v>
                </c:pt>
                <c:pt idx="2">
                  <c:v>III.16</c:v>
                </c:pt>
                <c:pt idx="4">
                  <c:v>I.17</c:v>
                </c:pt>
                <c:pt idx="6">
                  <c:v>III.17</c:v>
                </c:pt>
                <c:pt idx="8">
                  <c:v>I.18</c:v>
                </c:pt>
                <c:pt idx="10">
                  <c:v>III.18</c:v>
                </c:pt>
                <c:pt idx="13">
                  <c:v>II.19</c:v>
                </c:pt>
              </c:strCache>
            </c:strRef>
          </c:cat>
          <c:val>
            <c:numRef>
              <c:f>'2.2.6'!$I$4:$I$17</c:f>
              <c:numCache>
                <c:formatCode>0.0</c:formatCode>
                <c:ptCount val="14"/>
                <c:pt idx="0">
                  <c:v>0.1</c:v>
                </c:pt>
                <c:pt idx="1">
                  <c:v>0.6</c:v>
                </c:pt>
                <c:pt idx="2">
                  <c:v>-0.1</c:v>
                </c:pt>
                <c:pt idx="3">
                  <c:v>0.4</c:v>
                </c:pt>
                <c:pt idx="4">
                  <c:v>1.2</c:v>
                </c:pt>
                <c:pt idx="5">
                  <c:v>1.2</c:v>
                </c:pt>
                <c:pt idx="6">
                  <c:v>1</c:v>
                </c:pt>
                <c:pt idx="7">
                  <c:v>1.2</c:v>
                </c:pt>
                <c:pt idx="8">
                  <c:v>1.3</c:v>
                </c:pt>
                <c:pt idx="9">
                  <c:v>1.2</c:v>
                </c:pt>
                <c:pt idx="10">
                  <c:v>0.9</c:v>
                </c:pt>
                <c:pt idx="11">
                  <c:v>0.8</c:v>
                </c:pt>
                <c:pt idx="12">
                  <c:v>1.3</c:v>
                </c:pt>
                <c:pt idx="13">
                  <c:v>1.4</c:v>
                </c:pt>
              </c:numCache>
            </c:numRef>
          </c:val>
          <c:extLst>
            <c:ext xmlns:c16="http://schemas.microsoft.com/office/drawing/2014/chart" uri="{C3380CC4-5D6E-409C-BE32-E72D297353CC}">
              <c16:uniqueId val="{00000003-8AB2-4718-A8BE-1A2FEC9D0B5B}"/>
            </c:ext>
          </c:extLst>
        </c:ser>
        <c:ser>
          <c:idx val="3"/>
          <c:order val="5"/>
          <c:tx>
            <c:strRef>
              <c:f>'2.2.6'!$E$1</c:f>
              <c:strCache>
                <c:ptCount val="1"/>
                <c:pt idx="0">
                  <c:v>Construction</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'2.2.6'!$J$4:$J$17</c:f>
              <c:strCache>
                <c:ptCount val="14"/>
                <c:pt idx="0">
                  <c:v>I.16</c:v>
                </c:pt>
                <c:pt idx="2">
                  <c:v>III.16</c:v>
                </c:pt>
                <c:pt idx="4">
                  <c:v>I.17</c:v>
                </c:pt>
                <c:pt idx="6">
                  <c:v>III.17</c:v>
                </c:pt>
                <c:pt idx="8">
                  <c:v>I.18</c:v>
                </c:pt>
                <c:pt idx="10">
                  <c:v>III.18</c:v>
                </c:pt>
                <c:pt idx="13">
                  <c:v>II.19</c:v>
                </c:pt>
              </c:strCache>
            </c:strRef>
          </c:cat>
          <c:val>
            <c:numRef>
              <c:f>'2.2.6'!$E$4:$E$17</c:f>
              <c:numCache>
                <c:formatCode>0.0</c:formatCode>
                <c:ptCount val="14"/>
                <c:pt idx="0">
                  <c:v>0</c:v>
                </c:pt>
                <c:pt idx="1">
                  <c:v>0.2</c:v>
                </c:pt>
                <c:pt idx="2">
                  <c:v>0.9</c:v>
                </c:pt>
                <c:pt idx="3">
                  <c:v>0.4</c:v>
                </c:pt>
                <c:pt idx="4">
                  <c:v>0.5</c:v>
                </c:pt>
                <c:pt idx="5">
                  <c:v>0.6</c:v>
                </c:pt>
                <c:pt idx="6">
                  <c:v>0.4</c:v>
                </c:pt>
                <c:pt idx="7">
                  <c:v>0.6</c:v>
                </c:pt>
                <c:pt idx="8">
                  <c:v>0.1</c:v>
                </c:pt>
                <c:pt idx="9">
                  <c:v>0.2</c:v>
                </c:pt>
                <c:pt idx="10">
                  <c:v>0.1</c:v>
                </c:pt>
                <c:pt idx="11">
                  <c:v>0.2</c:v>
                </c:pt>
                <c:pt idx="12">
                  <c:v>0.5</c:v>
                </c:pt>
                <c:pt idx="13">
                  <c:v>0.5</c:v>
                </c:pt>
              </c:numCache>
            </c:numRef>
          </c:val>
          <c:extLst>
            <c:ext xmlns:c16="http://schemas.microsoft.com/office/drawing/2014/chart" uri="{C3380CC4-5D6E-409C-BE32-E72D297353CC}">
              <c16:uniqueId val="{00000004-8AB2-4718-A8BE-1A2FEC9D0B5B}"/>
            </c:ext>
          </c:extLst>
        </c:ser>
        <c:ser>
          <c:idx val="4"/>
          <c:order val="6"/>
          <c:tx>
            <c:strRef>
              <c:f>'2.2.6'!$F$1</c:f>
              <c:strCache>
                <c:ptCount val="1"/>
                <c:pt idx="0">
                  <c:v>Trade and transport</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'2.2.6'!$J$4:$J$17</c:f>
              <c:strCache>
                <c:ptCount val="14"/>
                <c:pt idx="0">
                  <c:v>I.16</c:v>
                </c:pt>
                <c:pt idx="2">
                  <c:v>III.16</c:v>
                </c:pt>
                <c:pt idx="4">
                  <c:v>I.17</c:v>
                </c:pt>
                <c:pt idx="6">
                  <c:v>III.17</c:v>
                </c:pt>
                <c:pt idx="8">
                  <c:v>I.18</c:v>
                </c:pt>
                <c:pt idx="10">
                  <c:v>III.18</c:v>
                </c:pt>
                <c:pt idx="13">
                  <c:v>II.19</c:v>
                </c:pt>
              </c:strCache>
            </c:strRef>
          </c:cat>
          <c:val>
            <c:numRef>
              <c:f>'2.2.6'!$F$4:$F$17</c:f>
              <c:numCache>
                <c:formatCode>0.0</c:formatCode>
                <c:ptCount val="14"/>
                <c:pt idx="0">
                  <c:v>0.1</c:v>
                </c:pt>
                <c:pt idx="1">
                  <c:v>0.9</c:v>
                </c:pt>
                <c:pt idx="2">
                  <c:v>1.5</c:v>
                </c:pt>
                <c:pt idx="3">
                  <c:v>0.5</c:v>
                </c:pt>
                <c:pt idx="4">
                  <c:v>0.7</c:v>
                </c:pt>
                <c:pt idx="5">
                  <c:v>0.6</c:v>
                </c:pt>
                <c:pt idx="6">
                  <c:v>0.6</c:v>
                </c:pt>
                <c:pt idx="7">
                  <c:v>0.7</c:v>
                </c:pt>
                <c:pt idx="8">
                  <c:v>0.9</c:v>
                </c:pt>
                <c:pt idx="9">
                  <c:v>0.7</c:v>
                </c:pt>
                <c:pt idx="10">
                  <c:v>0.7</c:v>
                </c:pt>
                <c:pt idx="11">
                  <c:v>0.2</c:v>
                </c:pt>
                <c:pt idx="12">
                  <c:v>0.3</c:v>
                </c:pt>
                <c:pt idx="13">
                  <c:v>1</c:v>
                </c:pt>
              </c:numCache>
            </c:numRef>
          </c:val>
          <c:extLst>
            <c:ext xmlns:c16="http://schemas.microsoft.com/office/drawing/2014/chart" uri="{C3380CC4-5D6E-409C-BE32-E72D297353CC}">
              <c16:uniqueId val="{00000005-8AB2-4718-A8BE-1A2FEC9D0B5B}"/>
            </c:ext>
          </c:extLst>
        </c:ser>
        <c:ser>
          <c:idx val="5"/>
          <c:order val="7"/>
          <c:tx>
            <c:strRef>
              <c:f>'2.2.6'!$G$1</c:f>
              <c:strCache>
                <c:ptCount val="1"/>
                <c:pt idx="0">
                  <c:v>Service sector*</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strRef>
              <c:f>'2.2.6'!$J$4:$J$17</c:f>
              <c:strCache>
                <c:ptCount val="14"/>
                <c:pt idx="0">
                  <c:v>I.16</c:v>
                </c:pt>
                <c:pt idx="2">
                  <c:v>III.16</c:v>
                </c:pt>
                <c:pt idx="4">
                  <c:v>I.17</c:v>
                </c:pt>
                <c:pt idx="6">
                  <c:v>III.17</c:v>
                </c:pt>
                <c:pt idx="8">
                  <c:v>I.18</c:v>
                </c:pt>
                <c:pt idx="10">
                  <c:v>III.18</c:v>
                </c:pt>
                <c:pt idx="13">
                  <c:v>II.19</c:v>
                </c:pt>
              </c:strCache>
            </c:strRef>
          </c:cat>
          <c:val>
            <c:numRef>
              <c:f>'2.2.6'!$G$4:$G$17</c:f>
              <c:numCache>
                <c:formatCode>0.0</c:formatCode>
                <c:ptCount val="14"/>
                <c:pt idx="0">
                  <c:v>-0.2</c:v>
                </c:pt>
                <c:pt idx="1">
                  <c:v>-0.5</c:v>
                </c:pt>
                <c:pt idx="2">
                  <c:v>0.2</c:v>
                </c:pt>
                <c:pt idx="3">
                  <c:v>0.6</c:v>
                </c:pt>
                <c:pt idx="4">
                  <c:v>0.9</c:v>
                </c:pt>
                <c:pt idx="5">
                  <c:v>0.6</c:v>
                </c:pt>
                <c:pt idx="6">
                  <c:v>0.4</c:v>
                </c:pt>
                <c:pt idx="7">
                  <c:v>0.3</c:v>
                </c:pt>
                <c:pt idx="8">
                  <c:v>0.6</c:v>
                </c:pt>
                <c:pt idx="9">
                  <c:v>0</c:v>
                </c:pt>
                <c:pt idx="10">
                  <c:v>0.3</c:v>
                </c:pt>
                <c:pt idx="11">
                  <c:v>0.4</c:v>
                </c:pt>
                <c:pt idx="12">
                  <c:v>0.2</c:v>
                </c:pt>
                <c:pt idx="13">
                  <c:v>0.5</c:v>
                </c:pt>
              </c:numCache>
            </c:numRef>
          </c:val>
          <c:extLst>
            <c:ext xmlns:c16="http://schemas.microsoft.com/office/drawing/2014/chart" uri="{C3380CC4-5D6E-409C-BE32-E72D297353CC}">
              <c16:uniqueId val="{00000006-8AB2-4718-A8BE-1A2FEC9D0B5B}"/>
            </c:ext>
          </c:extLst>
        </c:ser>
        <c:dLbls>
          <c:showLegendKey val="0"/>
          <c:showVal val="0"/>
          <c:showCatName val="0"/>
          <c:showSerName val="0"/>
          <c:showPercent val="0"/>
          <c:showBubbleSize val="0"/>
        </c:dLbls>
        <c:gapWidth val="70"/>
        <c:overlap val="100"/>
        <c:axId val="423542848"/>
        <c:axId val="423543240"/>
      </c:barChart>
      <c:lineChart>
        <c:grouping val="standard"/>
        <c:varyColors val="0"/>
        <c:ser>
          <c:idx val="0"/>
          <c:order val="0"/>
          <c:tx>
            <c:strRef>
              <c:f>'2.2.6'!$B$1</c:f>
              <c:strCache>
                <c:ptCount val="1"/>
                <c:pt idx="0">
                  <c:v>Real GDP, % yoy</c:v>
                </c:pt>
              </c:strCache>
            </c:strRef>
          </c:tx>
          <c:spPr>
            <a:ln w="25400" cmpd="sng">
              <a:solidFill>
                <a:srgbClr val="505050"/>
              </a:solidFill>
              <a:prstDash val="solid"/>
            </a:ln>
          </c:spPr>
          <c:marker>
            <c:symbol val="none"/>
          </c:marker>
          <c:dLbls>
            <c:dLbl>
              <c:idx val="8"/>
              <c:layout>
                <c:manualLayout>
                  <c:x val="-0.22500000000000009"/>
                  <c:y val="-0.11055276381909548"/>
                </c:manualLayout>
              </c:layout>
              <c:tx>
                <c:rich>
                  <a:bodyPr/>
                  <a:lstStyle/>
                  <a:p>
                    <a:fld id="{8EFC4AEF-9796-405A-81FC-5C0A76683BFE}" type="SERIESNAME">
                      <a:rPr lang="en-US"/>
                      <a:pPr/>
                      <a:t>[ІМ’Я РЯДУ]</a:t>
                    </a:fld>
                    <a:endParaRPr lang="en-US"/>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8AB2-4718-A8BE-1A2FEC9D0B5B}"/>
                </c:ext>
              </c:extLst>
            </c:dLbl>
            <c:spPr>
              <a:noFill/>
              <a:ln>
                <a:noFill/>
              </a:ln>
              <a:effectLst/>
            </c:spPr>
            <c:txPr>
              <a:bodyPr wrap="square" lIns="38100" tIns="19050" rIns="38100" bIns="19050" anchor="ctr">
                <a:spAutoFit/>
              </a:bodyPr>
              <a:lstStyle/>
              <a:p>
                <a:pPr>
                  <a:defRPr>
                    <a:solidFill>
                      <a:srgbClr val="50505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05050"/>
                      </a:solidFill>
                    </a:ln>
                  </c:spPr>
                </c15:leaderLines>
              </c:ext>
            </c:extLst>
          </c:dLbls>
          <c:cat>
            <c:strRef>
              <c:f>'2.2.6'!$J$4:$J$17</c:f>
              <c:strCache>
                <c:ptCount val="14"/>
                <c:pt idx="0">
                  <c:v>I.16</c:v>
                </c:pt>
                <c:pt idx="2">
                  <c:v>III.16</c:v>
                </c:pt>
                <c:pt idx="4">
                  <c:v>I.17</c:v>
                </c:pt>
                <c:pt idx="6">
                  <c:v>III.17</c:v>
                </c:pt>
                <c:pt idx="8">
                  <c:v>I.18</c:v>
                </c:pt>
                <c:pt idx="10">
                  <c:v>III.18</c:v>
                </c:pt>
                <c:pt idx="13">
                  <c:v>II.19</c:v>
                </c:pt>
              </c:strCache>
            </c:strRef>
          </c:cat>
          <c:val>
            <c:numRef>
              <c:f>'2.2.6'!$B$4:$B$17</c:f>
              <c:numCache>
                <c:formatCode>0.0</c:formatCode>
                <c:ptCount val="14"/>
                <c:pt idx="0">
                  <c:v>0.1</c:v>
                </c:pt>
                <c:pt idx="1">
                  <c:v>1.7</c:v>
                </c:pt>
                <c:pt idx="2">
                  <c:v>2.7</c:v>
                </c:pt>
                <c:pt idx="3">
                  <c:v>4.5999999999999996</c:v>
                </c:pt>
                <c:pt idx="4">
                  <c:v>2.8</c:v>
                </c:pt>
                <c:pt idx="5">
                  <c:v>2.7</c:v>
                </c:pt>
                <c:pt idx="6">
                  <c:v>2.2999999999999998</c:v>
                </c:pt>
                <c:pt idx="7">
                  <c:v>2.2000000000000002</c:v>
                </c:pt>
                <c:pt idx="8">
                  <c:v>3.3</c:v>
                </c:pt>
                <c:pt idx="9">
                  <c:v>3.8</c:v>
                </c:pt>
                <c:pt idx="10">
                  <c:v>2.8</c:v>
                </c:pt>
                <c:pt idx="11" formatCode="General">
                  <c:v>3.5</c:v>
                </c:pt>
                <c:pt idx="12">
                  <c:v>2.5</c:v>
                </c:pt>
                <c:pt idx="13" formatCode="General">
                  <c:v>4.5999999999999996</c:v>
                </c:pt>
              </c:numCache>
            </c:numRef>
          </c:val>
          <c:smooth val="0"/>
          <c:extLst>
            <c:ext xmlns:c16="http://schemas.microsoft.com/office/drawing/2014/chart" uri="{C3380CC4-5D6E-409C-BE32-E72D297353CC}">
              <c16:uniqueId val="{00000008-8AB2-4718-A8BE-1A2FEC9D0B5B}"/>
            </c:ext>
          </c:extLst>
        </c:ser>
        <c:dLbls>
          <c:showLegendKey val="0"/>
          <c:showVal val="0"/>
          <c:showCatName val="0"/>
          <c:showSerName val="0"/>
          <c:showPercent val="0"/>
          <c:showBubbleSize val="0"/>
        </c:dLbls>
        <c:marker val="1"/>
        <c:smooth val="0"/>
        <c:axId val="423542848"/>
        <c:axId val="423543240"/>
      </c:lineChart>
      <c:catAx>
        <c:axId val="423542848"/>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43240"/>
        <c:crosses val="autoZero"/>
        <c:auto val="1"/>
        <c:lblAlgn val="ctr"/>
        <c:lblOffset val="100"/>
        <c:tickMarkSkip val="8"/>
        <c:noMultiLvlLbl val="0"/>
      </c:catAx>
      <c:valAx>
        <c:axId val="423543240"/>
        <c:scaling>
          <c:orientation val="minMax"/>
          <c:max val="6"/>
          <c:min val="-2"/>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42848"/>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7"/>
        <c:delete val="1"/>
      </c:legendEntry>
      <c:layout>
        <c:manualLayout>
          <c:xMode val="edge"/>
          <c:yMode val="edge"/>
          <c:x val="8.3333333333333332E-3"/>
          <c:y val="0.67551260238198874"/>
          <c:w val="0.96250000000000002"/>
          <c:h val="0.3015075376884421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5806451612903226E-2"/>
          <c:w val="0.9458333333333333"/>
          <c:h val="0.83870967741935487"/>
        </c:manualLayout>
      </c:layout>
      <c:barChart>
        <c:barDir val="col"/>
        <c:grouping val="stacked"/>
        <c:varyColors val="0"/>
        <c:ser>
          <c:idx val="0"/>
          <c:order val="0"/>
          <c:tx>
            <c:strRef>
              <c:f>'2.2.7'!$B$1</c:f>
              <c:strCache>
                <c:ptCount val="1"/>
                <c:pt idx="0">
                  <c:v>Agriculture</c:v>
                </c:pt>
              </c:strCache>
            </c:strRef>
          </c:tx>
          <c:spPr>
            <a:solidFill>
              <a:srgbClr val="057D46"/>
            </a:solidFill>
            <a:ln w="25400" cmpd="sng">
              <a:noFill/>
              <a:prstDash val="solid"/>
            </a:ln>
            <a:effectLst/>
            <a:extLst>
              <a:ext uri="{91240B29-F687-4F45-9708-019B960494DF}">
                <a14:hiddenLine xmlns:a14="http://schemas.microsoft.com/office/drawing/2010/main" w="25400" cmpd="sng">
                  <a:solidFill>
                    <a:srgbClr val="057D46"/>
                  </a:solidFill>
                  <a:prstDash val="solid"/>
                </a14:hiddenLine>
              </a:ext>
            </a:extLst>
          </c:spPr>
          <c:invertIfNegative val="0"/>
          <c:cat>
            <c:strRef>
              <c:f>'2.2.7'!$E$4:$E$18</c:f>
              <c:strCache>
                <c:ptCount val="15"/>
                <c:pt idx="0">
                  <c:v>I.16</c:v>
                </c:pt>
                <c:pt idx="2">
                  <c:v>III.16</c:v>
                </c:pt>
                <c:pt idx="4">
                  <c:v>I.17</c:v>
                </c:pt>
                <c:pt idx="6">
                  <c:v>ІII.17</c:v>
                </c:pt>
                <c:pt idx="8">
                  <c:v>I.18</c:v>
                </c:pt>
                <c:pt idx="10">
                  <c:v>III.18</c:v>
                </c:pt>
                <c:pt idx="12">
                  <c:v>I.19</c:v>
                </c:pt>
                <c:pt idx="14">
                  <c:v>III.19*</c:v>
                </c:pt>
              </c:strCache>
            </c:strRef>
          </c:cat>
          <c:val>
            <c:numRef>
              <c:f>'2.2.7'!$B$4:$B$18</c:f>
              <c:numCache>
                <c:formatCode>0.0</c:formatCode>
                <c:ptCount val="15"/>
                <c:pt idx="0">
                  <c:v>0</c:v>
                </c:pt>
                <c:pt idx="1">
                  <c:v>0</c:v>
                </c:pt>
                <c:pt idx="2">
                  <c:v>1</c:v>
                </c:pt>
                <c:pt idx="3">
                  <c:v>2.7</c:v>
                </c:pt>
                <c:pt idx="4">
                  <c:v>0</c:v>
                </c:pt>
                <c:pt idx="5">
                  <c:v>-0.2</c:v>
                </c:pt>
                <c:pt idx="6">
                  <c:v>0</c:v>
                </c:pt>
                <c:pt idx="7">
                  <c:v>-0.8</c:v>
                </c:pt>
                <c:pt idx="8">
                  <c:v>0</c:v>
                </c:pt>
                <c:pt idx="9">
                  <c:v>1</c:v>
                </c:pt>
                <c:pt idx="10" formatCode="General">
                  <c:v>0.4</c:v>
                </c:pt>
                <c:pt idx="11" formatCode="General">
                  <c:v>1.5</c:v>
                </c:pt>
                <c:pt idx="12">
                  <c:v>0.1</c:v>
                </c:pt>
                <c:pt idx="13" formatCode="General">
                  <c:v>0.4</c:v>
                </c:pt>
                <c:pt idx="14">
                  <c:v>1</c:v>
                </c:pt>
              </c:numCache>
            </c:numRef>
          </c:val>
          <c:extLst>
            <c:ext xmlns:c16="http://schemas.microsoft.com/office/drawing/2014/chart" uri="{C3380CC4-5D6E-409C-BE32-E72D297353CC}">
              <c16:uniqueId val="{00000000-DC7F-4413-9795-10C6644D3B68}"/>
            </c:ext>
          </c:extLst>
        </c:ser>
        <c:ser>
          <c:idx val="1"/>
          <c:order val="1"/>
          <c:tx>
            <c:strRef>
              <c:f>'2.2.7'!$C$1</c:f>
              <c:strCache>
                <c:ptCount val="1"/>
                <c:pt idx="0">
                  <c:v>Other economic activities</c:v>
                </c:pt>
              </c:strCache>
            </c:strRef>
          </c:tx>
          <c:spPr>
            <a:solidFill>
              <a:srgbClr val="91C864"/>
            </a:solidFill>
            <a:ln w="25400" cmpd="sng">
              <a:noFill/>
              <a:prstDash val="solid"/>
            </a:ln>
            <a:effectLst/>
            <a:extLst>
              <a:ext uri="{91240B29-F687-4F45-9708-019B960494DF}">
                <a14:hiddenLine xmlns:a14="http://schemas.microsoft.com/office/drawing/2010/main" w="25400" cmpd="sng">
                  <a:solidFill>
                    <a:srgbClr val="91C864"/>
                  </a:solidFill>
                  <a:prstDash val="solid"/>
                </a14:hiddenLine>
              </a:ext>
            </a:extLst>
          </c:spPr>
          <c:invertIfNegative val="0"/>
          <c:cat>
            <c:strRef>
              <c:f>'2.2.7'!$E$4:$E$18</c:f>
              <c:strCache>
                <c:ptCount val="15"/>
                <c:pt idx="0">
                  <c:v>I.16</c:v>
                </c:pt>
                <c:pt idx="2">
                  <c:v>III.16</c:v>
                </c:pt>
                <c:pt idx="4">
                  <c:v>I.17</c:v>
                </c:pt>
                <c:pt idx="6">
                  <c:v>ІII.17</c:v>
                </c:pt>
                <c:pt idx="8">
                  <c:v>I.18</c:v>
                </c:pt>
                <c:pt idx="10">
                  <c:v>III.18</c:v>
                </c:pt>
                <c:pt idx="12">
                  <c:v>I.19</c:v>
                </c:pt>
                <c:pt idx="14">
                  <c:v>III.19*</c:v>
                </c:pt>
              </c:strCache>
            </c:strRef>
          </c:cat>
          <c:val>
            <c:numRef>
              <c:f>'2.2.7'!$C$4:$C$18</c:f>
              <c:numCache>
                <c:formatCode>0.0</c:formatCode>
                <c:ptCount val="15"/>
                <c:pt idx="0">
                  <c:v>0.1</c:v>
                </c:pt>
                <c:pt idx="1">
                  <c:v>1.7</c:v>
                </c:pt>
                <c:pt idx="2">
                  <c:v>1.7</c:v>
                </c:pt>
                <c:pt idx="3">
                  <c:v>1.9</c:v>
                </c:pt>
                <c:pt idx="4">
                  <c:v>2.8</c:v>
                </c:pt>
                <c:pt idx="5">
                  <c:v>2.9</c:v>
                </c:pt>
                <c:pt idx="6">
                  <c:v>2.2999999999999998</c:v>
                </c:pt>
                <c:pt idx="7">
                  <c:v>3</c:v>
                </c:pt>
                <c:pt idx="8">
                  <c:v>3.4</c:v>
                </c:pt>
                <c:pt idx="9">
                  <c:v>2.8</c:v>
                </c:pt>
                <c:pt idx="10" formatCode="General">
                  <c:v>2.4</c:v>
                </c:pt>
                <c:pt idx="11">
                  <c:v>2</c:v>
                </c:pt>
                <c:pt idx="12">
                  <c:v>2.4</c:v>
                </c:pt>
                <c:pt idx="13" formatCode="General">
                  <c:v>4.2</c:v>
                </c:pt>
                <c:pt idx="14" formatCode="General">
                  <c:v>2.5</c:v>
                </c:pt>
              </c:numCache>
            </c:numRef>
          </c:val>
          <c:extLst>
            <c:ext xmlns:c16="http://schemas.microsoft.com/office/drawing/2014/chart" uri="{C3380CC4-5D6E-409C-BE32-E72D297353CC}">
              <c16:uniqueId val="{00000001-DC7F-4413-9795-10C6644D3B68}"/>
            </c:ext>
          </c:extLst>
        </c:ser>
        <c:dLbls>
          <c:showLegendKey val="0"/>
          <c:showVal val="0"/>
          <c:showCatName val="0"/>
          <c:showSerName val="0"/>
          <c:showPercent val="0"/>
          <c:showBubbleSize val="0"/>
        </c:dLbls>
        <c:gapWidth val="70"/>
        <c:overlap val="100"/>
        <c:axId val="423544024"/>
        <c:axId val="423544416"/>
      </c:barChart>
      <c:lineChart>
        <c:grouping val="standard"/>
        <c:varyColors val="0"/>
        <c:ser>
          <c:idx val="2"/>
          <c:order val="2"/>
          <c:tx>
            <c:strRef>
              <c:f>'2.2.7'!$D$1</c:f>
              <c:strCache>
                <c:ptCount val="1"/>
                <c:pt idx="0">
                  <c:v>Real GDP, % yoy</c:v>
                </c:pt>
              </c:strCache>
            </c:strRef>
          </c:tx>
          <c:spPr>
            <a:ln w="25400" cmpd="sng">
              <a:solidFill>
                <a:srgbClr val="7D0532"/>
              </a:solidFill>
              <a:prstDash val="solid"/>
            </a:ln>
          </c:spPr>
          <c:marker>
            <c:symbol val="none"/>
          </c:marker>
          <c:dPt>
            <c:idx val="14"/>
            <c:bubble3D val="0"/>
            <c:spPr>
              <a:ln w="25400" cmpd="sng">
                <a:solidFill>
                  <a:srgbClr val="7D0532"/>
                </a:solidFill>
                <a:prstDash val="sysDash"/>
              </a:ln>
            </c:spPr>
            <c:extLst>
              <c:ext xmlns:c16="http://schemas.microsoft.com/office/drawing/2014/chart" uri="{C3380CC4-5D6E-409C-BE32-E72D297353CC}">
                <c16:uniqueId val="{00000003-DC7F-4413-9795-10C6644D3B68}"/>
              </c:ext>
            </c:extLst>
          </c:dPt>
          <c:dPt>
            <c:idx val="17"/>
            <c:bubble3D val="0"/>
            <c:extLst>
              <c:ext xmlns:c16="http://schemas.microsoft.com/office/drawing/2014/chart" uri="{C3380CC4-5D6E-409C-BE32-E72D297353CC}">
                <c16:uniqueId val="{00000004-DC7F-4413-9795-10C6644D3B68}"/>
              </c:ext>
            </c:extLst>
          </c:dPt>
          <c:dLbls>
            <c:dLbl>
              <c:idx val="8"/>
              <c:layout>
                <c:manualLayout>
                  <c:x val="-0.23749999999999999"/>
                  <c:y val="-0.10967741935483871"/>
                </c:manualLayout>
              </c:layout>
              <c:tx>
                <c:rich>
                  <a:bodyPr/>
                  <a:lstStyle/>
                  <a:p>
                    <a:fld id="{F949F365-4CB4-400E-948F-9F25B6B8B365}" type="SERIESNAME">
                      <a:rPr lang="en-US"/>
                      <a:pPr/>
                      <a:t>[ІМ’Я РЯДУ]</a:t>
                    </a:fld>
                    <a:endParaRPr lang="en-US"/>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DC7F-4413-9795-10C6644D3B68}"/>
                </c:ext>
              </c:extLst>
            </c:dLbl>
            <c:spPr>
              <a:noFill/>
              <a:ln>
                <a:noFill/>
              </a:ln>
              <a:effectLst/>
            </c:spPr>
            <c:txPr>
              <a:bodyPr wrap="square" lIns="38100" tIns="19050" rIns="38100" bIns="19050" anchor="ctr">
                <a:spAutoFit/>
              </a:bodyPr>
              <a:lstStyle/>
              <a:p>
                <a:pPr>
                  <a:defRPr>
                    <a:solidFill>
                      <a:srgbClr val="7D0532"/>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7D0532"/>
                      </a:solidFill>
                    </a:ln>
                  </c:spPr>
                </c15:leaderLines>
              </c:ext>
            </c:extLst>
          </c:dLbls>
          <c:cat>
            <c:strRef>
              <c:f>'2.2.7'!$E$4:$E$18</c:f>
              <c:strCache>
                <c:ptCount val="15"/>
                <c:pt idx="0">
                  <c:v>I.16</c:v>
                </c:pt>
                <c:pt idx="2">
                  <c:v>III.16</c:v>
                </c:pt>
                <c:pt idx="4">
                  <c:v>I.17</c:v>
                </c:pt>
                <c:pt idx="6">
                  <c:v>ІII.17</c:v>
                </c:pt>
                <c:pt idx="8">
                  <c:v>I.18</c:v>
                </c:pt>
                <c:pt idx="10">
                  <c:v>III.18</c:v>
                </c:pt>
                <c:pt idx="12">
                  <c:v>I.19</c:v>
                </c:pt>
                <c:pt idx="14">
                  <c:v>III.19*</c:v>
                </c:pt>
              </c:strCache>
            </c:strRef>
          </c:cat>
          <c:val>
            <c:numRef>
              <c:f>'2.2.7'!$D$4:$D$18</c:f>
              <c:numCache>
                <c:formatCode>0.0</c:formatCode>
                <c:ptCount val="15"/>
                <c:pt idx="0">
                  <c:v>0.1</c:v>
                </c:pt>
                <c:pt idx="1">
                  <c:v>1.7</c:v>
                </c:pt>
                <c:pt idx="2">
                  <c:v>2.7</c:v>
                </c:pt>
                <c:pt idx="3">
                  <c:v>4.5999999999999996</c:v>
                </c:pt>
                <c:pt idx="4">
                  <c:v>2.8</c:v>
                </c:pt>
                <c:pt idx="5">
                  <c:v>2.7</c:v>
                </c:pt>
                <c:pt idx="6">
                  <c:v>2.2999999999999998</c:v>
                </c:pt>
                <c:pt idx="7">
                  <c:v>2.2000000000000002</c:v>
                </c:pt>
                <c:pt idx="8">
                  <c:v>3.3</c:v>
                </c:pt>
                <c:pt idx="9">
                  <c:v>3.8</c:v>
                </c:pt>
                <c:pt idx="10" formatCode="General">
                  <c:v>2.8</c:v>
                </c:pt>
                <c:pt idx="11" formatCode="General">
                  <c:v>3.5</c:v>
                </c:pt>
                <c:pt idx="12">
                  <c:v>2.5</c:v>
                </c:pt>
                <c:pt idx="13">
                  <c:v>4.5999999999999996</c:v>
                </c:pt>
                <c:pt idx="14" formatCode="General">
                  <c:v>3.5</c:v>
                </c:pt>
              </c:numCache>
            </c:numRef>
          </c:val>
          <c:smooth val="1"/>
          <c:extLst>
            <c:ext xmlns:c16="http://schemas.microsoft.com/office/drawing/2014/chart" uri="{C3380CC4-5D6E-409C-BE32-E72D297353CC}">
              <c16:uniqueId val="{00000006-DC7F-4413-9795-10C6644D3B68}"/>
            </c:ext>
          </c:extLst>
        </c:ser>
        <c:dLbls>
          <c:showLegendKey val="0"/>
          <c:showVal val="0"/>
          <c:showCatName val="0"/>
          <c:showSerName val="0"/>
          <c:showPercent val="0"/>
          <c:showBubbleSize val="0"/>
        </c:dLbls>
        <c:marker val="1"/>
        <c:smooth val="0"/>
        <c:axId val="423544024"/>
        <c:axId val="423544416"/>
      </c:lineChart>
      <c:catAx>
        <c:axId val="42354402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44416"/>
        <c:crosses val="autoZero"/>
        <c:auto val="1"/>
        <c:lblAlgn val="ctr"/>
        <c:lblOffset val="100"/>
        <c:tickMarkSkip val="8"/>
        <c:noMultiLvlLbl val="0"/>
      </c:catAx>
      <c:valAx>
        <c:axId val="423544416"/>
        <c:scaling>
          <c:orientation val="minMax"/>
          <c:max val="5"/>
          <c:min val="-1"/>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44024"/>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egendEntry>
        <c:idx val="2"/>
        <c:delete val="1"/>
      </c:legendEntry>
      <c:layout>
        <c:manualLayout>
          <c:xMode val="edge"/>
          <c:yMode val="edge"/>
          <c:x val="0"/>
          <c:y val="0.8774193548387097"/>
          <c:w val="0.96250000000000002"/>
          <c:h val="7.7419354838709681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5806451612903226E-2"/>
          <c:w val="0.96250000000000002"/>
          <c:h val="0.83870967741935487"/>
        </c:manualLayout>
      </c:layout>
      <c:lineChart>
        <c:grouping val="standard"/>
        <c:varyColors val="0"/>
        <c:ser>
          <c:idx val="1"/>
          <c:order val="0"/>
          <c:tx>
            <c:strRef>
              <c:f>'2.2.8'!$C$1</c:f>
              <c:strCache>
                <c:ptCount val="1"/>
                <c:pt idx="0">
                  <c:v>Argentina</c:v>
                </c:pt>
              </c:strCache>
            </c:strRef>
          </c:tx>
          <c:spPr>
            <a:ln w="25400" cmpd="sng">
              <a:solidFill>
                <a:srgbClr val="057D46"/>
              </a:solidFill>
              <a:prstDash val="solid"/>
            </a:ln>
          </c:spPr>
          <c:marker>
            <c:symbol val="none"/>
          </c:marker>
          <c:cat>
            <c:strRef>
              <c:f>'2.2.8'!$F$4:$F$36</c:f>
              <c:strCache>
                <c:ptCount val="33"/>
                <c:pt idx="0">
                  <c:v>1987</c:v>
                </c:pt>
                <c:pt idx="5">
                  <c:v>1992</c:v>
                </c:pt>
                <c:pt idx="10">
                  <c:v>1997</c:v>
                </c:pt>
                <c:pt idx="15">
                  <c:v>2002</c:v>
                </c:pt>
                <c:pt idx="20">
                  <c:v>2007</c:v>
                </c:pt>
                <c:pt idx="25">
                  <c:v>2012</c:v>
                </c:pt>
                <c:pt idx="32">
                  <c:v>2019*</c:v>
                </c:pt>
              </c:strCache>
            </c:strRef>
          </c:cat>
          <c:val>
            <c:numRef>
              <c:f>'2.2.8'!$C$4:$C$36</c:f>
              <c:numCache>
                <c:formatCode>0.0</c:formatCode>
                <c:ptCount val="33"/>
                <c:pt idx="0">
                  <c:v>37.700000000000003</c:v>
                </c:pt>
                <c:pt idx="1">
                  <c:v>29.1</c:v>
                </c:pt>
                <c:pt idx="2">
                  <c:v>30.6</c:v>
                </c:pt>
                <c:pt idx="3">
                  <c:v>40.5</c:v>
                </c:pt>
                <c:pt idx="4">
                  <c:v>44.2</c:v>
                </c:pt>
                <c:pt idx="5">
                  <c:v>41.6</c:v>
                </c:pt>
                <c:pt idx="6">
                  <c:v>41.7</c:v>
                </c:pt>
                <c:pt idx="7">
                  <c:v>45.2</c:v>
                </c:pt>
                <c:pt idx="8">
                  <c:v>41.1</c:v>
                </c:pt>
                <c:pt idx="9">
                  <c:v>45.6</c:v>
                </c:pt>
                <c:pt idx="10">
                  <c:v>60.8</c:v>
                </c:pt>
                <c:pt idx="11">
                  <c:v>53.7</c:v>
                </c:pt>
                <c:pt idx="12">
                  <c:v>55.5</c:v>
                </c:pt>
                <c:pt idx="13">
                  <c:v>54.5</c:v>
                </c:pt>
                <c:pt idx="14">
                  <c:v>60.8</c:v>
                </c:pt>
                <c:pt idx="15">
                  <c:v>63.3</c:v>
                </c:pt>
                <c:pt idx="16">
                  <c:v>63.9</c:v>
                </c:pt>
                <c:pt idx="17" formatCode="General">
                  <c:v>73.599999999999994</c:v>
                </c:pt>
                <c:pt idx="18" formatCode="General">
                  <c:v>64.8</c:v>
                </c:pt>
                <c:pt idx="19" formatCode="General">
                  <c:v>80.400000000000006</c:v>
                </c:pt>
                <c:pt idx="20" formatCode="General">
                  <c:v>64.5</c:v>
                </c:pt>
                <c:pt idx="21">
                  <c:v>62</c:v>
                </c:pt>
                <c:pt idx="22">
                  <c:v>83.3</c:v>
                </c:pt>
                <c:pt idx="23">
                  <c:v>67.2</c:v>
                </c:pt>
                <c:pt idx="24">
                  <c:v>58.3</c:v>
                </c:pt>
                <c:pt idx="25">
                  <c:v>67.5</c:v>
                </c:pt>
                <c:pt idx="26">
                  <c:v>76.5</c:v>
                </c:pt>
                <c:pt idx="27">
                  <c:v>85</c:v>
                </c:pt>
                <c:pt idx="28">
                  <c:v>79.7</c:v>
                </c:pt>
                <c:pt idx="29">
                  <c:v>83.7</c:v>
                </c:pt>
                <c:pt idx="30">
                  <c:v>61.5</c:v>
                </c:pt>
                <c:pt idx="31">
                  <c:v>83.6</c:v>
                </c:pt>
                <c:pt idx="32">
                  <c:v>82</c:v>
                </c:pt>
              </c:numCache>
            </c:numRef>
          </c:val>
          <c:smooth val="0"/>
          <c:extLst>
            <c:ext xmlns:c16="http://schemas.microsoft.com/office/drawing/2014/chart" uri="{C3380CC4-5D6E-409C-BE32-E72D297353CC}">
              <c16:uniqueId val="{00000000-37E2-4DB5-B799-A1253EEBBFE1}"/>
            </c:ext>
          </c:extLst>
        </c:ser>
        <c:ser>
          <c:idx val="0"/>
          <c:order val="1"/>
          <c:tx>
            <c:strRef>
              <c:f>'2.2.8'!$B$1</c:f>
              <c:strCache>
                <c:ptCount val="1"/>
                <c:pt idx="0">
                  <c:v>Ukraine</c:v>
                </c:pt>
              </c:strCache>
            </c:strRef>
          </c:tx>
          <c:spPr>
            <a:ln w="25400" cmpd="sng">
              <a:solidFill>
                <a:srgbClr val="91C864"/>
              </a:solidFill>
              <a:prstDash val="solid"/>
            </a:ln>
          </c:spPr>
          <c:marker>
            <c:symbol val="none"/>
          </c:marker>
          <c:cat>
            <c:strRef>
              <c:f>'2.2.8'!$F$4:$F$36</c:f>
              <c:strCache>
                <c:ptCount val="33"/>
                <c:pt idx="0">
                  <c:v>1987</c:v>
                </c:pt>
                <c:pt idx="5">
                  <c:v>1992</c:v>
                </c:pt>
                <c:pt idx="10">
                  <c:v>1997</c:v>
                </c:pt>
                <c:pt idx="15">
                  <c:v>2002</c:v>
                </c:pt>
                <c:pt idx="20">
                  <c:v>2007</c:v>
                </c:pt>
                <c:pt idx="25">
                  <c:v>2012</c:v>
                </c:pt>
                <c:pt idx="32">
                  <c:v>2019*</c:v>
                </c:pt>
              </c:strCache>
            </c:strRef>
          </c:cat>
          <c:val>
            <c:numRef>
              <c:f>'2.2.8'!$B$4:$B$36</c:f>
              <c:numCache>
                <c:formatCode>0.0</c:formatCode>
                <c:ptCount val="33"/>
                <c:pt idx="0">
                  <c:v>34.299999999999997</c:v>
                </c:pt>
                <c:pt idx="1">
                  <c:v>37.1</c:v>
                </c:pt>
                <c:pt idx="2">
                  <c:v>37.9</c:v>
                </c:pt>
                <c:pt idx="3">
                  <c:v>38.4</c:v>
                </c:pt>
                <c:pt idx="4">
                  <c:v>32.5</c:v>
                </c:pt>
                <c:pt idx="5">
                  <c:v>24.6</c:v>
                </c:pt>
                <c:pt idx="6">
                  <c:v>28.5</c:v>
                </c:pt>
                <c:pt idx="7">
                  <c:v>23.6</c:v>
                </c:pt>
                <c:pt idx="8">
                  <c:v>29.2</c:v>
                </c:pt>
                <c:pt idx="9">
                  <c:v>27.4</c:v>
                </c:pt>
                <c:pt idx="10">
                  <c:v>39.6</c:v>
                </c:pt>
                <c:pt idx="11">
                  <c:v>25.3</c:v>
                </c:pt>
                <c:pt idx="12">
                  <c:v>25.2</c:v>
                </c:pt>
                <c:pt idx="13">
                  <c:v>30.1</c:v>
                </c:pt>
                <c:pt idx="14">
                  <c:v>32.4</c:v>
                </c:pt>
                <c:pt idx="15" formatCode="General">
                  <c:v>35.200000000000003</c:v>
                </c:pt>
                <c:pt idx="16">
                  <c:v>34.6</c:v>
                </c:pt>
                <c:pt idx="17" formatCode="General">
                  <c:v>38.6</c:v>
                </c:pt>
                <c:pt idx="18" formatCode="General">
                  <c:v>43.2</c:v>
                </c:pt>
                <c:pt idx="19" formatCode="General">
                  <c:v>37.4</c:v>
                </c:pt>
                <c:pt idx="20">
                  <c:v>39</c:v>
                </c:pt>
                <c:pt idx="21">
                  <c:v>46.9</c:v>
                </c:pt>
                <c:pt idx="22">
                  <c:v>50.2</c:v>
                </c:pt>
                <c:pt idx="23">
                  <c:v>45</c:v>
                </c:pt>
                <c:pt idx="24">
                  <c:v>64.400000000000006</c:v>
                </c:pt>
                <c:pt idx="25">
                  <c:v>47.9</c:v>
                </c:pt>
                <c:pt idx="26">
                  <c:v>64</c:v>
                </c:pt>
                <c:pt idx="27">
                  <c:v>61.5</c:v>
                </c:pt>
                <c:pt idx="28">
                  <c:v>57.1</c:v>
                </c:pt>
                <c:pt idx="29">
                  <c:v>66</c:v>
                </c:pt>
                <c:pt idx="30">
                  <c:v>54.4</c:v>
                </c:pt>
                <c:pt idx="31">
                  <c:v>78.400000000000006</c:v>
                </c:pt>
                <c:pt idx="32">
                  <c:v>76.400000000000006</c:v>
                </c:pt>
              </c:numCache>
            </c:numRef>
          </c:val>
          <c:smooth val="0"/>
          <c:extLst>
            <c:ext xmlns:c16="http://schemas.microsoft.com/office/drawing/2014/chart" uri="{C3380CC4-5D6E-409C-BE32-E72D297353CC}">
              <c16:uniqueId val="{00000001-37E2-4DB5-B799-A1253EEBBFE1}"/>
            </c:ext>
          </c:extLst>
        </c:ser>
        <c:ser>
          <c:idx val="2"/>
          <c:order val="2"/>
          <c:tx>
            <c:strRef>
              <c:f>'2.2.8'!$D$1</c:f>
              <c:strCache>
                <c:ptCount val="1"/>
                <c:pt idx="0">
                  <c:v>USA</c:v>
                </c:pt>
              </c:strCache>
            </c:strRef>
          </c:tx>
          <c:spPr>
            <a:ln w="25400" cmpd="sng">
              <a:solidFill>
                <a:srgbClr val="7D0532"/>
              </a:solidFill>
              <a:prstDash val="solid"/>
            </a:ln>
          </c:spPr>
          <c:marker>
            <c:symbol val="none"/>
          </c:marker>
          <c:cat>
            <c:strRef>
              <c:f>'2.2.8'!$F$4:$F$36</c:f>
              <c:strCache>
                <c:ptCount val="33"/>
                <c:pt idx="0">
                  <c:v>1987</c:v>
                </c:pt>
                <c:pt idx="5">
                  <c:v>1992</c:v>
                </c:pt>
                <c:pt idx="10">
                  <c:v>1997</c:v>
                </c:pt>
                <c:pt idx="15">
                  <c:v>2002</c:v>
                </c:pt>
                <c:pt idx="20">
                  <c:v>2007</c:v>
                </c:pt>
                <c:pt idx="25">
                  <c:v>2012</c:v>
                </c:pt>
                <c:pt idx="32">
                  <c:v>2019*</c:v>
                </c:pt>
              </c:strCache>
            </c:strRef>
          </c:cat>
          <c:val>
            <c:numRef>
              <c:f>'2.2.8'!$D$4:$D$36</c:f>
              <c:numCache>
                <c:formatCode>0.0</c:formatCode>
                <c:ptCount val="33"/>
                <c:pt idx="0">
                  <c:v>75.2</c:v>
                </c:pt>
                <c:pt idx="1">
                  <c:v>53.1</c:v>
                </c:pt>
                <c:pt idx="2">
                  <c:v>73</c:v>
                </c:pt>
                <c:pt idx="3">
                  <c:v>74.400000000000006</c:v>
                </c:pt>
                <c:pt idx="4">
                  <c:v>68.2</c:v>
                </c:pt>
                <c:pt idx="5">
                  <c:v>82.5</c:v>
                </c:pt>
                <c:pt idx="6">
                  <c:v>63.2</c:v>
                </c:pt>
                <c:pt idx="7">
                  <c:v>87</c:v>
                </c:pt>
                <c:pt idx="8">
                  <c:v>71.2</c:v>
                </c:pt>
                <c:pt idx="9">
                  <c:v>79.8</c:v>
                </c:pt>
                <c:pt idx="10">
                  <c:v>79.5</c:v>
                </c:pt>
                <c:pt idx="11">
                  <c:v>84.4</c:v>
                </c:pt>
                <c:pt idx="12">
                  <c:v>84</c:v>
                </c:pt>
                <c:pt idx="13">
                  <c:v>85.9</c:v>
                </c:pt>
                <c:pt idx="14">
                  <c:v>86.7</c:v>
                </c:pt>
                <c:pt idx="15">
                  <c:v>81.2</c:v>
                </c:pt>
                <c:pt idx="16">
                  <c:v>89.3</c:v>
                </c:pt>
                <c:pt idx="17" formatCode="General">
                  <c:v>100.6</c:v>
                </c:pt>
                <c:pt idx="18" formatCode="General">
                  <c:v>92.9</c:v>
                </c:pt>
                <c:pt idx="19" formatCode="General">
                  <c:v>93.6</c:v>
                </c:pt>
                <c:pt idx="20" formatCode="General">
                  <c:v>94.6</c:v>
                </c:pt>
                <c:pt idx="21">
                  <c:v>96.2</c:v>
                </c:pt>
                <c:pt idx="22">
                  <c:v>103.2</c:v>
                </c:pt>
                <c:pt idx="23">
                  <c:v>95.8</c:v>
                </c:pt>
                <c:pt idx="24">
                  <c:v>92.2</c:v>
                </c:pt>
                <c:pt idx="25">
                  <c:v>77.3</c:v>
                </c:pt>
                <c:pt idx="26">
                  <c:v>99.3</c:v>
                </c:pt>
                <c:pt idx="27">
                  <c:v>107.3</c:v>
                </c:pt>
                <c:pt idx="28">
                  <c:v>105.7</c:v>
                </c:pt>
                <c:pt idx="29">
                  <c:v>109.6</c:v>
                </c:pt>
                <c:pt idx="30">
                  <c:v>110.8</c:v>
                </c:pt>
                <c:pt idx="31">
                  <c:v>110.7</c:v>
                </c:pt>
                <c:pt idx="32">
                  <c:v>105.6</c:v>
                </c:pt>
              </c:numCache>
            </c:numRef>
          </c:val>
          <c:smooth val="0"/>
          <c:extLst>
            <c:ext xmlns:c16="http://schemas.microsoft.com/office/drawing/2014/chart" uri="{C3380CC4-5D6E-409C-BE32-E72D297353CC}">
              <c16:uniqueId val="{00000002-37E2-4DB5-B799-A1253EEBBFE1}"/>
            </c:ext>
          </c:extLst>
        </c:ser>
        <c:ser>
          <c:idx val="3"/>
          <c:order val="3"/>
          <c:tx>
            <c:strRef>
              <c:f>'2.2.8'!$E$1</c:f>
              <c:strCache>
                <c:ptCount val="1"/>
                <c:pt idx="0">
                  <c:v>Brazil</c:v>
                </c:pt>
              </c:strCache>
            </c:strRef>
          </c:tx>
          <c:spPr>
            <a:ln w="25400" cmpd="sng">
              <a:solidFill>
                <a:srgbClr val="DC4B64"/>
              </a:solidFill>
              <a:prstDash val="solid"/>
            </a:ln>
          </c:spPr>
          <c:marker>
            <c:symbol val="none"/>
          </c:marker>
          <c:cat>
            <c:strRef>
              <c:f>'2.2.8'!$F$4:$F$36</c:f>
              <c:strCache>
                <c:ptCount val="33"/>
                <c:pt idx="0">
                  <c:v>1987</c:v>
                </c:pt>
                <c:pt idx="5">
                  <c:v>1992</c:v>
                </c:pt>
                <c:pt idx="10">
                  <c:v>1997</c:v>
                </c:pt>
                <c:pt idx="15">
                  <c:v>2002</c:v>
                </c:pt>
                <c:pt idx="20">
                  <c:v>2007</c:v>
                </c:pt>
                <c:pt idx="25">
                  <c:v>2012</c:v>
                </c:pt>
                <c:pt idx="32">
                  <c:v>2019*</c:v>
                </c:pt>
              </c:strCache>
            </c:strRef>
          </c:cat>
          <c:val>
            <c:numRef>
              <c:f>'2.2.8'!$E$4:$E$36</c:f>
              <c:numCache>
                <c:formatCode>0.0</c:formatCode>
                <c:ptCount val="33"/>
                <c:pt idx="0">
                  <c:v>18.899999999999999</c:v>
                </c:pt>
                <c:pt idx="1">
                  <c:v>20.3</c:v>
                </c:pt>
                <c:pt idx="2">
                  <c:v>18.399999999999999</c:v>
                </c:pt>
                <c:pt idx="3">
                  <c:v>18</c:v>
                </c:pt>
                <c:pt idx="4">
                  <c:v>22</c:v>
                </c:pt>
                <c:pt idx="5">
                  <c:v>23.6</c:v>
                </c:pt>
                <c:pt idx="6">
                  <c:v>24.1</c:v>
                </c:pt>
                <c:pt idx="7">
                  <c:v>26.4</c:v>
                </c:pt>
                <c:pt idx="8">
                  <c:v>23.6</c:v>
                </c:pt>
                <c:pt idx="9">
                  <c:v>25.7</c:v>
                </c:pt>
                <c:pt idx="10">
                  <c:v>26.5</c:v>
                </c:pt>
                <c:pt idx="11">
                  <c:v>26.8</c:v>
                </c:pt>
                <c:pt idx="12">
                  <c:v>25.2</c:v>
                </c:pt>
                <c:pt idx="13">
                  <c:v>32</c:v>
                </c:pt>
                <c:pt idx="14">
                  <c:v>30</c:v>
                </c:pt>
                <c:pt idx="15">
                  <c:v>34.4</c:v>
                </c:pt>
                <c:pt idx="16">
                  <c:v>33.799999999999997</c:v>
                </c:pt>
                <c:pt idx="17" formatCode="General">
                  <c:v>30.3</c:v>
                </c:pt>
                <c:pt idx="18" formatCode="General">
                  <c:v>32.299999999999997</c:v>
                </c:pt>
                <c:pt idx="19" formatCode="General">
                  <c:v>36.4</c:v>
                </c:pt>
                <c:pt idx="20" formatCode="General">
                  <c:v>39.9</c:v>
                </c:pt>
                <c:pt idx="21">
                  <c:v>36.200000000000003</c:v>
                </c:pt>
                <c:pt idx="22">
                  <c:v>43.4</c:v>
                </c:pt>
                <c:pt idx="23">
                  <c:v>41.6</c:v>
                </c:pt>
                <c:pt idx="24">
                  <c:v>48</c:v>
                </c:pt>
                <c:pt idx="25">
                  <c:v>51.6</c:v>
                </c:pt>
                <c:pt idx="26">
                  <c:v>50.6</c:v>
                </c:pt>
                <c:pt idx="27">
                  <c:v>54</c:v>
                </c:pt>
                <c:pt idx="28">
                  <c:v>41.9</c:v>
                </c:pt>
                <c:pt idx="29">
                  <c:v>56</c:v>
                </c:pt>
                <c:pt idx="30">
                  <c:v>49.4</c:v>
                </c:pt>
                <c:pt idx="31">
                  <c:v>57.7</c:v>
                </c:pt>
                <c:pt idx="32">
                  <c:v>55.8</c:v>
                </c:pt>
              </c:numCache>
            </c:numRef>
          </c:val>
          <c:smooth val="0"/>
          <c:extLst>
            <c:ext xmlns:c16="http://schemas.microsoft.com/office/drawing/2014/chart" uri="{C3380CC4-5D6E-409C-BE32-E72D297353CC}">
              <c16:uniqueId val="{00000003-37E2-4DB5-B799-A1253EEBBFE1}"/>
            </c:ext>
          </c:extLst>
        </c:ser>
        <c:dLbls>
          <c:showLegendKey val="0"/>
          <c:showVal val="0"/>
          <c:showCatName val="0"/>
          <c:showSerName val="0"/>
          <c:showPercent val="0"/>
          <c:showBubbleSize val="0"/>
        </c:dLbls>
        <c:smooth val="0"/>
        <c:axId val="423545200"/>
        <c:axId val="423545592"/>
      </c:lineChart>
      <c:catAx>
        <c:axId val="42354520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45592"/>
        <c:crosses val="autoZero"/>
        <c:auto val="1"/>
        <c:lblAlgn val="ctr"/>
        <c:lblOffset val="100"/>
        <c:noMultiLvlLbl val="0"/>
      </c:catAx>
      <c:valAx>
        <c:axId val="4235455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45200"/>
        <c:crosses val="autoZero"/>
        <c:crossBetween val="between"/>
      </c:val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0"/>
          <c:y val="0.8774193548387097"/>
          <c:w val="0.97916666666666663"/>
          <c:h val="7.7419354838709681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2598870056497175E-2"/>
          <c:w val="0.9458333333333333"/>
          <c:h val="0.7344632768361582"/>
        </c:manualLayout>
      </c:layout>
      <c:lineChart>
        <c:grouping val="standard"/>
        <c:varyColors val="0"/>
        <c:ser>
          <c:idx val="4"/>
          <c:order val="0"/>
          <c:tx>
            <c:strRef>
              <c:f>'2.2.9'!$F$1</c:f>
              <c:strCache>
                <c:ptCount val="1"/>
                <c:pt idx="0">
                  <c:v>Industry</c:v>
                </c:pt>
              </c:strCache>
            </c:strRef>
          </c:tx>
          <c:spPr>
            <a:ln w="25400" cmpd="sng">
              <a:solidFill>
                <a:srgbClr val="057D46"/>
              </a:solidFill>
              <a:prstDash val="solid"/>
            </a:ln>
          </c:spPr>
          <c:marker>
            <c:symbol val="none"/>
          </c:marker>
          <c:cat>
            <c:strRef>
              <c:f>'2.2.9'!$G$4:$G$18</c:f>
              <c:strCache>
                <c:ptCount val="15"/>
                <c:pt idx="0">
                  <c:v>I.16</c:v>
                </c:pt>
                <c:pt idx="2">
                  <c:v>III.16</c:v>
                </c:pt>
                <c:pt idx="4">
                  <c:v>I.17</c:v>
                </c:pt>
                <c:pt idx="6">
                  <c:v>III.17</c:v>
                </c:pt>
                <c:pt idx="8">
                  <c:v>I.18</c:v>
                </c:pt>
                <c:pt idx="10">
                  <c:v>III.18</c:v>
                </c:pt>
                <c:pt idx="12">
                  <c:v>I.19</c:v>
                </c:pt>
                <c:pt idx="14">
                  <c:v>III.19</c:v>
                </c:pt>
              </c:strCache>
            </c:strRef>
          </c:cat>
          <c:val>
            <c:numRef>
              <c:f>'2.2.9'!$F$4:$F$18</c:f>
              <c:numCache>
                <c:formatCode>0.0</c:formatCode>
                <c:ptCount val="15"/>
                <c:pt idx="0">
                  <c:v>4.5</c:v>
                </c:pt>
                <c:pt idx="1">
                  <c:v>0.9</c:v>
                </c:pt>
                <c:pt idx="2">
                  <c:v>2.2999999999999998</c:v>
                </c:pt>
                <c:pt idx="3">
                  <c:v>3.6</c:v>
                </c:pt>
                <c:pt idx="4">
                  <c:v>0.1</c:v>
                </c:pt>
                <c:pt idx="5">
                  <c:v>0.6</c:v>
                </c:pt>
                <c:pt idx="6">
                  <c:v>0.3</c:v>
                </c:pt>
                <c:pt idx="7">
                  <c:v>0.8</c:v>
                </c:pt>
                <c:pt idx="8">
                  <c:v>2.9</c:v>
                </c:pt>
                <c:pt idx="9">
                  <c:v>3.2</c:v>
                </c:pt>
                <c:pt idx="10">
                  <c:v>1.3</c:v>
                </c:pt>
                <c:pt idx="11" formatCode="General">
                  <c:v>-0.4</c:v>
                </c:pt>
                <c:pt idx="12" formatCode="General">
                  <c:v>-0.9</c:v>
                </c:pt>
                <c:pt idx="13" formatCode="General">
                  <c:v>1.5</c:v>
                </c:pt>
                <c:pt idx="14">
                  <c:v>-1</c:v>
                </c:pt>
              </c:numCache>
            </c:numRef>
          </c:val>
          <c:smooth val="0"/>
          <c:extLst>
            <c:ext xmlns:c16="http://schemas.microsoft.com/office/drawing/2014/chart" uri="{C3380CC4-5D6E-409C-BE32-E72D297353CC}">
              <c16:uniqueId val="{00000000-5CE5-446F-907A-8212E889818F}"/>
            </c:ext>
          </c:extLst>
        </c:ser>
        <c:ser>
          <c:idx val="1"/>
          <c:order val="1"/>
          <c:tx>
            <c:strRef>
              <c:f>'2.2.9'!$C$1</c:f>
              <c:strCache>
                <c:ptCount val="1"/>
                <c:pt idx="0">
                  <c:v>Retail trade turnover</c:v>
                </c:pt>
              </c:strCache>
            </c:strRef>
          </c:tx>
          <c:spPr>
            <a:ln w="25400" cmpd="sng">
              <a:solidFill>
                <a:srgbClr val="91C864"/>
              </a:solidFill>
              <a:prstDash val="solid"/>
            </a:ln>
          </c:spPr>
          <c:marker>
            <c:symbol val="none"/>
          </c:marker>
          <c:cat>
            <c:strRef>
              <c:f>'2.2.9'!$G$4:$G$18</c:f>
              <c:strCache>
                <c:ptCount val="15"/>
                <c:pt idx="0">
                  <c:v>I.16</c:v>
                </c:pt>
                <c:pt idx="2">
                  <c:v>III.16</c:v>
                </c:pt>
                <c:pt idx="4">
                  <c:v>I.17</c:v>
                </c:pt>
                <c:pt idx="6">
                  <c:v>III.17</c:v>
                </c:pt>
                <c:pt idx="8">
                  <c:v>I.18</c:v>
                </c:pt>
                <c:pt idx="10">
                  <c:v>III.18</c:v>
                </c:pt>
                <c:pt idx="12">
                  <c:v>I.19</c:v>
                </c:pt>
                <c:pt idx="14">
                  <c:v>III.19</c:v>
                </c:pt>
              </c:strCache>
            </c:strRef>
          </c:cat>
          <c:val>
            <c:numRef>
              <c:f>'2.2.9'!$C$4:$C$18</c:f>
              <c:numCache>
                <c:formatCode>0.0</c:formatCode>
                <c:ptCount val="15"/>
                <c:pt idx="0">
                  <c:v>-0.7</c:v>
                </c:pt>
                <c:pt idx="1">
                  <c:v>5.6</c:v>
                </c:pt>
                <c:pt idx="2">
                  <c:v>6.5</c:v>
                </c:pt>
                <c:pt idx="3">
                  <c:v>5</c:v>
                </c:pt>
                <c:pt idx="4">
                  <c:v>6.1</c:v>
                </c:pt>
                <c:pt idx="5">
                  <c:v>11.1</c:v>
                </c:pt>
                <c:pt idx="6">
                  <c:v>8.6</c:v>
                </c:pt>
                <c:pt idx="7">
                  <c:v>8.6999999999999993</c:v>
                </c:pt>
                <c:pt idx="8">
                  <c:v>6.2000000000000028</c:v>
                </c:pt>
                <c:pt idx="9">
                  <c:v>6.4</c:v>
                </c:pt>
                <c:pt idx="10">
                  <c:v>7</c:v>
                </c:pt>
                <c:pt idx="11" formatCode="General">
                  <c:v>5.2</c:v>
                </c:pt>
                <c:pt idx="12" formatCode="General">
                  <c:v>7.4</c:v>
                </c:pt>
                <c:pt idx="13" formatCode="General">
                  <c:v>10.3</c:v>
                </c:pt>
                <c:pt idx="14" formatCode="General">
                  <c:v>8.1</c:v>
                </c:pt>
              </c:numCache>
            </c:numRef>
          </c:val>
          <c:smooth val="0"/>
          <c:extLst>
            <c:ext xmlns:c16="http://schemas.microsoft.com/office/drawing/2014/chart" uri="{C3380CC4-5D6E-409C-BE32-E72D297353CC}">
              <c16:uniqueId val="{00000001-5CE5-446F-907A-8212E889818F}"/>
            </c:ext>
          </c:extLst>
        </c:ser>
        <c:ser>
          <c:idx val="0"/>
          <c:order val="2"/>
          <c:tx>
            <c:strRef>
              <c:f>'2.2.9'!$B$1</c:f>
              <c:strCache>
                <c:ptCount val="1"/>
                <c:pt idx="0">
                  <c:v>Agriculture</c:v>
                </c:pt>
              </c:strCache>
            </c:strRef>
          </c:tx>
          <c:spPr>
            <a:ln w="25400" cmpd="sng">
              <a:solidFill>
                <a:srgbClr val="7D0532"/>
              </a:solidFill>
              <a:prstDash val="solid"/>
            </a:ln>
          </c:spPr>
          <c:marker>
            <c:symbol val="none"/>
          </c:marker>
          <c:cat>
            <c:strRef>
              <c:f>'2.2.9'!$G$4:$G$18</c:f>
              <c:strCache>
                <c:ptCount val="15"/>
                <c:pt idx="0">
                  <c:v>I.16</c:v>
                </c:pt>
                <c:pt idx="2">
                  <c:v>III.16</c:v>
                </c:pt>
                <c:pt idx="4">
                  <c:v>I.17</c:v>
                </c:pt>
                <c:pt idx="6">
                  <c:v>III.17</c:v>
                </c:pt>
                <c:pt idx="8">
                  <c:v>I.18</c:v>
                </c:pt>
                <c:pt idx="10">
                  <c:v>III.18</c:v>
                </c:pt>
                <c:pt idx="12">
                  <c:v>I.19</c:v>
                </c:pt>
                <c:pt idx="14">
                  <c:v>III.19</c:v>
                </c:pt>
              </c:strCache>
            </c:strRef>
          </c:cat>
          <c:val>
            <c:numRef>
              <c:f>'2.2.9'!$B$4:$B$18</c:f>
              <c:numCache>
                <c:formatCode>0.0</c:formatCode>
                <c:ptCount val="15"/>
                <c:pt idx="0">
                  <c:v>-1.7</c:v>
                </c:pt>
                <c:pt idx="1">
                  <c:v>0.2</c:v>
                </c:pt>
                <c:pt idx="2">
                  <c:v>1</c:v>
                </c:pt>
                <c:pt idx="3">
                  <c:v>29.6</c:v>
                </c:pt>
                <c:pt idx="4">
                  <c:v>-0.8</c:v>
                </c:pt>
                <c:pt idx="5">
                  <c:v>-2.1</c:v>
                </c:pt>
                <c:pt idx="6">
                  <c:v>0.5</c:v>
                </c:pt>
                <c:pt idx="7">
                  <c:v>-5.0999999999999996</c:v>
                </c:pt>
                <c:pt idx="8">
                  <c:v>-0.5</c:v>
                </c:pt>
                <c:pt idx="9">
                  <c:v>12.8</c:v>
                </c:pt>
                <c:pt idx="10">
                  <c:v>3.1</c:v>
                </c:pt>
                <c:pt idx="11" formatCode="General">
                  <c:v>9.4</c:v>
                </c:pt>
                <c:pt idx="12" formatCode="General">
                  <c:v>3.4</c:v>
                </c:pt>
                <c:pt idx="13" formatCode="General">
                  <c:v>4.3</c:v>
                </c:pt>
                <c:pt idx="14" formatCode="General">
                  <c:v>5.2</c:v>
                </c:pt>
              </c:numCache>
            </c:numRef>
          </c:val>
          <c:smooth val="0"/>
          <c:extLst>
            <c:ext xmlns:c16="http://schemas.microsoft.com/office/drawing/2014/chart" uri="{C3380CC4-5D6E-409C-BE32-E72D297353CC}">
              <c16:uniqueId val="{00000002-5CE5-446F-907A-8212E889818F}"/>
            </c:ext>
          </c:extLst>
        </c:ser>
        <c:ser>
          <c:idx val="3"/>
          <c:order val="3"/>
          <c:tx>
            <c:strRef>
              <c:f>'2.2.9'!$E$1</c:f>
              <c:strCache>
                <c:ptCount val="1"/>
                <c:pt idx="0">
                  <c:v>Wholesale turnover</c:v>
                </c:pt>
              </c:strCache>
            </c:strRef>
          </c:tx>
          <c:spPr>
            <a:ln w="25400" cmpd="sng">
              <a:solidFill>
                <a:srgbClr val="DC4B64"/>
              </a:solidFill>
              <a:prstDash val="solid"/>
            </a:ln>
          </c:spPr>
          <c:marker>
            <c:symbol val="none"/>
          </c:marker>
          <c:cat>
            <c:strRef>
              <c:f>'2.2.9'!$G$4:$G$18</c:f>
              <c:strCache>
                <c:ptCount val="15"/>
                <c:pt idx="0">
                  <c:v>I.16</c:v>
                </c:pt>
                <c:pt idx="2">
                  <c:v>III.16</c:v>
                </c:pt>
                <c:pt idx="4">
                  <c:v>I.17</c:v>
                </c:pt>
                <c:pt idx="6">
                  <c:v>III.17</c:v>
                </c:pt>
                <c:pt idx="8">
                  <c:v>I.18</c:v>
                </c:pt>
                <c:pt idx="10">
                  <c:v>III.18</c:v>
                </c:pt>
                <c:pt idx="12">
                  <c:v>I.19</c:v>
                </c:pt>
                <c:pt idx="14">
                  <c:v>III.19</c:v>
                </c:pt>
              </c:strCache>
            </c:strRef>
          </c:cat>
          <c:val>
            <c:numRef>
              <c:f>'2.2.9'!$E$4:$E$18</c:f>
              <c:numCache>
                <c:formatCode>0.0</c:formatCode>
                <c:ptCount val="15"/>
                <c:pt idx="0">
                  <c:v>2.9</c:v>
                </c:pt>
                <c:pt idx="1">
                  <c:v>5.3</c:v>
                </c:pt>
                <c:pt idx="2">
                  <c:v>8</c:v>
                </c:pt>
                <c:pt idx="3">
                  <c:v>2.6</c:v>
                </c:pt>
                <c:pt idx="4">
                  <c:v>1.6</c:v>
                </c:pt>
                <c:pt idx="5">
                  <c:v>-0.4</c:v>
                </c:pt>
                <c:pt idx="6">
                  <c:v>3.2</c:v>
                </c:pt>
                <c:pt idx="7">
                  <c:v>5.9</c:v>
                </c:pt>
                <c:pt idx="8">
                  <c:v>5.4</c:v>
                </c:pt>
                <c:pt idx="9">
                  <c:v>7.1</c:v>
                </c:pt>
                <c:pt idx="10">
                  <c:v>4.5999999999999996</c:v>
                </c:pt>
                <c:pt idx="11" formatCode="General">
                  <c:v>2.5</c:v>
                </c:pt>
                <c:pt idx="12" formatCode="General">
                  <c:v>-5.5</c:v>
                </c:pt>
                <c:pt idx="13" formatCode="General">
                  <c:v>-2.4</c:v>
                </c:pt>
                <c:pt idx="14" formatCode="General">
                  <c:v>3.1</c:v>
                </c:pt>
              </c:numCache>
            </c:numRef>
          </c:val>
          <c:smooth val="0"/>
          <c:extLst>
            <c:ext xmlns:c16="http://schemas.microsoft.com/office/drawing/2014/chart" uri="{C3380CC4-5D6E-409C-BE32-E72D297353CC}">
              <c16:uniqueId val="{00000003-5CE5-446F-907A-8212E889818F}"/>
            </c:ext>
          </c:extLst>
        </c:ser>
        <c:ser>
          <c:idx val="2"/>
          <c:order val="4"/>
          <c:tx>
            <c:strRef>
              <c:f>'2.2.9'!$D$1</c:f>
              <c:strCache>
                <c:ptCount val="1"/>
                <c:pt idx="0">
                  <c:v>Passenger turnover</c:v>
                </c:pt>
              </c:strCache>
            </c:strRef>
          </c:tx>
          <c:spPr>
            <a:ln w="25400" cmpd="sng">
              <a:solidFill>
                <a:srgbClr val="005591"/>
              </a:solidFill>
              <a:prstDash val="solid"/>
            </a:ln>
          </c:spPr>
          <c:marker>
            <c:symbol val="none"/>
          </c:marker>
          <c:cat>
            <c:strRef>
              <c:f>'2.2.9'!$G$4:$G$18</c:f>
              <c:strCache>
                <c:ptCount val="15"/>
                <c:pt idx="0">
                  <c:v>I.16</c:v>
                </c:pt>
                <c:pt idx="2">
                  <c:v>III.16</c:v>
                </c:pt>
                <c:pt idx="4">
                  <c:v>I.17</c:v>
                </c:pt>
                <c:pt idx="6">
                  <c:v>III.17</c:v>
                </c:pt>
                <c:pt idx="8">
                  <c:v>I.18</c:v>
                </c:pt>
                <c:pt idx="10">
                  <c:v>III.18</c:v>
                </c:pt>
                <c:pt idx="12">
                  <c:v>I.19</c:v>
                </c:pt>
                <c:pt idx="14">
                  <c:v>III.19</c:v>
                </c:pt>
              </c:strCache>
            </c:strRef>
          </c:cat>
          <c:val>
            <c:numRef>
              <c:f>'2.2.9'!$D$4:$D$18</c:f>
              <c:numCache>
                <c:formatCode>0.0</c:formatCode>
                <c:ptCount val="15"/>
                <c:pt idx="0">
                  <c:v>1.4</c:v>
                </c:pt>
                <c:pt idx="1">
                  <c:v>4.8</c:v>
                </c:pt>
                <c:pt idx="2">
                  <c:v>7.7</c:v>
                </c:pt>
                <c:pt idx="3">
                  <c:v>7.2</c:v>
                </c:pt>
                <c:pt idx="4">
                  <c:v>9.4</c:v>
                </c:pt>
                <c:pt idx="5">
                  <c:v>7.7</c:v>
                </c:pt>
                <c:pt idx="6">
                  <c:v>5.7</c:v>
                </c:pt>
                <c:pt idx="7">
                  <c:v>5.6</c:v>
                </c:pt>
                <c:pt idx="8">
                  <c:v>2.6</c:v>
                </c:pt>
                <c:pt idx="9">
                  <c:v>6.3</c:v>
                </c:pt>
                <c:pt idx="10">
                  <c:v>3.5</c:v>
                </c:pt>
                <c:pt idx="11" formatCode="General">
                  <c:v>0.9</c:v>
                </c:pt>
                <c:pt idx="12" formatCode="General">
                  <c:v>3.7999999999999972</c:v>
                </c:pt>
                <c:pt idx="13" formatCode="General">
                  <c:v>4.8</c:v>
                </c:pt>
                <c:pt idx="14" formatCode="General">
                  <c:v>5.3</c:v>
                </c:pt>
              </c:numCache>
            </c:numRef>
          </c:val>
          <c:smooth val="0"/>
          <c:extLst>
            <c:ext xmlns:c16="http://schemas.microsoft.com/office/drawing/2014/chart" uri="{C3380CC4-5D6E-409C-BE32-E72D297353CC}">
              <c16:uniqueId val="{00000004-5CE5-446F-907A-8212E889818F}"/>
            </c:ext>
          </c:extLst>
        </c:ser>
        <c:dLbls>
          <c:showLegendKey val="0"/>
          <c:showVal val="0"/>
          <c:showCatName val="0"/>
          <c:showSerName val="0"/>
          <c:showPercent val="0"/>
          <c:showBubbleSize val="0"/>
        </c:dLbls>
        <c:smooth val="0"/>
        <c:axId val="423546376"/>
        <c:axId val="423546768"/>
      </c:lineChart>
      <c:catAx>
        <c:axId val="423546376"/>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46768"/>
        <c:crosses val="autoZero"/>
        <c:auto val="1"/>
        <c:lblAlgn val="ctr"/>
        <c:lblOffset val="100"/>
        <c:tickMarkSkip val="8"/>
        <c:noMultiLvlLbl val="0"/>
      </c:catAx>
      <c:valAx>
        <c:axId val="423546768"/>
        <c:scaling>
          <c:orientation val="minMax"/>
          <c:max val="30"/>
          <c:min val="-5"/>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46376"/>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4.1666666666666666E-3"/>
          <c:y val="0.77412029004848981"/>
          <c:w val="0.96250000000000002"/>
          <c:h val="0.2033898305084745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31225756336744E-2"/>
          <c:y val="2.4324480914140807E-2"/>
          <c:w val="0.94488627704187567"/>
          <c:h val="0.7905456297095762"/>
        </c:manualLayout>
      </c:layout>
      <c:barChart>
        <c:barDir val="col"/>
        <c:grouping val="clustered"/>
        <c:varyColors val="0"/>
        <c:ser>
          <c:idx val="4"/>
          <c:order val="4"/>
          <c:tx>
            <c:strRef>
              <c:f>'B.2.1'!$G$3</c:f>
              <c:strCache>
                <c:ptCount val="1"/>
                <c:pt idx="0">
                  <c:v>President elections</c:v>
                </c:pt>
              </c:strCache>
            </c:strRef>
          </c:tx>
          <c:spPr>
            <a:solidFill>
              <a:srgbClr val="9DC3E6">
                <a:alpha val="50000"/>
              </a:srgbClr>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'B.2.1'!$B$4:$B$192</c:f>
              <c:strCache>
                <c:ptCount val="181"/>
                <c:pt idx="0">
                  <c:v>04</c:v>
                </c:pt>
                <c:pt idx="12">
                  <c:v>05</c:v>
                </c:pt>
                <c:pt idx="24">
                  <c:v>06</c:v>
                </c:pt>
                <c:pt idx="36">
                  <c:v>07</c:v>
                </c:pt>
                <c:pt idx="48">
                  <c:v>08</c:v>
                </c:pt>
                <c:pt idx="60">
                  <c:v>09</c:v>
                </c:pt>
                <c:pt idx="72">
                  <c:v>10</c:v>
                </c:pt>
                <c:pt idx="84">
                  <c:v>11</c:v>
                </c:pt>
                <c:pt idx="96">
                  <c:v>12</c:v>
                </c:pt>
                <c:pt idx="108">
                  <c:v>13</c:v>
                </c:pt>
                <c:pt idx="120">
                  <c:v>14</c:v>
                </c:pt>
                <c:pt idx="132">
                  <c:v>15</c:v>
                </c:pt>
                <c:pt idx="144">
                  <c:v>16</c:v>
                </c:pt>
                <c:pt idx="156">
                  <c:v>17</c:v>
                </c:pt>
                <c:pt idx="168">
                  <c:v>18</c:v>
                </c:pt>
                <c:pt idx="180">
                  <c:v>19*</c:v>
                </c:pt>
              </c:strCache>
            </c:strRef>
          </c:cat>
          <c:val>
            <c:numRef>
              <c:f>'B.2.1'!$G$4:$G$192</c:f>
              <c:numCache>
                <c:formatCode>General</c:formatCode>
                <c:ptCount val="189"/>
                <c:pt idx="11">
                  <c:v>150</c:v>
                </c:pt>
                <c:pt idx="12">
                  <c:v>150</c:v>
                </c:pt>
                <c:pt idx="13">
                  <c:v>150</c:v>
                </c:pt>
                <c:pt idx="14">
                  <c:v>150</c:v>
                </c:pt>
                <c:pt idx="15">
                  <c:v>150</c:v>
                </c:pt>
                <c:pt idx="16">
                  <c:v>150</c:v>
                </c:pt>
                <c:pt idx="17">
                  <c:v>150</c:v>
                </c:pt>
                <c:pt idx="18">
                  <c:v>150</c:v>
                </c:pt>
                <c:pt idx="19">
                  <c:v>150</c:v>
                </c:pt>
                <c:pt idx="73">
                  <c:v>150</c:v>
                </c:pt>
                <c:pt idx="74">
                  <c:v>150</c:v>
                </c:pt>
                <c:pt idx="75">
                  <c:v>150</c:v>
                </c:pt>
                <c:pt idx="76">
                  <c:v>150</c:v>
                </c:pt>
                <c:pt idx="77">
                  <c:v>150</c:v>
                </c:pt>
                <c:pt idx="78">
                  <c:v>150</c:v>
                </c:pt>
                <c:pt idx="124">
                  <c:v>150</c:v>
                </c:pt>
                <c:pt idx="125">
                  <c:v>150</c:v>
                </c:pt>
                <c:pt idx="126">
                  <c:v>150</c:v>
                </c:pt>
                <c:pt idx="183">
                  <c:v>150</c:v>
                </c:pt>
                <c:pt idx="184">
                  <c:v>150</c:v>
                </c:pt>
                <c:pt idx="185">
                  <c:v>150</c:v>
                </c:pt>
                <c:pt idx="186">
                  <c:v>150</c:v>
                </c:pt>
                <c:pt idx="187">
                  <c:v>150</c:v>
                </c:pt>
                <c:pt idx="188">
                  <c:v>150</c:v>
                </c:pt>
              </c:numCache>
            </c:numRef>
          </c:val>
          <c:extLst>
            <c:ext xmlns:c16="http://schemas.microsoft.com/office/drawing/2014/chart" uri="{C3380CC4-5D6E-409C-BE32-E72D297353CC}">
              <c16:uniqueId val="{00000000-565A-4211-A978-EF87ED15917F}"/>
            </c:ext>
          </c:extLst>
        </c:ser>
        <c:ser>
          <c:idx val="5"/>
          <c:order val="5"/>
          <c:tx>
            <c:strRef>
              <c:f>'B.2.1'!$H$3</c:f>
              <c:strCache>
                <c:ptCount val="1"/>
                <c:pt idx="0">
                  <c:v>Parliament elections</c:v>
                </c:pt>
              </c:strCache>
            </c:strRef>
          </c:tx>
          <c:spPr>
            <a:solidFill>
              <a:srgbClr val="91C864">
                <a:alpha val="50000"/>
              </a:srgbClr>
            </a:solidFill>
            <a:ln>
              <a:noFill/>
            </a:ln>
            <a:effectLst/>
            <a:extLst>
              <a:ext uri="{91240B29-F687-4F45-9708-019B960494DF}">
                <a14:hiddenLine xmlns:a14="http://schemas.microsoft.com/office/drawing/2010/main">
                  <a:noFill/>
                </a14:hiddenLine>
              </a:ext>
            </a:extLst>
          </c:spPr>
          <c:invertIfNegative val="0"/>
          <c:cat>
            <c:strRef>
              <c:f>'B.2.1'!$B$4:$B$192</c:f>
              <c:strCache>
                <c:ptCount val="181"/>
                <c:pt idx="0">
                  <c:v>04</c:v>
                </c:pt>
                <c:pt idx="12">
                  <c:v>05</c:v>
                </c:pt>
                <c:pt idx="24">
                  <c:v>06</c:v>
                </c:pt>
                <c:pt idx="36">
                  <c:v>07</c:v>
                </c:pt>
                <c:pt idx="48">
                  <c:v>08</c:v>
                </c:pt>
                <c:pt idx="60">
                  <c:v>09</c:v>
                </c:pt>
                <c:pt idx="72">
                  <c:v>10</c:v>
                </c:pt>
                <c:pt idx="84">
                  <c:v>11</c:v>
                </c:pt>
                <c:pt idx="96">
                  <c:v>12</c:v>
                </c:pt>
                <c:pt idx="108">
                  <c:v>13</c:v>
                </c:pt>
                <c:pt idx="120">
                  <c:v>14</c:v>
                </c:pt>
                <c:pt idx="132">
                  <c:v>15</c:v>
                </c:pt>
                <c:pt idx="144">
                  <c:v>16</c:v>
                </c:pt>
                <c:pt idx="156">
                  <c:v>17</c:v>
                </c:pt>
                <c:pt idx="168">
                  <c:v>18</c:v>
                </c:pt>
                <c:pt idx="180">
                  <c:v>19*</c:v>
                </c:pt>
              </c:strCache>
            </c:strRef>
          </c:cat>
          <c:val>
            <c:numRef>
              <c:f>'B.2.1'!$H$4:$H$192</c:f>
              <c:numCache>
                <c:formatCode>General</c:formatCode>
                <c:ptCount val="189"/>
                <c:pt idx="26">
                  <c:v>150</c:v>
                </c:pt>
                <c:pt idx="27">
                  <c:v>150</c:v>
                </c:pt>
                <c:pt idx="28">
                  <c:v>150</c:v>
                </c:pt>
                <c:pt idx="44">
                  <c:v>150</c:v>
                </c:pt>
                <c:pt idx="45">
                  <c:v>150</c:v>
                </c:pt>
                <c:pt idx="46">
                  <c:v>150</c:v>
                </c:pt>
                <c:pt idx="47">
                  <c:v>150</c:v>
                </c:pt>
                <c:pt idx="48">
                  <c:v>150</c:v>
                </c:pt>
                <c:pt idx="49">
                  <c:v>150</c:v>
                </c:pt>
                <c:pt idx="50">
                  <c:v>150</c:v>
                </c:pt>
                <c:pt idx="105">
                  <c:v>150</c:v>
                </c:pt>
                <c:pt idx="106">
                  <c:v>150</c:v>
                </c:pt>
                <c:pt idx="107">
                  <c:v>150</c:v>
                </c:pt>
                <c:pt idx="108">
                  <c:v>150</c:v>
                </c:pt>
                <c:pt idx="109">
                  <c:v>150</c:v>
                </c:pt>
                <c:pt idx="128">
                  <c:v>150</c:v>
                </c:pt>
                <c:pt idx="129">
                  <c:v>150</c:v>
                </c:pt>
                <c:pt idx="130">
                  <c:v>150</c:v>
                </c:pt>
                <c:pt idx="131">
                  <c:v>150</c:v>
                </c:pt>
                <c:pt idx="186">
                  <c:v>150</c:v>
                </c:pt>
                <c:pt idx="187">
                  <c:v>150</c:v>
                </c:pt>
                <c:pt idx="188">
                  <c:v>150</c:v>
                </c:pt>
              </c:numCache>
            </c:numRef>
          </c:val>
          <c:extLst>
            <c:ext xmlns:c16="http://schemas.microsoft.com/office/drawing/2014/chart" uri="{C3380CC4-5D6E-409C-BE32-E72D297353CC}">
              <c16:uniqueId val="{00000001-565A-4211-A978-EF87ED15917F}"/>
            </c:ext>
          </c:extLst>
        </c:ser>
        <c:dLbls>
          <c:showLegendKey val="0"/>
          <c:showVal val="0"/>
          <c:showCatName val="0"/>
          <c:showSerName val="0"/>
          <c:showPercent val="0"/>
          <c:showBubbleSize val="0"/>
        </c:dLbls>
        <c:gapWidth val="0"/>
        <c:overlap val="100"/>
        <c:axId val="423547552"/>
        <c:axId val="423547944"/>
      </c:barChart>
      <c:lineChart>
        <c:grouping val="standard"/>
        <c:varyColors val="0"/>
        <c:ser>
          <c:idx val="0"/>
          <c:order val="0"/>
          <c:tx>
            <c:strRef>
              <c:f>'B.2.1'!$C$1</c:f>
              <c:strCache>
                <c:ptCount val="1"/>
                <c:pt idx="0">
                  <c:v>Index of the Current Situation</c:v>
                </c:pt>
              </c:strCache>
            </c:strRef>
          </c:tx>
          <c:spPr>
            <a:ln w="25400" cmpd="sng">
              <a:solidFill>
                <a:srgbClr val="057D46"/>
              </a:solidFill>
              <a:prstDash val="solid"/>
            </a:ln>
          </c:spPr>
          <c:marker>
            <c:symbol val="none"/>
          </c:marker>
          <c:cat>
            <c:strRef>
              <c:f>'B.2.1'!$B$4:$B$192</c:f>
              <c:strCache>
                <c:ptCount val="181"/>
                <c:pt idx="0">
                  <c:v>04</c:v>
                </c:pt>
                <c:pt idx="12">
                  <c:v>05</c:v>
                </c:pt>
                <c:pt idx="24">
                  <c:v>06</c:v>
                </c:pt>
                <c:pt idx="36">
                  <c:v>07</c:v>
                </c:pt>
                <c:pt idx="48">
                  <c:v>08</c:v>
                </c:pt>
                <c:pt idx="60">
                  <c:v>09</c:v>
                </c:pt>
                <c:pt idx="72">
                  <c:v>10</c:v>
                </c:pt>
                <c:pt idx="84">
                  <c:v>11</c:v>
                </c:pt>
                <c:pt idx="96">
                  <c:v>12</c:v>
                </c:pt>
                <c:pt idx="108">
                  <c:v>13</c:v>
                </c:pt>
                <c:pt idx="120">
                  <c:v>14</c:v>
                </c:pt>
                <c:pt idx="132">
                  <c:v>15</c:v>
                </c:pt>
                <c:pt idx="144">
                  <c:v>16</c:v>
                </c:pt>
                <c:pt idx="156">
                  <c:v>17</c:v>
                </c:pt>
                <c:pt idx="168">
                  <c:v>18</c:v>
                </c:pt>
                <c:pt idx="180">
                  <c:v>19*</c:v>
                </c:pt>
              </c:strCache>
            </c:strRef>
          </c:cat>
          <c:val>
            <c:numRef>
              <c:f>'B.2.1'!$C$4:$C$192</c:f>
              <c:numCache>
                <c:formatCode>0.0</c:formatCode>
                <c:ptCount val="189"/>
                <c:pt idx="0">
                  <c:v>#N/A</c:v>
                </c:pt>
                <c:pt idx="1">
                  <c:v>#N/A</c:v>
                </c:pt>
                <c:pt idx="2">
                  <c:v>93.4</c:v>
                </c:pt>
                <c:pt idx="3">
                  <c:v>#N/A</c:v>
                </c:pt>
                <c:pt idx="4">
                  <c:v>#N/A</c:v>
                </c:pt>
                <c:pt idx="5">
                  <c:v>97.4</c:v>
                </c:pt>
                <c:pt idx="6">
                  <c:v>#N/A</c:v>
                </c:pt>
                <c:pt idx="7">
                  <c:v>#N/A</c:v>
                </c:pt>
                <c:pt idx="8">
                  <c:v>#N/A</c:v>
                </c:pt>
                <c:pt idx="9">
                  <c:v>102.1</c:v>
                </c:pt>
                <c:pt idx="10">
                  <c:v>#N/A</c:v>
                </c:pt>
                <c:pt idx="11">
                  <c:v>97.6</c:v>
                </c:pt>
                <c:pt idx="12">
                  <c:v>#N/A</c:v>
                </c:pt>
                <c:pt idx="13">
                  <c:v>#N/A</c:v>
                </c:pt>
                <c:pt idx="14">
                  <c:v>92.6</c:v>
                </c:pt>
                <c:pt idx="15">
                  <c:v>#N/A</c:v>
                </c:pt>
                <c:pt idx="16">
                  <c:v>#N/A</c:v>
                </c:pt>
                <c:pt idx="17">
                  <c:v>99.8</c:v>
                </c:pt>
                <c:pt idx="18">
                  <c:v>#N/A</c:v>
                </c:pt>
                <c:pt idx="19">
                  <c:v>#N/A</c:v>
                </c:pt>
                <c:pt idx="20">
                  <c:v>95.2</c:v>
                </c:pt>
                <c:pt idx="21">
                  <c:v>#N/A</c:v>
                </c:pt>
                <c:pt idx="22">
                  <c:v>#N/A</c:v>
                </c:pt>
                <c:pt idx="23">
                  <c:v>104.6</c:v>
                </c:pt>
                <c:pt idx="24">
                  <c:v>#N/A</c:v>
                </c:pt>
                <c:pt idx="25">
                  <c:v>102.7</c:v>
                </c:pt>
                <c:pt idx="26">
                  <c:v>#N/A</c:v>
                </c:pt>
                <c:pt idx="27">
                  <c:v>97.8</c:v>
                </c:pt>
                <c:pt idx="28">
                  <c:v>#N/A</c:v>
                </c:pt>
                <c:pt idx="29">
                  <c:v>92.3</c:v>
                </c:pt>
                <c:pt idx="30">
                  <c:v>#N/A</c:v>
                </c:pt>
                <c:pt idx="31">
                  <c:v>#N/A</c:v>
                </c:pt>
                <c:pt idx="32">
                  <c:v>93.3</c:v>
                </c:pt>
                <c:pt idx="33">
                  <c:v>102</c:v>
                </c:pt>
                <c:pt idx="34">
                  <c:v>#N/A</c:v>
                </c:pt>
                <c:pt idx="35">
                  <c:v>95.5</c:v>
                </c:pt>
                <c:pt idx="36">
                  <c:v>#N/A</c:v>
                </c:pt>
                <c:pt idx="37">
                  <c:v>91.7</c:v>
                </c:pt>
                <c:pt idx="38">
                  <c:v>#N/A</c:v>
                </c:pt>
                <c:pt idx="39">
                  <c:v>98.2</c:v>
                </c:pt>
                <c:pt idx="40">
                  <c:v>#N/A</c:v>
                </c:pt>
                <c:pt idx="41">
                  <c:v>102.7</c:v>
                </c:pt>
                <c:pt idx="42">
                  <c:v>#N/A</c:v>
                </c:pt>
                <c:pt idx="43">
                  <c:v>106.2</c:v>
                </c:pt>
                <c:pt idx="44">
                  <c:v>#N/A</c:v>
                </c:pt>
                <c:pt idx="45">
                  <c:v>96.6</c:v>
                </c:pt>
                <c:pt idx="46">
                  <c:v>#N/A</c:v>
                </c:pt>
                <c:pt idx="47">
                  <c:v>101.3</c:v>
                </c:pt>
                <c:pt idx="48">
                  <c:v>#N/A</c:v>
                </c:pt>
                <c:pt idx="49">
                  <c:v>100.7</c:v>
                </c:pt>
                <c:pt idx="50">
                  <c:v>#N/A</c:v>
                </c:pt>
                <c:pt idx="51">
                  <c:v>91.4</c:v>
                </c:pt>
                <c:pt idx="52">
                  <c:v>#N/A</c:v>
                </c:pt>
                <c:pt idx="53">
                  <c:v>88.3</c:v>
                </c:pt>
                <c:pt idx="54">
                  <c:v>#N/A</c:v>
                </c:pt>
                <c:pt idx="55">
                  <c:v>98.2</c:v>
                </c:pt>
                <c:pt idx="56">
                  <c:v>#N/A</c:v>
                </c:pt>
                <c:pt idx="57">
                  <c:v>71.900000000000006</c:v>
                </c:pt>
                <c:pt idx="58">
                  <c:v>#N/A</c:v>
                </c:pt>
                <c:pt idx="59">
                  <c:v>55.1</c:v>
                </c:pt>
                <c:pt idx="60">
                  <c:v>39.200000000000003</c:v>
                </c:pt>
                <c:pt idx="61">
                  <c:v>37.700000000000003</c:v>
                </c:pt>
                <c:pt idx="62">
                  <c:v>45</c:v>
                </c:pt>
                <c:pt idx="63">
                  <c:v>52.4</c:v>
                </c:pt>
                <c:pt idx="64">
                  <c:v>58.5</c:v>
                </c:pt>
                <c:pt idx="65">
                  <c:v>53.9</c:v>
                </c:pt>
                <c:pt idx="66">
                  <c:v>40.799999999999997</c:v>
                </c:pt>
                <c:pt idx="67">
                  <c:v>52.7</c:v>
                </c:pt>
                <c:pt idx="68">
                  <c:v>55.2</c:v>
                </c:pt>
                <c:pt idx="69">
                  <c:v>56.4</c:v>
                </c:pt>
                <c:pt idx="70">
                  <c:v>62.6</c:v>
                </c:pt>
                <c:pt idx="71">
                  <c:v>65.8</c:v>
                </c:pt>
                <c:pt idx="72">
                  <c:v>61.1</c:v>
                </c:pt>
                <c:pt idx="73">
                  <c:v>61.8</c:v>
                </c:pt>
                <c:pt idx="74">
                  <c:v>66.400000000000006</c:v>
                </c:pt>
                <c:pt idx="75">
                  <c:v>78.3</c:v>
                </c:pt>
                <c:pt idx="76">
                  <c:v>77.900000000000006</c:v>
                </c:pt>
                <c:pt idx="77">
                  <c:v>80.7</c:v>
                </c:pt>
                <c:pt idx="78">
                  <c:v>80.5</c:v>
                </c:pt>
                <c:pt idx="79">
                  <c:v>66.7</c:v>
                </c:pt>
                <c:pt idx="80">
                  <c:v>74.5</c:v>
                </c:pt>
                <c:pt idx="81">
                  <c:v>79.7</c:v>
                </c:pt>
                <c:pt idx="82">
                  <c:v>73.900000000000006</c:v>
                </c:pt>
                <c:pt idx="83">
                  <c:v>79.900000000000006</c:v>
                </c:pt>
                <c:pt idx="84">
                  <c:v>69</c:v>
                </c:pt>
                <c:pt idx="85">
                  <c:v>60.3</c:v>
                </c:pt>
                <c:pt idx="86">
                  <c:v>57.5</c:v>
                </c:pt>
                <c:pt idx="87">
                  <c:v>63.3</c:v>
                </c:pt>
                <c:pt idx="88">
                  <c:v>66.8</c:v>
                </c:pt>
                <c:pt idx="89">
                  <c:v>72.3</c:v>
                </c:pt>
                <c:pt idx="90">
                  <c:v>72</c:v>
                </c:pt>
                <c:pt idx="91">
                  <c:v>79</c:v>
                </c:pt>
                <c:pt idx="92">
                  <c:v>73.2</c:v>
                </c:pt>
                <c:pt idx="93">
                  <c:v>78.599999999999994</c:v>
                </c:pt>
                <c:pt idx="94">
                  <c:v>72.599999999999994</c:v>
                </c:pt>
                <c:pt idx="95">
                  <c:v>73.900000000000006</c:v>
                </c:pt>
                <c:pt idx="96">
                  <c:v>77.900000000000006</c:v>
                </c:pt>
                <c:pt idx="97">
                  <c:v>74.3</c:v>
                </c:pt>
                <c:pt idx="98">
                  <c:v>72.5</c:v>
                </c:pt>
                <c:pt idx="99">
                  <c:v>82.6</c:v>
                </c:pt>
                <c:pt idx="100">
                  <c:v>80.099999999999994</c:v>
                </c:pt>
                <c:pt idx="101">
                  <c:v>82.4</c:v>
                </c:pt>
                <c:pt idx="102">
                  <c:v>80.2</c:v>
                </c:pt>
                <c:pt idx="103">
                  <c:v>78.5</c:v>
                </c:pt>
                <c:pt idx="104">
                  <c:v>81</c:v>
                </c:pt>
                <c:pt idx="105">
                  <c:v>79</c:v>
                </c:pt>
                <c:pt idx="106">
                  <c:v>84</c:v>
                </c:pt>
                <c:pt idx="107">
                  <c:v>87.4</c:v>
                </c:pt>
                <c:pt idx="108">
                  <c:v>82.9</c:v>
                </c:pt>
                <c:pt idx="109">
                  <c:v>82.4</c:v>
                </c:pt>
                <c:pt idx="110">
                  <c:v>76.2</c:v>
                </c:pt>
                <c:pt idx="111">
                  <c:v>86.1</c:v>
                </c:pt>
                <c:pt idx="112">
                  <c:v>81.8</c:v>
                </c:pt>
                <c:pt idx="113">
                  <c:v>80.099999999999994</c:v>
                </c:pt>
                <c:pt idx="114">
                  <c:v>86.7</c:v>
                </c:pt>
                <c:pt idx="115">
                  <c:v>85.9</c:v>
                </c:pt>
                <c:pt idx="116">
                  <c:v>78.5</c:v>
                </c:pt>
                <c:pt idx="117">
                  <c:v>84.6</c:v>
                </c:pt>
                <c:pt idx="118">
                  <c:v>84.7</c:v>
                </c:pt>
                <c:pt idx="119">
                  <c:v>80.3</c:v>
                </c:pt>
                <c:pt idx="120">
                  <c:v>72.8</c:v>
                </c:pt>
                <c:pt idx="121">
                  <c:v>62.3</c:v>
                </c:pt>
                <c:pt idx="122">
                  <c:v>59.3</c:v>
                </c:pt>
                <c:pt idx="123">
                  <c:v>54.9</c:v>
                </c:pt>
                <c:pt idx="124">
                  <c:v>#N/A</c:v>
                </c:pt>
                <c:pt idx="125">
                  <c:v>59.1</c:v>
                </c:pt>
                <c:pt idx="126">
                  <c:v>58</c:v>
                </c:pt>
                <c:pt idx="127">
                  <c:v>51.6</c:v>
                </c:pt>
                <c:pt idx="128">
                  <c:v>51.8</c:v>
                </c:pt>
                <c:pt idx="129">
                  <c:v>50.8</c:v>
                </c:pt>
                <c:pt idx="130">
                  <c:v>50.6</c:v>
                </c:pt>
                <c:pt idx="131">
                  <c:v>49.9</c:v>
                </c:pt>
                <c:pt idx="132">
                  <c:v>42.1</c:v>
                </c:pt>
                <c:pt idx="133">
                  <c:v>39.700000000000003</c:v>
                </c:pt>
                <c:pt idx="134">
                  <c:v>38.200000000000003</c:v>
                </c:pt>
                <c:pt idx="135">
                  <c:v>36.1</c:v>
                </c:pt>
                <c:pt idx="136">
                  <c:v>36.4</c:v>
                </c:pt>
                <c:pt idx="137">
                  <c:v>43.6</c:v>
                </c:pt>
                <c:pt idx="138">
                  <c:v>36.5</c:v>
                </c:pt>
                <c:pt idx="139">
                  <c:v>39.200000000000003</c:v>
                </c:pt>
                <c:pt idx="140">
                  <c:v>36.700000000000003</c:v>
                </c:pt>
                <c:pt idx="141">
                  <c:v>42.6</c:v>
                </c:pt>
                <c:pt idx="142">
                  <c:v>43.2</c:v>
                </c:pt>
                <c:pt idx="143">
                  <c:v>48.4</c:v>
                </c:pt>
                <c:pt idx="144">
                  <c:v>43.4</c:v>
                </c:pt>
                <c:pt idx="145">
                  <c:v>50.9</c:v>
                </c:pt>
                <c:pt idx="146">
                  <c:v>44.4</c:v>
                </c:pt>
                <c:pt idx="147">
                  <c:v>43.5</c:v>
                </c:pt>
                <c:pt idx="148">
                  <c:v>47</c:v>
                </c:pt>
                <c:pt idx="149">
                  <c:v>49.8</c:v>
                </c:pt>
                <c:pt idx="150">
                  <c:v>46.6</c:v>
                </c:pt>
                <c:pt idx="151">
                  <c:v>50.7</c:v>
                </c:pt>
                <c:pt idx="152">
                  <c:v>44</c:v>
                </c:pt>
                <c:pt idx="153">
                  <c:v>50.4</c:v>
                </c:pt>
                <c:pt idx="154">
                  <c:v>46.8</c:v>
                </c:pt>
                <c:pt idx="155">
                  <c:v>53.4</c:v>
                </c:pt>
                <c:pt idx="156">
                  <c:v>48</c:v>
                </c:pt>
                <c:pt idx="157">
                  <c:v>51.1</c:v>
                </c:pt>
                <c:pt idx="158">
                  <c:v>53.3</c:v>
                </c:pt>
                <c:pt idx="159">
                  <c:v>50.2</c:v>
                </c:pt>
                <c:pt idx="160">
                  <c:v>51.2</c:v>
                </c:pt>
                <c:pt idx="161">
                  <c:v>52.3</c:v>
                </c:pt>
                <c:pt idx="162">
                  <c:v>53.6</c:v>
                </c:pt>
                <c:pt idx="163">
                  <c:v>50.9</c:v>
                </c:pt>
                <c:pt idx="164">
                  <c:v>55</c:v>
                </c:pt>
                <c:pt idx="165">
                  <c:v>60</c:v>
                </c:pt>
                <c:pt idx="166">
                  <c:v>57.8</c:v>
                </c:pt>
                <c:pt idx="167">
                  <c:v>57.5</c:v>
                </c:pt>
                <c:pt idx="168">
                  <c:v>57.5</c:v>
                </c:pt>
                <c:pt idx="169">
                  <c:v>53.6</c:v>
                </c:pt>
                <c:pt idx="170">
                  <c:v>56.6</c:v>
                </c:pt>
                <c:pt idx="171">
                  <c:v>58.9</c:v>
                </c:pt>
                <c:pt idx="172">
                  <c:v>60.3</c:v>
                </c:pt>
                <c:pt idx="173">
                  <c:v>65.5</c:v>
                </c:pt>
                <c:pt idx="174">
                  <c:v>60.7</c:v>
                </c:pt>
                <c:pt idx="175">
                  <c:v>59.6</c:v>
                </c:pt>
                <c:pt idx="176">
                  <c:v>60.5</c:v>
                </c:pt>
                <c:pt idx="177">
                  <c:v>56</c:v>
                </c:pt>
                <c:pt idx="178">
                  <c:v>58</c:v>
                </c:pt>
                <c:pt idx="179">
                  <c:v>60.3</c:v>
                </c:pt>
                <c:pt idx="180">
                  <c:v>62.3</c:v>
                </c:pt>
                <c:pt idx="181">
                  <c:v>63.3</c:v>
                </c:pt>
                <c:pt idx="182">
                  <c:v>61.2</c:v>
                </c:pt>
                <c:pt idx="183">
                  <c:v>65.2</c:v>
                </c:pt>
                <c:pt idx="184">
                  <c:v>71.400000000000006</c:v>
                </c:pt>
                <c:pt idx="185">
                  <c:v>71.099999999999994</c:v>
                </c:pt>
                <c:pt idx="186">
                  <c:v>76.900000000000006</c:v>
                </c:pt>
                <c:pt idx="187">
                  <c:v>83.5</c:v>
                </c:pt>
                <c:pt idx="188">
                  <c:v>88</c:v>
                </c:pt>
              </c:numCache>
            </c:numRef>
          </c:val>
          <c:smooth val="0"/>
          <c:extLst>
            <c:ext xmlns:c16="http://schemas.microsoft.com/office/drawing/2014/chart" uri="{C3380CC4-5D6E-409C-BE32-E72D297353CC}">
              <c16:uniqueId val="{00000002-565A-4211-A978-EF87ED15917F}"/>
            </c:ext>
          </c:extLst>
        </c:ser>
        <c:ser>
          <c:idx val="1"/>
          <c:order val="1"/>
          <c:tx>
            <c:strRef>
              <c:f>'B.2.1'!$D$1</c:f>
              <c:strCache>
                <c:ptCount val="1"/>
                <c:pt idx="0">
                  <c:v>Index of Economic Expectations</c:v>
                </c:pt>
              </c:strCache>
            </c:strRef>
          </c:tx>
          <c:spPr>
            <a:ln w="25400" cmpd="sng">
              <a:solidFill>
                <a:srgbClr val="4F68B7"/>
              </a:solidFill>
              <a:prstDash val="solid"/>
            </a:ln>
          </c:spPr>
          <c:marker>
            <c:symbol val="none"/>
          </c:marker>
          <c:cat>
            <c:strRef>
              <c:f>'B.2.1'!$B$4:$B$192</c:f>
              <c:strCache>
                <c:ptCount val="181"/>
                <c:pt idx="0">
                  <c:v>04</c:v>
                </c:pt>
                <c:pt idx="12">
                  <c:v>05</c:v>
                </c:pt>
                <c:pt idx="24">
                  <c:v>06</c:v>
                </c:pt>
                <c:pt idx="36">
                  <c:v>07</c:v>
                </c:pt>
                <c:pt idx="48">
                  <c:v>08</c:v>
                </c:pt>
                <c:pt idx="60">
                  <c:v>09</c:v>
                </c:pt>
                <c:pt idx="72">
                  <c:v>10</c:v>
                </c:pt>
                <c:pt idx="84">
                  <c:v>11</c:v>
                </c:pt>
                <c:pt idx="96">
                  <c:v>12</c:v>
                </c:pt>
                <c:pt idx="108">
                  <c:v>13</c:v>
                </c:pt>
                <c:pt idx="120">
                  <c:v>14</c:v>
                </c:pt>
                <c:pt idx="132">
                  <c:v>15</c:v>
                </c:pt>
                <c:pt idx="144">
                  <c:v>16</c:v>
                </c:pt>
                <c:pt idx="156">
                  <c:v>17</c:v>
                </c:pt>
                <c:pt idx="168">
                  <c:v>18</c:v>
                </c:pt>
                <c:pt idx="180">
                  <c:v>19*</c:v>
                </c:pt>
              </c:strCache>
            </c:strRef>
          </c:cat>
          <c:val>
            <c:numRef>
              <c:f>'B.2.1'!$D$4:$D$192</c:f>
              <c:numCache>
                <c:formatCode>General</c:formatCode>
                <c:ptCount val="189"/>
                <c:pt idx="0">
                  <c:v>#N/A</c:v>
                </c:pt>
                <c:pt idx="1">
                  <c:v>#N/A</c:v>
                </c:pt>
                <c:pt idx="2">
                  <c:v>104</c:v>
                </c:pt>
                <c:pt idx="3">
                  <c:v>#N/A</c:v>
                </c:pt>
                <c:pt idx="4">
                  <c:v>#N/A</c:v>
                </c:pt>
                <c:pt idx="5">
                  <c:v>105.1</c:v>
                </c:pt>
                <c:pt idx="6">
                  <c:v>#N/A</c:v>
                </c:pt>
                <c:pt idx="7">
                  <c:v>#N/A</c:v>
                </c:pt>
                <c:pt idx="8">
                  <c:v>#N/A</c:v>
                </c:pt>
                <c:pt idx="9">
                  <c:v>98.9</c:v>
                </c:pt>
                <c:pt idx="10">
                  <c:v>#N/A</c:v>
                </c:pt>
                <c:pt idx="11">
                  <c:v>101.1</c:v>
                </c:pt>
                <c:pt idx="12">
                  <c:v>#N/A</c:v>
                </c:pt>
                <c:pt idx="13">
                  <c:v>#N/A</c:v>
                </c:pt>
                <c:pt idx="14">
                  <c:v>116.5</c:v>
                </c:pt>
                <c:pt idx="15">
                  <c:v>#N/A</c:v>
                </c:pt>
                <c:pt idx="16">
                  <c:v>#N/A</c:v>
                </c:pt>
                <c:pt idx="17">
                  <c:v>107.9</c:v>
                </c:pt>
                <c:pt idx="18">
                  <c:v>#N/A</c:v>
                </c:pt>
                <c:pt idx="19">
                  <c:v>#N/A</c:v>
                </c:pt>
                <c:pt idx="20">
                  <c:v>95.1</c:v>
                </c:pt>
                <c:pt idx="21">
                  <c:v>#N/A</c:v>
                </c:pt>
                <c:pt idx="22">
                  <c:v>#N/A</c:v>
                </c:pt>
                <c:pt idx="23">
                  <c:v>100.5</c:v>
                </c:pt>
                <c:pt idx="24">
                  <c:v>#N/A</c:v>
                </c:pt>
                <c:pt idx="25">
                  <c:v>102.9</c:v>
                </c:pt>
                <c:pt idx="26">
                  <c:v>#N/A</c:v>
                </c:pt>
                <c:pt idx="27">
                  <c:v>96.1</c:v>
                </c:pt>
                <c:pt idx="28">
                  <c:v>#N/A</c:v>
                </c:pt>
                <c:pt idx="29">
                  <c:v>79.8</c:v>
                </c:pt>
                <c:pt idx="30">
                  <c:v>#N/A</c:v>
                </c:pt>
                <c:pt idx="31">
                  <c:v>#N/A</c:v>
                </c:pt>
                <c:pt idx="32">
                  <c:v>82.7</c:v>
                </c:pt>
                <c:pt idx="33">
                  <c:v>88.6</c:v>
                </c:pt>
                <c:pt idx="34">
                  <c:v>#N/A</c:v>
                </c:pt>
                <c:pt idx="35">
                  <c:v>86.3</c:v>
                </c:pt>
                <c:pt idx="36">
                  <c:v>#N/A</c:v>
                </c:pt>
                <c:pt idx="37">
                  <c:v>91.4</c:v>
                </c:pt>
                <c:pt idx="38">
                  <c:v>#N/A</c:v>
                </c:pt>
                <c:pt idx="39">
                  <c:v>87.5</c:v>
                </c:pt>
                <c:pt idx="40">
                  <c:v>#N/A</c:v>
                </c:pt>
                <c:pt idx="41">
                  <c:v>92.6</c:v>
                </c:pt>
                <c:pt idx="42">
                  <c:v>#N/A</c:v>
                </c:pt>
                <c:pt idx="43">
                  <c:v>100.7</c:v>
                </c:pt>
                <c:pt idx="44">
                  <c:v>#N/A</c:v>
                </c:pt>
                <c:pt idx="45">
                  <c:v>93.7</c:v>
                </c:pt>
                <c:pt idx="46">
                  <c:v>#N/A</c:v>
                </c:pt>
                <c:pt idx="47">
                  <c:v>98.5</c:v>
                </c:pt>
                <c:pt idx="48">
                  <c:v>#N/A</c:v>
                </c:pt>
                <c:pt idx="49">
                  <c:v>95.1</c:v>
                </c:pt>
                <c:pt idx="50">
                  <c:v>#N/A</c:v>
                </c:pt>
                <c:pt idx="51">
                  <c:v>85.3</c:v>
                </c:pt>
                <c:pt idx="52">
                  <c:v>#N/A</c:v>
                </c:pt>
                <c:pt idx="53">
                  <c:v>90.9</c:v>
                </c:pt>
                <c:pt idx="54">
                  <c:v>#N/A</c:v>
                </c:pt>
                <c:pt idx="55">
                  <c:v>93.6</c:v>
                </c:pt>
                <c:pt idx="56">
                  <c:v>#N/A</c:v>
                </c:pt>
                <c:pt idx="57">
                  <c:v>66</c:v>
                </c:pt>
                <c:pt idx="58">
                  <c:v>#N/A</c:v>
                </c:pt>
                <c:pt idx="59">
                  <c:v>51.5</c:v>
                </c:pt>
                <c:pt idx="60">
                  <c:v>41.6</c:v>
                </c:pt>
                <c:pt idx="61">
                  <c:v>43.7</c:v>
                </c:pt>
                <c:pt idx="62">
                  <c:v>56.5</c:v>
                </c:pt>
                <c:pt idx="63">
                  <c:v>72.8</c:v>
                </c:pt>
                <c:pt idx="64">
                  <c:v>79</c:v>
                </c:pt>
                <c:pt idx="65">
                  <c:v>71.2</c:v>
                </c:pt>
                <c:pt idx="66">
                  <c:v>67.2</c:v>
                </c:pt>
                <c:pt idx="67">
                  <c:v>66.900000000000006</c:v>
                </c:pt>
                <c:pt idx="68">
                  <c:v>71.8</c:v>
                </c:pt>
                <c:pt idx="69">
                  <c:v>68.3</c:v>
                </c:pt>
                <c:pt idx="70">
                  <c:v>75.7</c:v>
                </c:pt>
                <c:pt idx="71">
                  <c:v>79</c:v>
                </c:pt>
                <c:pt idx="72">
                  <c:v>81.900000000000006</c:v>
                </c:pt>
                <c:pt idx="73">
                  <c:v>94.8</c:v>
                </c:pt>
                <c:pt idx="74">
                  <c:v>104.2</c:v>
                </c:pt>
                <c:pt idx="75">
                  <c:v>104.5</c:v>
                </c:pt>
                <c:pt idx="76">
                  <c:v>108.8</c:v>
                </c:pt>
                <c:pt idx="77">
                  <c:v>102.5</c:v>
                </c:pt>
                <c:pt idx="78">
                  <c:v>90.4</c:v>
                </c:pt>
                <c:pt idx="79">
                  <c:v>76.5</c:v>
                </c:pt>
                <c:pt idx="80">
                  <c:v>80.400000000000006</c:v>
                </c:pt>
                <c:pt idx="81">
                  <c:v>87.4</c:v>
                </c:pt>
                <c:pt idx="82">
                  <c:v>80.099999999999994</c:v>
                </c:pt>
                <c:pt idx="83">
                  <c:v>85.4</c:v>
                </c:pt>
                <c:pt idx="84">
                  <c:v>78.7</c:v>
                </c:pt>
                <c:pt idx="85">
                  <c:v>71.900000000000006</c:v>
                </c:pt>
                <c:pt idx="86">
                  <c:v>65</c:v>
                </c:pt>
                <c:pt idx="87">
                  <c:v>70.7</c:v>
                </c:pt>
                <c:pt idx="88">
                  <c:v>78.099999999999994</c:v>
                </c:pt>
                <c:pt idx="89">
                  <c:v>74.8</c:v>
                </c:pt>
                <c:pt idx="90">
                  <c:v>75</c:v>
                </c:pt>
                <c:pt idx="91">
                  <c:v>82.7</c:v>
                </c:pt>
                <c:pt idx="92">
                  <c:v>76.400000000000006</c:v>
                </c:pt>
                <c:pt idx="93">
                  <c:v>77.5</c:v>
                </c:pt>
                <c:pt idx="94">
                  <c:v>73.5</c:v>
                </c:pt>
                <c:pt idx="95">
                  <c:v>75.5</c:v>
                </c:pt>
                <c:pt idx="96">
                  <c:v>84.9</c:v>
                </c:pt>
                <c:pt idx="97">
                  <c:v>77.599999999999994</c:v>
                </c:pt>
                <c:pt idx="98">
                  <c:v>77.7</c:v>
                </c:pt>
                <c:pt idx="99">
                  <c:v>80.8</c:v>
                </c:pt>
                <c:pt idx="100">
                  <c:v>85.7</c:v>
                </c:pt>
                <c:pt idx="101">
                  <c:v>85.2</c:v>
                </c:pt>
                <c:pt idx="102">
                  <c:v>80.099999999999994</c:v>
                </c:pt>
                <c:pt idx="103">
                  <c:v>88.7</c:v>
                </c:pt>
                <c:pt idx="104">
                  <c:v>84.2</c:v>
                </c:pt>
                <c:pt idx="105">
                  <c:v>82.8</c:v>
                </c:pt>
                <c:pt idx="106">
                  <c:v>82.5</c:v>
                </c:pt>
                <c:pt idx="107">
                  <c:v>83.4</c:v>
                </c:pt>
                <c:pt idx="108">
                  <c:v>85.7</c:v>
                </c:pt>
                <c:pt idx="109">
                  <c:v>84.1</c:v>
                </c:pt>
                <c:pt idx="110">
                  <c:v>82.3</c:v>
                </c:pt>
                <c:pt idx="111">
                  <c:v>86.2</c:v>
                </c:pt>
                <c:pt idx="112">
                  <c:v>81.7</c:v>
                </c:pt>
                <c:pt idx="113">
                  <c:v>82.9</c:v>
                </c:pt>
                <c:pt idx="114">
                  <c:v>89.1</c:v>
                </c:pt>
                <c:pt idx="115">
                  <c:v>86.3</c:v>
                </c:pt>
                <c:pt idx="116">
                  <c:v>79.599999999999994</c:v>
                </c:pt>
                <c:pt idx="117">
                  <c:v>82.6</c:v>
                </c:pt>
                <c:pt idx="118">
                  <c:v>84.9</c:v>
                </c:pt>
                <c:pt idx="119">
                  <c:v>78.900000000000006</c:v>
                </c:pt>
                <c:pt idx="120">
                  <c:v>70.099999999999994</c:v>
                </c:pt>
                <c:pt idx="121">
                  <c:v>64.2</c:v>
                </c:pt>
                <c:pt idx="122">
                  <c:v>71.2</c:v>
                </c:pt>
                <c:pt idx="123">
                  <c:v>65</c:v>
                </c:pt>
                <c:pt idx="124">
                  <c:v>#N/A</c:v>
                </c:pt>
                <c:pt idx="125">
                  <c:v>70.7</c:v>
                </c:pt>
                <c:pt idx="126">
                  <c:v>69.8</c:v>
                </c:pt>
                <c:pt idx="127">
                  <c:v>56.7</c:v>
                </c:pt>
                <c:pt idx="128">
                  <c:v>55.1</c:v>
                </c:pt>
                <c:pt idx="129">
                  <c:v>56.6</c:v>
                </c:pt>
                <c:pt idx="130">
                  <c:v>55.3</c:v>
                </c:pt>
                <c:pt idx="131">
                  <c:v>54.3</c:v>
                </c:pt>
                <c:pt idx="132">
                  <c:v>48.4</c:v>
                </c:pt>
                <c:pt idx="133">
                  <c:v>42</c:v>
                </c:pt>
                <c:pt idx="134">
                  <c:v>44.2</c:v>
                </c:pt>
                <c:pt idx="135">
                  <c:v>45</c:v>
                </c:pt>
                <c:pt idx="136">
                  <c:v>51.7</c:v>
                </c:pt>
                <c:pt idx="137">
                  <c:v>52.3</c:v>
                </c:pt>
                <c:pt idx="138">
                  <c:v>47.6</c:v>
                </c:pt>
                <c:pt idx="139">
                  <c:v>52.1</c:v>
                </c:pt>
                <c:pt idx="140">
                  <c:v>53.9</c:v>
                </c:pt>
                <c:pt idx="141">
                  <c:v>51.4</c:v>
                </c:pt>
                <c:pt idx="142">
                  <c:v>54.5</c:v>
                </c:pt>
                <c:pt idx="143">
                  <c:v>56.3</c:v>
                </c:pt>
                <c:pt idx="144">
                  <c:v>54.8</c:v>
                </c:pt>
                <c:pt idx="145">
                  <c:v>56.3</c:v>
                </c:pt>
                <c:pt idx="146">
                  <c:v>54.7</c:v>
                </c:pt>
                <c:pt idx="147">
                  <c:v>52.8</c:v>
                </c:pt>
                <c:pt idx="148">
                  <c:v>52.5</c:v>
                </c:pt>
                <c:pt idx="149">
                  <c:v>54.7</c:v>
                </c:pt>
                <c:pt idx="150">
                  <c:v>52.4</c:v>
                </c:pt>
                <c:pt idx="151">
                  <c:v>55.6</c:v>
                </c:pt>
                <c:pt idx="152">
                  <c:v>54.1</c:v>
                </c:pt>
                <c:pt idx="153">
                  <c:v>52.4</c:v>
                </c:pt>
                <c:pt idx="154">
                  <c:v>47.9</c:v>
                </c:pt>
                <c:pt idx="155">
                  <c:v>59.6</c:v>
                </c:pt>
                <c:pt idx="156">
                  <c:v>57.5</c:v>
                </c:pt>
                <c:pt idx="157">
                  <c:v>59.6</c:v>
                </c:pt>
                <c:pt idx="158">
                  <c:v>56.9</c:v>
                </c:pt>
                <c:pt idx="159">
                  <c:v>57.9</c:v>
                </c:pt>
                <c:pt idx="160">
                  <c:v>62.6</c:v>
                </c:pt>
                <c:pt idx="161">
                  <c:v>64.099999999999994</c:v>
                </c:pt>
                <c:pt idx="162">
                  <c:v>61.8</c:v>
                </c:pt>
                <c:pt idx="163">
                  <c:v>63.8</c:v>
                </c:pt>
                <c:pt idx="164">
                  <c:v>61.6</c:v>
                </c:pt>
                <c:pt idx="165">
                  <c:v>64.400000000000006</c:v>
                </c:pt>
                <c:pt idx="166">
                  <c:v>65.3</c:v>
                </c:pt>
                <c:pt idx="167">
                  <c:v>62.1</c:v>
                </c:pt>
                <c:pt idx="168">
                  <c:v>60.9</c:v>
                </c:pt>
                <c:pt idx="169">
                  <c:v>56.6</c:v>
                </c:pt>
                <c:pt idx="170">
                  <c:v>58.4</c:v>
                </c:pt>
                <c:pt idx="171">
                  <c:v>63</c:v>
                </c:pt>
                <c:pt idx="172">
                  <c:v>64.599999999999994</c:v>
                </c:pt>
                <c:pt idx="173">
                  <c:v>65.7</c:v>
                </c:pt>
                <c:pt idx="174">
                  <c:v>62.6</c:v>
                </c:pt>
                <c:pt idx="175">
                  <c:v>60.8</c:v>
                </c:pt>
                <c:pt idx="176">
                  <c:v>64</c:v>
                </c:pt>
                <c:pt idx="177">
                  <c:v>57.5</c:v>
                </c:pt>
                <c:pt idx="178">
                  <c:v>61</c:v>
                </c:pt>
                <c:pt idx="179">
                  <c:v>63.6</c:v>
                </c:pt>
                <c:pt idx="180">
                  <c:v>67.900000000000006</c:v>
                </c:pt>
                <c:pt idx="181">
                  <c:v>69.5</c:v>
                </c:pt>
                <c:pt idx="182">
                  <c:v>68.099999999999994</c:v>
                </c:pt>
                <c:pt idx="183">
                  <c:v>75.900000000000006</c:v>
                </c:pt>
                <c:pt idx="184">
                  <c:v>90.4</c:v>
                </c:pt>
                <c:pt idx="185">
                  <c:v>89.9</c:v>
                </c:pt>
                <c:pt idx="186">
                  <c:v>95.4</c:v>
                </c:pt>
                <c:pt idx="187">
                  <c:v>103.6</c:v>
                </c:pt>
                <c:pt idx="188">
                  <c:v>103.8</c:v>
                </c:pt>
              </c:numCache>
            </c:numRef>
          </c:val>
          <c:smooth val="0"/>
          <c:extLst>
            <c:ext xmlns:c16="http://schemas.microsoft.com/office/drawing/2014/chart" uri="{C3380CC4-5D6E-409C-BE32-E72D297353CC}">
              <c16:uniqueId val="{00000003-565A-4211-A978-EF87ED15917F}"/>
            </c:ext>
          </c:extLst>
        </c:ser>
        <c:ser>
          <c:idx val="2"/>
          <c:order val="2"/>
          <c:tx>
            <c:strRef>
              <c:f>'B.2.1'!$E$1</c:f>
              <c:strCache>
                <c:ptCount val="1"/>
                <c:pt idx="0">
                  <c:v>Consumer Confidence Index</c:v>
                </c:pt>
              </c:strCache>
            </c:strRef>
          </c:tx>
          <c:spPr>
            <a:ln w="25400" cmpd="sng">
              <a:solidFill>
                <a:srgbClr val="DC4B64"/>
              </a:solidFill>
              <a:prstDash val="solid"/>
            </a:ln>
          </c:spPr>
          <c:marker>
            <c:symbol val="none"/>
          </c:marker>
          <c:cat>
            <c:strRef>
              <c:f>'B.2.1'!$B$4:$B$192</c:f>
              <c:strCache>
                <c:ptCount val="181"/>
                <c:pt idx="0">
                  <c:v>04</c:v>
                </c:pt>
                <c:pt idx="12">
                  <c:v>05</c:v>
                </c:pt>
                <c:pt idx="24">
                  <c:v>06</c:v>
                </c:pt>
                <c:pt idx="36">
                  <c:v>07</c:v>
                </c:pt>
                <c:pt idx="48">
                  <c:v>08</c:v>
                </c:pt>
                <c:pt idx="60">
                  <c:v>09</c:v>
                </c:pt>
                <c:pt idx="72">
                  <c:v>10</c:v>
                </c:pt>
                <c:pt idx="84">
                  <c:v>11</c:v>
                </c:pt>
                <c:pt idx="96">
                  <c:v>12</c:v>
                </c:pt>
                <c:pt idx="108">
                  <c:v>13</c:v>
                </c:pt>
                <c:pt idx="120">
                  <c:v>14</c:v>
                </c:pt>
                <c:pt idx="132">
                  <c:v>15</c:v>
                </c:pt>
                <c:pt idx="144">
                  <c:v>16</c:v>
                </c:pt>
                <c:pt idx="156">
                  <c:v>17</c:v>
                </c:pt>
                <c:pt idx="168">
                  <c:v>18</c:v>
                </c:pt>
                <c:pt idx="180">
                  <c:v>19*</c:v>
                </c:pt>
              </c:strCache>
            </c:strRef>
          </c:cat>
          <c:val>
            <c:numRef>
              <c:f>'B.2.1'!$E$4:$E$192</c:f>
              <c:numCache>
                <c:formatCode>General</c:formatCode>
                <c:ptCount val="189"/>
                <c:pt idx="0">
                  <c:v>#N/A</c:v>
                </c:pt>
                <c:pt idx="1">
                  <c:v>#N/A</c:v>
                </c:pt>
                <c:pt idx="2">
                  <c:v>99.7</c:v>
                </c:pt>
                <c:pt idx="3">
                  <c:v>#N/A</c:v>
                </c:pt>
                <c:pt idx="4">
                  <c:v>#N/A</c:v>
                </c:pt>
                <c:pt idx="5">
                  <c:v>102</c:v>
                </c:pt>
                <c:pt idx="6">
                  <c:v>#N/A</c:v>
                </c:pt>
                <c:pt idx="7">
                  <c:v>#N/A</c:v>
                </c:pt>
                <c:pt idx="8">
                  <c:v>#N/A</c:v>
                </c:pt>
                <c:pt idx="9">
                  <c:v>100.2</c:v>
                </c:pt>
                <c:pt idx="10">
                  <c:v>#N/A</c:v>
                </c:pt>
                <c:pt idx="11">
                  <c:v>99.7</c:v>
                </c:pt>
                <c:pt idx="12">
                  <c:v>#N/A</c:v>
                </c:pt>
                <c:pt idx="13">
                  <c:v>#N/A</c:v>
                </c:pt>
                <c:pt idx="14">
                  <c:v>106.9</c:v>
                </c:pt>
                <c:pt idx="15">
                  <c:v>#N/A</c:v>
                </c:pt>
                <c:pt idx="16">
                  <c:v>#N/A</c:v>
                </c:pt>
                <c:pt idx="17">
                  <c:v>104.6</c:v>
                </c:pt>
                <c:pt idx="18">
                  <c:v>#N/A</c:v>
                </c:pt>
                <c:pt idx="19">
                  <c:v>#N/A</c:v>
                </c:pt>
                <c:pt idx="20">
                  <c:v>95.1</c:v>
                </c:pt>
                <c:pt idx="21">
                  <c:v>#N/A</c:v>
                </c:pt>
                <c:pt idx="22">
                  <c:v>#N/A</c:v>
                </c:pt>
                <c:pt idx="23">
                  <c:v>102.1</c:v>
                </c:pt>
                <c:pt idx="24">
                  <c:v>#N/A</c:v>
                </c:pt>
                <c:pt idx="25">
                  <c:v>102.9</c:v>
                </c:pt>
                <c:pt idx="26">
                  <c:v>#N/A</c:v>
                </c:pt>
                <c:pt idx="27">
                  <c:v>96.8</c:v>
                </c:pt>
                <c:pt idx="28">
                  <c:v>#N/A</c:v>
                </c:pt>
                <c:pt idx="29">
                  <c:v>84.8</c:v>
                </c:pt>
                <c:pt idx="30">
                  <c:v>#N/A</c:v>
                </c:pt>
                <c:pt idx="31">
                  <c:v>#N/A</c:v>
                </c:pt>
                <c:pt idx="32">
                  <c:v>86.9</c:v>
                </c:pt>
                <c:pt idx="33">
                  <c:v>92</c:v>
                </c:pt>
                <c:pt idx="34">
                  <c:v>#N/A</c:v>
                </c:pt>
                <c:pt idx="35">
                  <c:v>90</c:v>
                </c:pt>
                <c:pt idx="36">
                  <c:v>#N/A</c:v>
                </c:pt>
                <c:pt idx="37">
                  <c:v>91.5</c:v>
                </c:pt>
                <c:pt idx="38">
                  <c:v>#N/A</c:v>
                </c:pt>
                <c:pt idx="39">
                  <c:v>91.8</c:v>
                </c:pt>
                <c:pt idx="40">
                  <c:v>#N/A</c:v>
                </c:pt>
                <c:pt idx="41">
                  <c:v>96.7</c:v>
                </c:pt>
                <c:pt idx="42">
                  <c:v>#N/A</c:v>
                </c:pt>
                <c:pt idx="43">
                  <c:v>102.9</c:v>
                </c:pt>
                <c:pt idx="44">
                  <c:v>#N/A</c:v>
                </c:pt>
                <c:pt idx="45">
                  <c:v>94.9</c:v>
                </c:pt>
                <c:pt idx="46">
                  <c:v>#N/A</c:v>
                </c:pt>
                <c:pt idx="47">
                  <c:v>99.6</c:v>
                </c:pt>
                <c:pt idx="48">
                  <c:v>#N/A</c:v>
                </c:pt>
                <c:pt idx="49">
                  <c:v>97.3</c:v>
                </c:pt>
                <c:pt idx="50">
                  <c:v>#N/A</c:v>
                </c:pt>
                <c:pt idx="51">
                  <c:v>87.7</c:v>
                </c:pt>
                <c:pt idx="52">
                  <c:v>#N/A</c:v>
                </c:pt>
                <c:pt idx="53">
                  <c:v>89.9</c:v>
                </c:pt>
                <c:pt idx="54">
                  <c:v>#N/A</c:v>
                </c:pt>
                <c:pt idx="55">
                  <c:v>95.4</c:v>
                </c:pt>
                <c:pt idx="56">
                  <c:v>#N/A</c:v>
                </c:pt>
                <c:pt idx="57">
                  <c:v>68.3</c:v>
                </c:pt>
                <c:pt idx="58">
                  <c:v>#N/A</c:v>
                </c:pt>
                <c:pt idx="59">
                  <c:v>52.9</c:v>
                </c:pt>
                <c:pt idx="60">
                  <c:v>40.6</c:v>
                </c:pt>
                <c:pt idx="61">
                  <c:v>41.3</c:v>
                </c:pt>
                <c:pt idx="62">
                  <c:v>51.9</c:v>
                </c:pt>
                <c:pt idx="63">
                  <c:v>64.599999999999994</c:v>
                </c:pt>
                <c:pt idx="64">
                  <c:v>70.8</c:v>
                </c:pt>
                <c:pt idx="65">
                  <c:v>64.3</c:v>
                </c:pt>
                <c:pt idx="66">
                  <c:v>56.7</c:v>
                </c:pt>
                <c:pt idx="67">
                  <c:v>61.2</c:v>
                </c:pt>
                <c:pt idx="68">
                  <c:v>65.2</c:v>
                </c:pt>
                <c:pt idx="69">
                  <c:v>63.6</c:v>
                </c:pt>
                <c:pt idx="70">
                  <c:v>70.400000000000006</c:v>
                </c:pt>
                <c:pt idx="71">
                  <c:v>73.7</c:v>
                </c:pt>
                <c:pt idx="72">
                  <c:v>73.599999999999994</c:v>
                </c:pt>
                <c:pt idx="73">
                  <c:v>81.599999999999994</c:v>
                </c:pt>
                <c:pt idx="74">
                  <c:v>89.1</c:v>
                </c:pt>
                <c:pt idx="75">
                  <c:v>94</c:v>
                </c:pt>
                <c:pt idx="76">
                  <c:v>96.4</c:v>
                </c:pt>
                <c:pt idx="77">
                  <c:v>93.8</c:v>
                </c:pt>
                <c:pt idx="78">
                  <c:v>86.4</c:v>
                </c:pt>
                <c:pt idx="79">
                  <c:v>72.599999999999994</c:v>
                </c:pt>
                <c:pt idx="80">
                  <c:v>78.099999999999994</c:v>
                </c:pt>
                <c:pt idx="81">
                  <c:v>84.3</c:v>
                </c:pt>
                <c:pt idx="82">
                  <c:v>77.599999999999994</c:v>
                </c:pt>
                <c:pt idx="83">
                  <c:v>83.2</c:v>
                </c:pt>
                <c:pt idx="84">
                  <c:v>74.8</c:v>
                </c:pt>
                <c:pt idx="85">
                  <c:v>67.3</c:v>
                </c:pt>
                <c:pt idx="86">
                  <c:v>62</c:v>
                </c:pt>
                <c:pt idx="87">
                  <c:v>67.8</c:v>
                </c:pt>
                <c:pt idx="88">
                  <c:v>73.599999999999994</c:v>
                </c:pt>
                <c:pt idx="89">
                  <c:v>73.8</c:v>
                </c:pt>
                <c:pt idx="90">
                  <c:v>73.8</c:v>
                </c:pt>
                <c:pt idx="91">
                  <c:v>81.2</c:v>
                </c:pt>
                <c:pt idx="92">
                  <c:v>75.099999999999994</c:v>
                </c:pt>
                <c:pt idx="93">
                  <c:v>77.900000000000006</c:v>
                </c:pt>
                <c:pt idx="94">
                  <c:v>73.2</c:v>
                </c:pt>
                <c:pt idx="95">
                  <c:v>74.900000000000006</c:v>
                </c:pt>
                <c:pt idx="96">
                  <c:v>82.1</c:v>
                </c:pt>
                <c:pt idx="97">
                  <c:v>76.3</c:v>
                </c:pt>
                <c:pt idx="98">
                  <c:v>75.599999999999994</c:v>
                </c:pt>
                <c:pt idx="99">
                  <c:v>81.5</c:v>
                </c:pt>
                <c:pt idx="100">
                  <c:v>83.5</c:v>
                </c:pt>
                <c:pt idx="101">
                  <c:v>84.1</c:v>
                </c:pt>
                <c:pt idx="102">
                  <c:v>80.099999999999994</c:v>
                </c:pt>
                <c:pt idx="103">
                  <c:v>84.6</c:v>
                </c:pt>
                <c:pt idx="104">
                  <c:v>82.9</c:v>
                </c:pt>
                <c:pt idx="105">
                  <c:v>81.3</c:v>
                </c:pt>
                <c:pt idx="106">
                  <c:v>83.1</c:v>
                </c:pt>
                <c:pt idx="107">
                  <c:v>85</c:v>
                </c:pt>
                <c:pt idx="108">
                  <c:v>84.6</c:v>
                </c:pt>
                <c:pt idx="109">
                  <c:v>83.4</c:v>
                </c:pt>
                <c:pt idx="110">
                  <c:v>79.900000000000006</c:v>
                </c:pt>
                <c:pt idx="111">
                  <c:v>86.2</c:v>
                </c:pt>
                <c:pt idx="112">
                  <c:v>81.7</c:v>
                </c:pt>
                <c:pt idx="113">
                  <c:v>81.8</c:v>
                </c:pt>
                <c:pt idx="114">
                  <c:v>88.1</c:v>
                </c:pt>
                <c:pt idx="115">
                  <c:v>86.1</c:v>
                </c:pt>
                <c:pt idx="116">
                  <c:v>79.2</c:v>
                </c:pt>
                <c:pt idx="117">
                  <c:v>83.4</c:v>
                </c:pt>
                <c:pt idx="118">
                  <c:v>84.8</c:v>
                </c:pt>
                <c:pt idx="119">
                  <c:v>79.5</c:v>
                </c:pt>
                <c:pt idx="120">
                  <c:v>71.2</c:v>
                </c:pt>
                <c:pt idx="121">
                  <c:v>63.5</c:v>
                </c:pt>
                <c:pt idx="122">
                  <c:v>66.400000000000006</c:v>
                </c:pt>
                <c:pt idx="123">
                  <c:v>61</c:v>
                </c:pt>
                <c:pt idx="124">
                  <c:v>64</c:v>
                </c:pt>
                <c:pt idx="125">
                  <c:v>66.099999999999994</c:v>
                </c:pt>
                <c:pt idx="126">
                  <c:v>65.099999999999994</c:v>
                </c:pt>
                <c:pt idx="127">
                  <c:v>54.7</c:v>
                </c:pt>
                <c:pt idx="128">
                  <c:v>53.8</c:v>
                </c:pt>
                <c:pt idx="129">
                  <c:v>54.3</c:v>
                </c:pt>
                <c:pt idx="130">
                  <c:v>53.4</c:v>
                </c:pt>
                <c:pt idx="131">
                  <c:v>52.6</c:v>
                </c:pt>
                <c:pt idx="132">
                  <c:v>45.8</c:v>
                </c:pt>
                <c:pt idx="133">
                  <c:v>41.1</c:v>
                </c:pt>
                <c:pt idx="134">
                  <c:v>41.8</c:v>
                </c:pt>
                <c:pt idx="135">
                  <c:v>41.4</c:v>
                </c:pt>
                <c:pt idx="136">
                  <c:v>45.6</c:v>
                </c:pt>
                <c:pt idx="137">
                  <c:v>48.8</c:v>
                </c:pt>
                <c:pt idx="138">
                  <c:v>43.2</c:v>
                </c:pt>
                <c:pt idx="139">
                  <c:v>46.9</c:v>
                </c:pt>
                <c:pt idx="140">
                  <c:v>47</c:v>
                </c:pt>
                <c:pt idx="141">
                  <c:v>47.9</c:v>
                </c:pt>
                <c:pt idx="142">
                  <c:v>50</c:v>
                </c:pt>
                <c:pt idx="143">
                  <c:v>53.1</c:v>
                </c:pt>
                <c:pt idx="144">
                  <c:v>50.2</c:v>
                </c:pt>
                <c:pt idx="145">
                  <c:v>54.1</c:v>
                </c:pt>
                <c:pt idx="146">
                  <c:v>50.6</c:v>
                </c:pt>
                <c:pt idx="147">
                  <c:v>49.1</c:v>
                </c:pt>
                <c:pt idx="148">
                  <c:v>50.3</c:v>
                </c:pt>
                <c:pt idx="149">
                  <c:v>52.7</c:v>
                </c:pt>
                <c:pt idx="150">
                  <c:v>50.1</c:v>
                </c:pt>
                <c:pt idx="151">
                  <c:v>53.7</c:v>
                </c:pt>
                <c:pt idx="152">
                  <c:v>50.1</c:v>
                </c:pt>
                <c:pt idx="153">
                  <c:v>51.6</c:v>
                </c:pt>
                <c:pt idx="154">
                  <c:v>47.4</c:v>
                </c:pt>
                <c:pt idx="155">
                  <c:v>57.1</c:v>
                </c:pt>
                <c:pt idx="156">
                  <c:v>53.7</c:v>
                </c:pt>
                <c:pt idx="157">
                  <c:v>56.2</c:v>
                </c:pt>
                <c:pt idx="158">
                  <c:v>55.5</c:v>
                </c:pt>
                <c:pt idx="159">
                  <c:v>54.9</c:v>
                </c:pt>
                <c:pt idx="160">
                  <c:v>58</c:v>
                </c:pt>
                <c:pt idx="161">
                  <c:v>59.4</c:v>
                </c:pt>
                <c:pt idx="162">
                  <c:v>58.5</c:v>
                </c:pt>
                <c:pt idx="163">
                  <c:v>58.6</c:v>
                </c:pt>
                <c:pt idx="164">
                  <c:v>59</c:v>
                </c:pt>
                <c:pt idx="165">
                  <c:v>62.6</c:v>
                </c:pt>
                <c:pt idx="166">
                  <c:v>62.3</c:v>
                </c:pt>
                <c:pt idx="167">
                  <c:v>60.3</c:v>
                </c:pt>
                <c:pt idx="168">
                  <c:v>59.5</c:v>
                </c:pt>
                <c:pt idx="169">
                  <c:v>55.4</c:v>
                </c:pt>
                <c:pt idx="170">
                  <c:v>57.7</c:v>
                </c:pt>
                <c:pt idx="171">
                  <c:v>61.3</c:v>
                </c:pt>
                <c:pt idx="172">
                  <c:v>62.9</c:v>
                </c:pt>
                <c:pt idx="173">
                  <c:v>65.599999999999994</c:v>
                </c:pt>
                <c:pt idx="174">
                  <c:v>61.8</c:v>
                </c:pt>
                <c:pt idx="175">
                  <c:v>60.3</c:v>
                </c:pt>
                <c:pt idx="176">
                  <c:v>62.6</c:v>
                </c:pt>
                <c:pt idx="177">
                  <c:v>56.9</c:v>
                </c:pt>
                <c:pt idx="178">
                  <c:v>59.8</c:v>
                </c:pt>
                <c:pt idx="179">
                  <c:v>62.2</c:v>
                </c:pt>
                <c:pt idx="180">
                  <c:v>65.7</c:v>
                </c:pt>
                <c:pt idx="181">
                  <c:v>67</c:v>
                </c:pt>
                <c:pt idx="182">
                  <c:v>65.3</c:v>
                </c:pt>
                <c:pt idx="183">
                  <c:v>71.599999999999994</c:v>
                </c:pt>
                <c:pt idx="184">
                  <c:v>82.8</c:v>
                </c:pt>
                <c:pt idx="185">
                  <c:v>82.4</c:v>
                </c:pt>
                <c:pt idx="186">
                  <c:v>88</c:v>
                </c:pt>
                <c:pt idx="187">
                  <c:v>95.6</c:v>
                </c:pt>
                <c:pt idx="188">
                  <c:v>97.5</c:v>
                </c:pt>
              </c:numCache>
            </c:numRef>
          </c:val>
          <c:smooth val="0"/>
          <c:extLst>
            <c:ext xmlns:c16="http://schemas.microsoft.com/office/drawing/2014/chart" uri="{C3380CC4-5D6E-409C-BE32-E72D297353CC}">
              <c16:uniqueId val="{00000004-565A-4211-A978-EF87ED15917F}"/>
            </c:ext>
          </c:extLst>
        </c:ser>
        <c:ser>
          <c:idx val="3"/>
          <c:order val="3"/>
          <c:tx>
            <c:strRef>
              <c:f>'B.2.1'!$F$3</c:f>
              <c:strCache>
                <c:ptCount val="1"/>
                <c:pt idx="0">
                  <c:v>Consumer Confiedence Index, period average</c:v>
                </c:pt>
              </c:strCache>
            </c:strRef>
          </c:tx>
          <c:spPr>
            <a:ln w="25400" cmpd="sng">
              <a:solidFill>
                <a:srgbClr val="7D0532"/>
              </a:solidFill>
              <a:prstDash val="solid"/>
            </a:ln>
          </c:spPr>
          <c:marker>
            <c:symbol val="none"/>
          </c:marker>
          <c:dPt>
            <c:idx val="48"/>
            <c:bubble3D val="0"/>
            <c:spPr>
              <a:ln w="25400" cmpd="sng">
                <a:noFill/>
                <a:prstDash val="solid"/>
              </a:ln>
            </c:spPr>
            <c:extLst>
              <c:ext xmlns:c16="http://schemas.microsoft.com/office/drawing/2014/chart" uri="{C3380CC4-5D6E-409C-BE32-E72D297353CC}">
                <c16:uniqueId val="{00000006-565A-4211-A978-EF87ED15917F}"/>
              </c:ext>
            </c:extLst>
          </c:dPt>
          <c:dPt>
            <c:idx val="72"/>
            <c:bubble3D val="0"/>
            <c:spPr>
              <a:ln w="25400" cmpd="sng">
                <a:noFill/>
                <a:prstDash val="solid"/>
              </a:ln>
            </c:spPr>
            <c:extLst>
              <c:ext xmlns:c16="http://schemas.microsoft.com/office/drawing/2014/chart" uri="{C3380CC4-5D6E-409C-BE32-E72D297353CC}">
                <c16:uniqueId val="{00000008-565A-4211-A978-EF87ED15917F}"/>
              </c:ext>
            </c:extLst>
          </c:dPt>
          <c:dPt>
            <c:idx val="120"/>
            <c:bubble3D val="0"/>
            <c:spPr>
              <a:ln w="25400" cmpd="sng">
                <a:noFill/>
                <a:prstDash val="solid"/>
              </a:ln>
            </c:spPr>
            <c:extLst>
              <c:ext xmlns:c16="http://schemas.microsoft.com/office/drawing/2014/chart" uri="{C3380CC4-5D6E-409C-BE32-E72D297353CC}">
                <c16:uniqueId val="{0000000A-565A-4211-A978-EF87ED15917F}"/>
              </c:ext>
            </c:extLst>
          </c:dPt>
          <c:dPt>
            <c:idx val="180"/>
            <c:bubble3D val="0"/>
            <c:spPr>
              <a:ln w="25400" cmpd="sng">
                <a:noFill/>
                <a:prstDash val="solid"/>
              </a:ln>
            </c:spPr>
            <c:extLst>
              <c:ext xmlns:c16="http://schemas.microsoft.com/office/drawing/2014/chart" uri="{C3380CC4-5D6E-409C-BE32-E72D297353CC}">
                <c16:uniqueId val="{0000000C-565A-4211-A978-EF87ED15917F}"/>
              </c:ext>
            </c:extLst>
          </c:dPt>
          <c:cat>
            <c:strRef>
              <c:f>'B.2.1'!$B$4:$B$192</c:f>
              <c:strCache>
                <c:ptCount val="181"/>
                <c:pt idx="0">
                  <c:v>04</c:v>
                </c:pt>
                <c:pt idx="12">
                  <c:v>05</c:v>
                </c:pt>
                <c:pt idx="24">
                  <c:v>06</c:v>
                </c:pt>
                <c:pt idx="36">
                  <c:v>07</c:v>
                </c:pt>
                <c:pt idx="48">
                  <c:v>08</c:v>
                </c:pt>
                <c:pt idx="60">
                  <c:v>09</c:v>
                </c:pt>
                <c:pt idx="72">
                  <c:v>10</c:v>
                </c:pt>
                <c:pt idx="84">
                  <c:v>11</c:v>
                </c:pt>
                <c:pt idx="96">
                  <c:v>12</c:v>
                </c:pt>
                <c:pt idx="108">
                  <c:v>13</c:v>
                </c:pt>
                <c:pt idx="120">
                  <c:v>14</c:v>
                </c:pt>
                <c:pt idx="132">
                  <c:v>15</c:v>
                </c:pt>
                <c:pt idx="144">
                  <c:v>16</c:v>
                </c:pt>
                <c:pt idx="156">
                  <c:v>17</c:v>
                </c:pt>
                <c:pt idx="168">
                  <c:v>18</c:v>
                </c:pt>
                <c:pt idx="180">
                  <c:v>19*</c:v>
                </c:pt>
              </c:strCache>
            </c:strRef>
          </c:cat>
          <c:val>
            <c:numRef>
              <c:f>'B.2.1'!$F$4:$F$192</c:f>
              <c:numCache>
                <c:formatCode>General</c:formatCode>
                <c:ptCount val="189"/>
                <c:pt idx="0">
                  <c:v>97.1</c:v>
                </c:pt>
                <c:pt idx="1">
                  <c:v>97.1</c:v>
                </c:pt>
                <c:pt idx="2">
                  <c:v>97.1</c:v>
                </c:pt>
                <c:pt idx="3">
                  <c:v>97.1</c:v>
                </c:pt>
                <c:pt idx="4">
                  <c:v>97.1</c:v>
                </c:pt>
                <c:pt idx="5">
                  <c:v>97.1</c:v>
                </c:pt>
                <c:pt idx="6">
                  <c:v>97.1</c:v>
                </c:pt>
                <c:pt idx="7">
                  <c:v>97.1</c:v>
                </c:pt>
                <c:pt idx="8">
                  <c:v>97.1</c:v>
                </c:pt>
                <c:pt idx="9">
                  <c:v>97.1</c:v>
                </c:pt>
                <c:pt idx="10">
                  <c:v>97.1</c:v>
                </c:pt>
                <c:pt idx="11">
                  <c:v>97.1</c:v>
                </c:pt>
                <c:pt idx="12">
                  <c:v>97.1</c:v>
                </c:pt>
                <c:pt idx="13">
                  <c:v>97.1</c:v>
                </c:pt>
                <c:pt idx="14">
                  <c:v>97.1</c:v>
                </c:pt>
                <c:pt idx="15">
                  <c:v>97.1</c:v>
                </c:pt>
                <c:pt idx="16">
                  <c:v>97.1</c:v>
                </c:pt>
                <c:pt idx="17">
                  <c:v>97.1</c:v>
                </c:pt>
                <c:pt idx="18">
                  <c:v>97.1</c:v>
                </c:pt>
                <c:pt idx="19">
                  <c:v>97.1</c:v>
                </c:pt>
                <c:pt idx="20">
                  <c:v>97.1</c:v>
                </c:pt>
                <c:pt idx="21">
                  <c:v>97.1</c:v>
                </c:pt>
                <c:pt idx="22">
                  <c:v>97.1</c:v>
                </c:pt>
                <c:pt idx="23">
                  <c:v>97.1</c:v>
                </c:pt>
                <c:pt idx="24">
                  <c:v>97.1</c:v>
                </c:pt>
                <c:pt idx="25">
                  <c:v>97.1</c:v>
                </c:pt>
                <c:pt idx="26">
                  <c:v>97.1</c:v>
                </c:pt>
                <c:pt idx="27">
                  <c:v>97.1</c:v>
                </c:pt>
                <c:pt idx="28">
                  <c:v>97.1</c:v>
                </c:pt>
                <c:pt idx="29">
                  <c:v>97.1</c:v>
                </c:pt>
                <c:pt idx="30">
                  <c:v>97.1</c:v>
                </c:pt>
                <c:pt idx="31">
                  <c:v>97.1</c:v>
                </c:pt>
                <c:pt idx="32">
                  <c:v>97.1</c:v>
                </c:pt>
                <c:pt idx="33">
                  <c:v>97.1</c:v>
                </c:pt>
                <c:pt idx="34">
                  <c:v>97.1</c:v>
                </c:pt>
                <c:pt idx="35">
                  <c:v>97.1</c:v>
                </c:pt>
                <c:pt idx="36">
                  <c:v>97.1</c:v>
                </c:pt>
                <c:pt idx="37">
                  <c:v>97.1</c:v>
                </c:pt>
                <c:pt idx="38">
                  <c:v>97.1</c:v>
                </c:pt>
                <c:pt idx="39">
                  <c:v>97.1</c:v>
                </c:pt>
                <c:pt idx="40">
                  <c:v>97.1</c:v>
                </c:pt>
                <c:pt idx="41">
                  <c:v>97.1</c:v>
                </c:pt>
                <c:pt idx="42">
                  <c:v>97.1</c:v>
                </c:pt>
                <c:pt idx="43">
                  <c:v>97.1</c:v>
                </c:pt>
                <c:pt idx="44">
                  <c:v>97.1</c:v>
                </c:pt>
                <c:pt idx="45">
                  <c:v>97.1</c:v>
                </c:pt>
                <c:pt idx="46">
                  <c:v>97.1</c:v>
                </c:pt>
                <c:pt idx="47">
                  <c:v>97.1</c:v>
                </c:pt>
                <c:pt idx="48">
                  <c:v>67.5</c:v>
                </c:pt>
                <c:pt idx="49">
                  <c:v>67.5</c:v>
                </c:pt>
                <c:pt idx="50">
                  <c:v>67.5</c:v>
                </c:pt>
                <c:pt idx="51">
                  <c:v>67.5</c:v>
                </c:pt>
                <c:pt idx="52">
                  <c:v>67.5</c:v>
                </c:pt>
                <c:pt idx="53">
                  <c:v>67.5</c:v>
                </c:pt>
                <c:pt idx="54">
                  <c:v>67.5</c:v>
                </c:pt>
                <c:pt idx="55">
                  <c:v>67.5</c:v>
                </c:pt>
                <c:pt idx="56">
                  <c:v>67.5</c:v>
                </c:pt>
                <c:pt idx="57">
                  <c:v>67.5</c:v>
                </c:pt>
                <c:pt idx="58">
                  <c:v>67.5</c:v>
                </c:pt>
                <c:pt idx="59">
                  <c:v>67.5</c:v>
                </c:pt>
                <c:pt idx="60">
                  <c:v>67.5</c:v>
                </c:pt>
                <c:pt idx="61">
                  <c:v>67.5</c:v>
                </c:pt>
                <c:pt idx="62">
                  <c:v>67.5</c:v>
                </c:pt>
                <c:pt idx="63">
                  <c:v>67.5</c:v>
                </c:pt>
                <c:pt idx="64">
                  <c:v>67.5</c:v>
                </c:pt>
                <c:pt idx="65">
                  <c:v>67.5</c:v>
                </c:pt>
                <c:pt idx="66">
                  <c:v>67.5</c:v>
                </c:pt>
                <c:pt idx="67">
                  <c:v>67.5</c:v>
                </c:pt>
                <c:pt idx="68">
                  <c:v>67.5</c:v>
                </c:pt>
                <c:pt idx="69">
                  <c:v>67.5</c:v>
                </c:pt>
                <c:pt idx="70">
                  <c:v>67.5</c:v>
                </c:pt>
                <c:pt idx="71">
                  <c:v>67.5</c:v>
                </c:pt>
                <c:pt idx="72">
                  <c:v>80.5</c:v>
                </c:pt>
                <c:pt idx="73">
                  <c:v>80.5</c:v>
                </c:pt>
                <c:pt idx="74">
                  <c:v>80.5</c:v>
                </c:pt>
                <c:pt idx="75">
                  <c:v>80.5</c:v>
                </c:pt>
                <c:pt idx="76">
                  <c:v>80.5</c:v>
                </c:pt>
                <c:pt idx="77">
                  <c:v>80.5</c:v>
                </c:pt>
                <c:pt idx="78">
                  <c:v>80.5</c:v>
                </c:pt>
                <c:pt idx="79">
                  <c:v>80.5</c:v>
                </c:pt>
                <c:pt idx="80">
                  <c:v>80.5</c:v>
                </c:pt>
                <c:pt idx="81">
                  <c:v>80.5</c:v>
                </c:pt>
                <c:pt idx="82">
                  <c:v>80.5</c:v>
                </c:pt>
                <c:pt idx="83">
                  <c:v>80.5</c:v>
                </c:pt>
                <c:pt idx="84">
                  <c:v>80.5</c:v>
                </c:pt>
                <c:pt idx="85">
                  <c:v>80.5</c:v>
                </c:pt>
                <c:pt idx="86">
                  <c:v>80.5</c:v>
                </c:pt>
                <c:pt idx="87">
                  <c:v>80.5</c:v>
                </c:pt>
                <c:pt idx="88">
                  <c:v>80.5</c:v>
                </c:pt>
                <c:pt idx="89">
                  <c:v>80.5</c:v>
                </c:pt>
                <c:pt idx="90">
                  <c:v>80.5</c:v>
                </c:pt>
                <c:pt idx="91">
                  <c:v>80.5</c:v>
                </c:pt>
                <c:pt idx="92">
                  <c:v>80.5</c:v>
                </c:pt>
                <c:pt idx="93">
                  <c:v>80.5</c:v>
                </c:pt>
                <c:pt idx="94">
                  <c:v>80.5</c:v>
                </c:pt>
                <c:pt idx="95">
                  <c:v>80.5</c:v>
                </c:pt>
                <c:pt idx="96">
                  <c:v>80.5</c:v>
                </c:pt>
                <c:pt idx="97">
                  <c:v>80.5</c:v>
                </c:pt>
                <c:pt idx="98">
                  <c:v>80.5</c:v>
                </c:pt>
                <c:pt idx="99">
                  <c:v>80.5</c:v>
                </c:pt>
                <c:pt idx="100">
                  <c:v>80.5</c:v>
                </c:pt>
                <c:pt idx="101">
                  <c:v>80.5</c:v>
                </c:pt>
                <c:pt idx="102">
                  <c:v>80.5</c:v>
                </c:pt>
                <c:pt idx="103">
                  <c:v>80.5</c:v>
                </c:pt>
                <c:pt idx="104">
                  <c:v>80.5</c:v>
                </c:pt>
                <c:pt idx="105">
                  <c:v>80.5</c:v>
                </c:pt>
                <c:pt idx="106">
                  <c:v>80.5</c:v>
                </c:pt>
                <c:pt idx="107">
                  <c:v>80.5</c:v>
                </c:pt>
                <c:pt idx="108">
                  <c:v>80.5</c:v>
                </c:pt>
                <c:pt idx="109">
                  <c:v>80.5</c:v>
                </c:pt>
                <c:pt idx="110">
                  <c:v>80.5</c:v>
                </c:pt>
                <c:pt idx="111">
                  <c:v>80.5</c:v>
                </c:pt>
                <c:pt idx="112">
                  <c:v>80.5</c:v>
                </c:pt>
                <c:pt idx="113">
                  <c:v>80.5</c:v>
                </c:pt>
                <c:pt idx="114">
                  <c:v>80.5</c:v>
                </c:pt>
                <c:pt idx="115">
                  <c:v>80.5</c:v>
                </c:pt>
                <c:pt idx="116">
                  <c:v>80.5</c:v>
                </c:pt>
                <c:pt idx="117">
                  <c:v>80.5</c:v>
                </c:pt>
                <c:pt idx="118">
                  <c:v>80.5</c:v>
                </c:pt>
                <c:pt idx="119">
                  <c:v>80.5</c:v>
                </c:pt>
                <c:pt idx="120">
                  <c:v>55.3</c:v>
                </c:pt>
                <c:pt idx="121">
                  <c:v>55.3</c:v>
                </c:pt>
                <c:pt idx="122">
                  <c:v>55.3</c:v>
                </c:pt>
                <c:pt idx="123">
                  <c:v>55.3</c:v>
                </c:pt>
                <c:pt idx="124">
                  <c:v>55.3</c:v>
                </c:pt>
                <c:pt idx="125">
                  <c:v>55.3</c:v>
                </c:pt>
                <c:pt idx="126">
                  <c:v>55.3</c:v>
                </c:pt>
                <c:pt idx="127">
                  <c:v>55.3</c:v>
                </c:pt>
                <c:pt idx="128">
                  <c:v>55.3</c:v>
                </c:pt>
                <c:pt idx="129">
                  <c:v>55.3</c:v>
                </c:pt>
                <c:pt idx="130">
                  <c:v>55.3</c:v>
                </c:pt>
                <c:pt idx="131">
                  <c:v>55.3</c:v>
                </c:pt>
                <c:pt idx="132">
                  <c:v>55.3</c:v>
                </c:pt>
                <c:pt idx="133">
                  <c:v>55.3</c:v>
                </c:pt>
                <c:pt idx="134">
                  <c:v>55.3</c:v>
                </c:pt>
                <c:pt idx="135">
                  <c:v>55.3</c:v>
                </c:pt>
                <c:pt idx="136">
                  <c:v>55.3</c:v>
                </c:pt>
                <c:pt idx="137">
                  <c:v>55.3</c:v>
                </c:pt>
                <c:pt idx="138">
                  <c:v>55.3</c:v>
                </c:pt>
                <c:pt idx="139">
                  <c:v>55.3</c:v>
                </c:pt>
                <c:pt idx="140">
                  <c:v>55.3</c:v>
                </c:pt>
                <c:pt idx="141">
                  <c:v>55.3</c:v>
                </c:pt>
                <c:pt idx="142">
                  <c:v>55.3</c:v>
                </c:pt>
                <c:pt idx="143">
                  <c:v>55.3</c:v>
                </c:pt>
                <c:pt idx="144">
                  <c:v>55.3</c:v>
                </c:pt>
                <c:pt idx="145">
                  <c:v>55.3</c:v>
                </c:pt>
                <c:pt idx="146">
                  <c:v>55.3</c:v>
                </c:pt>
                <c:pt idx="147">
                  <c:v>55.3</c:v>
                </c:pt>
                <c:pt idx="148">
                  <c:v>55.3</c:v>
                </c:pt>
                <c:pt idx="149">
                  <c:v>55.3</c:v>
                </c:pt>
                <c:pt idx="150">
                  <c:v>55.3</c:v>
                </c:pt>
                <c:pt idx="151">
                  <c:v>55.3</c:v>
                </c:pt>
                <c:pt idx="152">
                  <c:v>55.3</c:v>
                </c:pt>
                <c:pt idx="153">
                  <c:v>55.3</c:v>
                </c:pt>
                <c:pt idx="154">
                  <c:v>55.3</c:v>
                </c:pt>
                <c:pt idx="155">
                  <c:v>55.3</c:v>
                </c:pt>
                <c:pt idx="156">
                  <c:v>55.3</c:v>
                </c:pt>
                <c:pt idx="157">
                  <c:v>55.3</c:v>
                </c:pt>
                <c:pt idx="158">
                  <c:v>55.3</c:v>
                </c:pt>
                <c:pt idx="159">
                  <c:v>55.3</c:v>
                </c:pt>
                <c:pt idx="160">
                  <c:v>55.3</c:v>
                </c:pt>
                <c:pt idx="161">
                  <c:v>55.3</c:v>
                </c:pt>
                <c:pt idx="162">
                  <c:v>55.3</c:v>
                </c:pt>
                <c:pt idx="163">
                  <c:v>55.3</c:v>
                </c:pt>
                <c:pt idx="164">
                  <c:v>55.3</c:v>
                </c:pt>
                <c:pt idx="165">
                  <c:v>55.3</c:v>
                </c:pt>
                <c:pt idx="166">
                  <c:v>55.3</c:v>
                </c:pt>
                <c:pt idx="167">
                  <c:v>55.3</c:v>
                </c:pt>
                <c:pt idx="168">
                  <c:v>55.3</c:v>
                </c:pt>
                <c:pt idx="169">
                  <c:v>55.3</c:v>
                </c:pt>
                <c:pt idx="170">
                  <c:v>55.3</c:v>
                </c:pt>
                <c:pt idx="171">
                  <c:v>55.3</c:v>
                </c:pt>
                <c:pt idx="172">
                  <c:v>55.3</c:v>
                </c:pt>
                <c:pt idx="173">
                  <c:v>55.3</c:v>
                </c:pt>
                <c:pt idx="174">
                  <c:v>55.3</c:v>
                </c:pt>
                <c:pt idx="175">
                  <c:v>55.3</c:v>
                </c:pt>
                <c:pt idx="176">
                  <c:v>55.3</c:v>
                </c:pt>
                <c:pt idx="177">
                  <c:v>55.3</c:v>
                </c:pt>
                <c:pt idx="178">
                  <c:v>55.3</c:v>
                </c:pt>
                <c:pt idx="179">
                  <c:v>55.3</c:v>
                </c:pt>
                <c:pt idx="180">
                  <c:v>79.5</c:v>
                </c:pt>
                <c:pt idx="181">
                  <c:v>79.5</c:v>
                </c:pt>
                <c:pt idx="182">
                  <c:v>79.5</c:v>
                </c:pt>
                <c:pt idx="183">
                  <c:v>79.5</c:v>
                </c:pt>
                <c:pt idx="184">
                  <c:v>79.5</c:v>
                </c:pt>
                <c:pt idx="185">
                  <c:v>79.5</c:v>
                </c:pt>
                <c:pt idx="186">
                  <c:v>79.5</c:v>
                </c:pt>
                <c:pt idx="187">
                  <c:v>79.5</c:v>
                </c:pt>
                <c:pt idx="188">
                  <c:v>79.5</c:v>
                </c:pt>
              </c:numCache>
            </c:numRef>
          </c:val>
          <c:smooth val="0"/>
          <c:extLst>
            <c:ext xmlns:c16="http://schemas.microsoft.com/office/drawing/2014/chart" uri="{C3380CC4-5D6E-409C-BE32-E72D297353CC}">
              <c16:uniqueId val="{0000000D-565A-4211-A978-EF87ED15917F}"/>
            </c:ext>
          </c:extLst>
        </c:ser>
        <c:dLbls>
          <c:showLegendKey val="0"/>
          <c:showVal val="0"/>
          <c:showCatName val="0"/>
          <c:showSerName val="0"/>
          <c:showPercent val="0"/>
          <c:showBubbleSize val="0"/>
        </c:dLbls>
        <c:marker val="1"/>
        <c:smooth val="0"/>
        <c:axId val="423547552"/>
        <c:axId val="423547944"/>
      </c:lineChart>
      <c:catAx>
        <c:axId val="42354755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47944"/>
        <c:crosses val="autoZero"/>
        <c:auto val="1"/>
        <c:lblAlgn val="ctr"/>
        <c:lblOffset val="100"/>
        <c:tickLblSkip val="4"/>
        <c:tickMarkSkip val="12"/>
        <c:noMultiLvlLbl val="0"/>
      </c:catAx>
      <c:valAx>
        <c:axId val="423547944"/>
        <c:scaling>
          <c:orientation val="minMax"/>
          <c:max val="140"/>
          <c:min val="2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47552"/>
        <c:crosses val="autoZero"/>
        <c:crossBetween val="between"/>
        <c:majorUnit val="20"/>
      </c:val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r"/>
      <c:legendEntry>
        <c:idx val="0"/>
        <c:delete val="1"/>
      </c:legendEntry>
      <c:legendEntry>
        <c:idx val="1"/>
        <c:delete val="1"/>
      </c:legendEntry>
      <c:legendEntry>
        <c:idx val="5"/>
        <c:delete val="1"/>
      </c:legendEntry>
      <c:layout>
        <c:manualLayout>
          <c:xMode val="edge"/>
          <c:yMode val="edge"/>
          <c:x val="2.0084439973942739E-3"/>
          <c:y val="0.81192107010720038"/>
          <c:w val="0.98548800758745514"/>
          <c:h val="0.18338630110995155"/>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76903032840194"/>
          <c:y val="4.7917752925361171E-2"/>
          <c:w val="0.81116781973226537"/>
          <c:h val="0.54454782119410361"/>
        </c:manualLayout>
      </c:layout>
      <c:lineChart>
        <c:grouping val="standard"/>
        <c:varyColors val="0"/>
        <c:ser>
          <c:idx val="0"/>
          <c:order val="0"/>
          <c:tx>
            <c:strRef>
              <c:f>'В.2.2'!$B$1</c:f>
              <c:strCache>
                <c:ptCount val="1"/>
                <c:pt idx="0">
                  <c:v>Consumer Confidence Index</c:v>
                </c:pt>
              </c:strCache>
            </c:strRef>
          </c:tx>
          <c:spPr>
            <a:ln w="25400" cmpd="sng">
              <a:solidFill>
                <a:srgbClr val="057D46"/>
              </a:solidFill>
              <a:prstDash val="solid"/>
            </a:ln>
          </c:spPr>
          <c:marker>
            <c:symbol val="none"/>
          </c:marker>
          <c:cat>
            <c:strRef>
              <c:f>'В.2.2'!$A$4:$A$66</c:f>
              <c:strCache>
                <c:ptCount val="63"/>
                <c:pt idx="0">
                  <c:v>I.04</c:v>
                </c:pt>
                <c:pt idx="1">
                  <c:v>II.04</c:v>
                </c:pt>
                <c:pt idx="2">
                  <c:v>IІI.04</c:v>
                </c:pt>
                <c:pt idx="3">
                  <c:v>IV.04</c:v>
                </c:pt>
                <c:pt idx="4">
                  <c:v>I.05</c:v>
                </c:pt>
                <c:pt idx="5">
                  <c:v>II.05</c:v>
                </c:pt>
                <c:pt idx="6">
                  <c:v>IІI.05</c:v>
                </c:pt>
                <c:pt idx="7">
                  <c:v>IV.05</c:v>
                </c:pt>
                <c:pt idx="8">
                  <c:v>I.06</c:v>
                </c:pt>
                <c:pt idx="9">
                  <c:v>II.06</c:v>
                </c:pt>
                <c:pt idx="10">
                  <c:v>IІI.06</c:v>
                </c:pt>
                <c:pt idx="11">
                  <c:v>IV.06</c:v>
                </c:pt>
                <c:pt idx="12">
                  <c:v>I.07</c:v>
                </c:pt>
                <c:pt idx="13">
                  <c:v>II.07</c:v>
                </c:pt>
                <c:pt idx="14">
                  <c:v>IІI.07</c:v>
                </c:pt>
                <c:pt idx="15">
                  <c:v>IV.07</c:v>
                </c:pt>
                <c:pt idx="16">
                  <c:v>I.08</c:v>
                </c:pt>
                <c:pt idx="17">
                  <c:v>II.08</c:v>
                </c:pt>
                <c:pt idx="18">
                  <c:v>IІI.08</c:v>
                </c:pt>
                <c:pt idx="19">
                  <c:v>IV.08</c:v>
                </c:pt>
                <c:pt idx="20">
                  <c:v>I.09</c:v>
                </c:pt>
                <c:pt idx="21">
                  <c:v>II.09</c:v>
                </c:pt>
                <c:pt idx="22">
                  <c:v>IІI.09</c:v>
                </c:pt>
                <c:pt idx="23">
                  <c:v>IV.09</c:v>
                </c:pt>
                <c:pt idx="24">
                  <c:v>I.10</c:v>
                </c:pt>
                <c:pt idx="25">
                  <c:v>II.10</c:v>
                </c:pt>
                <c:pt idx="26">
                  <c:v>IІI.10</c:v>
                </c:pt>
                <c:pt idx="27">
                  <c:v>IV.10</c:v>
                </c:pt>
                <c:pt idx="28">
                  <c:v>I.11</c:v>
                </c:pt>
                <c:pt idx="29">
                  <c:v>II.11</c:v>
                </c:pt>
                <c:pt idx="30">
                  <c:v>IІI.11</c:v>
                </c:pt>
                <c:pt idx="31">
                  <c:v>IV.11</c:v>
                </c:pt>
                <c:pt idx="32">
                  <c:v>I.12</c:v>
                </c:pt>
                <c:pt idx="33">
                  <c:v>II.12</c:v>
                </c:pt>
                <c:pt idx="34">
                  <c:v>IIІ.12</c:v>
                </c:pt>
                <c:pt idx="35">
                  <c:v>IV.12</c:v>
                </c:pt>
                <c:pt idx="36">
                  <c:v>I.13</c:v>
                </c:pt>
                <c:pt idx="37">
                  <c:v>II.13</c:v>
                </c:pt>
                <c:pt idx="38">
                  <c:v>IIІ.13</c:v>
                </c:pt>
                <c:pt idx="39">
                  <c:v>IV.13</c:v>
                </c:pt>
                <c:pt idx="40">
                  <c:v>I.14</c:v>
                </c:pt>
                <c:pt idx="41">
                  <c:v>II.14</c:v>
                </c:pt>
                <c:pt idx="42">
                  <c:v>III.14</c:v>
                </c:pt>
                <c:pt idx="43">
                  <c:v>IV.14</c:v>
                </c:pt>
                <c:pt idx="44">
                  <c:v>I.15</c:v>
                </c:pt>
                <c:pt idx="45">
                  <c:v>II.15</c:v>
                </c:pt>
                <c:pt idx="46">
                  <c:v>III.15</c:v>
                </c:pt>
                <c:pt idx="47">
                  <c:v>IV.15</c:v>
                </c:pt>
                <c:pt idx="48">
                  <c:v>I.16</c:v>
                </c:pt>
                <c:pt idx="49">
                  <c:v>II.16</c:v>
                </c:pt>
                <c:pt idx="50">
                  <c:v>III.16</c:v>
                </c:pt>
                <c:pt idx="51">
                  <c:v>IV.16</c:v>
                </c:pt>
                <c:pt idx="52">
                  <c:v>I.17</c:v>
                </c:pt>
                <c:pt idx="53">
                  <c:v>II.17</c:v>
                </c:pt>
                <c:pt idx="54">
                  <c:v>III.17</c:v>
                </c:pt>
                <c:pt idx="55">
                  <c:v>IV.17</c:v>
                </c:pt>
                <c:pt idx="56">
                  <c:v>I.18</c:v>
                </c:pt>
                <c:pt idx="57">
                  <c:v>II.18</c:v>
                </c:pt>
                <c:pt idx="58">
                  <c:v>III.18</c:v>
                </c:pt>
                <c:pt idx="59">
                  <c:v>IV.18</c:v>
                </c:pt>
                <c:pt idx="60">
                  <c:v>I.19</c:v>
                </c:pt>
                <c:pt idx="61">
                  <c:v>II.19</c:v>
                </c:pt>
                <c:pt idx="62">
                  <c:v>III.19</c:v>
                </c:pt>
              </c:strCache>
            </c:strRef>
          </c:cat>
          <c:val>
            <c:numRef>
              <c:f>'В.2.2'!$B$4:$B$66</c:f>
              <c:numCache>
                <c:formatCode>0.0</c:formatCode>
                <c:ptCount val="63"/>
                <c:pt idx="0">
                  <c:v>99.7</c:v>
                </c:pt>
                <c:pt idx="1">
                  <c:v>102</c:v>
                </c:pt>
                <c:pt idx="2">
                  <c:v>100.2</c:v>
                </c:pt>
                <c:pt idx="3">
                  <c:v>99.7</c:v>
                </c:pt>
                <c:pt idx="4">
                  <c:v>106.9</c:v>
                </c:pt>
                <c:pt idx="5">
                  <c:v>104.6</c:v>
                </c:pt>
                <c:pt idx="6">
                  <c:v>95.1</c:v>
                </c:pt>
                <c:pt idx="7">
                  <c:v>102.1</c:v>
                </c:pt>
                <c:pt idx="8">
                  <c:v>102.9</c:v>
                </c:pt>
                <c:pt idx="9">
                  <c:v>90.8</c:v>
                </c:pt>
                <c:pt idx="10">
                  <c:v>86.9</c:v>
                </c:pt>
                <c:pt idx="11">
                  <c:v>91</c:v>
                </c:pt>
                <c:pt idx="12">
                  <c:v>91.5</c:v>
                </c:pt>
                <c:pt idx="13">
                  <c:v>94.2</c:v>
                </c:pt>
                <c:pt idx="14">
                  <c:v>102.9</c:v>
                </c:pt>
                <c:pt idx="15">
                  <c:v>97.3</c:v>
                </c:pt>
                <c:pt idx="16">
                  <c:v>97.3</c:v>
                </c:pt>
                <c:pt idx="17">
                  <c:v>88.8</c:v>
                </c:pt>
                <c:pt idx="18">
                  <c:v>95.4</c:v>
                </c:pt>
                <c:pt idx="19">
                  <c:v>60.6</c:v>
                </c:pt>
                <c:pt idx="20">
                  <c:v>44.6</c:v>
                </c:pt>
                <c:pt idx="21">
                  <c:v>66.599999999999994</c:v>
                </c:pt>
                <c:pt idx="22">
                  <c:v>61</c:v>
                </c:pt>
                <c:pt idx="23">
                  <c:v>69.2</c:v>
                </c:pt>
                <c:pt idx="24">
                  <c:v>81.400000000000006</c:v>
                </c:pt>
                <c:pt idx="25">
                  <c:v>94.8</c:v>
                </c:pt>
                <c:pt idx="26">
                  <c:v>79</c:v>
                </c:pt>
                <c:pt idx="27">
                  <c:v>81.7</c:v>
                </c:pt>
                <c:pt idx="28">
                  <c:v>68</c:v>
                </c:pt>
                <c:pt idx="29">
                  <c:v>71.7</c:v>
                </c:pt>
                <c:pt idx="30">
                  <c:v>76.7</c:v>
                </c:pt>
                <c:pt idx="31">
                  <c:v>75.3</c:v>
                </c:pt>
                <c:pt idx="32">
                  <c:v>78</c:v>
                </c:pt>
                <c:pt idx="33">
                  <c:v>83</c:v>
                </c:pt>
                <c:pt idx="34">
                  <c:v>82.6</c:v>
                </c:pt>
                <c:pt idx="35">
                  <c:v>83.1</c:v>
                </c:pt>
                <c:pt idx="36">
                  <c:v>82.6</c:v>
                </c:pt>
                <c:pt idx="37">
                  <c:v>83.2</c:v>
                </c:pt>
                <c:pt idx="38">
                  <c:v>84.5</c:v>
                </c:pt>
                <c:pt idx="39">
                  <c:v>82.6</c:v>
                </c:pt>
                <c:pt idx="40">
                  <c:v>67</c:v>
                </c:pt>
                <c:pt idx="41">
                  <c:v>63.7</c:v>
                </c:pt>
                <c:pt idx="42">
                  <c:v>57.9</c:v>
                </c:pt>
                <c:pt idx="43">
                  <c:v>53.4</c:v>
                </c:pt>
                <c:pt idx="44">
                  <c:v>42.9</c:v>
                </c:pt>
                <c:pt idx="45">
                  <c:v>45.3</c:v>
                </c:pt>
                <c:pt idx="46">
                  <c:v>45.7</c:v>
                </c:pt>
                <c:pt idx="47">
                  <c:v>50.3</c:v>
                </c:pt>
                <c:pt idx="48">
                  <c:v>51.6</c:v>
                </c:pt>
                <c:pt idx="49">
                  <c:v>50.7</c:v>
                </c:pt>
                <c:pt idx="50">
                  <c:v>51.3</c:v>
                </c:pt>
                <c:pt idx="51">
                  <c:v>52</c:v>
                </c:pt>
                <c:pt idx="52">
                  <c:v>55.1</c:v>
                </c:pt>
                <c:pt idx="53">
                  <c:v>57.4</c:v>
                </c:pt>
                <c:pt idx="54">
                  <c:v>58.7</c:v>
                </c:pt>
                <c:pt idx="55">
                  <c:v>61.7</c:v>
                </c:pt>
                <c:pt idx="56">
                  <c:v>57.5</c:v>
                </c:pt>
                <c:pt idx="57">
                  <c:v>63.3</c:v>
                </c:pt>
                <c:pt idx="58">
                  <c:v>61.6</c:v>
                </c:pt>
                <c:pt idx="59">
                  <c:v>59.6</c:v>
                </c:pt>
                <c:pt idx="60">
                  <c:v>66</c:v>
                </c:pt>
                <c:pt idx="61">
                  <c:v>78.900000000000006</c:v>
                </c:pt>
                <c:pt idx="62">
                  <c:v>93.7</c:v>
                </c:pt>
              </c:numCache>
            </c:numRef>
          </c:val>
          <c:smooth val="0"/>
          <c:extLst>
            <c:ext xmlns:c16="http://schemas.microsoft.com/office/drawing/2014/chart" uri="{C3380CC4-5D6E-409C-BE32-E72D297353CC}">
              <c16:uniqueId val="{00000000-DB31-4A2D-8AA7-237E192FAABB}"/>
            </c:ext>
          </c:extLst>
        </c:ser>
        <c:dLbls>
          <c:showLegendKey val="0"/>
          <c:showVal val="0"/>
          <c:showCatName val="0"/>
          <c:showSerName val="0"/>
          <c:showPercent val="0"/>
          <c:showBubbleSize val="0"/>
        </c:dLbls>
        <c:marker val="1"/>
        <c:smooth val="0"/>
        <c:axId val="423548728"/>
        <c:axId val="423549120"/>
      </c:lineChart>
      <c:lineChart>
        <c:grouping val="standard"/>
        <c:varyColors val="0"/>
        <c:ser>
          <c:idx val="2"/>
          <c:order val="1"/>
          <c:tx>
            <c:strRef>
              <c:f>'В.2.2'!$C$1</c:f>
              <c:strCache>
                <c:ptCount val="1"/>
                <c:pt idx="0">
                  <c:v>Household final consumption expenditures for private consumption, % yoy (RHS)</c:v>
                </c:pt>
              </c:strCache>
            </c:strRef>
          </c:tx>
          <c:spPr>
            <a:ln w="25400" cmpd="sng">
              <a:solidFill>
                <a:srgbClr val="DC4B64"/>
              </a:solidFill>
              <a:prstDash val="solid"/>
            </a:ln>
          </c:spPr>
          <c:marker>
            <c:symbol val="none"/>
          </c:marker>
          <c:cat>
            <c:strRef>
              <c:f>'В.2.2'!$A$4:$A$66</c:f>
              <c:strCache>
                <c:ptCount val="63"/>
                <c:pt idx="0">
                  <c:v>I.04</c:v>
                </c:pt>
                <c:pt idx="1">
                  <c:v>II.04</c:v>
                </c:pt>
                <c:pt idx="2">
                  <c:v>IІI.04</c:v>
                </c:pt>
                <c:pt idx="3">
                  <c:v>IV.04</c:v>
                </c:pt>
                <c:pt idx="4">
                  <c:v>I.05</c:v>
                </c:pt>
                <c:pt idx="5">
                  <c:v>II.05</c:v>
                </c:pt>
                <c:pt idx="6">
                  <c:v>IІI.05</c:v>
                </c:pt>
                <c:pt idx="7">
                  <c:v>IV.05</c:v>
                </c:pt>
                <c:pt idx="8">
                  <c:v>I.06</c:v>
                </c:pt>
                <c:pt idx="9">
                  <c:v>II.06</c:v>
                </c:pt>
                <c:pt idx="10">
                  <c:v>IІI.06</c:v>
                </c:pt>
                <c:pt idx="11">
                  <c:v>IV.06</c:v>
                </c:pt>
                <c:pt idx="12">
                  <c:v>I.07</c:v>
                </c:pt>
                <c:pt idx="13">
                  <c:v>II.07</c:v>
                </c:pt>
                <c:pt idx="14">
                  <c:v>IІI.07</c:v>
                </c:pt>
                <c:pt idx="15">
                  <c:v>IV.07</c:v>
                </c:pt>
                <c:pt idx="16">
                  <c:v>I.08</c:v>
                </c:pt>
                <c:pt idx="17">
                  <c:v>II.08</c:v>
                </c:pt>
                <c:pt idx="18">
                  <c:v>IІI.08</c:v>
                </c:pt>
                <c:pt idx="19">
                  <c:v>IV.08</c:v>
                </c:pt>
                <c:pt idx="20">
                  <c:v>I.09</c:v>
                </c:pt>
                <c:pt idx="21">
                  <c:v>II.09</c:v>
                </c:pt>
                <c:pt idx="22">
                  <c:v>IІI.09</c:v>
                </c:pt>
                <c:pt idx="23">
                  <c:v>IV.09</c:v>
                </c:pt>
                <c:pt idx="24">
                  <c:v>I.10</c:v>
                </c:pt>
                <c:pt idx="25">
                  <c:v>II.10</c:v>
                </c:pt>
                <c:pt idx="26">
                  <c:v>IІI.10</c:v>
                </c:pt>
                <c:pt idx="27">
                  <c:v>IV.10</c:v>
                </c:pt>
                <c:pt idx="28">
                  <c:v>I.11</c:v>
                </c:pt>
                <c:pt idx="29">
                  <c:v>II.11</c:v>
                </c:pt>
                <c:pt idx="30">
                  <c:v>IІI.11</c:v>
                </c:pt>
                <c:pt idx="31">
                  <c:v>IV.11</c:v>
                </c:pt>
                <c:pt idx="32">
                  <c:v>I.12</c:v>
                </c:pt>
                <c:pt idx="33">
                  <c:v>II.12</c:v>
                </c:pt>
                <c:pt idx="34">
                  <c:v>IIІ.12</c:v>
                </c:pt>
                <c:pt idx="35">
                  <c:v>IV.12</c:v>
                </c:pt>
                <c:pt idx="36">
                  <c:v>I.13</c:v>
                </c:pt>
                <c:pt idx="37">
                  <c:v>II.13</c:v>
                </c:pt>
                <c:pt idx="38">
                  <c:v>IIІ.13</c:v>
                </c:pt>
                <c:pt idx="39">
                  <c:v>IV.13</c:v>
                </c:pt>
                <c:pt idx="40">
                  <c:v>I.14</c:v>
                </c:pt>
                <c:pt idx="41">
                  <c:v>II.14</c:v>
                </c:pt>
                <c:pt idx="42">
                  <c:v>III.14</c:v>
                </c:pt>
                <c:pt idx="43">
                  <c:v>IV.14</c:v>
                </c:pt>
                <c:pt idx="44">
                  <c:v>I.15</c:v>
                </c:pt>
                <c:pt idx="45">
                  <c:v>II.15</c:v>
                </c:pt>
                <c:pt idx="46">
                  <c:v>III.15</c:v>
                </c:pt>
                <c:pt idx="47">
                  <c:v>IV.15</c:v>
                </c:pt>
                <c:pt idx="48">
                  <c:v>I.16</c:v>
                </c:pt>
                <c:pt idx="49">
                  <c:v>II.16</c:v>
                </c:pt>
                <c:pt idx="50">
                  <c:v>III.16</c:v>
                </c:pt>
                <c:pt idx="51">
                  <c:v>IV.16</c:v>
                </c:pt>
                <c:pt idx="52">
                  <c:v>I.17</c:v>
                </c:pt>
                <c:pt idx="53">
                  <c:v>II.17</c:v>
                </c:pt>
                <c:pt idx="54">
                  <c:v>III.17</c:v>
                </c:pt>
                <c:pt idx="55">
                  <c:v>IV.17</c:v>
                </c:pt>
                <c:pt idx="56">
                  <c:v>I.18</c:v>
                </c:pt>
                <c:pt idx="57">
                  <c:v>II.18</c:v>
                </c:pt>
                <c:pt idx="58">
                  <c:v>III.18</c:v>
                </c:pt>
                <c:pt idx="59">
                  <c:v>IV.18</c:v>
                </c:pt>
                <c:pt idx="60">
                  <c:v>I.19</c:v>
                </c:pt>
                <c:pt idx="61">
                  <c:v>II.19</c:v>
                </c:pt>
                <c:pt idx="62">
                  <c:v>III.19</c:v>
                </c:pt>
              </c:strCache>
            </c:strRef>
          </c:cat>
          <c:val>
            <c:numRef>
              <c:f>'В.2.2'!$C$4:$C$66</c:f>
              <c:numCache>
                <c:formatCode>0.0</c:formatCode>
                <c:ptCount val="63"/>
                <c:pt idx="0">
                  <c:v>18.3</c:v>
                </c:pt>
                <c:pt idx="1">
                  <c:v>17.3</c:v>
                </c:pt>
                <c:pt idx="2">
                  <c:v>5.2</c:v>
                </c:pt>
                <c:pt idx="3">
                  <c:v>13.5</c:v>
                </c:pt>
                <c:pt idx="4">
                  <c:v>14.7</c:v>
                </c:pt>
                <c:pt idx="5">
                  <c:v>19</c:v>
                </c:pt>
                <c:pt idx="6">
                  <c:v>22.9</c:v>
                </c:pt>
                <c:pt idx="7">
                  <c:v>22.6</c:v>
                </c:pt>
                <c:pt idx="8">
                  <c:v>18.100000000000001</c:v>
                </c:pt>
                <c:pt idx="9">
                  <c:v>20.2</c:v>
                </c:pt>
                <c:pt idx="10">
                  <c:v>13.4</c:v>
                </c:pt>
                <c:pt idx="11">
                  <c:v>13.3</c:v>
                </c:pt>
                <c:pt idx="12">
                  <c:v>21</c:v>
                </c:pt>
                <c:pt idx="13">
                  <c:v>16.5</c:v>
                </c:pt>
                <c:pt idx="14">
                  <c:v>13.1</c:v>
                </c:pt>
                <c:pt idx="15">
                  <c:v>18.8</c:v>
                </c:pt>
                <c:pt idx="16">
                  <c:v>23.6</c:v>
                </c:pt>
                <c:pt idx="17">
                  <c:v>12.6</c:v>
                </c:pt>
                <c:pt idx="18">
                  <c:v>14.4</c:v>
                </c:pt>
                <c:pt idx="19">
                  <c:v>4.7</c:v>
                </c:pt>
                <c:pt idx="20">
                  <c:v>-14.5</c:v>
                </c:pt>
                <c:pt idx="21">
                  <c:v>-14.5</c:v>
                </c:pt>
                <c:pt idx="22">
                  <c:v>-14.3</c:v>
                </c:pt>
                <c:pt idx="23">
                  <c:v>-16.2</c:v>
                </c:pt>
                <c:pt idx="24">
                  <c:v>0.2</c:v>
                </c:pt>
                <c:pt idx="25">
                  <c:v>6.8</c:v>
                </c:pt>
                <c:pt idx="26">
                  <c:v>7.8</c:v>
                </c:pt>
                <c:pt idx="27">
                  <c:v>12.8</c:v>
                </c:pt>
                <c:pt idx="28">
                  <c:v>13.6</c:v>
                </c:pt>
                <c:pt idx="29">
                  <c:v>14.9</c:v>
                </c:pt>
                <c:pt idx="30">
                  <c:v>15.9</c:v>
                </c:pt>
                <c:pt idx="31">
                  <c:v>18</c:v>
                </c:pt>
                <c:pt idx="32">
                  <c:v>7.1</c:v>
                </c:pt>
                <c:pt idx="33">
                  <c:v>11.8</c:v>
                </c:pt>
                <c:pt idx="34">
                  <c:v>10.199999999999999</c:v>
                </c:pt>
                <c:pt idx="35">
                  <c:v>4.9000000000000004</c:v>
                </c:pt>
                <c:pt idx="36">
                  <c:v>5.9</c:v>
                </c:pt>
                <c:pt idx="37">
                  <c:v>8.6999999999999993</c:v>
                </c:pt>
                <c:pt idx="38">
                  <c:v>6.8</c:v>
                </c:pt>
                <c:pt idx="39">
                  <c:v>6.3</c:v>
                </c:pt>
                <c:pt idx="40">
                  <c:v>3.3</c:v>
                </c:pt>
                <c:pt idx="41">
                  <c:v>-7.8</c:v>
                </c:pt>
                <c:pt idx="42">
                  <c:v>-13.9</c:v>
                </c:pt>
                <c:pt idx="43">
                  <c:v>-12.2</c:v>
                </c:pt>
                <c:pt idx="44">
                  <c:v>-20.3</c:v>
                </c:pt>
                <c:pt idx="45">
                  <c:v>-27</c:v>
                </c:pt>
                <c:pt idx="46">
                  <c:v>-19</c:v>
                </c:pt>
                <c:pt idx="47">
                  <c:v>-13.6</c:v>
                </c:pt>
                <c:pt idx="48">
                  <c:v>-1.8</c:v>
                </c:pt>
                <c:pt idx="49">
                  <c:v>4.5999999999999996</c:v>
                </c:pt>
                <c:pt idx="50">
                  <c:v>5.3</c:v>
                </c:pt>
                <c:pt idx="51">
                  <c:v>2.7</c:v>
                </c:pt>
                <c:pt idx="52">
                  <c:v>6.2</c:v>
                </c:pt>
                <c:pt idx="53">
                  <c:v>12</c:v>
                </c:pt>
                <c:pt idx="54">
                  <c:v>7.5</c:v>
                </c:pt>
                <c:pt idx="55">
                  <c:v>12.2</c:v>
                </c:pt>
                <c:pt idx="56">
                  <c:v>8.1999999999999993</c:v>
                </c:pt>
                <c:pt idx="57">
                  <c:v>6.9</c:v>
                </c:pt>
                <c:pt idx="58">
                  <c:v>11.7</c:v>
                </c:pt>
                <c:pt idx="59">
                  <c:v>8.5</c:v>
                </c:pt>
                <c:pt idx="60">
                  <c:v>10.7</c:v>
                </c:pt>
                <c:pt idx="61">
                  <c:v>11.8</c:v>
                </c:pt>
              </c:numCache>
            </c:numRef>
          </c:val>
          <c:smooth val="0"/>
          <c:extLst>
            <c:ext xmlns:c16="http://schemas.microsoft.com/office/drawing/2014/chart" uri="{C3380CC4-5D6E-409C-BE32-E72D297353CC}">
              <c16:uniqueId val="{00000001-DB31-4A2D-8AA7-237E192FAABB}"/>
            </c:ext>
          </c:extLst>
        </c:ser>
        <c:ser>
          <c:idx val="5"/>
          <c:order val="2"/>
          <c:tx>
            <c:strRef>
              <c:f>'В.2.2'!$D$1</c:f>
              <c:strCache>
                <c:ptCount val="1"/>
                <c:pt idx="0">
                  <c:v>Retail trade, (quarterly average), % yoy (RHS)</c:v>
                </c:pt>
              </c:strCache>
            </c:strRef>
          </c:tx>
          <c:spPr>
            <a:ln w="25400">
              <a:solidFill>
                <a:srgbClr val="7D0532"/>
              </a:solidFill>
            </a:ln>
          </c:spPr>
          <c:marker>
            <c:symbol val="none"/>
          </c:marker>
          <c:cat>
            <c:strRef>
              <c:f>'В.2.2'!$A$4:$A$66</c:f>
              <c:strCache>
                <c:ptCount val="63"/>
                <c:pt idx="0">
                  <c:v>I.04</c:v>
                </c:pt>
                <c:pt idx="1">
                  <c:v>II.04</c:v>
                </c:pt>
                <c:pt idx="2">
                  <c:v>IІI.04</c:v>
                </c:pt>
                <c:pt idx="3">
                  <c:v>IV.04</c:v>
                </c:pt>
                <c:pt idx="4">
                  <c:v>I.05</c:v>
                </c:pt>
                <c:pt idx="5">
                  <c:v>II.05</c:v>
                </c:pt>
                <c:pt idx="6">
                  <c:v>IІI.05</c:v>
                </c:pt>
                <c:pt idx="7">
                  <c:v>IV.05</c:v>
                </c:pt>
                <c:pt idx="8">
                  <c:v>I.06</c:v>
                </c:pt>
                <c:pt idx="9">
                  <c:v>II.06</c:v>
                </c:pt>
                <c:pt idx="10">
                  <c:v>IІI.06</c:v>
                </c:pt>
                <c:pt idx="11">
                  <c:v>IV.06</c:v>
                </c:pt>
                <c:pt idx="12">
                  <c:v>I.07</c:v>
                </c:pt>
                <c:pt idx="13">
                  <c:v>II.07</c:v>
                </c:pt>
                <c:pt idx="14">
                  <c:v>IІI.07</c:v>
                </c:pt>
                <c:pt idx="15">
                  <c:v>IV.07</c:v>
                </c:pt>
                <c:pt idx="16">
                  <c:v>I.08</c:v>
                </c:pt>
                <c:pt idx="17">
                  <c:v>II.08</c:v>
                </c:pt>
                <c:pt idx="18">
                  <c:v>IІI.08</c:v>
                </c:pt>
                <c:pt idx="19">
                  <c:v>IV.08</c:v>
                </c:pt>
                <c:pt idx="20">
                  <c:v>I.09</c:v>
                </c:pt>
                <c:pt idx="21">
                  <c:v>II.09</c:v>
                </c:pt>
                <c:pt idx="22">
                  <c:v>IІI.09</c:v>
                </c:pt>
                <c:pt idx="23">
                  <c:v>IV.09</c:v>
                </c:pt>
                <c:pt idx="24">
                  <c:v>I.10</c:v>
                </c:pt>
                <c:pt idx="25">
                  <c:v>II.10</c:v>
                </c:pt>
                <c:pt idx="26">
                  <c:v>IІI.10</c:v>
                </c:pt>
                <c:pt idx="27">
                  <c:v>IV.10</c:v>
                </c:pt>
                <c:pt idx="28">
                  <c:v>I.11</c:v>
                </c:pt>
                <c:pt idx="29">
                  <c:v>II.11</c:v>
                </c:pt>
                <c:pt idx="30">
                  <c:v>IІI.11</c:v>
                </c:pt>
                <c:pt idx="31">
                  <c:v>IV.11</c:v>
                </c:pt>
                <c:pt idx="32">
                  <c:v>I.12</c:v>
                </c:pt>
                <c:pt idx="33">
                  <c:v>II.12</c:v>
                </c:pt>
                <c:pt idx="34">
                  <c:v>IIІ.12</c:v>
                </c:pt>
                <c:pt idx="35">
                  <c:v>IV.12</c:v>
                </c:pt>
                <c:pt idx="36">
                  <c:v>I.13</c:v>
                </c:pt>
                <c:pt idx="37">
                  <c:v>II.13</c:v>
                </c:pt>
                <c:pt idx="38">
                  <c:v>IIІ.13</c:v>
                </c:pt>
                <c:pt idx="39">
                  <c:v>IV.13</c:v>
                </c:pt>
                <c:pt idx="40">
                  <c:v>I.14</c:v>
                </c:pt>
                <c:pt idx="41">
                  <c:v>II.14</c:v>
                </c:pt>
                <c:pt idx="42">
                  <c:v>III.14</c:v>
                </c:pt>
                <c:pt idx="43">
                  <c:v>IV.14</c:v>
                </c:pt>
                <c:pt idx="44">
                  <c:v>I.15</c:v>
                </c:pt>
                <c:pt idx="45">
                  <c:v>II.15</c:v>
                </c:pt>
                <c:pt idx="46">
                  <c:v>III.15</c:v>
                </c:pt>
                <c:pt idx="47">
                  <c:v>IV.15</c:v>
                </c:pt>
                <c:pt idx="48">
                  <c:v>I.16</c:v>
                </c:pt>
                <c:pt idx="49">
                  <c:v>II.16</c:v>
                </c:pt>
                <c:pt idx="50">
                  <c:v>III.16</c:v>
                </c:pt>
                <c:pt idx="51">
                  <c:v>IV.16</c:v>
                </c:pt>
                <c:pt idx="52">
                  <c:v>I.17</c:v>
                </c:pt>
                <c:pt idx="53">
                  <c:v>II.17</c:v>
                </c:pt>
                <c:pt idx="54">
                  <c:v>III.17</c:v>
                </c:pt>
                <c:pt idx="55">
                  <c:v>IV.17</c:v>
                </c:pt>
                <c:pt idx="56">
                  <c:v>I.18</c:v>
                </c:pt>
                <c:pt idx="57">
                  <c:v>II.18</c:v>
                </c:pt>
                <c:pt idx="58">
                  <c:v>III.18</c:v>
                </c:pt>
                <c:pt idx="59">
                  <c:v>IV.18</c:v>
                </c:pt>
                <c:pt idx="60">
                  <c:v>I.19</c:v>
                </c:pt>
                <c:pt idx="61">
                  <c:v>II.19</c:v>
                </c:pt>
                <c:pt idx="62">
                  <c:v>III.19</c:v>
                </c:pt>
              </c:strCache>
            </c:strRef>
          </c:cat>
          <c:val>
            <c:numRef>
              <c:f>'В.2.2'!$D$4:$D$66</c:f>
              <c:numCache>
                <c:formatCode>0.0</c:formatCode>
                <c:ptCount val="63"/>
                <c:pt idx="0">
                  <c:v>23.2</c:v>
                </c:pt>
                <c:pt idx="1">
                  <c:v>17.8</c:v>
                </c:pt>
                <c:pt idx="2">
                  <c:v>15.9</c:v>
                </c:pt>
                <c:pt idx="3">
                  <c:v>19.5</c:v>
                </c:pt>
                <c:pt idx="4">
                  <c:v>18.399999999999999</c:v>
                </c:pt>
                <c:pt idx="5">
                  <c:v>21.2</c:v>
                </c:pt>
                <c:pt idx="6">
                  <c:v>24.8</c:v>
                </c:pt>
                <c:pt idx="7">
                  <c:v>23.7</c:v>
                </c:pt>
                <c:pt idx="8">
                  <c:v>26.2</c:v>
                </c:pt>
                <c:pt idx="9">
                  <c:v>25.4</c:v>
                </c:pt>
                <c:pt idx="10">
                  <c:v>22.2</c:v>
                </c:pt>
                <c:pt idx="11">
                  <c:v>28.2</c:v>
                </c:pt>
                <c:pt idx="12">
                  <c:v>26.5</c:v>
                </c:pt>
                <c:pt idx="13">
                  <c:v>26.1</c:v>
                </c:pt>
                <c:pt idx="14">
                  <c:v>31.1</c:v>
                </c:pt>
                <c:pt idx="15">
                  <c:v>30.7</c:v>
                </c:pt>
                <c:pt idx="16">
                  <c:v>30.9</c:v>
                </c:pt>
                <c:pt idx="17">
                  <c:v>26.8</c:v>
                </c:pt>
                <c:pt idx="18">
                  <c:v>19.600000000000001</c:v>
                </c:pt>
                <c:pt idx="19">
                  <c:v>3.3</c:v>
                </c:pt>
                <c:pt idx="20">
                  <c:v>-14.2</c:v>
                </c:pt>
                <c:pt idx="21">
                  <c:v>-15.5</c:v>
                </c:pt>
                <c:pt idx="22">
                  <c:v>-17.8</c:v>
                </c:pt>
                <c:pt idx="23">
                  <c:v>-17.7</c:v>
                </c:pt>
                <c:pt idx="24">
                  <c:v>-2.8</c:v>
                </c:pt>
                <c:pt idx="25">
                  <c:v>6.8</c:v>
                </c:pt>
                <c:pt idx="26">
                  <c:v>9.6999999999999993</c:v>
                </c:pt>
                <c:pt idx="27">
                  <c:v>14.1</c:v>
                </c:pt>
                <c:pt idx="28">
                  <c:v>13.4</c:v>
                </c:pt>
                <c:pt idx="29">
                  <c:v>16.7</c:v>
                </c:pt>
                <c:pt idx="30">
                  <c:v>15.2</c:v>
                </c:pt>
                <c:pt idx="31">
                  <c:v>13.4</c:v>
                </c:pt>
                <c:pt idx="32">
                  <c:v>14.2</c:v>
                </c:pt>
                <c:pt idx="33">
                  <c:v>17.5</c:v>
                </c:pt>
                <c:pt idx="34">
                  <c:v>16.100000000000001</c:v>
                </c:pt>
                <c:pt idx="35">
                  <c:v>15.6</c:v>
                </c:pt>
                <c:pt idx="36">
                  <c:v>12.1</c:v>
                </c:pt>
                <c:pt idx="37">
                  <c:v>9</c:v>
                </c:pt>
                <c:pt idx="38">
                  <c:v>8.4</c:v>
                </c:pt>
                <c:pt idx="39">
                  <c:v>6.4</c:v>
                </c:pt>
                <c:pt idx="40">
                  <c:v>7</c:v>
                </c:pt>
                <c:pt idx="41">
                  <c:v>-5.4</c:v>
                </c:pt>
                <c:pt idx="42">
                  <c:v>-17.399999999999999</c:v>
                </c:pt>
                <c:pt idx="43">
                  <c:v>-14.8</c:v>
                </c:pt>
                <c:pt idx="44">
                  <c:v>-23.7</c:v>
                </c:pt>
                <c:pt idx="45">
                  <c:v>-25.2</c:v>
                </c:pt>
                <c:pt idx="46">
                  <c:v>-18.100000000000001</c:v>
                </c:pt>
                <c:pt idx="47">
                  <c:v>-16.8</c:v>
                </c:pt>
                <c:pt idx="48">
                  <c:v>-0.8</c:v>
                </c:pt>
                <c:pt idx="49">
                  <c:v>5.6</c:v>
                </c:pt>
                <c:pt idx="50">
                  <c:v>6.5</c:v>
                </c:pt>
                <c:pt idx="51">
                  <c:v>5</c:v>
                </c:pt>
                <c:pt idx="52">
                  <c:v>5.9</c:v>
                </c:pt>
                <c:pt idx="53">
                  <c:v>11.1</c:v>
                </c:pt>
                <c:pt idx="54">
                  <c:v>8.6</c:v>
                </c:pt>
                <c:pt idx="55">
                  <c:v>8.6999999999999993</c:v>
                </c:pt>
                <c:pt idx="56">
                  <c:v>6.9</c:v>
                </c:pt>
                <c:pt idx="57">
                  <c:v>6.4</c:v>
                </c:pt>
                <c:pt idx="58">
                  <c:v>7</c:v>
                </c:pt>
                <c:pt idx="59">
                  <c:v>5.2</c:v>
                </c:pt>
                <c:pt idx="60">
                  <c:v>7.5</c:v>
                </c:pt>
                <c:pt idx="61">
                  <c:v>10.3</c:v>
                </c:pt>
                <c:pt idx="62" formatCode="General">
                  <c:v>8.1</c:v>
                </c:pt>
              </c:numCache>
            </c:numRef>
          </c:val>
          <c:smooth val="0"/>
          <c:extLst>
            <c:ext xmlns:c16="http://schemas.microsoft.com/office/drawing/2014/chart" uri="{C3380CC4-5D6E-409C-BE32-E72D297353CC}">
              <c16:uniqueId val="{00000002-DB31-4A2D-8AA7-237E192FAABB}"/>
            </c:ext>
          </c:extLst>
        </c:ser>
        <c:ser>
          <c:idx val="7"/>
          <c:order val="3"/>
          <c:tx>
            <c:strRef>
              <c:f>'В.2.2'!$E$1</c:f>
              <c:strCache>
                <c:ptCount val="1"/>
                <c:pt idx="0">
                  <c:v>Household real disposable income, % yoy (RHS)</c:v>
                </c:pt>
              </c:strCache>
            </c:strRef>
          </c:tx>
          <c:spPr>
            <a:ln w="25400" cmpd="sng">
              <a:solidFill>
                <a:srgbClr val="005591"/>
              </a:solidFill>
              <a:prstDash val="solid"/>
            </a:ln>
          </c:spPr>
          <c:marker>
            <c:symbol val="none"/>
          </c:marker>
          <c:cat>
            <c:strRef>
              <c:f>'В.2.2'!$A$4:$A$66</c:f>
              <c:strCache>
                <c:ptCount val="63"/>
                <c:pt idx="0">
                  <c:v>I.04</c:v>
                </c:pt>
                <c:pt idx="1">
                  <c:v>II.04</c:v>
                </c:pt>
                <c:pt idx="2">
                  <c:v>IІI.04</c:v>
                </c:pt>
                <c:pt idx="3">
                  <c:v>IV.04</c:v>
                </c:pt>
                <c:pt idx="4">
                  <c:v>I.05</c:v>
                </c:pt>
                <c:pt idx="5">
                  <c:v>II.05</c:v>
                </c:pt>
                <c:pt idx="6">
                  <c:v>IІI.05</c:v>
                </c:pt>
                <c:pt idx="7">
                  <c:v>IV.05</c:v>
                </c:pt>
                <c:pt idx="8">
                  <c:v>I.06</c:v>
                </c:pt>
                <c:pt idx="9">
                  <c:v>II.06</c:v>
                </c:pt>
                <c:pt idx="10">
                  <c:v>IІI.06</c:v>
                </c:pt>
                <c:pt idx="11">
                  <c:v>IV.06</c:v>
                </c:pt>
                <c:pt idx="12">
                  <c:v>I.07</c:v>
                </c:pt>
                <c:pt idx="13">
                  <c:v>II.07</c:v>
                </c:pt>
                <c:pt idx="14">
                  <c:v>IІI.07</c:v>
                </c:pt>
                <c:pt idx="15">
                  <c:v>IV.07</c:v>
                </c:pt>
                <c:pt idx="16">
                  <c:v>I.08</c:v>
                </c:pt>
                <c:pt idx="17">
                  <c:v>II.08</c:v>
                </c:pt>
                <c:pt idx="18">
                  <c:v>IІI.08</c:v>
                </c:pt>
                <c:pt idx="19">
                  <c:v>IV.08</c:v>
                </c:pt>
                <c:pt idx="20">
                  <c:v>I.09</c:v>
                </c:pt>
                <c:pt idx="21">
                  <c:v>II.09</c:v>
                </c:pt>
                <c:pt idx="22">
                  <c:v>IІI.09</c:v>
                </c:pt>
                <c:pt idx="23">
                  <c:v>IV.09</c:v>
                </c:pt>
                <c:pt idx="24">
                  <c:v>I.10</c:v>
                </c:pt>
                <c:pt idx="25">
                  <c:v>II.10</c:v>
                </c:pt>
                <c:pt idx="26">
                  <c:v>IІI.10</c:v>
                </c:pt>
                <c:pt idx="27">
                  <c:v>IV.10</c:v>
                </c:pt>
                <c:pt idx="28">
                  <c:v>I.11</c:v>
                </c:pt>
                <c:pt idx="29">
                  <c:v>II.11</c:v>
                </c:pt>
                <c:pt idx="30">
                  <c:v>IІI.11</c:v>
                </c:pt>
                <c:pt idx="31">
                  <c:v>IV.11</c:v>
                </c:pt>
                <c:pt idx="32">
                  <c:v>I.12</c:v>
                </c:pt>
                <c:pt idx="33">
                  <c:v>II.12</c:v>
                </c:pt>
                <c:pt idx="34">
                  <c:v>IIІ.12</c:v>
                </c:pt>
                <c:pt idx="35">
                  <c:v>IV.12</c:v>
                </c:pt>
                <c:pt idx="36">
                  <c:v>I.13</c:v>
                </c:pt>
                <c:pt idx="37">
                  <c:v>II.13</c:v>
                </c:pt>
                <c:pt idx="38">
                  <c:v>IIІ.13</c:v>
                </c:pt>
                <c:pt idx="39">
                  <c:v>IV.13</c:v>
                </c:pt>
                <c:pt idx="40">
                  <c:v>I.14</c:v>
                </c:pt>
                <c:pt idx="41">
                  <c:v>II.14</c:v>
                </c:pt>
                <c:pt idx="42">
                  <c:v>III.14</c:v>
                </c:pt>
                <c:pt idx="43">
                  <c:v>IV.14</c:v>
                </c:pt>
                <c:pt idx="44">
                  <c:v>I.15</c:v>
                </c:pt>
                <c:pt idx="45">
                  <c:v>II.15</c:v>
                </c:pt>
                <c:pt idx="46">
                  <c:v>III.15</c:v>
                </c:pt>
                <c:pt idx="47">
                  <c:v>IV.15</c:v>
                </c:pt>
                <c:pt idx="48">
                  <c:v>I.16</c:v>
                </c:pt>
                <c:pt idx="49">
                  <c:v>II.16</c:v>
                </c:pt>
                <c:pt idx="50">
                  <c:v>III.16</c:v>
                </c:pt>
                <c:pt idx="51">
                  <c:v>IV.16</c:v>
                </c:pt>
                <c:pt idx="52">
                  <c:v>I.17</c:v>
                </c:pt>
                <c:pt idx="53">
                  <c:v>II.17</c:v>
                </c:pt>
                <c:pt idx="54">
                  <c:v>III.17</c:v>
                </c:pt>
                <c:pt idx="55">
                  <c:v>IV.17</c:v>
                </c:pt>
                <c:pt idx="56">
                  <c:v>I.18</c:v>
                </c:pt>
                <c:pt idx="57">
                  <c:v>II.18</c:v>
                </c:pt>
                <c:pt idx="58">
                  <c:v>III.18</c:v>
                </c:pt>
                <c:pt idx="59">
                  <c:v>IV.18</c:v>
                </c:pt>
                <c:pt idx="60">
                  <c:v>I.19</c:v>
                </c:pt>
                <c:pt idx="61">
                  <c:v>II.19</c:v>
                </c:pt>
                <c:pt idx="62">
                  <c:v>III.19</c:v>
                </c:pt>
              </c:strCache>
            </c:strRef>
          </c:cat>
          <c:val>
            <c:numRef>
              <c:f>'В.2.2'!$E$4:$E$66</c:f>
              <c:numCache>
                <c:formatCode>0.0</c:formatCode>
                <c:ptCount val="63"/>
                <c:pt idx="0">
                  <c:v>13.5</c:v>
                </c:pt>
                <c:pt idx="1">
                  <c:v>20.9</c:v>
                </c:pt>
                <c:pt idx="2">
                  <c:v>16.8</c:v>
                </c:pt>
                <c:pt idx="3">
                  <c:v>25.4</c:v>
                </c:pt>
                <c:pt idx="4">
                  <c:v>25.6</c:v>
                </c:pt>
                <c:pt idx="5">
                  <c:v>30.5</c:v>
                </c:pt>
                <c:pt idx="6">
                  <c:v>22.1</c:v>
                </c:pt>
                <c:pt idx="7">
                  <c:v>20</c:v>
                </c:pt>
                <c:pt idx="8">
                  <c:v>21.8</c:v>
                </c:pt>
                <c:pt idx="9">
                  <c:v>12.3</c:v>
                </c:pt>
                <c:pt idx="10">
                  <c:v>8.3000000000000007</c:v>
                </c:pt>
                <c:pt idx="11">
                  <c:v>8.5</c:v>
                </c:pt>
                <c:pt idx="12">
                  <c:v>11</c:v>
                </c:pt>
                <c:pt idx="13">
                  <c:v>13.3</c:v>
                </c:pt>
                <c:pt idx="14">
                  <c:v>12.6</c:v>
                </c:pt>
                <c:pt idx="15">
                  <c:v>12</c:v>
                </c:pt>
                <c:pt idx="16">
                  <c:v>17.7</c:v>
                </c:pt>
                <c:pt idx="17">
                  <c:v>7</c:v>
                </c:pt>
                <c:pt idx="18">
                  <c:v>5.6</c:v>
                </c:pt>
                <c:pt idx="19">
                  <c:v>3.6</c:v>
                </c:pt>
                <c:pt idx="20">
                  <c:v>-11.2</c:v>
                </c:pt>
                <c:pt idx="21">
                  <c:v>-8.1</c:v>
                </c:pt>
                <c:pt idx="22">
                  <c:v>-10.3</c:v>
                </c:pt>
                <c:pt idx="23">
                  <c:v>-9.9</c:v>
                </c:pt>
                <c:pt idx="24">
                  <c:v>11.8</c:v>
                </c:pt>
                <c:pt idx="25">
                  <c:v>19.8</c:v>
                </c:pt>
                <c:pt idx="26">
                  <c:v>17.100000000000001</c:v>
                </c:pt>
                <c:pt idx="27">
                  <c:v>19.2</c:v>
                </c:pt>
                <c:pt idx="28">
                  <c:v>7.8</c:v>
                </c:pt>
                <c:pt idx="29">
                  <c:v>1.9</c:v>
                </c:pt>
                <c:pt idx="30">
                  <c:v>7.3</c:v>
                </c:pt>
                <c:pt idx="31">
                  <c:v>7.7</c:v>
                </c:pt>
                <c:pt idx="32">
                  <c:v>6</c:v>
                </c:pt>
                <c:pt idx="33">
                  <c:v>13</c:v>
                </c:pt>
                <c:pt idx="34">
                  <c:v>10.4</c:v>
                </c:pt>
                <c:pt idx="35">
                  <c:v>9.4</c:v>
                </c:pt>
                <c:pt idx="36">
                  <c:v>8.9</c:v>
                </c:pt>
                <c:pt idx="37">
                  <c:v>5.7</c:v>
                </c:pt>
                <c:pt idx="38">
                  <c:v>2.5</c:v>
                </c:pt>
                <c:pt idx="39">
                  <c:v>4.7</c:v>
                </c:pt>
                <c:pt idx="40">
                  <c:v>1.9</c:v>
                </c:pt>
                <c:pt idx="41">
                  <c:v>-1.9</c:v>
                </c:pt>
                <c:pt idx="42">
                  <c:v>-9</c:v>
                </c:pt>
                <c:pt idx="43">
                  <c:v>-19.2</c:v>
                </c:pt>
                <c:pt idx="44">
                  <c:v>-23.5</c:v>
                </c:pt>
                <c:pt idx="45">
                  <c:v>-44</c:v>
                </c:pt>
                <c:pt idx="46">
                  <c:v>-26.6</c:v>
                </c:pt>
                <c:pt idx="47">
                  <c:v>-15.1</c:v>
                </c:pt>
                <c:pt idx="48">
                  <c:v>-14.9</c:v>
                </c:pt>
                <c:pt idx="49">
                  <c:v>5.6</c:v>
                </c:pt>
                <c:pt idx="50">
                  <c:v>7.3</c:v>
                </c:pt>
                <c:pt idx="51">
                  <c:v>1.1000000000000001</c:v>
                </c:pt>
                <c:pt idx="52">
                  <c:v>8.1</c:v>
                </c:pt>
                <c:pt idx="53">
                  <c:v>7.5</c:v>
                </c:pt>
                <c:pt idx="54">
                  <c:v>3.5</c:v>
                </c:pt>
                <c:pt idx="55">
                  <c:v>10.3</c:v>
                </c:pt>
                <c:pt idx="56">
                  <c:v>13.3</c:v>
                </c:pt>
                <c:pt idx="57">
                  <c:v>10.199999999999999</c:v>
                </c:pt>
                <c:pt idx="58">
                  <c:v>11.1</c:v>
                </c:pt>
                <c:pt idx="59">
                  <c:v>6.8</c:v>
                </c:pt>
                <c:pt idx="60">
                  <c:v>7.7</c:v>
                </c:pt>
                <c:pt idx="61">
                  <c:v>7.1</c:v>
                </c:pt>
              </c:numCache>
            </c:numRef>
          </c:val>
          <c:smooth val="0"/>
          <c:extLst>
            <c:ext xmlns:c16="http://schemas.microsoft.com/office/drawing/2014/chart" uri="{C3380CC4-5D6E-409C-BE32-E72D297353CC}">
              <c16:uniqueId val="{00000003-DB31-4A2D-8AA7-237E192FAABB}"/>
            </c:ext>
          </c:extLst>
        </c:ser>
        <c:dLbls>
          <c:showLegendKey val="0"/>
          <c:showVal val="0"/>
          <c:showCatName val="0"/>
          <c:showSerName val="0"/>
          <c:showPercent val="0"/>
          <c:showBubbleSize val="0"/>
        </c:dLbls>
        <c:marker val="1"/>
        <c:smooth val="0"/>
        <c:axId val="423549904"/>
        <c:axId val="423549512"/>
      </c:lineChart>
      <c:catAx>
        <c:axId val="42354872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49120"/>
        <c:crosses val="autoZero"/>
        <c:auto val="1"/>
        <c:lblAlgn val="ctr"/>
        <c:lblOffset val="100"/>
        <c:tickLblSkip val="8"/>
        <c:tickMarkSkip val="4"/>
        <c:noMultiLvlLbl val="0"/>
      </c:catAx>
      <c:valAx>
        <c:axId val="423549120"/>
        <c:scaling>
          <c:orientation val="minMax"/>
          <c:max val="140"/>
          <c:min val="2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48728"/>
        <c:crosses val="autoZero"/>
        <c:crossBetween val="between"/>
        <c:majorUnit val="20"/>
      </c:valAx>
      <c:valAx>
        <c:axId val="423549512"/>
        <c:scaling>
          <c:orientation val="minMax"/>
          <c:max val="45"/>
          <c:min val="-45"/>
        </c:scaling>
        <c:delete val="0"/>
        <c:axPos val="r"/>
        <c:numFmt formatCode="0" sourceLinked="0"/>
        <c:majorTickMark val="in"/>
        <c:minorTickMark val="none"/>
        <c:tickLblPos val="high"/>
        <c:spPr>
          <a:ln>
            <a:solidFill>
              <a:srgbClr val="505050"/>
            </a:solidFill>
          </a:ln>
        </c:spPr>
        <c:txPr>
          <a:bodyPr rot="0" vert="horz"/>
          <a:lstStyle/>
          <a:p>
            <a:pPr>
              <a:defRPr/>
            </a:pPr>
            <a:endParaRPr lang="en-US"/>
          </a:p>
        </c:txPr>
        <c:crossAx val="423549904"/>
        <c:crosses val="max"/>
        <c:crossBetween val="between"/>
        <c:majorUnit val="15"/>
      </c:valAx>
      <c:catAx>
        <c:axId val="423549904"/>
        <c:scaling>
          <c:orientation val="minMax"/>
        </c:scaling>
        <c:delete val="1"/>
        <c:axPos val="b"/>
        <c:numFmt formatCode="General" sourceLinked="1"/>
        <c:majorTickMark val="out"/>
        <c:minorTickMark val="none"/>
        <c:tickLblPos val="nextTo"/>
        <c:crossAx val="423549512"/>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r"/>
      <c:layout>
        <c:manualLayout>
          <c:xMode val="edge"/>
          <c:yMode val="edge"/>
          <c:x val="0"/>
          <c:y val="0.66677743211841467"/>
          <c:w val="0.99922656176099089"/>
          <c:h val="0.30120497452720008"/>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4096385542168676E-2"/>
          <c:w val="0.9458333333333333"/>
          <c:h val="0.7831325301204819"/>
        </c:manualLayout>
      </c:layout>
      <c:lineChart>
        <c:grouping val="standard"/>
        <c:varyColors val="0"/>
        <c:ser>
          <c:idx val="8"/>
          <c:order val="0"/>
          <c:tx>
            <c:strRef>
              <c:f>'В.2.3'!$B$1</c:f>
              <c:strCache>
                <c:ptCount val="1"/>
                <c:pt idx="0">
                  <c:v>Index of Inflationary Expectations</c:v>
                </c:pt>
              </c:strCache>
            </c:strRef>
          </c:tx>
          <c:spPr>
            <a:ln w="25400" cmpd="sng">
              <a:solidFill>
                <a:srgbClr val="057D46"/>
              </a:solidFill>
              <a:prstDash val="solid"/>
            </a:ln>
          </c:spPr>
          <c:marker>
            <c:symbol val="none"/>
          </c:marker>
          <c:cat>
            <c:strRef>
              <c:f>'В.2.3'!$A$4:$A$66</c:f>
              <c:strCache>
                <c:ptCount val="63"/>
                <c:pt idx="0">
                  <c:v>I.04</c:v>
                </c:pt>
                <c:pt idx="1">
                  <c:v>II.04</c:v>
                </c:pt>
                <c:pt idx="2">
                  <c:v>IІI.04</c:v>
                </c:pt>
                <c:pt idx="3">
                  <c:v>IV.04</c:v>
                </c:pt>
                <c:pt idx="4">
                  <c:v>I.05</c:v>
                </c:pt>
                <c:pt idx="5">
                  <c:v>II.05</c:v>
                </c:pt>
                <c:pt idx="6">
                  <c:v>IІI.05</c:v>
                </c:pt>
                <c:pt idx="7">
                  <c:v>IV.05</c:v>
                </c:pt>
                <c:pt idx="8">
                  <c:v>I.06</c:v>
                </c:pt>
                <c:pt idx="9">
                  <c:v>II.06</c:v>
                </c:pt>
                <c:pt idx="10">
                  <c:v>IІI.06</c:v>
                </c:pt>
                <c:pt idx="11">
                  <c:v>IV.06</c:v>
                </c:pt>
                <c:pt idx="12">
                  <c:v>I.07</c:v>
                </c:pt>
                <c:pt idx="13">
                  <c:v>II.07</c:v>
                </c:pt>
                <c:pt idx="14">
                  <c:v>IІI.07</c:v>
                </c:pt>
                <c:pt idx="15">
                  <c:v>IV.07</c:v>
                </c:pt>
                <c:pt idx="16">
                  <c:v>I.08</c:v>
                </c:pt>
                <c:pt idx="17">
                  <c:v>II.08</c:v>
                </c:pt>
                <c:pt idx="18">
                  <c:v>IІI.08</c:v>
                </c:pt>
                <c:pt idx="19">
                  <c:v>IV.08</c:v>
                </c:pt>
                <c:pt idx="20">
                  <c:v>I.09</c:v>
                </c:pt>
                <c:pt idx="21">
                  <c:v>II.09</c:v>
                </c:pt>
                <c:pt idx="22">
                  <c:v>IІI.09</c:v>
                </c:pt>
                <c:pt idx="23">
                  <c:v>IV.09</c:v>
                </c:pt>
                <c:pt idx="24">
                  <c:v>I.10</c:v>
                </c:pt>
                <c:pt idx="25">
                  <c:v>II.10</c:v>
                </c:pt>
                <c:pt idx="26">
                  <c:v>IІI.10</c:v>
                </c:pt>
                <c:pt idx="27">
                  <c:v>IV.10</c:v>
                </c:pt>
                <c:pt idx="28">
                  <c:v>I.11</c:v>
                </c:pt>
                <c:pt idx="29">
                  <c:v>II.11</c:v>
                </c:pt>
                <c:pt idx="30">
                  <c:v>IІI.11</c:v>
                </c:pt>
                <c:pt idx="31">
                  <c:v>IV.11</c:v>
                </c:pt>
                <c:pt idx="32">
                  <c:v>I.12</c:v>
                </c:pt>
                <c:pt idx="33">
                  <c:v>II.12</c:v>
                </c:pt>
                <c:pt idx="34">
                  <c:v>IIІ.12</c:v>
                </c:pt>
                <c:pt idx="35">
                  <c:v>IV.12</c:v>
                </c:pt>
                <c:pt idx="36">
                  <c:v>I.13</c:v>
                </c:pt>
                <c:pt idx="37">
                  <c:v>II.13</c:v>
                </c:pt>
                <c:pt idx="38">
                  <c:v>IIІ.13</c:v>
                </c:pt>
                <c:pt idx="39">
                  <c:v>IV.13</c:v>
                </c:pt>
                <c:pt idx="40">
                  <c:v>I.14</c:v>
                </c:pt>
                <c:pt idx="41">
                  <c:v>II.14</c:v>
                </c:pt>
                <c:pt idx="42">
                  <c:v>III.14</c:v>
                </c:pt>
                <c:pt idx="43">
                  <c:v>IV.14</c:v>
                </c:pt>
                <c:pt idx="44">
                  <c:v>I.15</c:v>
                </c:pt>
                <c:pt idx="45">
                  <c:v>II.15</c:v>
                </c:pt>
                <c:pt idx="46">
                  <c:v>III.15</c:v>
                </c:pt>
                <c:pt idx="47">
                  <c:v>IV.15</c:v>
                </c:pt>
                <c:pt idx="48">
                  <c:v>I.16</c:v>
                </c:pt>
                <c:pt idx="49">
                  <c:v>II.16</c:v>
                </c:pt>
                <c:pt idx="50">
                  <c:v>III.16</c:v>
                </c:pt>
                <c:pt idx="51">
                  <c:v>IV.16</c:v>
                </c:pt>
                <c:pt idx="52">
                  <c:v>I.17</c:v>
                </c:pt>
                <c:pt idx="53">
                  <c:v>II.17</c:v>
                </c:pt>
                <c:pt idx="54">
                  <c:v>III.17</c:v>
                </c:pt>
                <c:pt idx="55">
                  <c:v>IV.17</c:v>
                </c:pt>
                <c:pt idx="56">
                  <c:v>I.18</c:v>
                </c:pt>
                <c:pt idx="57">
                  <c:v>II.18</c:v>
                </c:pt>
                <c:pt idx="58">
                  <c:v>III.18</c:v>
                </c:pt>
                <c:pt idx="59">
                  <c:v>IV.18</c:v>
                </c:pt>
                <c:pt idx="60">
                  <c:v>I.19</c:v>
                </c:pt>
                <c:pt idx="61">
                  <c:v>II.19</c:v>
                </c:pt>
                <c:pt idx="62">
                  <c:v>III.19</c:v>
                </c:pt>
              </c:strCache>
            </c:strRef>
          </c:cat>
          <c:val>
            <c:numRef>
              <c:f>'В.2.3'!$B$4:$B$66</c:f>
              <c:numCache>
                <c:formatCode>0.0</c:formatCode>
                <c:ptCount val="63"/>
                <c:pt idx="0">
                  <c:v>178.3</c:v>
                </c:pt>
                <c:pt idx="1">
                  <c:v>169.9</c:v>
                </c:pt>
                <c:pt idx="2">
                  <c:v>183</c:v>
                </c:pt>
                <c:pt idx="3">
                  <c:v>180.1</c:v>
                </c:pt>
                <c:pt idx="4">
                  <c:v>182.2</c:v>
                </c:pt>
                <c:pt idx="5">
                  <c:v>183</c:v>
                </c:pt>
                <c:pt idx="6">
                  <c:v>187.8</c:v>
                </c:pt>
                <c:pt idx="7">
                  <c:v>184.5</c:v>
                </c:pt>
                <c:pt idx="8">
                  <c:v>186.1</c:v>
                </c:pt>
                <c:pt idx="9">
                  <c:v>188.2</c:v>
                </c:pt>
                <c:pt idx="10">
                  <c:v>181.4</c:v>
                </c:pt>
                <c:pt idx="11">
                  <c:v>186.7</c:v>
                </c:pt>
                <c:pt idx="12">
                  <c:v>184.6</c:v>
                </c:pt>
                <c:pt idx="13">
                  <c:v>185.8</c:v>
                </c:pt>
                <c:pt idx="14">
                  <c:v>185.6</c:v>
                </c:pt>
                <c:pt idx="15">
                  <c:v>184.4</c:v>
                </c:pt>
                <c:pt idx="16">
                  <c:v>190.6</c:v>
                </c:pt>
                <c:pt idx="17">
                  <c:v>186.1</c:v>
                </c:pt>
                <c:pt idx="18">
                  <c:v>186.3</c:v>
                </c:pt>
                <c:pt idx="19">
                  <c:v>185.5</c:v>
                </c:pt>
                <c:pt idx="20">
                  <c:v>187.5</c:v>
                </c:pt>
                <c:pt idx="21">
                  <c:v>180.8</c:v>
                </c:pt>
                <c:pt idx="22">
                  <c:v>187.4</c:v>
                </c:pt>
                <c:pt idx="23">
                  <c:v>183</c:v>
                </c:pt>
                <c:pt idx="24">
                  <c:v>178.7</c:v>
                </c:pt>
                <c:pt idx="25">
                  <c:v>171.1</c:v>
                </c:pt>
                <c:pt idx="26">
                  <c:v>186.7</c:v>
                </c:pt>
                <c:pt idx="27">
                  <c:v>184.3</c:v>
                </c:pt>
                <c:pt idx="28">
                  <c:v>186.3</c:v>
                </c:pt>
                <c:pt idx="29">
                  <c:v>188.2</c:v>
                </c:pt>
                <c:pt idx="30">
                  <c:v>183.1</c:v>
                </c:pt>
                <c:pt idx="31">
                  <c:v>186.6</c:v>
                </c:pt>
                <c:pt idx="32">
                  <c:v>181.1</c:v>
                </c:pt>
                <c:pt idx="33">
                  <c:v>179</c:v>
                </c:pt>
                <c:pt idx="34">
                  <c:v>178</c:v>
                </c:pt>
                <c:pt idx="35">
                  <c:v>177.3</c:v>
                </c:pt>
                <c:pt idx="36">
                  <c:v>177.3</c:v>
                </c:pt>
                <c:pt idx="37">
                  <c:v>176.9</c:v>
                </c:pt>
                <c:pt idx="38">
                  <c:v>178.6</c:v>
                </c:pt>
                <c:pt idx="39">
                  <c:v>177</c:v>
                </c:pt>
                <c:pt idx="40">
                  <c:v>171.4</c:v>
                </c:pt>
                <c:pt idx="41">
                  <c:v>179.2</c:v>
                </c:pt>
                <c:pt idx="42">
                  <c:v>186.3</c:v>
                </c:pt>
                <c:pt idx="43">
                  <c:v>187.7</c:v>
                </c:pt>
                <c:pt idx="44">
                  <c:v>185</c:v>
                </c:pt>
                <c:pt idx="45">
                  <c:v>177.7</c:v>
                </c:pt>
                <c:pt idx="46">
                  <c:v>184</c:v>
                </c:pt>
                <c:pt idx="47">
                  <c:v>187.5</c:v>
                </c:pt>
                <c:pt idx="48">
                  <c:v>187.4</c:v>
                </c:pt>
                <c:pt idx="49">
                  <c:v>184.1</c:v>
                </c:pt>
                <c:pt idx="50">
                  <c:v>188.2</c:v>
                </c:pt>
                <c:pt idx="51">
                  <c:v>188.5</c:v>
                </c:pt>
                <c:pt idx="52">
                  <c:v>185.9</c:v>
                </c:pt>
                <c:pt idx="53">
                  <c:v>182.7</c:v>
                </c:pt>
                <c:pt idx="54">
                  <c:v>185.6</c:v>
                </c:pt>
                <c:pt idx="55">
                  <c:v>187.6</c:v>
                </c:pt>
                <c:pt idx="56">
                  <c:v>185.2</c:v>
                </c:pt>
                <c:pt idx="57">
                  <c:v>188.6</c:v>
                </c:pt>
                <c:pt idx="58">
                  <c:v>189.3</c:v>
                </c:pt>
                <c:pt idx="59">
                  <c:v>188.7</c:v>
                </c:pt>
                <c:pt idx="60">
                  <c:v>183.3</c:v>
                </c:pt>
                <c:pt idx="61">
                  <c:v>177.2</c:v>
                </c:pt>
                <c:pt idx="62">
                  <c:v>175.7</c:v>
                </c:pt>
              </c:numCache>
            </c:numRef>
          </c:val>
          <c:smooth val="0"/>
          <c:extLst>
            <c:ext xmlns:c16="http://schemas.microsoft.com/office/drawing/2014/chart" uri="{C3380CC4-5D6E-409C-BE32-E72D297353CC}">
              <c16:uniqueId val="{00000000-C199-4C68-A16F-777BD9FDF5F4}"/>
            </c:ext>
          </c:extLst>
        </c:ser>
        <c:dLbls>
          <c:showLegendKey val="0"/>
          <c:showVal val="0"/>
          <c:showCatName val="0"/>
          <c:showSerName val="0"/>
          <c:showPercent val="0"/>
          <c:showBubbleSize val="0"/>
        </c:dLbls>
        <c:marker val="1"/>
        <c:smooth val="0"/>
        <c:axId val="423551080"/>
        <c:axId val="423550688"/>
      </c:lineChart>
      <c:lineChart>
        <c:grouping val="standard"/>
        <c:varyColors val="0"/>
        <c:ser>
          <c:idx val="9"/>
          <c:order val="1"/>
          <c:tx>
            <c:strRef>
              <c:f>'В.2.3'!$C$1</c:f>
              <c:strCache>
                <c:ptCount val="1"/>
                <c:pt idx="0">
                  <c:v>CPI, % yoy, eoq</c:v>
                </c:pt>
              </c:strCache>
            </c:strRef>
          </c:tx>
          <c:spPr>
            <a:ln w="25400" cmpd="sng">
              <a:solidFill>
                <a:srgbClr val="91C864"/>
              </a:solidFill>
              <a:prstDash val="solid"/>
            </a:ln>
          </c:spPr>
          <c:marker>
            <c:symbol val="none"/>
          </c:marker>
          <c:cat>
            <c:strRef>
              <c:f>'В.2.3'!$A$4:$A$66</c:f>
              <c:strCache>
                <c:ptCount val="63"/>
                <c:pt idx="0">
                  <c:v>I.04</c:v>
                </c:pt>
                <c:pt idx="1">
                  <c:v>II.04</c:v>
                </c:pt>
                <c:pt idx="2">
                  <c:v>IІI.04</c:v>
                </c:pt>
                <c:pt idx="3">
                  <c:v>IV.04</c:v>
                </c:pt>
                <c:pt idx="4">
                  <c:v>I.05</c:v>
                </c:pt>
                <c:pt idx="5">
                  <c:v>II.05</c:v>
                </c:pt>
                <c:pt idx="6">
                  <c:v>IІI.05</c:v>
                </c:pt>
                <c:pt idx="7">
                  <c:v>IV.05</c:v>
                </c:pt>
                <c:pt idx="8">
                  <c:v>I.06</c:v>
                </c:pt>
                <c:pt idx="9">
                  <c:v>II.06</c:v>
                </c:pt>
                <c:pt idx="10">
                  <c:v>IІI.06</c:v>
                </c:pt>
                <c:pt idx="11">
                  <c:v>IV.06</c:v>
                </c:pt>
                <c:pt idx="12">
                  <c:v>I.07</c:v>
                </c:pt>
                <c:pt idx="13">
                  <c:v>II.07</c:v>
                </c:pt>
                <c:pt idx="14">
                  <c:v>IІI.07</c:v>
                </c:pt>
                <c:pt idx="15">
                  <c:v>IV.07</c:v>
                </c:pt>
                <c:pt idx="16">
                  <c:v>I.08</c:v>
                </c:pt>
                <c:pt idx="17">
                  <c:v>II.08</c:v>
                </c:pt>
                <c:pt idx="18">
                  <c:v>IІI.08</c:v>
                </c:pt>
                <c:pt idx="19">
                  <c:v>IV.08</c:v>
                </c:pt>
                <c:pt idx="20">
                  <c:v>I.09</c:v>
                </c:pt>
                <c:pt idx="21">
                  <c:v>II.09</c:v>
                </c:pt>
                <c:pt idx="22">
                  <c:v>IІI.09</c:v>
                </c:pt>
                <c:pt idx="23">
                  <c:v>IV.09</c:v>
                </c:pt>
                <c:pt idx="24">
                  <c:v>I.10</c:v>
                </c:pt>
                <c:pt idx="25">
                  <c:v>II.10</c:v>
                </c:pt>
                <c:pt idx="26">
                  <c:v>IІI.10</c:v>
                </c:pt>
                <c:pt idx="27">
                  <c:v>IV.10</c:v>
                </c:pt>
                <c:pt idx="28">
                  <c:v>I.11</c:v>
                </c:pt>
                <c:pt idx="29">
                  <c:v>II.11</c:v>
                </c:pt>
                <c:pt idx="30">
                  <c:v>IІI.11</c:v>
                </c:pt>
                <c:pt idx="31">
                  <c:v>IV.11</c:v>
                </c:pt>
                <c:pt idx="32">
                  <c:v>I.12</c:v>
                </c:pt>
                <c:pt idx="33">
                  <c:v>II.12</c:v>
                </c:pt>
                <c:pt idx="34">
                  <c:v>IIІ.12</c:v>
                </c:pt>
                <c:pt idx="35">
                  <c:v>IV.12</c:v>
                </c:pt>
                <c:pt idx="36">
                  <c:v>I.13</c:v>
                </c:pt>
                <c:pt idx="37">
                  <c:v>II.13</c:v>
                </c:pt>
                <c:pt idx="38">
                  <c:v>IIІ.13</c:v>
                </c:pt>
                <c:pt idx="39">
                  <c:v>IV.13</c:v>
                </c:pt>
                <c:pt idx="40">
                  <c:v>I.14</c:v>
                </c:pt>
                <c:pt idx="41">
                  <c:v>II.14</c:v>
                </c:pt>
                <c:pt idx="42">
                  <c:v>III.14</c:v>
                </c:pt>
                <c:pt idx="43">
                  <c:v>IV.14</c:v>
                </c:pt>
                <c:pt idx="44">
                  <c:v>I.15</c:v>
                </c:pt>
                <c:pt idx="45">
                  <c:v>II.15</c:v>
                </c:pt>
                <c:pt idx="46">
                  <c:v>III.15</c:v>
                </c:pt>
                <c:pt idx="47">
                  <c:v>IV.15</c:v>
                </c:pt>
                <c:pt idx="48">
                  <c:v>I.16</c:v>
                </c:pt>
                <c:pt idx="49">
                  <c:v>II.16</c:v>
                </c:pt>
                <c:pt idx="50">
                  <c:v>III.16</c:v>
                </c:pt>
                <c:pt idx="51">
                  <c:v>IV.16</c:v>
                </c:pt>
                <c:pt idx="52">
                  <c:v>I.17</c:v>
                </c:pt>
                <c:pt idx="53">
                  <c:v>II.17</c:v>
                </c:pt>
                <c:pt idx="54">
                  <c:v>III.17</c:v>
                </c:pt>
                <c:pt idx="55">
                  <c:v>IV.17</c:v>
                </c:pt>
                <c:pt idx="56">
                  <c:v>I.18</c:v>
                </c:pt>
                <c:pt idx="57">
                  <c:v>II.18</c:v>
                </c:pt>
                <c:pt idx="58">
                  <c:v>III.18</c:v>
                </c:pt>
                <c:pt idx="59">
                  <c:v>IV.18</c:v>
                </c:pt>
                <c:pt idx="60">
                  <c:v>I.19</c:v>
                </c:pt>
                <c:pt idx="61">
                  <c:v>II.19</c:v>
                </c:pt>
                <c:pt idx="62">
                  <c:v>III.19</c:v>
                </c:pt>
              </c:strCache>
            </c:strRef>
          </c:cat>
          <c:val>
            <c:numRef>
              <c:f>'В.2.3'!$C$4:$C$66</c:f>
              <c:numCache>
                <c:formatCode>0.0</c:formatCode>
                <c:ptCount val="63"/>
                <c:pt idx="0">
                  <c:v>6.6</c:v>
                </c:pt>
                <c:pt idx="1">
                  <c:v>8</c:v>
                </c:pt>
                <c:pt idx="2">
                  <c:v>10.7</c:v>
                </c:pt>
                <c:pt idx="3">
                  <c:v>12.3</c:v>
                </c:pt>
                <c:pt idx="4">
                  <c:v>14.7</c:v>
                </c:pt>
                <c:pt idx="5">
                  <c:v>14.4</c:v>
                </c:pt>
                <c:pt idx="6">
                  <c:v>13.9</c:v>
                </c:pt>
                <c:pt idx="7">
                  <c:v>10.5</c:v>
                </c:pt>
                <c:pt idx="8">
                  <c:v>8.6999999999999993</c:v>
                </c:pt>
                <c:pt idx="9">
                  <c:v>6.9</c:v>
                </c:pt>
                <c:pt idx="10">
                  <c:v>9.1999999999999993</c:v>
                </c:pt>
                <c:pt idx="11">
                  <c:v>11.6</c:v>
                </c:pt>
                <c:pt idx="12">
                  <c:v>10.1</c:v>
                </c:pt>
                <c:pt idx="13">
                  <c:v>13</c:v>
                </c:pt>
                <c:pt idx="14">
                  <c:v>14.4</c:v>
                </c:pt>
                <c:pt idx="15">
                  <c:v>16.600000000000001</c:v>
                </c:pt>
                <c:pt idx="16">
                  <c:v>26.2</c:v>
                </c:pt>
                <c:pt idx="17">
                  <c:v>29.3</c:v>
                </c:pt>
                <c:pt idx="18">
                  <c:v>24.6</c:v>
                </c:pt>
                <c:pt idx="19">
                  <c:v>22.3</c:v>
                </c:pt>
                <c:pt idx="20">
                  <c:v>18.100000000000001</c:v>
                </c:pt>
                <c:pt idx="21">
                  <c:v>15</c:v>
                </c:pt>
                <c:pt idx="22">
                  <c:v>15</c:v>
                </c:pt>
                <c:pt idx="23">
                  <c:v>12.3</c:v>
                </c:pt>
                <c:pt idx="24">
                  <c:v>11.1</c:v>
                </c:pt>
                <c:pt idx="25">
                  <c:v>7</c:v>
                </c:pt>
                <c:pt idx="26">
                  <c:v>10.6</c:v>
                </c:pt>
                <c:pt idx="27">
                  <c:v>9.1999999999999993</c:v>
                </c:pt>
                <c:pt idx="28">
                  <c:v>7.7</c:v>
                </c:pt>
                <c:pt idx="29">
                  <c:v>11.9</c:v>
                </c:pt>
                <c:pt idx="30">
                  <c:v>5.9</c:v>
                </c:pt>
                <c:pt idx="31">
                  <c:v>4.5999999999999996</c:v>
                </c:pt>
                <c:pt idx="32">
                  <c:v>1.9</c:v>
                </c:pt>
                <c:pt idx="33">
                  <c:v>-1.2</c:v>
                </c:pt>
                <c:pt idx="34">
                  <c:v>0</c:v>
                </c:pt>
                <c:pt idx="35">
                  <c:v>-0.2</c:v>
                </c:pt>
                <c:pt idx="36">
                  <c:v>-0.8</c:v>
                </c:pt>
                <c:pt idx="37">
                  <c:v>-0.1</c:v>
                </c:pt>
                <c:pt idx="38">
                  <c:v>-0.5</c:v>
                </c:pt>
                <c:pt idx="39">
                  <c:v>0.5</c:v>
                </c:pt>
                <c:pt idx="40">
                  <c:v>3.4</c:v>
                </c:pt>
                <c:pt idx="41">
                  <c:v>11.9</c:v>
                </c:pt>
                <c:pt idx="42">
                  <c:v>17.5</c:v>
                </c:pt>
                <c:pt idx="43">
                  <c:v>24.9</c:v>
                </c:pt>
                <c:pt idx="44">
                  <c:v>45.8</c:v>
                </c:pt>
                <c:pt idx="45">
                  <c:v>57.5</c:v>
                </c:pt>
                <c:pt idx="46">
                  <c:v>51.9</c:v>
                </c:pt>
                <c:pt idx="47">
                  <c:v>43.3</c:v>
                </c:pt>
                <c:pt idx="48">
                  <c:v>20.9</c:v>
                </c:pt>
                <c:pt idx="49">
                  <c:v>6.9</c:v>
                </c:pt>
                <c:pt idx="50">
                  <c:v>7.9</c:v>
                </c:pt>
                <c:pt idx="51">
                  <c:v>12.4</c:v>
                </c:pt>
                <c:pt idx="52">
                  <c:v>15.1</c:v>
                </c:pt>
                <c:pt idx="53">
                  <c:v>15.6</c:v>
                </c:pt>
                <c:pt idx="54">
                  <c:v>16.399999999999999</c:v>
                </c:pt>
                <c:pt idx="55">
                  <c:v>13.7</c:v>
                </c:pt>
                <c:pt idx="56">
                  <c:v>13.2</c:v>
                </c:pt>
                <c:pt idx="57">
                  <c:v>9.9</c:v>
                </c:pt>
                <c:pt idx="58">
                  <c:v>8.9</c:v>
                </c:pt>
                <c:pt idx="59">
                  <c:v>9.8000000000000007</c:v>
                </c:pt>
                <c:pt idx="60">
                  <c:v>8.6</c:v>
                </c:pt>
                <c:pt idx="61">
                  <c:v>9</c:v>
                </c:pt>
                <c:pt idx="62">
                  <c:v>7.5</c:v>
                </c:pt>
              </c:numCache>
            </c:numRef>
          </c:val>
          <c:smooth val="0"/>
          <c:extLst>
            <c:ext xmlns:c16="http://schemas.microsoft.com/office/drawing/2014/chart" uri="{C3380CC4-5D6E-409C-BE32-E72D297353CC}">
              <c16:uniqueId val="{00000001-C199-4C68-A16F-777BD9FDF5F4}"/>
            </c:ext>
          </c:extLst>
        </c:ser>
        <c:dLbls>
          <c:showLegendKey val="0"/>
          <c:showVal val="0"/>
          <c:showCatName val="0"/>
          <c:showSerName val="0"/>
          <c:showPercent val="0"/>
          <c:showBubbleSize val="0"/>
        </c:dLbls>
        <c:marker val="1"/>
        <c:smooth val="0"/>
        <c:axId val="423551864"/>
        <c:axId val="423551472"/>
      </c:lineChart>
      <c:valAx>
        <c:axId val="4235506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51080"/>
        <c:crosses val="autoZero"/>
        <c:crossBetween val="between"/>
      </c:valAx>
      <c:catAx>
        <c:axId val="4235510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50688"/>
        <c:crosses val="autoZero"/>
        <c:auto val="1"/>
        <c:lblAlgn val="ctr"/>
        <c:lblOffset val="100"/>
        <c:tickLblSkip val="12"/>
        <c:tickMarkSkip val="4"/>
        <c:noMultiLvlLbl val="0"/>
      </c:catAx>
      <c:valAx>
        <c:axId val="423551472"/>
        <c:scaling>
          <c:orientation val="minMax"/>
          <c:max val="25"/>
          <c:min val="-5"/>
        </c:scaling>
        <c:delete val="0"/>
        <c:axPos val="r"/>
        <c:numFmt formatCode="0" sourceLinked="0"/>
        <c:majorTickMark val="in"/>
        <c:minorTickMark val="none"/>
        <c:tickLblPos val="high"/>
        <c:spPr>
          <a:ln>
            <a:solidFill>
              <a:srgbClr val="505050"/>
            </a:solidFill>
          </a:ln>
        </c:spPr>
        <c:txPr>
          <a:bodyPr rot="0" vert="horz"/>
          <a:lstStyle/>
          <a:p>
            <a:pPr>
              <a:defRPr/>
            </a:pPr>
            <a:endParaRPr lang="en-US"/>
          </a:p>
        </c:txPr>
        <c:crossAx val="423551864"/>
        <c:crosses val="max"/>
        <c:crossBetween val="between"/>
      </c:valAx>
      <c:catAx>
        <c:axId val="423551864"/>
        <c:scaling>
          <c:orientation val="minMax"/>
        </c:scaling>
        <c:delete val="1"/>
        <c:axPos val="b"/>
        <c:numFmt formatCode="General" sourceLinked="1"/>
        <c:majorTickMark val="out"/>
        <c:minorTickMark val="none"/>
        <c:tickLblPos val="nextTo"/>
        <c:crossAx val="423551472"/>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0"/>
          <c:y val="0.8367934731050185"/>
          <c:w val="0.96250000000000002"/>
          <c:h val="0.1445783132530120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4096385542168676E-2"/>
          <c:w val="0.9458333333333333"/>
          <c:h val="0.7831325301204819"/>
        </c:manualLayout>
      </c:layout>
      <c:lineChart>
        <c:grouping val="standard"/>
        <c:varyColors val="0"/>
        <c:ser>
          <c:idx val="8"/>
          <c:order val="0"/>
          <c:tx>
            <c:strRef>
              <c:f>'В.2.3'!$F$1</c:f>
              <c:strCache>
                <c:ptCount val="1"/>
                <c:pt idx="0">
                  <c:v>Index of Exchange Rate Expectations</c:v>
                </c:pt>
              </c:strCache>
            </c:strRef>
          </c:tx>
          <c:spPr>
            <a:ln w="25400" cmpd="sng">
              <a:solidFill>
                <a:srgbClr val="057D46"/>
              </a:solidFill>
              <a:prstDash val="solid"/>
            </a:ln>
          </c:spPr>
          <c:marker>
            <c:symbol val="none"/>
          </c:marker>
          <c:cat>
            <c:strRef>
              <c:f>'В.2.3'!$E$4:$E$34</c:f>
              <c:strCache>
                <c:ptCount val="31"/>
                <c:pt idx="0">
                  <c:v>I.12</c:v>
                </c:pt>
                <c:pt idx="1">
                  <c:v>II.12</c:v>
                </c:pt>
                <c:pt idx="2">
                  <c:v>IIІ.12</c:v>
                </c:pt>
                <c:pt idx="3">
                  <c:v>IV.12</c:v>
                </c:pt>
                <c:pt idx="4">
                  <c:v>I.13</c:v>
                </c:pt>
                <c:pt idx="5">
                  <c:v>II.13</c:v>
                </c:pt>
                <c:pt idx="6">
                  <c:v>IIІ.13</c:v>
                </c:pt>
                <c:pt idx="7">
                  <c:v>IV.13</c:v>
                </c:pt>
                <c:pt idx="8">
                  <c:v>I.14</c:v>
                </c:pt>
                <c:pt idx="9">
                  <c:v>II.14</c:v>
                </c:pt>
                <c:pt idx="10">
                  <c:v>III.14</c:v>
                </c:pt>
                <c:pt idx="11">
                  <c:v>IV.14</c:v>
                </c:pt>
                <c:pt idx="12">
                  <c:v>I.15</c:v>
                </c:pt>
                <c:pt idx="13">
                  <c:v>II.15</c:v>
                </c:pt>
                <c:pt idx="14">
                  <c:v>III.15</c:v>
                </c:pt>
                <c:pt idx="15">
                  <c:v>IV.15</c:v>
                </c:pt>
                <c:pt idx="16">
                  <c:v>I.16</c:v>
                </c:pt>
                <c:pt idx="17">
                  <c:v>II.16</c:v>
                </c:pt>
                <c:pt idx="18">
                  <c:v>III.16</c:v>
                </c:pt>
                <c:pt idx="19">
                  <c:v>IV.16</c:v>
                </c:pt>
                <c:pt idx="20">
                  <c:v>I.17</c:v>
                </c:pt>
                <c:pt idx="21">
                  <c:v>II.17</c:v>
                </c:pt>
                <c:pt idx="22">
                  <c:v>III.17</c:v>
                </c:pt>
                <c:pt idx="23">
                  <c:v>IV.17</c:v>
                </c:pt>
                <c:pt idx="24">
                  <c:v>I.18</c:v>
                </c:pt>
                <c:pt idx="25">
                  <c:v>II.18</c:v>
                </c:pt>
                <c:pt idx="26">
                  <c:v>III.18</c:v>
                </c:pt>
                <c:pt idx="27">
                  <c:v>IV.18</c:v>
                </c:pt>
                <c:pt idx="28">
                  <c:v>I.19</c:v>
                </c:pt>
                <c:pt idx="29">
                  <c:v>II.19</c:v>
                </c:pt>
                <c:pt idx="30">
                  <c:v>III.19</c:v>
                </c:pt>
              </c:strCache>
            </c:strRef>
          </c:cat>
          <c:val>
            <c:numRef>
              <c:f>'В.2.3'!$F$4:$F$34</c:f>
              <c:numCache>
                <c:formatCode>0.0</c:formatCode>
                <c:ptCount val="31"/>
                <c:pt idx="0">
                  <c:v>122.4</c:v>
                </c:pt>
                <c:pt idx="1">
                  <c:v>129.69999999999999</c:v>
                </c:pt>
                <c:pt idx="2">
                  <c:v>137.19999999999999</c:v>
                </c:pt>
                <c:pt idx="3">
                  <c:v>143.19999999999999</c:v>
                </c:pt>
                <c:pt idx="4">
                  <c:v>134.69999999999999</c:v>
                </c:pt>
                <c:pt idx="5">
                  <c:v>123.6</c:v>
                </c:pt>
                <c:pt idx="6">
                  <c:v>130.1</c:v>
                </c:pt>
                <c:pt idx="7">
                  <c:v>131.1</c:v>
                </c:pt>
                <c:pt idx="8">
                  <c:v>147.6</c:v>
                </c:pt>
                <c:pt idx="9">
                  <c:v>120.2</c:v>
                </c:pt>
                <c:pt idx="10">
                  <c:v>142.30000000000001</c:v>
                </c:pt>
                <c:pt idx="11">
                  <c:v>156.4</c:v>
                </c:pt>
                <c:pt idx="12">
                  <c:v>149.1</c:v>
                </c:pt>
                <c:pt idx="13">
                  <c:v>131.19999999999999</c:v>
                </c:pt>
                <c:pt idx="14">
                  <c:v>146.19999999999999</c:v>
                </c:pt>
                <c:pt idx="15">
                  <c:v>151.1</c:v>
                </c:pt>
                <c:pt idx="16">
                  <c:v>159.4</c:v>
                </c:pt>
                <c:pt idx="17">
                  <c:v>140.4</c:v>
                </c:pt>
                <c:pt idx="18">
                  <c:v>149.4</c:v>
                </c:pt>
                <c:pt idx="19">
                  <c:v>159.6</c:v>
                </c:pt>
                <c:pt idx="20">
                  <c:v>153.9</c:v>
                </c:pt>
                <c:pt idx="21">
                  <c:v>138.80000000000001</c:v>
                </c:pt>
                <c:pt idx="22">
                  <c:v>148.30000000000001</c:v>
                </c:pt>
                <c:pt idx="23">
                  <c:v>163</c:v>
                </c:pt>
                <c:pt idx="24">
                  <c:v>158.9</c:v>
                </c:pt>
                <c:pt idx="25">
                  <c:v>149.30000000000001</c:v>
                </c:pt>
                <c:pt idx="26">
                  <c:v>165.1</c:v>
                </c:pt>
                <c:pt idx="27">
                  <c:v>160.1</c:v>
                </c:pt>
                <c:pt idx="28">
                  <c:v>149.5</c:v>
                </c:pt>
                <c:pt idx="29">
                  <c:v>132.5</c:v>
                </c:pt>
                <c:pt idx="30">
                  <c:v>124.6</c:v>
                </c:pt>
              </c:numCache>
            </c:numRef>
          </c:val>
          <c:smooth val="0"/>
          <c:extLst>
            <c:ext xmlns:c16="http://schemas.microsoft.com/office/drawing/2014/chart" uri="{C3380CC4-5D6E-409C-BE32-E72D297353CC}">
              <c16:uniqueId val="{00000000-5C77-4B63-AA33-166D780D7B44}"/>
            </c:ext>
          </c:extLst>
        </c:ser>
        <c:dLbls>
          <c:showLegendKey val="0"/>
          <c:showVal val="0"/>
          <c:showCatName val="0"/>
          <c:showSerName val="0"/>
          <c:showPercent val="0"/>
          <c:showBubbleSize val="0"/>
        </c:dLbls>
        <c:marker val="1"/>
        <c:smooth val="0"/>
        <c:axId val="423553824"/>
        <c:axId val="423553432"/>
      </c:lineChart>
      <c:lineChart>
        <c:grouping val="standard"/>
        <c:varyColors val="0"/>
        <c:ser>
          <c:idx val="9"/>
          <c:order val="1"/>
          <c:tx>
            <c:strRef>
              <c:f>'В.2.3'!$G$1</c:f>
              <c:strCache>
                <c:ptCount val="1"/>
                <c:pt idx="0">
                  <c:v>Official UAH/USD exchange rate (quarterly average) (RHS)</c:v>
                </c:pt>
              </c:strCache>
            </c:strRef>
          </c:tx>
          <c:spPr>
            <a:ln w="25400" cmpd="sng">
              <a:solidFill>
                <a:srgbClr val="91C864"/>
              </a:solidFill>
              <a:prstDash val="solid"/>
            </a:ln>
          </c:spPr>
          <c:marker>
            <c:symbol val="none"/>
          </c:marker>
          <c:cat>
            <c:strRef>
              <c:f>'В.2.3'!$E$4:$E$34</c:f>
              <c:strCache>
                <c:ptCount val="31"/>
                <c:pt idx="0">
                  <c:v>I.12</c:v>
                </c:pt>
                <c:pt idx="1">
                  <c:v>II.12</c:v>
                </c:pt>
                <c:pt idx="2">
                  <c:v>IIІ.12</c:v>
                </c:pt>
                <c:pt idx="3">
                  <c:v>IV.12</c:v>
                </c:pt>
                <c:pt idx="4">
                  <c:v>I.13</c:v>
                </c:pt>
                <c:pt idx="5">
                  <c:v>II.13</c:v>
                </c:pt>
                <c:pt idx="6">
                  <c:v>IIІ.13</c:v>
                </c:pt>
                <c:pt idx="7">
                  <c:v>IV.13</c:v>
                </c:pt>
                <c:pt idx="8">
                  <c:v>I.14</c:v>
                </c:pt>
                <c:pt idx="9">
                  <c:v>II.14</c:v>
                </c:pt>
                <c:pt idx="10">
                  <c:v>III.14</c:v>
                </c:pt>
                <c:pt idx="11">
                  <c:v>IV.14</c:v>
                </c:pt>
                <c:pt idx="12">
                  <c:v>I.15</c:v>
                </c:pt>
                <c:pt idx="13">
                  <c:v>II.15</c:v>
                </c:pt>
                <c:pt idx="14">
                  <c:v>III.15</c:v>
                </c:pt>
                <c:pt idx="15">
                  <c:v>IV.15</c:v>
                </c:pt>
                <c:pt idx="16">
                  <c:v>I.16</c:v>
                </c:pt>
                <c:pt idx="17">
                  <c:v>II.16</c:v>
                </c:pt>
                <c:pt idx="18">
                  <c:v>III.16</c:v>
                </c:pt>
                <c:pt idx="19">
                  <c:v>IV.16</c:v>
                </c:pt>
                <c:pt idx="20">
                  <c:v>I.17</c:v>
                </c:pt>
                <c:pt idx="21">
                  <c:v>II.17</c:v>
                </c:pt>
                <c:pt idx="22">
                  <c:v>III.17</c:v>
                </c:pt>
                <c:pt idx="23">
                  <c:v>IV.17</c:v>
                </c:pt>
                <c:pt idx="24">
                  <c:v>I.18</c:v>
                </c:pt>
                <c:pt idx="25">
                  <c:v>II.18</c:v>
                </c:pt>
                <c:pt idx="26">
                  <c:v>III.18</c:v>
                </c:pt>
                <c:pt idx="27">
                  <c:v>IV.18</c:v>
                </c:pt>
                <c:pt idx="28">
                  <c:v>I.19</c:v>
                </c:pt>
                <c:pt idx="29">
                  <c:v>II.19</c:v>
                </c:pt>
                <c:pt idx="30">
                  <c:v>III.19</c:v>
                </c:pt>
              </c:strCache>
            </c:strRef>
          </c:cat>
          <c:val>
            <c:numRef>
              <c:f>'В.2.3'!$G$4:$G$34</c:f>
              <c:numCache>
                <c:formatCode>0.0</c:formatCode>
                <c:ptCount val="31"/>
                <c:pt idx="0">
                  <c:v>8</c:v>
                </c:pt>
                <c:pt idx="1">
                  <c:v>8</c:v>
                </c:pt>
                <c:pt idx="2">
                  <c:v>8</c:v>
                </c:pt>
                <c:pt idx="3">
                  <c:v>8</c:v>
                </c:pt>
                <c:pt idx="4">
                  <c:v>8</c:v>
                </c:pt>
                <c:pt idx="5">
                  <c:v>8</c:v>
                </c:pt>
                <c:pt idx="6">
                  <c:v>8</c:v>
                </c:pt>
                <c:pt idx="7">
                  <c:v>8</c:v>
                </c:pt>
                <c:pt idx="8">
                  <c:v>8.9</c:v>
                </c:pt>
                <c:pt idx="9">
                  <c:v>11.7</c:v>
                </c:pt>
                <c:pt idx="10">
                  <c:v>12.6</c:v>
                </c:pt>
                <c:pt idx="11">
                  <c:v>14.4</c:v>
                </c:pt>
                <c:pt idx="12">
                  <c:v>21.2</c:v>
                </c:pt>
                <c:pt idx="13">
                  <c:v>21.6</c:v>
                </c:pt>
                <c:pt idx="14">
                  <c:v>21.7</c:v>
                </c:pt>
                <c:pt idx="15">
                  <c:v>22.9</c:v>
                </c:pt>
                <c:pt idx="16">
                  <c:v>25.7</c:v>
                </c:pt>
                <c:pt idx="17">
                  <c:v>25.3</c:v>
                </c:pt>
                <c:pt idx="18">
                  <c:v>25.4</c:v>
                </c:pt>
                <c:pt idx="19">
                  <c:v>25.9</c:v>
                </c:pt>
                <c:pt idx="20">
                  <c:v>27.1</c:v>
                </c:pt>
                <c:pt idx="21">
                  <c:v>26.5</c:v>
                </c:pt>
                <c:pt idx="22">
                  <c:v>25.9</c:v>
                </c:pt>
                <c:pt idx="23">
                  <c:v>27</c:v>
                </c:pt>
                <c:pt idx="24">
                  <c:v>27.3</c:v>
                </c:pt>
                <c:pt idx="25">
                  <c:v>26.2</c:v>
                </c:pt>
                <c:pt idx="26">
                  <c:v>27.4</c:v>
                </c:pt>
                <c:pt idx="27">
                  <c:v>28</c:v>
                </c:pt>
                <c:pt idx="28">
                  <c:v>27.3</c:v>
                </c:pt>
                <c:pt idx="29">
                  <c:v>26.6</c:v>
                </c:pt>
                <c:pt idx="30">
                  <c:v>25.3</c:v>
                </c:pt>
              </c:numCache>
            </c:numRef>
          </c:val>
          <c:smooth val="0"/>
          <c:extLst>
            <c:ext xmlns:c16="http://schemas.microsoft.com/office/drawing/2014/chart" uri="{C3380CC4-5D6E-409C-BE32-E72D297353CC}">
              <c16:uniqueId val="{00000001-5C77-4B63-AA33-166D780D7B44}"/>
            </c:ext>
          </c:extLst>
        </c:ser>
        <c:dLbls>
          <c:showLegendKey val="0"/>
          <c:showVal val="0"/>
          <c:showCatName val="0"/>
          <c:showSerName val="0"/>
          <c:showPercent val="0"/>
          <c:showBubbleSize val="0"/>
        </c:dLbls>
        <c:marker val="1"/>
        <c:smooth val="0"/>
        <c:axId val="423554608"/>
        <c:axId val="423554216"/>
      </c:lineChart>
      <c:valAx>
        <c:axId val="423553432"/>
        <c:scaling>
          <c:orientation val="minMax"/>
          <c:min val="11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53824"/>
        <c:crosses val="autoZero"/>
        <c:crossBetween val="between"/>
      </c:valAx>
      <c:catAx>
        <c:axId val="423553824"/>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53432"/>
        <c:crosses val="autoZero"/>
        <c:auto val="1"/>
        <c:lblAlgn val="ctr"/>
        <c:lblOffset val="100"/>
        <c:tickLblSkip val="4"/>
        <c:tickMarkSkip val="4"/>
        <c:noMultiLvlLbl val="0"/>
      </c:catAx>
      <c:valAx>
        <c:axId val="423554216"/>
        <c:scaling>
          <c:orientation val="minMax"/>
          <c:max val="28"/>
          <c:min val="4"/>
        </c:scaling>
        <c:delete val="0"/>
        <c:axPos val="r"/>
        <c:numFmt formatCode="0" sourceLinked="0"/>
        <c:majorTickMark val="in"/>
        <c:minorTickMark val="none"/>
        <c:tickLblPos val="high"/>
        <c:spPr>
          <a:ln>
            <a:solidFill>
              <a:srgbClr val="505050"/>
            </a:solidFill>
          </a:ln>
        </c:spPr>
        <c:txPr>
          <a:bodyPr rot="0" vert="horz"/>
          <a:lstStyle/>
          <a:p>
            <a:pPr>
              <a:defRPr/>
            </a:pPr>
            <a:endParaRPr lang="en-US"/>
          </a:p>
        </c:txPr>
        <c:crossAx val="423554608"/>
        <c:crosses val="max"/>
        <c:crossBetween val="between"/>
        <c:majorUnit val="4"/>
      </c:valAx>
      <c:catAx>
        <c:axId val="423554608"/>
        <c:scaling>
          <c:orientation val="minMax"/>
        </c:scaling>
        <c:delete val="1"/>
        <c:axPos val="b"/>
        <c:numFmt formatCode="General" sourceLinked="1"/>
        <c:majorTickMark val="out"/>
        <c:minorTickMark val="none"/>
        <c:tickLblPos val="nextTo"/>
        <c:crossAx val="423554216"/>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0"/>
          <c:y val="0.78681671568162415"/>
          <c:w val="1"/>
          <c:h val="0.1867469879518072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05880389069219E-2"/>
          <c:y val="2.4324480914140807E-2"/>
          <c:w val="0.94360774407082504"/>
          <c:h val="0.7905456297095762"/>
        </c:manualLayout>
      </c:layout>
      <c:lineChart>
        <c:grouping val="standard"/>
        <c:varyColors val="0"/>
        <c:ser>
          <c:idx val="0"/>
          <c:order val="0"/>
          <c:tx>
            <c:strRef>
              <c:f>'В.2.3'!$J$1</c:f>
              <c:strCache>
                <c:ptCount val="1"/>
                <c:pt idx="0">
                  <c:v>Index of Expectations of Changes in Unemployment</c:v>
                </c:pt>
              </c:strCache>
            </c:strRef>
          </c:tx>
          <c:spPr>
            <a:ln w="25400" cmpd="sng">
              <a:solidFill>
                <a:srgbClr val="91C864"/>
              </a:solidFill>
              <a:prstDash val="solid"/>
            </a:ln>
          </c:spPr>
          <c:marker>
            <c:symbol val="none"/>
          </c:marker>
          <c:cat>
            <c:strRef>
              <c:f>'В.2.3'!$I$4:$I$66</c:f>
              <c:strCache>
                <c:ptCount val="63"/>
                <c:pt idx="0">
                  <c:v>I.04</c:v>
                </c:pt>
                <c:pt idx="1">
                  <c:v>II.04</c:v>
                </c:pt>
                <c:pt idx="2">
                  <c:v>IІI.04</c:v>
                </c:pt>
                <c:pt idx="3">
                  <c:v>IV.04</c:v>
                </c:pt>
                <c:pt idx="4">
                  <c:v>I.05</c:v>
                </c:pt>
                <c:pt idx="5">
                  <c:v>II.05</c:v>
                </c:pt>
                <c:pt idx="6">
                  <c:v>IІI.05</c:v>
                </c:pt>
                <c:pt idx="7">
                  <c:v>IV.05</c:v>
                </c:pt>
                <c:pt idx="8">
                  <c:v>I.06</c:v>
                </c:pt>
                <c:pt idx="9">
                  <c:v>II.06</c:v>
                </c:pt>
                <c:pt idx="10">
                  <c:v>IІI.06</c:v>
                </c:pt>
                <c:pt idx="11">
                  <c:v>IV.06</c:v>
                </c:pt>
                <c:pt idx="12">
                  <c:v>I.07</c:v>
                </c:pt>
                <c:pt idx="13">
                  <c:v>II.07</c:v>
                </c:pt>
                <c:pt idx="14">
                  <c:v>IІI.07</c:v>
                </c:pt>
                <c:pt idx="15">
                  <c:v>IV.07</c:v>
                </c:pt>
                <c:pt idx="16">
                  <c:v>I.08</c:v>
                </c:pt>
                <c:pt idx="17">
                  <c:v>II.08</c:v>
                </c:pt>
                <c:pt idx="18">
                  <c:v>IІI.08</c:v>
                </c:pt>
                <c:pt idx="19">
                  <c:v>IV.08</c:v>
                </c:pt>
                <c:pt idx="20">
                  <c:v>I.09</c:v>
                </c:pt>
                <c:pt idx="21">
                  <c:v>II.09</c:v>
                </c:pt>
                <c:pt idx="22">
                  <c:v>IІI.09</c:v>
                </c:pt>
                <c:pt idx="23">
                  <c:v>IV.09</c:v>
                </c:pt>
                <c:pt idx="24">
                  <c:v>I.10</c:v>
                </c:pt>
                <c:pt idx="25">
                  <c:v>II.10</c:v>
                </c:pt>
                <c:pt idx="26">
                  <c:v>IІI.10</c:v>
                </c:pt>
                <c:pt idx="27">
                  <c:v>IV.10</c:v>
                </c:pt>
                <c:pt idx="28">
                  <c:v>I.11</c:v>
                </c:pt>
                <c:pt idx="29">
                  <c:v>II.11</c:v>
                </c:pt>
                <c:pt idx="30">
                  <c:v>IІI.11</c:v>
                </c:pt>
                <c:pt idx="31">
                  <c:v>IV.11</c:v>
                </c:pt>
                <c:pt idx="32">
                  <c:v>I.12</c:v>
                </c:pt>
                <c:pt idx="33">
                  <c:v>II.12</c:v>
                </c:pt>
                <c:pt idx="34">
                  <c:v>IIІ.12</c:v>
                </c:pt>
                <c:pt idx="35">
                  <c:v>IV.12</c:v>
                </c:pt>
                <c:pt idx="36">
                  <c:v>I.13</c:v>
                </c:pt>
                <c:pt idx="37">
                  <c:v>II.13</c:v>
                </c:pt>
                <c:pt idx="38">
                  <c:v>IIІ.13</c:v>
                </c:pt>
                <c:pt idx="39">
                  <c:v>IV.13</c:v>
                </c:pt>
                <c:pt idx="40">
                  <c:v>I.14</c:v>
                </c:pt>
                <c:pt idx="41">
                  <c:v>II.14</c:v>
                </c:pt>
                <c:pt idx="42">
                  <c:v>III.14</c:v>
                </c:pt>
                <c:pt idx="43">
                  <c:v>IV.14</c:v>
                </c:pt>
                <c:pt idx="44">
                  <c:v>I.15</c:v>
                </c:pt>
                <c:pt idx="45">
                  <c:v>II.15</c:v>
                </c:pt>
                <c:pt idx="46">
                  <c:v>III.15</c:v>
                </c:pt>
                <c:pt idx="47">
                  <c:v>IV.15</c:v>
                </c:pt>
                <c:pt idx="48">
                  <c:v>I.16</c:v>
                </c:pt>
                <c:pt idx="49">
                  <c:v>II.16</c:v>
                </c:pt>
                <c:pt idx="50">
                  <c:v>III.16</c:v>
                </c:pt>
                <c:pt idx="51">
                  <c:v>IV.16</c:v>
                </c:pt>
                <c:pt idx="52">
                  <c:v>I.17</c:v>
                </c:pt>
                <c:pt idx="53">
                  <c:v>II.17</c:v>
                </c:pt>
                <c:pt idx="54">
                  <c:v>III.17</c:v>
                </c:pt>
                <c:pt idx="55">
                  <c:v>IV.17</c:v>
                </c:pt>
                <c:pt idx="56">
                  <c:v>I.18</c:v>
                </c:pt>
                <c:pt idx="57">
                  <c:v>II.18</c:v>
                </c:pt>
                <c:pt idx="58">
                  <c:v>III.18</c:v>
                </c:pt>
                <c:pt idx="59">
                  <c:v>IV.18</c:v>
                </c:pt>
                <c:pt idx="60">
                  <c:v>I.19</c:v>
                </c:pt>
                <c:pt idx="61">
                  <c:v>II.19</c:v>
                </c:pt>
                <c:pt idx="62">
                  <c:v>III.19</c:v>
                </c:pt>
              </c:strCache>
            </c:strRef>
          </c:cat>
          <c:val>
            <c:numRef>
              <c:f>'В.2.3'!$J$4:$J$66</c:f>
              <c:numCache>
                <c:formatCode>0.0</c:formatCode>
                <c:ptCount val="63"/>
                <c:pt idx="0">
                  <c:v>114.8</c:v>
                </c:pt>
                <c:pt idx="1">
                  <c:v>112.5</c:v>
                </c:pt>
                <c:pt idx="2">
                  <c:v>115.9</c:v>
                </c:pt>
                <c:pt idx="3">
                  <c:v>108.1</c:v>
                </c:pt>
                <c:pt idx="4">
                  <c:v>99</c:v>
                </c:pt>
                <c:pt idx="5">
                  <c:v>111.5</c:v>
                </c:pt>
                <c:pt idx="6">
                  <c:v>117.9</c:v>
                </c:pt>
                <c:pt idx="7">
                  <c:v>112.3</c:v>
                </c:pt>
                <c:pt idx="8">
                  <c:v>112.1</c:v>
                </c:pt>
                <c:pt idx="9">
                  <c:v>118.9</c:v>
                </c:pt>
                <c:pt idx="10">
                  <c:v>113.9</c:v>
                </c:pt>
                <c:pt idx="11">
                  <c:v>117</c:v>
                </c:pt>
                <c:pt idx="12">
                  <c:v>109.9</c:v>
                </c:pt>
                <c:pt idx="13">
                  <c:v>111.6</c:v>
                </c:pt>
                <c:pt idx="14">
                  <c:v>112.5</c:v>
                </c:pt>
                <c:pt idx="15">
                  <c:v>114.2</c:v>
                </c:pt>
                <c:pt idx="16">
                  <c:v>115.8</c:v>
                </c:pt>
                <c:pt idx="17">
                  <c:v>113</c:v>
                </c:pt>
                <c:pt idx="18">
                  <c:v>108.1</c:v>
                </c:pt>
                <c:pt idx="19">
                  <c:v>155</c:v>
                </c:pt>
                <c:pt idx="20">
                  <c:v>162.30000000000001</c:v>
                </c:pt>
                <c:pt idx="21">
                  <c:v>137</c:v>
                </c:pt>
                <c:pt idx="22">
                  <c:v>140.19999999999999</c:v>
                </c:pt>
                <c:pt idx="23">
                  <c:v>130.6</c:v>
                </c:pt>
                <c:pt idx="24">
                  <c:v>116.4</c:v>
                </c:pt>
                <c:pt idx="25">
                  <c:v>102.7</c:v>
                </c:pt>
                <c:pt idx="26">
                  <c:v>120.1</c:v>
                </c:pt>
                <c:pt idx="27">
                  <c:v>123.9</c:v>
                </c:pt>
                <c:pt idx="28">
                  <c:v>132.69999999999999</c:v>
                </c:pt>
                <c:pt idx="29">
                  <c:v>138.1</c:v>
                </c:pt>
                <c:pt idx="30">
                  <c:v>129.1</c:v>
                </c:pt>
                <c:pt idx="31">
                  <c:v>135.9</c:v>
                </c:pt>
                <c:pt idx="32">
                  <c:v>132.19999999999999</c:v>
                </c:pt>
                <c:pt idx="33">
                  <c:v>134</c:v>
                </c:pt>
                <c:pt idx="34">
                  <c:v>126.3</c:v>
                </c:pt>
                <c:pt idx="35">
                  <c:v>132.69999999999999</c:v>
                </c:pt>
                <c:pt idx="36">
                  <c:v>136.6</c:v>
                </c:pt>
                <c:pt idx="37">
                  <c:v>134.9</c:v>
                </c:pt>
                <c:pt idx="38">
                  <c:v>139.6</c:v>
                </c:pt>
                <c:pt idx="39">
                  <c:v>134.30000000000001</c:v>
                </c:pt>
                <c:pt idx="40">
                  <c:v>140.6</c:v>
                </c:pt>
                <c:pt idx="41">
                  <c:v>138</c:v>
                </c:pt>
                <c:pt idx="42">
                  <c:v>148.80000000000001</c:v>
                </c:pt>
                <c:pt idx="43">
                  <c:v>152.19999999999999</c:v>
                </c:pt>
                <c:pt idx="44">
                  <c:v>157.6</c:v>
                </c:pt>
                <c:pt idx="45">
                  <c:v>155.6</c:v>
                </c:pt>
                <c:pt idx="46">
                  <c:v>151.19999999999999</c:v>
                </c:pt>
                <c:pt idx="47">
                  <c:v>146.30000000000001</c:v>
                </c:pt>
                <c:pt idx="48">
                  <c:v>150.6</c:v>
                </c:pt>
                <c:pt idx="49">
                  <c:v>148.1</c:v>
                </c:pt>
                <c:pt idx="50">
                  <c:v>147.9</c:v>
                </c:pt>
                <c:pt idx="51">
                  <c:v>145.69999999999999</c:v>
                </c:pt>
                <c:pt idx="52">
                  <c:v>145.80000000000001</c:v>
                </c:pt>
                <c:pt idx="53">
                  <c:v>136.6</c:v>
                </c:pt>
                <c:pt idx="54">
                  <c:v>135.5</c:v>
                </c:pt>
                <c:pt idx="55">
                  <c:v>129.6</c:v>
                </c:pt>
                <c:pt idx="56">
                  <c:v>136.1</c:v>
                </c:pt>
                <c:pt idx="57">
                  <c:v>129.9</c:v>
                </c:pt>
                <c:pt idx="58">
                  <c:v>131.80000000000001</c:v>
                </c:pt>
                <c:pt idx="59">
                  <c:v>135.9</c:v>
                </c:pt>
                <c:pt idx="60">
                  <c:v>127.2</c:v>
                </c:pt>
                <c:pt idx="61">
                  <c:v>109.6</c:v>
                </c:pt>
                <c:pt idx="62">
                  <c:v>112.2</c:v>
                </c:pt>
              </c:numCache>
            </c:numRef>
          </c:val>
          <c:smooth val="0"/>
          <c:extLst>
            <c:ext xmlns:c16="http://schemas.microsoft.com/office/drawing/2014/chart" uri="{C3380CC4-5D6E-409C-BE32-E72D297353CC}">
              <c16:uniqueId val="{00000000-FD59-4FD3-8B08-A47FFCE72614}"/>
            </c:ext>
          </c:extLst>
        </c:ser>
        <c:dLbls>
          <c:showLegendKey val="0"/>
          <c:showVal val="0"/>
          <c:showCatName val="0"/>
          <c:showSerName val="0"/>
          <c:showPercent val="0"/>
          <c:showBubbleSize val="0"/>
        </c:dLbls>
        <c:marker val="1"/>
        <c:smooth val="0"/>
        <c:axId val="423555000"/>
        <c:axId val="423552648"/>
      </c:lineChart>
      <c:lineChart>
        <c:grouping val="standard"/>
        <c:varyColors val="0"/>
        <c:ser>
          <c:idx val="1"/>
          <c:order val="1"/>
          <c:tx>
            <c:strRef>
              <c:f>'В.2.3'!$K$1</c:f>
              <c:strCache>
                <c:ptCount val="1"/>
                <c:pt idx="0">
                  <c:v>Unemployment, sa, % (RHS)</c:v>
                </c:pt>
              </c:strCache>
            </c:strRef>
          </c:tx>
          <c:spPr>
            <a:ln w="25400" cmpd="sng">
              <a:solidFill>
                <a:srgbClr val="057D46"/>
              </a:solidFill>
              <a:prstDash val="solid"/>
            </a:ln>
          </c:spPr>
          <c:marker>
            <c:symbol val="none"/>
          </c:marker>
          <c:cat>
            <c:strRef>
              <c:f>'В.2.3'!$I$4:$I$66</c:f>
              <c:strCache>
                <c:ptCount val="63"/>
                <c:pt idx="0">
                  <c:v>I.04</c:v>
                </c:pt>
                <c:pt idx="1">
                  <c:v>II.04</c:v>
                </c:pt>
                <c:pt idx="2">
                  <c:v>IІI.04</c:v>
                </c:pt>
                <c:pt idx="3">
                  <c:v>IV.04</c:v>
                </c:pt>
                <c:pt idx="4">
                  <c:v>I.05</c:v>
                </c:pt>
                <c:pt idx="5">
                  <c:v>II.05</c:v>
                </c:pt>
                <c:pt idx="6">
                  <c:v>IІI.05</c:v>
                </c:pt>
                <c:pt idx="7">
                  <c:v>IV.05</c:v>
                </c:pt>
                <c:pt idx="8">
                  <c:v>I.06</c:v>
                </c:pt>
                <c:pt idx="9">
                  <c:v>II.06</c:v>
                </c:pt>
                <c:pt idx="10">
                  <c:v>IІI.06</c:v>
                </c:pt>
                <c:pt idx="11">
                  <c:v>IV.06</c:v>
                </c:pt>
                <c:pt idx="12">
                  <c:v>I.07</c:v>
                </c:pt>
                <c:pt idx="13">
                  <c:v>II.07</c:v>
                </c:pt>
                <c:pt idx="14">
                  <c:v>IІI.07</c:v>
                </c:pt>
                <c:pt idx="15">
                  <c:v>IV.07</c:v>
                </c:pt>
                <c:pt idx="16">
                  <c:v>I.08</c:v>
                </c:pt>
                <c:pt idx="17">
                  <c:v>II.08</c:v>
                </c:pt>
                <c:pt idx="18">
                  <c:v>IІI.08</c:v>
                </c:pt>
                <c:pt idx="19">
                  <c:v>IV.08</c:v>
                </c:pt>
                <c:pt idx="20">
                  <c:v>I.09</c:v>
                </c:pt>
                <c:pt idx="21">
                  <c:v>II.09</c:v>
                </c:pt>
                <c:pt idx="22">
                  <c:v>IІI.09</c:v>
                </c:pt>
                <c:pt idx="23">
                  <c:v>IV.09</c:v>
                </c:pt>
                <c:pt idx="24">
                  <c:v>I.10</c:v>
                </c:pt>
                <c:pt idx="25">
                  <c:v>II.10</c:v>
                </c:pt>
                <c:pt idx="26">
                  <c:v>IІI.10</c:v>
                </c:pt>
                <c:pt idx="27">
                  <c:v>IV.10</c:v>
                </c:pt>
                <c:pt idx="28">
                  <c:v>I.11</c:v>
                </c:pt>
                <c:pt idx="29">
                  <c:v>II.11</c:v>
                </c:pt>
                <c:pt idx="30">
                  <c:v>IІI.11</c:v>
                </c:pt>
                <c:pt idx="31">
                  <c:v>IV.11</c:v>
                </c:pt>
                <c:pt idx="32">
                  <c:v>I.12</c:v>
                </c:pt>
                <c:pt idx="33">
                  <c:v>II.12</c:v>
                </c:pt>
                <c:pt idx="34">
                  <c:v>IIІ.12</c:v>
                </c:pt>
                <c:pt idx="35">
                  <c:v>IV.12</c:v>
                </c:pt>
                <c:pt idx="36">
                  <c:v>I.13</c:v>
                </c:pt>
                <c:pt idx="37">
                  <c:v>II.13</c:v>
                </c:pt>
                <c:pt idx="38">
                  <c:v>IIІ.13</c:v>
                </c:pt>
                <c:pt idx="39">
                  <c:v>IV.13</c:v>
                </c:pt>
                <c:pt idx="40">
                  <c:v>I.14</c:v>
                </c:pt>
                <c:pt idx="41">
                  <c:v>II.14</c:v>
                </c:pt>
                <c:pt idx="42">
                  <c:v>III.14</c:v>
                </c:pt>
                <c:pt idx="43">
                  <c:v>IV.14</c:v>
                </c:pt>
                <c:pt idx="44">
                  <c:v>I.15</c:v>
                </c:pt>
                <c:pt idx="45">
                  <c:v>II.15</c:v>
                </c:pt>
                <c:pt idx="46">
                  <c:v>III.15</c:v>
                </c:pt>
                <c:pt idx="47">
                  <c:v>IV.15</c:v>
                </c:pt>
                <c:pt idx="48">
                  <c:v>I.16</c:v>
                </c:pt>
                <c:pt idx="49">
                  <c:v>II.16</c:v>
                </c:pt>
                <c:pt idx="50">
                  <c:v>III.16</c:v>
                </c:pt>
                <c:pt idx="51">
                  <c:v>IV.16</c:v>
                </c:pt>
                <c:pt idx="52">
                  <c:v>I.17</c:v>
                </c:pt>
                <c:pt idx="53">
                  <c:v>II.17</c:v>
                </c:pt>
                <c:pt idx="54">
                  <c:v>III.17</c:v>
                </c:pt>
                <c:pt idx="55">
                  <c:v>IV.17</c:v>
                </c:pt>
                <c:pt idx="56">
                  <c:v>I.18</c:v>
                </c:pt>
                <c:pt idx="57">
                  <c:v>II.18</c:v>
                </c:pt>
                <c:pt idx="58">
                  <c:v>III.18</c:v>
                </c:pt>
                <c:pt idx="59">
                  <c:v>IV.18</c:v>
                </c:pt>
                <c:pt idx="60">
                  <c:v>I.19</c:v>
                </c:pt>
                <c:pt idx="61">
                  <c:v>II.19</c:v>
                </c:pt>
                <c:pt idx="62">
                  <c:v>III.19</c:v>
                </c:pt>
              </c:strCache>
            </c:strRef>
          </c:cat>
          <c:val>
            <c:numRef>
              <c:f>'В.2.3'!$K$4:$K$66</c:f>
              <c:numCache>
                <c:formatCode>0.0</c:formatCode>
                <c:ptCount val="63"/>
                <c:pt idx="0">
                  <c:v>8.8000000000000007</c:v>
                </c:pt>
                <c:pt idx="1">
                  <c:v>8.8000000000000007</c:v>
                </c:pt>
                <c:pt idx="2">
                  <c:v>8.6</c:v>
                </c:pt>
                <c:pt idx="3">
                  <c:v>8.5</c:v>
                </c:pt>
                <c:pt idx="4">
                  <c:v>8</c:v>
                </c:pt>
                <c:pt idx="5">
                  <c:v>7.7</c:v>
                </c:pt>
                <c:pt idx="6">
                  <c:v>5.8</c:v>
                </c:pt>
                <c:pt idx="7">
                  <c:v>7.3</c:v>
                </c:pt>
                <c:pt idx="8">
                  <c:v>7.1</c:v>
                </c:pt>
                <c:pt idx="9">
                  <c:v>6.4</c:v>
                </c:pt>
                <c:pt idx="10">
                  <c:v>6.3</c:v>
                </c:pt>
                <c:pt idx="11">
                  <c:v>7.6</c:v>
                </c:pt>
                <c:pt idx="12">
                  <c:v>6.5</c:v>
                </c:pt>
                <c:pt idx="13">
                  <c:v>6.4</c:v>
                </c:pt>
                <c:pt idx="14">
                  <c:v>6.3</c:v>
                </c:pt>
                <c:pt idx="15">
                  <c:v>6.2</c:v>
                </c:pt>
                <c:pt idx="16">
                  <c:v>6.3</c:v>
                </c:pt>
                <c:pt idx="17">
                  <c:v>6</c:v>
                </c:pt>
                <c:pt idx="18">
                  <c:v>6.4</c:v>
                </c:pt>
                <c:pt idx="19">
                  <c:v>6.8</c:v>
                </c:pt>
                <c:pt idx="20">
                  <c:v>8.8000000000000007</c:v>
                </c:pt>
                <c:pt idx="21">
                  <c:v>9.1</c:v>
                </c:pt>
                <c:pt idx="22">
                  <c:v>8.6999999999999993</c:v>
                </c:pt>
                <c:pt idx="23">
                  <c:v>8.6999999999999993</c:v>
                </c:pt>
                <c:pt idx="24">
                  <c:v>8.3000000000000007</c:v>
                </c:pt>
                <c:pt idx="25">
                  <c:v>8.3000000000000007</c:v>
                </c:pt>
                <c:pt idx="26">
                  <c:v>8</c:v>
                </c:pt>
                <c:pt idx="27">
                  <c:v>7.8</c:v>
                </c:pt>
                <c:pt idx="28">
                  <c:v>8</c:v>
                </c:pt>
                <c:pt idx="29">
                  <c:v>8</c:v>
                </c:pt>
                <c:pt idx="30">
                  <c:v>7.8</c:v>
                </c:pt>
                <c:pt idx="31">
                  <c:v>7.6</c:v>
                </c:pt>
                <c:pt idx="32">
                  <c:v>7.7</c:v>
                </c:pt>
                <c:pt idx="33">
                  <c:v>7.5</c:v>
                </c:pt>
                <c:pt idx="34">
                  <c:v>7.5</c:v>
                </c:pt>
                <c:pt idx="35">
                  <c:v>7.4</c:v>
                </c:pt>
                <c:pt idx="36">
                  <c:v>7.4</c:v>
                </c:pt>
                <c:pt idx="37">
                  <c:v>7.2</c:v>
                </c:pt>
                <c:pt idx="38">
                  <c:v>7</c:v>
                </c:pt>
                <c:pt idx="39">
                  <c:v>7</c:v>
                </c:pt>
                <c:pt idx="40">
                  <c:v>8.5</c:v>
                </c:pt>
                <c:pt idx="41">
                  <c:v>8.6</c:v>
                </c:pt>
                <c:pt idx="42">
                  <c:v>10.199999999999999</c:v>
                </c:pt>
                <c:pt idx="43">
                  <c:v>10</c:v>
                </c:pt>
                <c:pt idx="44">
                  <c:v>9.1</c:v>
                </c:pt>
                <c:pt idx="45">
                  <c:v>9.1999999999999993</c:v>
                </c:pt>
                <c:pt idx="46">
                  <c:v>9.3000000000000007</c:v>
                </c:pt>
                <c:pt idx="47">
                  <c:v>9</c:v>
                </c:pt>
                <c:pt idx="48">
                  <c:v>9.4</c:v>
                </c:pt>
                <c:pt idx="49">
                  <c:v>9.4</c:v>
                </c:pt>
                <c:pt idx="50">
                  <c:v>9.4</c:v>
                </c:pt>
                <c:pt idx="51">
                  <c:v>9.1999999999999993</c:v>
                </c:pt>
                <c:pt idx="52">
                  <c:v>9.5</c:v>
                </c:pt>
                <c:pt idx="53">
                  <c:v>9.6</c:v>
                </c:pt>
                <c:pt idx="54">
                  <c:v>9.5</c:v>
                </c:pt>
                <c:pt idx="55">
                  <c:v>9.4</c:v>
                </c:pt>
                <c:pt idx="56">
                  <c:v>9.1</c:v>
                </c:pt>
                <c:pt idx="57">
                  <c:v>8.8000000000000007</c:v>
                </c:pt>
                <c:pt idx="58">
                  <c:v>8.6999999999999993</c:v>
                </c:pt>
                <c:pt idx="59">
                  <c:v>8.6999999999999993</c:v>
                </c:pt>
                <c:pt idx="60">
                  <c:v>8.6</c:v>
                </c:pt>
                <c:pt idx="61">
                  <c:v>8.4</c:v>
                </c:pt>
              </c:numCache>
            </c:numRef>
          </c:val>
          <c:smooth val="0"/>
          <c:extLst>
            <c:ext xmlns:c16="http://schemas.microsoft.com/office/drawing/2014/chart" uri="{C3380CC4-5D6E-409C-BE32-E72D297353CC}">
              <c16:uniqueId val="{00000001-FD59-4FD3-8B08-A47FFCE72614}"/>
            </c:ext>
          </c:extLst>
        </c:ser>
        <c:dLbls>
          <c:showLegendKey val="0"/>
          <c:showVal val="0"/>
          <c:showCatName val="0"/>
          <c:showSerName val="0"/>
          <c:showPercent val="0"/>
          <c:showBubbleSize val="0"/>
        </c:dLbls>
        <c:marker val="1"/>
        <c:smooth val="0"/>
        <c:axId val="423555784"/>
        <c:axId val="423555392"/>
      </c:lineChart>
      <c:valAx>
        <c:axId val="423552648"/>
        <c:scaling>
          <c:orientation val="minMax"/>
          <c:min val="8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55000"/>
        <c:crosses val="autoZero"/>
        <c:crossBetween val="between"/>
        <c:majorUnit val="20"/>
      </c:valAx>
      <c:catAx>
        <c:axId val="42355500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52648"/>
        <c:crosses val="autoZero"/>
        <c:auto val="1"/>
        <c:lblAlgn val="ctr"/>
        <c:lblOffset val="100"/>
        <c:tickLblSkip val="8"/>
        <c:tickMarkSkip val="4"/>
        <c:noMultiLvlLbl val="0"/>
      </c:catAx>
      <c:valAx>
        <c:axId val="423555392"/>
        <c:scaling>
          <c:orientation val="minMax"/>
          <c:min val="6"/>
        </c:scaling>
        <c:delete val="0"/>
        <c:axPos val="r"/>
        <c:numFmt formatCode="0" sourceLinked="0"/>
        <c:majorTickMark val="in"/>
        <c:minorTickMark val="none"/>
        <c:tickLblPos val="high"/>
        <c:spPr>
          <a:ln>
            <a:solidFill>
              <a:srgbClr val="505050"/>
            </a:solidFill>
          </a:ln>
        </c:spPr>
        <c:txPr>
          <a:bodyPr rot="0" vert="horz"/>
          <a:lstStyle/>
          <a:p>
            <a:pPr>
              <a:defRPr/>
            </a:pPr>
            <a:endParaRPr lang="en-US"/>
          </a:p>
        </c:txPr>
        <c:crossAx val="423555784"/>
        <c:crosses val="max"/>
        <c:crossBetween val="between"/>
        <c:majorUnit val="1"/>
      </c:valAx>
      <c:catAx>
        <c:axId val="423555784"/>
        <c:scaling>
          <c:orientation val="minMax"/>
        </c:scaling>
        <c:delete val="1"/>
        <c:axPos val="b"/>
        <c:numFmt formatCode="General" sourceLinked="1"/>
        <c:majorTickMark val="out"/>
        <c:minorTickMark val="none"/>
        <c:tickLblPos val="nextTo"/>
        <c:crossAx val="423555392"/>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0"/>
          <c:y val="0.83524856698641226"/>
          <c:w val="0.99764695331351128"/>
          <c:h val="0.1459468854848448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76903032840194"/>
          <c:y val="4.7731171538914936E-2"/>
          <c:w val="0.77348144419215958"/>
          <c:h val="0.56766296354030499"/>
        </c:manualLayout>
      </c:layout>
      <c:lineChart>
        <c:grouping val="standard"/>
        <c:varyColors val="0"/>
        <c:ser>
          <c:idx val="2"/>
          <c:order val="0"/>
          <c:tx>
            <c:strRef>
              <c:f>'В.2.4'!$B$1</c:f>
              <c:strCache>
                <c:ptCount val="1"/>
                <c:pt idx="0">
                  <c:v>Index of Expected Changes in Personal Financial Standing</c:v>
                </c:pt>
              </c:strCache>
            </c:strRef>
          </c:tx>
          <c:spPr>
            <a:ln w="25400" cmpd="sng">
              <a:solidFill>
                <a:srgbClr val="91C864"/>
              </a:solidFill>
              <a:prstDash val="solid"/>
            </a:ln>
          </c:spPr>
          <c:marker>
            <c:symbol val="none"/>
          </c:marker>
          <c:cat>
            <c:strRef>
              <c:f>'В.2.4'!$A$4:$A$66</c:f>
              <c:strCache>
                <c:ptCount val="63"/>
                <c:pt idx="0">
                  <c:v>I.04</c:v>
                </c:pt>
                <c:pt idx="1">
                  <c:v>II.04</c:v>
                </c:pt>
                <c:pt idx="2">
                  <c:v>IІI.04</c:v>
                </c:pt>
                <c:pt idx="3">
                  <c:v>IV.04</c:v>
                </c:pt>
                <c:pt idx="4">
                  <c:v>I.05</c:v>
                </c:pt>
                <c:pt idx="5">
                  <c:v>II.05</c:v>
                </c:pt>
                <c:pt idx="6">
                  <c:v>IІI.05</c:v>
                </c:pt>
                <c:pt idx="7">
                  <c:v>IV.05</c:v>
                </c:pt>
                <c:pt idx="8">
                  <c:v>I.06</c:v>
                </c:pt>
                <c:pt idx="9">
                  <c:v>II.06</c:v>
                </c:pt>
                <c:pt idx="10">
                  <c:v>IІI.06</c:v>
                </c:pt>
                <c:pt idx="11">
                  <c:v>IV.06</c:v>
                </c:pt>
                <c:pt idx="12">
                  <c:v>I.07</c:v>
                </c:pt>
                <c:pt idx="13">
                  <c:v>II.07</c:v>
                </c:pt>
                <c:pt idx="14">
                  <c:v>IІI.07</c:v>
                </c:pt>
                <c:pt idx="15">
                  <c:v>IV.07</c:v>
                </c:pt>
                <c:pt idx="16">
                  <c:v>I.08</c:v>
                </c:pt>
                <c:pt idx="17">
                  <c:v>II.08</c:v>
                </c:pt>
                <c:pt idx="18">
                  <c:v>IІI.08</c:v>
                </c:pt>
                <c:pt idx="19">
                  <c:v>IV.08</c:v>
                </c:pt>
                <c:pt idx="20">
                  <c:v>I.09</c:v>
                </c:pt>
                <c:pt idx="21">
                  <c:v>II.09</c:v>
                </c:pt>
                <c:pt idx="22">
                  <c:v>IІI.09</c:v>
                </c:pt>
                <c:pt idx="23">
                  <c:v>IV.09</c:v>
                </c:pt>
                <c:pt idx="24">
                  <c:v>I.10</c:v>
                </c:pt>
                <c:pt idx="25">
                  <c:v>II.10</c:v>
                </c:pt>
                <c:pt idx="26">
                  <c:v>IІI.10</c:v>
                </c:pt>
                <c:pt idx="27">
                  <c:v>IV.10</c:v>
                </c:pt>
                <c:pt idx="28">
                  <c:v>I.11</c:v>
                </c:pt>
                <c:pt idx="29">
                  <c:v>II.11</c:v>
                </c:pt>
                <c:pt idx="30">
                  <c:v>IІI.11</c:v>
                </c:pt>
                <c:pt idx="31">
                  <c:v>IV.11</c:v>
                </c:pt>
                <c:pt idx="32">
                  <c:v>I.12</c:v>
                </c:pt>
                <c:pt idx="33">
                  <c:v>II.12</c:v>
                </c:pt>
                <c:pt idx="34">
                  <c:v>IIІ.12</c:v>
                </c:pt>
                <c:pt idx="35">
                  <c:v>IV.12</c:v>
                </c:pt>
                <c:pt idx="36">
                  <c:v>I.13</c:v>
                </c:pt>
                <c:pt idx="37">
                  <c:v>II.13</c:v>
                </c:pt>
                <c:pt idx="38">
                  <c:v>IIІ.13</c:v>
                </c:pt>
                <c:pt idx="39">
                  <c:v>IV.13</c:v>
                </c:pt>
                <c:pt idx="40">
                  <c:v>I.14</c:v>
                </c:pt>
                <c:pt idx="41">
                  <c:v>II.14</c:v>
                </c:pt>
                <c:pt idx="42">
                  <c:v>III.14</c:v>
                </c:pt>
                <c:pt idx="43">
                  <c:v>IV.14</c:v>
                </c:pt>
                <c:pt idx="44">
                  <c:v>I.15</c:v>
                </c:pt>
                <c:pt idx="45">
                  <c:v>II.15</c:v>
                </c:pt>
                <c:pt idx="46">
                  <c:v>III.15</c:v>
                </c:pt>
                <c:pt idx="47">
                  <c:v>IV.15</c:v>
                </c:pt>
                <c:pt idx="48">
                  <c:v>I.16</c:v>
                </c:pt>
                <c:pt idx="49">
                  <c:v>II.16</c:v>
                </c:pt>
                <c:pt idx="50">
                  <c:v>III.16</c:v>
                </c:pt>
                <c:pt idx="51">
                  <c:v>IV.16</c:v>
                </c:pt>
                <c:pt idx="52">
                  <c:v>I.17</c:v>
                </c:pt>
                <c:pt idx="53">
                  <c:v>II.17</c:v>
                </c:pt>
                <c:pt idx="54">
                  <c:v>III.17</c:v>
                </c:pt>
                <c:pt idx="55">
                  <c:v>IV.17</c:v>
                </c:pt>
                <c:pt idx="56">
                  <c:v>I.18</c:v>
                </c:pt>
                <c:pt idx="57">
                  <c:v>II.18</c:v>
                </c:pt>
                <c:pt idx="58">
                  <c:v>III.18</c:v>
                </c:pt>
                <c:pt idx="59">
                  <c:v>IV.18</c:v>
                </c:pt>
                <c:pt idx="60">
                  <c:v>I.19</c:v>
                </c:pt>
                <c:pt idx="61">
                  <c:v>II.19</c:v>
                </c:pt>
                <c:pt idx="62">
                  <c:v>III.19</c:v>
                </c:pt>
              </c:strCache>
            </c:strRef>
          </c:cat>
          <c:val>
            <c:numRef>
              <c:f>'В.2.4'!$B$4:$B$66</c:f>
              <c:numCache>
                <c:formatCode>0.0</c:formatCode>
                <c:ptCount val="63"/>
                <c:pt idx="0">
                  <c:v>106.7</c:v>
                </c:pt>
                <c:pt idx="1">
                  <c:v>110.7</c:v>
                </c:pt>
                <c:pt idx="2">
                  <c:v>100</c:v>
                </c:pt>
                <c:pt idx="3">
                  <c:v>95.9</c:v>
                </c:pt>
                <c:pt idx="4">
                  <c:v>108.7</c:v>
                </c:pt>
                <c:pt idx="5">
                  <c:v>102.4</c:v>
                </c:pt>
                <c:pt idx="6">
                  <c:v>96.1</c:v>
                </c:pt>
                <c:pt idx="7">
                  <c:v>100.8</c:v>
                </c:pt>
                <c:pt idx="8">
                  <c:v>103.6</c:v>
                </c:pt>
                <c:pt idx="9">
                  <c:v>88.3</c:v>
                </c:pt>
                <c:pt idx="10">
                  <c:v>83.5</c:v>
                </c:pt>
                <c:pt idx="11">
                  <c:v>88.1</c:v>
                </c:pt>
                <c:pt idx="12">
                  <c:v>92</c:v>
                </c:pt>
                <c:pt idx="13">
                  <c:v>97.7</c:v>
                </c:pt>
                <c:pt idx="14">
                  <c:v>102.9</c:v>
                </c:pt>
                <c:pt idx="15">
                  <c:v>99.5</c:v>
                </c:pt>
                <c:pt idx="16">
                  <c:v>101.4</c:v>
                </c:pt>
                <c:pt idx="17">
                  <c:v>90.5</c:v>
                </c:pt>
                <c:pt idx="18">
                  <c:v>96.6</c:v>
                </c:pt>
                <c:pt idx="19">
                  <c:v>60.6</c:v>
                </c:pt>
                <c:pt idx="20">
                  <c:v>47.8</c:v>
                </c:pt>
                <c:pt idx="21">
                  <c:v>77.3</c:v>
                </c:pt>
                <c:pt idx="22">
                  <c:v>70.3</c:v>
                </c:pt>
                <c:pt idx="23">
                  <c:v>74.7</c:v>
                </c:pt>
                <c:pt idx="24">
                  <c:v>92.2</c:v>
                </c:pt>
                <c:pt idx="25">
                  <c:v>103.4</c:v>
                </c:pt>
                <c:pt idx="26">
                  <c:v>84</c:v>
                </c:pt>
                <c:pt idx="27">
                  <c:v>86.3</c:v>
                </c:pt>
                <c:pt idx="28">
                  <c:v>75.2</c:v>
                </c:pt>
                <c:pt idx="29">
                  <c:v>81.3</c:v>
                </c:pt>
                <c:pt idx="30">
                  <c:v>84.7</c:v>
                </c:pt>
                <c:pt idx="31">
                  <c:v>80.099999999999994</c:v>
                </c:pt>
                <c:pt idx="32">
                  <c:v>90.2</c:v>
                </c:pt>
                <c:pt idx="33">
                  <c:v>93.5</c:v>
                </c:pt>
                <c:pt idx="34">
                  <c:v>91.8</c:v>
                </c:pt>
                <c:pt idx="35">
                  <c:v>91</c:v>
                </c:pt>
                <c:pt idx="36">
                  <c:v>97</c:v>
                </c:pt>
                <c:pt idx="37">
                  <c:v>93.5</c:v>
                </c:pt>
                <c:pt idx="38">
                  <c:v>93.1</c:v>
                </c:pt>
                <c:pt idx="39">
                  <c:v>89.2</c:v>
                </c:pt>
                <c:pt idx="40">
                  <c:v>73.099999999999994</c:v>
                </c:pt>
                <c:pt idx="41">
                  <c:v>65.099999999999994</c:v>
                </c:pt>
                <c:pt idx="42">
                  <c:v>54.9</c:v>
                </c:pt>
                <c:pt idx="43">
                  <c:v>50.8</c:v>
                </c:pt>
                <c:pt idx="44">
                  <c:v>40</c:v>
                </c:pt>
                <c:pt idx="45">
                  <c:v>43.6</c:v>
                </c:pt>
                <c:pt idx="46">
                  <c:v>44.9</c:v>
                </c:pt>
                <c:pt idx="47">
                  <c:v>48.7</c:v>
                </c:pt>
                <c:pt idx="48">
                  <c:v>54</c:v>
                </c:pt>
                <c:pt idx="49">
                  <c:v>52.7</c:v>
                </c:pt>
                <c:pt idx="50">
                  <c:v>55.3</c:v>
                </c:pt>
                <c:pt idx="51">
                  <c:v>49.5</c:v>
                </c:pt>
                <c:pt idx="52">
                  <c:v>58</c:v>
                </c:pt>
                <c:pt idx="53">
                  <c:v>60.6</c:v>
                </c:pt>
                <c:pt idx="54">
                  <c:v>58.6</c:v>
                </c:pt>
                <c:pt idx="55">
                  <c:v>57.9</c:v>
                </c:pt>
                <c:pt idx="56">
                  <c:v>56.9</c:v>
                </c:pt>
                <c:pt idx="57">
                  <c:v>62.7</c:v>
                </c:pt>
                <c:pt idx="58">
                  <c:v>59.3</c:v>
                </c:pt>
                <c:pt idx="59">
                  <c:v>58.5</c:v>
                </c:pt>
                <c:pt idx="60">
                  <c:v>64.5</c:v>
                </c:pt>
                <c:pt idx="61">
                  <c:v>81.3</c:v>
                </c:pt>
                <c:pt idx="62">
                  <c:v>93</c:v>
                </c:pt>
              </c:numCache>
            </c:numRef>
          </c:val>
          <c:smooth val="0"/>
          <c:extLst>
            <c:ext xmlns:c16="http://schemas.microsoft.com/office/drawing/2014/chart" uri="{C3380CC4-5D6E-409C-BE32-E72D297353CC}">
              <c16:uniqueId val="{00000000-C1BD-419B-AF42-A2EB8BB9BB55}"/>
            </c:ext>
          </c:extLst>
        </c:ser>
        <c:ser>
          <c:idx val="3"/>
          <c:order val="1"/>
          <c:tx>
            <c:strRef>
              <c:f>'В.2.4'!$C$1</c:f>
              <c:strCache>
                <c:ptCount val="1"/>
                <c:pt idx="0">
                  <c:v>Index of Expectations of the Country’s Economic Development Over the Next Year</c:v>
                </c:pt>
              </c:strCache>
            </c:strRef>
          </c:tx>
          <c:spPr>
            <a:ln w="25400" cmpd="sng">
              <a:solidFill>
                <a:srgbClr val="7D0532"/>
              </a:solidFill>
              <a:prstDash val="solid"/>
            </a:ln>
          </c:spPr>
          <c:marker>
            <c:symbol val="none"/>
          </c:marker>
          <c:cat>
            <c:strRef>
              <c:f>'В.2.4'!$A$4:$A$66</c:f>
              <c:strCache>
                <c:ptCount val="63"/>
                <c:pt idx="0">
                  <c:v>I.04</c:v>
                </c:pt>
                <c:pt idx="1">
                  <c:v>II.04</c:v>
                </c:pt>
                <c:pt idx="2">
                  <c:v>IІI.04</c:v>
                </c:pt>
                <c:pt idx="3">
                  <c:v>IV.04</c:v>
                </c:pt>
                <c:pt idx="4">
                  <c:v>I.05</c:v>
                </c:pt>
                <c:pt idx="5">
                  <c:v>II.05</c:v>
                </c:pt>
                <c:pt idx="6">
                  <c:v>IІI.05</c:v>
                </c:pt>
                <c:pt idx="7">
                  <c:v>IV.05</c:v>
                </c:pt>
                <c:pt idx="8">
                  <c:v>I.06</c:v>
                </c:pt>
                <c:pt idx="9">
                  <c:v>II.06</c:v>
                </c:pt>
                <c:pt idx="10">
                  <c:v>IІI.06</c:v>
                </c:pt>
                <c:pt idx="11">
                  <c:v>IV.06</c:v>
                </c:pt>
                <c:pt idx="12">
                  <c:v>I.07</c:v>
                </c:pt>
                <c:pt idx="13">
                  <c:v>II.07</c:v>
                </c:pt>
                <c:pt idx="14">
                  <c:v>IІI.07</c:v>
                </c:pt>
                <c:pt idx="15">
                  <c:v>IV.07</c:v>
                </c:pt>
                <c:pt idx="16">
                  <c:v>I.08</c:v>
                </c:pt>
                <c:pt idx="17">
                  <c:v>II.08</c:v>
                </c:pt>
                <c:pt idx="18">
                  <c:v>IІI.08</c:v>
                </c:pt>
                <c:pt idx="19">
                  <c:v>IV.08</c:v>
                </c:pt>
                <c:pt idx="20">
                  <c:v>I.09</c:v>
                </c:pt>
                <c:pt idx="21">
                  <c:v>II.09</c:v>
                </c:pt>
                <c:pt idx="22">
                  <c:v>IІI.09</c:v>
                </c:pt>
                <c:pt idx="23">
                  <c:v>IV.09</c:v>
                </c:pt>
                <c:pt idx="24">
                  <c:v>I.10</c:v>
                </c:pt>
                <c:pt idx="25">
                  <c:v>II.10</c:v>
                </c:pt>
                <c:pt idx="26">
                  <c:v>IІI.10</c:v>
                </c:pt>
                <c:pt idx="27">
                  <c:v>IV.10</c:v>
                </c:pt>
                <c:pt idx="28">
                  <c:v>I.11</c:v>
                </c:pt>
                <c:pt idx="29">
                  <c:v>II.11</c:v>
                </c:pt>
                <c:pt idx="30">
                  <c:v>IІI.11</c:v>
                </c:pt>
                <c:pt idx="31">
                  <c:v>IV.11</c:v>
                </c:pt>
                <c:pt idx="32">
                  <c:v>I.12</c:v>
                </c:pt>
                <c:pt idx="33">
                  <c:v>II.12</c:v>
                </c:pt>
                <c:pt idx="34">
                  <c:v>IIІ.12</c:v>
                </c:pt>
                <c:pt idx="35">
                  <c:v>IV.12</c:v>
                </c:pt>
                <c:pt idx="36">
                  <c:v>I.13</c:v>
                </c:pt>
                <c:pt idx="37">
                  <c:v>II.13</c:v>
                </c:pt>
                <c:pt idx="38">
                  <c:v>IIІ.13</c:v>
                </c:pt>
                <c:pt idx="39">
                  <c:v>IV.13</c:v>
                </c:pt>
                <c:pt idx="40">
                  <c:v>I.14</c:v>
                </c:pt>
                <c:pt idx="41">
                  <c:v>II.14</c:v>
                </c:pt>
                <c:pt idx="42">
                  <c:v>III.14</c:v>
                </c:pt>
                <c:pt idx="43">
                  <c:v>IV.14</c:v>
                </c:pt>
                <c:pt idx="44">
                  <c:v>I.15</c:v>
                </c:pt>
                <c:pt idx="45">
                  <c:v>II.15</c:v>
                </c:pt>
                <c:pt idx="46">
                  <c:v>III.15</c:v>
                </c:pt>
                <c:pt idx="47">
                  <c:v>IV.15</c:v>
                </c:pt>
                <c:pt idx="48">
                  <c:v>I.16</c:v>
                </c:pt>
                <c:pt idx="49">
                  <c:v>II.16</c:v>
                </c:pt>
                <c:pt idx="50">
                  <c:v>III.16</c:v>
                </c:pt>
                <c:pt idx="51">
                  <c:v>IV.16</c:v>
                </c:pt>
                <c:pt idx="52">
                  <c:v>I.17</c:v>
                </c:pt>
                <c:pt idx="53">
                  <c:v>II.17</c:v>
                </c:pt>
                <c:pt idx="54">
                  <c:v>III.17</c:v>
                </c:pt>
                <c:pt idx="55">
                  <c:v>IV.17</c:v>
                </c:pt>
                <c:pt idx="56">
                  <c:v>I.18</c:v>
                </c:pt>
                <c:pt idx="57">
                  <c:v>II.18</c:v>
                </c:pt>
                <c:pt idx="58">
                  <c:v>III.18</c:v>
                </c:pt>
                <c:pt idx="59">
                  <c:v>IV.18</c:v>
                </c:pt>
                <c:pt idx="60">
                  <c:v>I.19</c:v>
                </c:pt>
                <c:pt idx="61">
                  <c:v>II.19</c:v>
                </c:pt>
                <c:pt idx="62">
                  <c:v>III.19</c:v>
                </c:pt>
              </c:strCache>
            </c:strRef>
          </c:cat>
          <c:val>
            <c:numRef>
              <c:f>'В.2.4'!$C$4:$C$66</c:f>
              <c:numCache>
                <c:formatCode>0.0</c:formatCode>
                <c:ptCount val="63"/>
                <c:pt idx="0">
                  <c:v>101</c:v>
                </c:pt>
                <c:pt idx="1">
                  <c:v>100.2</c:v>
                </c:pt>
                <c:pt idx="2">
                  <c:v>93.4</c:v>
                </c:pt>
                <c:pt idx="3">
                  <c:v>97.8</c:v>
                </c:pt>
                <c:pt idx="4">
                  <c:v>121.2</c:v>
                </c:pt>
                <c:pt idx="5">
                  <c:v>110.2</c:v>
                </c:pt>
                <c:pt idx="6">
                  <c:v>86.1</c:v>
                </c:pt>
                <c:pt idx="7">
                  <c:v>98.7</c:v>
                </c:pt>
                <c:pt idx="8">
                  <c:v>99.9</c:v>
                </c:pt>
                <c:pt idx="9">
                  <c:v>82.5</c:v>
                </c:pt>
                <c:pt idx="10">
                  <c:v>74.400000000000006</c:v>
                </c:pt>
                <c:pt idx="11">
                  <c:v>81.3</c:v>
                </c:pt>
                <c:pt idx="12">
                  <c:v>89.7</c:v>
                </c:pt>
                <c:pt idx="13">
                  <c:v>79.8</c:v>
                </c:pt>
                <c:pt idx="14">
                  <c:v>100.2</c:v>
                </c:pt>
                <c:pt idx="15">
                  <c:v>90</c:v>
                </c:pt>
                <c:pt idx="16">
                  <c:v>87.1</c:v>
                </c:pt>
                <c:pt idx="17">
                  <c:v>81.599999999999994</c:v>
                </c:pt>
                <c:pt idx="18">
                  <c:v>89.9</c:v>
                </c:pt>
                <c:pt idx="19">
                  <c:v>46.2</c:v>
                </c:pt>
                <c:pt idx="20">
                  <c:v>33.9</c:v>
                </c:pt>
                <c:pt idx="21">
                  <c:v>61.8</c:v>
                </c:pt>
                <c:pt idx="22">
                  <c:v>55.3</c:v>
                </c:pt>
                <c:pt idx="23">
                  <c:v>65.3</c:v>
                </c:pt>
                <c:pt idx="24">
                  <c:v>87.8</c:v>
                </c:pt>
                <c:pt idx="25">
                  <c:v>105.5</c:v>
                </c:pt>
                <c:pt idx="26">
                  <c:v>78.599999999999994</c:v>
                </c:pt>
                <c:pt idx="27">
                  <c:v>80.3</c:v>
                </c:pt>
                <c:pt idx="28">
                  <c:v>66.599999999999994</c:v>
                </c:pt>
                <c:pt idx="29">
                  <c:v>66</c:v>
                </c:pt>
                <c:pt idx="30">
                  <c:v>72.099999999999994</c:v>
                </c:pt>
                <c:pt idx="31">
                  <c:v>70.2</c:v>
                </c:pt>
                <c:pt idx="32">
                  <c:v>72.7</c:v>
                </c:pt>
                <c:pt idx="33">
                  <c:v>75.3</c:v>
                </c:pt>
                <c:pt idx="34">
                  <c:v>77.8</c:v>
                </c:pt>
                <c:pt idx="35">
                  <c:v>78.400000000000006</c:v>
                </c:pt>
                <c:pt idx="36">
                  <c:v>75.099999999999994</c:v>
                </c:pt>
                <c:pt idx="37">
                  <c:v>78.599999999999994</c:v>
                </c:pt>
                <c:pt idx="38">
                  <c:v>80.099999999999994</c:v>
                </c:pt>
                <c:pt idx="39">
                  <c:v>75.900000000000006</c:v>
                </c:pt>
                <c:pt idx="40">
                  <c:v>58.4</c:v>
                </c:pt>
                <c:pt idx="41">
                  <c:v>56.9</c:v>
                </c:pt>
                <c:pt idx="42">
                  <c:v>49.5</c:v>
                </c:pt>
                <c:pt idx="43">
                  <c:v>42.6</c:v>
                </c:pt>
                <c:pt idx="44">
                  <c:v>31.1</c:v>
                </c:pt>
                <c:pt idx="45">
                  <c:v>36.1</c:v>
                </c:pt>
                <c:pt idx="46">
                  <c:v>41.1</c:v>
                </c:pt>
                <c:pt idx="47">
                  <c:v>42.7</c:v>
                </c:pt>
                <c:pt idx="48">
                  <c:v>43.6</c:v>
                </c:pt>
                <c:pt idx="49">
                  <c:v>41.1</c:v>
                </c:pt>
                <c:pt idx="50">
                  <c:v>44.8</c:v>
                </c:pt>
                <c:pt idx="51">
                  <c:v>43.8</c:v>
                </c:pt>
                <c:pt idx="52">
                  <c:v>47.5</c:v>
                </c:pt>
                <c:pt idx="53">
                  <c:v>53.3</c:v>
                </c:pt>
                <c:pt idx="54">
                  <c:v>57.9</c:v>
                </c:pt>
                <c:pt idx="55">
                  <c:v>60.1</c:v>
                </c:pt>
                <c:pt idx="56">
                  <c:v>53.6</c:v>
                </c:pt>
                <c:pt idx="57">
                  <c:v>60.3</c:v>
                </c:pt>
                <c:pt idx="58">
                  <c:v>57.9</c:v>
                </c:pt>
                <c:pt idx="59">
                  <c:v>55.1</c:v>
                </c:pt>
                <c:pt idx="60">
                  <c:v>63.5</c:v>
                </c:pt>
                <c:pt idx="61">
                  <c:v>85.1</c:v>
                </c:pt>
                <c:pt idx="62">
                  <c:v>104.6</c:v>
                </c:pt>
              </c:numCache>
            </c:numRef>
          </c:val>
          <c:smooth val="0"/>
          <c:extLst>
            <c:ext xmlns:c16="http://schemas.microsoft.com/office/drawing/2014/chart" uri="{C3380CC4-5D6E-409C-BE32-E72D297353CC}">
              <c16:uniqueId val="{00000001-C1BD-419B-AF42-A2EB8BB9BB55}"/>
            </c:ext>
          </c:extLst>
        </c:ser>
        <c:ser>
          <c:idx val="1"/>
          <c:order val="2"/>
          <c:tx>
            <c:strRef>
              <c:f>'В.2.4'!$D$1</c:f>
              <c:strCache>
                <c:ptCount val="1"/>
                <c:pt idx="0">
                  <c:v>Index of Expectations of the Country’s Economic Development over the Next 5 Years</c:v>
                </c:pt>
              </c:strCache>
            </c:strRef>
          </c:tx>
          <c:spPr>
            <a:ln w="25400" cmpd="sng">
              <a:solidFill>
                <a:srgbClr val="DC4B64"/>
              </a:solidFill>
              <a:prstDash val="solid"/>
            </a:ln>
          </c:spPr>
          <c:marker>
            <c:symbol val="none"/>
          </c:marker>
          <c:cat>
            <c:strRef>
              <c:f>'В.2.4'!$A$4:$A$66</c:f>
              <c:strCache>
                <c:ptCount val="63"/>
                <c:pt idx="0">
                  <c:v>I.04</c:v>
                </c:pt>
                <c:pt idx="1">
                  <c:v>II.04</c:v>
                </c:pt>
                <c:pt idx="2">
                  <c:v>IІI.04</c:v>
                </c:pt>
                <c:pt idx="3">
                  <c:v>IV.04</c:v>
                </c:pt>
                <c:pt idx="4">
                  <c:v>I.05</c:v>
                </c:pt>
                <c:pt idx="5">
                  <c:v>II.05</c:v>
                </c:pt>
                <c:pt idx="6">
                  <c:v>IІI.05</c:v>
                </c:pt>
                <c:pt idx="7">
                  <c:v>IV.05</c:v>
                </c:pt>
                <c:pt idx="8">
                  <c:v>I.06</c:v>
                </c:pt>
                <c:pt idx="9">
                  <c:v>II.06</c:v>
                </c:pt>
                <c:pt idx="10">
                  <c:v>IІI.06</c:v>
                </c:pt>
                <c:pt idx="11">
                  <c:v>IV.06</c:v>
                </c:pt>
                <c:pt idx="12">
                  <c:v>I.07</c:v>
                </c:pt>
                <c:pt idx="13">
                  <c:v>II.07</c:v>
                </c:pt>
                <c:pt idx="14">
                  <c:v>IІI.07</c:v>
                </c:pt>
                <c:pt idx="15">
                  <c:v>IV.07</c:v>
                </c:pt>
                <c:pt idx="16">
                  <c:v>I.08</c:v>
                </c:pt>
                <c:pt idx="17">
                  <c:v>II.08</c:v>
                </c:pt>
                <c:pt idx="18">
                  <c:v>IІI.08</c:v>
                </c:pt>
                <c:pt idx="19">
                  <c:v>IV.08</c:v>
                </c:pt>
                <c:pt idx="20">
                  <c:v>I.09</c:v>
                </c:pt>
                <c:pt idx="21">
                  <c:v>II.09</c:v>
                </c:pt>
                <c:pt idx="22">
                  <c:v>IІI.09</c:v>
                </c:pt>
                <c:pt idx="23">
                  <c:v>IV.09</c:v>
                </c:pt>
                <c:pt idx="24">
                  <c:v>I.10</c:v>
                </c:pt>
                <c:pt idx="25">
                  <c:v>II.10</c:v>
                </c:pt>
                <c:pt idx="26">
                  <c:v>IІI.10</c:v>
                </c:pt>
                <c:pt idx="27">
                  <c:v>IV.10</c:v>
                </c:pt>
                <c:pt idx="28">
                  <c:v>I.11</c:v>
                </c:pt>
                <c:pt idx="29">
                  <c:v>II.11</c:v>
                </c:pt>
                <c:pt idx="30">
                  <c:v>IІI.11</c:v>
                </c:pt>
                <c:pt idx="31">
                  <c:v>IV.11</c:v>
                </c:pt>
                <c:pt idx="32">
                  <c:v>I.12</c:v>
                </c:pt>
                <c:pt idx="33">
                  <c:v>II.12</c:v>
                </c:pt>
                <c:pt idx="34">
                  <c:v>IIІ.12</c:v>
                </c:pt>
                <c:pt idx="35">
                  <c:v>IV.12</c:v>
                </c:pt>
                <c:pt idx="36">
                  <c:v>I.13</c:v>
                </c:pt>
                <c:pt idx="37">
                  <c:v>II.13</c:v>
                </c:pt>
                <c:pt idx="38">
                  <c:v>IIІ.13</c:v>
                </c:pt>
                <c:pt idx="39">
                  <c:v>IV.13</c:v>
                </c:pt>
                <c:pt idx="40">
                  <c:v>I.14</c:v>
                </c:pt>
                <c:pt idx="41">
                  <c:v>II.14</c:v>
                </c:pt>
                <c:pt idx="42">
                  <c:v>III.14</c:v>
                </c:pt>
                <c:pt idx="43">
                  <c:v>IV.14</c:v>
                </c:pt>
                <c:pt idx="44">
                  <c:v>I.15</c:v>
                </c:pt>
                <c:pt idx="45">
                  <c:v>II.15</c:v>
                </c:pt>
                <c:pt idx="46">
                  <c:v>III.15</c:v>
                </c:pt>
                <c:pt idx="47">
                  <c:v>IV.15</c:v>
                </c:pt>
                <c:pt idx="48">
                  <c:v>I.16</c:v>
                </c:pt>
                <c:pt idx="49">
                  <c:v>II.16</c:v>
                </c:pt>
                <c:pt idx="50">
                  <c:v>III.16</c:v>
                </c:pt>
                <c:pt idx="51">
                  <c:v>IV.16</c:v>
                </c:pt>
                <c:pt idx="52">
                  <c:v>I.17</c:v>
                </c:pt>
                <c:pt idx="53">
                  <c:v>II.17</c:v>
                </c:pt>
                <c:pt idx="54">
                  <c:v>III.17</c:v>
                </c:pt>
                <c:pt idx="55">
                  <c:v>IV.17</c:v>
                </c:pt>
                <c:pt idx="56">
                  <c:v>I.18</c:v>
                </c:pt>
                <c:pt idx="57">
                  <c:v>II.18</c:v>
                </c:pt>
                <c:pt idx="58">
                  <c:v>III.18</c:v>
                </c:pt>
                <c:pt idx="59">
                  <c:v>IV.18</c:v>
                </c:pt>
                <c:pt idx="60">
                  <c:v>I.19</c:v>
                </c:pt>
                <c:pt idx="61">
                  <c:v>II.19</c:v>
                </c:pt>
                <c:pt idx="62">
                  <c:v>III.19</c:v>
                </c:pt>
              </c:strCache>
            </c:strRef>
          </c:cat>
          <c:val>
            <c:numRef>
              <c:f>'В.2.4'!$D$4:$D$66</c:f>
              <c:numCache>
                <c:formatCode>0.0</c:formatCode>
                <c:ptCount val="63"/>
                <c:pt idx="0">
                  <c:v>104.2</c:v>
                </c:pt>
                <c:pt idx="1">
                  <c:v>104.3</c:v>
                </c:pt>
                <c:pt idx="2">
                  <c:v>103.3</c:v>
                </c:pt>
                <c:pt idx="3">
                  <c:v>109.7</c:v>
                </c:pt>
                <c:pt idx="4">
                  <c:v>119.5</c:v>
                </c:pt>
                <c:pt idx="5">
                  <c:v>111</c:v>
                </c:pt>
                <c:pt idx="6">
                  <c:v>103</c:v>
                </c:pt>
                <c:pt idx="7">
                  <c:v>102</c:v>
                </c:pt>
                <c:pt idx="8">
                  <c:v>105.4</c:v>
                </c:pt>
                <c:pt idx="9">
                  <c:v>92.9</c:v>
                </c:pt>
                <c:pt idx="10">
                  <c:v>90.1</c:v>
                </c:pt>
                <c:pt idx="11">
                  <c:v>92.9</c:v>
                </c:pt>
                <c:pt idx="12">
                  <c:v>92.4</c:v>
                </c:pt>
                <c:pt idx="13">
                  <c:v>92.8</c:v>
                </c:pt>
                <c:pt idx="14">
                  <c:v>98.9</c:v>
                </c:pt>
                <c:pt idx="15">
                  <c:v>98.8</c:v>
                </c:pt>
                <c:pt idx="16">
                  <c:v>96.9</c:v>
                </c:pt>
                <c:pt idx="17">
                  <c:v>92.3</c:v>
                </c:pt>
                <c:pt idx="18">
                  <c:v>94.3</c:v>
                </c:pt>
                <c:pt idx="19">
                  <c:v>69.400000000000006</c:v>
                </c:pt>
                <c:pt idx="20">
                  <c:v>60</c:v>
                </c:pt>
                <c:pt idx="21">
                  <c:v>83.9</c:v>
                </c:pt>
                <c:pt idx="22">
                  <c:v>80.3</c:v>
                </c:pt>
                <c:pt idx="23">
                  <c:v>82.9</c:v>
                </c:pt>
                <c:pt idx="24">
                  <c:v>100.8</c:v>
                </c:pt>
                <c:pt idx="25">
                  <c:v>106.9</c:v>
                </c:pt>
                <c:pt idx="26">
                  <c:v>84.7</c:v>
                </c:pt>
                <c:pt idx="27">
                  <c:v>86.3</c:v>
                </c:pt>
                <c:pt idx="28">
                  <c:v>73.7</c:v>
                </c:pt>
                <c:pt idx="29">
                  <c:v>76.3</c:v>
                </c:pt>
                <c:pt idx="30">
                  <c:v>77.2</c:v>
                </c:pt>
                <c:pt idx="31">
                  <c:v>76.3</c:v>
                </c:pt>
                <c:pt idx="32">
                  <c:v>77.3</c:v>
                </c:pt>
                <c:pt idx="33">
                  <c:v>82.9</c:v>
                </c:pt>
                <c:pt idx="34">
                  <c:v>83.3</c:v>
                </c:pt>
                <c:pt idx="35">
                  <c:v>79.400000000000006</c:v>
                </c:pt>
                <c:pt idx="36">
                  <c:v>80.099999999999994</c:v>
                </c:pt>
                <c:pt idx="37">
                  <c:v>78.8</c:v>
                </c:pt>
                <c:pt idx="38">
                  <c:v>81.7</c:v>
                </c:pt>
                <c:pt idx="39">
                  <c:v>81.2</c:v>
                </c:pt>
                <c:pt idx="40">
                  <c:v>74</c:v>
                </c:pt>
                <c:pt idx="41">
                  <c:v>81.599999999999994</c:v>
                </c:pt>
                <c:pt idx="42">
                  <c:v>77.3</c:v>
                </c:pt>
                <c:pt idx="43">
                  <c:v>72.8</c:v>
                </c:pt>
                <c:pt idx="44">
                  <c:v>63.5</c:v>
                </c:pt>
                <c:pt idx="45">
                  <c:v>69.3</c:v>
                </c:pt>
                <c:pt idx="46">
                  <c:v>67.7</c:v>
                </c:pt>
                <c:pt idx="47">
                  <c:v>70.900000000000006</c:v>
                </c:pt>
                <c:pt idx="48">
                  <c:v>68.3</c:v>
                </c:pt>
                <c:pt idx="49">
                  <c:v>66.099999999999994</c:v>
                </c:pt>
                <c:pt idx="50">
                  <c:v>62</c:v>
                </c:pt>
                <c:pt idx="51">
                  <c:v>66.5</c:v>
                </c:pt>
                <c:pt idx="52">
                  <c:v>68.5</c:v>
                </c:pt>
                <c:pt idx="53">
                  <c:v>70.7</c:v>
                </c:pt>
                <c:pt idx="54">
                  <c:v>70.7</c:v>
                </c:pt>
                <c:pt idx="55">
                  <c:v>73.900000000000006</c:v>
                </c:pt>
                <c:pt idx="56">
                  <c:v>65.400000000000006</c:v>
                </c:pt>
                <c:pt idx="57">
                  <c:v>70.3</c:v>
                </c:pt>
                <c:pt idx="58">
                  <c:v>70.099999999999994</c:v>
                </c:pt>
                <c:pt idx="59">
                  <c:v>68.400000000000006</c:v>
                </c:pt>
                <c:pt idx="60">
                  <c:v>77.599999999999994</c:v>
                </c:pt>
                <c:pt idx="61">
                  <c:v>89.9</c:v>
                </c:pt>
                <c:pt idx="62">
                  <c:v>105</c:v>
                </c:pt>
              </c:numCache>
            </c:numRef>
          </c:val>
          <c:smooth val="0"/>
          <c:extLst>
            <c:ext xmlns:c16="http://schemas.microsoft.com/office/drawing/2014/chart" uri="{C3380CC4-5D6E-409C-BE32-E72D297353CC}">
              <c16:uniqueId val="{00000002-C1BD-419B-AF42-A2EB8BB9BB55}"/>
            </c:ext>
          </c:extLst>
        </c:ser>
        <c:dLbls>
          <c:showLegendKey val="0"/>
          <c:showVal val="0"/>
          <c:showCatName val="0"/>
          <c:showSerName val="0"/>
          <c:showPercent val="0"/>
          <c:showBubbleSize val="0"/>
        </c:dLbls>
        <c:smooth val="0"/>
        <c:axId val="423556568"/>
        <c:axId val="423556960"/>
      </c:lineChart>
      <c:catAx>
        <c:axId val="42355656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56960"/>
        <c:crosses val="autoZero"/>
        <c:auto val="1"/>
        <c:lblAlgn val="ctr"/>
        <c:lblOffset val="100"/>
        <c:tickLblSkip val="8"/>
        <c:tickMarkSkip val="4"/>
        <c:noMultiLvlLbl val="0"/>
      </c:catAx>
      <c:valAx>
        <c:axId val="423556960"/>
        <c:scaling>
          <c:orientation val="minMax"/>
          <c:max val="120"/>
          <c:min val="2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56568"/>
        <c:crosses val="autoZero"/>
        <c:crossBetween val="between"/>
        <c:majorUnit val="20"/>
      </c:val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r"/>
      <c:layout>
        <c:manualLayout>
          <c:xMode val="edge"/>
          <c:yMode val="edge"/>
          <c:x val="9.8825309989005392E-3"/>
          <c:y val="0.68540732548848249"/>
          <c:w val="0.99011746900109943"/>
          <c:h val="0.314592674511517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8749999999999999E-2"/>
          <c:y val="2.4096385542168676E-2"/>
          <c:w val="0.96666666666666667"/>
          <c:h val="0.7831325301204819"/>
        </c:manualLayout>
      </c:layout>
      <c:lineChart>
        <c:grouping val="standard"/>
        <c:varyColors val="0"/>
        <c:ser>
          <c:idx val="3"/>
          <c:order val="0"/>
          <c:tx>
            <c:strRef>
              <c:f>'2.3.1'!$B$1</c:f>
              <c:strCache>
                <c:ptCount val="1"/>
                <c:pt idx="0">
                  <c:v>Unemployment</c:v>
                </c:pt>
              </c:strCache>
            </c:strRef>
          </c:tx>
          <c:spPr>
            <a:ln w="25400" cmpd="sng">
              <a:solidFill>
                <a:srgbClr val="DC4B64"/>
              </a:solidFill>
              <a:prstDash val="solid"/>
            </a:ln>
          </c:spPr>
          <c:marker>
            <c:symbol val="none"/>
          </c:marker>
          <c:cat>
            <c:strRef>
              <c:f>'2.3.1'!$O$4:$O$21</c:f>
              <c:strCache>
                <c:ptCount val="18"/>
                <c:pt idx="1">
                  <c:v>II.15</c:v>
                </c:pt>
                <c:pt idx="5">
                  <c:v>II.16</c:v>
                </c:pt>
                <c:pt idx="9">
                  <c:v>II.17</c:v>
                </c:pt>
                <c:pt idx="13">
                  <c:v>II.18</c:v>
                </c:pt>
                <c:pt idx="17">
                  <c:v>II.19</c:v>
                </c:pt>
              </c:strCache>
            </c:strRef>
          </c:cat>
          <c:val>
            <c:numRef>
              <c:f>'2.3.1'!$B$4:$B$21</c:f>
              <c:numCache>
                <c:formatCode>0.0</c:formatCode>
                <c:ptCount val="18"/>
                <c:pt idx="0">
                  <c:v>9.6</c:v>
                </c:pt>
                <c:pt idx="1">
                  <c:v>8.8000000000000007</c:v>
                </c:pt>
                <c:pt idx="2">
                  <c:v>8.6</c:v>
                </c:pt>
                <c:pt idx="3">
                  <c:v>9.5</c:v>
                </c:pt>
                <c:pt idx="4">
                  <c:v>9.9</c:v>
                </c:pt>
                <c:pt idx="5">
                  <c:v>9</c:v>
                </c:pt>
                <c:pt idx="6">
                  <c:v>8.8000000000000007</c:v>
                </c:pt>
                <c:pt idx="7">
                  <c:v>9.6999999999999993</c:v>
                </c:pt>
                <c:pt idx="8">
                  <c:v>10.1</c:v>
                </c:pt>
                <c:pt idx="9">
                  <c:v>9.1</c:v>
                </c:pt>
                <c:pt idx="10">
                  <c:v>8.9</c:v>
                </c:pt>
                <c:pt idx="11">
                  <c:v>9.9</c:v>
                </c:pt>
                <c:pt idx="12">
                  <c:v>9.6999999999999993</c:v>
                </c:pt>
                <c:pt idx="13">
                  <c:v>8.3000000000000007</c:v>
                </c:pt>
                <c:pt idx="14">
                  <c:v>8</c:v>
                </c:pt>
                <c:pt idx="15">
                  <c:v>9.3000000000000007</c:v>
                </c:pt>
                <c:pt idx="16">
                  <c:v>9.1999999999999993</c:v>
                </c:pt>
                <c:pt idx="17">
                  <c:v>7.8</c:v>
                </c:pt>
              </c:numCache>
            </c:numRef>
          </c:val>
          <c:smooth val="0"/>
          <c:extLst>
            <c:ext xmlns:c16="http://schemas.microsoft.com/office/drawing/2014/chart" uri="{C3380CC4-5D6E-409C-BE32-E72D297353CC}">
              <c16:uniqueId val="{00000000-65B7-497F-9BFE-FA982B834D11}"/>
            </c:ext>
          </c:extLst>
        </c:ser>
        <c:ser>
          <c:idx val="1"/>
          <c:order val="1"/>
          <c:tx>
            <c:strRef>
              <c:f>'2.3.1'!$C$1</c:f>
              <c:strCache>
                <c:ptCount val="1"/>
                <c:pt idx="0">
                  <c:v>sa</c:v>
                </c:pt>
              </c:strCache>
            </c:strRef>
          </c:tx>
          <c:spPr>
            <a:ln w="25400" cmpd="sng">
              <a:solidFill>
                <a:srgbClr val="DC4B64"/>
              </a:solidFill>
              <a:prstDash val="sysDot"/>
            </a:ln>
          </c:spPr>
          <c:marker>
            <c:symbol val="none"/>
          </c:marker>
          <c:cat>
            <c:strRef>
              <c:f>'2.3.1'!$O$4:$O$21</c:f>
              <c:strCache>
                <c:ptCount val="18"/>
                <c:pt idx="1">
                  <c:v>II.15</c:v>
                </c:pt>
                <c:pt idx="5">
                  <c:v>II.16</c:v>
                </c:pt>
                <c:pt idx="9">
                  <c:v>II.17</c:v>
                </c:pt>
                <c:pt idx="13">
                  <c:v>II.18</c:v>
                </c:pt>
                <c:pt idx="17">
                  <c:v>II.19</c:v>
                </c:pt>
              </c:strCache>
            </c:strRef>
          </c:cat>
          <c:val>
            <c:numRef>
              <c:f>'2.3.1'!$C$4:$C$21</c:f>
              <c:numCache>
                <c:formatCode>0.0</c:formatCode>
                <c:ptCount val="18"/>
                <c:pt idx="0">
                  <c:v>9.1</c:v>
                </c:pt>
                <c:pt idx="1">
                  <c:v>9.1999999999999993</c:v>
                </c:pt>
                <c:pt idx="2">
                  <c:v>9.3000000000000007</c:v>
                </c:pt>
                <c:pt idx="3">
                  <c:v>9</c:v>
                </c:pt>
                <c:pt idx="4">
                  <c:v>9.4</c:v>
                </c:pt>
                <c:pt idx="5">
                  <c:v>9.4</c:v>
                </c:pt>
                <c:pt idx="6">
                  <c:v>9.4</c:v>
                </c:pt>
                <c:pt idx="7">
                  <c:v>9.1999999999999993</c:v>
                </c:pt>
                <c:pt idx="8">
                  <c:v>9.5</c:v>
                </c:pt>
                <c:pt idx="9">
                  <c:v>9.6</c:v>
                </c:pt>
                <c:pt idx="10">
                  <c:v>9.5</c:v>
                </c:pt>
                <c:pt idx="11">
                  <c:v>9.4</c:v>
                </c:pt>
                <c:pt idx="12">
                  <c:v>9.1</c:v>
                </c:pt>
                <c:pt idx="13">
                  <c:v>8.8000000000000007</c:v>
                </c:pt>
                <c:pt idx="14">
                  <c:v>8.6999999999999993</c:v>
                </c:pt>
                <c:pt idx="15">
                  <c:v>8.6999999999999993</c:v>
                </c:pt>
                <c:pt idx="16">
                  <c:v>8.6</c:v>
                </c:pt>
                <c:pt idx="17">
                  <c:v>8.4</c:v>
                </c:pt>
              </c:numCache>
            </c:numRef>
          </c:val>
          <c:smooth val="0"/>
          <c:extLst>
            <c:ext xmlns:c16="http://schemas.microsoft.com/office/drawing/2014/chart" uri="{C3380CC4-5D6E-409C-BE32-E72D297353CC}">
              <c16:uniqueId val="{00000001-65B7-497F-9BFE-FA982B834D11}"/>
            </c:ext>
          </c:extLst>
        </c:ser>
        <c:dLbls>
          <c:showLegendKey val="0"/>
          <c:showVal val="0"/>
          <c:showCatName val="0"/>
          <c:showSerName val="0"/>
          <c:showPercent val="0"/>
          <c:showBubbleSize val="0"/>
        </c:dLbls>
        <c:marker val="1"/>
        <c:smooth val="0"/>
        <c:axId val="423557744"/>
        <c:axId val="423558136"/>
      </c:lineChart>
      <c:lineChart>
        <c:grouping val="standard"/>
        <c:varyColors val="0"/>
        <c:ser>
          <c:idx val="0"/>
          <c:order val="2"/>
          <c:tx>
            <c:strRef>
              <c:f>'2.3.1'!$D$1</c:f>
              <c:strCache>
                <c:ptCount val="1"/>
                <c:pt idx="0">
                  <c:v>Labor force participation (RHS)</c:v>
                </c:pt>
              </c:strCache>
            </c:strRef>
          </c:tx>
          <c:spPr>
            <a:ln w="25400" cmpd="sng">
              <a:solidFill>
                <a:srgbClr val="057D46"/>
              </a:solidFill>
              <a:prstDash val="solid"/>
            </a:ln>
          </c:spPr>
          <c:marker>
            <c:symbol val="none"/>
          </c:marker>
          <c:val>
            <c:numRef>
              <c:f>'2.3.1'!$D$4:$D$21</c:f>
              <c:numCache>
                <c:formatCode>0.0</c:formatCode>
                <c:ptCount val="18"/>
                <c:pt idx="0">
                  <c:v>62</c:v>
                </c:pt>
                <c:pt idx="1">
                  <c:v>62.6</c:v>
                </c:pt>
                <c:pt idx="2">
                  <c:v>63.1</c:v>
                </c:pt>
                <c:pt idx="3">
                  <c:v>61.8</c:v>
                </c:pt>
                <c:pt idx="4">
                  <c:v>61.7</c:v>
                </c:pt>
                <c:pt idx="5">
                  <c:v>62.4</c:v>
                </c:pt>
                <c:pt idx="6">
                  <c:v>62.7</c:v>
                </c:pt>
                <c:pt idx="7">
                  <c:v>61.7</c:v>
                </c:pt>
                <c:pt idx="8">
                  <c:v>61.4</c:v>
                </c:pt>
                <c:pt idx="9">
                  <c:v>62.5</c:v>
                </c:pt>
                <c:pt idx="10">
                  <c:v>62.6</c:v>
                </c:pt>
                <c:pt idx="11">
                  <c:v>61.5</c:v>
                </c:pt>
                <c:pt idx="12">
                  <c:v>61.9</c:v>
                </c:pt>
                <c:pt idx="13">
                  <c:v>62.9</c:v>
                </c:pt>
                <c:pt idx="14">
                  <c:v>63.2</c:v>
                </c:pt>
                <c:pt idx="15">
                  <c:v>62.4</c:v>
                </c:pt>
                <c:pt idx="16">
                  <c:v>62.8</c:v>
                </c:pt>
                <c:pt idx="17">
                  <c:v>63.6</c:v>
                </c:pt>
              </c:numCache>
            </c:numRef>
          </c:val>
          <c:smooth val="0"/>
          <c:extLst>
            <c:ext xmlns:c16="http://schemas.microsoft.com/office/drawing/2014/chart" uri="{C3380CC4-5D6E-409C-BE32-E72D297353CC}">
              <c16:uniqueId val="{00000000-1C19-43EF-9B68-F3ADAF7063EA}"/>
            </c:ext>
          </c:extLst>
        </c:ser>
        <c:ser>
          <c:idx val="2"/>
          <c:order val="3"/>
          <c:tx>
            <c:strRef>
              <c:f>'2.3.1'!$E$1</c:f>
              <c:strCache>
                <c:ptCount val="1"/>
                <c:pt idx="0">
                  <c:v>sa (RHS)</c:v>
                </c:pt>
              </c:strCache>
            </c:strRef>
          </c:tx>
          <c:spPr>
            <a:ln w="25400" cmpd="sng">
              <a:solidFill>
                <a:srgbClr val="057D46"/>
              </a:solidFill>
              <a:prstDash val="sysDot"/>
            </a:ln>
          </c:spPr>
          <c:marker>
            <c:symbol val="none"/>
          </c:marker>
          <c:val>
            <c:numRef>
              <c:f>'2.3.1'!$E$4:$E$21</c:f>
              <c:numCache>
                <c:formatCode>0.0</c:formatCode>
                <c:ptCount val="18"/>
                <c:pt idx="0">
                  <c:v>62.2</c:v>
                </c:pt>
                <c:pt idx="1">
                  <c:v>62.2</c:v>
                </c:pt>
                <c:pt idx="2">
                  <c:v>62.4</c:v>
                </c:pt>
                <c:pt idx="3">
                  <c:v>62.5</c:v>
                </c:pt>
                <c:pt idx="4">
                  <c:v>62.1</c:v>
                </c:pt>
                <c:pt idx="5">
                  <c:v>62</c:v>
                </c:pt>
                <c:pt idx="6">
                  <c:v>62.1</c:v>
                </c:pt>
                <c:pt idx="7">
                  <c:v>62.3</c:v>
                </c:pt>
                <c:pt idx="8">
                  <c:v>61.8</c:v>
                </c:pt>
                <c:pt idx="9">
                  <c:v>62.1</c:v>
                </c:pt>
                <c:pt idx="10">
                  <c:v>62</c:v>
                </c:pt>
                <c:pt idx="11">
                  <c:v>62.1</c:v>
                </c:pt>
                <c:pt idx="12">
                  <c:v>62.3</c:v>
                </c:pt>
                <c:pt idx="13">
                  <c:v>62.5</c:v>
                </c:pt>
                <c:pt idx="14">
                  <c:v>62.7</c:v>
                </c:pt>
                <c:pt idx="15">
                  <c:v>63</c:v>
                </c:pt>
                <c:pt idx="16">
                  <c:v>63.1</c:v>
                </c:pt>
                <c:pt idx="17">
                  <c:v>63.2</c:v>
                </c:pt>
              </c:numCache>
            </c:numRef>
          </c:val>
          <c:smooth val="0"/>
          <c:extLst>
            <c:ext xmlns:c16="http://schemas.microsoft.com/office/drawing/2014/chart" uri="{C3380CC4-5D6E-409C-BE32-E72D297353CC}">
              <c16:uniqueId val="{00000001-1C19-43EF-9B68-F3ADAF7063EA}"/>
            </c:ext>
          </c:extLst>
        </c:ser>
        <c:dLbls>
          <c:showLegendKey val="0"/>
          <c:showVal val="0"/>
          <c:showCatName val="0"/>
          <c:showSerName val="0"/>
          <c:showPercent val="0"/>
          <c:showBubbleSize val="0"/>
        </c:dLbls>
        <c:marker val="1"/>
        <c:smooth val="0"/>
        <c:axId val="423558920"/>
        <c:axId val="423558528"/>
      </c:lineChart>
      <c:catAx>
        <c:axId val="423557744"/>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58136"/>
        <c:crosses val="autoZero"/>
        <c:auto val="1"/>
        <c:lblAlgn val="ctr"/>
        <c:lblOffset val="100"/>
        <c:tickMarkSkip val="4"/>
        <c:noMultiLvlLbl val="0"/>
      </c:catAx>
      <c:valAx>
        <c:axId val="423558136"/>
        <c:scaling>
          <c:orientation val="minMax"/>
          <c:max val="12"/>
          <c:min val="7"/>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57744"/>
        <c:crosses val="autoZero"/>
        <c:crossBetween val="between"/>
        <c:majorUnit val="1"/>
      </c:valAx>
      <c:valAx>
        <c:axId val="423558528"/>
        <c:scaling>
          <c:orientation val="minMax"/>
          <c:min val="59"/>
        </c:scaling>
        <c:delete val="0"/>
        <c:axPos val="r"/>
        <c:numFmt formatCode="0" sourceLinked="0"/>
        <c:majorTickMark val="in"/>
        <c:minorTickMark val="none"/>
        <c:tickLblPos val="high"/>
        <c:spPr>
          <a:ln w="9525">
            <a:solidFill>
              <a:srgbClr val="505050"/>
            </a:solidFill>
          </a:ln>
        </c:spPr>
        <c:txPr>
          <a:bodyPr rot="0" vert="horz"/>
          <a:lstStyle/>
          <a:p>
            <a:pPr>
              <a:defRPr sz="750">
                <a:latin typeface="Arial"/>
                <a:ea typeface="Arial"/>
                <a:cs typeface="Arial"/>
              </a:defRPr>
            </a:pPr>
            <a:endParaRPr lang="en-US"/>
          </a:p>
        </c:txPr>
        <c:crossAx val="423558920"/>
        <c:crosses val="max"/>
        <c:crossBetween val="between"/>
        <c:majorUnit val="1"/>
      </c:valAx>
      <c:catAx>
        <c:axId val="423558920"/>
        <c:scaling>
          <c:orientation val="minMax"/>
        </c:scaling>
        <c:delete val="1"/>
        <c:axPos val="b"/>
        <c:numFmt formatCode="General" sourceLinked="1"/>
        <c:majorTickMark val="out"/>
        <c:minorTickMark val="none"/>
        <c:tickLblPos val="nextTo"/>
        <c:crossAx val="423558528"/>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912911488473582"/>
          <c:w val="0.99583333333333335"/>
          <c:h val="0.190870885115264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rgbClr val="4D4D4F">
              <a:tint val="75000"/>
              <a:shade val="95000"/>
              <a:satMod val="105000"/>
            </a:srgb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8749999999999999E-2"/>
          <c:y val="2.4096385542168676E-2"/>
          <c:w val="0.9458333333333333"/>
          <c:h val="0.7831325301204819"/>
        </c:manualLayout>
      </c:layout>
      <c:barChart>
        <c:barDir val="col"/>
        <c:grouping val="clustered"/>
        <c:varyColors val="0"/>
        <c:ser>
          <c:idx val="3"/>
          <c:order val="0"/>
          <c:tx>
            <c:strRef>
              <c:f>'2.3.2'!$B$1</c:f>
              <c:strCache>
                <c:ptCount val="1"/>
                <c:pt idx="0">
                  <c:v>15–29</c:v>
                </c:pt>
              </c:strCache>
            </c:strRef>
          </c:tx>
          <c:spPr>
            <a:solidFill>
              <a:srgbClr val="057D46"/>
            </a:solidFill>
            <a:ln w="25400" cmpd="sng">
              <a:noFill/>
              <a:prstDash val="solid"/>
            </a:ln>
            <a:effectLst/>
            <a:extLst>
              <a:ext uri="{91240B29-F687-4F45-9708-019B960494DF}">
                <a14:hiddenLine xmlns:a14="http://schemas.microsoft.com/office/drawing/2010/main" w="25400" cmpd="sng">
                  <a:solidFill>
                    <a:srgbClr val="DC4B64"/>
                  </a:solidFill>
                  <a:prstDash val="solid"/>
                </a14:hiddenLine>
              </a:ext>
            </a:extLst>
          </c:spPr>
          <c:invertIfNegative val="0"/>
          <c:cat>
            <c:strRef>
              <c:f>'2.3.2'!$A$4:$A$9</c:f>
              <c:strCache>
                <c:ptCount val="6"/>
                <c:pt idx="0">
                  <c:v>I.18</c:v>
                </c:pt>
                <c:pt idx="1">
                  <c:v>II.18</c:v>
                </c:pt>
                <c:pt idx="2">
                  <c:v>III.18</c:v>
                </c:pt>
                <c:pt idx="3">
                  <c:v>IV.18</c:v>
                </c:pt>
                <c:pt idx="4">
                  <c:v>I.19</c:v>
                </c:pt>
                <c:pt idx="5">
                  <c:v>II.19</c:v>
                </c:pt>
              </c:strCache>
            </c:strRef>
          </c:cat>
          <c:val>
            <c:numRef>
              <c:f>'2.3.2'!$B$4:$B$9</c:f>
              <c:numCache>
                <c:formatCode>0.0</c:formatCode>
                <c:ptCount val="6"/>
                <c:pt idx="0">
                  <c:v>0.5</c:v>
                </c:pt>
                <c:pt idx="1">
                  <c:v>-0.9</c:v>
                </c:pt>
                <c:pt idx="2">
                  <c:v>0.2</c:v>
                </c:pt>
                <c:pt idx="3">
                  <c:v>0.1</c:v>
                </c:pt>
                <c:pt idx="4">
                  <c:v>1.4</c:v>
                </c:pt>
                <c:pt idx="5">
                  <c:v>2.1</c:v>
                </c:pt>
              </c:numCache>
            </c:numRef>
          </c:val>
          <c:extLst>
            <c:ext xmlns:c16="http://schemas.microsoft.com/office/drawing/2014/chart" uri="{C3380CC4-5D6E-409C-BE32-E72D297353CC}">
              <c16:uniqueId val="{00000000-F266-4E90-B3F9-7F11A39E4025}"/>
            </c:ext>
          </c:extLst>
        </c:ser>
        <c:ser>
          <c:idx val="1"/>
          <c:order val="1"/>
          <c:tx>
            <c:strRef>
              <c:f>'2.3.2'!$C$1</c:f>
              <c:strCache>
                <c:ptCount val="1"/>
                <c:pt idx="0">
                  <c:v>30–39</c:v>
                </c:pt>
              </c:strCache>
            </c:strRef>
          </c:tx>
          <c:spPr>
            <a:solidFill>
              <a:srgbClr val="91C864"/>
            </a:solidFill>
            <a:ln w="25400" cmpd="sng">
              <a:noFill/>
              <a:prstDash val="sysDot"/>
            </a:ln>
            <a:effectLst/>
            <a:extLst>
              <a:ext uri="{91240B29-F687-4F45-9708-019B960494DF}">
                <a14:hiddenLine xmlns:a14="http://schemas.microsoft.com/office/drawing/2010/main" w="25400" cmpd="sng">
                  <a:solidFill>
                    <a:srgbClr val="DC4B64"/>
                  </a:solidFill>
                  <a:prstDash val="sysDot"/>
                </a14:hiddenLine>
              </a:ext>
            </a:extLst>
          </c:spPr>
          <c:invertIfNegative val="0"/>
          <c:cat>
            <c:strRef>
              <c:f>'2.3.2'!$A$4:$A$9</c:f>
              <c:strCache>
                <c:ptCount val="6"/>
                <c:pt idx="0">
                  <c:v>I.18</c:v>
                </c:pt>
                <c:pt idx="1">
                  <c:v>II.18</c:v>
                </c:pt>
                <c:pt idx="2">
                  <c:v>III.18</c:v>
                </c:pt>
                <c:pt idx="3">
                  <c:v>IV.18</c:v>
                </c:pt>
                <c:pt idx="4">
                  <c:v>I.19</c:v>
                </c:pt>
                <c:pt idx="5">
                  <c:v>II.19</c:v>
                </c:pt>
              </c:strCache>
            </c:strRef>
          </c:cat>
          <c:val>
            <c:numRef>
              <c:f>'2.3.2'!$C$4:$C$9</c:f>
              <c:numCache>
                <c:formatCode>0.0</c:formatCode>
                <c:ptCount val="6"/>
                <c:pt idx="0">
                  <c:v>-0.5</c:v>
                </c:pt>
                <c:pt idx="1">
                  <c:v>0.9</c:v>
                </c:pt>
                <c:pt idx="2">
                  <c:v>0.1</c:v>
                </c:pt>
                <c:pt idx="3">
                  <c:v>0.7</c:v>
                </c:pt>
                <c:pt idx="4">
                  <c:v>0.8</c:v>
                </c:pt>
                <c:pt idx="5">
                  <c:v>-0.6</c:v>
                </c:pt>
              </c:numCache>
            </c:numRef>
          </c:val>
          <c:extLst>
            <c:ext xmlns:c16="http://schemas.microsoft.com/office/drawing/2014/chart" uri="{C3380CC4-5D6E-409C-BE32-E72D297353CC}">
              <c16:uniqueId val="{00000001-F266-4E90-B3F9-7F11A39E4025}"/>
            </c:ext>
          </c:extLst>
        </c:ser>
        <c:ser>
          <c:idx val="0"/>
          <c:order val="2"/>
          <c:tx>
            <c:strRef>
              <c:f>'2.3.2'!$D$1</c:f>
              <c:strCache>
                <c:ptCount val="1"/>
                <c:pt idx="0">
                  <c:v>40–49</c:v>
                </c:pt>
              </c:strCache>
            </c:strRef>
          </c:tx>
          <c:spPr>
            <a:solidFill>
              <a:srgbClr val="7D0532"/>
            </a:solidFill>
            <a:ln w="25400" cmpd="sng">
              <a:noFill/>
              <a:prstDash val="solid"/>
            </a:ln>
            <a:effectLst/>
            <a:extLst>
              <a:ext uri="{91240B29-F687-4F45-9708-019B960494DF}">
                <a14:hiddenLine xmlns:a14="http://schemas.microsoft.com/office/drawing/2010/main" w="25400" cmpd="sng">
                  <a:solidFill>
                    <a:srgbClr val="057D46"/>
                  </a:solidFill>
                  <a:prstDash val="solid"/>
                </a14:hiddenLine>
              </a:ext>
            </a:extLst>
          </c:spPr>
          <c:invertIfNegative val="0"/>
          <c:cat>
            <c:strRef>
              <c:f>'2.3.2'!$A$4:$A$9</c:f>
              <c:strCache>
                <c:ptCount val="6"/>
                <c:pt idx="0">
                  <c:v>I.18</c:v>
                </c:pt>
                <c:pt idx="1">
                  <c:v>II.18</c:v>
                </c:pt>
                <c:pt idx="2">
                  <c:v>III.18</c:v>
                </c:pt>
                <c:pt idx="3">
                  <c:v>IV.18</c:v>
                </c:pt>
                <c:pt idx="4">
                  <c:v>I.19</c:v>
                </c:pt>
                <c:pt idx="5">
                  <c:v>II.19</c:v>
                </c:pt>
              </c:strCache>
            </c:strRef>
          </c:cat>
          <c:val>
            <c:numRef>
              <c:f>'2.3.2'!$D$4:$D$9</c:f>
              <c:numCache>
                <c:formatCode>0.0</c:formatCode>
                <c:ptCount val="6"/>
                <c:pt idx="0">
                  <c:v>0.6</c:v>
                </c:pt>
                <c:pt idx="1">
                  <c:v>0.2</c:v>
                </c:pt>
                <c:pt idx="2">
                  <c:v>1.9</c:v>
                </c:pt>
                <c:pt idx="3">
                  <c:v>2.5</c:v>
                </c:pt>
                <c:pt idx="4">
                  <c:v>-0.1</c:v>
                </c:pt>
                <c:pt idx="5">
                  <c:v>-0.5</c:v>
                </c:pt>
              </c:numCache>
            </c:numRef>
          </c:val>
          <c:extLst>
            <c:ext xmlns:c16="http://schemas.microsoft.com/office/drawing/2014/chart" uri="{C3380CC4-5D6E-409C-BE32-E72D297353CC}">
              <c16:uniqueId val="{00000002-F266-4E90-B3F9-7F11A39E4025}"/>
            </c:ext>
          </c:extLst>
        </c:ser>
        <c:ser>
          <c:idx val="2"/>
          <c:order val="3"/>
          <c:tx>
            <c:strRef>
              <c:f>'2.3.2'!$E$1</c:f>
              <c:strCache>
                <c:ptCount val="1"/>
                <c:pt idx="0">
                  <c:v>50–59</c:v>
                </c:pt>
              </c:strCache>
            </c:strRef>
          </c:tx>
          <c:spPr>
            <a:solidFill>
              <a:srgbClr val="DC4B64"/>
            </a:solidFill>
            <a:ln w="25400" cmpd="sng">
              <a:noFill/>
              <a:prstDash val="sysDot"/>
            </a:ln>
            <a:effectLst/>
            <a:extLst>
              <a:ext uri="{91240B29-F687-4F45-9708-019B960494DF}">
                <a14:hiddenLine xmlns:a14="http://schemas.microsoft.com/office/drawing/2010/main" w="25400" cmpd="sng">
                  <a:solidFill>
                    <a:srgbClr val="057D46"/>
                  </a:solidFill>
                  <a:prstDash val="sysDot"/>
                </a14:hiddenLine>
              </a:ext>
            </a:extLst>
          </c:spPr>
          <c:invertIfNegative val="0"/>
          <c:dLbls>
            <c:dLbl>
              <c:idx val="0"/>
              <c:layout>
                <c:manualLayout>
                  <c:x val="0.72499999999999998"/>
                  <c:y val="-6.024096385542169E-3"/>
                </c:manualLayout>
              </c:layout>
              <c:tx>
                <c:rich>
                  <a:bodyPr/>
                  <a:lstStyle/>
                  <a:p>
                    <a:fld id="{170D9608-25C9-454D-81AB-019E8A30048A}" type="CELLRANGE">
                      <a:rPr lang="en-US"/>
                      <a:pPr/>
                      <a:t>[ДІАПАЗОН КЛІТИНОК]</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355-4BA8-A2FD-C92ACC3009AC}"/>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55-4BA8-A2FD-C92ACC3009AC}"/>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55-4BA8-A2FD-C92ACC3009AC}"/>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55-4BA8-A2FD-C92ACC3009AC}"/>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55-4BA8-A2FD-C92ACC3009AC}"/>
                </c:ext>
              </c:extLst>
            </c:dLbl>
            <c:dLbl>
              <c:idx val="5"/>
              <c:delete val="1"/>
              <c:extLst>
                <c:ext xmlns:c15="http://schemas.microsoft.com/office/drawing/2012/chart" uri="{CE6537A1-D6FC-4f65-9D91-7224C49458BB}"/>
                <c:ext xmlns:c16="http://schemas.microsoft.com/office/drawing/2014/chart" uri="{C3380CC4-5D6E-409C-BE32-E72D297353CC}">
                  <c16:uniqueId val="{00000000-D355-4BA8-A2FD-C92ACC3009AC}"/>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'2.3.2'!$A$4:$A$9</c:f>
              <c:strCache>
                <c:ptCount val="6"/>
                <c:pt idx="0">
                  <c:v>I.18</c:v>
                </c:pt>
                <c:pt idx="1">
                  <c:v>II.18</c:v>
                </c:pt>
                <c:pt idx="2">
                  <c:v>III.18</c:v>
                </c:pt>
                <c:pt idx="3">
                  <c:v>IV.18</c:v>
                </c:pt>
                <c:pt idx="4">
                  <c:v>I.19</c:v>
                </c:pt>
                <c:pt idx="5">
                  <c:v>II.19</c:v>
                </c:pt>
              </c:strCache>
            </c:strRef>
          </c:cat>
          <c:val>
            <c:numRef>
              <c:f>'2.3.2'!$E$4:$E$9</c:f>
              <c:numCache>
                <c:formatCode>0.0</c:formatCode>
                <c:ptCount val="6"/>
                <c:pt idx="0">
                  <c:v>2.9</c:v>
                </c:pt>
                <c:pt idx="1">
                  <c:v>2.5</c:v>
                </c:pt>
                <c:pt idx="2">
                  <c:v>1.8</c:v>
                </c:pt>
                <c:pt idx="3">
                  <c:v>2</c:v>
                </c:pt>
                <c:pt idx="4">
                  <c:v>2.5</c:v>
                </c:pt>
                <c:pt idx="5">
                  <c:v>3.1</c:v>
                </c:pt>
              </c:numCache>
            </c:numRef>
          </c:val>
          <c:extLst>
            <c:ext xmlns:c15="http://schemas.microsoft.com/office/drawing/2012/chart" uri="{02D57815-91ED-43cb-92C2-25804820EDAC}">
              <c15:datalabelsRange>
                <c15:f>'2.3.2'!$E$3</c15:f>
              </c15:datalabelsRange>
            </c:ext>
            <c:ext xmlns:c16="http://schemas.microsoft.com/office/drawing/2014/chart" uri="{C3380CC4-5D6E-409C-BE32-E72D297353CC}">
              <c16:uniqueId val="{00000003-F266-4E90-B3F9-7F11A39E4025}"/>
            </c:ext>
          </c:extLst>
        </c:ser>
        <c:ser>
          <c:idx val="4"/>
          <c:order val="4"/>
          <c:tx>
            <c:strRef>
              <c:f>'2.3.2'!$F$1</c:f>
              <c:strCache>
                <c:ptCount val="1"/>
                <c:pt idx="0">
                  <c:v>60–70</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'2.3.2'!$A$4:$A$9</c:f>
              <c:strCache>
                <c:ptCount val="6"/>
                <c:pt idx="0">
                  <c:v>I.18</c:v>
                </c:pt>
                <c:pt idx="1">
                  <c:v>II.18</c:v>
                </c:pt>
                <c:pt idx="2">
                  <c:v>III.18</c:v>
                </c:pt>
                <c:pt idx="3">
                  <c:v>IV.18</c:v>
                </c:pt>
                <c:pt idx="4">
                  <c:v>I.19</c:v>
                </c:pt>
                <c:pt idx="5">
                  <c:v>II.19</c:v>
                </c:pt>
              </c:strCache>
            </c:strRef>
          </c:cat>
          <c:val>
            <c:numRef>
              <c:f>'2.3.2'!$F$4:$F$9</c:f>
              <c:numCache>
                <c:formatCode>0.0</c:formatCode>
                <c:ptCount val="6"/>
                <c:pt idx="0">
                  <c:v>-0.4</c:v>
                </c:pt>
                <c:pt idx="1">
                  <c:v>-0.4</c:v>
                </c:pt>
                <c:pt idx="2">
                  <c:v>-1.3</c:v>
                </c:pt>
                <c:pt idx="3">
                  <c:v>-0.7</c:v>
                </c:pt>
                <c:pt idx="4">
                  <c:v>0.3</c:v>
                </c:pt>
                <c:pt idx="5">
                  <c:v>0.1</c:v>
                </c:pt>
              </c:numCache>
            </c:numRef>
          </c:val>
          <c:extLst>
            <c:ext xmlns:c16="http://schemas.microsoft.com/office/drawing/2014/chart" uri="{C3380CC4-5D6E-409C-BE32-E72D297353CC}">
              <c16:uniqueId val="{00000004-F266-4E90-B3F9-7F11A39E4025}"/>
            </c:ext>
          </c:extLst>
        </c:ser>
        <c:dLbls>
          <c:showLegendKey val="0"/>
          <c:showVal val="0"/>
          <c:showCatName val="0"/>
          <c:showSerName val="0"/>
          <c:showPercent val="0"/>
          <c:showBubbleSize val="0"/>
        </c:dLbls>
        <c:gapWidth val="70"/>
        <c:axId val="423559704"/>
        <c:axId val="423560096"/>
      </c:barChart>
      <c:catAx>
        <c:axId val="423559704"/>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60096"/>
        <c:crosses val="autoZero"/>
        <c:auto val="1"/>
        <c:lblAlgn val="ctr"/>
        <c:lblOffset val="100"/>
        <c:tickMarkSkip val="4"/>
        <c:noMultiLvlLbl val="0"/>
      </c:catAx>
      <c:valAx>
        <c:axId val="42356009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59704"/>
        <c:crosses val="autoZero"/>
        <c:crossBetween val="between"/>
        <c:majorUnit val="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67934731050185"/>
          <c:w val="0.96250000000000002"/>
          <c:h val="0.1445783132530120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rgbClr val="4D4D4F">
              <a:tint val="75000"/>
              <a:shade val="95000"/>
              <a:satMod val="105000"/>
            </a:srgb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2.0776871775290444E-3"/>
          <c:y val="2.1343228524636725E-2"/>
          <c:w val="0.9598914760184184"/>
          <c:h val="0.69365492705069354"/>
        </c:manualLayout>
      </c:layout>
      <c:areaChart>
        <c:grouping val="stacked"/>
        <c:varyColors val="0"/>
        <c:ser>
          <c:idx val="1"/>
          <c:order val="0"/>
          <c:tx>
            <c:strRef>
              <c:f>'2.3.3'!$D$1</c:f>
              <c:strCache>
                <c:ptCount val="1"/>
                <c:pt idx="0">
                  <c:v>Agriculture</c:v>
                </c:pt>
              </c:strCache>
            </c:strRef>
          </c:tx>
          <c:spPr>
            <a:solidFill>
              <a:srgbClr val="057D46"/>
            </a:solidFill>
            <a:ln w="25400" cmpd="sng">
              <a:noFill/>
              <a:prstDash val="sysDot"/>
            </a:ln>
            <a:effectLst/>
            <a:extLst>
              <a:ext uri="{91240B29-F687-4F45-9708-019B960494DF}">
                <a14:hiddenLine xmlns:a14="http://schemas.microsoft.com/office/drawing/2010/main" w="25400" cmpd="sng">
                  <a:solidFill>
                    <a:srgbClr val="DC4B64"/>
                  </a:solidFill>
                  <a:prstDash val="sysDot"/>
                </a14:hiddenLine>
              </a:ext>
            </a:extLst>
          </c:spPr>
          <c:cat>
            <c:strRef>
              <c:f>'2.3.3'!$A$4:$A$12</c:f>
              <c:strCache>
                <c:ptCount val="9"/>
                <c:pt idx="0">
                  <c:v>HI 
2015</c:v>
                </c:pt>
                <c:pt idx="1">
                  <c:v>H2 
2015</c:v>
                </c:pt>
                <c:pt idx="2">
                  <c:v>HI 
2016</c:v>
                </c:pt>
                <c:pt idx="3">
                  <c:v>H2 
2016</c:v>
                </c:pt>
                <c:pt idx="4">
                  <c:v>HI 
2017</c:v>
                </c:pt>
                <c:pt idx="5">
                  <c:v>H2 
2017</c:v>
                </c:pt>
                <c:pt idx="6">
                  <c:v>HI 
2018</c:v>
                </c:pt>
                <c:pt idx="7">
                  <c:v>H2 
2018</c:v>
                </c:pt>
                <c:pt idx="8">
                  <c:v>HI 
2019</c:v>
                </c:pt>
              </c:strCache>
            </c:strRef>
          </c:cat>
          <c:val>
            <c:numRef>
              <c:f>'2.3.3'!$D$4:$D$12</c:f>
              <c:numCache>
                <c:formatCode>_-* #\ ##0\ _₴_-;\-* #\ ##0\ _₴_-;_-* "-"??\ _₴_-;_-@_-</c:formatCode>
                <c:ptCount val="9"/>
                <c:pt idx="0">
                  <c:v>181744</c:v>
                </c:pt>
                <c:pt idx="1">
                  <c:v>96428</c:v>
                </c:pt>
                <c:pt idx="2">
                  <c:v>221591</c:v>
                </c:pt>
                <c:pt idx="3">
                  <c:v>116801</c:v>
                </c:pt>
                <c:pt idx="4">
                  <c:v>204164</c:v>
                </c:pt>
                <c:pt idx="5">
                  <c:v>105041</c:v>
                </c:pt>
                <c:pt idx="6">
                  <c:v>111187</c:v>
                </c:pt>
                <c:pt idx="7">
                  <c:v>36714</c:v>
                </c:pt>
                <c:pt idx="8">
                  <c:v>148469</c:v>
                </c:pt>
              </c:numCache>
            </c:numRef>
          </c:val>
          <c:extLst>
            <c:ext xmlns:c16="http://schemas.microsoft.com/office/drawing/2014/chart" uri="{C3380CC4-5D6E-409C-BE32-E72D297353CC}">
              <c16:uniqueId val="{00000001-B917-406B-9F3B-011D56C51AFC}"/>
            </c:ext>
          </c:extLst>
        </c:ser>
        <c:ser>
          <c:idx val="0"/>
          <c:order val="1"/>
          <c:tx>
            <c:strRef>
              <c:f>'2.3.3'!$E$1</c:f>
              <c:strCache>
                <c:ptCount val="1"/>
                <c:pt idx="0">
                  <c:v>Industry</c:v>
                </c:pt>
              </c:strCache>
            </c:strRef>
          </c:tx>
          <c:spPr>
            <a:solidFill>
              <a:srgbClr val="91C864"/>
            </a:solidFill>
            <a:ln w="25400" cmpd="sng">
              <a:noFill/>
              <a:prstDash val="solid"/>
            </a:ln>
            <a:effectLst/>
            <a:extLst>
              <a:ext uri="{91240B29-F687-4F45-9708-019B960494DF}">
                <a14:hiddenLine xmlns:a14="http://schemas.microsoft.com/office/drawing/2010/main" w="25400" cmpd="sng">
                  <a:solidFill>
                    <a:srgbClr val="057D46"/>
                  </a:solidFill>
                  <a:prstDash val="solid"/>
                </a14:hiddenLine>
              </a:ext>
            </a:extLst>
          </c:spPr>
          <c:cat>
            <c:strRef>
              <c:f>'2.3.3'!$A$4:$A$12</c:f>
              <c:strCache>
                <c:ptCount val="9"/>
                <c:pt idx="0">
                  <c:v>HI 
2015</c:v>
                </c:pt>
                <c:pt idx="1">
                  <c:v>H2 
2015</c:v>
                </c:pt>
                <c:pt idx="2">
                  <c:v>HI 
2016</c:v>
                </c:pt>
                <c:pt idx="3">
                  <c:v>H2 
2016</c:v>
                </c:pt>
                <c:pt idx="4">
                  <c:v>HI 
2017</c:v>
                </c:pt>
                <c:pt idx="5">
                  <c:v>H2 
2017</c:v>
                </c:pt>
                <c:pt idx="6">
                  <c:v>HI 
2018</c:v>
                </c:pt>
                <c:pt idx="7">
                  <c:v>H2 
2018</c:v>
                </c:pt>
                <c:pt idx="8">
                  <c:v>HI 
2019</c:v>
                </c:pt>
              </c:strCache>
            </c:strRef>
          </c:cat>
          <c:val>
            <c:numRef>
              <c:f>'2.3.3'!$E$4:$E$12</c:f>
              <c:numCache>
                <c:formatCode>_-* #\ ##0\ _₴_-;\-* #\ ##0\ _₴_-;_-* "-"??\ _₴_-;_-@_-</c:formatCode>
                <c:ptCount val="9"/>
                <c:pt idx="0">
                  <c:v>43856</c:v>
                </c:pt>
                <c:pt idx="1">
                  <c:v>52763</c:v>
                </c:pt>
                <c:pt idx="2">
                  <c:v>74361</c:v>
                </c:pt>
                <c:pt idx="3">
                  <c:v>99166</c:v>
                </c:pt>
                <c:pt idx="4">
                  <c:v>115642</c:v>
                </c:pt>
                <c:pt idx="5">
                  <c:v>134212</c:v>
                </c:pt>
                <c:pt idx="6">
                  <c:v>288601</c:v>
                </c:pt>
                <c:pt idx="7">
                  <c:v>325614</c:v>
                </c:pt>
                <c:pt idx="8">
                  <c:v>330804</c:v>
                </c:pt>
              </c:numCache>
            </c:numRef>
          </c:val>
          <c:extLst>
            <c:ext xmlns:c16="http://schemas.microsoft.com/office/drawing/2014/chart" uri="{C3380CC4-5D6E-409C-BE32-E72D297353CC}">
              <c16:uniqueId val="{00000002-B917-406B-9F3B-011D56C51AFC}"/>
            </c:ext>
          </c:extLst>
        </c:ser>
        <c:ser>
          <c:idx val="4"/>
          <c:order val="2"/>
          <c:tx>
            <c:strRef>
              <c:f>'2.3.3'!$F$1</c:f>
              <c:strCache>
                <c:ptCount val="1"/>
                <c:pt idx="0">
                  <c:v>Trade</c:v>
                </c:pt>
              </c:strCache>
            </c:strRef>
          </c:tx>
          <c:spPr>
            <a:solidFill>
              <a:srgbClr val="7D0532"/>
            </a:solidFill>
            <a:ln>
              <a:noFill/>
            </a:ln>
            <a:effectLst/>
            <a:extLst>
              <a:ext uri="{91240B29-F687-4F45-9708-019B960494DF}">
                <a14:hiddenLine xmlns:a14="http://schemas.microsoft.com/office/drawing/2010/main">
                  <a:noFill/>
                </a14:hiddenLine>
              </a:ext>
            </a:extLst>
          </c:spPr>
          <c:cat>
            <c:strRef>
              <c:f>'2.3.3'!$A$4:$A$12</c:f>
              <c:strCache>
                <c:ptCount val="9"/>
                <c:pt idx="0">
                  <c:v>HI 
2015</c:v>
                </c:pt>
                <c:pt idx="1">
                  <c:v>H2 
2015</c:v>
                </c:pt>
                <c:pt idx="2">
                  <c:v>HI 
2016</c:v>
                </c:pt>
                <c:pt idx="3">
                  <c:v>H2 
2016</c:v>
                </c:pt>
                <c:pt idx="4">
                  <c:v>HI 
2017</c:v>
                </c:pt>
                <c:pt idx="5">
                  <c:v>H2 
2017</c:v>
                </c:pt>
                <c:pt idx="6">
                  <c:v>HI 
2018</c:v>
                </c:pt>
                <c:pt idx="7">
                  <c:v>H2 
2018</c:v>
                </c:pt>
                <c:pt idx="8">
                  <c:v>HI 
2019</c:v>
                </c:pt>
              </c:strCache>
            </c:strRef>
          </c:cat>
          <c:val>
            <c:numRef>
              <c:f>'2.3.3'!$F$4:$F$12</c:f>
              <c:numCache>
                <c:formatCode>_-* #\ ##0\ _₴_-;\-* #\ ##0\ _₴_-;_-* "-"??\ _₴_-;_-@_-</c:formatCode>
                <c:ptCount val="9"/>
                <c:pt idx="0">
                  <c:v>19176</c:v>
                </c:pt>
                <c:pt idx="1">
                  <c:v>18753</c:v>
                </c:pt>
                <c:pt idx="2">
                  <c:v>26369</c:v>
                </c:pt>
                <c:pt idx="3">
                  <c:v>29035</c:v>
                </c:pt>
                <c:pt idx="4">
                  <c:v>38968</c:v>
                </c:pt>
                <c:pt idx="5">
                  <c:v>33897</c:v>
                </c:pt>
                <c:pt idx="6">
                  <c:v>43808</c:v>
                </c:pt>
                <c:pt idx="7">
                  <c:v>43005</c:v>
                </c:pt>
                <c:pt idx="8">
                  <c:v>44023</c:v>
                </c:pt>
              </c:numCache>
            </c:numRef>
          </c:val>
          <c:extLst>
            <c:ext xmlns:c16="http://schemas.microsoft.com/office/drawing/2014/chart" uri="{C3380CC4-5D6E-409C-BE32-E72D297353CC}">
              <c16:uniqueId val="{00000004-B917-406B-9F3B-011D56C51AFC}"/>
            </c:ext>
          </c:extLst>
        </c:ser>
        <c:ser>
          <c:idx val="2"/>
          <c:order val="3"/>
          <c:tx>
            <c:strRef>
              <c:f>'2.3.3'!$G$1</c:f>
              <c:strCache>
                <c:ptCount val="1"/>
                <c:pt idx="0">
                  <c:v>Construction</c:v>
                </c:pt>
              </c:strCache>
            </c:strRef>
          </c:tx>
          <c:spPr>
            <a:solidFill>
              <a:srgbClr val="DC4B64"/>
            </a:solidFill>
            <a:ln w="25400" cmpd="sng">
              <a:noFill/>
              <a:prstDash val="sysDot"/>
            </a:ln>
            <a:effectLst/>
            <a:extLst>
              <a:ext uri="{91240B29-F687-4F45-9708-019B960494DF}">
                <a14:hiddenLine xmlns:a14="http://schemas.microsoft.com/office/drawing/2010/main" w="25400" cmpd="sng">
                  <a:solidFill>
                    <a:srgbClr val="057D46"/>
                  </a:solidFill>
                  <a:prstDash val="sysDot"/>
                </a14:hiddenLine>
              </a:ext>
            </a:extLst>
          </c:spPr>
          <c:cat>
            <c:strRef>
              <c:f>'2.3.3'!$A$4:$A$12</c:f>
              <c:strCache>
                <c:ptCount val="9"/>
                <c:pt idx="0">
                  <c:v>HI 
2015</c:v>
                </c:pt>
                <c:pt idx="1">
                  <c:v>H2 
2015</c:v>
                </c:pt>
                <c:pt idx="2">
                  <c:v>HI 
2016</c:v>
                </c:pt>
                <c:pt idx="3">
                  <c:v>H2 
2016</c:v>
                </c:pt>
                <c:pt idx="4">
                  <c:v>HI 
2017</c:v>
                </c:pt>
                <c:pt idx="5">
                  <c:v>H2 
2017</c:v>
                </c:pt>
                <c:pt idx="6">
                  <c:v>HI 
2018</c:v>
                </c:pt>
                <c:pt idx="7">
                  <c:v>H2 
2018</c:v>
                </c:pt>
                <c:pt idx="8">
                  <c:v>HI 
2019</c:v>
                </c:pt>
              </c:strCache>
            </c:strRef>
          </c:cat>
          <c:val>
            <c:numRef>
              <c:f>'2.3.3'!$G$4:$G$12</c:f>
              <c:numCache>
                <c:formatCode>_-* #\ ##0\ _₴_-;\-* #\ ##0\ _₴_-;_-* "-"??\ _₴_-;_-@_-</c:formatCode>
                <c:ptCount val="9"/>
                <c:pt idx="0">
                  <c:v>61230</c:v>
                </c:pt>
                <c:pt idx="1">
                  <c:v>57601</c:v>
                </c:pt>
                <c:pt idx="2">
                  <c:v>86129</c:v>
                </c:pt>
                <c:pt idx="3">
                  <c:v>96179</c:v>
                </c:pt>
                <c:pt idx="4">
                  <c:v>134798</c:v>
                </c:pt>
                <c:pt idx="5">
                  <c:v>120312</c:v>
                </c:pt>
                <c:pt idx="6">
                  <c:v>168266</c:v>
                </c:pt>
                <c:pt idx="7">
                  <c:v>176022</c:v>
                </c:pt>
                <c:pt idx="8">
                  <c:v>197649</c:v>
                </c:pt>
              </c:numCache>
            </c:numRef>
          </c:val>
          <c:extLst>
            <c:ext xmlns:c16="http://schemas.microsoft.com/office/drawing/2014/chart" uri="{C3380CC4-5D6E-409C-BE32-E72D297353CC}">
              <c16:uniqueId val="{00000003-B917-406B-9F3B-011D56C51AFC}"/>
            </c:ext>
          </c:extLst>
        </c:ser>
        <c:ser>
          <c:idx val="5"/>
          <c:order val="4"/>
          <c:tx>
            <c:strRef>
              <c:f>'2.3.3'!$H$1</c:f>
              <c:strCache>
                <c:ptCount val="1"/>
                <c:pt idx="0">
                  <c:v>Transport</c:v>
                </c:pt>
              </c:strCache>
            </c:strRef>
          </c:tx>
          <c:spPr>
            <a:solidFill>
              <a:srgbClr val="005591"/>
            </a:solidFill>
            <a:ln>
              <a:noFill/>
            </a:ln>
            <a:effectLst/>
            <a:extLst>
              <a:ext uri="{91240B29-F687-4F45-9708-019B960494DF}">
                <a14:hiddenLine xmlns:a14="http://schemas.microsoft.com/office/drawing/2010/main">
                  <a:noFill/>
                </a14:hiddenLine>
              </a:ext>
            </a:extLst>
          </c:spPr>
          <c:cat>
            <c:strRef>
              <c:f>'2.3.3'!$A$4:$A$12</c:f>
              <c:strCache>
                <c:ptCount val="9"/>
                <c:pt idx="0">
                  <c:v>HI 
2015</c:v>
                </c:pt>
                <c:pt idx="1">
                  <c:v>H2 
2015</c:v>
                </c:pt>
                <c:pt idx="2">
                  <c:v>HI 
2016</c:v>
                </c:pt>
                <c:pt idx="3">
                  <c:v>H2 
2016</c:v>
                </c:pt>
                <c:pt idx="4">
                  <c:v>HI 
2017</c:v>
                </c:pt>
                <c:pt idx="5">
                  <c:v>H2 
2017</c:v>
                </c:pt>
                <c:pt idx="6">
                  <c:v>HI 
2018</c:v>
                </c:pt>
                <c:pt idx="7">
                  <c:v>H2 
2018</c:v>
                </c:pt>
                <c:pt idx="8">
                  <c:v>HI 
2019</c:v>
                </c:pt>
              </c:strCache>
            </c:strRef>
          </c:cat>
          <c:val>
            <c:numRef>
              <c:f>'2.3.3'!$H$4:$H$12</c:f>
              <c:numCache>
                <c:formatCode>_-* #\ ##0\ _₴_-;\-* #\ ##0\ _₴_-;_-* "-"??\ _₴_-;_-@_-</c:formatCode>
                <c:ptCount val="9"/>
                <c:pt idx="0">
                  <c:v>13177</c:v>
                </c:pt>
                <c:pt idx="1">
                  <c:v>19632</c:v>
                </c:pt>
                <c:pt idx="2">
                  <c:v>29601</c:v>
                </c:pt>
                <c:pt idx="3">
                  <c:v>39360</c:v>
                </c:pt>
                <c:pt idx="4">
                  <c:v>48024</c:v>
                </c:pt>
                <c:pt idx="5">
                  <c:v>53701</c:v>
                </c:pt>
                <c:pt idx="6">
                  <c:v>91132</c:v>
                </c:pt>
                <c:pt idx="7">
                  <c:v>115291</c:v>
                </c:pt>
                <c:pt idx="8">
                  <c:v>120202</c:v>
                </c:pt>
              </c:numCache>
            </c:numRef>
          </c:val>
          <c:extLst>
            <c:ext xmlns:c16="http://schemas.microsoft.com/office/drawing/2014/chart" uri="{C3380CC4-5D6E-409C-BE32-E72D297353CC}">
              <c16:uniqueId val="{00000005-B917-406B-9F3B-011D56C51AFC}"/>
            </c:ext>
          </c:extLst>
        </c:ser>
        <c:ser>
          <c:idx val="6"/>
          <c:order val="5"/>
          <c:tx>
            <c:strRef>
              <c:f>'2.3.3'!$I$1</c:f>
              <c:strCache>
                <c:ptCount val="1"/>
                <c:pt idx="0">
                  <c:v>Adm. and support services</c:v>
                </c:pt>
              </c:strCache>
            </c:strRef>
          </c:tx>
          <c:spPr>
            <a:solidFill>
              <a:srgbClr val="46AFE6"/>
            </a:solidFill>
            <a:ln>
              <a:noFill/>
            </a:ln>
            <a:effectLst/>
            <a:extLst>
              <a:ext uri="{91240B29-F687-4F45-9708-019B960494DF}">
                <a14:hiddenLine xmlns:a14="http://schemas.microsoft.com/office/drawing/2010/main">
                  <a:noFill/>
                </a14:hiddenLine>
              </a:ext>
            </a:extLst>
          </c:spPr>
          <c:cat>
            <c:strRef>
              <c:f>'2.3.3'!$A$4:$A$12</c:f>
              <c:strCache>
                <c:ptCount val="9"/>
                <c:pt idx="0">
                  <c:v>HI 
2015</c:v>
                </c:pt>
                <c:pt idx="1">
                  <c:v>H2 
2015</c:v>
                </c:pt>
                <c:pt idx="2">
                  <c:v>HI 
2016</c:v>
                </c:pt>
                <c:pt idx="3">
                  <c:v>H2 
2016</c:v>
                </c:pt>
                <c:pt idx="4">
                  <c:v>HI 
2017</c:v>
                </c:pt>
                <c:pt idx="5">
                  <c:v>H2 
2017</c:v>
                </c:pt>
                <c:pt idx="6">
                  <c:v>HI 
2018</c:v>
                </c:pt>
                <c:pt idx="7">
                  <c:v>H2 
2018</c:v>
                </c:pt>
                <c:pt idx="8">
                  <c:v>HI 
2019</c:v>
                </c:pt>
              </c:strCache>
            </c:strRef>
          </c:cat>
          <c:val>
            <c:numRef>
              <c:f>'2.3.3'!$I$4:$I$12</c:f>
              <c:numCache>
                <c:formatCode>_-* #\ ##0\ _₴_-;\-* #\ ##0\ _₴_-;_-* "-"??\ _₴_-;_-@_-</c:formatCode>
                <c:ptCount val="9"/>
                <c:pt idx="0">
                  <c:v>41494</c:v>
                </c:pt>
                <c:pt idx="1">
                  <c:v>77955</c:v>
                </c:pt>
                <c:pt idx="2">
                  <c:v>131652</c:v>
                </c:pt>
                <c:pt idx="3">
                  <c:v>230238</c:v>
                </c:pt>
                <c:pt idx="4">
                  <c:v>325913</c:v>
                </c:pt>
                <c:pt idx="5">
                  <c:v>350351</c:v>
                </c:pt>
                <c:pt idx="6">
                  <c:v>144884</c:v>
                </c:pt>
                <c:pt idx="7">
                  <c:v>154412</c:v>
                </c:pt>
                <c:pt idx="8">
                  <c:v>154645</c:v>
                </c:pt>
              </c:numCache>
            </c:numRef>
          </c:val>
          <c:extLst>
            <c:ext xmlns:c16="http://schemas.microsoft.com/office/drawing/2014/chart" uri="{C3380CC4-5D6E-409C-BE32-E72D297353CC}">
              <c16:uniqueId val="{00000006-B917-406B-9F3B-011D56C51AFC}"/>
            </c:ext>
          </c:extLst>
        </c:ser>
        <c:ser>
          <c:idx val="3"/>
          <c:order val="6"/>
          <c:tx>
            <c:strRef>
              <c:f>'2.3.3'!$J$1</c:f>
              <c:strCache>
                <c:ptCount val="1"/>
                <c:pt idx="0">
                  <c:v>Other / not mentioned</c:v>
                </c:pt>
              </c:strCache>
            </c:strRef>
          </c:tx>
          <c:spPr>
            <a:solidFill>
              <a:srgbClr val="8C969B"/>
            </a:solidFill>
            <a:ln w="25400" cmpd="sng">
              <a:noFill/>
              <a:prstDash val="solid"/>
            </a:ln>
            <a:effectLst/>
            <a:extLst>
              <a:ext uri="{91240B29-F687-4F45-9708-019B960494DF}">
                <a14:hiddenLine xmlns:a14="http://schemas.microsoft.com/office/drawing/2010/main" w="25400" cmpd="sng">
                  <a:solidFill>
                    <a:srgbClr val="DC4B64"/>
                  </a:solidFill>
                  <a:prstDash val="solid"/>
                </a14:hiddenLine>
              </a:ext>
            </a:extLst>
          </c:spPr>
          <c:cat>
            <c:strRef>
              <c:f>'2.3.3'!$A$4:$A$12</c:f>
              <c:strCache>
                <c:ptCount val="9"/>
                <c:pt idx="0">
                  <c:v>HI 
2015</c:v>
                </c:pt>
                <c:pt idx="1">
                  <c:v>H2 
2015</c:v>
                </c:pt>
                <c:pt idx="2">
                  <c:v>HI 
2016</c:v>
                </c:pt>
                <c:pt idx="3">
                  <c:v>H2 
2016</c:v>
                </c:pt>
                <c:pt idx="4">
                  <c:v>HI 
2017</c:v>
                </c:pt>
                <c:pt idx="5">
                  <c:v>H2 
2017</c:v>
                </c:pt>
                <c:pt idx="6">
                  <c:v>HI 
2018</c:v>
                </c:pt>
                <c:pt idx="7">
                  <c:v>H2 
2018</c:v>
                </c:pt>
                <c:pt idx="8">
                  <c:v>HI 
2019</c:v>
                </c:pt>
              </c:strCache>
            </c:strRef>
          </c:cat>
          <c:val>
            <c:numRef>
              <c:f>'2.3.3'!$J$4:$J$12</c:f>
              <c:numCache>
                <c:formatCode>_-* #\ ##0\ _₴_-;\-* #\ ##0\ _₴_-;_-* "-"??\ _₴_-;_-@_-</c:formatCode>
                <c:ptCount val="9"/>
                <c:pt idx="0">
                  <c:v>62089</c:v>
                </c:pt>
                <c:pt idx="1">
                  <c:v>67267</c:v>
                </c:pt>
                <c:pt idx="2">
                  <c:v>87143</c:v>
                </c:pt>
                <c:pt idx="3">
                  <c:v>101443</c:v>
                </c:pt>
                <c:pt idx="4">
                  <c:v>128781</c:v>
                </c:pt>
                <c:pt idx="5">
                  <c:v>113634</c:v>
                </c:pt>
                <c:pt idx="6">
                  <c:v>60836</c:v>
                </c:pt>
                <c:pt idx="7">
                  <c:v>58238</c:v>
                </c:pt>
                <c:pt idx="8">
                  <c:v>65612</c:v>
                </c:pt>
              </c:numCache>
            </c:numRef>
          </c:val>
          <c:extLst>
            <c:ext xmlns:c16="http://schemas.microsoft.com/office/drawing/2014/chart" uri="{C3380CC4-5D6E-409C-BE32-E72D297353CC}">
              <c16:uniqueId val="{00000000-B917-406B-9F3B-011D56C51AFC}"/>
            </c:ext>
          </c:extLst>
        </c:ser>
        <c:dLbls>
          <c:showLegendKey val="0"/>
          <c:showVal val="0"/>
          <c:showCatName val="0"/>
          <c:showSerName val="0"/>
          <c:showPercent val="0"/>
          <c:showBubbleSize val="0"/>
        </c:dLbls>
        <c:axId val="423560880"/>
        <c:axId val="423561272"/>
      </c:areaChart>
      <c:catAx>
        <c:axId val="4235608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61272"/>
        <c:crosses val="autoZero"/>
        <c:auto val="1"/>
        <c:lblAlgn val="ctr"/>
        <c:lblOffset val="100"/>
        <c:tickMarkSkip val="2"/>
        <c:noMultiLvlLbl val="0"/>
      </c:catAx>
      <c:valAx>
        <c:axId val="423561272"/>
        <c:scaling>
          <c:orientation val="minMax"/>
          <c:max val="12000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60880"/>
        <c:crosses val="autoZero"/>
        <c:crossBetween val="between"/>
        <c:dispUnits>
          <c:builtInUnit val="millions"/>
        </c:dispUnits>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0287789068401685"/>
          <c:w val="0.97651297343865084"/>
          <c:h val="0.2561187422956406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rgbClr val="4D4D4F">
              <a:tint val="75000"/>
              <a:shade val="95000"/>
              <a:satMod val="105000"/>
            </a:srgb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821676882458402"/>
          <c:y val="5.9302509088386753E-2"/>
          <c:w val="0.81480718590100187"/>
          <c:h val="0.71542586586253987"/>
        </c:manualLayout>
      </c:layout>
      <c:scatterChart>
        <c:scatterStyle val="smoothMarker"/>
        <c:varyColors val="0"/>
        <c:ser>
          <c:idx val="0"/>
          <c:order val="0"/>
          <c:spPr>
            <a:ln w="25400">
              <a:solidFill>
                <a:schemeClr val="bg2"/>
              </a:solidFill>
            </a:ln>
            <a:effectLst/>
          </c:spPr>
          <c:marker>
            <c:symbol val="circle"/>
            <c:size val="5"/>
            <c:spPr>
              <a:solidFill>
                <a:srgbClr val="057D46"/>
              </a:solidFill>
              <a:ln w="0" cap="flat" cmpd="sng" algn="ctr">
                <a:solidFill>
                  <a:srgbClr val="FFFFFF"/>
                </a:solidFill>
                <a:prstDash val="solid"/>
                <a:round/>
              </a:ln>
              <a:effectLst/>
            </c:spPr>
          </c:marker>
          <c:dPt>
            <c:idx val="0"/>
            <c:marker>
              <c:spPr>
                <a:solidFill>
                  <a:schemeClr val="accent4"/>
                </a:solidFill>
                <a:ln w="0" cap="flat" cmpd="sng" algn="ctr">
                  <a:solidFill>
                    <a:schemeClr val="accent4"/>
                  </a:solidFill>
                  <a:prstDash val="solid"/>
                  <a:round/>
                </a:ln>
                <a:effectLst/>
              </c:spPr>
            </c:marker>
            <c:bubble3D val="0"/>
            <c:spPr>
              <a:ln w="25400">
                <a:solidFill>
                  <a:schemeClr val="accent4"/>
                </a:solidFill>
              </a:ln>
              <a:effectLst/>
            </c:spPr>
            <c:extLst>
              <c:ext xmlns:c16="http://schemas.microsoft.com/office/drawing/2014/chart" uri="{C3380CC4-5D6E-409C-BE32-E72D297353CC}">
                <c16:uniqueId val="{00000001-15FE-4075-A380-3E94C8224A29}"/>
              </c:ext>
            </c:extLst>
          </c:dPt>
          <c:dPt>
            <c:idx val="1"/>
            <c:marker>
              <c:spPr>
                <a:solidFill>
                  <a:schemeClr val="accent4"/>
                </a:solidFill>
                <a:ln w="0" cap="flat" cmpd="sng" algn="ctr">
                  <a:solidFill>
                    <a:schemeClr val="accent4"/>
                  </a:solidFill>
                  <a:prstDash val="solid"/>
                  <a:round/>
                </a:ln>
                <a:effectLst/>
              </c:spPr>
            </c:marker>
            <c:bubble3D val="0"/>
            <c:spPr>
              <a:ln w="25400">
                <a:solidFill>
                  <a:schemeClr val="accent4"/>
                </a:solidFill>
              </a:ln>
              <a:effectLst/>
            </c:spPr>
            <c:extLst>
              <c:ext xmlns:c16="http://schemas.microsoft.com/office/drawing/2014/chart" uri="{C3380CC4-5D6E-409C-BE32-E72D297353CC}">
                <c16:uniqueId val="{00000003-15FE-4075-A380-3E94C8224A29}"/>
              </c:ext>
            </c:extLst>
          </c:dPt>
          <c:dPt>
            <c:idx val="2"/>
            <c:marker>
              <c:spPr>
                <a:solidFill>
                  <a:schemeClr val="accent4"/>
                </a:solidFill>
                <a:ln w="0" cap="flat" cmpd="sng" algn="ctr">
                  <a:solidFill>
                    <a:schemeClr val="accent4"/>
                  </a:solidFill>
                  <a:prstDash val="solid"/>
                  <a:round/>
                </a:ln>
                <a:effectLst/>
              </c:spPr>
            </c:marker>
            <c:bubble3D val="0"/>
            <c:spPr>
              <a:ln w="25400">
                <a:solidFill>
                  <a:schemeClr val="accent4"/>
                </a:solidFill>
              </a:ln>
              <a:effectLst/>
            </c:spPr>
            <c:extLst>
              <c:ext xmlns:c16="http://schemas.microsoft.com/office/drawing/2014/chart" uri="{C3380CC4-5D6E-409C-BE32-E72D297353CC}">
                <c16:uniqueId val="{00000005-15FE-4075-A380-3E94C8224A29}"/>
              </c:ext>
            </c:extLst>
          </c:dPt>
          <c:dPt>
            <c:idx val="3"/>
            <c:marker>
              <c:spPr>
                <a:solidFill>
                  <a:schemeClr val="accent4"/>
                </a:solidFill>
                <a:ln w="0" cap="flat" cmpd="sng" algn="ctr">
                  <a:solidFill>
                    <a:schemeClr val="accent4"/>
                  </a:solidFill>
                  <a:prstDash val="solid"/>
                  <a:round/>
                </a:ln>
                <a:effectLst/>
              </c:spPr>
            </c:marker>
            <c:bubble3D val="0"/>
            <c:spPr>
              <a:ln w="25400">
                <a:solidFill>
                  <a:schemeClr val="accent4"/>
                </a:solidFill>
              </a:ln>
              <a:effectLst/>
            </c:spPr>
            <c:extLst>
              <c:ext xmlns:c16="http://schemas.microsoft.com/office/drawing/2014/chart" uri="{C3380CC4-5D6E-409C-BE32-E72D297353CC}">
                <c16:uniqueId val="{00000007-15FE-4075-A380-3E94C8224A29}"/>
              </c:ext>
            </c:extLst>
          </c:dPt>
          <c:dPt>
            <c:idx val="4"/>
            <c:marker>
              <c:spPr>
                <a:solidFill>
                  <a:schemeClr val="accent3"/>
                </a:solidFill>
                <a:ln w="0" cap="flat" cmpd="sng" algn="ctr">
                  <a:solidFill>
                    <a:schemeClr val="accent3"/>
                  </a:solidFill>
                  <a:prstDash val="solid"/>
                  <a:round/>
                </a:ln>
                <a:effectLst/>
              </c:spPr>
            </c:marker>
            <c:bubble3D val="0"/>
            <c:spPr>
              <a:ln w="25400">
                <a:solidFill>
                  <a:schemeClr val="accent3"/>
                </a:solidFill>
              </a:ln>
              <a:effectLst/>
            </c:spPr>
            <c:extLst>
              <c:ext xmlns:c16="http://schemas.microsoft.com/office/drawing/2014/chart" uri="{C3380CC4-5D6E-409C-BE32-E72D297353CC}">
                <c16:uniqueId val="{00000009-15FE-4075-A380-3E94C8224A29}"/>
              </c:ext>
            </c:extLst>
          </c:dPt>
          <c:dPt>
            <c:idx val="5"/>
            <c:marker>
              <c:spPr>
                <a:solidFill>
                  <a:schemeClr val="accent3"/>
                </a:solidFill>
                <a:ln w="0" cap="flat" cmpd="sng" algn="ctr">
                  <a:solidFill>
                    <a:schemeClr val="accent3"/>
                  </a:solidFill>
                  <a:prstDash val="solid"/>
                  <a:round/>
                </a:ln>
                <a:effectLst/>
              </c:spPr>
            </c:marker>
            <c:bubble3D val="0"/>
            <c:spPr>
              <a:ln w="25400">
                <a:solidFill>
                  <a:schemeClr val="accent3"/>
                </a:solidFill>
              </a:ln>
              <a:effectLst/>
            </c:spPr>
            <c:extLst>
              <c:ext xmlns:c16="http://schemas.microsoft.com/office/drawing/2014/chart" uri="{C3380CC4-5D6E-409C-BE32-E72D297353CC}">
                <c16:uniqueId val="{0000000B-15FE-4075-A380-3E94C8224A29}"/>
              </c:ext>
            </c:extLst>
          </c:dPt>
          <c:dPt>
            <c:idx val="6"/>
            <c:marker>
              <c:spPr>
                <a:solidFill>
                  <a:schemeClr val="accent3"/>
                </a:solidFill>
                <a:ln w="0" cap="flat" cmpd="sng" algn="ctr">
                  <a:solidFill>
                    <a:schemeClr val="accent3"/>
                  </a:solidFill>
                  <a:prstDash val="solid"/>
                  <a:round/>
                </a:ln>
                <a:effectLst/>
              </c:spPr>
            </c:marker>
            <c:bubble3D val="0"/>
            <c:spPr>
              <a:ln w="25400">
                <a:solidFill>
                  <a:schemeClr val="accent3"/>
                </a:solidFill>
              </a:ln>
              <a:effectLst/>
            </c:spPr>
            <c:extLst>
              <c:ext xmlns:c16="http://schemas.microsoft.com/office/drawing/2014/chart" uri="{C3380CC4-5D6E-409C-BE32-E72D297353CC}">
                <c16:uniqueId val="{0000000D-15FE-4075-A380-3E94C8224A29}"/>
              </c:ext>
            </c:extLst>
          </c:dPt>
          <c:dPt>
            <c:idx val="7"/>
            <c:marker>
              <c:spPr>
                <a:solidFill>
                  <a:schemeClr val="accent3"/>
                </a:solidFill>
                <a:ln w="0" cap="flat" cmpd="sng" algn="ctr">
                  <a:solidFill>
                    <a:schemeClr val="accent3"/>
                  </a:solidFill>
                  <a:prstDash val="solid"/>
                  <a:round/>
                </a:ln>
                <a:effectLst/>
              </c:spPr>
            </c:marker>
            <c:bubble3D val="0"/>
            <c:spPr>
              <a:ln w="25400">
                <a:solidFill>
                  <a:schemeClr val="accent3"/>
                </a:solidFill>
              </a:ln>
              <a:effectLst/>
            </c:spPr>
            <c:extLst>
              <c:ext xmlns:c16="http://schemas.microsoft.com/office/drawing/2014/chart" uri="{C3380CC4-5D6E-409C-BE32-E72D297353CC}">
                <c16:uniqueId val="{0000000F-15FE-4075-A380-3E94C8224A29}"/>
              </c:ext>
            </c:extLst>
          </c:dPt>
          <c:dPt>
            <c:idx val="8"/>
            <c:marker>
              <c:spPr>
                <a:solidFill>
                  <a:schemeClr val="accent2"/>
                </a:solidFill>
                <a:ln w="0" cap="flat" cmpd="sng" algn="ctr">
                  <a:solidFill>
                    <a:schemeClr val="accent2"/>
                  </a:solidFill>
                  <a:prstDash val="solid"/>
                  <a:round/>
                </a:ln>
                <a:effectLst/>
              </c:spPr>
            </c:marker>
            <c:bubble3D val="0"/>
            <c:spPr>
              <a:ln w="25400">
                <a:solidFill>
                  <a:schemeClr val="accent2"/>
                </a:solidFill>
              </a:ln>
              <a:effectLst/>
            </c:spPr>
            <c:extLst>
              <c:ext xmlns:c16="http://schemas.microsoft.com/office/drawing/2014/chart" uri="{C3380CC4-5D6E-409C-BE32-E72D297353CC}">
                <c16:uniqueId val="{00000011-15FE-4075-A380-3E94C8224A29}"/>
              </c:ext>
            </c:extLst>
          </c:dPt>
          <c:dPt>
            <c:idx val="9"/>
            <c:marker>
              <c:spPr>
                <a:solidFill>
                  <a:schemeClr val="accent2"/>
                </a:solidFill>
                <a:ln w="0" cap="flat" cmpd="sng" algn="ctr">
                  <a:solidFill>
                    <a:schemeClr val="accent2"/>
                  </a:solidFill>
                  <a:prstDash val="solid"/>
                  <a:round/>
                </a:ln>
                <a:effectLst/>
              </c:spPr>
            </c:marker>
            <c:bubble3D val="0"/>
            <c:spPr>
              <a:ln w="25400">
                <a:solidFill>
                  <a:schemeClr val="accent2"/>
                </a:solidFill>
              </a:ln>
              <a:effectLst/>
            </c:spPr>
            <c:extLst>
              <c:ext xmlns:c16="http://schemas.microsoft.com/office/drawing/2014/chart" uri="{C3380CC4-5D6E-409C-BE32-E72D297353CC}">
                <c16:uniqueId val="{00000013-15FE-4075-A380-3E94C8224A29}"/>
              </c:ext>
            </c:extLst>
          </c:dPt>
          <c:dPt>
            <c:idx val="10"/>
            <c:marker>
              <c:spPr>
                <a:solidFill>
                  <a:schemeClr val="accent2"/>
                </a:solidFill>
                <a:ln w="0" cap="flat" cmpd="sng" algn="ctr">
                  <a:solidFill>
                    <a:schemeClr val="accent2"/>
                  </a:solidFill>
                  <a:prstDash val="solid"/>
                  <a:round/>
                </a:ln>
                <a:effectLst/>
              </c:spPr>
            </c:marker>
            <c:bubble3D val="0"/>
            <c:spPr>
              <a:ln w="25400">
                <a:solidFill>
                  <a:schemeClr val="accent2"/>
                </a:solidFill>
              </a:ln>
              <a:effectLst/>
            </c:spPr>
            <c:extLst>
              <c:ext xmlns:c16="http://schemas.microsoft.com/office/drawing/2014/chart" uri="{C3380CC4-5D6E-409C-BE32-E72D297353CC}">
                <c16:uniqueId val="{00000015-15FE-4075-A380-3E94C8224A29}"/>
              </c:ext>
            </c:extLst>
          </c:dPt>
          <c:dPt>
            <c:idx val="11"/>
            <c:marker>
              <c:spPr>
                <a:solidFill>
                  <a:schemeClr val="accent2"/>
                </a:solidFill>
                <a:ln w="0" cap="flat" cmpd="sng" algn="ctr">
                  <a:solidFill>
                    <a:schemeClr val="accent2"/>
                  </a:solidFill>
                  <a:prstDash val="solid"/>
                  <a:round/>
                </a:ln>
                <a:effectLst/>
              </c:spPr>
            </c:marker>
            <c:bubble3D val="0"/>
            <c:spPr>
              <a:ln w="25400">
                <a:solidFill>
                  <a:schemeClr val="accent2"/>
                </a:solidFill>
              </a:ln>
              <a:effectLst/>
            </c:spPr>
            <c:extLst>
              <c:ext xmlns:c16="http://schemas.microsoft.com/office/drawing/2014/chart" uri="{C3380CC4-5D6E-409C-BE32-E72D297353CC}">
                <c16:uniqueId val="{00000017-15FE-4075-A380-3E94C8224A29}"/>
              </c:ext>
            </c:extLst>
          </c:dPt>
          <c:dPt>
            <c:idx val="12"/>
            <c:marker>
              <c:spPr>
                <a:solidFill>
                  <a:schemeClr val="accent1"/>
                </a:solidFill>
                <a:ln w="0" cap="flat" cmpd="sng" algn="ctr">
                  <a:solidFill>
                    <a:schemeClr val="accent1"/>
                  </a:solidFill>
                  <a:prstDash val="solid"/>
                  <a:round/>
                </a:ln>
                <a:effectLst/>
              </c:spPr>
            </c:marker>
            <c:bubble3D val="0"/>
            <c:spPr>
              <a:ln w="25400">
                <a:solidFill>
                  <a:schemeClr val="accent1"/>
                </a:solidFill>
              </a:ln>
              <a:effectLst/>
            </c:spPr>
            <c:extLst>
              <c:ext xmlns:c16="http://schemas.microsoft.com/office/drawing/2014/chart" uri="{C3380CC4-5D6E-409C-BE32-E72D297353CC}">
                <c16:uniqueId val="{00000019-15FE-4075-A380-3E94C8224A29}"/>
              </c:ext>
            </c:extLst>
          </c:dPt>
          <c:dPt>
            <c:idx val="13"/>
            <c:marker>
              <c:spPr>
                <a:solidFill>
                  <a:schemeClr val="accent1"/>
                </a:solidFill>
                <a:ln w="0" cap="flat" cmpd="sng" algn="ctr">
                  <a:solidFill>
                    <a:schemeClr val="accent1"/>
                  </a:solidFill>
                  <a:prstDash val="solid"/>
                  <a:round/>
                </a:ln>
                <a:effectLst/>
              </c:spPr>
            </c:marker>
            <c:bubble3D val="0"/>
            <c:spPr>
              <a:ln w="25400">
                <a:solidFill>
                  <a:schemeClr val="accent1"/>
                </a:solidFill>
              </a:ln>
              <a:effectLst/>
            </c:spPr>
            <c:extLst>
              <c:ext xmlns:c16="http://schemas.microsoft.com/office/drawing/2014/chart" uri="{C3380CC4-5D6E-409C-BE32-E72D297353CC}">
                <c16:uniqueId val="{0000001B-15FE-4075-A380-3E94C8224A29}"/>
              </c:ext>
            </c:extLst>
          </c:dPt>
          <c:dPt>
            <c:idx val="14"/>
            <c:marker>
              <c:spPr>
                <a:solidFill>
                  <a:schemeClr val="accent1"/>
                </a:solidFill>
                <a:ln w="0" cap="flat" cmpd="sng" algn="ctr">
                  <a:solidFill>
                    <a:schemeClr val="accent1"/>
                  </a:solidFill>
                  <a:prstDash val="solid"/>
                  <a:round/>
                </a:ln>
                <a:effectLst/>
              </c:spPr>
            </c:marker>
            <c:bubble3D val="0"/>
            <c:spPr>
              <a:ln w="25400">
                <a:solidFill>
                  <a:schemeClr val="accent1"/>
                </a:solidFill>
              </a:ln>
              <a:effectLst/>
            </c:spPr>
            <c:extLst>
              <c:ext xmlns:c16="http://schemas.microsoft.com/office/drawing/2014/chart" uri="{C3380CC4-5D6E-409C-BE32-E72D297353CC}">
                <c16:uniqueId val="{0000001D-15FE-4075-A380-3E94C8224A29}"/>
              </c:ext>
            </c:extLst>
          </c:dPt>
          <c:dPt>
            <c:idx val="15"/>
            <c:marker>
              <c:spPr>
                <a:solidFill>
                  <a:schemeClr val="accent1"/>
                </a:solidFill>
                <a:ln w="0" cap="flat" cmpd="sng" algn="ctr">
                  <a:solidFill>
                    <a:schemeClr val="accent1"/>
                  </a:solidFill>
                  <a:prstDash val="solid"/>
                  <a:round/>
                </a:ln>
                <a:effectLst/>
              </c:spPr>
            </c:marker>
            <c:bubble3D val="0"/>
            <c:spPr>
              <a:ln w="25400">
                <a:solidFill>
                  <a:schemeClr val="accent1"/>
                </a:solidFill>
              </a:ln>
              <a:effectLst/>
            </c:spPr>
            <c:extLst>
              <c:ext xmlns:c16="http://schemas.microsoft.com/office/drawing/2014/chart" uri="{C3380CC4-5D6E-409C-BE32-E72D297353CC}">
                <c16:uniqueId val="{0000001F-15FE-4075-A380-3E94C8224A29}"/>
              </c:ext>
            </c:extLst>
          </c:dPt>
          <c:dPt>
            <c:idx val="16"/>
            <c:marker>
              <c:spPr>
                <a:solidFill>
                  <a:schemeClr val="bg2"/>
                </a:solidFill>
                <a:ln w="0" cap="flat" cmpd="sng" algn="ctr">
                  <a:solidFill>
                    <a:srgbClr val="91C864"/>
                  </a:solidFill>
                  <a:prstDash val="solid"/>
                  <a:round/>
                </a:ln>
                <a:effectLst/>
              </c:spPr>
            </c:marker>
            <c:bubble3D val="0"/>
            <c:spPr>
              <a:ln w="25400">
                <a:solidFill>
                  <a:srgbClr val="91C864"/>
                </a:solidFill>
              </a:ln>
              <a:effectLst/>
            </c:spPr>
            <c:extLst>
              <c:ext xmlns:c16="http://schemas.microsoft.com/office/drawing/2014/chart" uri="{C3380CC4-5D6E-409C-BE32-E72D297353CC}">
                <c16:uniqueId val="{00000021-15FE-4075-A380-3E94C8224A29}"/>
              </c:ext>
            </c:extLst>
          </c:dPt>
          <c:dPt>
            <c:idx val="17"/>
            <c:marker>
              <c:spPr>
                <a:solidFill>
                  <a:schemeClr val="bg2"/>
                </a:solidFill>
                <a:ln w="0" cap="flat" cmpd="sng" algn="ctr">
                  <a:solidFill>
                    <a:schemeClr val="bg2"/>
                  </a:solidFill>
                  <a:prstDash val="solid"/>
                  <a:round/>
                </a:ln>
                <a:effectLst/>
              </c:spPr>
            </c:marker>
            <c:bubble3D val="0"/>
            <c:extLst>
              <c:ext xmlns:c16="http://schemas.microsoft.com/office/drawing/2014/chart" uri="{C3380CC4-5D6E-409C-BE32-E72D297353CC}">
                <c16:uniqueId val="{00000022-15FE-4075-A380-3E94C8224A29}"/>
              </c:ext>
            </c:extLst>
          </c:dPt>
          <c:dPt>
            <c:idx val="18"/>
            <c:marker>
              <c:spPr>
                <a:solidFill>
                  <a:schemeClr val="bg2"/>
                </a:solidFill>
                <a:ln w="0" cap="flat" cmpd="sng" algn="ctr">
                  <a:solidFill>
                    <a:srgbClr val="91C964"/>
                  </a:solidFill>
                  <a:prstDash val="solid"/>
                  <a:round/>
                </a:ln>
                <a:effectLst/>
              </c:spPr>
            </c:marker>
            <c:bubble3D val="0"/>
            <c:spPr>
              <a:ln w="25400">
                <a:noFill/>
              </a:ln>
              <a:effectLst/>
            </c:spPr>
            <c:extLst>
              <c:ext xmlns:c16="http://schemas.microsoft.com/office/drawing/2014/chart" uri="{C3380CC4-5D6E-409C-BE32-E72D297353CC}">
                <c16:uniqueId val="{00000024-15FE-4075-A380-3E94C8224A29}"/>
              </c:ext>
            </c:extLst>
          </c:dPt>
          <c:dPt>
            <c:idx val="19"/>
            <c:marker>
              <c:spPr>
                <a:solidFill>
                  <a:schemeClr val="bg2"/>
                </a:solidFill>
                <a:ln w="0" cap="flat" cmpd="sng" algn="ctr">
                  <a:solidFill>
                    <a:schemeClr val="bg2"/>
                  </a:solidFill>
                  <a:prstDash val="solid"/>
                  <a:round/>
                </a:ln>
                <a:effectLst/>
              </c:spPr>
            </c:marker>
            <c:bubble3D val="0"/>
            <c:extLst>
              <c:ext xmlns:c16="http://schemas.microsoft.com/office/drawing/2014/chart" uri="{C3380CC4-5D6E-409C-BE32-E72D297353CC}">
                <c16:uniqueId val="{00000025-15FE-4075-A380-3E94C8224A29}"/>
              </c:ext>
            </c:extLst>
          </c:dPt>
          <c:dPt>
            <c:idx val="20"/>
            <c:marker>
              <c:spPr>
                <a:solidFill>
                  <a:schemeClr val="tx2"/>
                </a:solidFill>
                <a:ln w="0" cap="flat" cmpd="sng" algn="ctr">
                  <a:solidFill>
                    <a:schemeClr val="tx2"/>
                  </a:solidFill>
                  <a:prstDash val="solid"/>
                  <a:round/>
                </a:ln>
                <a:effectLst/>
              </c:spPr>
            </c:marker>
            <c:bubble3D val="0"/>
            <c:spPr>
              <a:ln w="25400">
                <a:solidFill>
                  <a:schemeClr val="tx2"/>
                </a:solidFill>
              </a:ln>
              <a:effectLst/>
            </c:spPr>
            <c:extLst>
              <c:ext xmlns:c16="http://schemas.microsoft.com/office/drawing/2014/chart" uri="{C3380CC4-5D6E-409C-BE32-E72D297353CC}">
                <c16:uniqueId val="{00000027-15FE-4075-A380-3E94C8224A29}"/>
              </c:ext>
            </c:extLst>
          </c:dPt>
          <c:dPt>
            <c:idx val="21"/>
            <c:marker>
              <c:spPr>
                <a:solidFill>
                  <a:schemeClr val="tx2"/>
                </a:solidFill>
                <a:ln w="0" cap="flat" cmpd="sng" algn="ctr">
                  <a:solidFill>
                    <a:schemeClr val="tx2"/>
                  </a:solidFill>
                  <a:prstDash val="solid"/>
                  <a:round/>
                </a:ln>
                <a:effectLst/>
              </c:spPr>
            </c:marker>
            <c:bubble3D val="0"/>
            <c:spPr>
              <a:ln w="25400">
                <a:solidFill>
                  <a:schemeClr val="tx2"/>
                </a:solidFill>
              </a:ln>
              <a:effectLst/>
            </c:spPr>
            <c:extLst>
              <c:ext xmlns:c16="http://schemas.microsoft.com/office/drawing/2014/chart" uri="{C3380CC4-5D6E-409C-BE32-E72D297353CC}">
                <c16:uniqueId val="{00000029-15FE-4075-A380-3E94C8224A29}"/>
              </c:ext>
            </c:extLst>
          </c:dPt>
          <c:dPt>
            <c:idx val="22"/>
            <c:marker>
              <c:spPr>
                <a:solidFill>
                  <a:schemeClr val="tx2"/>
                </a:solidFill>
                <a:ln w="0" cap="flat" cmpd="sng" algn="ctr">
                  <a:solidFill>
                    <a:schemeClr val="tx2"/>
                  </a:solidFill>
                  <a:prstDash val="solid"/>
                  <a:round/>
                </a:ln>
                <a:effectLst/>
              </c:spPr>
            </c:marker>
            <c:bubble3D val="0"/>
            <c:spPr>
              <a:ln w="25400">
                <a:solidFill>
                  <a:schemeClr val="tx2"/>
                </a:solidFill>
              </a:ln>
              <a:effectLst/>
            </c:spPr>
            <c:extLst>
              <c:ext xmlns:c16="http://schemas.microsoft.com/office/drawing/2014/chart" uri="{C3380CC4-5D6E-409C-BE32-E72D297353CC}">
                <c16:uniqueId val="{0000002B-15FE-4075-A380-3E94C8224A29}"/>
              </c:ext>
            </c:extLst>
          </c:dPt>
          <c:dPt>
            <c:idx val="23"/>
            <c:marker>
              <c:spPr>
                <a:solidFill>
                  <a:srgbClr val="057D46"/>
                </a:solidFill>
                <a:ln w="0" cap="flat" cmpd="sng" algn="ctr">
                  <a:solidFill>
                    <a:schemeClr val="accent6"/>
                  </a:solidFill>
                  <a:prstDash val="solid"/>
                  <a:round/>
                </a:ln>
                <a:effectLst/>
              </c:spPr>
            </c:marker>
            <c:bubble3D val="0"/>
            <c:spPr>
              <a:ln w="25400">
                <a:solidFill>
                  <a:schemeClr val="accent6"/>
                </a:solidFill>
              </a:ln>
              <a:effectLst/>
            </c:spPr>
            <c:extLst>
              <c:ext xmlns:c16="http://schemas.microsoft.com/office/drawing/2014/chart" uri="{C3380CC4-5D6E-409C-BE32-E72D297353CC}">
                <c16:uniqueId val="{0000002D-15FE-4075-A380-3E94C8224A29}"/>
              </c:ext>
            </c:extLst>
          </c:dPt>
          <c:dPt>
            <c:idx val="24"/>
            <c:marker>
              <c:spPr>
                <a:solidFill>
                  <a:schemeClr val="accent6"/>
                </a:solidFill>
                <a:ln w="0" cap="flat" cmpd="sng" algn="ctr">
                  <a:solidFill>
                    <a:schemeClr val="accent6"/>
                  </a:solidFill>
                  <a:prstDash val="solid"/>
                  <a:round/>
                </a:ln>
                <a:effectLst/>
              </c:spPr>
            </c:marker>
            <c:bubble3D val="0"/>
            <c:spPr>
              <a:ln w="25400">
                <a:solidFill>
                  <a:schemeClr val="accent6"/>
                </a:solidFill>
              </a:ln>
              <a:effectLst/>
            </c:spPr>
            <c:extLst>
              <c:ext xmlns:c16="http://schemas.microsoft.com/office/drawing/2014/chart" uri="{C3380CC4-5D6E-409C-BE32-E72D297353CC}">
                <c16:uniqueId val="{0000002F-15FE-4075-A380-3E94C8224A29}"/>
              </c:ext>
            </c:extLst>
          </c:dPt>
          <c:dPt>
            <c:idx val="25"/>
            <c:marker>
              <c:spPr>
                <a:solidFill>
                  <a:schemeClr val="accent6"/>
                </a:solidFill>
                <a:ln w="0" cap="flat" cmpd="sng" algn="ctr">
                  <a:solidFill>
                    <a:schemeClr val="accent6"/>
                  </a:solidFill>
                  <a:prstDash val="solid"/>
                  <a:round/>
                </a:ln>
                <a:effectLst/>
              </c:spPr>
            </c:marker>
            <c:bubble3D val="0"/>
            <c:spPr>
              <a:ln w="25400">
                <a:solidFill>
                  <a:schemeClr val="accent6"/>
                </a:solidFill>
              </a:ln>
              <a:effectLst/>
            </c:spPr>
            <c:extLst>
              <c:ext xmlns:c16="http://schemas.microsoft.com/office/drawing/2014/chart" uri="{C3380CC4-5D6E-409C-BE32-E72D297353CC}">
                <c16:uniqueId val="{00000030-D17C-4FA5-9199-BD9FFF7D1842}"/>
              </c:ext>
            </c:extLst>
          </c:dPt>
          <c:dLbls>
            <c:dLbl>
              <c:idx val="2"/>
              <c:layout>
                <c:manualLayout>
                  <c:x val="-0.14626290864770811"/>
                  <c:y val="7.1759034292907618E-3"/>
                </c:manualLayout>
              </c:layout>
              <c:tx>
                <c:rich>
                  <a:bodyPr wrap="square" lIns="38100" tIns="19050" rIns="38100" bIns="19050" anchor="ctr">
                    <a:spAutoFit/>
                  </a:bodyPr>
                  <a:lstStyle/>
                  <a:p>
                    <a:pPr>
                      <a:defRPr b="1">
                        <a:solidFill>
                          <a:schemeClr val="accent6"/>
                        </a:solidFill>
                      </a:defRPr>
                    </a:pPr>
                    <a:r>
                      <a:rPr lang="en-US" b="1">
                        <a:solidFill>
                          <a:schemeClr val="accent4"/>
                        </a:solidFill>
                      </a:rPr>
                      <a:t>2013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FE-4075-A380-3E94C8224A29}"/>
                </c:ext>
              </c:extLst>
            </c:dLbl>
            <c:dLbl>
              <c:idx val="4"/>
              <c:layout>
                <c:manualLayout>
                  <c:x val="-4.5831153045540814E-2"/>
                  <c:y val="-7.3600006181627819E-2"/>
                </c:manualLayout>
              </c:layout>
              <c:tx>
                <c:rich>
                  <a:bodyPr/>
                  <a:lstStyle/>
                  <a:p>
                    <a:r>
                      <a:rPr lang="en-US" b="1">
                        <a:solidFill>
                          <a:schemeClr val="accent3"/>
                        </a:solidFill>
                      </a:rPr>
                      <a:t>2014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5FE-4075-A380-3E94C8224A29}"/>
                </c:ext>
              </c:extLst>
            </c:dLbl>
            <c:dLbl>
              <c:idx val="11"/>
              <c:layout>
                <c:manualLayout>
                  <c:x val="-0.14208396840063073"/>
                  <c:y val="0"/>
                </c:manualLayout>
              </c:layout>
              <c:tx>
                <c:rich>
                  <a:bodyPr/>
                  <a:lstStyle/>
                  <a:p>
                    <a:r>
                      <a:rPr lang="en-US" b="1">
                        <a:solidFill>
                          <a:schemeClr val="accent2"/>
                        </a:solidFill>
                      </a:rPr>
                      <a:t>2015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5FE-4075-A380-3E94C8224A29}"/>
                </c:ext>
              </c:extLst>
            </c:dLbl>
            <c:dLbl>
              <c:idx val="12"/>
              <c:tx>
                <c:rich>
                  <a:bodyPr/>
                  <a:lstStyle/>
                  <a:p>
                    <a:r>
                      <a:rPr lang="en-US" b="1">
                        <a:solidFill>
                          <a:schemeClr val="accent1"/>
                        </a:solidFill>
                      </a:rPr>
                      <a:t>2016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5FE-4075-A380-3E94C8224A29}"/>
                </c:ext>
              </c:extLst>
            </c:dLbl>
            <c:dLbl>
              <c:idx val="16"/>
              <c:layout>
                <c:manualLayout>
                  <c:x val="8.5457867824475526E-3"/>
                  <c:y val="-1.0901408752317777E-2"/>
                </c:manualLayout>
              </c:layout>
              <c:tx>
                <c:rich>
                  <a:bodyPr/>
                  <a:lstStyle/>
                  <a:p>
                    <a:r>
                      <a:rPr lang="en-US" b="1">
                        <a:solidFill>
                          <a:schemeClr val="bg2"/>
                        </a:solidFill>
                      </a:rPr>
                      <a:t>2017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5FE-4075-A380-3E94C8224A29}"/>
                </c:ext>
              </c:extLst>
            </c:dLbl>
            <c:dLbl>
              <c:idx val="20"/>
              <c:layout>
                <c:manualLayout>
                  <c:x val="-8.3578804941548245E-3"/>
                  <c:y val="-7.1759034292907961E-2"/>
                </c:manualLayout>
              </c:layout>
              <c:tx>
                <c:rich>
                  <a:bodyPr/>
                  <a:lstStyle/>
                  <a:p>
                    <a:r>
                      <a:rPr lang="en-US" b="1">
                        <a:solidFill>
                          <a:schemeClr val="tx2"/>
                        </a:solidFill>
                      </a:rPr>
                      <a:t>2018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5FE-4075-A380-3E94C8224A29}"/>
                </c:ext>
              </c:extLst>
            </c:dLbl>
            <c:dLbl>
              <c:idx val="24"/>
              <c:layout>
                <c:manualLayout>
                  <c:x val="-2.7806499611747137E-2"/>
                  <c:y val="-8.3428782179086586E-2"/>
                </c:manualLayout>
              </c:layout>
              <c:tx>
                <c:rich>
                  <a:bodyPr/>
                  <a:lstStyle/>
                  <a:p>
                    <a:r>
                      <a:rPr lang="en-US" b="1">
                        <a:solidFill>
                          <a:schemeClr val="accent6"/>
                        </a:solidFill>
                      </a:rPr>
                      <a:t>2019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5FE-4075-A380-3E94C8224A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'2.3.4'!$B$4:$B$29</c:f>
              <c:numCache>
                <c:formatCode>0.0</c:formatCode>
                <c:ptCount val="26"/>
                <c:pt idx="0">
                  <c:v>7.4</c:v>
                </c:pt>
                <c:pt idx="1">
                  <c:v>7.2</c:v>
                </c:pt>
                <c:pt idx="2">
                  <c:v>7</c:v>
                </c:pt>
                <c:pt idx="3">
                  <c:v>7</c:v>
                </c:pt>
                <c:pt idx="4">
                  <c:v>8.5</c:v>
                </c:pt>
                <c:pt idx="5">
                  <c:v>8.6</c:v>
                </c:pt>
                <c:pt idx="6">
                  <c:v>10.199999999999999</c:v>
                </c:pt>
                <c:pt idx="7">
                  <c:v>10</c:v>
                </c:pt>
                <c:pt idx="8">
                  <c:v>9.1</c:v>
                </c:pt>
                <c:pt idx="9">
                  <c:v>9.1999999999999993</c:v>
                </c:pt>
                <c:pt idx="10">
                  <c:v>9.3000000000000007</c:v>
                </c:pt>
                <c:pt idx="11">
                  <c:v>9</c:v>
                </c:pt>
                <c:pt idx="12">
                  <c:v>9.4</c:v>
                </c:pt>
                <c:pt idx="13">
                  <c:v>9.4</c:v>
                </c:pt>
                <c:pt idx="14">
                  <c:v>9.4</c:v>
                </c:pt>
                <c:pt idx="15">
                  <c:v>9.1999999999999993</c:v>
                </c:pt>
                <c:pt idx="16">
                  <c:v>9.5</c:v>
                </c:pt>
                <c:pt idx="17">
                  <c:v>9.6</c:v>
                </c:pt>
                <c:pt idx="18">
                  <c:v>9.5</c:v>
                </c:pt>
                <c:pt idx="19">
                  <c:v>9.4</c:v>
                </c:pt>
                <c:pt idx="20">
                  <c:v>9.1</c:v>
                </c:pt>
                <c:pt idx="21">
                  <c:v>8.8000000000000007</c:v>
                </c:pt>
                <c:pt idx="22">
                  <c:v>8.6999999999999993</c:v>
                </c:pt>
                <c:pt idx="23">
                  <c:v>8.6999999999999993</c:v>
                </c:pt>
                <c:pt idx="24">
                  <c:v>8.6</c:v>
                </c:pt>
                <c:pt idx="25">
                  <c:v>8.4</c:v>
                </c:pt>
              </c:numCache>
            </c:numRef>
          </c:xVal>
          <c:yVal>
            <c:numRef>
              <c:f>'2.3.4'!$C$4:$C$29</c:f>
              <c:numCache>
                <c:formatCode>0.0</c:formatCode>
                <c:ptCount val="26"/>
                <c:pt idx="0">
                  <c:v>65.7</c:v>
                </c:pt>
                <c:pt idx="1">
                  <c:v>74</c:v>
                </c:pt>
                <c:pt idx="2">
                  <c:v>77.7</c:v>
                </c:pt>
                <c:pt idx="3">
                  <c:v>65.900000000000006</c:v>
                </c:pt>
                <c:pt idx="4">
                  <c:v>59.1</c:v>
                </c:pt>
                <c:pt idx="5">
                  <c:v>47.2</c:v>
                </c:pt>
                <c:pt idx="6">
                  <c:v>47.5</c:v>
                </c:pt>
                <c:pt idx="7">
                  <c:v>48.8</c:v>
                </c:pt>
                <c:pt idx="8">
                  <c:v>50.5</c:v>
                </c:pt>
                <c:pt idx="9">
                  <c:v>42.4</c:v>
                </c:pt>
                <c:pt idx="10">
                  <c:v>38.200000000000003</c:v>
                </c:pt>
                <c:pt idx="11">
                  <c:v>36.200000000000003</c:v>
                </c:pt>
                <c:pt idx="12">
                  <c:v>40.700000000000003</c:v>
                </c:pt>
                <c:pt idx="13">
                  <c:v>41.4</c:v>
                </c:pt>
                <c:pt idx="14">
                  <c:v>50.1</c:v>
                </c:pt>
                <c:pt idx="15">
                  <c:v>55.2</c:v>
                </c:pt>
                <c:pt idx="16">
                  <c:v>62.4</c:v>
                </c:pt>
                <c:pt idx="17">
                  <c:v>67.2</c:v>
                </c:pt>
                <c:pt idx="18">
                  <c:v>65.900000000000006</c:v>
                </c:pt>
                <c:pt idx="19">
                  <c:v>73.3</c:v>
                </c:pt>
                <c:pt idx="20">
                  <c:v>79.5</c:v>
                </c:pt>
                <c:pt idx="21">
                  <c:v>84.7</c:v>
                </c:pt>
                <c:pt idx="22">
                  <c:v>86.5</c:v>
                </c:pt>
                <c:pt idx="23">
                  <c:v>85.7</c:v>
                </c:pt>
                <c:pt idx="24">
                  <c:v>85.6</c:v>
                </c:pt>
                <c:pt idx="25">
                  <c:v>95.2</c:v>
                </c:pt>
              </c:numCache>
            </c:numRef>
          </c:yVal>
          <c:smooth val="1"/>
          <c:extLst>
            <c:ext xmlns:c16="http://schemas.microsoft.com/office/drawing/2014/chart" uri="{C3380CC4-5D6E-409C-BE32-E72D297353CC}">
              <c16:uniqueId val="{00000030-15FE-4075-A380-3E94C8224A29}"/>
            </c:ext>
          </c:extLst>
        </c:ser>
        <c:dLbls>
          <c:showLegendKey val="0"/>
          <c:showVal val="0"/>
          <c:showCatName val="0"/>
          <c:showSerName val="0"/>
          <c:showPercent val="0"/>
          <c:showBubbleSize val="0"/>
        </c:dLbls>
        <c:axId val="423563232"/>
        <c:axId val="510582544"/>
      </c:scatterChart>
      <c:valAx>
        <c:axId val="423563232"/>
        <c:scaling>
          <c:orientation val="minMax"/>
          <c:max val="12"/>
          <c:min val="6"/>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title>
          <c:tx>
            <c:rich>
              <a:bodyPr/>
              <a:lstStyle/>
              <a:p>
                <a:pPr>
                  <a:defRPr>
                    <a:solidFill>
                      <a:sysClr val="windowText" lastClr="000000"/>
                    </a:solidFill>
                  </a:defRPr>
                </a:pPr>
                <a:r>
                  <a:rPr lang="en-US">
                    <a:solidFill>
                      <a:sysClr val="windowText" lastClr="000000"/>
                    </a:solidFill>
                  </a:rPr>
                  <a:t>ILO Unemployment, sa, %</a:t>
                </a:r>
              </a:p>
            </c:rich>
          </c:tx>
          <c:overlay val="0"/>
        </c:title>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10582544"/>
        <c:crosses val="autoZero"/>
        <c:crossBetween val="midCat"/>
        <c:majorUnit val="2"/>
      </c:valAx>
      <c:valAx>
        <c:axId val="510582544"/>
        <c:scaling>
          <c:orientation val="minMax"/>
          <c:max val="100"/>
          <c:min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title>
          <c:tx>
            <c:rich>
              <a:bodyPr/>
              <a:lstStyle/>
              <a:p>
                <a:pPr>
                  <a:defRPr>
                    <a:solidFill>
                      <a:sysClr val="windowText" lastClr="000000"/>
                    </a:solidFill>
                  </a:defRPr>
                </a:pPr>
                <a:r>
                  <a:rPr lang="en-US">
                    <a:solidFill>
                      <a:sysClr val="windowText" lastClr="000000"/>
                    </a:solidFill>
                  </a:rPr>
                  <a:t>SESU</a:t>
                </a:r>
                <a:r>
                  <a:rPr lang="en-US" baseline="0">
                    <a:solidFill>
                      <a:sysClr val="windowText" lastClr="000000"/>
                    </a:solidFill>
                  </a:rPr>
                  <a:t> vacancies</a:t>
                </a:r>
                <a:r>
                  <a:rPr lang="en-US">
                    <a:solidFill>
                      <a:sysClr val="windowText" lastClr="000000"/>
                    </a:solidFill>
                  </a:rPr>
                  <a:t>, sa,</a:t>
                </a:r>
                <a:r>
                  <a:rPr lang="en-US" baseline="0">
                    <a:solidFill>
                      <a:sysClr val="windowText" lastClr="000000"/>
                    </a:solidFill>
                  </a:rPr>
                  <a:t> thousand</a:t>
                </a:r>
                <a:endParaRPr lang="en-US">
                  <a:solidFill>
                    <a:sysClr val="windowText" lastClr="000000"/>
                  </a:solidFill>
                </a:endParaRPr>
              </a:p>
            </c:rich>
          </c:tx>
          <c:overlay val="0"/>
        </c:title>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23563232"/>
        <c:crosses val="autoZero"/>
        <c:crossBetween val="midCat"/>
        <c:majorUnit val="20"/>
      </c:valAx>
      <c:spPr>
        <a:noFill/>
        <a:ln w="9525">
          <a:solidFill>
            <a:srgbClr val="505050"/>
          </a:solidFill>
        </a:ln>
        <a:effectLst/>
      </c:spPr>
    </c:plotArea>
    <c:plotVisOnly val="1"/>
    <c:dispBlanksAs val="gap"/>
    <c:showDLblsOverMax val="0"/>
  </c:chart>
  <c:spPr>
    <a:noFill/>
    <a:ln w="9525" cap="flat" cmpd="sng" algn="ctr">
      <a:noFill/>
      <a:round/>
    </a:ln>
    <a:effectLst/>
  </c:spPr>
  <c:txPr>
    <a:bodyPr/>
    <a:lstStyle/>
    <a:p>
      <a:pPr>
        <a:defRPr sz="750" b="0" i="0" strike="noStrike">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2803481570926459E-2"/>
          <c:w val="0.96533932646382814"/>
          <c:h val="0.74111315105510989"/>
        </c:manualLayout>
      </c:layout>
      <c:lineChart>
        <c:grouping val="standard"/>
        <c:varyColors val="0"/>
        <c:ser>
          <c:idx val="0"/>
          <c:order val="0"/>
          <c:tx>
            <c:strRef>
              <c:f>'2.3.5'!$B$1</c:f>
              <c:strCache>
                <c:ptCount val="1"/>
                <c:pt idx="0">
                  <c:v>SESU vacancies to ILO unemployed ratio</c:v>
                </c:pt>
              </c:strCache>
            </c:strRef>
          </c:tx>
          <c:spPr>
            <a:ln w="25400" cmpd="sng">
              <a:solidFill>
                <a:srgbClr val="057D46"/>
              </a:solidFill>
              <a:prstDash val="solid"/>
            </a:ln>
          </c:spPr>
          <c:marker>
            <c:symbol val="none"/>
          </c:marker>
          <c:cat>
            <c:strRef>
              <c:f>'2.3.5'!$O$4:$O$22</c:f>
              <c:strCache>
                <c:ptCount val="19"/>
                <c:pt idx="2">
                  <c:v>III.15</c:v>
                </c:pt>
                <c:pt idx="6">
                  <c:v>III.16</c:v>
                </c:pt>
                <c:pt idx="10">
                  <c:v>III.17</c:v>
                </c:pt>
                <c:pt idx="14">
                  <c:v>III.18</c:v>
                </c:pt>
                <c:pt idx="18">
                  <c:v>III.19</c:v>
                </c:pt>
              </c:strCache>
            </c:strRef>
          </c:cat>
          <c:val>
            <c:numRef>
              <c:f>'2.3.5'!$B$4:$B$22</c:f>
              <c:numCache>
                <c:formatCode>0.0</c:formatCode>
                <c:ptCount val="19"/>
                <c:pt idx="0">
                  <c:v>30.5</c:v>
                </c:pt>
                <c:pt idx="1">
                  <c:v>27.3</c:v>
                </c:pt>
                <c:pt idx="2">
                  <c:v>24.1</c:v>
                </c:pt>
                <c:pt idx="3">
                  <c:v>22</c:v>
                </c:pt>
                <c:pt idx="4">
                  <c:v>24</c:v>
                </c:pt>
                <c:pt idx="5">
                  <c:v>24.9</c:v>
                </c:pt>
                <c:pt idx="6">
                  <c:v>27.6</c:v>
                </c:pt>
                <c:pt idx="7">
                  <c:v>32.299999999999997</c:v>
                </c:pt>
                <c:pt idx="8">
                  <c:v>35.299999999999997</c:v>
                </c:pt>
                <c:pt idx="9">
                  <c:v>38.200000000000003</c:v>
                </c:pt>
                <c:pt idx="10">
                  <c:v>39.700000000000003</c:v>
                </c:pt>
                <c:pt idx="11">
                  <c:v>41.8</c:v>
                </c:pt>
                <c:pt idx="12">
                  <c:v>46.9</c:v>
                </c:pt>
                <c:pt idx="13">
                  <c:v>52.5</c:v>
                </c:pt>
                <c:pt idx="14">
                  <c:v>55.5</c:v>
                </c:pt>
                <c:pt idx="15">
                  <c:v>55.3</c:v>
                </c:pt>
                <c:pt idx="16" formatCode="General">
                  <c:v>56.5</c:v>
                </c:pt>
                <c:pt idx="17">
                  <c:v>60.1</c:v>
                </c:pt>
              </c:numCache>
            </c:numRef>
          </c:val>
          <c:smooth val="0"/>
          <c:extLst>
            <c:ext xmlns:c16="http://schemas.microsoft.com/office/drawing/2014/chart" uri="{C3380CC4-5D6E-409C-BE32-E72D297353CC}">
              <c16:uniqueId val="{00000000-1D10-461C-AD4F-8DEC9E4D115F}"/>
            </c:ext>
          </c:extLst>
        </c:ser>
        <c:dLbls>
          <c:showLegendKey val="0"/>
          <c:showVal val="0"/>
          <c:showCatName val="0"/>
          <c:showSerName val="0"/>
          <c:showPercent val="0"/>
          <c:showBubbleSize val="0"/>
        </c:dLbls>
        <c:marker val="1"/>
        <c:smooth val="0"/>
        <c:axId val="444690408"/>
        <c:axId val="444690800"/>
      </c:lineChart>
      <c:lineChart>
        <c:grouping val="standard"/>
        <c:varyColors val="0"/>
        <c:ser>
          <c:idx val="1"/>
          <c:order val="1"/>
          <c:tx>
            <c:strRef>
              <c:f>'2.3.5'!$C$1</c:f>
              <c:strCache>
                <c:ptCount val="1"/>
                <c:pt idx="0">
                  <c:v>% of firms reporting that qualified staff shortage impedes output growth (RHS)</c:v>
                </c:pt>
              </c:strCache>
            </c:strRef>
          </c:tx>
          <c:spPr>
            <a:ln w="25400" cmpd="sng">
              <a:solidFill>
                <a:srgbClr val="DC4B64"/>
              </a:solidFill>
              <a:prstDash val="solid"/>
            </a:ln>
          </c:spPr>
          <c:marker>
            <c:symbol val="none"/>
          </c:marker>
          <c:cat>
            <c:strRef>
              <c:f>'2.3.5'!$S$4:$S$22</c:f>
              <c:strCache>
                <c:ptCount val="18"/>
                <c:pt idx="1">
                  <c:v>II.15</c:v>
                </c:pt>
                <c:pt idx="3">
                  <c:v>IV.15</c:v>
                </c:pt>
                <c:pt idx="5">
                  <c:v>II.16</c:v>
                </c:pt>
                <c:pt idx="7">
                  <c:v>IV.16</c:v>
                </c:pt>
                <c:pt idx="9">
                  <c:v>II.17</c:v>
                </c:pt>
                <c:pt idx="11">
                  <c:v>IV.17</c:v>
                </c:pt>
                <c:pt idx="13">
                  <c:v>II.18</c:v>
                </c:pt>
                <c:pt idx="15">
                  <c:v>IV.18</c:v>
                </c:pt>
                <c:pt idx="17">
                  <c:v>II.19</c:v>
                </c:pt>
              </c:strCache>
            </c:strRef>
          </c:cat>
          <c:val>
            <c:numRef>
              <c:f>'2.3.5'!$C$4:$C$22</c:f>
              <c:numCache>
                <c:formatCode>0.0</c:formatCode>
                <c:ptCount val="19"/>
                <c:pt idx="0">
                  <c:v>9.4</c:v>
                </c:pt>
                <c:pt idx="1">
                  <c:v>9.5</c:v>
                </c:pt>
                <c:pt idx="2">
                  <c:v>10.3</c:v>
                </c:pt>
                <c:pt idx="3">
                  <c:v>10.5</c:v>
                </c:pt>
                <c:pt idx="4">
                  <c:v>10.6</c:v>
                </c:pt>
                <c:pt idx="5">
                  <c:v>12</c:v>
                </c:pt>
                <c:pt idx="6">
                  <c:v>16.600000000000001</c:v>
                </c:pt>
                <c:pt idx="7">
                  <c:v>16</c:v>
                </c:pt>
                <c:pt idx="8">
                  <c:v>18.100000000000001</c:v>
                </c:pt>
                <c:pt idx="9">
                  <c:v>18.7</c:v>
                </c:pt>
                <c:pt idx="10">
                  <c:v>22.4</c:v>
                </c:pt>
                <c:pt idx="11">
                  <c:v>26.9</c:v>
                </c:pt>
                <c:pt idx="12">
                  <c:v>25.8</c:v>
                </c:pt>
                <c:pt idx="13">
                  <c:v>26.5</c:v>
                </c:pt>
                <c:pt idx="14">
                  <c:v>32.299999999999997</c:v>
                </c:pt>
                <c:pt idx="15">
                  <c:v>33</c:v>
                </c:pt>
                <c:pt idx="16" formatCode="General">
                  <c:v>31.6</c:v>
                </c:pt>
                <c:pt idx="17">
                  <c:v>31.8</c:v>
                </c:pt>
                <c:pt idx="18">
                  <c:v>33.6</c:v>
                </c:pt>
              </c:numCache>
            </c:numRef>
          </c:val>
          <c:smooth val="0"/>
          <c:extLst>
            <c:ext xmlns:c16="http://schemas.microsoft.com/office/drawing/2014/chart" uri="{C3380CC4-5D6E-409C-BE32-E72D297353CC}">
              <c16:uniqueId val="{00000001-1D10-461C-AD4F-8DEC9E4D115F}"/>
            </c:ext>
          </c:extLst>
        </c:ser>
        <c:dLbls>
          <c:showLegendKey val="0"/>
          <c:showVal val="0"/>
          <c:showCatName val="0"/>
          <c:showSerName val="0"/>
          <c:showPercent val="0"/>
          <c:showBubbleSize val="0"/>
        </c:dLbls>
        <c:marker val="1"/>
        <c:smooth val="0"/>
        <c:axId val="444691584"/>
        <c:axId val="444691192"/>
      </c:lineChart>
      <c:catAx>
        <c:axId val="4446904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690800"/>
        <c:crosses val="autoZero"/>
        <c:auto val="1"/>
        <c:lblAlgn val="ctr"/>
        <c:lblOffset val="100"/>
        <c:tickLblSkip val="1"/>
        <c:tickMarkSkip val="4"/>
        <c:noMultiLvlLbl val="0"/>
      </c:catAx>
      <c:valAx>
        <c:axId val="444690800"/>
        <c:scaling>
          <c:orientation val="minMax"/>
          <c:max val="8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690408"/>
        <c:crosses val="autoZero"/>
        <c:crossBetween val="between"/>
      </c:valAx>
      <c:valAx>
        <c:axId val="444691192"/>
        <c:scaling>
          <c:orientation val="minMax"/>
          <c:max val="40"/>
        </c:scaling>
        <c:delete val="0"/>
        <c:axPos val="r"/>
        <c:numFmt formatCode="#,##0" sourceLinked="0"/>
        <c:majorTickMark val="in"/>
        <c:minorTickMark val="none"/>
        <c:tickLblPos val="high"/>
        <c:spPr>
          <a:noFill/>
          <a:ln w="12700" cap="flat" cmpd="sng" algn="ctr">
            <a:solidFill>
              <a:srgbClr val="505050"/>
            </a:solidFill>
            <a:prstDash val="solid"/>
            <a:round/>
          </a:ln>
          <a:effectLst/>
        </c:spPr>
        <c:txPr>
          <a:bodyPr rot="0" vert="horz"/>
          <a:lstStyle/>
          <a:p>
            <a:pPr>
              <a:defRPr/>
            </a:pPr>
            <a:endParaRPr lang="en-US"/>
          </a:p>
        </c:txPr>
        <c:crossAx val="444691584"/>
        <c:crosses val="max"/>
        <c:crossBetween val="between"/>
        <c:majorUnit val="10"/>
      </c:valAx>
      <c:catAx>
        <c:axId val="444691584"/>
        <c:scaling>
          <c:orientation val="minMax"/>
        </c:scaling>
        <c:delete val="1"/>
        <c:axPos val="b"/>
        <c:numFmt formatCode="General" sourceLinked="1"/>
        <c:majorTickMark val="out"/>
        <c:minorTickMark val="none"/>
        <c:tickLblPos val="nextTo"/>
        <c:crossAx val="44469119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825517454987815"/>
          <c:w val="0.98205515895670825"/>
          <c:h val="0.2017448254501218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2.0833333333333333E-3"/>
          <c:y val="2.4096385542168676E-2"/>
          <c:w val="0.96250000000000002"/>
          <c:h val="0.7831325301204819"/>
        </c:manualLayout>
      </c:layout>
      <c:lineChart>
        <c:grouping val="standard"/>
        <c:varyColors val="0"/>
        <c:ser>
          <c:idx val="0"/>
          <c:order val="0"/>
          <c:tx>
            <c:strRef>
              <c:f>'2.3.6'!$B$1</c:f>
              <c:strCache>
                <c:ptCount val="1"/>
                <c:pt idx="0">
                  <c:v>Nominal wages</c:v>
                </c:pt>
              </c:strCache>
            </c:strRef>
          </c:tx>
          <c:spPr>
            <a:ln w="25400" cmpd="sng">
              <a:solidFill>
                <a:srgbClr val="057D46"/>
              </a:solidFill>
              <a:prstDash val="solid"/>
            </a:ln>
          </c:spPr>
          <c:marker>
            <c:symbol val="none"/>
          </c:marker>
          <c:dPt>
            <c:idx val="36"/>
            <c:bubble3D val="0"/>
            <c:extLst>
              <c:ext xmlns:c16="http://schemas.microsoft.com/office/drawing/2014/chart" uri="{C3380CC4-5D6E-409C-BE32-E72D297353CC}">
                <c16:uniqueId val="{00000000-767C-4710-9FC5-9A3C8CF11C0F}"/>
              </c:ext>
            </c:extLst>
          </c:dPt>
          <c:cat>
            <c:strRef>
              <c:f>'2.3.6'!$P$4:$P$59</c:f>
              <c:strCache>
                <c:ptCount val="56"/>
                <c:pt idx="0">
                  <c:v>01.15</c:v>
                </c:pt>
                <c:pt idx="12">
                  <c:v>01.16</c:v>
                </c:pt>
                <c:pt idx="24">
                  <c:v>01.17</c:v>
                </c:pt>
                <c:pt idx="36">
                  <c:v>01.18</c:v>
                </c:pt>
                <c:pt idx="48">
                  <c:v>01.19</c:v>
                </c:pt>
                <c:pt idx="55">
                  <c:v>08.19</c:v>
                </c:pt>
              </c:strCache>
            </c:strRef>
          </c:cat>
          <c:val>
            <c:numRef>
              <c:f>'2.3.6'!$B$4:$B$59</c:f>
              <c:numCache>
                <c:formatCode>0.0</c:formatCode>
                <c:ptCount val="56"/>
                <c:pt idx="0">
                  <c:v>9.1</c:v>
                </c:pt>
                <c:pt idx="1">
                  <c:v>13.2</c:v>
                </c:pt>
                <c:pt idx="2">
                  <c:v>13.1</c:v>
                </c:pt>
                <c:pt idx="3">
                  <c:v>16.5</c:v>
                </c:pt>
                <c:pt idx="4">
                  <c:v>17.8</c:v>
                </c:pt>
                <c:pt idx="5">
                  <c:v>19.399999999999999</c:v>
                </c:pt>
                <c:pt idx="6">
                  <c:v>23.1</c:v>
                </c:pt>
                <c:pt idx="7">
                  <c:v>24.8</c:v>
                </c:pt>
                <c:pt idx="8">
                  <c:v>24.8</c:v>
                </c:pt>
                <c:pt idx="9">
                  <c:v>29.1</c:v>
                </c:pt>
                <c:pt idx="10">
                  <c:v>27.3</c:v>
                </c:pt>
                <c:pt idx="11">
                  <c:v>30.4</c:v>
                </c:pt>
                <c:pt idx="12">
                  <c:v>26.3</c:v>
                </c:pt>
                <c:pt idx="13">
                  <c:v>26.2</c:v>
                </c:pt>
                <c:pt idx="14">
                  <c:v>27.4</c:v>
                </c:pt>
                <c:pt idx="15">
                  <c:v>22.4</c:v>
                </c:pt>
                <c:pt idx="16">
                  <c:v>23.3</c:v>
                </c:pt>
                <c:pt idx="17">
                  <c:v>24.1</c:v>
                </c:pt>
                <c:pt idx="18">
                  <c:v>22.4</c:v>
                </c:pt>
                <c:pt idx="19">
                  <c:v>23.7</c:v>
                </c:pt>
                <c:pt idx="20">
                  <c:v>23.4</c:v>
                </c:pt>
                <c:pt idx="21">
                  <c:v>18.100000000000001</c:v>
                </c:pt>
                <c:pt idx="22">
                  <c:v>20.2</c:v>
                </c:pt>
                <c:pt idx="23">
                  <c:v>23.8</c:v>
                </c:pt>
                <c:pt idx="24">
                  <c:v>37.700000000000003</c:v>
                </c:pt>
                <c:pt idx="25">
                  <c:v>35.4</c:v>
                </c:pt>
                <c:pt idx="26">
                  <c:v>37.200000000000003</c:v>
                </c:pt>
                <c:pt idx="27">
                  <c:v>36</c:v>
                </c:pt>
                <c:pt idx="28">
                  <c:v>37.200000000000003</c:v>
                </c:pt>
                <c:pt idx="29">
                  <c:v>37.9</c:v>
                </c:pt>
                <c:pt idx="30">
                  <c:v>36.6</c:v>
                </c:pt>
                <c:pt idx="31">
                  <c:v>36.799999999999997</c:v>
                </c:pt>
                <c:pt idx="32">
                  <c:v>37.200000000000003</c:v>
                </c:pt>
                <c:pt idx="33">
                  <c:v>37.9</c:v>
                </c:pt>
                <c:pt idx="34">
                  <c:v>38.299999999999997</c:v>
                </c:pt>
                <c:pt idx="35">
                  <c:v>35.5</c:v>
                </c:pt>
                <c:pt idx="36">
                  <c:v>28.4</c:v>
                </c:pt>
                <c:pt idx="37">
                  <c:v>26.1</c:v>
                </c:pt>
                <c:pt idx="38">
                  <c:v>24.1</c:v>
                </c:pt>
                <c:pt idx="39">
                  <c:v>27.3</c:v>
                </c:pt>
                <c:pt idx="40">
                  <c:v>27.6</c:v>
                </c:pt>
                <c:pt idx="41">
                  <c:v>24.2</c:v>
                </c:pt>
                <c:pt idx="42">
                  <c:v>24.9</c:v>
                </c:pt>
                <c:pt idx="43">
                  <c:v>26.2</c:v>
                </c:pt>
                <c:pt idx="44">
                  <c:v>23</c:v>
                </c:pt>
                <c:pt idx="45">
                  <c:v>24.9</c:v>
                </c:pt>
                <c:pt idx="46">
                  <c:v>22.5</c:v>
                </c:pt>
                <c:pt idx="47">
                  <c:v>20.5</c:v>
                </c:pt>
                <c:pt idx="48">
                  <c:v>19.600000000000001</c:v>
                </c:pt>
                <c:pt idx="49">
                  <c:v>20.399999999999999</c:v>
                </c:pt>
                <c:pt idx="50">
                  <c:v>22.1</c:v>
                </c:pt>
                <c:pt idx="51">
                  <c:v>21.1</c:v>
                </c:pt>
                <c:pt idx="52" formatCode="General">
                  <c:v>17.399999999999999</c:v>
                </c:pt>
                <c:pt idx="53" formatCode="General">
                  <c:v>18</c:v>
                </c:pt>
                <c:pt idx="54" formatCode="General">
                  <c:v>19.600000000000001</c:v>
                </c:pt>
                <c:pt idx="55" formatCode="General">
                  <c:v>17.399999999999999</c:v>
                </c:pt>
              </c:numCache>
            </c:numRef>
          </c:val>
          <c:smooth val="0"/>
          <c:extLst>
            <c:ext xmlns:c16="http://schemas.microsoft.com/office/drawing/2014/chart" uri="{C3380CC4-5D6E-409C-BE32-E72D297353CC}">
              <c16:uniqueId val="{00000001-767C-4710-9FC5-9A3C8CF11C0F}"/>
            </c:ext>
          </c:extLst>
        </c:ser>
        <c:ser>
          <c:idx val="1"/>
          <c:order val="1"/>
          <c:tx>
            <c:strRef>
              <c:f>'2.3.6'!$C$1</c:f>
              <c:strCache>
                <c:ptCount val="1"/>
                <c:pt idx="0">
                  <c:v>Real wages</c:v>
                </c:pt>
              </c:strCache>
            </c:strRef>
          </c:tx>
          <c:spPr>
            <a:ln w="25400" cmpd="sng">
              <a:solidFill>
                <a:srgbClr val="91C864"/>
              </a:solidFill>
              <a:prstDash val="solid"/>
            </a:ln>
          </c:spPr>
          <c:marker>
            <c:symbol val="none"/>
          </c:marker>
          <c:dPt>
            <c:idx val="36"/>
            <c:bubble3D val="0"/>
            <c:extLst>
              <c:ext xmlns:c16="http://schemas.microsoft.com/office/drawing/2014/chart" uri="{C3380CC4-5D6E-409C-BE32-E72D297353CC}">
                <c16:uniqueId val="{00000002-767C-4710-9FC5-9A3C8CF11C0F}"/>
              </c:ext>
            </c:extLst>
          </c:dPt>
          <c:cat>
            <c:strRef>
              <c:f>'2.3.6'!$P$4:$P$59</c:f>
              <c:strCache>
                <c:ptCount val="56"/>
                <c:pt idx="0">
                  <c:v>01.15</c:v>
                </c:pt>
                <c:pt idx="12">
                  <c:v>01.16</c:v>
                </c:pt>
                <c:pt idx="24">
                  <c:v>01.17</c:v>
                </c:pt>
                <c:pt idx="36">
                  <c:v>01.18</c:v>
                </c:pt>
                <c:pt idx="48">
                  <c:v>01.19</c:v>
                </c:pt>
                <c:pt idx="55">
                  <c:v>08.19</c:v>
                </c:pt>
              </c:strCache>
            </c:strRef>
          </c:cat>
          <c:val>
            <c:numRef>
              <c:f>'2.3.6'!$C$4:$C$59</c:f>
              <c:numCache>
                <c:formatCode>0.0</c:formatCode>
                <c:ptCount val="56"/>
                <c:pt idx="0">
                  <c:v>-17.3</c:v>
                </c:pt>
                <c:pt idx="1">
                  <c:v>-18.2</c:v>
                </c:pt>
                <c:pt idx="2">
                  <c:v>-24.6</c:v>
                </c:pt>
                <c:pt idx="3">
                  <c:v>-29.6</c:v>
                </c:pt>
                <c:pt idx="4">
                  <c:v>-27.6</c:v>
                </c:pt>
                <c:pt idx="5">
                  <c:v>-26.3</c:v>
                </c:pt>
                <c:pt idx="6">
                  <c:v>-22.2</c:v>
                </c:pt>
                <c:pt idx="7">
                  <c:v>-19.2</c:v>
                </c:pt>
                <c:pt idx="8">
                  <c:v>-18.600000000000001</c:v>
                </c:pt>
                <c:pt idx="9">
                  <c:v>-12.7</c:v>
                </c:pt>
                <c:pt idx="10">
                  <c:v>-14</c:v>
                </c:pt>
                <c:pt idx="11">
                  <c:v>-9.9</c:v>
                </c:pt>
                <c:pt idx="12">
                  <c:v>-13.2</c:v>
                </c:pt>
                <c:pt idx="13">
                  <c:v>-8.3000000000000007</c:v>
                </c:pt>
                <c:pt idx="14">
                  <c:v>1.6</c:v>
                </c:pt>
                <c:pt idx="15">
                  <c:v>7.6</c:v>
                </c:pt>
                <c:pt idx="16">
                  <c:v>12.2</c:v>
                </c:pt>
                <c:pt idx="17">
                  <c:v>17.3</c:v>
                </c:pt>
                <c:pt idx="18">
                  <c:v>14.8</c:v>
                </c:pt>
                <c:pt idx="19">
                  <c:v>15.4</c:v>
                </c:pt>
                <c:pt idx="20">
                  <c:v>15.6</c:v>
                </c:pt>
                <c:pt idx="21">
                  <c:v>6.2</c:v>
                </c:pt>
                <c:pt idx="22">
                  <c:v>8.4</c:v>
                </c:pt>
                <c:pt idx="23">
                  <c:v>11.6</c:v>
                </c:pt>
                <c:pt idx="24">
                  <c:v>21.4</c:v>
                </c:pt>
                <c:pt idx="25">
                  <c:v>18</c:v>
                </c:pt>
                <c:pt idx="26">
                  <c:v>18.7</c:v>
                </c:pt>
                <c:pt idx="27">
                  <c:v>20.7</c:v>
                </c:pt>
                <c:pt idx="28">
                  <c:v>20.399999999999999</c:v>
                </c:pt>
                <c:pt idx="29">
                  <c:v>18.899999999999999</c:v>
                </c:pt>
                <c:pt idx="30">
                  <c:v>17.2</c:v>
                </c:pt>
                <c:pt idx="31">
                  <c:v>17.2</c:v>
                </c:pt>
                <c:pt idx="32">
                  <c:v>17.3</c:v>
                </c:pt>
                <c:pt idx="33">
                  <c:v>19.899999999999999</c:v>
                </c:pt>
                <c:pt idx="34">
                  <c:v>21.4</c:v>
                </c:pt>
                <c:pt idx="35">
                  <c:v>18.899999999999999</c:v>
                </c:pt>
                <c:pt idx="36">
                  <c:v>12.3</c:v>
                </c:pt>
                <c:pt idx="37">
                  <c:v>10.5</c:v>
                </c:pt>
                <c:pt idx="38">
                  <c:v>9.5</c:v>
                </c:pt>
                <c:pt idx="39">
                  <c:v>12.5</c:v>
                </c:pt>
                <c:pt idx="40">
                  <c:v>14.1</c:v>
                </c:pt>
                <c:pt idx="41">
                  <c:v>13</c:v>
                </c:pt>
                <c:pt idx="42">
                  <c:v>14.7</c:v>
                </c:pt>
                <c:pt idx="43">
                  <c:v>15.7</c:v>
                </c:pt>
                <c:pt idx="44">
                  <c:v>12.9</c:v>
                </c:pt>
                <c:pt idx="45">
                  <c:v>14.2</c:v>
                </c:pt>
                <c:pt idx="46">
                  <c:v>11.4</c:v>
                </c:pt>
                <c:pt idx="47">
                  <c:v>9.6999999999999993</c:v>
                </c:pt>
                <c:pt idx="48">
                  <c:v>9.5</c:v>
                </c:pt>
                <c:pt idx="49">
                  <c:v>10.7</c:v>
                </c:pt>
                <c:pt idx="50">
                  <c:v>12.5</c:v>
                </c:pt>
                <c:pt idx="51">
                  <c:v>11.2</c:v>
                </c:pt>
                <c:pt idx="52" formatCode="General">
                  <c:v>7</c:v>
                </c:pt>
                <c:pt idx="53" formatCode="General">
                  <c:v>8.1</c:v>
                </c:pt>
                <c:pt idx="54" formatCode="General">
                  <c:v>9.5</c:v>
                </c:pt>
                <c:pt idx="55" formatCode="General">
                  <c:v>7.7</c:v>
                </c:pt>
              </c:numCache>
            </c:numRef>
          </c:val>
          <c:smooth val="0"/>
          <c:extLst>
            <c:ext xmlns:c16="http://schemas.microsoft.com/office/drawing/2014/chart" uri="{C3380CC4-5D6E-409C-BE32-E72D297353CC}">
              <c16:uniqueId val="{00000003-767C-4710-9FC5-9A3C8CF11C0F}"/>
            </c:ext>
          </c:extLst>
        </c:ser>
        <c:ser>
          <c:idx val="2"/>
          <c:order val="2"/>
          <c:tx>
            <c:strRef>
              <c:f>'2.3.6'!$D$1</c:f>
              <c:strCache>
                <c:ptCount val="1"/>
                <c:pt idx="0">
                  <c:v>Nominal pensions </c:v>
                </c:pt>
              </c:strCache>
            </c:strRef>
          </c:tx>
          <c:spPr>
            <a:ln w="25400" cmpd="sng">
              <a:solidFill>
                <a:srgbClr val="7D0532"/>
              </a:solidFill>
              <a:prstDash val="solid"/>
            </a:ln>
          </c:spPr>
          <c:marker>
            <c:symbol val="none"/>
          </c:marker>
          <c:cat>
            <c:strRef>
              <c:f>'2.3.6'!$P$4:$P$59</c:f>
              <c:strCache>
                <c:ptCount val="56"/>
                <c:pt idx="0">
                  <c:v>01.15</c:v>
                </c:pt>
                <c:pt idx="12">
                  <c:v>01.16</c:v>
                </c:pt>
                <c:pt idx="24">
                  <c:v>01.17</c:v>
                </c:pt>
                <c:pt idx="36">
                  <c:v>01.18</c:v>
                </c:pt>
                <c:pt idx="48">
                  <c:v>01.19</c:v>
                </c:pt>
                <c:pt idx="55">
                  <c:v>08.19</c:v>
                </c:pt>
              </c:strCache>
            </c:strRef>
          </c:cat>
          <c:val>
            <c:numRef>
              <c:f>'2.3.6'!$D$4:$D$59</c:f>
              <c:numCache>
                <c:formatCode>0.0</c:formatCode>
                <c:ptCount val="56"/>
                <c:pt idx="0">
                  <c:v>3.6</c:v>
                </c:pt>
                <c:pt idx="1">
                  <c:v>#N/A</c:v>
                </c:pt>
                <c:pt idx="2">
                  <c:v>#N/A</c:v>
                </c:pt>
                <c:pt idx="3">
                  <c:v>4.0999999999999996</c:v>
                </c:pt>
                <c:pt idx="4">
                  <c:v>#N/A</c:v>
                </c:pt>
                <c:pt idx="5">
                  <c:v>#N/A</c:v>
                </c:pt>
                <c:pt idx="6">
                  <c:v>2.6</c:v>
                </c:pt>
                <c:pt idx="7">
                  <c:v>#N/A</c:v>
                </c:pt>
                <c:pt idx="8">
                  <c:v>#N/A</c:v>
                </c:pt>
                <c:pt idx="9">
                  <c:v>9.1999999999999993</c:v>
                </c:pt>
                <c:pt idx="10">
                  <c:v>#N/A</c:v>
                </c:pt>
                <c:pt idx="11">
                  <c:v>#N/A</c:v>
                </c:pt>
                <c:pt idx="12">
                  <c:v>7.5</c:v>
                </c:pt>
                <c:pt idx="13">
                  <c:v>#N/A</c:v>
                </c:pt>
                <c:pt idx="14">
                  <c:v>#N/A</c:v>
                </c:pt>
                <c:pt idx="15">
                  <c:v>6.8</c:v>
                </c:pt>
                <c:pt idx="16">
                  <c:v>#N/A</c:v>
                </c:pt>
                <c:pt idx="17">
                  <c:v>#N/A</c:v>
                </c:pt>
                <c:pt idx="18">
                  <c:v>8.6</c:v>
                </c:pt>
                <c:pt idx="19">
                  <c:v>#N/A</c:v>
                </c:pt>
                <c:pt idx="20">
                  <c:v>#N/A</c:v>
                </c:pt>
                <c:pt idx="21">
                  <c:v>3.2</c:v>
                </c:pt>
                <c:pt idx="22">
                  <c:v>#N/A</c:v>
                </c:pt>
                <c:pt idx="23">
                  <c:v>#N/A</c:v>
                </c:pt>
                <c:pt idx="24">
                  <c:v>7.6</c:v>
                </c:pt>
                <c:pt idx="25">
                  <c:v>#N/A</c:v>
                </c:pt>
                <c:pt idx="26">
                  <c:v>#N/A</c:v>
                </c:pt>
                <c:pt idx="27">
                  <c:v>7.6</c:v>
                </c:pt>
                <c:pt idx="28">
                  <c:v>#N/A</c:v>
                </c:pt>
                <c:pt idx="29">
                  <c:v>#N/A</c:v>
                </c:pt>
                <c:pt idx="30">
                  <c:v>8.5</c:v>
                </c:pt>
                <c:pt idx="31">
                  <c:v>#N/A</c:v>
                </c:pt>
                <c:pt idx="32">
                  <c:v>#N/A</c:v>
                </c:pt>
                <c:pt idx="33">
                  <c:v>40.200000000000003</c:v>
                </c:pt>
                <c:pt idx="34">
                  <c:v>#N/A</c:v>
                </c:pt>
                <c:pt idx="35">
                  <c:v>#N/A</c:v>
                </c:pt>
                <c:pt idx="36">
                  <c:v>35.6</c:v>
                </c:pt>
                <c:pt idx="37">
                  <c:v>#N/A</c:v>
                </c:pt>
                <c:pt idx="38">
                  <c:v>#N/A</c:v>
                </c:pt>
                <c:pt idx="39">
                  <c:v>37.4</c:v>
                </c:pt>
                <c:pt idx="40">
                  <c:v>#N/A</c:v>
                </c:pt>
                <c:pt idx="41">
                  <c:v>#N/A</c:v>
                </c:pt>
                <c:pt idx="42">
                  <c:v>35.799999999999997</c:v>
                </c:pt>
                <c:pt idx="43">
                  <c:v>#N/A</c:v>
                </c:pt>
                <c:pt idx="44">
                  <c:v>#N/A</c:v>
                </c:pt>
                <c:pt idx="45">
                  <c:v>5.3</c:v>
                </c:pt>
                <c:pt idx="46">
                  <c:v>#N/A</c:v>
                </c:pt>
                <c:pt idx="47">
                  <c:v>#N/A</c:v>
                </c:pt>
                <c:pt idx="48">
                  <c:v>6.7</c:v>
                </c:pt>
                <c:pt idx="49">
                  <c:v>#N/A</c:v>
                </c:pt>
                <c:pt idx="50">
                  <c:v>#N/A</c:v>
                </c:pt>
                <c:pt idx="51">
                  <c:v>15.1</c:v>
                </c:pt>
                <c:pt idx="52" formatCode="General">
                  <c:v>#N/A</c:v>
                </c:pt>
                <c:pt idx="53">
                  <c:v>#N/A</c:v>
                </c:pt>
                <c:pt idx="54">
                  <c:v>17.3</c:v>
                </c:pt>
                <c:pt idx="55">
                  <c:v>#N/A</c:v>
                </c:pt>
              </c:numCache>
            </c:numRef>
          </c:val>
          <c:smooth val="0"/>
          <c:extLst>
            <c:ext xmlns:c16="http://schemas.microsoft.com/office/drawing/2014/chart" uri="{C3380CC4-5D6E-409C-BE32-E72D297353CC}">
              <c16:uniqueId val="{00000004-767C-4710-9FC5-9A3C8CF11C0F}"/>
            </c:ext>
          </c:extLst>
        </c:ser>
        <c:ser>
          <c:idx val="3"/>
          <c:order val="3"/>
          <c:tx>
            <c:strRef>
              <c:f>'2.3.6'!$E$1</c:f>
              <c:strCache>
                <c:ptCount val="1"/>
                <c:pt idx="0">
                  <c:v>Real pensions</c:v>
                </c:pt>
              </c:strCache>
            </c:strRef>
          </c:tx>
          <c:spPr>
            <a:ln w="25400" cmpd="sng">
              <a:solidFill>
                <a:srgbClr val="DC4B64"/>
              </a:solidFill>
              <a:prstDash val="solid"/>
            </a:ln>
          </c:spPr>
          <c:marker>
            <c:symbol val="none"/>
          </c:marker>
          <c:cat>
            <c:strRef>
              <c:f>'2.3.6'!$P$4:$P$59</c:f>
              <c:strCache>
                <c:ptCount val="56"/>
                <c:pt idx="0">
                  <c:v>01.15</c:v>
                </c:pt>
                <c:pt idx="12">
                  <c:v>01.16</c:v>
                </c:pt>
                <c:pt idx="24">
                  <c:v>01.17</c:v>
                </c:pt>
                <c:pt idx="36">
                  <c:v>01.18</c:v>
                </c:pt>
                <c:pt idx="48">
                  <c:v>01.19</c:v>
                </c:pt>
                <c:pt idx="55">
                  <c:v>08.19</c:v>
                </c:pt>
              </c:strCache>
            </c:strRef>
          </c:cat>
          <c:val>
            <c:numRef>
              <c:f>'2.3.6'!$E$4:$E$59</c:f>
              <c:numCache>
                <c:formatCode>0.0</c:formatCode>
                <c:ptCount val="56"/>
                <c:pt idx="0">
                  <c:v>-19.3</c:v>
                </c:pt>
                <c:pt idx="1">
                  <c:v>#N/A</c:v>
                </c:pt>
                <c:pt idx="2">
                  <c:v>#N/A</c:v>
                </c:pt>
                <c:pt idx="3">
                  <c:v>-35.299999999999997</c:v>
                </c:pt>
                <c:pt idx="4">
                  <c:v>#N/A</c:v>
                </c:pt>
                <c:pt idx="5">
                  <c:v>#N/A</c:v>
                </c:pt>
                <c:pt idx="6">
                  <c:v>-33.9</c:v>
                </c:pt>
                <c:pt idx="7">
                  <c:v>#N/A</c:v>
                </c:pt>
                <c:pt idx="8">
                  <c:v>#N/A</c:v>
                </c:pt>
                <c:pt idx="9">
                  <c:v>-25.4</c:v>
                </c:pt>
                <c:pt idx="10">
                  <c:v>#N/A</c:v>
                </c:pt>
                <c:pt idx="11">
                  <c:v>#N/A</c:v>
                </c:pt>
                <c:pt idx="12">
                  <c:v>-23.4</c:v>
                </c:pt>
                <c:pt idx="13">
                  <c:v>#N/A</c:v>
                </c:pt>
                <c:pt idx="14">
                  <c:v>#N/A</c:v>
                </c:pt>
                <c:pt idx="15">
                  <c:v>-2.7</c:v>
                </c:pt>
                <c:pt idx="16">
                  <c:v>#N/A</c:v>
                </c:pt>
                <c:pt idx="17">
                  <c:v>#N/A</c:v>
                </c:pt>
                <c:pt idx="18">
                  <c:v>0.6</c:v>
                </c:pt>
                <c:pt idx="19">
                  <c:v>#N/A</c:v>
                </c:pt>
                <c:pt idx="20">
                  <c:v>#N/A</c:v>
                </c:pt>
                <c:pt idx="21">
                  <c:v>-8.1999999999999993</c:v>
                </c:pt>
                <c:pt idx="22">
                  <c:v>#N/A</c:v>
                </c:pt>
                <c:pt idx="23">
                  <c:v>#N/A</c:v>
                </c:pt>
                <c:pt idx="24">
                  <c:v>-4.4000000000000004</c:v>
                </c:pt>
                <c:pt idx="25">
                  <c:v>#N/A</c:v>
                </c:pt>
                <c:pt idx="26">
                  <c:v>#N/A</c:v>
                </c:pt>
                <c:pt idx="27">
                  <c:v>-4.0999999999999996</c:v>
                </c:pt>
                <c:pt idx="28">
                  <c:v>#N/A</c:v>
                </c:pt>
                <c:pt idx="29">
                  <c:v>#N/A</c:v>
                </c:pt>
                <c:pt idx="30">
                  <c:v>-6.4</c:v>
                </c:pt>
                <c:pt idx="31">
                  <c:v>#N/A</c:v>
                </c:pt>
                <c:pt idx="32">
                  <c:v>#N/A</c:v>
                </c:pt>
                <c:pt idx="33">
                  <c:v>22.4</c:v>
                </c:pt>
                <c:pt idx="34">
                  <c:v>#N/A</c:v>
                </c:pt>
                <c:pt idx="35">
                  <c:v>#N/A</c:v>
                </c:pt>
                <c:pt idx="36">
                  <c:v>18.8</c:v>
                </c:pt>
                <c:pt idx="37">
                  <c:v>#N/A</c:v>
                </c:pt>
                <c:pt idx="38">
                  <c:v>#N/A</c:v>
                </c:pt>
                <c:pt idx="39">
                  <c:v>21.5</c:v>
                </c:pt>
                <c:pt idx="40">
                  <c:v>#N/A</c:v>
                </c:pt>
                <c:pt idx="41">
                  <c:v>#N/A</c:v>
                </c:pt>
                <c:pt idx="42">
                  <c:v>24.7</c:v>
                </c:pt>
                <c:pt idx="43">
                  <c:v>#N/A</c:v>
                </c:pt>
                <c:pt idx="44">
                  <c:v>#N/A</c:v>
                </c:pt>
                <c:pt idx="45">
                  <c:v>-3.9</c:v>
                </c:pt>
                <c:pt idx="46">
                  <c:v>#N/A</c:v>
                </c:pt>
                <c:pt idx="47">
                  <c:v>#N/A</c:v>
                </c:pt>
                <c:pt idx="48">
                  <c:v>-2.2999999999999998</c:v>
                </c:pt>
                <c:pt idx="49">
                  <c:v>#N/A</c:v>
                </c:pt>
                <c:pt idx="50">
                  <c:v>#N/A</c:v>
                </c:pt>
                <c:pt idx="51">
                  <c:v>5.8</c:v>
                </c:pt>
                <c:pt idx="52" formatCode="General">
                  <c:v>#N/A</c:v>
                </c:pt>
                <c:pt idx="53" formatCode="General">
                  <c:v>#N/A</c:v>
                </c:pt>
                <c:pt idx="54">
                  <c:v>7.5</c:v>
                </c:pt>
                <c:pt idx="55" formatCode="General">
                  <c:v>#N/A</c:v>
                </c:pt>
              </c:numCache>
            </c:numRef>
          </c:val>
          <c:smooth val="0"/>
          <c:extLst>
            <c:ext xmlns:c16="http://schemas.microsoft.com/office/drawing/2014/chart" uri="{C3380CC4-5D6E-409C-BE32-E72D297353CC}">
              <c16:uniqueId val="{00000005-767C-4710-9FC5-9A3C8CF11C0F}"/>
            </c:ext>
          </c:extLst>
        </c:ser>
        <c:dLbls>
          <c:showLegendKey val="0"/>
          <c:showVal val="0"/>
          <c:showCatName val="0"/>
          <c:showSerName val="0"/>
          <c:showPercent val="0"/>
          <c:showBubbleSize val="0"/>
        </c:dLbls>
        <c:smooth val="0"/>
        <c:axId val="444692368"/>
        <c:axId val="444692760"/>
      </c:lineChart>
      <c:catAx>
        <c:axId val="44469236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692760"/>
        <c:crossesAt val="0"/>
        <c:auto val="0"/>
        <c:lblAlgn val="ctr"/>
        <c:lblOffset val="100"/>
        <c:tickLblSkip val="1"/>
        <c:tickMarkSkip val="12"/>
        <c:noMultiLvlLbl val="0"/>
      </c:catAx>
      <c:valAx>
        <c:axId val="444692760"/>
        <c:scaling>
          <c:orientation val="minMax"/>
          <c:max val="50"/>
          <c:min val="-4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44692368"/>
        <c:crosses val="autoZero"/>
        <c:crossBetween val="between"/>
        <c:majorUnit val="10"/>
      </c:valAx>
      <c:spPr>
        <a:noFill/>
        <a:ln w="9525">
          <a:solidFill>
            <a:srgbClr val="505050"/>
          </a:solidFill>
        </a:ln>
        <a:extLst>
          <a:ext uri="{909E8E84-426E-40DD-AFC4-6F175D3DCCD1}">
            <a14:hiddenFill xmlns:a14="http://schemas.microsoft.com/office/drawing/2010/main">
              <a:solidFill>
                <a:srgbClr val="FFFFFF"/>
              </a:solidFill>
            </a14:hiddenFill>
          </a:ext>
        </a:extLst>
      </c:spPr>
    </c:plotArea>
    <c:legend>
      <c:legendPos val="b"/>
      <c:layout>
        <c:manualLayout>
          <c:xMode val="edge"/>
          <c:yMode val="edge"/>
          <c:x val="0"/>
          <c:y val="0.8367934731050185"/>
          <c:w val="0.97916666666666663"/>
          <c:h val="0.14457831325301204"/>
        </c:manualLayout>
      </c:layout>
      <c:overlay val="0"/>
      <c:spPr>
        <a:noFill/>
        <a:ln w="25400">
          <a:noFill/>
        </a:ln>
        <a:extLst>
          <a:ext uri="{909E8E84-426E-40DD-AFC4-6F175D3DCCD1}">
            <a14:hiddenFill xmlns:a14="http://schemas.microsoft.com/office/drawing/2010/main">
              <a:solidFill>
                <a:srgbClr val="FFFFFF"/>
              </a:solidFill>
            </a14:hiddenFill>
          </a:ext>
        </a:extLst>
      </c:spPr>
      <c:txPr>
        <a:bodyPr/>
        <a:lstStyle/>
        <a:p>
          <a:pPr>
            <a:defRPr sz="750">
              <a:latin typeface="Arial"/>
              <a:ea typeface="Arial"/>
              <a:cs typeface="Arial"/>
            </a:defRPr>
          </a:pPr>
          <a:endParaRPr lang="en-US"/>
        </a:p>
      </c:txPr>
    </c:legend>
    <c:plotVisOnly val="1"/>
    <c:dispBlanksAs val="gap"/>
    <c:showDLblsOverMax val="0"/>
  </c:chart>
  <c:spPr>
    <a:noFill/>
    <a:ln w="9525">
      <a:noFill/>
    </a:ln>
    <a:extLst>
      <a:ext uri="{909E8E84-426E-40DD-AFC4-6F175D3DCCD1}">
        <a14:hiddenFill xmlns:a14="http://schemas.microsoft.com/office/drawing/2010/main">
          <a:solidFill>
            <a:sysClr val="window" lastClr="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71382786645942E-3"/>
          <c:y val="2.137498369526342E-2"/>
          <c:w val="0.95697884743042516"/>
          <c:h val="0.69468697009606117"/>
        </c:manualLayout>
      </c:layout>
      <c:barChart>
        <c:barDir val="col"/>
        <c:grouping val="clustered"/>
        <c:varyColors val="0"/>
        <c:ser>
          <c:idx val="0"/>
          <c:order val="0"/>
          <c:tx>
            <c:strRef>
              <c:f>'В.3.1'!$D$1</c:f>
              <c:strCache>
                <c:ptCount val="1"/>
                <c:pt idx="0">
                  <c:v>Discrepancy between wages in work.ua vacancies and SSSU wages (2015–2018), %</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'В.3.1'!$A$4:$A$13</c:f>
              <c:strCache>
                <c:ptCount val="10"/>
                <c:pt idx="0">
                  <c:v>Real estate</c:v>
                </c:pt>
                <c:pt idx="1">
                  <c:v>Construction</c:v>
                </c:pt>
                <c:pt idx="2">
                  <c:v>Agriculture</c:v>
                </c:pt>
                <c:pt idx="3">
                  <c:v>Healthcare, pharmacy</c:v>
                </c:pt>
                <c:pt idx="4">
                  <c:v>Education, science</c:v>
                </c:pt>
                <c:pt idx="5">
                  <c:v>Hotels, restaurants</c:v>
                </c:pt>
                <c:pt idx="6">
                  <c:v>Total</c:v>
                </c:pt>
                <c:pt idx="7">
                  <c:v>Indutsry</c:v>
                </c:pt>
                <c:pt idx="8">
                  <c:v>Transport</c:v>
                </c:pt>
                <c:pt idx="9">
                  <c:v>Trade</c:v>
                </c:pt>
              </c:strCache>
            </c:strRef>
          </c:cat>
          <c:val>
            <c:numRef>
              <c:f>'В.3.1'!$D$4:$D$13</c:f>
              <c:numCache>
                <c:formatCode>0.0</c:formatCode>
                <c:ptCount val="10"/>
                <c:pt idx="0">
                  <c:v>88.4</c:v>
                </c:pt>
                <c:pt idx="1">
                  <c:v>83.3</c:v>
                </c:pt>
                <c:pt idx="2">
                  <c:v>79.7</c:v>
                </c:pt>
                <c:pt idx="3">
                  <c:v>73.5</c:v>
                </c:pt>
                <c:pt idx="4">
                  <c:v>66.599999999999994</c:v>
                </c:pt>
                <c:pt idx="5">
                  <c:v>41.5</c:v>
                </c:pt>
                <c:pt idx="6">
                  <c:v>16.8</c:v>
                </c:pt>
                <c:pt idx="7">
                  <c:v>11.8</c:v>
                </c:pt>
                <c:pt idx="8">
                  <c:v>10</c:v>
                </c:pt>
                <c:pt idx="9">
                  <c:v>6.6</c:v>
                </c:pt>
              </c:numCache>
            </c:numRef>
          </c:val>
          <c:extLst>
            <c:ext xmlns:c16="http://schemas.microsoft.com/office/drawing/2014/chart" uri="{C3380CC4-5D6E-409C-BE32-E72D297353CC}">
              <c16:uniqueId val="{00000000-3CBE-45E7-8350-925C4D592DBA}"/>
            </c:ext>
          </c:extLst>
        </c:ser>
        <c:dLbls>
          <c:showLegendKey val="0"/>
          <c:showVal val="0"/>
          <c:showCatName val="0"/>
          <c:showSerName val="0"/>
          <c:showPercent val="0"/>
          <c:showBubbleSize val="0"/>
        </c:dLbls>
        <c:gapWidth val="70"/>
        <c:axId val="444693544"/>
        <c:axId val="444693936"/>
      </c:barChart>
      <c:lineChart>
        <c:grouping val="standard"/>
        <c:varyColors val="0"/>
        <c:ser>
          <c:idx val="1"/>
          <c:order val="1"/>
          <c:tx>
            <c:strRef>
              <c:f>'В.3.1'!$E$1</c:f>
              <c:strCache>
                <c:ptCount val="1"/>
                <c:pt idx="0">
                  <c:v>SSSU informal employment level (2015–2018), %</c:v>
                </c:pt>
              </c:strCache>
            </c:strRef>
          </c:tx>
          <c:spPr>
            <a:ln w="25400" cmpd="sng">
              <a:noFill/>
              <a:prstDash val="solid"/>
            </a:ln>
          </c:spPr>
          <c:marker>
            <c:symbol val="diamond"/>
            <c:size val="7"/>
            <c:spPr>
              <a:solidFill>
                <a:srgbClr val="DC4B64"/>
              </a:solidFill>
              <a:ln w="25400">
                <a:noFill/>
                <a:prstDash val="solid"/>
              </a:ln>
            </c:spPr>
          </c:marker>
          <c:cat>
            <c:multiLvlStrRef>
              <c:f>'В.3.1'!$C$4:$C$13</c:f>
            </c:multiLvlStrRef>
          </c:cat>
          <c:val>
            <c:numRef>
              <c:f>'В.3.1'!$E$4:$E$13</c:f>
              <c:numCache>
                <c:formatCode>0.0</c:formatCode>
                <c:ptCount val="10"/>
                <c:pt idx="0">
                  <c:v>#N/A</c:v>
                </c:pt>
                <c:pt idx="1">
                  <c:v>57</c:v>
                </c:pt>
                <c:pt idx="2">
                  <c:v>63.6</c:v>
                </c:pt>
                <c:pt idx="3">
                  <c:v>#N/A</c:v>
                </c:pt>
                <c:pt idx="4">
                  <c:v>#N/A</c:v>
                </c:pt>
                <c:pt idx="5">
                  <c:v>35.1</c:v>
                </c:pt>
                <c:pt idx="6">
                  <c:v>23.8</c:v>
                </c:pt>
                <c:pt idx="7">
                  <c:v>8.1</c:v>
                </c:pt>
                <c:pt idx="8">
                  <c:v>11.7</c:v>
                </c:pt>
                <c:pt idx="9">
                  <c:v>26.5</c:v>
                </c:pt>
              </c:numCache>
            </c:numRef>
          </c:val>
          <c:smooth val="0"/>
          <c:extLst>
            <c:ext xmlns:c16="http://schemas.microsoft.com/office/drawing/2014/chart" uri="{C3380CC4-5D6E-409C-BE32-E72D297353CC}">
              <c16:uniqueId val="{00000001-3CBE-45E7-8350-925C4D592DBA}"/>
            </c:ext>
          </c:extLst>
        </c:ser>
        <c:dLbls>
          <c:showLegendKey val="0"/>
          <c:showVal val="0"/>
          <c:showCatName val="0"/>
          <c:showSerName val="0"/>
          <c:showPercent val="0"/>
          <c:showBubbleSize val="0"/>
        </c:dLbls>
        <c:marker val="1"/>
        <c:smooth val="0"/>
        <c:axId val="444693544"/>
        <c:axId val="444693936"/>
      </c:lineChart>
      <c:catAx>
        <c:axId val="44469354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en-US"/>
          </a:p>
        </c:txPr>
        <c:crossAx val="444693936"/>
        <c:crosses val="autoZero"/>
        <c:auto val="1"/>
        <c:lblAlgn val="ctr"/>
        <c:lblOffset val="100"/>
        <c:noMultiLvlLbl val="0"/>
      </c:catAx>
      <c:valAx>
        <c:axId val="4446939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693544"/>
        <c:crosses val="autoZero"/>
        <c:crossBetween val="between"/>
        <c:majorUnit val="20"/>
      </c:val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0"/>
          <c:y val="0.77484315895329903"/>
          <c:w val="0.97354990972359268"/>
          <c:h val="0.225156841046700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span"/>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1276595744680851E-2"/>
          <c:w val="0.99791666666666667"/>
          <c:h val="0.69148936170212771"/>
        </c:manualLayout>
      </c:layout>
      <c:lineChart>
        <c:grouping val="standard"/>
        <c:varyColors val="0"/>
        <c:ser>
          <c:idx val="0"/>
          <c:order val="0"/>
          <c:tx>
            <c:strRef>
              <c:f>'В.3.2'!$D$1</c:f>
              <c:strCache>
                <c:ptCount val="1"/>
                <c:pt idx="0">
                  <c:v>Total </c:v>
                </c:pt>
              </c:strCache>
            </c:strRef>
          </c:tx>
          <c:spPr>
            <a:ln w="25400" cmpd="sng">
              <a:solidFill>
                <a:schemeClr val="tx2"/>
              </a:solidFill>
              <a:prstDash val="solid"/>
            </a:ln>
          </c:spPr>
          <c:marker>
            <c:symbol val="none"/>
          </c:marker>
          <c:cat>
            <c:strRef>
              <c:f>'В.3.2'!$A$4:$A$10</c:f>
              <c:strCache>
                <c:ptCount val="7"/>
                <c:pt idx="0">
                  <c:v>2013</c:v>
                </c:pt>
                <c:pt idx="1">
                  <c:v>2014</c:v>
                </c:pt>
                <c:pt idx="2">
                  <c:v>2015</c:v>
                </c:pt>
                <c:pt idx="3">
                  <c:v>2016</c:v>
                </c:pt>
                <c:pt idx="4">
                  <c:v>2017</c:v>
                </c:pt>
                <c:pt idx="5">
                  <c:v>2018</c:v>
                </c:pt>
                <c:pt idx="6">
                  <c:v>H1
2019</c:v>
                </c:pt>
              </c:strCache>
            </c:strRef>
          </c:cat>
          <c:val>
            <c:numRef>
              <c:f>'В.3.2'!$D$4:$D$10</c:f>
              <c:numCache>
                <c:formatCode>General</c:formatCode>
                <c:ptCount val="7"/>
                <c:pt idx="0">
                  <c:v>13.7</c:v>
                </c:pt>
                <c:pt idx="1">
                  <c:v>19</c:v>
                </c:pt>
                <c:pt idx="2">
                  <c:v>27.1</c:v>
                </c:pt>
                <c:pt idx="3">
                  <c:v>21.5</c:v>
                </c:pt>
                <c:pt idx="4">
                  <c:v>8.6999999999999993</c:v>
                </c:pt>
                <c:pt idx="5">
                  <c:v>9.8000000000000007</c:v>
                </c:pt>
                <c:pt idx="6">
                  <c:v>12.3</c:v>
                </c:pt>
              </c:numCache>
            </c:numRef>
          </c:val>
          <c:smooth val="0"/>
          <c:extLst>
            <c:ext xmlns:c16="http://schemas.microsoft.com/office/drawing/2014/chart" uri="{C3380CC4-5D6E-409C-BE32-E72D297353CC}">
              <c16:uniqueId val="{00000000-B3B6-46B2-8E10-A7236FA2C4FE}"/>
            </c:ext>
          </c:extLst>
        </c:ser>
        <c:ser>
          <c:idx val="2"/>
          <c:order val="2"/>
          <c:tx>
            <c:strRef>
              <c:f>'В.3.2'!$F$1</c:f>
              <c:strCache>
                <c:ptCount val="1"/>
                <c:pt idx="0">
                  <c:v>Industry</c:v>
                </c:pt>
              </c:strCache>
            </c:strRef>
          </c:tx>
          <c:spPr>
            <a:ln w="25400" cmpd="sng">
              <a:solidFill>
                <a:schemeClr val="accent2"/>
              </a:solidFill>
              <a:prstDash val="solid"/>
            </a:ln>
          </c:spPr>
          <c:marker>
            <c:symbol val="none"/>
          </c:marker>
          <c:cat>
            <c:strRef>
              <c:f>'В.3.2'!$A$4:$A$10</c:f>
              <c:strCache>
                <c:ptCount val="7"/>
                <c:pt idx="0">
                  <c:v>2013</c:v>
                </c:pt>
                <c:pt idx="1">
                  <c:v>2014</c:v>
                </c:pt>
                <c:pt idx="2">
                  <c:v>2015</c:v>
                </c:pt>
                <c:pt idx="3">
                  <c:v>2016</c:v>
                </c:pt>
                <c:pt idx="4">
                  <c:v>2017</c:v>
                </c:pt>
                <c:pt idx="5">
                  <c:v>2018</c:v>
                </c:pt>
                <c:pt idx="6">
                  <c:v>H1
2019</c:v>
                </c:pt>
              </c:strCache>
            </c:strRef>
          </c:cat>
          <c:val>
            <c:numRef>
              <c:f>'В.3.2'!$F$4:$F$10</c:f>
              <c:numCache>
                <c:formatCode>General</c:formatCode>
                <c:ptCount val="7"/>
                <c:pt idx="0">
                  <c:v>-3.5</c:v>
                </c:pt>
                <c:pt idx="1">
                  <c:v>2.8</c:v>
                </c:pt>
                <c:pt idx="2">
                  <c:v>28.1</c:v>
                </c:pt>
                <c:pt idx="3">
                  <c:v>11.5</c:v>
                </c:pt>
                <c:pt idx="4">
                  <c:v>5.3</c:v>
                </c:pt>
                <c:pt idx="5">
                  <c:v>2.2000000000000002</c:v>
                </c:pt>
                <c:pt idx="6">
                  <c:v>0.5</c:v>
                </c:pt>
              </c:numCache>
            </c:numRef>
          </c:val>
          <c:smooth val="0"/>
          <c:extLst>
            <c:ext xmlns:c16="http://schemas.microsoft.com/office/drawing/2014/chart" uri="{C3380CC4-5D6E-409C-BE32-E72D297353CC}">
              <c16:uniqueId val="{00000002-B3B6-46B2-8E10-A7236FA2C4FE}"/>
            </c:ext>
          </c:extLst>
        </c:ser>
        <c:ser>
          <c:idx val="4"/>
          <c:order val="4"/>
          <c:tx>
            <c:strRef>
              <c:f>'В.3.2'!$H$1</c:f>
              <c:strCache>
                <c:ptCount val="1"/>
                <c:pt idx="0">
                  <c:v>Trade</c:v>
                </c:pt>
              </c:strCache>
            </c:strRef>
          </c:tx>
          <c:spPr>
            <a:ln w="25400" cmpd="sng">
              <a:solidFill>
                <a:schemeClr val="accent1"/>
              </a:solidFill>
              <a:prstDash val="solid"/>
            </a:ln>
          </c:spPr>
          <c:marker>
            <c:symbol val="none"/>
          </c:marker>
          <c:cat>
            <c:strRef>
              <c:f>'В.3.2'!$A$4:$A$10</c:f>
              <c:strCache>
                <c:ptCount val="7"/>
                <c:pt idx="0">
                  <c:v>2013</c:v>
                </c:pt>
                <c:pt idx="1">
                  <c:v>2014</c:v>
                </c:pt>
                <c:pt idx="2">
                  <c:v>2015</c:v>
                </c:pt>
                <c:pt idx="3">
                  <c:v>2016</c:v>
                </c:pt>
                <c:pt idx="4">
                  <c:v>2017</c:v>
                </c:pt>
                <c:pt idx="5">
                  <c:v>2018</c:v>
                </c:pt>
                <c:pt idx="6">
                  <c:v>H1
2019</c:v>
                </c:pt>
              </c:strCache>
            </c:strRef>
          </c:cat>
          <c:val>
            <c:numRef>
              <c:f>'В.3.2'!$H$4:$H$10</c:f>
              <c:numCache>
                <c:formatCode>General</c:formatCode>
                <c:ptCount val="7"/>
                <c:pt idx="0">
                  <c:v>26.6</c:v>
                </c:pt>
                <c:pt idx="1">
                  <c:v>20.9</c:v>
                </c:pt>
                <c:pt idx="2">
                  <c:v>5.8</c:v>
                </c:pt>
                <c:pt idx="3">
                  <c:v>11.4</c:v>
                </c:pt>
                <c:pt idx="4">
                  <c:v>3.4</c:v>
                </c:pt>
                <c:pt idx="5">
                  <c:v>5.6</c:v>
                </c:pt>
                <c:pt idx="6">
                  <c:v>10.6</c:v>
                </c:pt>
              </c:numCache>
            </c:numRef>
          </c:val>
          <c:smooth val="0"/>
          <c:extLst>
            <c:ext xmlns:c16="http://schemas.microsoft.com/office/drawing/2014/chart" uri="{C3380CC4-5D6E-409C-BE32-E72D297353CC}">
              <c16:uniqueId val="{00000004-B3B6-46B2-8E10-A7236FA2C4FE}"/>
            </c:ext>
          </c:extLst>
        </c:ser>
        <c:ser>
          <c:idx val="5"/>
          <c:order val="5"/>
          <c:tx>
            <c:strRef>
              <c:f>'В.3.2'!$I$1</c:f>
              <c:strCache>
                <c:ptCount val="1"/>
                <c:pt idx="0">
                  <c:v>Transport</c:v>
                </c:pt>
              </c:strCache>
            </c:strRef>
          </c:tx>
          <c:spPr>
            <a:ln w="25400" cmpd="sng">
              <a:solidFill>
                <a:srgbClr val="46AFE6"/>
              </a:solidFill>
              <a:prstDash val="solid"/>
            </a:ln>
          </c:spPr>
          <c:marker>
            <c:symbol val="none"/>
          </c:marker>
          <c:cat>
            <c:strRef>
              <c:f>'В.3.2'!$A$4:$A$10</c:f>
              <c:strCache>
                <c:ptCount val="7"/>
                <c:pt idx="0">
                  <c:v>2013</c:v>
                </c:pt>
                <c:pt idx="1">
                  <c:v>2014</c:v>
                </c:pt>
                <c:pt idx="2">
                  <c:v>2015</c:v>
                </c:pt>
                <c:pt idx="3">
                  <c:v>2016</c:v>
                </c:pt>
                <c:pt idx="4">
                  <c:v>2017</c:v>
                </c:pt>
                <c:pt idx="5">
                  <c:v>2018</c:v>
                </c:pt>
                <c:pt idx="6">
                  <c:v>H1
2019</c:v>
                </c:pt>
              </c:strCache>
            </c:strRef>
          </c:cat>
          <c:val>
            <c:numRef>
              <c:f>'В.3.2'!$I$4:$I$10</c:f>
              <c:numCache>
                <c:formatCode>General</c:formatCode>
                <c:ptCount val="7"/>
                <c:pt idx="0">
                  <c:v>-0.1</c:v>
                </c:pt>
                <c:pt idx="1">
                  <c:v>9.6999999999999993</c:v>
                </c:pt>
                <c:pt idx="2">
                  <c:v>20.399999999999999</c:v>
                </c:pt>
                <c:pt idx="3">
                  <c:v>15.4</c:v>
                </c:pt>
                <c:pt idx="4">
                  <c:v>4.4000000000000004</c:v>
                </c:pt>
                <c:pt idx="5">
                  <c:v>-0.1</c:v>
                </c:pt>
                <c:pt idx="6">
                  <c:v>5.3</c:v>
                </c:pt>
              </c:numCache>
            </c:numRef>
          </c:val>
          <c:smooth val="0"/>
          <c:extLst>
            <c:ext xmlns:c16="http://schemas.microsoft.com/office/drawing/2014/chart" uri="{C3380CC4-5D6E-409C-BE32-E72D297353CC}">
              <c16:uniqueId val="{00000005-B3B6-46B2-8E10-A7236FA2C4FE}"/>
            </c:ext>
          </c:extLst>
        </c:ser>
        <c:dLbls>
          <c:showLegendKey val="0"/>
          <c:showVal val="0"/>
          <c:showCatName val="0"/>
          <c:showSerName val="0"/>
          <c:showPercent val="0"/>
          <c:showBubbleSize val="0"/>
        </c:dLbls>
        <c:marker val="1"/>
        <c:smooth val="0"/>
        <c:axId val="444694720"/>
        <c:axId val="444695112"/>
      </c:lineChart>
      <c:lineChart>
        <c:grouping val="standard"/>
        <c:varyColors val="0"/>
        <c:ser>
          <c:idx val="1"/>
          <c:order val="1"/>
          <c:tx>
            <c:strRef>
              <c:f>'В.3.2'!$E$1</c:f>
              <c:strCache>
                <c:ptCount val="1"/>
                <c:pt idx="0">
                  <c:v>Agriculture (RHS)</c:v>
                </c:pt>
              </c:strCache>
            </c:strRef>
          </c:tx>
          <c:spPr>
            <a:ln w="25400" cmpd="sng">
              <a:solidFill>
                <a:schemeClr val="accent3"/>
              </a:solidFill>
              <a:prstDash val="sysDot"/>
            </a:ln>
          </c:spPr>
          <c:marker>
            <c:symbol val="none"/>
          </c:marker>
          <c:cat>
            <c:strRef>
              <c:f>'В.3.2'!$A$4:$A$10</c:f>
              <c:strCache>
                <c:ptCount val="7"/>
                <c:pt idx="0">
                  <c:v>2013</c:v>
                </c:pt>
                <c:pt idx="1">
                  <c:v>2014</c:v>
                </c:pt>
                <c:pt idx="2">
                  <c:v>2015</c:v>
                </c:pt>
                <c:pt idx="3">
                  <c:v>2016</c:v>
                </c:pt>
                <c:pt idx="4">
                  <c:v>2017</c:v>
                </c:pt>
                <c:pt idx="5">
                  <c:v>2018</c:v>
                </c:pt>
                <c:pt idx="6">
                  <c:v>H1
2019</c:v>
                </c:pt>
              </c:strCache>
            </c:strRef>
          </c:cat>
          <c:val>
            <c:numRef>
              <c:f>'В.3.2'!$E$4:$E$10</c:f>
              <c:numCache>
                <c:formatCode>General</c:formatCode>
                <c:ptCount val="7"/>
                <c:pt idx="0">
                  <c:v>111.8</c:v>
                </c:pt>
                <c:pt idx="1">
                  <c:v>107.3</c:v>
                </c:pt>
                <c:pt idx="2">
                  <c:v>103.7</c:v>
                </c:pt>
                <c:pt idx="3">
                  <c:v>85.5</c:v>
                </c:pt>
                <c:pt idx="4">
                  <c:v>60.5</c:v>
                </c:pt>
                <c:pt idx="5">
                  <c:v>69.099999999999994</c:v>
                </c:pt>
                <c:pt idx="6">
                  <c:v>65.8</c:v>
                </c:pt>
              </c:numCache>
            </c:numRef>
          </c:val>
          <c:smooth val="0"/>
          <c:extLst>
            <c:ext xmlns:c16="http://schemas.microsoft.com/office/drawing/2014/chart" uri="{C3380CC4-5D6E-409C-BE32-E72D297353CC}">
              <c16:uniqueId val="{00000001-B3B6-46B2-8E10-A7236FA2C4FE}"/>
            </c:ext>
          </c:extLst>
        </c:ser>
        <c:ser>
          <c:idx val="3"/>
          <c:order val="3"/>
          <c:tx>
            <c:strRef>
              <c:f>'В.3.2'!$G$1</c:f>
              <c:strCache>
                <c:ptCount val="1"/>
                <c:pt idx="0">
                  <c:v>Construction (RHS)</c:v>
                </c:pt>
              </c:strCache>
            </c:strRef>
          </c:tx>
          <c:spPr>
            <a:ln w="25400" cmpd="sng">
              <a:solidFill>
                <a:schemeClr val="bg2"/>
              </a:solidFill>
              <a:prstDash val="sysDot"/>
            </a:ln>
          </c:spPr>
          <c:marker>
            <c:symbol val="none"/>
          </c:marker>
          <c:cat>
            <c:strRef>
              <c:f>'В.3.2'!$A$4:$A$10</c:f>
              <c:strCache>
                <c:ptCount val="7"/>
                <c:pt idx="0">
                  <c:v>2013</c:v>
                </c:pt>
                <c:pt idx="1">
                  <c:v>2014</c:v>
                </c:pt>
                <c:pt idx="2">
                  <c:v>2015</c:v>
                </c:pt>
                <c:pt idx="3">
                  <c:v>2016</c:v>
                </c:pt>
                <c:pt idx="4">
                  <c:v>2017</c:v>
                </c:pt>
                <c:pt idx="5">
                  <c:v>2018</c:v>
                </c:pt>
                <c:pt idx="6">
                  <c:v>H1
2019</c:v>
                </c:pt>
              </c:strCache>
            </c:strRef>
          </c:cat>
          <c:val>
            <c:numRef>
              <c:f>'В.3.2'!$G$4:$G$10</c:f>
              <c:numCache>
                <c:formatCode>General</c:formatCode>
                <c:ptCount val="7"/>
                <c:pt idx="0">
                  <c:v>53.1</c:v>
                </c:pt>
                <c:pt idx="1">
                  <c:v>75.5</c:v>
                </c:pt>
                <c:pt idx="2">
                  <c:v>150.5</c:v>
                </c:pt>
                <c:pt idx="3">
                  <c:v>73.099999999999994</c:v>
                </c:pt>
                <c:pt idx="4">
                  <c:v>58.7</c:v>
                </c:pt>
                <c:pt idx="5">
                  <c:v>50.7</c:v>
                </c:pt>
                <c:pt idx="6">
                  <c:v>47.3</c:v>
                </c:pt>
              </c:numCache>
            </c:numRef>
          </c:val>
          <c:smooth val="0"/>
          <c:extLst>
            <c:ext xmlns:c16="http://schemas.microsoft.com/office/drawing/2014/chart" uri="{C3380CC4-5D6E-409C-BE32-E72D297353CC}">
              <c16:uniqueId val="{00000003-B3B6-46B2-8E10-A7236FA2C4FE}"/>
            </c:ext>
          </c:extLst>
        </c:ser>
        <c:ser>
          <c:idx val="6"/>
          <c:order val="6"/>
          <c:tx>
            <c:strRef>
              <c:f>'В.3.2'!$J$1</c:f>
              <c:strCache>
                <c:ptCount val="1"/>
                <c:pt idx="0">
                  <c:v>Hotels, restaurants (RHS)</c:v>
                </c:pt>
              </c:strCache>
            </c:strRef>
          </c:tx>
          <c:spPr>
            <a:ln w="25400" cmpd="sng">
              <a:solidFill>
                <a:srgbClr val="DC4B64">
                  <a:alpha val="50196"/>
                </a:srgbClr>
              </a:solidFill>
              <a:prstDash val="sysDot"/>
            </a:ln>
          </c:spPr>
          <c:marker>
            <c:symbol val="none"/>
          </c:marker>
          <c:cat>
            <c:strRef>
              <c:f>'В.3.2'!$A$4:$A$10</c:f>
              <c:strCache>
                <c:ptCount val="7"/>
                <c:pt idx="0">
                  <c:v>2013</c:v>
                </c:pt>
                <c:pt idx="1">
                  <c:v>2014</c:v>
                </c:pt>
                <c:pt idx="2">
                  <c:v>2015</c:v>
                </c:pt>
                <c:pt idx="3">
                  <c:v>2016</c:v>
                </c:pt>
                <c:pt idx="4">
                  <c:v>2017</c:v>
                </c:pt>
                <c:pt idx="5">
                  <c:v>2018</c:v>
                </c:pt>
                <c:pt idx="6">
                  <c:v>H1
2019</c:v>
                </c:pt>
              </c:strCache>
            </c:strRef>
          </c:cat>
          <c:val>
            <c:numRef>
              <c:f>'В.3.2'!$J$4:$J$10</c:f>
              <c:numCache>
                <c:formatCode>0.0</c:formatCode>
                <c:ptCount val="7"/>
                <c:pt idx="0">
                  <c:v>36</c:v>
                </c:pt>
                <c:pt idx="1">
                  <c:v>50.5</c:v>
                </c:pt>
                <c:pt idx="2">
                  <c:v>52.7</c:v>
                </c:pt>
                <c:pt idx="3">
                  <c:v>47.9</c:v>
                </c:pt>
                <c:pt idx="4">
                  <c:v>28.1</c:v>
                </c:pt>
                <c:pt idx="5">
                  <c:v>37.4</c:v>
                </c:pt>
                <c:pt idx="6">
                  <c:v>48.2</c:v>
                </c:pt>
              </c:numCache>
            </c:numRef>
          </c:val>
          <c:smooth val="0"/>
          <c:extLst>
            <c:ext xmlns:c16="http://schemas.microsoft.com/office/drawing/2014/chart" uri="{C3380CC4-5D6E-409C-BE32-E72D297353CC}">
              <c16:uniqueId val="{00000006-B3B6-46B2-8E10-A7236FA2C4FE}"/>
            </c:ext>
          </c:extLst>
        </c:ser>
        <c:dLbls>
          <c:showLegendKey val="0"/>
          <c:showVal val="0"/>
          <c:showCatName val="0"/>
          <c:showSerName val="0"/>
          <c:showPercent val="0"/>
          <c:showBubbleSize val="0"/>
        </c:dLbls>
        <c:marker val="1"/>
        <c:smooth val="0"/>
        <c:axId val="444695896"/>
        <c:axId val="444695504"/>
      </c:lineChart>
      <c:catAx>
        <c:axId val="44469472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695112"/>
        <c:crosses val="autoZero"/>
        <c:auto val="1"/>
        <c:lblAlgn val="ctr"/>
        <c:lblOffset val="100"/>
        <c:noMultiLvlLbl val="0"/>
      </c:catAx>
      <c:valAx>
        <c:axId val="44469511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694720"/>
        <c:crosses val="autoZero"/>
        <c:crossBetween val="between"/>
        <c:majorUnit val="10"/>
      </c:valAx>
      <c:valAx>
        <c:axId val="444695504"/>
        <c:scaling>
          <c:orientation val="minMax"/>
          <c:max val="150"/>
          <c:min val="-50"/>
        </c:scaling>
        <c:delete val="0"/>
        <c:axPos val="r"/>
        <c:numFmt formatCode="General" sourceLinked="1"/>
        <c:majorTickMark val="in"/>
        <c:minorTickMark val="none"/>
        <c:tickLblPos val="high"/>
        <c:spPr>
          <a:ln w="9525">
            <a:solidFill>
              <a:srgbClr val="505050"/>
            </a:solidFill>
          </a:ln>
        </c:spPr>
        <c:txPr>
          <a:bodyPr rot="0" vert="horz"/>
          <a:lstStyle/>
          <a:p>
            <a:pPr>
              <a:defRPr sz="750">
                <a:latin typeface="Arial"/>
                <a:ea typeface="Arial"/>
                <a:cs typeface="Arial"/>
              </a:defRPr>
            </a:pPr>
            <a:endParaRPr lang="en-US"/>
          </a:p>
        </c:txPr>
        <c:crossAx val="444695896"/>
        <c:crosses val="max"/>
        <c:crossBetween val="between"/>
        <c:majorUnit val="50"/>
      </c:valAx>
      <c:catAx>
        <c:axId val="444695896"/>
        <c:scaling>
          <c:orientation val="minMax"/>
        </c:scaling>
        <c:delete val="1"/>
        <c:axPos val="b"/>
        <c:numFmt formatCode="General" sourceLinked="1"/>
        <c:majorTickMark val="out"/>
        <c:minorTickMark val="none"/>
        <c:tickLblPos val="nextTo"/>
        <c:crossAx val="444695504"/>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0"/>
          <c:y val="0.69918437712292447"/>
          <c:w val="1"/>
          <c:h val="0.29776742865923961"/>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339020066271485E-2"/>
          <c:y val="4.4059262874647592E-2"/>
          <c:w val="0.844687324096843"/>
          <c:h val="0.62843436321951285"/>
        </c:manualLayout>
      </c:layout>
      <c:barChart>
        <c:barDir val="col"/>
        <c:grouping val="stacked"/>
        <c:varyColors val="0"/>
        <c:ser>
          <c:idx val="0"/>
          <c:order val="0"/>
          <c:tx>
            <c:strRef>
              <c:f>'В.3.3'!$B$1</c:f>
              <c:strCache>
                <c:ptCount val="1"/>
                <c:pt idx="0">
                  <c:v>Labor market tightness**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Pt>
            <c:idx val="6"/>
            <c:invertIfNegative val="0"/>
            <c:bubble3D val="0"/>
            <c:spPr>
              <a:solidFill>
                <a:srgbClr val="057D46"/>
              </a:solidFill>
              <a:ln w="3175" cmpd="sng">
                <a:solidFill>
                  <a:srgbClr val="FFFFFF"/>
                </a:solidFill>
                <a:prstDash val="solid"/>
              </a:ln>
              <a:effectLst/>
            </c:spPr>
            <c:extLst>
              <c:ext xmlns:c16="http://schemas.microsoft.com/office/drawing/2014/chart" uri="{C3380CC4-5D6E-409C-BE32-E72D297353CC}">
                <c16:uniqueId val="{00000001-8371-474C-9B84-91FF926FA6C3}"/>
              </c:ext>
            </c:extLst>
          </c:dPt>
          <c:cat>
            <c:strRef>
              <c:f>'В.3.3'!$A$4:$A$52</c:f>
              <c:strCache>
                <c:ptCount val="49"/>
                <c:pt idx="0">
                  <c:v>I.07</c:v>
                </c:pt>
                <c:pt idx="1">
                  <c:v>II.07</c:v>
                </c:pt>
                <c:pt idx="2">
                  <c:v>IІI.07</c:v>
                </c:pt>
                <c:pt idx="3">
                  <c:v>IV.07</c:v>
                </c:pt>
                <c:pt idx="4">
                  <c:v>I.08</c:v>
                </c:pt>
                <c:pt idx="5">
                  <c:v>II.08</c:v>
                </c:pt>
                <c:pt idx="6">
                  <c:v>IІI.08</c:v>
                </c:pt>
                <c:pt idx="7">
                  <c:v>IV.08</c:v>
                </c:pt>
                <c:pt idx="8">
                  <c:v>I.09</c:v>
                </c:pt>
                <c:pt idx="9">
                  <c:v>II.09</c:v>
                </c:pt>
                <c:pt idx="10">
                  <c:v>IІI.09</c:v>
                </c:pt>
                <c:pt idx="11">
                  <c:v>IV.09</c:v>
                </c:pt>
                <c:pt idx="12">
                  <c:v>I.10</c:v>
                </c:pt>
                <c:pt idx="13">
                  <c:v>II.10</c:v>
                </c:pt>
                <c:pt idx="14">
                  <c:v>IІI.10</c:v>
                </c:pt>
                <c:pt idx="15">
                  <c:v>IV.10</c:v>
                </c:pt>
                <c:pt idx="16">
                  <c:v>I.11</c:v>
                </c:pt>
                <c:pt idx="17">
                  <c:v>II.11</c:v>
                </c:pt>
                <c:pt idx="18">
                  <c:v>IІI.11</c:v>
                </c:pt>
                <c:pt idx="19">
                  <c:v>IV.11</c:v>
                </c:pt>
                <c:pt idx="20">
                  <c:v>I.12</c:v>
                </c:pt>
                <c:pt idx="21">
                  <c:v>II.12</c:v>
                </c:pt>
                <c:pt idx="22">
                  <c:v>IIІ.12</c:v>
                </c:pt>
                <c:pt idx="23">
                  <c:v>IV.12</c:v>
                </c:pt>
                <c:pt idx="24">
                  <c:v>I.13</c:v>
                </c:pt>
                <c:pt idx="25">
                  <c:v>II.13</c:v>
                </c:pt>
                <c:pt idx="26">
                  <c:v>IIІ.13</c:v>
                </c:pt>
                <c:pt idx="27">
                  <c:v>IV.13</c:v>
                </c:pt>
                <c:pt idx="28">
                  <c:v>I.14</c:v>
                </c:pt>
                <c:pt idx="29">
                  <c:v>II.14</c:v>
                </c:pt>
                <c:pt idx="30">
                  <c:v>III.14</c:v>
                </c:pt>
                <c:pt idx="31">
                  <c:v>IV.14</c:v>
                </c:pt>
                <c:pt idx="32">
                  <c:v>I.15</c:v>
                </c:pt>
                <c:pt idx="33">
                  <c:v>II.15</c:v>
                </c:pt>
                <c:pt idx="34">
                  <c:v>III.15</c:v>
                </c:pt>
                <c:pt idx="35">
                  <c:v>IV.15</c:v>
                </c:pt>
                <c:pt idx="36">
                  <c:v>I.16</c:v>
                </c:pt>
                <c:pt idx="37">
                  <c:v>II.16</c:v>
                </c:pt>
                <c:pt idx="38">
                  <c:v>III.16</c:v>
                </c:pt>
                <c:pt idx="39">
                  <c:v>IV.16</c:v>
                </c:pt>
                <c:pt idx="40">
                  <c:v>I.17</c:v>
                </c:pt>
                <c:pt idx="41">
                  <c:v>II.17</c:v>
                </c:pt>
                <c:pt idx="42">
                  <c:v>III.17</c:v>
                </c:pt>
                <c:pt idx="43">
                  <c:v>IV.17</c:v>
                </c:pt>
                <c:pt idx="44">
                  <c:v>I.18</c:v>
                </c:pt>
                <c:pt idx="45">
                  <c:v>II.18</c:v>
                </c:pt>
                <c:pt idx="46">
                  <c:v>III.18</c:v>
                </c:pt>
                <c:pt idx="47">
                  <c:v>IV.18</c:v>
                </c:pt>
                <c:pt idx="48">
                  <c:v>I.19</c:v>
                </c:pt>
              </c:strCache>
            </c:strRef>
          </c:cat>
          <c:val>
            <c:numRef>
              <c:f>'В.3.3'!$B$4:$B$52</c:f>
              <c:numCache>
                <c:formatCode>0.0</c:formatCode>
                <c:ptCount val="49"/>
                <c:pt idx="0">
                  <c:v>3.3</c:v>
                </c:pt>
                <c:pt idx="1">
                  <c:v>3.3</c:v>
                </c:pt>
                <c:pt idx="2">
                  <c:v>4.2</c:v>
                </c:pt>
                <c:pt idx="3">
                  <c:v>4.0999999999999996</c:v>
                </c:pt>
                <c:pt idx="4">
                  <c:v>3.7</c:v>
                </c:pt>
                <c:pt idx="5">
                  <c:v>3.6</c:v>
                </c:pt>
                <c:pt idx="6">
                  <c:v>3.5</c:v>
                </c:pt>
                <c:pt idx="7">
                  <c:v>1.5</c:v>
                </c:pt>
                <c:pt idx="8">
                  <c:v>-0.4</c:v>
                </c:pt>
                <c:pt idx="9">
                  <c:v>1.4</c:v>
                </c:pt>
                <c:pt idx="10">
                  <c:v>0.5</c:v>
                </c:pt>
                <c:pt idx="11">
                  <c:v>1.8</c:v>
                </c:pt>
                <c:pt idx="12">
                  <c:v>1</c:v>
                </c:pt>
                <c:pt idx="13">
                  <c:v>2</c:v>
                </c:pt>
                <c:pt idx="14">
                  <c:v>2.2999999999999998</c:v>
                </c:pt>
                <c:pt idx="15">
                  <c:v>0.3</c:v>
                </c:pt>
                <c:pt idx="16">
                  <c:v>1.4</c:v>
                </c:pt>
                <c:pt idx="17">
                  <c:v>0.8</c:v>
                </c:pt>
                <c:pt idx="18">
                  <c:v>2.2000000000000002</c:v>
                </c:pt>
                <c:pt idx="19">
                  <c:v>0.9</c:v>
                </c:pt>
                <c:pt idx="20">
                  <c:v>0.8</c:v>
                </c:pt>
                <c:pt idx="21">
                  <c:v>2</c:v>
                </c:pt>
                <c:pt idx="22">
                  <c:v>0.9</c:v>
                </c:pt>
                <c:pt idx="23">
                  <c:v>1.8</c:v>
                </c:pt>
                <c:pt idx="24">
                  <c:v>0.3</c:v>
                </c:pt>
                <c:pt idx="25">
                  <c:v>1.6</c:v>
                </c:pt>
                <c:pt idx="26">
                  <c:v>0.6</c:v>
                </c:pt>
                <c:pt idx="27">
                  <c:v>1.4</c:v>
                </c:pt>
                <c:pt idx="28">
                  <c:v>0.3</c:v>
                </c:pt>
                <c:pt idx="29">
                  <c:v>0.3</c:v>
                </c:pt>
                <c:pt idx="30">
                  <c:v>0.4</c:v>
                </c:pt>
                <c:pt idx="31">
                  <c:v>0.8</c:v>
                </c:pt>
                <c:pt idx="32">
                  <c:v>0.5</c:v>
                </c:pt>
                <c:pt idx="33">
                  <c:v>0.8</c:v>
                </c:pt>
                <c:pt idx="34">
                  <c:v>0.8</c:v>
                </c:pt>
                <c:pt idx="35">
                  <c:v>0.7</c:v>
                </c:pt>
                <c:pt idx="36">
                  <c:v>0.7</c:v>
                </c:pt>
                <c:pt idx="37">
                  <c:v>1</c:v>
                </c:pt>
                <c:pt idx="38">
                  <c:v>1.8</c:v>
                </c:pt>
                <c:pt idx="39">
                  <c:v>0.9</c:v>
                </c:pt>
                <c:pt idx="40">
                  <c:v>1.6</c:v>
                </c:pt>
                <c:pt idx="41">
                  <c:v>1.2</c:v>
                </c:pt>
                <c:pt idx="42">
                  <c:v>2</c:v>
                </c:pt>
                <c:pt idx="43">
                  <c:v>2.2999999999999998</c:v>
                </c:pt>
                <c:pt idx="44">
                  <c:v>1.3</c:v>
                </c:pt>
                <c:pt idx="45">
                  <c:v>1.8</c:v>
                </c:pt>
                <c:pt idx="46">
                  <c:v>2.8</c:v>
                </c:pt>
                <c:pt idx="47">
                  <c:v>1.9</c:v>
                </c:pt>
                <c:pt idx="48">
                  <c:v>1.5</c:v>
                </c:pt>
              </c:numCache>
            </c:numRef>
          </c:val>
          <c:extLst>
            <c:ext xmlns:c16="http://schemas.microsoft.com/office/drawing/2014/chart" uri="{C3380CC4-5D6E-409C-BE32-E72D297353CC}">
              <c16:uniqueId val="{00000002-8371-474C-9B84-91FF926FA6C3}"/>
            </c:ext>
          </c:extLst>
        </c:ser>
        <c:ser>
          <c:idx val="1"/>
          <c:order val="1"/>
          <c:tx>
            <c:strRef>
              <c:f>'В.3.3'!$C$1</c:f>
              <c:strCache>
                <c:ptCount val="1"/>
                <c:pt idx="0">
                  <c:v>Minimum wage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'В.3.3'!$A$4:$A$52</c:f>
              <c:strCache>
                <c:ptCount val="49"/>
                <c:pt idx="0">
                  <c:v>I.07</c:v>
                </c:pt>
                <c:pt idx="1">
                  <c:v>II.07</c:v>
                </c:pt>
                <c:pt idx="2">
                  <c:v>IІI.07</c:v>
                </c:pt>
                <c:pt idx="3">
                  <c:v>IV.07</c:v>
                </c:pt>
                <c:pt idx="4">
                  <c:v>I.08</c:v>
                </c:pt>
                <c:pt idx="5">
                  <c:v>II.08</c:v>
                </c:pt>
                <c:pt idx="6">
                  <c:v>IІI.08</c:v>
                </c:pt>
                <c:pt idx="7">
                  <c:v>IV.08</c:v>
                </c:pt>
                <c:pt idx="8">
                  <c:v>I.09</c:v>
                </c:pt>
                <c:pt idx="9">
                  <c:v>II.09</c:v>
                </c:pt>
                <c:pt idx="10">
                  <c:v>IІI.09</c:v>
                </c:pt>
                <c:pt idx="11">
                  <c:v>IV.09</c:v>
                </c:pt>
                <c:pt idx="12">
                  <c:v>I.10</c:v>
                </c:pt>
                <c:pt idx="13">
                  <c:v>II.10</c:v>
                </c:pt>
                <c:pt idx="14">
                  <c:v>IІI.10</c:v>
                </c:pt>
                <c:pt idx="15">
                  <c:v>IV.10</c:v>
                </c:pt>
                <c:pt idx="16">
                  <c:v>I.11</c:v>
                </c:pt>
                <c:pt idx="17">
                  <c:v>II.11</c:v>
                </c:pt>
                <c:pt idx="18">
                  <c:v>IІI.11</c:v>
                </c:pt>
                <c:pt idx="19">
                  <c:v>IV.11</c:v>
                </c:pt>
                <c:pt idx="20">
                  <c:v>I.12</c:v>
                </c:pt>
                <c:pt idx="21">
                  <c:v>II.12</c:v>
                </c:pt>
                <c:pt idx="22">
                  <c:v>IIІ.12</c:v>
                </c:pt>
                <c:pt idx="23">
                  <c:v>IV.12</c:v>
                </c:pt>
                <c:pt idx="24">
                  <c:v>I.13</c:v>
                </c:pt>
                <c:pt idx="25">
                  <c:v>II.13</c:v>
                </c:pt>
                <c:pt idx="26">
                  <c:v>IIІ.13</c:v>
                </c:pt>
                <c:pt idx="27">
                  <c:v>IV.13</c:v>
                </c:pt>
                <c:pt idx="28">
                  <c:v>I.14</c:v>
                </c:pt>
                <c:pt idx="29">
                  <c:v>II.14</c:v>
                </c:pt>
                <c:pt idx="30">
                  <c:v>III.14</c:v>
                </c:pt>
                <c:pt idx="31">
                  <c:v>IV.14</c:v>
                </c:pt>
                <c:pt idx="32">
                  <c:v>I.15</c:v>
                </c:pt>
                <c:pt idx="33">
                  <c:v>II.15</c:v>
                </c:pt>
                <c:pt idx="34">
                  <c:v>III.15</c:v>
                </c:pt>
                <c:pt idx="35">
                  <c:v>IV.15</c:v>
                </c:pt>
                <c:pt idx="36">
                  <c:v>I.16</c:v>
                </c:pt>
                <c:pt idx="37">
                  <c:v>II.16</c:v>
                </c:pt>
                <c:pt idx="38">
                  <c:v>III.16</c:v>
                </c:pt>
                <c:pt idx="39">
                  <c:v>IV.16</c:v>
                </c:pt>
                <c:pt idx="40">
                  <c:v>I.17</c:v>
                </c:pt>
                <c:pt idx="41">
                  <c:v>II.17</c:v>
                </c:pt>
                <c:pt idx="42">
                  <c:v>III.17</c:v>
                </c:pt>
                <c:pt idx="43">
                  <c:v>IV.17</c:v>
                </c:pt>
                <c:pt idx="44">
                  <c:v>I.18</c:v>
                </c:pt>
                <c:pt idx="45">
                  <c:v>II.18</c:v>
                </c:pt>
                <c:pt idx="46">
                  <c:v>III.18</c:v>
                </c:pt>
                <c:pt idx="47">
                  <c:v>IV.18</c:v>
                </c:pt>
                <c:pt idx="48">
                  <c:v>I.19</c:v>
                </c:pt>
              </c:strCache>
            </c:strRef>
          </c:cat>
          <c:val>
            <c:numRef>
              <c:f>'В.3.3'!$C$4:$C$52</c:f>
              <c:numCache>
                <c:formatCode>0.0</c:formatCode>
                <c:ptCount val="49"/>
                <c:pt idx="0">
                  <c:v>0.6</c:v>
                </c:pt>
                <c:pt idx="1">
                  <c:v>0.6</c:v>
                </c:pt>
                <c:pt idx="2">
                  <c:v>0.7</c:v>
                </c:pt>
                <c:pt idx="3">
                  <c:v>0.7</c:v>
                </c:pt>
                <c:pt idx="4">
                  <c:v>1.4</c:v>
                </c:pt>
                <c:pt idx="5">
                  <c:v>0.5</c:v>
                </c:pt>
                <c:pt idx="6">
                  <c:v>0.3</c:v>
                </c:pt>
                <c:pt idx="7">
                  <c:v>0.8</c:v>
                </c:pt>
                <c:pt idx="8">
                  <c:v>0.8</c:v>
                </c:pt>
                <c:pt idx="9">
                  <c:v>0.6</c:v>
                </c:pt>
                <c:pt idx="10">
                  <c:v>0.3</c:v>
                </c:pt>
                <c:pt idx="11">
                  <c:v>1.5</c:v>
                </c:pt>
                <c:pt idx="12">
                  <c:v>2.5</c:v>
                </c:pt>
                <c:pt idx="13">
                  <c:v>0.8</c:v>
                </c:pt>
                <c:pt idx="14">
                  <c:v>0.6</c:v>
                </c:pt>
                <c:pt idx="15">
                  <c:v>0.3</c:v>
                </c:pt>
                <c:pt idx="16">
                  <c:v>0.4</c:v>
                </c:pt>
                <c:pt idx="17">
                  <c:v>0.3</c:v>
                </c:pt>
                <c:pt idx="18">
                  <c:v>0.1</c:v>
                </c:pt>
                <c:pt idx="19">
                  <c:v>0.4</c:v>
                </c:pt>
                <c:pt idx="20">
                  <c:v>0.9</c:v>
                </c:pt>
                <c:pt idx="21">
                  <c:v>0.4</c:v>
                </c:pt>
                <c:pt idx="22">
                  <c:v>0.3</c:v>
                </c:pt>
                <c:pt idx="23">
                  <c:v>0.3</c:v>
                </c:pt>
                <c:pt idx="24">
                  <c:v>0.3</c:v>
                </c:pt>
                <c:pt idx="25">
                  <c:v>0.1</c:v>
                </c:pt>
                <c:pt idx="26">
                  <c:v>0</c:v>
                </c:pt>
                <c:pt idx="27">
                  <c:v>0.2</c:v>
                </c:pt>
                <c:pt idx="28">
                  <c:v>0.5</c:v>
                </c:pt>
                <c:pt idx="29">
                  <c:v>0.1</c:v>
                </c:pt>
                <c:pt idx="30">
                  <c:v>0.1</c:v>
                </c:pt>
                <c:pt idx="31">
                  <c:v>0</c:v>
                </c:pt>
                <c:pt idx="32">
                  <c:v>0</c:v>
                </c:pt>
                <c:pt idx="33">
                  <c:v>0</c:v>
                </c:pt>
                <c:pt idx="34">
                  <c:v>0.5</c:v>
                </c:pt>
                <c:pt idx="35">
                  <c:v>0.9</c:v>
                </c:pt>
                <c:pt idx="36">
                  <c:v>0.2</c:v>
                </c:pt>
                <c:pt idx="37">
                  <c:v>0.6</c:v>
                </c:pt>
                <c:pt idx="38">
                  <c:v>0.2</c:v>
                </c:pt>
                <c:pt idx="39">
                  <c:v>0.5</c:v>
                </c:pt>
                <c:pt idx="40">
                  <c:v>12</c:v>
                </c:pt>
                <c:pt idx="41">
                  <c:v>1.6</c:v>
                </c:pt>
                <c:pt idx="42">
                  <c:v>2.5</c:v>
                </c:pt>
                <c:pt idx="43">
                  <c:v>0</c:v>
                </c:pt>
                <c:pt idx="44">
                  <c:v>1.7</c:v>
                </c:pt>
                <c:pt idx="45">
                  <c:v>0.2</c:v>
                </c:pt>
                <c:pt idx="46">
                  <c:v>0.4</c:v>
                </c:pt>
                <c:pt idx="47">
                  <c:v>0</c:v>
                </c:pt>
                <c:pt idx="48">
                  <c:v>1.3</c:v>
                </c:pt>
              </c:numCache>
            </c:numRef>
          </c:val>
          <c:extLst>
            <c:ext xmlns:c16="http://schemas.microsoft.com/office/drawing/2014/chart" uri="{C3380CC4-5D6E-409C-BE32-E72D297353CC}">
              <c16:uniqueId val="{00000003-8371-474C-9B84-91FF926FA6C3}"/>
            </c:ext>
          </c:extLst>
        </c:ser>
        <c:ser>
          <c:idx val="2"/>
          <c:order val="2"/>
          <c:tx>
            <c:strRef>
              <c:f>'В.3.3'!$D$1</c:f>
              <c:strCache>
                <c:ptCount val="1"/>
                <c:pt idx="0">
                  <c:v>Labor productivity</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'В.3.3'!$A$4:$A$52</c:f>
              <c:strCache>
                <c:ptCount val="49"/>
                <c:pt idx="0">
                  <c:v>I.07</c:v>
                </c:pt>
                <c:pt idx="1">
                  <c:v>II.07</c:v>
                </c:pt>
                <c:pt idx="2">
                  <c:v>IІI.07</c:v>
                </c:pt>
                <c:pt idx="3">
                  <c:v>IV.07</c:v>
                </c:pt>
                <c:pt idx="4">
                  <c:v>I.08</c:v>
                </c:pt>
                <c:pt idx="5">
                  <c:v>II.08</c:v>
                </c:pt>
                <c:pt idx="6">
                  <c:v>IІI.08</c:v>
                </c:pt>
                <c:pt idx="7">
                  <c:v>IV.08</c:v>
                </c:pt>
                <c:pt idx="8">
                  <c:v>I.09</c:v>
                </c:pt>
                <c:pt idx="9">
                  <c:v>II.09</c:v>
                </c:pt>
                <c:pt idx="10">
                  <c:v>IІI.09</c:v>
                </c:pt>
                <c:pt idx="11">
                  <c:v>IV.09</c:v>
                </c:pt>
                <c:pt idx="12">
                  <c:v>I.10</c:v>
                </c:pt>
                <c:pt idx="13">
                  <c:v>II.10</c:v>
                </c:pt>
                <c:pt idx="14">
                  <c:v>IІI.10</c:v>
                </c:pt>
                <c:pt idx="15">
                  <c:v>IV.10</c:v>
                </c:pt>
                <c:pt idx="16">
                  <c:v>I.11</c:v>
                </c:pt>
                <c:pt idx="17">
                  <c:v>II.11</c:v>
                </c:pt>
                <c:pt idx="18">
                  <c:v>IІI.11</c:v>
                </c:pt>
                <c:pt idx="19">
                  <c:v>IV.11</c:v>
                </c:pt>
                <c:pt idx="20">
                  <c:v>I.12</c:v>
                </c:pt>
                <c:pt idx="21">
                  <c:v>II.12</c:v>
                </c:pt>
                <c:pt idx="22">
                  <c:v>IIІ.12</c:v>
                </c:pt>
                <c:pt idx="23">
                  <c:v>IV.12</c:v>
                </c:pt>
                <c:pt idx="24">
                  <c:v>I.13</c:v>
                </c:pt>
                <c:pt idx="25">
                  <c:v>II.13</c:v>
                </c:pt>
                <c:pt idx="26">
                  <c:v>IIІ.13</c:v>
                </c:pt>
                <c:pt idx="27">
                  <c:v>IV.13</c:v>
                </c:pt>
                <c:pt idx="28">
                  <c:v>I.14</c:v>
                </c:pt>
                <c:pt idx="29">
                  <c:v>II.14</c:v>
                </c:pt>
                <c:pt idx="30">
                  <c:v>III.14</c:v>
                </c:pt>
                <c:pt idx="31">
                  <c:v>IV.14</c:v>
                </c:pt>
                <c:pt idx="32">
                  <c:v>I.15</c:v>
                </c:pt>
                <c:pt idx="33">
                  <c:v>II.15</c:v>
                </c:pt>
                <c:pt idx="34">
                  <c:v>III.15</c:v>
                </c:pt>
                <c:pt idx="35">
                  <c:v>IV.15</c:v>
                </c:pt>
                <c:pt idx="36">
                  <c:v>I.16</c:v>
                </c:pt>
                <c:pt idx="37">
                  <c:v>II.16</c:v>
                </c:pt>
                <c:pt idx="38">
                  <c:v>III.16</c:v>
                </c:pt>
                <c:pt idx="39">
                  <c:v>IV.16</c:v>
                </c:pt>
                <c:pt idx="40">
                  <c:v>I.17</c:v>
                </c:pt>
                <c:pt idx="41">
                  <c:v>II.17</c:v>
                </c:pt>
                <c:pt idx="42">
                  <c:v>III.17</c:v>
                </c:pt>
                <c:pt idx="43">
                  <c:v>IV.17</c:v>
                </c:pt>
                <c:pt idx="44">
                  <c:v>I.18</c:v>
                </c:pt>
                <c:pt idx="45">
                  <c:v>II.18</c:v>
                </c:pt>
                <c:pt idx="46">
                  <c:v>III.18</c:v>
                </c:pt>
                <c:pt idx="47">
                  <c:v>IV.18</c:v>
                </c:pt>
                <c:pt idx="48">
                  <c:v>I.19</c:v>
                </c:pt>
              </c:strCache>
            </c:strRef>
          </c:cat>
          <c:val>
            <c:numRef>
              <c:f>'В.3.3'!$D$4:$D$52</c:f>
              <c:numCache>
                <c:formatCode>0.0</c:formatCode>
                <c:ptCount val="49"/>
                <c:pt idx="0">
                  <c:v>0.4</c:v>
                </c:pt>
                <c:pt idx="1">
                  <c:v>0.5</c:v>
                </c:pt>
                <c:pt idx="2">
                  <c:v>0</c:v>
                </c:pt>
                <c:pt idx="3">
                  <c:v>1.1000000000000001</c:v>
                </c:pt>
                <c:pt idx="4">
                  <c:v>0.4</c:v>
                </c:pt>
                <c:pt idx="5">
                  <c:v>0</c:v>
                </c:pt>
                <c:pt idx="6">
                  <c:v>0.1</c:v>
                </c:pt>
                <c:pt idx="7">
                  <c:v>-1.8</c:v>
                </c:pt>
                <c:pt idx="8">
                  <c:v>-2.5</c:v>
                </c:pt>
                <c:pt idx="9">
                  <c:v>0</c:v>
                </c:pt>
                <c:pt idx="10">
                  <c:v>0</c:v>
                </c:pt>
                <c:pt idx="11">
                  <c:v>0.5</c:v>
                </c:pt>
                <c:pt idx="12">
                  <c:v>-0.2</c:v>
                </c:pt>
                <c:pt idx="13">
                  <c:v>0.5</c:v>
                </c:pt>
                <c:pt idx="14">
                  <c:v>0.2</c:v>
                </c:pt>
                <c:pt idx="15">
                  <c:v>0.5</c:v>
                </c:pt>
                <c:pt idx="16">
                  <c:v>0.4</c:v>
                </c:pt>
                <c:pt idx="17">
                  <c:v>0.4</c:v>
                </c:pt>
                <c:pt idx="18">
                  <c:v>0.5</c:v>
                </c:pt>
                <c:pt idx="19">
                  <c:v>0.2</c:v>
                </c:pt>
                <c:pt idx="20">
                  <c:v>0</c:v>
                </c:pt>
                <c:pt idx="21">
                  <c:v>-0.1</c:v>
                </c:pt>
                <c:pt idx="22">
                  <c:v>-0.3</c:v>
                </c:pt>
                <c:pt idx="23">
                  <c:v>-0.1</c:v>
                </c:pt>
                <c:pt idx="24">
                  <c:v>0</c:v>
                </c:pt>
                <c:pt idx="25">
                  <c:v>-0.2</c:v>
                </c:pt>
                <c:pt idx="26">
                  <c:v>-0.3</c:v>
                </c:pt>
                <c:pt idx="27">
                  <c:v>1.5</c:v>
                </c:pt>
                <c:pt idx="28">
                  <c:v>0.1</c:v>
                </c:pt>
                <c:pt idx="29">
                  <c:v>-0.4</c:v>
                </c:pt>
                <c:pt idx="30">
                  <c:v>-0.2</c:v>
                </c:pt>
                <c:pt idx="31">
                  <c:v>-0.8</c:v>
                </c:pt>
                <c:pt idx="32">
                  <c:v>0.6</c:v>
                </c:pt>
                <c:pt idx="33">
                  <c:v>-0.4</c:v>
                </c:pt>
                <c:pt idx="34">
                  <c:v>0.3</c:v>
                </c:pt>
                <c:pt idx="35">
                  <c:v>0</c:v>
                </c:pt>
                <c:pt idx="36">
                  <c:v>0.3</c:v>
                </c:pt>
                <c:pt idx="37">
                  <c:v>0.3</c:v>
                </c:pt>
                <c:pt idx="38">
                  <c:v>0.5</c:v>
                </c:pt>
                <c:pt idx="39">
                  <c:v>0.6</c:v>
                </c:pt>
                <c:pt idx="40">
                  <c:v>0.3</c:v>
                </c:pt>
                <c:pt idx="41">
                  <c:v>0.3</c:v>
                </c:pt>
                <c:pt idx="42">
                  <c:v>0.2</c:v>
                </c:pt>
                <c:pt idx="43">
                  <c:v>0.2</c:v>
                </c:pt>
                <c:pt idx="44">
                  <c:v>0.1</c:v>
                </c:pt>
                <c:pt idx="45">
                  <c:v>0.2</c:v>
                </c:pt>
                <c:pt idx="46">
                  <c:v>0.1</c:v>
                </c:pt>
                <c:pt idx="47">
                  <c:v>0.2</c:v>
                </c:pt>
                <c:pt idx="48">
                  <c:v>-0.1</c:v>
                </c:pt>
              </c:numCache>
            </c:numRef>
          </c:val>
          <c:extLst>
            <c:ext xmlns:c16="http://schemas.microsoft.com/office/drawing/2014/chart" uri="{C3380CC4-5D6E-409C-BE32-E72D297353CC}">
              <c16:uniqueId val="{00000004-8371-474C-9B84-91FF926FA6C3}"/>
            </c:ext>
          </c:extLst>
        </c:ser>
        <c:ser>
          <c:idx val="3"/>
          <c:order val="3"/>
          <c:tx>
            <c:strRef>
              <c:f>'В.3.3'!$E$1</c:f>
              <c:strCache>
                <c:ptCount val="1"/>
                <c:pt idx="0">
                  <c:v>Inflation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'В.3.3'!$A$4:$A$52</c:f>
              <c:strCache>
                <c:ptCount val="49"/>
                <c:pt idx="0">
                  <c:v>I.07</c:v>
                </c:pt>
                <c:pt idx="1">
                  <c:v>II.07</c:v>
                </c:pt>
                <c:pt idx="2">
                  <c:v>IІI.07</c:v>
                </c:pt>
                <c:pt idx="3">
                  <c:v>IV.07</c:v>
                </c:pt>
                <c:pt idx="4">
                  <c:v>I.08</c:v>
                </c:pt>
                <c:pt idx="5">
                  <c:v>II.08</c:v>
                </c:pt>
                <c:pt idx="6">
                  <c:v>IІI.08</c:v>
                </c:pt>
                <c:pt idx="7">
                  <c:v>IV.08</c:v>
                </c:pt>
                <c:pt idx="8">
                  <c:v>I.09</c:v>
                </c:pt>
                <c:pt idx="9">
                  <c:v>II.09</c:v>
                </c:pt>
                <c:pt idx="10">
                  <c:v>IІI.09</c:v>
                </c:pt>
                <c:pt idx="11">
                  <c:v>IV.09</c:v>
                </c:pt>
                <c:pt idx="12">
                  <c:v>I.10</c:v>
                </c:pt>
                <c:pt idx="13">
                  <c:v>II.10</c:v>
                </c:pt>
                <c:pt idx="14">
                  <c:v>IІI.10</c:v>
                </c:pt>
                <c:pt idx="15">
                  <c:v>IV.10</c:v>
                </c:pt>
                <c:pt idx="16">
                  <c:v>I.11</c:v>
                </c:pt>
                <c:pt idx="17">
                  <c:v>II.11</c:v>
                </c:pt>
                <c:pt idx="18">
                  <c:v>IІI.11</c:v>
                </c:pt>
                <c:pt idx="19">
                  <c:v>IV.11</c:v>
                </c:pt>
                <c:pt idx="20">
                  <c:v>I.12</c:v>
                </c:pt>
                <c:pt idx="21">
                  <c:v>II.12</c:v>
                </c:pt>
                <c:pt idx="22">
                  <c:v>IIІ.12</c:v>
                </c:pt>
                <c:pt idx="23">
                  <c:v>IV.12</c:v>
                </c:pt>
                <c:pt idx="24">
                  <c:v>I.13</c:v>
                </c:pt>
                <c:pt idx="25">
                  <c:v>II.13</c:v>
                </c:pt>
                <c:pt idx="26">
                  <c:v>IIІ.13</c:v>
                </c:pt>
                <c:pt idx="27">
                  <c:v>IV.13</c:v>
                </c:pt>
                <c:pt idx="28">
                  <c:v>I.14</c:v>
                </c:pt>
                <c:pt idx="29">
                  <c:v>II.14</c:v>
                </c:pt>
                <c:pt idx="30">
                  <c:v>III.14</c:v>
                </c:pt>
                <c:pt idx="31">
                  <c:v>IV.14</c:v>
                </c:pt>
                <c:pt idx="32">
                  <c:v>I.15</c:v>
                </c:pt>
                <c:pt idx="33">
                  <c:v>II.15</c:v>
                </c:pt>
                <c:pt idx="34">
                  <c:v>III.15</c:v>
                </c:pt>
                <c:pt idx="35">
                  <c:v>IV.15</c:v>
                </c:pt>
                <c:pt idx="36">
                  <c:v>I.16</c:v>
                </c:pt>
                <c:pt idx="37">
                  <c:v>II.16</c:v>
                </c:pt>
                <c:pt idx="38">
                  <c:v>III.16</c:v>
                </c:pt>
                <c:pt idx="39">
                  <c:v>IV.16</c:v>
                </c:pt>
                <c:pt idx="40">
                  <c:v>I.17</c:v>
                </c:pt>
                <c:pt idx="41">
                  <c:v>II.17</c:v>
                </c:pt>
                <c:pt idx="42">
                  <c:v>III.17</c:v>
                </c:pt>
                <c:pt idx="43">
                  <c:v>IV.17</c:v>
                </c:pt>
                <c:pt idx="44">
                  <c:v>I.18</c:v>
                </c:pt>
                <c:pt idx="45">
                  <c:v>II.18</c:v>
                </c:pt>
                <c:pt idx="46">
                  <c:v>III.18</c:v>
                </c:pt>
                <c:pt idx="47">
                  <c:v>IV.18</c:v>
                </c:pt>
                <c:pt idx="48">
                  <c:v>I.19</c:v>
                </c:pt>
              </c:strCache>
            </c:strRef>
          </c:cat>
          <c:val>
            <c:numRef>
              <c:f>'В.3.3'!$E$4:$E$52</c:f>
              <c:numCache>
                <c:formatCode>0.0</c:formatCode>
                <c:ptCount val="49"/>
                <c:pt idx="0">
                  <c:v>1</c:v>
                </c:pt>
                <c:pt idx="1">
                  <c:v>1.1000000000000001</c:v>
                </c:pt>
                <c:pt idx="2">
                  <c:v>1.3</c:v>
                </c:pt>
                <c:pt idx="3">
                  <c:v>1.4</c:v>
                </c:pt>
                <c:pt idx="4">
                  <c:v>2</c:v>
                </c:pt>
                <c:pt idx="5">
                  <c:v>2.6</c:v>
                </c:pt>
                <c:pt idx="6">
                  <c:v>2.5</c:v>
                </c:pt>
                <c:pt idx="7">
                  <c:v>2.2999999999999998</c:v>
                </c:pt>
                <c:pt idx="8">
                  <c:v>2.1</c:v>
                </c:pt>
                <c:pt idx="9">
                  <c:v>1.6</c:v>
                </c:pt>
                <c:pt idx="10">
                  <c:v>1.6</c:v>
                </c:pt>
                <c:pt idx="11">
                  <c:v>1.3</c:v>
                </c:pt>
                <c:pt idx="12">
                  <c:v>1.2</c:v>
                </c:pt>
                <c:pt idx="13">
                  <c:v>0.9</c:v>
                </c:pt>
                <c:pt idx="14">
                  <c:v>0.9</c:v>
                </c:pt>
                <c:pt idx="15">
                  <c:v>0.9</c:v>
                </c:pt>
                <c:pt idx="16">
                  <c:v>0.8</c:v>
                </c:pt>
                <c:pt idx="17">
                  <c:v>1</c:v>
                </c:pt>
                <c:pt idx="18">
                  <c:v>0.8</c:v>
                </c:pt>
                <c:pt idx="19">
                  <c:v>0.6</c:v>
                </c:pt>
                <c:pt idx="20">
                  <c:v>0.4</c:v>
                </c:pt>
                <c:pt idx="21">
                  <c:v>0.1</c:v>
                </c:pt>
                <c:pt idx="22">
                  <c:v>0</c:v>
                </c:pt>
                <c:pt idx="23">
                  <c:v>0</c:v>
                </c:pt>
                <c:pt idx="24">
                  <c:v>0</c:v>
                </c:pt>
                <c:pt idx="25">
                  <c:v>-0.1</c:v>
                </c:pt>
                <c:pt idx="26">
                  <c:v>0</c:v>
                </c:pt>
                <c:pt idx="27">
                  <c:v>0</c:v>
                </c:pt>
                <c:pt idx="28">
                  <c:v>0.1</c:v>
                </c:pt>
                <c:pt idx="29">
                  <c:v>0.7</c:v>
                </c:pt>
                <c:pt idx="30">
                  <c:v>1.2</c:v>
                </c:pt>
                <c:pt idx="31">
                  <c:v>1.9</c:v>
                </c:pt>
                <c:pt idx="32">
                  <c:v>3.1</c:v>
                </c:pt>
                <c:pt idx="33">
                  <c:v>5</c:v>
                </c:pt>
                <c:pt idx="34">
                  <c:v>5</c:v>
                </c:pt>
                <c:pt idx="35">
                  <c:v>4.7</c:v>
                </c:pt>
                <c:pt idx="36">
                  <c:v>3.5</c:v>
                </c:pt>
                <c:pt idx="37">
                  <c:v>1.6</c:v>
                </c:pt>
                <c:pt idx="38">
                  <c:v>1.1000000000000001</c:v>
                </c:pt>
                <c:pt idx="39">
                  <c:v>1.1000000000000001</c:v>
                </c:pt>
                <c:pt idx="40">
                  <c:v>1.3</c:v>
                </c:pt>
                <c:pt idx="41">
                  <c:v>1.3</c:v>
                </c:pt>
                <c:pt idx="42">
                  <c:v>1.5</c:v>
                </c:pt>
                <c:pt idx="43">
                  <c:v>1.4</c:v>
                </c:pt>
                <c:pt idx="44">
                  <c:v>1.4</c:v>
                </c:pt>
                <c:pt idx="45">
                  <c:v>1.2</c:v>
                </c:pt>
                <c:pt idx="46">
                  <c:v>1</c:v>
                </c:pt>
                <c:pt idx="47">
                  <c:v>1</c:v>
                </c:pt>
                <c:pt idx="48">
                  <c:v>0.9</c:v>
                </c:pt>
              </c:numCache>
            </c:numRef>
          </c:val>
          <c:extLst>
            <c:ext xmlns:c16="http://schemas.microsoft.com/office/drawing/2014/chart" uri="{C3380CC4-5D6E-409C-BE32-E72D297353CC}">
              <c16:uniqueId val="{00000005-8371-474C-9B84-91FF926FA6C3}"/>
            </c:ext>
          </c:extLst>
        </c:ser>
        <c:ser>
          <c:idx val="4"/>
          <c:order val="4"/>
          <c:tx>
            <c:strRef>
              <c:f>'В.3.3'!$F$1</c:f>
              <c:strCache>
                <c:ptCount val="1"/>
                <c:pt idx="0">
                  <c:v>Unemployment</c:v>
                </c:pt>
              </c:strCache>
            </c:strRef>
          </c:tx>
          <c:spPr>
            <a:solidFill>
              <a:srgbClr val="005591"/>
            </a:solidFill>
            <a:effectLst/>
            <a:extLst/>
          </c:spPr>
          <c:invertIfNegative val="0"/>
          <c:cat>
            <c:strRef>
              <c:f>'В.3.3'!$A$4:$A$52</c:f>
              <c:strCache>
                <c:ptCount val="49"/>
                <c:pt idx="0">
                  <c:v>I.07</c:v>
                </c:pt>
                <c:pt idx="1">
                  <c:v>II.07</c:v>
                </c:pt>
                <c:pt idx="2">
                  <c:v>IІI.07</c:v>
                </c:pt>
                <c:pt idx="3">
                  <c:v>IV.07</c:v>
                </c:pt>
                <c:pt idx="4">
                  <c:v>I.08</c:v>
                </c:pt>
                <c:pt idx="5">
                  <c:v>II.08</c:v>
                </c:pt>
                <c:pt idx="6">
                  <c:v>IІI.08</c:v>
                </c:pt>
                <c:pt idx="7">
                  <c:v>IV.08</c:v>
                </c:pt>
                <c:pt idx="8">
                  <c:v>I.09</c:v>
                </c:pt>
                <c:pt idx="9">
                  <c:v>II.09</c:v>
                </c:pt>
                <c:pt idx="10">
                  <c:v>IІI.09</c:v>
                </c:pt>
                <c:pt idx="11">
                  <c:v>IV.09</c:v>
                </c:pt>
                <c:pt idx="12">
                  <c:v>I.10</c:v>
                </c:pt>
                <c:pt idx="13">
                  <c:v>II.10</c:v>
                </c:pt>
                <c:pt idx="14">
                  <c:v>IІI.10</c:v>
                </c:pt>
                <c:pt idx="15">
                  <c:v>IV.10</c:v>
                </c:pt>
                <c:pt idx="16">
                  <c:v>I.11</c:v>
                </c:pt>
                <c:pt idx="17">
                  <c:v>II.11</c:v>
                </c:pt>
                <c:pt idx="18">
                  <c:v>IІI.11</c:v>
                </c:pt>
                <c:pt idx="19">
                  <c:v>IV.11</c:v>
                </c:pt>
                <c:pt idx="20">
                  <c:v>I.12</c:v>
                </c:pt>
                <c:pt idx="21">
                  <c:v>II.12</c:v>
                </c:pt>
                <c:pt idx="22">
                  <c:v>IIІ.12</c:v>
                </c:pt>
                <c:pt idx="23">
                  <c:v>IV.12</c:v>
                </c:pt>
                <c:pt idx="24">
                  <c:v>I.13</c:v>
                </c:pt>
                <c:pt idx="25">
                  <c:v>II.13</c:v>
                </c:pt>
                <c:pt idx="26">
                  <c:v>IIІ.13</c:v>
                </c:pt>
                <c:pt idx="27">
                  <c:v>IV.13</c:v>
                </c:pt>
                <c:pt idx="28">
                  <c:v>I.14</c:v>
                </c:pt>
                <c:pt idx="29">
                  <c:v>II.14</c:v>
                </c:pt>
                <c:pt idx="30">
                  <c:v>III.14</c:v>
                </c:pt>
                <c:pt idx="31">
                  <c:v>IV.14</c:v>
                </c:pt>
                <c:pt idx="32">
                  <c:v>I.15</c:v>
                </c:pt>
                <c:pt idx="33">
                  <c:v>II.15</c:v>
                </c:pt>
                <c:pt idx="34">
                  <c:v>III.15</c:v>
                </c:pt>
                <c:pt idx="35">
                  <c:v>IV.15</c:v>
                </c:pt>
                <c:pt idx="36">
                  <c:v>I.16</c:v>
                </c:pt>
                <c:pt idx="37">
                  <c:v>II.16</c:v>
                </c:pt>
                <c:pt idx="38">
                  <c:v>III.16</c:v>
                </c:pt>
                <c:pt idx="39">
                  <c:v>IV.16</c:v>
                </c:pt>
                <c:pt idx="40">
                  <c:v>I.17</c:v>
                </c:pt>
                <c:pt idx="41">
                  <c:v>II.17</c:v>
                </c:pt>
                <c:pt idx="42">
                  <c:v>III.17</c:v>
                </c:pt>
                <c:pt idx="43">
                  <c:v>IV.17</c:v>
                </c:pt>
                <c:pt idx="44">
                  <c:v>I.18</c:v>
                </c:pt>
                <c:pt idx="45">
                  <c:v>II.18</c:v>
                </c:pt>
                <c:pt idx="46">
                  <c:v>III.18</c:v>
                </c:pt>
                <c:pt idx="47">
                  <c:v>IV.18</c:v>
                </c:pt>
                <c:pt idx="48">
                  <c:v>I.19</c:v>
                </c:pt>
              </c:strCache>
            </c:strRef>
          </c:cat>
          <c:val>
            <c:numRef>
              <c:f>'В.3.3'!$F$4:$F$52</c:f>
              <c:numCache>
                <c:formatCode>0.0</c:formatCode>
                <c:ptCount val="49"/>
                <c:pt idx="0">
                  <c:v>0.8</c:v>
                </c:pt>
                <c:pt idx="1">
                  <c:v>0</c:v>
                </c:pt>
                <c:pt idx="2">
                  <c:v>0.4</c:v>
                </c:pt>
                <c:pt idx="3">
                  <c:v>0.1</c:v>
                </c:pt>
                <c:pt idx="4">
                  <c:v>0</c:v>
                </c:pt>
                <c:pt idx="5">
                  <c:v>0.4</c:v>
                </c:pt>
                <c:pt idx="6">
                  <c:v>-0.5</c:v>
                </c:pt>
                <c:pt idx="7">
                  <c:v>-0.4</c:v>
                </c:pt>
                <c:pt idx="8">
                  <c:v>-2.2999999999999998</c:v>
                </c:pt>
                <c:pt idx="9">
                  <c:v>-0.6</c:v>
                </c:pt>
                <c:pt idx="10">
                  <c:v>-0.2</c:v>
                </c:pt>
                <c:pt idx="11">
                  <c:v>0</c:v>
                </c:pt>
                <c:pt idx="12">
                  <c:v>0.4</c:v>
                </c:pt>
                <c:pt idx="13">
                  <c:v>0.1</c:v>
                </c:pt>
                <c:pt idx="14">
                  <c:v>0.3</c:v>
                </c:pt>
                <c:pt idx="15">
                  <c:v>0.2</c:v>
                </c:pt>
                <c:pt idx="16">
                  <c:v>-0.1</c:v>
                </c:pt>
                <c:pt idx="17">
                  <c:v>0</c:v>
                </c:pt>
                <c:pt idx="18">
                  <c:v>0.2</c:v>
                </c:pt>
                <c:pt idx="19">
                  <c:v>0.2</c:v>
                </c:pt>
                <c:pt idx="20">
                  <c:v>0</c:v>
                </c:pt>
                <c:pt idx="21">
                  <c:v>0.3</c:v>
                </c:pt>
                <c:pt idx="22">
                  <c:v>0</c:v>
                </c:pt>
                <c:pt idx="23">
                  <c:v>0.1</c:v>
                </c:pt>
                <c:pt idx="24">
                  <c:v>0.1</c:v>
                </c:pt>
                <c:pt idx="25">
                  <c:v>0.1</c:v>
                </c:pt>
                <c:pt idx="26">
                  <c:v>0.3</c:v>
                </c:pt>
                <c:pt idx="27">
                  <c:v>0.1</c:v>
                </c:pt>
                <c:pt idx="28">
                  <c:v>-1.5</c:v>
                </c:pt>
                <c:pt idx="29">
                  <c:v>-0.3</c:v>
                </c:pt>
                <c:pt idx="30">
                  <c:v>-1.8</c:v>
                </c:pt>
                <c:pt idx="31">
                  <c:v>0</c:v>
                </c:pt>
                <c:pt idx="32">
                  <c:v>0.4</c:v>
                </c:pt>
                <c:pt idx="33">
                  <c:v>0.1</c:v>
                </c:pt>
                <c:pt idx="34">
                  <c:v>0.1</c:v>
                </c:pt>
                <c:pt idx="35">
                  <c:v>0.2</c:v>
                </c:pt>
                <c:pt idx="36">
                  <c:v>-0.3</c:v>
                </c:pt>
                <c:pt idx="37">
                  <c:v>0</c:v>
                </c:pt>
                <c:pt idx="38">
                  <c:v>-0.1</c:v>
                </c:pt>
                <c:pt idx="39">
                  <c:v>0.1</c:v>
                </c:pt>
                <c:pt idx="40">
                  <c:v>-0.2</c:v>
                </c:pt>
                <c:pt idx="41">
                  <c:v>0</c:v>
                </c:pt>
                <c:pt idx="42">
                  <c:v>-0.1</c:v>
                </c:pt>
                <c:pt idx="43">
                  <c:v>0.1</c:v>
                </c:pt>
                <c:pt idx="44">
                  <c:v>0.2</c:v>
                </c:pt>
                <c:pt idx="45">
                  <c:v>0.3</c:v>
                </c:pt>
                <c:pt idx="46">
                  <c:v>0.2</c:v>
                </c:pt>
                <c:pt idx="47">
                  <c:v>0</c:v>
                </c:pt>
                <c:pt idx="48">
                  <c:v>0.1</c:v>
                </c:pt>
              </c:numCache>
            </c:numRef>
          </c:val>
          <c:extLst>
            <c:ext xmlns:c16="http://schemas.microsoft.com/office/drawing/2014/chart" uri="{C3380CC4-5D6E-409C-BE32-E72D297353CC}">
              <c16:uniqueId val="{00000006-8371-474C-9B84-91FF926FA6C3}"/>
            </c:ext>
          </c:extLst>
        </c:ser>
        <c:ser>
          <c:idx val="5"/>
          <c:order val="5"/>
          <c:tx>
            <c:strRef>
              <c:f>'В.3.3'!$G$1</c:f>
              <c:strCache>
                <c:ptCount val="1"/>
                <c:pt idx="0">
                  <c:v>Other factors</c:v>
                </c:pt>
              </c:strCache>
            </c:strRef>
          </c:tx>
          <c:spPr>
            <a:solidFill>
              <a:srgbClr val="46AFE6"/>
            </a:solidFill>
            <a:effectLst/>
            <a:extLst/>
          </c:spPr>
          <c:invertIfNegative val="0"/>
          <c:cat>
            <c:strRef>
              <c:f>'В.3.3'!$A$4:$A$52</c:f>
              <c:strCache>
                <c:ptCount val="49"/>
                <c:pt idx="0">
                  <c:v>I.07</c:v>
                </c:pt>
                <c:pt idx="1">
                  <c:v>II.07</c:v>
                </c:pt>
                <c:pt idx="2">
                  <c:v>IІI.07</c:v>
                </c:pt>
                <c:pt idx="3">
                  <c:v>IV.07</c:v>
                </c:pt>
                <c:pt idx="4">
                  <c:v>I.08</c:v>
                </c:pt>
                <c:pt idx="5">
                  <c:v>II.08</c:v>
                </c:pt>
                <c:pt idx="6">
                  <c:v>IІI.08</c:v>
                </c:pt>
                <c:pt idx="7">
                  <c:v>IV.08</c:v>
                </c:pt>
                <c:pt idx="8">
                  <c:v>I.09</c:v>
                </c:pt>
                <c:pt idx="9">
                  <c:v>II.09</c:v>
                </c:pt>
                <c:pt idx="10">
                  <c:v>IІI.09</c:v>
                </c:pt>
                <c:pt idx="11">
                  <c:v>IV.09</c:v>
                </c:pt>
                <c:pt idx="12">
                  <c:v>I.10</c:v>
                </c:pt>
                <c:pt idx="13">
                  <c:v>II.10</c:v>
                </c:pt>
                <c:pt idx="14">
                  <c:v>IІI.10</c:v>
                </c:pt>
                <c:pt idx="15">
                  <c:v>IV.10</c:v>
                </c:pt>
                <c:pt idx="16">
                  <c:v>I.11</c:v>
                </c:pt>
                <c:pt idx="17">
                  <c:v>II.11</c:v>
                </c:pt>
                <c:pt idx="18">
                  <c:v>IІI.11</c:v>
                </c:pt>
                <c:pt idx="19">
                  <c:v>IV.11</c:v>
                </c:pt>
                <c:pt idx="20">
                  <c:v>I.12</c:v>
                </c:pt>
                <c:pt idx="21">
                  <c:v>II.12</c:v>
                </c:pt>
                <c:pt idx="22">
                  <c:v>IIІ.12</c:v>
                </c:pt>
                <c:pt idx="23">
                  <c:v>IV.12</c:v>
                </c:pt>
                <c:pt idx="24">
                  <c:v>I.13</c:v>
                </c:pt>
                <c:pt idx="25">
                  <c:v>II.13</c:v>
                </c:pt>
                <c:pt idx="26">
                  <c:v>IIІ.13</c:v>
                </c:pt>
                <c:pt idx="27">
                  <c:v>IV.13</c:v>
                </c:pt>
                <c:pt idx="28">
                  <c:v>I.14</c:v>
                </c:pt>
                <c:pt idx="29">
                  <c:v>II.14</c:v>
                </c:pt>
                <c:pt idx="30">
                  <c:v>III.14</c:v>
                </c:pt>
                <c:pt idx="31">
                  <c:v>IV.14</c:v>
                </c:pt>
                <c:pt idx="32">
                  <c:v>I.15</c:v>
                </c:pt>
                <c:pt idx="33">
                  <c:v>II.15</c:v>
                </c:pt>
                <c:pt idx="34">
                  <c:v>III.15</c:v>
                </c:pt>
                <c:pt idx="35">
                  <c:v>IV.15</c:v>
                </c:pt>
                <c:pt idx="36">
                  <c:v>I.16</c:v>
                </c:pt>
                <c:pt idx="37">
                  <c:v>II.16</c:v>
                </c:pt>
                <c:pt idx="38">
                  <c:v>III.16</c:v>
                </c:pt>
                <c:pt idx="39">
                  <c:v>IV.16</c:v>
                </c:pt>
                <c:pt idx="40">
                  <c:v>I.17</c:v>
                </c:pt>
                <c:pt idx="41">
                  <c:v>II.17</c:v>
                </c:pt>
                <c:pt idx="42">
                  <c:v>III.17</c:v>
                </c:pt>
                <c:pt idx="43">
                  <c:v>IV.17</c:v>
                </c:pt>
                <c:pt idx="44">
                  <c:v>I.18</c:v>
                </c:pt>
                <c:pt idx="45">
                  <c:v>II.18</c:v>
                </c:pt>
                <c:pt idx="46">
                  <c:v>III.18</c:v>
                </c:pt>
                <c:pt idx="47">
                  <c:v>IV.18</c:v>
                </c:pt>
                <c:pt idx="48">
                  <c:v>I.19</c:v>
                </c:pt>
              </c:strCache>
            </c:strRef>
          </c:cat>
          <c:val>
            <c:numRef>
              <c:f>'В.3.3'!$G$4:$G$52</c:f>
              <c:numCache>
                <c:formatCode>0.0</c:formatCode>
                <c:ptCount val="49"/>
                <c:pt idx="0">
                  <c:v>1.4</c:v>
                </c:pt>
                <c:pt idx="1">
                  <c:v>0.3</c:v>
                </c:pt>
                <c:pt idx="2">
                  <c:v>2</c:v>
                </c:pt>
                <c:pt idx="3">
                  <c:v>1</c:v>
                </c:pt>
                <c:pt idx="4">
                  <c:v>4.3</c:v>
                </c:pt>
                <c:pt idx="5">
                  <c:v>-1.3</c:v>
                </c:pt>
                <c:pt idx="6">
                  <c:v>-1</c:v>
                </c:pt>
                <c:pt idx="7">
                  <c:v>-2.4</c:v>
                </c:pt>
                <c:pt idx="8">
                  <c:v>-0.6</c:v>
                </c:pt>
                <c:pt idx="9">
                  <c:v>0.2</c:v>
                </c:pt>
                <c:pt idx="10">
                  <c:v>0.7</c:v>
                </c:pt>
                <c:pt idx="11">
                  <c:v>-1.5</c:v>
                </c:pt>
                <c:pt idx="12">
                  <c:v>-0.7</c:v>
                </c:pt>
                <c:pt idx="13">
                  <c:v>1.5</c:v>
                </c:pt>
                <c:pt idx="14">
                  <c:v>-0.1</c:v>
                </c:pt>
                <c:pt idx="15">
                  <c:v>1.5</c:v>
                </c:pt>
                <c:pt idx="16">
                  <c:v>1.6</c:v>
                </c:pt>
                <c:pt idx="17">
                  <c:v>1</c:v>
                </c:pt>
                <c:pt idx="18">
                  <c:v>0.6</c:v>
                </c:pt>
                <c:pt idx="19">
                  <c:v>1.1000000000000001</c:v>
                </c:pt>
                <c:pt idx="20">
                  <c:v>2.7</c:v>
                </c:pt>
                <c:pt idx="21">
                  <c:v>-0.2</c:v>
                </c:pt>
                <c:pt idx="22">
                  <c:v>1.8</c:v>
                </c:pt>
                <c:pt idx="23">
                  <c:v>-0.1</c:v>
                </c:pt>
                <c:pt idx="24">
                  <c:v>1.8</c:v>
                </c:pt>
                <c:pt idx="25">
                  <c:v>-0.2</c:v>
                </c:pt>
                <c:pt idx="26">
                  <c:v>1.2</c:v>
                </c:pt>
                <c:pt idx="27">
                  <c:v>-2.8</c:v>
                </c:pt>
                <c:pt idx="28">
                  <c:v>2</c:v>
                </c:pt>
                <c:pt idx="29">
                  <c:v>1.6</c:v>
                </c:pt>
                <c:pt idx="30">
                  <c:v>0.5</c:v>
                </c:pt>
                <c:pt idx="31">
                  <c:v>2.7</c:v>
                </c:pt>
                <c:pt idx="32">
                  <c:v>0.4</c:v>
                </c:pt>
                <c:pt idx="33">
                  <c:v>1.9</c:v>
                </c:pt>
                <c:pt idx="34">
                  <c:v>-0.6</c:v>
                </c:pt>
                <c:pt idx="35">
                  <c:v>1.4</c:v>
                </c:pt>
                <c:pt idx="36">
                  <c:v>-1.8</c:v>
                </c:pt>
                <c:pt idx="37">
                  <c:v>1.7</c:v>
                </c:pt>
                <c:pt idx="38">
                  <c:v>2.2999999999999998</c:v>
                </c:pt>
                <c:pt idx="39">
                  <c:v>2.8</c:v>
                </c:pt>
                <c:pt idx="40">
                  <c:v>0.9</c:v>
                </c:pt>
                <c:pt idx="41">
                  <c:v>0.9</c:v>
                </c:pt>
                <c:pt idx="42">
                  <c:v>-0.2</c:v>
                </c:pt>
                <c:pt idx="43">
                  <c:v>2.2000000000000002</c:v>
                </c:pt>
                <c:pt idx="44">
                  <c:v>1.5</c:v>
                </c:pt>
                <c:pt idx="45">
                  <c:v>1.9</c:v>
                </c:pt>
                <c:pt idx="46">
                  <c:v>0.2</c:v>
                </c:pt>
                <c:pt idx="47">
                  <c:v>1.1000000000000001</c:v>
                </c:pt>
                <c:pt idx="48">
                  <c:v>1.2</c:v>
                </c:pt>
              </c:numCache>
            </c:numRef>
          </c:val>
          <c:extLst>
            <c:ext xmlns:c16="http://schemas.microsoft.com/office/drawing/2014/chart" uri="{C3380CC4-5D6E-409C-BE32-E72D297353CC}">
              <c16:uniqueId val="{00000007-8371-474C-9B84-91FF926FA6C3}"/>
            </c:ext>
          </c:extLst>
        </c:ser>
        <c:dLbls>
          <c:showLegendKey val="0"/>
          <c:showVal val="0"/>
          <c:showCatName val="0"/>
          <c:showSerName val="0"/>
          <c:showPercent val="0"/>
          <c:showBubbleSize val="0"/>
        </c:dLbls>
        <c:gapWidth val="50"/>
        <c:overlap val="100"/>
        <c:axId val="444696680"/>
        <c:axId val="444697072"/>
      </c:barChart>
      <c:lineChart>
        <c:grouping val="standard"/>
        <c:varyColors val="0"/>
        <c:ser>
          <c:idx val="6"/>
          <c:order val="6"/>
          <c:tx>
            <c:strRef>
              <c:f>'В.3.3'!$H$1</c:f>
              <c:strCache>
                <c:ptCount val="1"/>
                <c:pt idx="0">
                  <c:v>Wage</c:v>
                </c:pt>
              </c:strCache>
            </c:strRef>
          </c:tx>
          <c:spPr>
            <a:ln w="25400">
              <a:solidFill>
                <a:srgbClr val="505050"/>
              </a:solidFill>
            </a:ln>
            <a:effectLst/>
          </c:spPr>
          <c:marker>
            <c:symbol val="none"/>
          </c:marker>
          <c:dLbls>
            <c:dLbl>
              <c:idx val="31"/>
              <c:layout>
                <c:manualLayout>
                  <c:x val="-0.20142985091342602"/>
                  <c:y val="-0.1250591365739106"/>
                </c:manualLayout>
              </c:layout>
              <c:spPr>
                <a:noFill/>
                <a:ln>
                  <a:noFill/>
                </a:ln>
                <a:effectLst/>
              </c:spPr>
              <c:txPr>
                <a:bodyPr wrap="square" lIns="38100" tIns="19050" rIns="38100" bIns="19050" anchor="ctr">
                  <a:spAutoFit/>
                </a:bodyPr>
                <a:lstStyle/>
                <a:p>
                  <a:pPr>
                    <a:defRPr>
                      <a:solidFill>
                        <a:srgbClr val="505050"/>
                      </a:solidFil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CBE9-45EE-AB14-ECD8283C432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'В.3.3'!$A$4:$A$52</c:f>
              <c:strCache>
                <c:ptCount val="49"/>
                <c:pt idx="0">
                  <c:v>I.07</c:v>
                </c:pt>
                <c:pt idx="1">
                  <c:v>II.07</c:v>
                </c:pt>
                <c:pt idx="2">
                  <c:v>IІI.07</c:v>
                </c:pt>
                <c:pt idx="3">
                  <c:v>IV.07</c:v>
                </c:pt>
                <c:pt idx="4">
                  <c:v>I.08</c:v>
                </c:pt>
                <c:pt idx="5">
                  <c:v>II.08</c:v>
                </c:pt>
                <c:pt idx="6">
                  <c:v>IІI.08</c:v>
                </c:pt>
                <c:pt idx="7">
                  <c:v>IV.08</c:v>
                </c:pt>
                <c:pt idx="8">
                  <c:v>I.09</c:v>
                </c:pt>
                <c:pt idx="9">
                  <c:v>II.09</c:v>
                </c:pt>
                <c:pt idx="10">
                  <c:v>IІI.09</c:v>
                </c:pt>
                <c:pt idx="11">
                  <c:v>IV.09</c:v>
                </c:pt>
                <c:pt idx="12">
                  <c:v>I.10</c:v>
                </c:pt>
                <c:pt idx="13">
                  <c:v>II.10</c:v>
                </c:pt>
                <c:pt idx="14">
                  <c:v>IІI.10</c:v>
                </c:pt>
                <c:pt idx="15">
                  <c:v>IV.10</c:v>
                </c:pt>
                <c:pt idx="16">
                  <c:v>I.11</c:v>
                </c:pt>
                <c:pt idx="17">
                  <c:v>II.11</c:v>
                </c:pt>
                <c:pt idx="18">
                  <c:v>IІI.11</c:v>
                </c:pt>
                <c:pt idx="19">
                  <c:v>IV.11</c:v>
                </c:pt>
                <c:pt idx="20">
                  <c:v>I.12</c:v>
                </c:pt>
                <c:pt idx="21">
                  <c:v>II.12</c:v>
                </c:pt>
                <c:pt idx="22">
                  <c:v>IIІ.12</c:v>
                </c:pt>
                <c:pt idx="23">
                  <c:v>IV.12</c:v>
                </c:pt>
                <c:pt idx="24">
                  <c:v>I.13</c:v>
                </c:pt>
                <c:pt idx="25">
                  <c:v>II.13</c:v>
                </c:pt>
                <c:pt idx="26">
                  <c:v>IIІ.13</c:v>
                </c:pt>
                <c:pt idx="27">
                  <c:v>IV.13</c:v>
                </c:pt>
                <c:pt idx="28">
                  <c:v>I.14</c:v>
                </c:pt>
                <c:pt idx="29">
                  <c:v>II.14</c:v>
                </c:pt>
                <c:pt idx="30">
                  <c:v>III.14</c:v>
                </c:pt>
                <c:pt idx="31">
                  <c:v>IV.14</c:v>
                </c:pt>
                <c:pt idx="32">
                  <c:v>I.15</c:v>
                </c:pt>
                <c:pt idx="33">
                  <c:v>II.15</c:v>
                </c:pt>
                <c:pt idx="34">
                  <c:v>III.15</c:v>
                </c:pt>
                <c:pt idx="35">
                  <c:v>IV.15</c:v>
                </c:pt>
                <c:pt idx="36">
                  <c:v>I.16</c:v>
                </c:pt>
                <c:pt idx="37">
                  <c:v>II.16</c:v>
                </c:pt>
                <c:pt idx="38">
                  <c:v>III.16</c:v>
                </c:pt>
                <c:pt idx="39">
                  <c:v>IV.16</c:v>
                </c:pt>
                <c:pt idx="40">
                  <c:v>I.17</c:v>
                </c:pt>
                <c:pt idx="41">
                  <c:v>II.17</c:v>
                </c:pt>
                <c:pt idx="42">
                  <c:v>III.17</c:v>
                </c:pt>
                <c:pt idx="43">
                  <c:v>IV.17</c:v>
                </c:pt>
                <c:pt idx="44">
                  <c:v>I.18</c:v>
                </c:pt>
                <c:pt idx="45">
                  <c:v>II.18</c:v>
                </c:pt>
                <c:pt idx="46">
                  <c:v>III.18</c:v>
                </c:pt>
                <c:pt idx="47">
                  <c:v>IV.18</c:v>
                </c:pt>
                <c:pt idx="48">
                  <c:v>I.19</c:v>
                </c:pt>
              </c:strCache>
            </c:strRef>
          </c:cat>
          <c:val>
            <c:numRef>
              <c:f>'В.3.3'!$H$4:$H$52</c:f>
              <c:numCache>
                <c:formatCode>0.0</c:formatCode>
                <c:ptCount val="49"/>
                <c:pt idx="0">
                  <c:v>7.6</c:v>
                </c:pt>
                <c:pt idx="1">
                  <c:v>5.8</c:v>
                </c:pt>
                <c:pt idx="2">
                  <c:v>8.6</c:v>
                </c:pt>
                <c:pt idx="3">
                  <c:v>8.3000000000000007</c:v>
                </c:pt>
                <c:pt idx="4">
                  <c:v>11.8</c:v>
                </c:pt>
                <c:pt idx="5">
                  <c:v>5.8</c:v>
                </c:pt>
                <c:pt idx="6">
                  <c:v>4.8</c:v>
                </c:pt>
                <c:pt idx="7">
                  <c:v>0</c:v>
                </c:pt>
                <c:pt idx="8">
                  <c:v>-2.8</c:v>
                </c:pt>
                <c:pt idx="9">
                  <c:v>3.2</c:v>
                </c:pt>
                <c:pt idx="10">
                  <c:v>2.8</c:v>
                </c:pt>
                <c:pt idx="11">
                  <c:v>3.6</c:v>
                </c:pt>
                <c:pt idx="12">
                  <c:v>4.2</c:v>
                </c:pt>
                <c:pt idx="13">
                  <c:v>5.8</c:v>
                </c:pt>
                <c:pt idx="14">
                  <c:v>4.2</c:v>
                </c:pt>
                <c:pt idx="15">
                  <c:v>3.8</c:v>
                </c:pt>
                <c:pt idx="16">
                  <c:v>4.5</c:v>
                </c:pt>
                <c:pt idx="17">
                  <c:v>3.5</c:v>
                </c:pt>
                <c:pt idx="18">
                  <c:v>4.4000000000000004</c:v>
                </c:pt>
                <c:pt idx="19">
                  <c:v>3.4</c:v>
                </c:pt>
                <c:pt idx="20">
                  <c:v>4.8</c:v>
                </c:pt>
                <c:pt idx="21">
                  <c:v>2.4</c:v>
                </c:pt>
                <c:pt idx="22">
                  <c:v>2.7</c:v>
                </c:pt>
                <c:pt idx="23">
                  <c:v>1.9</c:v>
                </c:pt>
                <c:pt idx="24">
                  <c:v>2.4</c:v>
                </c:pt>
                <c:pt idx="25">
                  <c:v>1.4</c:v>
                </c:pt>
                <c:pt idx="26">
                  <c:v>1.8</c:v>
                </c:pt>
                <c:pt idx="27">
                  <c:v>0.5</c:v>
                </c:pt>
                <c:pt idx="28">
                  <c:v>1.5</c:v>
                </c:pt>
                <c:pt idx="29">
                  <c:v>2</c:v>
                </c:pt>
                <c:pt idx="30">
                  <c:v>0.2</c:v>
                </c:pt>
                <c:pt idx="31">
                  <c:v>4.5999999999999996</c:v>
                </c:pt>
                <c:pt idx="32">
                  <c:v>4.9000000000000004</c:v>
                </c:pt>
                <c:pt idx="33">
                  <c:v>7.3</c:v>
                </c:pt>
                <c:pt idx="34">
                  <c:v>5.9</c:v>
                </c:pt>
                <c:pt idx="35">
                  <c:v>8</c:v>
                </c:pt>
                <c:pt idx="36">
                  <c:v>2.6</c:v>
                </c:pt>
                <c:pt idx="37">
                  <c:v>5.0999999999999996</c:v>
                </c:pt>
                <c:pt idx="38">
                  <c:v>5.9</c:v>
                </c:pt>
                <c:pt idx="39">
                  <c:v>6</c:v>
                </c:pt>
                <c:pt idx="40">
                  <c:v>15.9</c:v>
                </c:pt>
                <c:pt idx="41">
                  <c:v>5.3</c:v>
                </c:pt>
                <c:pt idx="42">
                  <c:v>6</c:v>
                </c:pt>
                <c:pt idx="43">
                  <c:v>6.2</c:v>
                </c:pt>
                <c:pt idx="44">
                  <c:v>6.3</c:v>
                </c:pt>
                <c:pt idx="45">
                  <c:v>5.6</c:v>
                </c:pt>
                <c:pt idx="46">
                  <c:v>4.7</c:v>
                </c:pt>
                <c:pt idx="47">
                  <c:v>4.2</c:v>
                </c:pt>
                <c:pt idx="48">
                  <c:v>5</c:v>
                </c:pt>
              </c:numCache>
            </c:numRef>
          </c:val>
          <c:smooth val="0"/>
          <c:extLst>
            <c:ext xmlns:c16="http://schemas.microsoft.com/office/drawing/2014/chart" uri="{C3380CC4-5D6E-409C-BE32-E72D297353CC}">
              <c16:uniqueId val="{00000008-8371-474C-9B84-91FF926FA6C3}"/>
            </c:ext>
          </c:extLst>
        </c:ser>
        <c:dLbls>
          <c:showLegendKey val="0"/>
          <c:showVal val="0"/>
          <c:showCatName val="0"/>
          <c:showSerName val="0"/>
          <c:showPercent val="0"/>
          <c:showBubbleSize val="0"/>
        </c:dLbls>
        <c:marker val="1"/>
        <c:smooth val="0"/>
        <c:axId val="444696680"/>
        <c:axId val="444697072"/>
      </c:lineChart>
      <c:catAx>
        <c:axId val="4446966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697072"/>
        <c:crosses val="autoZero"/>
        <c:auto val="1"/>
        <c:lblAlgn val="ctr"/>
        <c:lblOffset val="100"/>
        <c:tickLblSkip val="8"/>
        <c:tickMarkSkip val="4"/>
        <c:noMultiLvlLbl val="0"/>
      </c:catAx>
      <c:valAx>
        <c:axId val="444697072"/>
        <c:scaling>
          <c:orientation val="minMax"/>
          <c:max val="20"/>
          <c:min val="-1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696680"/>
        <c:crosses val="autoZero"/>
        <c:crossBetween val="between"/>
        <c:majorUnit val="5"/>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6"/>
        <c:delete val="1"/>
      </c:legendEntry>
      <c:layout>
        <c:manualLayout>
          <c:xMode val="edge"/>
          <c:yMode val="edge"/>
          <c:x val="0"/>
          <c:y val="0.75817904306855144"/>
          <c:w val="1"/>
          <c:h val="0.2418209569314486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4096385542168676E-2"/>
          <c:w val="0.96250000000000002"/>
          <c:h val="0.7831325301204819"/>
        </c:manualLayout>
      </c:layout>
      <c:areaChart>
        <c:grouping val="standard"/>
        <c:varyColors val="0"/>
        <c:ser>
          <c:idx val="3"/>
          <c:order val="3"/>
          <c:tx>
            <c:strRef>
              <c:f>'В.3.4'!$E$1</c:f>
              <c:strCache>
                <c:ptCount val="1"/>
                <c:pt idx="0">
                  <c:v>Difference, pp</c:v>
                </c:pt>
              </c:strCache>
            </c:strRef>
          </c:tx>
          <c:spPr>
            <a:solidFill>
              <a:srgbClr val="DC4B64"/>
            </a:solidFill>
            <a:ln>
              <a:noFill/>
            </a:ln>
            <a:effectLst/>
            <a:extLst>
              <a:ext uri="{91240B29-F687-4F45-9708-019B960494DF}">
                <a14:hiddenLine xmlns:a14="http://schemas.microsoft.com/office/drawing/2010/main">
                  <a:noFill/>
                </a14:hiddenLine>
              </a:ext>
            </a:extLst>
          </c:spPr>
          <c:cat>
            <c:strRef>
              <c:f>'В.3.4'!$A$4:$A$69</c:f>
              <c:strCache>
                <c:ptCount val="66"/>
                <c:pt idx="0">
                  <c:v>I.03</c:v>
                </c:pt>
                <c:pt idx="1">
                  <c:v>II.03</c:v>
                </c:pt>
                <c:pt idx="2">
                  <c:v>III.03</c:v>
                </c:pt>
                <c:pt idx="3">
                  <c:v>IV.03</c:v>
                </c:pt>
                <c:pt idx="4">
                  <c:v>I.04</c:v>
                </c:pt>
                <c:pt idx="5">
                  <c:v>II.04</c:v>
                </c:pt>
                <c:pt idx="6">
                  <c:v>III.04</c:v>
                </c:pt>
                <c:pt idx="7">
                  <c:v>IV.04</c:v>
                </c:pt>
                <c:pt idx="8">
                  <c:v>I.05</c:v>
                </c:pt>
                <c:pt idx="9">
                  <c:v>II.05</c:v>
                </c:pt>
                <c:pt idx="10">
                  <c:v>III.05</c:v>
                </c:pt>
                <c:pt idx="11">
                  <c:v>IV.05</c:v>
                </c:pt>
                <c:pt idx="12">
                  <c:v>I.06</c:v>
                </c:pt>
                <c:pt idx="13">
                  <c:v>II.06</c:v>
                </c:pt>
                <c:pt idx="14">
                  <c:v>III.06</c:v>
                </c:pt>
                <c:pt idx="15">
                  <c:v>IV.06</c:v>
                </c:pt>
                <c:pt idx="16">
                  <c:v>I.07</c:v>
                </c:pt>
                <c:pt idx="17">
                  <c:v>II.07</c:v>
                </c:pt>
                <c:pt idx="18">
                  <c:v>III.07</c:v>
                </c:pt>
                <c:pt idx="19">
                  <c:v>IV.07</c:v>
                </c:pt>
                <c:pt idx="20">
                  <c:v>I.08</c:v>
                </c:pt>
                <c:pt idx="21">
                  <c:v>II.08</c:v>
                </c:pt>
                <c:pt idx="22">
                  <c:v>III.08</c:v>
                </c:pt>
                <c:pt idx="23">
                  <c:v>IV.08</c:v>
                </c:pt>
                <c:pt idx="24">
                  <c:v>I.09</c:v>
                </c:pt>
                <c:pt idx="25">
                  <c:v>II.09</c:v>
                </c:pt>
                <c:pt idx="26">
                  <c:v>III.09</c:v>
                </c:pt>
                <c:pt idx="27">
                  <c:v>IV.09</c:v>
                </c:pt>
                <c:pt idx="28">
                  <c:v>I.10</c:v>
                </c:pt>
                <c:pt idx="29">
                  <c:v>II.10</c:v>
                </c:pt>
                <c:pt idx="30">
                  <c:v>III.10</c:v>
                </c:pt>
                <c:pt idx="31">
                  <c:v>IV.10</c:v>
                </c:pt>
                <c:pt idx="32">
                  <c:v>I.11</c:v>
                </c:pt>
                <c:pt idx="33">
                  <c:v>II.11</c:v>
                </c:pt>
                <c:pt idx="34">
                  <c:v>III.11</c:v>
                </c:pt>
                <c:pt idx="35">
                  <c:v>IV.11</c:v>
                </c:pt>
                <c:pt idx="36">
                  <c:v>I.12</c:v>
                </c:pt>
                <c:pt idx="37">
                  <c:v>II.12</c:v>
                </c:pt>
                <c:pt idx="38">
                  <c:v>III.12</c:v>
                </c:pt>
                <c:pt idx="39">
                  <c:v>IV.12</c:v>
                </c:pt>
                <c:pt idx="40">
                  <c:v>I.13</c:v>
                </c:pt>
                <c:pt idx="41">
                  <c:v>II.13</c:v>
                </c:pt>
                <c:pt idx="42">
                  <c:v>III.13</c:v>
                </c:pt>
                <c:pt idx="43">
                  <c:v>IV.13</c:v>
                </c:pt>
                <c:pt idx="44">
                  <c:v>I.14</c:v>
                </c:pt>
                <c:pt idx="45">
                  <c:v>II.14</c:v>
                </c:pt>
                <c:pt idx="46">
                  <c:v>III.14</c:v>
                </c:pt>
                <c:pt idx="47">
                  <c:v>IV.14</c:v>
                </c:pt>
                <c:pt idx="48">
                  <c:v>I.15</c:v>
                </c:pt>
                <c:pt idx="49">
                  <c:v>II.15</c:v>
                </c:pt>
                <c:pt idx="50">
                  <c:v>III.15</c:v>
                </c:pt>
                <c:pt idx="51">
                  <c:v>IV.15</c:v>
                </c:pt>
                <c:pt idx="52">
                  <c:v>I.16</c:v>
                </c:pt>
                <c:pt idx="53">
                  <c:v>II.16</c:v>
                </c:pt>
                <c:pt idx="54">
                  <c:v>III.16</c:v>
                </c:pt>
                <c:pt idx="55">
                  <c:v>IV.16</c:v>
                </c:pt>
                <c:pt idx="56">
                  <c:v>I.17</c:v>
                </c:pt>
                <c:pt idx="57">
                  <c:v>II.17</c:v>
                </c:pt>
                <c:pt idx="58">
                  <c:v>III.17</c:v>
                </c:pt>
                <c:pt idx="59">
                  <c:v>IV.17</c:v>
                </c:pt>
                <c:pt idx="60">
                  <c:v>I.18</c:v>
                </c:pt>
                <c:pt idx="61">
                  <c:v>II.18</c:v>
                </c:pt>
                <c:pt idx="62">
                  <c:v>III.18</c:v>
                </c:pt>
                <c:pt idx="63">
                  <c:v>IV.18</c:v>
                </c:pt>
                <c:pt idx="64">
                  <c:v>I.19</c:v>
                </c:pt>
                <c:pt idx="65">
                  <c:v>II.19</c:v>
                </c:pt>
              </c:strCache>
            </c:strRef>
          </c:cat>
          <c:val>
            <c:numRef>
              <c:f>'В.3.4'!$E$4:$E$69</c:f>
              <c:numCache>
                <c:formatCode>0.0</c:formatCode>
                <c:ptCount val="66"/>
                <c:pt idx="0">
                  <c:v>-2.0253268751631737</c:v>
                </c:pt>
                <c:pt idx="1">
                  <c:v>2.9325675900365695</c:v>
                </c:pt>
                <c:pt idx="2">
                  <c:v>14.071073830366657</c:v>
                </c:pt>
                <c:pt idx="3">
                  <c:v>10.342512963421726</c:v>
                </c:pt>
                <c:pt idx="4">
                  <c:v>2.3237258149763136</c:v>
                </c:pt>
                <c:pt idx="5">
                  <c:v>5.4742893766932497</c:v>
                </c:pt>
                <c:pt idx="6">
                  <c:v>-3.9501984099923533</c:v>
                </c:pt>
                <c:pt idx="7">
                  <c:v>-1.3702486985048097</c:v>
                </c:pt>
                <c:pt idx="8">
                  <c:v>12.96599646080054</c:v>
                </c:pt>
                <c:pt idx="9">
                  <c:v>17.67498265865899</c:v>
                </c:pt>
                <c:pt idx="10">
                  <c:v>19.218143616445047</c:v>
                </c:pt>
                <c:pt idx="11">
                  <c:v>33.204963080484362</c:v>
                </c:pt>
                <c:pt idx="12">
                  <c:v>13.943901007589801</c:v>
                </c:pt>
                <c:pt idx="13">
                  <c:v>7.0904909318078353</c:v>
                </c:pt>
                <c:pt idx="14">
                  <c:v>7.1591382071537595</c:v>
                </c:pt>
                <c:pt idx="15">
                  <c:v>-11.066822490723553</c:v>
                </c:pt>
                <c:pt idx="16">
                  <c:v>-12.610990818039042</c:v>
                </c:pt>
                <c:pt idx="17">
                  <c:v>-11.693761105416058</c:v>
                </c:pt>
                <c:pt idx="18">
                  <c:v>-2.2837661937537348</c:v>
                </c:pt>
                <c:pt idx="19">
                  <c:v>-0.7475432597104259</c:v>
                </c:pt>
                <c:pt idx="20">
                  <c:v>6.9833712286080356</c:v>
                </c:pt>
                <c:pt idx="21">
                  <c:v>4.1328314006402138</c:v>
                </c:pt>
                <c:pt idx="22">
                  <c:v>-7.8870488619206469</c:v>
                </c:pt>
                <c:pt idx="23">
                  <c:v>15.35713118849425</c:v>
                </c:pt>
                <c:pt idx="24">
                  <c:v>11.957502396321715</c:v>
                </c:pt>
                <c:pt idx="25">
                  <c:v>16.139179890911336</c:v>
                </c:pt>
                <c:pt idx="26">
                  <c:v>19.358149606929047</c:v>
                </c:pt>
                <c:pt idx="27">
                  <c:v>0.10406860404933127</c:v>
                </c:pt>
                <c:pt idx="28">
                  <c:v>1.9738489021271874</c:v>
                </c:pt>
                <c:pt idx="29">
                  <c:v>1.0393007339887674</c:v>
                </c:pt>
                <c:pt idx="30">
                  <c:v>-3.1168336455351096</c:v>
                </c:pt>
                <c:pt idx="31">
                  <c:v>-2.6970148855505869</c:v>
                </c:pt>
                <c:pt idx="32">
                  <c:v>-8.6756097455018022</c:v>
                </c:pt>
                <c:pt idx="33">
                  <c:v>-13.774565915592007</c:v>
                </c:pt>
                <c:pt idx="34">
                  <c:v>-10.030675036390633</c:v>
                </c:pt>
                <c:pt idx="35">
                  <c:v>-6.0682902103373237</c:v>
                </c:pt>
                <c:pt idx="36">
                  <c:v>4.0515283400003312</c:v>
                </c:pt>
                <c:pt idx="37">
                  <c:v>7.0396119746048811</c:v>
                </c:pt>
                <c:pt idx="38">
                  <c:v>8.2874818459167869</c:v>
                </c:pt>
                <c:pt idx="39">
                  <c:v>7.1118691769403313</c:v>
                </c:pt>
                <c:pt idx="40">
                  <c:v>7.7006786881794085</c:v>
                </c:pt>
                <c:pt idx="41">
                  <c:v>8.2796782474425328</c:v>
                </c:pt>
                <c:pt idx="42">
                  <c:v>9.0992196151098597</c:v>
                </c:pt>
                <c:pt idx="43">
                  <c:v>7.00385353320695</c:v>
                </c:pt>
                <c:pt idx="44">
                  <c:v>1.7758519986662549</c:v>
                </c:pt>
                <c:pt idx="45">
                  <c:v>4.7916160645199994</c:v>
                </c:pt>
                <c:pt idx="46">
                  <c:v>5.8357596110676866</c:v>
                </c:pt>
                <c:pt idx="47">
                  <c:v>12.090643058704188</c:v>
                </c:pt>
                <c:pt idx="48">
                  <c:v>20.292214663853244</c:v>
                </c:pt>
                <c:pt idx="49">
                  <c:v>16.542871507038242</c:v>
                </c:pt>
                <c:pt idx="50">
                  <c:v>14.357698908129095</c:v>
                </c:pt>
                <c:pt idx="51">
                  <c:v>26.630012734714398</c:v>
                </c:pt>
                <c:pt idx="52">
                  <c:v>5.7154388499485265</c:v>
                </c:pt>
                <c:pt idx="53">
                  <c:v>10.229051225392737</c:v>
                </c:pt>
                <c:pt idx="54">
                  <c:v>9.1402674546292531</c:v>
                </c:pt>
                <c:pt idx="55">
                  <c:v>-3.3283155549436003</c:v>
                </c:pt>
                <c:pt idx="56">
                  <c:v>30.899007878272897</c:v>
                </c:pt>
                <c:pt idx="57">
                  <c:v>25.237454128529649</c:v>
                </c:pt>
                <c:pt idx="58">
                  <c:v>23.946595820469696</c:v>
                </c:pt>
                <c:pt idx="59">
                  <c:v>23.629036481192543</c:v>
                </c:pt>
                <c:pt idx="60">
                  <c:v>-0.55168604499148444</c:v>
                </c:pt>
                <c:pt idx="61">
                  <c:v>-1.5246792574107246</c:v>
                </c:pt>
                <c:pt idx="62">
                  <c:v>0.11829770306736975</c:v>
                </c:pt>
                <c:pt idx="63">
                  <c:v>-3.3806712989090641</c:v>
                </c:pt>
                <c:pt idx="64">
                  <c:v>-5.0000385582902567</c:v>
                </c:pt>
                <c:pt idx="65">
                  <c:v>-4.2023438568982385</c:v>
                </c:pt>
              </c:numCache>
            </c:numRef>
          </c:val>
          <c:extLst>
            <c:ext xmlns:c16="http://schemas.microsoft.com/office/drawing/2014/chart" uri="{C3380CC4-5D6E-409C-BE32-E72D297353CC}">
              <c16:uniqueId val="{00000000-A75F-41CF-955F-A3CDA500AC92}"/>
            </c:ext>
          </c:extLst>
        </c:ser>
        <c:dLbls>
          <c:showLegendKey val="0"/>
          <c:showVal val="0"/>
          <c:showCatName val="0"/>
          <c:showSerName val="0"/>
          <c:showPercent val="0"/>
          <c:showBubbleSize val="0"/>
        </c:dLbls>
        <c:axId val="444697856"/>
        <c:axId val="444698248"/>
      </c:areaChart>
      <c:lineChart>
        <c:grouping val="standard"/>
        <c:varyColors val="0"/>
        <c:ser>
          <c:idx val="0"/>
          <c:order val="0"/>
          <c:tx>
            <c:strRef>
              <c:f>'В.3.4'!$B$1</c:f>
              <c:strCache>
                <c:ptCount val="1"/>
                <c:pt idx="0">
                  <c:v>Private, % yoy</c:v>
                </c:pt>
              </c:strCache>
            </c:strRef>
          </c:tx>
          <c:spPr>
            <a:ln w="25400" cmpd="sng">
              <a:solidFill>
                <a:srgbClr val="057D46"/>
              </a:solidFill>
              <a:prstDash val="solid"/>
            </a:ln>
          </c:spPr>
          <c:marker>
            <c:symbol val="none"/>
          </c:marker>
          <c:cat>
            <c:strRef>
              <c:f>'В.3.4'!$A$4:$A$69</c:f>
              <c:strCache>
                <c:ptCount val="66"/>
                <c:pt idx="0">
                  <c:v>I.03</c:v>
                </c:pt>
                <c:pt idx="1">
                  <c:v>II.03</c:v>
                </c:pt>
                <c:pt idx="2">
                  <c:v>III.03</c:v>
                </c:pt>
                <c:pt idx="3">
                  <c:v>IV.03</c:v>
                </c:pt>
                <c:pt idx="4">
                  <c:v>I.04</c:v>
                </c:pt>
                <c:pt idx="5">
                  <c:v>II.04</c:v>
                </c:pt>
                <c:pt idx="6">
                  <c:v>III.04</c:v>
                </c:pt>
                <c:pt idx="7">
                  <c:v>IV.04</c:v>
                </c:pt>
                <c:pt idx="8">
                  <c:v>I.05</c:v>
                </c:pt>
                <c:pt idx="9">
                  <c:v>II.05</c:v>
                </c:pt>
                <c:pt idx="10">
                  <c:v>III.05</c:v>
                </c:pt>
                <c:pt idx="11">
                  <c:v>IV.05</c:v>
                </c:pt>
                <c:pt idx="12">
                  <c:v>I.06</c:v>
                </c:pt>
                <c:pt idx="13">
                  <c:v>II.06</c:v>
                </c:pt>
                <c:pt idx="14">
                  <c:v>III.06</c:v>
                </c:pt>
                <c:pt idx="15">
                  <c:v>IV.06</c:v>
                </c:pt>
                <c:pt idx="16">
                  <c:v>I.07</c:v>
                </c:pt>
                <c:pt idx="17">
                  <c:v>II.07</c:v>
                </c:pt>
                <c:pt idx="18">
                  <c:v>III.07</c:v>
                </c:pt>
                <c:pt idx="19">
                  <c:v>IV.07</c:v>
                </c:pt>
                <c:pt idx="20">
                  <c:v>I.08</c:v>
                </c:pt>
                <c:pt idx="21">
                  <c:v>II.08</c:v>
                </c:pt>
                <c:pt idx="22">
                  <c:v>III.08</c:v>
                </c:pt>
                <c:pt idx="23">
                  <c:v>IV.08</c:v>
                </c:pt>
                <c:pt idx="24">
                  <c:v>I.09</c:v>
                </c:pt>
                <c:pt idx="25">
                  <c:v>II.09</c:v>
                </c:pt>
                <c:pt idx="26">
                  <c:v>III.09</c:v>
                </c:pt>
                <c:pt idx="27">
                  <c:v>IV.09</c:v>
                </c:pt>
                <c:pt idx="28">
                  <c:v>I.10</c:v>
                </c:pt>
                <c:pt idx="29">
                  <c:v>II.10</c:v>
                </c:pt>
                <c:pt idx="30">
                  <c:v>III.10</c:v>
                </c:pt>
                <c:pt idx="31">
                  <c:v>IV.10</c:v>
                </c:pt>
                <c:pt idx="32">
                  <c:v>I.11</c:v>
                </c:pt>
                <c:pt idx="33">
                  <c:v>II.11</c:v>
                </c:pt>
                <c:pt idx="34">
                  <c:v>III.11</c:v>
                </c:pt>
                <c:pt idx="35">
                  <c:v>IV.11</c:v>
                </c:pt>
                <c:pt idx="36">
                  <c:v>I.12</c:v>
                </c:pt>
                <c:pt idx="37">
                  <c:v>II.12</c:v>
                </c:pt>
                <c:pt idx="38">
                  <c:v>III.12</c:v>
                </c:pt>
                <c:pt idx="39">
                  <c:v>IV.12</c:v>
                </c:pt>
                <c:pt idx="40">
                  <c:v>I.13</c:v>
                </c:pt>
                <c:pt idx="41">
                  <c:v>II.13</c:v>
                </c:pt>
                <c:pt idx="42">
                  <c:v>III.13</c:v>
                </c:pt>
                <c:pt idx="43">
                  <c:v>IV.13</c:v>
                </c:pt>
                <c:pt idx="44">
                  <c:v>I.14</c:v>
                </c:pt>
                <c:pt idx="45">
                  <c:v>II.14</c:v>
                </c:pt>
                <c:pt idx="46">
                  <c:v>III.14</c:v>
                </c:pt>
                <c:pt idx="47">
                  <c:v>IV.14</c:v>
                </c:pt>
                <c:pt idx="48">
                  <c:v>I.15</c:v>
                </c:pt>
                <c:pt idx="49">
                  <c:v>II.15</c:v>
                </c:pt>
                <c:pt idx="50">
                  <c:v>III.15</c:v>
                </c:pt>
                <c:pt idx="51">
                  <c:v>IV.15</c:v>
                </c:pt>
                <c:pt idx="52">
                  <c:v>I.16</c:v>
                </c:pt>
                <c:pt idx="53">
                  <c:v>II.16</c:v>
                </c:pt>
                <c:pt idx="54">
                  <c:v>III.16</c:v>
                </c:pt>
                <c:pt idx="55">
                  <c:v>IV.16</c:v>
                </c:pt>
                <c:pt idx="56">
                  <c:v>I.17</c:v>
                </c:pt>
                <c:pt idx="57">
                  <c:v>II.17</c:v>
                </c:pt>
                <c:pt idx="58">
                  <c:v>III.17</c:v>
                </c:pt>
                <c:pt idx="59">
                  <c:v>IV.17</c:v>
                </c:pt>
                <c:pt idx="60">
                  <c:v>I.18</c:v>
                </c:pt>
                <c:pt idx="61">
                  <c:v>II.18</c:v>
                </c:pt>
                <c:pt idx="62">
                  <c:v>III.18</c:v>
                </c:pt>
                <c:pt idx="63">
                  <c:v>IV.18</c:v>
                </c:pt>
                <c:pt idx="64">
                  <c:v>I.19</c:v>
                </c:pt>
                <c:pt idx="65">
                  <c:v>II.19</c:v>
                </c:pt>
              </c:strCache>
            </c:strRef>
          </c:cat>
          <c:val>
            <c:numRef>
              <c:f>'В.3.4'!$B$4:$B$69</c:f>
              <c:numCache>
                <c:formatCode>0.0</c:formatCode>
                <c:ptCount val="66"/>
                <c:pt idx="0">
                  <c:v>16.566817010499562</c:v>
                </c:pt>
                <c:pt idx="1">
                  <c:v>16.949823403903338</c:v>
                </c:pt>
                <c:pt idx="2">
                  <c:v>17.06535840908046</c:v>
                </c:pt>
                <c:pt idx="3">
                  <c:v>18.568761371134528</c:v>
                </c:pt>
                <c:pt idx="4">
                  <c:v>20.913518108386796</c:v>
                </c:pt>
                <c:pt idx="5">
                  <c:v>19.449718099622373</c:v>
                </c:pt>
                <c:pt idx="6">
                  <c:v>20.508386235139</c:v>
                </c:pt>
                <c:pt idx="7">
                  <c:v>23.53450285237264</c:v>
                </c:pt>
                <c:pt idx="8">
                  <c:v>25.196412971169792</c:v>
                </c:pt>
                <c:pt idx="9">
                  <c:v>29.772118111051668</c:v>
                </c:pt>
                <c:pt idx="10">
                  <c:v>30.552922933991823</c:v>
                </c:pt>
                <c:pt idx="11">
                  <c:v>30.955523156742203</c:v>
                </c:pt>
                <c:pt idx="12">
                  <c:v>33.153144232490973</c:v>
                </c:pt>
                <c:pt idx="13">
                  <c:v>30.493997075734626</c:v>
                </c:pt>
                <c:pt idx="14">
                  <c:v>27.422973115488205</c:v>
                </c:pt>
                <c:pt idx="15">
                  <c:v>27.920291302197043</c:v>
                </c:pt>
                <c:pt idx="16">
                  <c:v>32.609888082308998</c:v>
                </c:pt>
                <c:pt idx="17">
                  <c:v>33.272397501523386</c:v>
                </c:pt>
                <c:pt idx="18">
                  <c:v>35.635879190032625</c:v>
                </c:pt>
                <c:pt idx="19">
                  <c:v>35.599105056065241</c:v>
                </c:pt>
                <c:pt idx="20">
                  <c:v>39.408946361933317</c:v>
                </c:pt>
                <c:pt idx="21">
                  <c:v>39.241458643535367</c:v>
                </c:pt>
                <c:pt idx="22">
                  <c:v>36.057795030775139</c:v>
                </c:pt>
                <c:pt idx="23">
                  <c:v>19.490713182872767</c:v>
                </c:pt>
                <c:pt idx="24">
                  <c:v>-0.86781285237495354</c:v>
                </c:pt>
                <c:pt idx="25">
                  <c:v>-6.4323436516933015</c:v>
                </c:pt>
                <c:pt idx="26">
                  <c:v>-9.6060488475957015</c:v>
                </c:pt>
                <c:pt idx="27">
                  <c:v>-0.47422616206281987</c:v>
                </c:pt>
                <c:pt idx="28">
                  <c:v>12.548345395313603</c:v>
                </c:pt>
                <c:pt idx="29">
                  <c:v>17.171746566222581</c:v>
                </c:pt>
                <c:pt idx="30">
                  <c:v>20.440222954341252</c:v>
                </c:pt>
                <c:pt idx="31">
                  <c:v>22.188992207739602</c:v>
                </c:pt>
                <c:pt idx="32">
                  <c:v>21.360874208539158</c:v>
                </c:pt>
                <c:pt idx="33">
                  <c:v>20.625199459628035</c:v>
                </c:pt>
                <c:pt idx="34">
                  <c:v>19.021307078669196</c:v>
                </c:pt>
                <c:pt idx="35">
                  <c:v>16.739137242055108</c:v>
                </c:pt>
                <c:pt idx="36">
                  <c:v>16.975758798946217</c:v>
                </c:pt>
                <c:pt idx="37">
                  <c:v>14.34471572842881</c:v>
                </c:pt>
                <c:pt idx="38">
                  <c:v>11.344422461025431</c:v>
                </c:pt>
                <c:pt idx="39">
                  <c:v>10.53219037939111</c:v>
                </c:pt>
                <c:pt idx="40">
                  <c:v>1.3426925780487551</c:v>
                </c:pt>
                <c:pt idx="41">
                  <c:v>0.20504323313406303</c:v>
                </c:pt>
                <c:pt idx="42">
                  <c:v>-1.4280949885505834</c:v>
                </c:pt>
                <c:pt idx="43">
                  <c:v>-2.3391554765485552</c:v>
                </c:pt>
                <c:pt idx="44">
                  <c:v>1.6348090012137106</c:v>
                </c:pt>
                <c:pt idx="45">
                  <c:v>-2.4980789460040285</c:v>
                </c:pt>
                <c:pt idx="46">
                  <c:v>-6.7497836818483989</c:v>
                </c:pt>
                <c:pt idx="47">
                  <c:v>-8.6724915376024256</c:v>
                </c:pt>
                <c:pt idx="48">
                  <c:v>-16.277860012634576</c:v>
                </c:pt>
                <c:pt idx="49">
                  <c:v>-7.8457480526606957</c:v>
                </c:pt>
                <c:pt idx="50">
                  <c:v>-0.33456203336558588</c:v>
                </c:pt>
                <c:pt idx="51">
                  <c:v>5.4776127576589033</c:v>
                </c:pt>
                <c:pt idx="52">
                  <c:v>20.069871687976999</c:v>
                </c:pt>
                <c:pt idx="53">
                  <c:v>17.039602316932985</c:v>
                </c:pt>
                <c:pt idx="54">
                  <c:v>17.855536265754424</c:v>
                </c:pt>
                <c:pt idx="55">
                  <c:v>19.861239042824181</c:v>
                </c:pt>
                <c:pt idx="56">
                  <c:v>26.022580279812331</c:v>
                </c:pt>
                <c:pt idx="57">
                  <c:v>26.924899189904878</c:v>
                </c:pt>
                <c:pt idx="58">
                  <c:v>27.539747169290933</c:v>
                </c:pt>
                <c:pt idx="59">
                  <c:v>27.879495063269474</c:v>
                </c:pt>
                <c:pt idx="60">
                  <c:v>26.220066386446433</c:v>
                </c:pt>
                <c:pt idx="61">
                  <c:v>26.704113300014782</c:v>
                </c:pt>
                <c:pt idx="62">
                  <c:v>24.497001996512907</c:v>
                </c:pt>
                <c:pt idx="63">
                  <c:v>23.38132421489243</c:v>
                </c:pt>
                <c:pt idx="64">
                  <c:v>21.77709652917288</c:v>
                </c:pt>
                <c:pt idx="65">
                  <c:v>19.714037618430069</c:v>
                </c:pt>
              </c:numCache>
            </c:numRef>
          </c:val>
          <c:smooth val="0"/>
          <c:extLst>
            <c:ext xmlns:c16="http://schemas.microsoft.com/office/drawing/2014/chart" uri="{C3380CC4-5D6E-409C-BE32-E72D297353CC}">
              <c16:uniqueId val="{00000001-A75F-41CF-955F-A3CDA500AC92}"/>
            </c:ext>
          </c:extLst>
        </c:ser>
        <c:ser>
          <c:idx val="1"/>
          <c:order val="1"/>
          <c:tx>
            <c:strRef>
              <c:f>'В.3.4'!$C$1</c:f>
              <c:strCache>
                <c:ptCount val="1"/>
                <c:pt idx="0">
                  <c:v>Budget, % yoy</c:v>
                </c:pt>
              </c:strCache>
            </c:strRef>
          </c:tx>
          <c:spPr>
            <a:ln w="25400" cmpd="sng">
              <a:solidFill>
                <a:srgbClr val="91C864"/>
              </a:solidFill>
              <a:prstDash val="solid"/>
            </a:ln>
          </c:spPr>
          <c:marker>
            <c:symbol val="none"/>
          </c:marker>
          <c:cat>
            <c:strRef>
              <c:f>'В.3.4'!$A$4:$A$69</c:f>
              <c:strCache>
                <c:ptCount val="66"/>
                <c:pt idx="0">
                  <c:v>I.03</c:v>
                </c:pt>
                <c:pt idx="1">
                  <c:v>II.03</c:v>
                </c:pt>
                <c:pt idx="2">
                  <c:v>III.03</c:v>
                </c:pt>
                <c:pt idx="3">
                  <c:v>IV.03</c:v>
                </c:pt>
                <c:pt idx="4">
                  <c:v>I.04</c:v>
                </c:pt>
                <c:pt idx="5">
                  <c:v>II.04</c:v>
                </c:pt>
                <c:pt idx="6">
                  <c:v>III.04</c:v>
                </c:pt>
                <c:pt idx="7">
                  <c:v>IV.04</c:v>
                </c:pt>
                <c:pt idx="8">
                  <c:v>I.05</c:v>
                </c:pt>
                <c:pt idx="9">
                  <c:v>II.05</c:v>
                </c:pt>
                <c:pt idx="10">
                  <c:v>III.05</c:v>
                </c:pt>
                <c:pt idx="11">
                  <c:v>IV.05</c:v>
                </c:pt>
                <c:pt idx="12">
                  <c:v>I.06</c:v>
                </c:pt>
                <c:pt idx="13">
                  <c:v>II.06</c:v>
                </c:pt>
                <c:pt idx="14">
                  <c:v>III.06</c:v>
                </c:pt>
                <c:pt idx="15">
                  <c:v>IV.06</c:v>
                </c:pt>
                <c:pt idx="16">
                  <c:v>I.07</c:v>
                </c:pt>
                <c:pt idx="17">
                  <c:v>II.07</c:v>
                </c:pt>
                <c:pt idx="18">
                  <c:v>III.07</c:v>
                </c:pt>
                <c:pt idx="19">
                  <c:v>IV.07</c:v>
                </c:pt>
                <c:pt idx="20">
                  <c:v>I.08</c:v>
                </c:pt>
                <c:pt idx="21">
                  <c:v>II.08</c:v>
                </c:pt>
                <c:pt idx="22">
                  <c:v>III.08</c:v>
                </c:pt>
                <c:pt idx="23">
                  <c:v>IV.08</c:v>
                </c:pt>
                <c:pt idx="24">
                  <c:v>I.09</c:v>
                </c:pt>
                <c:pt idx="25">
                  <c:v>II.09</c:v>
                </c:pt>
                <c:pt idx="26">
                  <c:v>III.09</c:v>
                </c:pt>
                <c:pt idx="27">
                  <c:v>IV.09</c:v>
                </c:pt>
                <c:pt idx="28">
                  <c:v>I.10</c:v>
                </c:pt>
                <c:pt idx="29">
                  <c:v>II.10</c:v>
                </c:pt>
                <c:pt idx="30">
                  <c:v>III.10</c:v>
                </c:pt>
                <c:pt idx="31">
                  <c:v>IV.10</c:v>
                </c:pt>
                <c:pt idx="32">
                  <c:v>I.11</c:v>
                </c:pt>
                <c:pt idx="33">
                  <c:v>II.11</c:v>
                </c:pt>
                <c:pt idx="34">
                  <c:v>III.11</c:v>
                </c:pt>
                <c:pt idx="35">
                  <c:v>IV.11</c:v>
                </c:pt>
                <c:pt idx="36">
                  <c:v>I.12</c:v>
                </c:pt>
                <c:pt idx="37">
                  <c:v>II.12</c:v>
                </c:pt>
                <c:pt idx="38">
                  <c:v>III.12</c:v>
                </c:pt>
                <c:pt idx="39">
                  <c:v>IV.12</c:v>
                </c:pt>
                <c:pt idx="40">
                  <c:v>I.13</c:v>
                </c:pt>
                <c:pt idx="41">
                  <c:v>II.13</c:v>
                </c:pt>
                <c:pt idx="42">
                  <c:v>III.13</c:v>
                </c:pt>
                <c:pt idx="43">
                  <c:v>IV.13</c:v>
                </c:pt>
                <c:pt idx="44">
                  <c:v>I.14</c:v>
                </c:pt>
                <c:pt idx="45">
                  <c:v>II.14</c:v>
                </c:pt>
                <c:pt idx="46">
                  <c:v>III.14</c:v>
                </c:pt>
                <c:pt idx="47">
                  <c:v>IV.14</c:v>
                </c:pt>
                <c:pt idx="48">
                  <c:v>I.15</c:v>
                </c:pt>
                <c:pt idx="49">
                  <c:v>II.15</c:v>
                </c:pt>
                <c:pt idx="50">
                  <c:v>III.15</c:v>
                </c:pt>
                <c:pt idx="51">
                  <c:v>IV.15</c:v>
                </c:pt>
                <c:pt idx="52">
                  <c:v>I.16</c:v>
                </c:pt>
                <c:pt idx="53">
                  <c:v>II.16</c:v>
                </c:pt>
                <c:pt idx="54">
                  <c:v>III.16</c:v>
                </c:pt>
                <c:pt idx="55">
                  <c:v>IV.16</c:v>
                </c:pt>
                <c:pt idx="56">
                  <c:v>I.17</c:v>
                </c:pt>
                <c:pt idx="57">
                  <c:v>II.17</c:v>
                </c:pt>
                <c:pt idx="58">
                  <c:v>III.17</c:v>
                </c:pt>
                <c:pt idx="59">
                  <c:v>IV.17</c:v>
                </c:pt>
                <c:pt idx="60">
                  <c:v>I.18</c:v>
                </c:pt>
                <c:pt idx="61">
                  <c:v>II.18</c:v>
                </c:pt>
                <c:pt idx="62">
                  <c:v>III.18</c:v>
                </c:pt>
                <c:pt idx="63">
                  <c:v>IV.18</c:v>
                </c:pt>
                <c:pt idx="64">
                  <c:v>I.19</c:v>
                </c:pt>
                <c:pt idx="65">
                  <c:v>II.19</c:v>
                </c:pt>
              </c:strCache>
            </c:strRef>
          </c:cat>
          <c:val>
            <c:numRef>
              <c:f>'В.3.4'!$C$4:$C$69</c:f>
              <c:numCache>
                <c:formatCode>0.0</c:formatCode>
                <c:ptCount val="66"/>
                <c:pt idx="0">
                  <c:v>14.541490135336389</c:v>
                </c:pt>
                <c:pt idx="1">
                  <c:v>19.882390993939907</c:v>
                </c:pt>
                <c:pt idx="2">
                  <c:v>31.136432239447117</c:v>
                </c:pt>
                <c:pt idx="3">
                  <c:v>28.911274334556254</c:v>
                </c:pt>
                <c:pt idx="4">
                  <c:v>23.23724392336311</c:v>
                </c:pt>
                <c:pt idx="5">
                  <c:v>24.924007476315623</c:v>
                </c:pt>
                <c:pt idx="6">
                  <c:v>16.558187825146646</c:v>
                </c:pt>
                <c:pt idx="7">
                  <c:v>22.16425415386783</c:v>
                </c:pt>
                <c:pt idx="8">
                  <c:v>38.162409431970332</c:v>
                </c:pt>
                <c:pt idx="9">
                  <c:v>47.447100769710659</c:v>
                </c:pt>
                <c:pt idx="10">
                  <c:v>49.771066550436871</c:v>
                </c:pt>
                <c:pt idx="11">
                  <c:v>64.160486237226564</c:v>
                </c:pt>
                <c:pt idx="12">
                  <c:v>47.097045240080774</c:v>
                </c:pt>
                <c:pt idx="13">
                  <c:v>37.584488007542461</c:v>
                </c:pt>
                <c:pt idx="14">
                  <c:v>34.582111322641964</c:v>
                </c:pt>
                <c:pt idx="15">
                  <c:v>16.853468811473491</c:v>
                </c:pt>
                <c:pt idx="16">
                  <c:v>19.998897264269957</c:v>
                </c:pt>
                <c:pt idx="17">
                  <c:v>21.578636396107328</c:v>
                </c:pt>
                <c:pt idx="18">
                  <c:v>33.35211299627889</c:v>
                </c:pt>
                <c:pt idx="19">
                  <c:v>34.851561796354815</c:v>
                </c:pt>
                <c:pt idx="20">
                  <c:v>46.392317590541353</c:v>
                </c:pt>
                <c:pt idx="21">
                  <c:v>43.374290044175581</c:v>
                </c:pt>
                <c:pt idx="22">
                  <c:v>28.170746168854492</c:v>
                </c:pt>
                <c:pt idx="23">
                  <c:v>34.847844371367017</c:v>
                </c:pt>
                <c:pt idx="24">
                  <c:v>11.089689543946761</c:v>
                </c:pt>
                <c:pt idx="25">
                  <c:v>9.7068362392180347</c:v>
                </c:pt>
                <c:pt idx="26">
                  <c:v>9.7521007593333451</c:v>
                </c:pt>
                <c:pt idx="27">
                  <c:v>-0.3701575580134886</c:v>
                </c:pt>
                <c:pt idx="28">
                  <c:v>14.522194297440791</c:v>
                </c:pt>
                <c:pt idx="29">
                  <c:v>18.211047300211348</c:v>
                </c:pt>
                <c:pt idx="30">
                  <c:v>17.323389308806142</c:v>
                </c:pt>
                <c:pt idx="31">
                  <c:v>19.491977322189015</c:v>
                </c:pt>
                <c:pt idx="32">
                  <c:v>12.685264463037356</c:v>
                </c:pt>
                <c:pt idx="33">
                  <c:v>6.8506335440360289</c:v>
                </c:pt>
                <c:pt idx="34">
                  <c:v>8.9906320422785626</c:v>
                </c:pt>
                <c:pt idx="35">
                  <c:v>10.670847031717784</c:v>
                </c:pt>
                <c:pt idx="36">
                  <c:v>21.027287138946548</c:v>
                </c:pt>
                <c:pt idx="37">
                  <c:v>21.384327703033691</c:v>
                </c:pt>
                <c:pt idx="38">
                  <c:v>19.631904306942218</c:v>
                </c:pt>
                <c:pt idx="39">
                  <c:v>17.644059556331442</c:v>
                </c:pt>
                <c:pt idx="40">
                  <c:v>9.0433712662281636</c:v>
                </c:pt>
                <c:pt idx="41">
                  <c:v>8.4847214805765958</c:v>
                </c:pt>
                <c:pt idx="42">
                  <c:v>7.6711246265592763</c:v>
                </c:pt>
                <c:pt idx="43">
                  <c:v>4.6646980566583949</c:v>
                </c:pt>
                <c:pt idx="44">
                  <c:v>3.4106609998799655</c:v>
                </c:pt>
                <c:pt idx="45">
                  <c:v>2.293537118515971</c:v>
                </c:pt>
                <c:pt idx="46">
                  <c:v>-0.91402407078071235</c:v>
                </c:pt>
                <c:pt idx="47">
                  <c:v>3.4181515211017626</c:v>
                </c:pt>
                <c:pt idx="48">
                  <c:v>4.0143546512186674</c:v>
                </c:pt>
                <c:pt idx="49">
                  <c:v>8.6971234543775466</c:v>
                </c:pt>
                <c:pt idx="50">
                  <c:v>14.023136874763509</c:v>
                </c:pt>
                <c:pt idx="51">
                  <c:v>32.107625492373302</c:v>
                </c:pt>
                <c:pt idx="52">
                  <c:v>25.785310537925525</c:v>
                </c:pt>
                <c:pt idx="53">
                  <c:v>27.268653542325723</c:v>
                </c:pt>
                <c:pt idx="54">
                  <c:v>26.995803720383677</c:v>
                </c:pt>
                <c:pt idx="55">
                  <c:v>16.532923487880581</c:v>
                </c:pt>
                <c:pt idx="56">
                  <c:v>56.921588158085228</c:v>
                </c:pt>
                <c:pt idx="57">
                  <c:v>52.162353318434526</c:v>
                </c:pt>
                <c:pt idx="58">
                  <c:v>51.48634298976063</c:v>
                </c:pt>
                <c:pt idx="59">
                  <c:v>51.508531544462016</c:v>
                </c:pt>
                <c:pt idx="60">
                  <c:v>25.668380341454949</c:v>
                </c:pt>
                <c:pt idx="61">
                  <c:v>25.179434042604058</c:v>
                </c:pt>
                <c:pt idx="62">
                  <c:v>24.615299699580277</c:v>
                </c:pt>
                <c:pt idx="63">
                  <c:v>20.000652915983366</c:v>
                </c:pt>
                <c:pt idx="64">
                  <c:v>16.777057970882623</c:v>
                </c:pt>
                <c:pt idx="65">
                  <c:v>15.511693761531831</c:v>
                </c:pt>
              </c:numCache>
            </c:numRef>
          </c:val>
          <c:smooth val="0"/>
          <c:extLst>
            <c:ext xmlns:c16="http://schemas.microsoft.com/office/drawing/2014/chart" uri="{C3380CC4-5D6E-409C-BE32-E72D297353CC}">
              <c16:uniqueId val="{00000002-A75F-41CF-955F-A3CDA500AC92}"/>
            </c:ext>
          </c:extLst>
        </c:ser>
        <c:ser>
          <c:idx val="2"/>
          <c:order val="2"/>
          <c:tx>
            <c:strRef>
              <c:f>'В.3.4'!$D$1</c:f>
              <c:strCache>
                <c:ptCount val="1"/>
                <c:pt idx="0">
                  <c:v>Total, % yoy</c:v>
                </c:pt>
              </c:strCache>
            </c:strRef>
          </c:tx>
          <c:spPr>
            <a:ln w="25400" cmpd="sng">
              <a:solidFill>
                <a:srgbClr val="7D0532"/>
              </a:solidFill>
              <a:prstDash val="solid"/>
            </a:ln>
          </c:spPr>
          <c:marker>
            <c:symbol val="none"/>
          </c:marker>
          <c:cat>
            <c:strRef>
              <c:f>'В.3.4'!$A$4:$A$69</c:f>
              <c:strCache>
                <c:ptCount val="66"/>
                <c:pt idx="0">
                  <c:v>I.03</c:v>
                </c:pt>
                <c:pt idx="1">
                  <c:v>II.03</c:v>
                </c:pt>
                <c:pt idx="2">
                  <c:v>III.03</c:v>
                </c:pt>
                <c:pt idx="3">
                  <c:v>IV.03</c:v>
                </c:pt>
                <c:pt idx="4">
                  <c:v>I.04</c:v>
                </c:pt>
                <c:pt idx="5">
                  <c:v>II.04</c:v>
                </c:pt>
                <c:pt idx="6">
                  <c:v>III.04</c:v>
                </c:pt>
                <c:pt idx="7">
                  <c:v>IV.04</c:v>
                </c:pt>
                <c:pt idx="8">
                  <c:v>I.05</c:v>
                </c:pt>
                <c:pt idx="9">
                  <c:v>II.05</c:v>
                </c:pt>
                <c:pt idx="10">
                  <c:v>III.05</c:v>
                </c:pt>
                <c:pt idx="11">
                  <c:v>IV.05</c:v>
                </c:pt>
                <c:pt idx="12">
                  <c:v>I.06</c:v>
                </c:pt>
                <c:pt idx="13">
                  <c:v>II.06</c:v>
                </c:pt>
                <c:pt idx="14">
                  <c:v>III.06</c:v>
                </c:pt>
                <c:pt idx="15">
                  <c:v>IV.06</c:v>
                </c:pt>
                <c:pt idx="16">
                  <c:v>I.07</c:v>
                </c:pt>
                <c:pt idx="17">
                  <c:v>II.07</c:v>
                </c:pt>
                <c:pt idx="18">
                  <c:v>III.07</c:v>
                </c:pt>
                <c:pt idx="19">
                  <c:v>IV.07</c:v>
                </c:pt>
                <c:pt idx="20">
                  <c:v>I.08</c:v>
                </c:pt>
                <c:pt idx="21">
                  <c:v>II.08</c:v>
                </c:pt>
                <c:pt idx="22">
                  <c:v>III.08</c:v>
                </c:pt>
                <c:pt idx="23">
                  <c:v>IV.08</c:v>
                </c:pt>
                <c:pt idx="24">
                  <c:v>I.09</c:v>
                </c:pt>
                <c:pt idx="25">
                  <c:v>II.09</c:v>
                </c:pt>
                <c:pt idx="26">
                  <c:v>III.09</c:v>
                </c:pt>
                <c:pt idx="27">
                  <c:v>IV.09</c:v>
                </c:pt>
                <c:pt idx="28">
                  <c:v>I.10</c:v>
                </c:pt>
                <c:pt idx="29">
                  <c:v>II.10</c:v>
                </c:pt>
                <c:pt idx="30">
                  <c:v>III.10</c:v>
                </c:pt>
                <c:pt idx="31">
                  <c:v>IV.10</c:v>
                </c:pt>
                <c:pt idx="32">
                  <c:v>I.11</c:v>
                </c:pt>
                <c:pt idx="33">
                  <c:v>II.11</c:v>
                </c:pt>
                <c:pt idx="34">
                  <c:v>III.11</c:v>
                </c:pt>
                <c:pt idx="35">
                  <c:v>IV.11</c:v>
                </c:pt>
                <c:pt idx="36">
                  <c:v>I.12</c:v>
                </c:pt>
                <c:pt idx="37">
                  <c:v>II.12</c:v>
                </c:pt>
                <c:pt idx="38">
                  <c:v>III.12</c:v>
                </c:pt>
                <c:pt idx="39">
                  <c:v>IV.12</c:v>
                </c:pt>
                <c:pt idx="40">
                  <c:v>I.13</c:v>
                </c:pt>
                <c:pt idx="41">
                  <c:v>II.13</c:v>
                </c:pt>
                <c:pt idx="42">
                  <c:v>III.13</c:v>
                </c:pt>
                <c:pt idx="43">
                  <c:v>IV.13</c:v>
                </c:pt>
                <c:pt idx="44">
                  <c:v>I.14</c:v>
                </c:pt>
                <c:pt idx="45">
                  <c:v>II.14</c:v>
                </c:pt>
                <c:pt idx="46">
                  <c:v>III.14</c:v>
                </c:pt>
                <c:pt idx="47">
                  <c:v>IV.14</c:v>
                </c:pt>
                <c:pt idx="48">
                  <c:v>I.15</c:v>
                </c:pt>
                <c:pt idx="49">
                  <c:v>II.15</c:v>
                </c:pt>
                <c:pt idx="50">
                  <c:v>III.15</c:v>
                </c:pt>
                <c:pt idx="51">
                  <c:v>IV.15</c:v>
                </c:pt>
                <c:pt idx="52">
                  <c:v>I.16</c:v>
                </c:pt>
                <c:pt idx="53">
                  <c:v>II.16</c:v>
                </c:pt>
                <c:pt idx="54">
                  <c:v>III.16</c:v>
                </c:pt>
                <c:pt idx="55">
                  <c:v>IV.16</c:v>
                </c:pt>
                <c:pt idx="56">
                  <c:v>I.17</c:v>
                </c:pt>
                <c:pt idx="57">
                  <c:v>II.17</c:v>
                </c:pt>
                <c:pt idx="58">
                  <c:v>III.17</c:v>
                </c:pt>
                <c:pt idx="59">
                  <c:v>IV.17</c:v>
                </c:pt>
                <c:pt idx="60">
                  <c:v>I.18</c:v>
                </c:pt>
                <c:pt idx="61">
                  <c:v>II.18</c:v>
                </c:pt>
                <c:pt idx="62">
                  <c:v>III.18</c:v>
                </c:pt>
                <c:pt idx="63">
                  <c:v>IV.18</c:v>
                </c:pt>
                <c:pt idx="64">
                  <c:v>I.19</c:v>
                </c:pt>
                <c:pt idx="65">
                  <c:v>II.19</c:v>
                </c:pt>
              </c:strCache>
            </c:strRef>
          </c:cat>
          <c:val>
            <c:numRef>
              <c:f>'В.3.4'!$D$4:$D$69</c:f>
              <c:numCache>
                <c:formatCode>0.0</c:formatCode>
                <c:ptCount val="66"/>
                <c:pt idx="0">
                  <c:v>20.214683302299193</c:v>
                </c:pt>
                <c:pt idx="1">
                  <c:v>22.519618705760621</c:v>
                </c:pt>
                <c:pt idx="2">
                  <c:v>24.388837540595802</c:v>
                </c:pt>
                <c:pt idx="3">
                  <c:v>24.486692015209101</c:v>
                </c:pt>
                <c:pt idx="4">
                  <c:v>28.784540454575563</c:v>
                </c:pt>
                <c:pt idx="5">
                  <c:v>27.377428998505238</c:v>
                </c:pt>
                <c:pt idx="6">
                  <c:v>25.635170049013922</c:v>
                </c:pt>
                <c:pt idx="7">
                  <c:v>28.949557441609585</c:v>
                </c:pt>
                <c:pt idx="8">
                  <c:v>30.540458840100598</c:v>
                </c:pt>
                <c:pt idx="9">
                  <c:v>36.191185875808969</c:v>
                </c:pt>
                <c:pt idx="10">
                  <c:v>36.980867942137138</c:v>
                </c:pt>
                <c:pt idx="11">
                  <c:v>41.030112133047766</c:v>
                </c:pt>
                <c:pt idx="12">
                  <c:v>35.797165000517339</c:v>
                </c:pt>
                <c:pt idx="13">
                  <c:v>31.434824567450221</c:v>
                </c:pt>
                <c:pt idx="14">
                  <c:v>28.282888300000423</c:v>
                </c:pt>
                <c:pt idx="15">
                  <c:v>23.965208566354221</c:v>
                </c:pt>
                <c:pt idx="16">
                  <c:v>26.406838450318929</c:v>
                </c:pt>
                <c:pt idx="17">
                  <c:v>26.820857753477824</c:v>
                </c:pt>
                <c:pt idx="18">
                  <c:v>31.077584343562222</c:v>
                </c:pt>
                <c:pt idx="19">
                  <c:v>33.61083645860657</c:v>
                </c:pt>
                <c:pt idx="20">
                  <c:v>39.380022962112548</c:v>
                </c:pt>
                <c:pt idx="21">
                  <c:v>39.364176789868168</c:v>
                </c:pt>
                <c:pt idx="22">
                  <c:v>34.699646643109531</c:v>
                </c:pt>
                <c:pt idx="23">
                  <c:v>23.861920172599781</c:v>
                </c:pt>
                <c:pt idx="24">
                  <c:v>7.2075782537067425</c:v>
                </c:pt>
                <c:pt idx="25">
                  <c:v>5.2670623145400555</c:v>
                </c:pt>
                <c:pt idx="26">
                  <c:v>3.0255334032878665</c:v>
                </c:pt>
                <c:pt idx="27">
                  <c:v>6.9151715728966963</c:v>
                </c:pt>
                <c:pt idx="28">
                  <c:v>14.86746062235882</c:v>
                </c:pt>
                <c:pt idx="29">
                  <c:v>17.706131078224104</c:v>
                </c:pt>
                <c:pt idx="30">
                  <c:v>18.757426582923102</c:v>
                </c:pt>
                <c:pt idx="31">
                  <c:v>18.996415770609303</c:v>
                </c:pt>
                <c:pt idx="32">
                  <c:v>19.832775919732455</c:v>
                </c:pt>
                <c:pt idx="33">
                  <c:v>16.958539140847179</c:v>
                </c:pt>
                <c:pt idx="34">
                  <c:v>16.923956546598035</c:v>
                </c:pt>
                <c:pt idx="35">
                  <c:v>16.511500547645113</c:v>
                </c:pt>
                <c:pt idx="36">
                  <c:v>17.834217136477818</c:v>
                </c:pt>
                <c:pt idx="37">
                  <c:v>16.022523675454309</c:v>
                </c:pt>
                <c:pt idx="38">
                  <c:v>13.545232273838636</c:v>
                </c:pt>
                <c:pt idx="39">
                  <c:v>12.632197414806129</c:v>
                </c:pt>
                <c:pt idx="40">
                  <c:v>9.6162955945049902</c:v>
                </c:pt>
                <c:pt idx="41">
                  <c:v>8.8241782484005995</c:v>
                </c:pt>
                <c:pt idx="42">
                  <c:v>7.6012058570198207</c:v>
                </c:pt>
                <c:pt idx="43">
                  <c:v>6.1032863849765278</c:v>
                </c:pt>
                <c:pt idx="44">
                  <c:v>5.7800345721693986</c:v>
                </c:pt>
                <c:pt idx="45">
                  <c:v>6.0510845327386988</c:v>
                </c:pt>
                <c:pt idx="46">
                  <c:v>3.9423654192515443</c:v>
                </c:pt>
                <c:pt idx="47">
                  <c:v>8.7020648967551608</c:v>
                </c:pt>
                <c:pt idx="48">
                  <c:v>11.847615156776641</c:v>
                </c:pt>
                <c:pt idx="49">
                  <c:v>17.92984803593616</c:v>
                </c:pt>
                <c:pt idx="50">
                  <c:v>24.547554871005019</c:v>
                </c:pt>
                <c:pt idx="51">
                  <c:v>28.991406603346888</c:v>
                </c:pt>
                <c:pt idx="52">
                  <c:v>26.627705232398853</c:v>
                </c:pt>
                <c:pt idx="53">
                  <c:v>23.316314125942128</c:v>
                </c:pt>
                <c:pt idx="54">
                  <c:v>23.156592981913732</c:v>
                </c:pt>
                <c:pt idx="55">
                  <c:v>20.834992987377277</c:v>
                </c:pt>
                <c:pt idx="56">
                  <c:v>36.790365616211176</c:v>
                </c:pt>
                <c:pt idx="57">
                  <c:v>37.085962145110415</c:v>
                </c:pt>
                <c:pt idx="58">
                  <c:v>36.84247521024227</c:v>
                </c:pt>
                <c:pt idx="59">
                  <c:v>37.153931821993638</c:v>
                </c:pt>
                <c:pt idx="60">
                  <c:v>26.110617901471471</c:v>
                </c:pt>
                <c:pt idx="61">
                  <c:v>26.305959058439981</c:v>
                </c:pt>
                <c:pt idx="62">
                  <c:v>24.695337838829474</c:v>
                </c:pt>
                <c:pt idx="63">
                  <c:v>22.503278242498112</c:v>
                </c:pt>
                <c:pt idx="64">
                  <c:v>20.762516841494943</c:v>
                </c:pt>
                <c:pt idx="65">
                  <c:v>18.768693426290611</c:v>
                </c:pt>
              </c:numCache>
            </c:numRef>
          </c:val>
          <c:smooth val="0"/>
          <c:extLst>
            <c:ext xmlns:c16="http://schemas.microsoft.com/office/drawing/2014/chart" uri="{C3380CC4-5D6E-409C-BE32-E72D297353CC}">
              <c16:uniqueId val="{00000003-A75F-41CF-955F-A3CDA500AC92}"/>
            </c:ext>
          </c:extLst>
        </c:ser>
        <c:dLbls>
          <c:showLegendKey val="0"/>
          <c:showVal val="0"/>
          <c:showCatName val="0"/>
          <c:showSerName val="0"/>
          <c:showPercent val="0"/>
          <c:showBubbleSize val="0"/>
        </c:dLbls>
        <c:marker val="1"/>
        <c:smooth val="0"/>
        <c:axId val="444697856"/>
        <c:axId val="444698248"/>
      </c:lineChart>
      <c:dateAx>
        <c:axId val="444697856"/>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698248"/>
        <c:crosses val="autoZero"/>
        <c:auto val="1"/>
        <c:lblOffset val="100"/>
        <c:baseTimeUnit val="months"/>
        <c:majorUnit val="8"/>
        <c:majorTimeUnit val="months"/>
        <c:minorUnit val="8"/>
        <c:minorTimeUnit val="months"/>
      </c:dateAx>
      <c:valAx>
        <c:axId val="4446982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697856"/>
        <c:crosses val="autoZero"/>
        <c:crossBetween val="between"/>
      </c:val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0"/>
          <c:y val="0.81927710843373491"/>
          <c:w val="0.95870207448910072"/>
          <c:h val="0.162650602409638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5806451612903226E-2"/>
          <c:w val="0.9458333333333333"/>
          <c:h val="0.83870967741935487"/>
        </c:manualLayout>
      </c:layout>
      <c:areaChart>
        <c:grouping val="standard"/>
        <c:varyColors val="0"/>
        <c:ser>
          <c:idx val="1"/>
          <c:order val="1"/>
          <c:tx>
            <c:strRef>
              <c:f>'2.4.1 '!$C$1</c:f>
              <c:strCache>
                <c:ptCount val="1"/>
                <c:pt idx="0">
                  <c:v>Adjusted primary balance </c:v>
                </c:pt>
              </c:strCache>
            </c:strRef>
          </c:tx>
          <c:spPr>
            <a:solidFill>
              <a:srgbClr val="46AFE6"/>
            </a:solidFill>
            <a:ln w="25400" cmpd="sng">
              <a:noFill/>
              <a:prstDash val="solid"/>
            </a:ln>
          </c:spPr>
          <c:cat>
            <c:strRef>
              <c:f>'2.4.1 '!$A$4:$A$22</c:f>
              <c:strCache>
                <c:ptCount val="19"/>
                <c:pt idx="0">
                  <c:v>I.15</c:v>
                </c:pt>
                <c:pt idx="1">
                  <c:v>ІI.15</c:v>
                </c:pt>
                <c:pt idx="2">
                  <c:v>III.15</c:v>
                </c:pt>
                <c:pt idx="3">
                  <c:v>IV.15</c:v>
                </c:pt>
                <c:pt idx="4">
                  <c:v>І.16</c:v>
                </c:pt>
                <c:pt idx="5">
                  <c:v>ІІ.16</c:v>
                </c:pt>
                <c:pt idx="6">
                  <c:v>III.16</c:v>
                </c:pt>
                <c:pt idx="7">
                  <c:v>IV.16</c:v>
                </c:pt>
                <c:pt idx="8">
                  <c:v>І.17</c:v>
                </c:pt>
                <c:pt idx="9">
                  <c:v>IІ.17</c:v>
                </c:pt>
                <c:pt idx="10">
                  <c:v>IІІ.17</c:v>
                </c:pt>
                <c:pt idx="11">
                  <c:v>IV.17</c:v>
                </c:pt>
                <c:pt idx="12">
                  <c:v>І.18</c:v>
                </c:pt>
                <c:pt idx="13">
                  <c:v>IІ.18</c:v>
                </c:pt>
                <c:pt idx="14">
                  <c:v>IIІ.18</c:v>
                </c:pt>
                <c:pt idx="15">
                  <c:v>IV.18</c:v>
                </c:pt>
                <c:pt idx="16">
                  <c:v>І.19</c:v>
                </c:pt>
                <c:pt idx="17">
                  <c:v>IІ.19</c:v>
                </c:pt>
                <c:pt idx="18">
                  <c:v>IIІ.19</c:v>
                </c:pt>
              </c:strCache>
            </c:strRef>
          </c:cat>
          <c:val>
            <c:numRef>
              <c:f>'2.4.1 '!$C$4:$C$22</c:f>
              <c:numCache>
                <c:formatCode>0.0</c:formatCode>
                <c:ptCount val="19"/>
                <c:pt idx="0">
                  <c:v>7.2</c:v>
                </c:pt>
                <c:pt idx="1">
                  <c:v>6.4</c:v>
                </c:pt>
                <c:pt idx="2">
                  <c:v>8.8000000000000007</c:v>
                </c:pt>
                <c:pt idx="3">
                  <c:v>1.4</c:v>
                </c:pt>
                <c:pt idx="4">
                  <c:v>4.0999999999999996</c:v>
                </c:pt>
                <c:pt idx="5">
                  <c:v>1.7</c:v>
                </c:pt>
                <c:pt idx="6">
                  <c:v>0.3</c:v>
                </c:pt>
                <c:pt idx="7">
                  <c:v>7.6</c:v>
                </c:pt>
                <c:pt idx="8">
                  <c:v>2.8</c:v>
                </c:pt>
                <c:pt idx="9">
                  <c:v>6.9</c:v>
                </c:pt>
                <c:pt idx="10">
                  <c:v>2</c:v>
                </c:pt>
                <c:pt idx="11">
                  <c:v>-0.2</c:v>
                </c:pt>
                <c:pt idx="12">
                  <c:v>-1.4</c:v>
                </c:pt>
                <c:pt idx="13">
                  <c:v>0.3</c:v>
                </c:pt>
                <c:pt idx="14">
                  <c:v>3.2</c:v>
                </c:pt>
                <c:pt idx="15">
                  <c:v>0.6</c:v>
                </c:pt>
                <c:pt idx="16">
                  <c:v>-0.7</c:v>
                </c:pt>
                <c:pt idx="17">
                  <c:v>-2.8</c:v>
                </c:pt>
                <c:pt idx="18">
                  <c:v>1.9</c:v>
                </c:pt>
              </c:numCache>
            </c:numRef>
          </c:val>
          <c:extLst>
            <c:ext xmlns:c16="http://schemas.microsoft.com/office/drawing/2014/chart" uri="{C3380CC4-5D6E-409C-BE32-E72D297353CC}">
              <c16:uniqueId val="{00000001-8F01-4336-8343-24D8A8A0E964}"/>
            </c:ext>
          </c:extLst>
        </c:ser>
        <c:dLbls>
          <c:showLegendKey val="0"/>
          <c:showVal val="0"/>
          <c:showCatName val="0"/>
          <c:showSerName val="0"/>
          <c:showPercent val="0"/>
          <c:showBubbleSize val="0"/>
        </c:dLbls>
        <c:axId val="444699032"/>
        <c:axId val="444699816"/>
      </c:areaChart>
      <c:lineChart>
        <c:grouping val="standard"/>
        <c:varyColors val="0"/>
        <c:ser>
          <c:idx val="0"/>
          <c:order val="0"/>
          <c:tx>
            <c:strRef>
              <c:f>'2.4.1 '!$B$1</c:f>
              <c:strCache>
                <c:ptCount val="1"/>
                <c:pt idx="0">
                  <c:v>Balance</c:v>
                </c:pt>
              </c:strCache>
            </c:strRef>
          </c:tx>
          <c:spPr>
            <a:ln w="25400">
              <a:solidFill>
                <a:srgbClr val="005591"/>
              </a:solidFill>
            </a:ln>
            <a:effectLst/>
            <a:extLst/>
          </c:spPr>
          <c:marker>
            <c:symbol val="none"/>
          </c:marker>
          <c:cat>
            <c:strRef>
              <c:f>'2.4.1 '!$A$4:$A$22</c:f>
              <c:strCache>
                <c:ptCount val="19"/>
                <c:pt idx="0">
                  <c:v>I.15</c:v>
                </c:pt>
                <c:pt idx="1">
                  <c:v>ІI.15</c:v>
                </c:pt>
                <c:pt idx="2">
                  <c:v>III.15</c:v>
                </c:pt>
                <c:pt idx="3">
                  <c:v>IV.15</c:v>
                </c:pt>
                <c:pt idx="4">
                  <c:v>І.16</c:v>
                </c:pt>
                <c:pt idx="5">
                  <c:v>ІІ.16</c:v>
                </c:pt>
                <c:pt idx="6">
                  <c:v>III.16</c:v>
                </c:pt>
                <c:pt idx="7">
                  <c:v>IV.16</c:v>
                </c:pt>
                <c:pt idx="8">
                  <c:v>І.17</c:v>
                </c:pt>
                <c:pt idx="9">
                  <c:v>IІ.17</c:v>
                </c:pt>
                <c:pt idx="10">
                  <c:v>IІІ.17</c:v>
                </c:pt>
                <c:pt idx="11">
                  <c:v>IV.17</c:v>
                </c:pt>
                <c:pt idx="12">
                  <c:v>І.18</c:v>
                </c:pt>
                <c:pt idx="13">
                  <c:v>IІ.18</c:v>
                </c:pt>
                <c:pt idx="14">
                  <c:v>IIІ.18</c:v>
                </c:pt>
                <c:pt idx="15">
                  <c:v>IV.18</c:v>
                </c:pt>
                <c:pt idx="16">
                  <c:v>І.19</c:v>
                </c:pt>
                <c:pt idx="17">
                  <c:v>IІ.19</c:v>
                </c:pt>
                <c:pt idx="18">
                  <c:v>IIІ.19</c:v>
                </c:pt>
              </c:strCache>
            </c:strRef>
          </c:cat>
          <c:val>
            <c:numRef>
              <c:f>'2.4.1 '!$B$4:$B$22</c:f>
              <c:numCache>
                <c:formatCode>0.0</c:formatCode>
                <c:ptCount val="19"/>
                <c:pt idx="0">
                  <c:v>3.72</c:v>
                </c:pt>
                <c:pt idx="1">
                  <c:v>-0.37</c:v>
                </c:pt>
                <c:pt idx="2">
                  <c:v>3.57</c:v>
                </c:pt>
                <c:pt idx="3">
                  <c:v>-10.77</c:v>
                </c:pt>
                <c:pt idx="4">
                  <c:v>0.85</c:v>
                </c:pt>
                <c:pt idx="5">
                  <c:v>-2.83</c:v>
                </c:pt>
                <c:pt idx="6">
                  <c:v>-3.04</c:v>
                </c:pt>
                <c:pt idx="7">
                  <c:v>-3.2</c:v>
                </c:pt>
                <c:pt idx="8">
                  <c:v>0.68</c:v>
                </c:pt>
                <c:pt idx="9">
                  <c:v>7.24</c:v>
                </c:pt>
                <c:pt idx="10">
                  <c:v>-1.26</c:v>
                </c:pt>
                <c:pt idx="11">
                  <c:v>-9.39</c:v>
                </c:pt>
                <c:pt idx="12">
                  <c:v>-0.64</c:v>
                </c:pt>
                <c:pt idx="13">
                  <c:v>0.86</c:v>
                </c:pt>
                <c:pt idx="14">
                  <c:v>-0.75</c:v>
                </c:pt>
                <c:pt idx="15">
                  <c:v>-8.31</c:v>
                </c:pt>
                <c:pt idx="16">
                  <c:v>-1.67</c:v>
                </c:pt>
                <c:pt idx="17">
                  <c:v>3.37</c:v>
                </c:pt>
                <c:pt idx="18">
                  <c:v>-1.57</c:v>
                </c:pt>
              </c:numCache>
            </c:numRef>
          </c:val>
          <c:smooth val="0"/>
          <c:extLst>
            <c:ext xmlns:c16="http://schemas.microsoft.com/office/drawing/2014/chart" uri="{C3380CC4-5D6E-409C-BE32-E72D297353CC}">
              <c16:uniqueId val="{00000000-8F01-4336-8343-24D8A8A0E964}"/>
            </c:ext>
          </c:extLst>
        </c:ser>
        <c:dLbls>
          <c:showLegendKey val="0"/>
          <c:showVal val="0"/>
          <c:showCatName val="0"/>
          <c:showSerName val="0"/>
          <c:showPercent val="0"/>
          <c:showBubbleSize val="0"/>
        </c:dLbls>
        <c:marker val="1"/>
        <c:smooth val="0"/>
        <c:axId val="444699032"/>
        <c:axId val="444699816"/>
      </c:lineChart>
      <c:catAx>
        <c:axId val="44469903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699816"/>
        <c:crosses val="autoZero"/>
        <c:auto val="1"/>
        <c:lblAlgn val="ctr"/>
        <c:lblOffset val="100"/>
        <c:tickMarkSkip val="4"/>
        <c:noMultiLvlLbl val="0"/>
      </c:catAx>
      <c:valAx>
        <c:axId val="444699816"/>
        <c:scaling>
          <c:orientation val="minMax"/>
          <c:max val="10"/>
          <c:min val="-15"/>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699032"/>
        <c:crosses val="autoZero"/>
        <c:crossBetween val="between"/>
        <c:majorUnit val="5"/>
      </c:valAx>
      <c:spPr>
        <a:noFill/>
        <a:ln w="9525">
          <a:solidFill>
            <a:schemeClr val="tx1"/>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5746913893827803"/>
          <c:w val="0.96250000000000002"/>
          <c:h val="0.103225806451612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4555446194225725E-2"/>
          <c:y val="2.7032258064516129E-2"/>
          <c:w val="0.9091945538057743"/>
          <c:h val="0.59253797307594613"/>
        </c:manualLayout>
      </c:layout>
      <c:barChart>
        <c:barDir val="col"/>
        <c:grouping val="clustered"/>
        <c:varyColors val="0"/>
        <c:ser>
          <c:idx val="0"/>
          <c:order val="0"/>
          <c:tx>
            <c:strRef>
              <c:f>'2.4.2 '!$D$2</c:f>
              <c:strCache>
                <c:ptCount val="1"/>
                <c:pt idx="0">
                  <c:v>І.19</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'2.4.2 '!$A$4:$A$13</c:f>
              <c:strCache>
                <c:ptCount val="10"/>
                <c:pt idx="0">
                  <c:v>Revenues</c:v>
                </c:pt>
                <c:pt idx="1">
                  <c:v>PIT</c:v>
                </c:pt>
                <c:pt idx="2">
                  <c:v>CIT</c:v>
                </c:pt>
                <c:pt idx="3">
                  <c:v>Royalties</c:v>
                </c:pt>
                <c:pt idx="4">
                  <c:v>VAT
 domestic</c:v>
                </c:pt>
                <c:pt idx="5">
                  <c:v>Excise
 domestic</c:v>
                </c:pt>
                <c:pt idx="6">
                  <c:v>VAT import</c:v>
                </c:pt>
                <c:pt idx="7">
                  <c:v>Excise 
import</c:v>
                </c:pt>
                <c:pt idx="8">
                  <c:v>Taxes on
international
trade</c:v>
                </c:pt>
                <c:pt idx="9">
                  <c:v>Other
 revenues*</c:v>
                </c:pt>
              </c:strCache>
            </c:strRef>
          </c:cat>
          <c:val>
            <c:numRef>
              <c:f>'2.4.2 '!$D$4:$D$13</c:f>
              <c:numCache>
                <c:formatCode>0.0</c:formatCode>
                <c:ptCount val="10"/>
                <c:pt idx="0">
                  <c:v>10.42</c:v>
                </c:pt>
                <c:pt idx="1">
                  <c:v>22.64</c:v>
                </c:pt>
                <c:pt idx="2">
                  <c:v>0.28999999999999998</c:v>
                </c:pt>
                <c:pt idx="3">
                  <c:v>36.909999999999997</c:v>
                </c:pt>
                <c:pt idx="4">
                  <c:v>-17.39</c:v>
                </c:pt>
                <c:pt idx="5">
                  <c:v>-5.55</c:v>
                </c:pt>
                <c:pt idx="6">
                  <c:v>6.51</c:v>
                </c:pt>
                <c:pt idx="7">
                  <c:v>32.9</c:v>
                </c:pt>
                <c:pt idx="8">
                  <c:v>24.29</c:v>
                </c:pt>
                <c:pt idx="9">
                  <c:v>14.06</c:v>
                </c:pt>
              </c:numCache>
            </c:numRef>
          </c:val>
          <c:extLst>
            <c:ext xmlns:c16="http://schemas.microsoft.com/office/drawing/2014/chart" uri="{C3380CC4-5D6E-409C-BE32-E72D297353CC}">
              <c16:uniqueId val="{00000000-C741-4A12-B241-EF3A0B3B6225}"/>
            </c:ext>
          </c:extLst>
        </c:ser>
        <c:ser>
          <c:idx val="1"/>
          <c:order val="1"/>
          <c:tx>
            <c:strRef>
              <c:f>'2.4.2 '!$E$2</c:f>
              <c:strCache>
                <c:ptCount val="1"/>
                <c:pt idx="0">
                  <c:v>IІ.19</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'2.4.2 '!$A$4:$A$13</c:f>
              <c:strCache>
                <c:ptCount val="10"/>
                <c:pt idx="0">
                  <c:v>Revenues</c:v>
                </c:pt>
                <c:pt idx="1">
                  <c:v>PIT</c:v>
                </c:pt>
                <c:pt idx="2">
                  <c:v>CIT</c:v>
                </c:pt>
                <c:pt idx="3">
                  <c:v>Royalties</c:v>
                </c:pt>
                <c:pt idx="4">
                  <c:v>VAT
 domestic</c:v>
                </c:pt>
                <c:pt idx="5">
                  <c:v>Excise
 domestic</c:v>
                </c:pt>
                <c:pt idx="6">
                  <c:v>VAT import</c:v>
                </c:pt>
                <c:pt idx="7">
                  <c:v>Excise 
import</c:v>
                </c:pt>
                <c:pt idx="8">
                  <c:v>Taxes on
international
trade</c:v>
                </c:pt>
                <c:pt idx="9">
                  <c:v>Other
 revenues*</c:v>
                </c:pt>
              </c:strCache>
            </c:strRef>
          </c:cat>
          <c:val>
            <c:numRef>
              <c:f>'2.4.2 '!$E$4:$E$13</c:f>
              <c:numCache>
                <c:formatCode>0.0</c:formatCode>
                <c:ptCount val="10"/>
                <c:pt idx="0">
                  <c:v>15.49</c:v>
                </c:pt>
                <c:pt idx="1">
                  <c:v>20.68</c:v>
                </c:pt>
                <c:pt idx="2">
                  <c:v>3.56</c:v>
                </c:pt>
                <c:pt idx="3">
                  <c:v>28.3</c:v>
                </c:pt>
                <c:pt idx="4">
                  <c:v>-21.96</c:v>
                </c:pt>
                <c:pt idx="5">
                  <c:v>20.32</c:v>
                </c:pt>
                <c:pt idx="6">
                  <c:v>5.8</c:v>
                </c:pt>
                <c:pt idx="7">
                  <c:v>16.260000000000002</c:v>
                </c:pt>
                <c:pt idx="8">
                  <c:v>14.77</c:v>
                </c:pt>
                <c:pt idx="9">
                  <c:v>28.87</c:v>
                </c:pt>
              </c:numCache>
            </c:numRef>
          </c:val>
          <c:extLst>
            <c:ext xmlns:c16="http://schemas.microsoft.com/office/drawing/2014/chart" uri="{C3380CC4-5D6E-409C-BE32-E72D297353CC}">
              <c16:uniqueId val="{00000001-C741-4A12-B241-EF3A0B3B6225}"/>
            </c:ext>
          </c:extLst>
        </c:ser>
        <c:ser>
          <c:idx val="2"/>
          <c:order val="2"/>
          <c:tx>
            <c:strRef>
              <c:f>'2.4.2 '!$F$2</c:f>
              <c:strCache>
                <c:ptCount val="1"/>
                <c:pt idx="0">
                  <c:v>IIІ.19</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'2.4.2 '!$A$4:$A$13</c:f>
              <c:strCache>
                <c:ptCount val="10"/>
                <c:pt idx="0">
                  <c:v>Revenues</c:v>
                </c:pt>
                <c:pt idx="1">
                  <c:v>PIT</c:v>
                </c:pt>
                <c:pt idx="2">
                  <c:v>CIT</c:v>
                </c:pt>
                <c:pt idx="3">
                  <c:v>Royalties</c:v>
                </c:pt>
                <c:pt idx="4">
                  <c:v>VAT
 domestic</c:v>
                </c:pt>
                <c:pt idx="5">
                  <c:v>Excise
 domestic</c:v>
                </c:pt>
                <c:pt idx="6">
                  <c:v>VAT import</c:v>
                </c:pt>
                <c:pt idx="7">
                  <c:v>Excise 
import</c:v>
                </c:pt>
                <c:pt idx="8">
                  <c:v>Taxes on
international
trade</c:v>
                </c:pt>
                <c:pt idx="9">
                  <c:v>Other
 revenues*</c:v>
                </c:pt>
              </c:strCache>
            </c:strRef>
          </c:cat>
          <c:val>
            <c:numRef>
              <c:f>'2.4.2 '!$F$4:$F$13</c:f>
              <c:numCache>
                <c:formatCode>0.0</c:formatCode>
                <c:ptCount val="10"/>
                <c:pt idx="0">
                  <c:v>6.01</c:v>
                </c:pt>
                <c:pt idx="1">
                  <c:v>21.32</c:v>
                </c:pt>
                <c:pt idx="2">
                  <c:v>3.12</c:v>
                </c:pt>
                <c:pt idx="3">
                  <c:v>-14.96</c:v>
                </c:pt>
                <c:pt idx="4">
                  <c:v>55.1</c:v>
                </c:pt>
                <c:pt idx="5">
                  <c:v>-6.28</c:v>
                </c:pt>
                <c:pt idx="6">
                  <c:v>-7.17</c:v>
                </c:pt>
                <c:pt idx="7">
                  <c:v>4.5599999999999996</c:v>
                </c:pt>
                <c:pt idx="8">
                  <c:v>7.12</c:v>
                </c:pt>
                <c:pt idx="9">
                  <c:v>5.7</c:v>
                </c:pt>
              </c:numCache>
            </c:numRef>
          </c:val>
          <c:extLst>
            <c:ext xmlns:c16="http://schemas.microsoft.com/office/drawing/2014/chart" uri="{C3380CC4-5D6E-409C-BE32-E72D297353CC}">
              <c16:uniqueId val="{00000002-C741-4A12-B241-EF3A0B3B6225}"/>
            </c:ext>
          </c:extLst>
        </c:ser>
        <c:dLbls>
          <c:showLegendKey val="0"/>
          <c:showVal val="0"/>
          <c:showCatName val="0"/>
          <c:showSerName val="0"/>
          <c:showPercent val="0"/>
          <c:showBubbleSize val="0"/>
        </c:dLbls>
        <c:gapWidth val="70"/>
        <c:axId val="444700600"/>
        <c:axId val="444700992"/>
      </c:barChart>
      <c:catAx>
        <c:axId val="444700600"/>
        <c:scaling>
          <c:orientation val="minMax"/>
        </c:scaling>
        <c:delete val="0"/>
        <c:axPos val="b"/>
        <c:numFmt formatCode="[$-409]mm\.yy;@" sourceLinked="0"/>
        <c:majorTickMark val="none"/>
        <c:minorTickMark val="in"/>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en-US"/>
          </a:p>
        </c:txPr>
        <c:crossAx val="444700992"/>
        <c:crosses val="autoZero"/>
        <c:auto val="1"/>
        <c:lblAlgn val="ctr"/>
        <c:lblOffset val="100"/>
        <c:noMultiLvlLbl val="0"/>
      </c:catAx>
      <c:valAx>
        <c:axId val="444700992"/>
        <c:scaling>
          <c:orientation val="minMax"/>
          <c:max val="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00600"/>
        <c:crosses val="autoZero"/>
        <c:crossBetween val="between"/>
      </c:val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0"/>
          <c:y val="0.91612886339346067"/>
          <c:w val="0.99583333333333335"/>
          <c:h val="7.7419354838709681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055446194225722E-2"/>
          <c:y val="4.6271186440677965E-2"/>
          <c:w val="0.88412908496732023"/>
          <c:h val="0.67760890652557315"/>
        </c:manualLayout>
      </c:layout>
      <c:barChart>
        <c:barDir val="col"/>
        <c:grouping val="stacked"/>
        <c:varyColors val="0"/>
        <c:ser>
          <c:idx val="0"/>
          <c:order val="0"/>
          <c:tx>
            <c:strRef>
              <c:f>'2.4.3'!$B$1</c:f>
              <c:strCache>
                <c:ptCount val="1"/>
                <c:pt idx="0">
                  <c:v>Domestic taxes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'2.4.3'!$A$4:$A$14</c:f>
              <c:strCache>
                <c:ptCount val="11"/>
                <c:pt idx="0">
                  <c:v>І.17</c:v>
                </c:pt>
                <c:pt idx="1">
                  <c:v>IІ.17</c:v>
                </c:pt>
                <c:pt idx="2">
                  <c:v>IІІ.17</c:v>
                </c:pt>
                <c:pt idx="3">
                  <c:v>IV.17</c:v>
                </c:pt>
                <c:pt idx="4">
                  <c:v>І.18</c:v>
                </c:pt>
                <c:pt idx="5">
                  <c:v>IІ.18</c:v>
                </c:pt>
                <c:pt idx="6">
                  <c:v>IIІ.18</c:v>
                </c:pt>
                <c:pt idx="7">
                  <c:v>IV.18</c:v>
                </c:pt>
                <c:pt idx="8">
                  <c:v>І.19</c:v>
                </c:pt>
                <c:pt idx="9">
                  <c:v>IІ.19</c:v>
                </c:pt>
                <c:pt idx="10">
                  <c:v>IIІ.19</c:v>
                </c:pt>
              </c:strCache>
            </c:strRef>
          </c:cat>
          <c:val>
            <c:numRef>
              <c:f>'2.4.3'!$B$4:$B$14</c:f>
              <c:numCache>
                <c:formatCode>0.0</c:formatCode>
                <c:ptCount val="11"/>
                <c:pt idx="0">
                  <c:v>20.37</c:v>
                </c:pt>
                <c:pt idx="1">
                  <c:v>6.67</c:v>
                </c:pt>
                <c:pt idx="2">
                  <c:v>16.98</c:v>
                </c:pt>
                <c:pt idx="3">
                  <c:v>5.77</c:v>
                </c:pt>
                <c:pt idx="4">
                  <c:v>1.99</c:v>
                </c:pt>
                <c:pt idx="5">
                  <c:v>12.09</c:v>
                </c:pt>
                <c:pt idx="6">
                  <c:v>9.6</c:v>
                </c:pt>
                <c:pt idx="7">
                  <c:v>11.38</c:v>
                </c:pt>
                <c:pt idx="8">
                  <c:v>8.5</c:v>
                </c:pt>
                <c:pt idx="9">
                  <c:v>6.99</c:v>
                </c:pt>
                <c:pt idx="10">
                  <c:v>7.76</c:v>
                </c:pt>
              </c:numCache>
            </c:numRef>
          </c:val>
          <c:extLst>
            <c:ext xmlns:c16="http://schemas.microsoft.com/office/drawing/2014/chart" uri="{C3380CC4-5D6E-409C-BE32-E72D297353CC}">
              <c16:uniqueId val="{00000000-BA00-42BD-BA9B-B3B69DC12187}"/>
            </c:ext>
          </c:extLst>
        </c:ser>
        <c:ser>
          <c:idx val="2"/>
          <c:order val="1"/>
          <c:tx>
            <c:strRef>
              <c:f>'2.4.3'!$C$1</c:f>
              <c:strCache>
                <c:ptCount val="1"/>
                <c:pt idx="0">
                  <c:v>Import taxes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'2.4.3'!$A$4:$A$14</c:f>
              <c:strCache>
                <c:ptCount val="11"/>
                <c:pt idx="0">
                  <c:v>І.17</c:v>
                </c:pt>
                <c:pt idx="1">
                  <c:v>IІ.17</c:v>
                </c:pt>
                <c:pt idx="2">
                  <c:v>IІІ.17</c:v>
                </c:pt>
                <c:pt idx="3">
                  <c:v>IV.17</c:v>
                </c:pt>
                <c:pt idx="4">
                  <c:v>І.18</c:v>
                </c:pt>
                <c:pt idx="5">
                  <c:v>IІ.18</c:v>
                </c:pt>
                <c:pt idx="6">
                  <c:v>IIІ.18</c:v>
                </c:pt>
                <c:pt idx="7">
                  <c:v>IV.18</c:v>
                </c:pt>
                <c:pt idx="8">
                  <c:v>І.19</c:v>
                </c:pt>
                <c:pt idx="9">
                  <c:v>IІ.19</c:v>
                </c:pt>
                <c:pt idx="10">
                  <c:v>IIІ.19</c:v>
                </c:pt>
              </c:strCache>
            </c:strRef>
          </c:cat>
          <c:val>
            <c:numRef>
              <c:f>'2.4.3'!$C$4:$C$14</c:f>
              <c:numCache>
                <c:formatCode>0.0</c:formatCode>
                <c:ptCount val="11"/>
                <c:pt idx="0">
                  <c:v>11.69</c:v>
                </c:pt>
                <c:pt idx="1">
                  <c:v>12.32</c:v>
                </c:pt>
                <c:pt idx="2">
                  <c:v>9.48</c:v>
                </c:pt>
                <c:pt idx="3">
                  <c:v>10.69</c:v>
                </c:pt>
                <c:pt idx="4">
                  <c:v>5.55</c:v>
                </c:pt>
                <c:pt idx="5">
                  <c:v>2.97</c:v>
                </c:pt>
                <c:pt idx="6">
                  <c:v>8.1199999999999992</c:v>
                </c:pt>
                <c:pt idx="7">
                  <c:v>4.5599999999999996</c:v>
                </c:pt>
                <c:pt idx="8">
                  <c:v>1.03</c:v>
                </c:pt>
                <c:pt idx="9">
                  <c:v>2.0499999999999998</c:v>
                </c:pt>
                <c:pt idx="10">
                  <c:v>-1.53</c:v>
                </c:pt>
              </c:numCache>
            </c:numRef>
          </c:val>
          <c:extLst>
            <c:ext xmlns:c16="http://schemas.microsoft.com/office/drawing/2014/chart" uri="{C3380CC4-5D6E-409C-BE32-E72D297353CC}">
              <c16:uniqueId val="{00000001-BA00-42BD-BA9B-B3B69DC12187}"/>
            </c:ext>
          </c:extLst>
        </c:ser>
        <c:ser>
          <c:idx val="1"/>
          <c:order val="2"/>
          <c:tx>
            <c:strRef>
              <c:f>'2.4.3'!$D$1</c:f>
              <c:strCache>
                <c:ptCount val="1"/>
                <c:pt idx="0">
                  <c:v>Non-tax revenues</c:v>
                </c:pt>
              </c:strCache>
            </c:strRef>
          </c:tx>
          <c:spPr>
            <a:solidFill>
              <a:srgbClr val="91C864"/>
            </a:solidFill>
            <a:ln w="25400" cmpd="sng">
              <a:noFill/>
              <a:prstDash val="solid"/>
            </a:ln>
          </c:spPr>
          <c:invertIfNegative val="0"/>
          <c:cat>
            <c:strRef>
              <c:f>'2.4.3'!$A$4:$A$14</c:f>
              <c:strCache>
                <c:ptCount val="11"/>
                <c:pt idx="0">
                  <c:v>І.17</c:v>
                </c:pt>
                <c:pt idx="1">
                  <c:v>IІ.17</c:v>
                </c:pt>
                <c:pt idx="2">
                  <c:v>IІІ.17</c:v>
                </c:pt>
                <c:pt idx="3">
                  <c:v>IV.17</c:v>
                </c:pt>
                <c:pt idx="4">
                  <c:v>І.18</c:v>
                </c:pt>
                <c:pt idx="5">
                  <c:v>IІ.18</c:v>
                </c:pt>
                <c:pt idx="6">
                  <c:v>IIІ.18</c:v>
                </c:pt>
                <c:pt idx="7">
                  <c:v>IV.18</c:v>
                </c:pt>
                <c:pt idx="8">
                  <c:v>І.19</c:v>
                </c:pt>
                <c:pt idx="9">
                  <c:v>IІ.19</c:v>
                </c:pt>
                <c:pt idx="10">
                  <c:v>IIІ.19</c:v>
                </c:pt>
              </c:strCache>
            </c:strRef>
          </c:cat>
          <c:val>
            <c:numRef>
              <c:f>'2.4.3'!$D$4:$D$14</c:f>
              <c:numCache>
                <c:formatCode>0.0</c:formatCode>
                <c:ptCount val="11"/>
                <c:pt idx="0">
                  <c:v>2.5</c:v>
                </c:pt>
                <c:pt idx="1">
                  <c:v>20.5</c:v>
                </c:pt>
                <c:pt idx="2">
                  <c:v>5.5</c:v>
                </c:pt>
                <c:pt idx="3">
                  <c:v>-8.2899999999999991</c:v>
                </c:pt>
                <c:pt idx="4">
                  <c:v>2.38</c:v>
                </c:pt>
                <c:pt idx="5">
                  <c:v>9.52</c:v>
                </c:pt>
                <c:pt idx="6">
                  <c:v>0.25</c:v>
                </c:pt>
                <c:pt idx="7">
                  <c:v>2.2000000000000002</c:v>
                </c:pt>
                <c:pt idx="8">
                  <c:v>0.28999999999999998</c:v>
                </c:pt>
                <c:pt idx="9">
                  <c:v>7.8</c:v>
                </c:pt>
                <c:pt idx="10">
                  <c:v>-7.0000000000000007E-2</c:v>
                </c:pt>
              </c:numCache>
            </c:numRef>
          </c:val>
          <c:extLst>
            <c:ext xmlns:c16="http://schemas.microsoft.com/office/drawing/2014/chart" uri="{C3380CC4-5D6E-409C-BE32-E72D297353CC}">
              <c16:uniqueId val="{00000004-BA00-42BD-BA9B-B3B69DC12187}"/>
            </c:ext>
          </c:extLst>
        </c:ser>
        <c:ser>
          <c:idx val="4"/>
          <c:order val="3"/>
          <c:tx>
            <c:strRef>
              <c:f>'2.4.3'!$E$1</c:f>
              <c:strCache>
                <c:ptCount val="1"/>
                <c:pt idx="0">
                  <c:v>Other revenues</c:v>
                </c:pt>
              </c:strCache>
            </c:strRef>
          </c:tx>
          <c:spPr>
            <a:solidFill>
              <a:srgbClr val="057D46"/>
            </a:solidFill>
            <a:ln w="25400" cmpd="sng">
              <a:noFill/>
              <a:prstDash val="solid"/>
            </a:ln>
            <a:effectLst/>
            <a:extLst>
              <a:ext uri="{91240B29-F687-4F45-9708-019B960494DF}">
                <a14:hiddenLine xmlns:a14="http://schemas.microsoft.com/office/drawing/2010/main" w="25400" cmpd="sng">
                  <a:solidFill>
                    <a:srgbClr val="D32F39"/>
                  </a:solidFill>
                  <a:prstDash val="solid"/>
                </a14:hiddenLine>
              </a:ext>
            </a:extLst>
          </c:spPr>
          <c:invertIfNegative val="0"/>
          <c:cat>
            <c:strRef>
              <c:f>'2.4.3'!$A$4:$A$14</c:f>
              <c:strCache>
                <c:ptCount val="11"/>
                <c:pt idx="0">
                  <c:v>І.17</c:v>
                </c:pt>
                <c:pt idx="1">
                  <c:v>IІ.17</c:v>
                </c:pt>
                <c:pt idx="2">
                  <c:v>IІІ.17</c:v>
                </c:pt>
                <c:pt idx="3">
                  <c:v>IV.17</c:v>
                </c:pt>
                <c:pt idx="4">
                  <c:v>І.18</c:v>
                </c:pt>
                <c:pt idx="5">
                  <c:v>IІ.18</c:v>
                </c:pt>
                <c:pt idx="6">
                  <c:v>IIІ.18</c:v>
                </c:pt>
                <c:pt idx="7">
                  <c:v>IV.18</c:v>
                </c:pt>
                <c:pt idx="8">
                  <c:v>І.19</c:v>
                </c:pt>
                <c:pt idx="9">
                  <c:v>IІ.19</c:v>
                </c:pt>
                <c:pt idx="10">
                  <c:v>IIІ.19</c:v>
                </c:pt>
              </c:strCache>
            </c:strRef>
          </c:cat>
          <c:val>
            <c:numRef>
              <c:f>'2.4.3'!$E$4:$E$14</c:f>
              <c:numCache>
                <c:formatCode>0.0</c:formatCode>
                <c:ptCount val="11"/>
                <c:pt idx="0">
                  <c:v>0.35</c:v>
                </c:pt>
                <c:pt idx="1">
                  <c:v>16.97</c:v>
                </c:pt>
                <c:pt idx="2">
                  <c:v>0.04</c:v>
                </c:pt>
                <c:pt idx="3">
                  <c:v>-1.1000000000000001</c:v>
                </c:pt>
                <c:pt idx="4">
                  <c:v>-0.28000000000000003</c:v>
                </c:pt>
                <c:pt idx="5">
                  <c:v>-10.66</c:v>
                </c:pt>
                <c:pt idx="6">
                  <c:v>0.2</c:v>
                </c:pt>
                <c:pt idx="7">
                  <c:v>0.16</c:v>
                </c:pt>
                <c:pt idx="8">
                  <c:v>0.71</c:v>
                </c:pt>
                <c:pt idx="9">
                  <c:v>0.05</c:v>
                </c:pt>
                <c:pt idx="10">
                  <c:v>-0.16</c:v>
                </c:pt>
              </c:numCache>
            </c:numRef>
          </c:val>
          <c:extLst>
            <c:ext xmlns:c16="http://schemas.microsoft.com/office/drawing/2014/chart" uri="{C3380CC4-5D6E-409C-BE32-E72D297353CC}">
              <c16:uniqueId val="{00000002-BA00-42BD-BA9B-B3B69DC12187}"/>
            </c:ext>
          </c:extLst>
        </c:ser>
        <c:ser>
          <c:idx val="5"/>
          <c:order val="4"/>
          <c:tx>
            <c:strRef>
              <c:f>'2.4.3'!$F$1</c:f>
              <c:strCache>
                <c:ptCount val="1"/>
                <c:pt idx="0">
                  <c:v>Сustoms clearance of cars*</c:v>
                </c:pt>
              </c:strCache>
            </c:strRef>
          </c:tx>
          <c:spPr>
            <a:solidFill>
              <a:srgbClr val="7D0532">
                <a:alpha val="50000"/>
              </a:srgbClr>
            </a:solidFill>
            <a:ln w="25400" cmpd="sng">
              <a:noFill/>
              <a:prstDash val="solid"/>
            </a:ln>
            <a:effectLst/>
            <a:extLst>
              <a:ext uri="{91240B29-F687-4F45-9708-019B960494DF}">
                <a14:hiddenLine xmlns:a14="http://schemas.microsoft.com/office/drawing/2010/main" w="25400" cmpd="sng">
                  <a:solidFill>
                    <a:srgbClr val="91CA64"/>
                  </a:solidFill>
                  <a:prstDash val="solid"/>
                </a14:hiddenLine>
              </a:ext>
            </a:extLst>
          </c:spPr>
          <c:invertIfNegative val="0"/>
          <c:cat>
            <c:strRef>
              <c:f>'2.4.3'!$A$4:$A$14</c:f>
              <c:strCache>
                <c:ptCount val="11"/>
                <c:pt idx="0">
                  <c:v>І.17</c:v>
                </c:pt>
                <c:pt idx="1">
                  <c:v>IІ.17</c:v>
                </c:pt>
                <c:pt idx="2">
                  <c:v>IІІ.17</c:v>
                </c:pt>
                <c:pt idx="3">
                  <c:v>IV.17</c:v>
                </c:pt>
                <c:pt idx="4">
                  <c:v>І.18</c:v>
                </c:pt>
                <c:pt idx="5">
                  <c:v>IІ.18</c:v>
                </c:pt>
                <c:pt idx="6">
                  <c:v>IIІ.18</c:v>
                </c:pt>
                <c:pt idx="7">
                  <c:v>IV.18</c:v>
                </c:pt>
                <c:pt idx="8">
                  <c:v>І.19</c:v>
                </c:pt>
                <c:pt idx="9">
                  <c:v>IІ.19</c:v>
                </c:pt>
                <c:pt idx="10">
                  <c:v>IIІ.19</c:v>
                </c:pt>
              </c:strCache>
            </c:strRef>
          </c:cat>
          <c:val>
            <c:numRef>
              <c:f>'2.4.3'!$F$4:$F$14</c:f>
              <c:numCache>
                <c:formatCode>0.0</c:formatCode>
                <c:ptCount val="11"/>
                <c:pt idx="0">
                  <c:v>0</c:v>
                </c:pt>
                <c:pt idx="1">
                  <c:v>0</c:v>
                </c:pt>
                <c:pt idx="2">
                  <c:v>0</c:v>
                </c:pt>
                <c:pt idx="3">
                  <c:v>0</c:v>
                </c:pt>
                <c:pt idx="4">
                  <c:v>0</c:v>
                </c:pt>
                <c:pt idx="5">
                  <c:v>0</c:v>
                </c:pt>
                <c:pt idx="6">
                  <c:v>0</c:v>
                </c:pt>
                <c:pt idx="7">
                  <c:v>0.31</c:v>
                </c:pt>
                <c:pt idx="8">
                  <c:v>2.74</c:v>
                </c:pt>
                <c:pt idx="9">
                  <c:v>0.08</c:v>
                </c:pt>
                <c:pt idx="10" formatCode="0">
                  <c:v>0.01</c:v>
                </c:pt>
              </c:numCache>
            </c:numRef>
          </c:val>
          <c:extLst>
            <c:ext xmlns:c16="http://schemas.microsoft.com/office/drawing/2014/chart" uri="{C3380CC4-5D6E-409C-BE32-E72D297353CC}">
              <c16:uniqueId val="{00000003-BA00-42BD-BA9B-B3B69DC12187}"/>
            </c:ext>
          </c:extLst>
        </c:ser>
        <c:ser>
          <c:idx val="6"/>
          <c:order val="6"/>
          <c:tx>
            <c:strRef>
              <c:f>'2.4.3'!$G$1</c:f>
              <c:strCache>
                <c:ptCount val="1"/>
                <c:pt idx="0">
                  <c:v>Stockholm Arbitrage</c:v>
                </c:pt>
              </c:strCache>
            </c:strRef>
          </c:tx>
          <c:spPr>
            <a:solidFill>
              <a:srgbClr val="DC4B64"/>
            </a:solidFill>
            <a:ln w="28575">
              <a:noFill/>
            </a:ln>
          </c:spPr>
          <c:invertIfNegative val="0"/>
          <c:cat>
            <c:strRef>
              <c:f>'2.4.3'!$A$4:$A$14</c:f>
              <c:strCache>
                <c:ptCount val="11"/>
                <c:pt idx="0">
                  <c:v>І.17</c:v>
                </c:pt>
                <c:pt idx="1">
                  <c:v>IІ.17</c:v>
                </c:pt>
                <c:pt idx="2">
                  <c:v>IІІ.17</c:v>
                </c:pt>
                <c:pt idx="3">
                  <c:v>IV.17</c:v>
                </c:pt>
                <c:pt idx="4">
                  <c:v>І.18</c:v>
                </c:pt>
                <c:pt idx="5">
                  <c:v>IІ.18</c:v>
                </c:pt>
                <c:pt idx="6">
                  <c:v>IIІ.18</c:v>
                </c:pt>
                <c:pt idx="7">
                  <c:v>IV.18</c:v>
                </c:pt>
                <c:pt idx="8">
                  <c:v>І.19</c:v>
                </c:pt>
                <c:pt idx="9">
                  <c:v>IІ.19</c:v>
                </c:pt>
                <c:pt idx="10">
                  <c:v>IIІ.19</c:v>
                </c:pt>
              </c:strCache>
            </c:strRef>
          </c:cat>
          <c:val>
            <c:numRef>
              <c:f>'2.4.3'!$G$4:$G$14</c:f>
              <c:numCache>
                <c:formatCode>0.0</c:formatCode>
                <c:ptCount val="11"/>
                <c:pt idx="0">
                  <c:v>0</c:v>
                </c:pt>
                <c:pt idx="1">
                  <c:v>0</c:v>
                </c:pt>
                <c:pt idx="2">
                  <c:v>0</c:v>
                </c:pt>
                <c:pt idx="3">
                  <c:v>0</c:v>
                </c:pt>
                <c:pt idx="4">
                  <c:v>3.22</c:v>
                </c:pt>
                <c:pt idx="5">
                  <c:v>1.71</c:v>
                </c:pt>
                <c:pt idx="6">
                  <c:v>0</c:v>
                </c:pt>
                <c:pt idx="7">
                  <c:v>0</c:v>
                </c:pt>
                <c:pt idx="8">
                  <c:v>-2.85</c:v>
                </c:pt>
                <c:pt idx="9">
                  <c:v>-1.48</c:v>
                </c:pt>
                <c:pt idx="10">
                  <c:v>0</c:v>
                </c:pt>
              </c:numCache>
            </c:numRef>
          </c:val>
          <c:extLst>
            <c:ext xmlns:c16="http://schemas.microsoft.com/office/drawing/2014/chart" uri="{C3380CC4-5D6E-409C-BE32-E72D297353CC}">
              <c16:uniqueId val="{00000000-5FE4-41B6-96DD-84F1F03A79A7}"/>
            </c:ext>
          </c:extLst>
        </c:ser>
        <c:dLbls>
          <c:showLegendKey val="0"/>
          <c:showVal val="0"/>
          <c:showCatName val="0"/>
          <c:showSerName val="0"/>
          <c:showPercent val="0"/>
          <c:showBubbleSize val="0"/>
        </c:dLbls>
        <c:gapWidth val="70"/>
        <c:overlap val="100"/>
        <c:axId val="444701776"/>
        <c:axId val="444702168"/>
      </c:barChart>
      <c:lineChart>
        <c:grouping val="standard"/>
        <c:varyColors val="0"/>
        <c:ser>
          <c:idx val="3"/>
          <c:order val="5"/>
          <c:tx>
            <c:strRef>
              <c:f>'2.4.3'!$H$1</c:f>
              <c:strCache>
                <c:ptCount val="1"/>
                <c:pt idx="0">
                  <c:v> Changes in revenues, % yoy</c:v>
                </c:pt>
              </c:strCache>
            </c:strRef>
          </c:tx>
          <c:spPr>
            <a:ln w="25400" cmpd="sng">
              <a:solidFill>
                <a:srgbClr val="7D0532"/>
              </a:solidFill>
              <a:prstDash val="solid"/>
            </a:ln>
          </c:spPr>
          <c:marker>
            <c:symbol val="none"/>
          </c:marker>
          <c:dLbls>
            <c:dLbl>
              <c:idx val="1"/>
              <c:layout>
                <c:manualLayout>
                  <c:x val="4.5205134299976191E-2"/>
                  <c:y val="5.904431216931217E-2"/>
                </c:manualLayout>
              </c:layout>
              <c:spPr>
                <a:noFill/>
                <a:ln>
                  <a:noFill/>
                </a:ln>
                <a:effectLst/>
              </c:spPr>
              <c:txPr>
                <a:bodyPr wrap="square" lIns="0" tIns="0" rIns="0" bIns="0" anchor="ctr">
                  <a:noAutofit/>
                </a:bodyPr>
                <a:lstStyle/>
                <a:p>
                  <a:pPr>
                    <a:defRPr>
                      <a:solidFill>
                        <a:schemeClr val="accent1"/>
                      </a:solidFill>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29126059741700339"/>
                      <c:h val="0.11948853615520282"/>
                    </c:manualLayout>
                  </c15:layout>
                </c:ext>
                <c:ext xmlns:c16="http://schemas.microsoft.com/office/drawing/2014/chart" uri="{C3380CC4-5D6E-409C-BE32-E72D297353CC}">
                  <c16:uniqueId val="{00000000-C6E7-46F2-A9B3-7F31F98679F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accent1"/>
                      </a:solidFill>
                    </a:ln>
                  </c:spPr>
                </c15:leaderLines>
              </c:ext>
            </c:extLst>
          </c:dLbls>
          <c:cat>
            <c:strRef>
              <c:f>'2.4.3'!$A$4:$A$13</c:f>
              <c:strCache>
                <c:ptCount val="10"/>
                <c:pt idx="0">
                  <c:v>І.17</c:v>
                </c:pt>
                <c:pt idx="1">
                  <c:v>IІ.17</c:v>
                </c:pt>
                <c:pt idx="2">
                  <c:v>IІІ.17</c:v>
                </c:pt>
                <c:pt idx="3">
                  <c:v>IV.17</c:v>
                </c:pt>
                <c:pt idx="4">
                  <c:v>І.18</c:v>
                </c:pt>
                <c:pt idx="5">
                  <c:v>IІ.18</c:v>
                </c:pt>
                <c:pt idx="6">
                  <c:v>IIІ.18</c:v>
                </c:pt>
                <c:pt idx="7">
                  <c:v>IV.18</c:v>
                </c:pt>
                <c:pt idx="8">
                  <c:v>І.19</c:v>
                </c:pt>
                <c:pt idx="9">
                  <c:v>IІ.19</c:v>
                </c:pt>
              </c:strCache>
            </c:strRef>
          </c:cat>
          <c:val>
            <c:numRef>
              <c:f>'2.4.3'!$H$4:$H$14</c:f>
              <c:numCache>
                <c:formatCode>0.0</c:formatCode>
                <c:ptCount val="11"/>
                <c:pt idx="0">
                  <c:v>34.909999999999997</c:v>
                </c:pt>
                <c:pt idx="1">
                  <c:v>56.47</c:v>
                </c:pt>
                <c:pt idx="2">
                  <c:v>32</c:v>
                </c:pt>
                <c:pt idx="3">
                  <c:v>7.06</c:v>
                </c:pt>
                <c:pt idx="4">
                  <c:v>12.86</c:v>
                </c:pt>
                <c:pt idx="5">
                  <c:v>15.64</c:v>
                </c:pt>
                <c:pt idx="6">
                  <c:v>18.170000000000002</c:v>
                </c:pt>
                <c:pt idx="7">
                  <c:v>18.61</c:v>
                </c:pt>
                <c:pt idx="8">
                  <c:v>10.42</c:v>
                </c:pt>
                <c:pt idx="9">
                  <c:v>15.49</c:v>
                </c:pt>
                <c:pt idx="10">
                  <c:v>6.01</c:v>
                </c:pt>
              </c:numCache>
            </c:numRef>
          </c:val>
          <c:smooth val="0"/>
          <c:extLst>
            <c:ext xmlns:c16="http://schemas.microsoft.com/office/drawing/2014/chart" uri="{C3380CC4-5D6E-409C-BE32-E72D297353CC}">
              <c16:uniqueId val="{00000005-BA00-42BD-BA9B-B3B69DC12187}"/>
            </c:ext>
          </c:extLst>
        </c:ser>
        <c:dLbls>
          <c:showLegendKey val="0"/>
          <c:showVal val="0"/>
          <c:showCatName val="0"/>
          <c:showSerName val="0"/>
          <c:showPercent val="0"/>
          <c:showBubbleSize val="0"/>
        </c:dLbls>
        <c:marker val="1"/>
        <c:smooth val="0"/>
        <c:axId val="444701776"/>
        <c:axId val="444702168"/>
      </c:lineChart>
      <c:catAx>
        <c:axId val="444701776"/>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02168"/>
        <c:crosses val="autoZero"/>
        <c:auto val="1"/>
        <c:lblAlgn val="ctr"/>
        <c:lblOffset val="100"/>
        <c:tickLblSkip val="1"/>
        <c:tickMarkSkip val="8"/>
        <c:noMultiLvlLbl val="0"/>
      </c:catAx>
      <c:valAx>
        <c:axId val="444702168"/>
        <c:scaling>
          <c:orientation val="minMax"/>
          <c:max val="60"/>
          <c:min val="-2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01776"/>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egendEntry>
        <c:idx val="6"/>
        <c:delete val="1"/>
      </c:legendEntry>
      <c:layout>
        <c:manualLayout>
          <c:xMode val="edge"/>
          <c:yMode val="edge"/>
          <c:x val="8.3334125663576571E-3"/>
          <c:y val="0.81089373897707229"/>
          <c:w val="0.9916666666666667"/>
          <c:h val="0.1707433862433862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6748366013071893E-2"/>
          <c:y val="2.841435533009188E-2"/>
          <c:w val="0.88858660130718958"/>
          <c:h val="0.63325318923440954"/>
        </c:manualLayout>
      </c:layout>
      <c:barChart>
        <c:barDir val="col"/>
        <c:grouping val="stacked"/>
        <c:varyColors val="0"/>
        <c:ser>
          <c:idx val="4"/>
          <c:order val="0"/>
          <c:tx>
            <c:strRef>
              <c:f>'2.4.4'!$E$1</c:f>
              <c:strCache>
                <c:ptCount val="1"/>
                <c:pt idx="0">
                  <c:v>Pension spending</c:v>
                </c:pt>
              </c:strCache>
            </c:strRef>
          </c:tx>
          <c:spPr>
            <a:solidFill>
              <a:srgbClr val="057D46"/>
            </a:solidFill>
            <a:ln w="25400" cmpd="sng">
              <a:noFill/>
              <a:prstDash val="solid"/>
            </a:ln>
            <a:effectLst/>
            <a:extLst>
              <a:ext uri="{91240B29-F687-4F45-9708-019B960494DF}">
                <a14:hiddenLine xmlns:a14="http://schemas.microsoft.com/office/drawing/2010/main" w="25400" cmpd="sng">
                  <a:solidFill>
                    <a:srgbClr val="D32F39"/>
                  </a:solidFill>
                  <a:prstDash val="solid"/>
                </a14:hiddenLine>
              </a:ext>
            </a:extLst>
          </c:spPr>
          <c:invertIfNegative val="0"/>
          <c:cat>
            <c:strRef>
              <c:f>'2.4.4'!$A$4:$A$14</c:f>
              <c:strCache>
                <c:ptCount val="11"/>
                <c:pt idx="0">
                  <c:v>І.17</c:v>
                </c:pt>
                <c:pt idx="1">
                  <c:v>IІ.17</c:v>
                </c:pt>
                <c:pt idx="2">
                  <c:v>IІІ.17</c:v>
                </c:pt>
                <c:pt idx="3">
                  <c:v>IV.17</c:v>
                </c:pt>
                <c:pt idx="4">
                  <c:v>І.18</c:v>
                </c:pt>
                <c:pt idx="5">
                  <c:v>IІ.18</c:v>
                </c:pt>
                <c:pt idx="6">
                  <c:v>IIІ.18</c:v>
                </c:pt>
                <c:pt idx="7">
                  <c:v>IV.18</c:v>
                </c:pt>
                <c:pt idx="8">
                  <c:v>І.19</c:v>
                </c:pt>
                <c:pt idx="9">
                  <c:v>IІ.19</c:v>
                </c:pt>
                <c:pt idx="10">
                  <c:v>IIІ.19</c:v>
                </c:pt>
              </c:strCache>
            </c:strRef>
          </c:cat>
          <c:val>
            <c:numRef>
              <c:f>'2.4.4'!$E$4:$E$14</c:f>
              <c:numCache>
                <c:formatCode>0.0</c:formatCode>
                <c:ptCount val="11"/>
                <c:pt idx="0">
                  <c:v>0.42</c:v>
                </c:pt>
                <c:pt idx="1">
                  <c:v>-4.5599999999999996</c:v>
                </c:pt>
                <c:pt idx="2">
                  <c:v>-4.1500000000000004</c:v>
                </c:pt>
                <c:pt idx="3">
                  <c:v>2.58</c:v>
                </c:pt>
                <c:pt idx="4">
                  <c:v>4.53</c:v>
                </c:pt>
                <c:pt idx="5">
                  <c:v>3.68</c:v>
                </c:pt>
                <c:pt idx="6">
                  <c:v>2.75</c:v>
                </c:pt>
                <c:pt idx="7">
                  <c:v>-2.41</c:v>
                </c:pt>
                <c:pt idx="8">
                  <c:v>3.96</c:v>
                </c:pt>
                <c:pt idx="9">
                  <c:v>2.66</c:v>
                </c:pt>
                <c:pt idx="10">
                  <c:v>2.12</c:v>
                </c:pt>
              </c:numCache>
            </c:numRef>
          </c:val>
          <c:extLst>
            <c:ext xmlns:c16="http://schemas.microsoft.com/office/drawing/2014/chart" uri="{C3380CC4-5D6E-409C-BE32-E72D297353CC}">
              <c16:uniqueId val="{00000000-43EE-4AF5-9D37-3E3AFDAEDF12}"/>
            </c:ext>
          </c:extLst>
        </c:ser>
        <c:ser>
          <c:idx val="8"/>
          <c:order val="1"/>
          <c:tx>
            <c:strRef>
              <c:f>'2.4.4'!$F$1</c:f>
              <c:strCache>
                <c:ptCount val="1"/>
                <c:pt idx="0">
                  <c:v>Other social benefits</c:v>
                </c:pt>
              </c:strCache>
            </c:strRef>
          </c:tx>
          <c:spPr>
            <a:solidFill>
              <a:srgbClr val="057D46">
                <a:alpha val="50000"/>
              </a:srgbClr>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'2.4.4'!$A$4:$A$14</c:f>
              <c:strCache>
                <c:ptCount val="11"/>
                <c:pt idx="0">
                  <c:v>І.17</c:v>
                </c:pt>
                <c:pt idx="1">
                  <c:v>IІ.17</c:v>
                </c:pt>
                <c:pt idx="2">
                  <c:v>IІІ.17</c:v>
                </c:pt>
                <c:pt idx="3">
                  <c:v>IV.17</c:v>
                </c:pt>
                <c:pt idx="4">
                  <c:v>І.18</c:v>
                </c:pt>
                <c:pt idx="5">
                  <c:v>IІ.18</c:v>
                </c:pt>
                <c:pt idx="6">
                  <c:v>IIІ.18</c:v>
                </c:pt>
                <c:pt idx="7">
                  <c:v>IV.18</c:v>
                </c:pt>
                <c:pt idx="8">
                  <c:v>І.19</c:v>
                </c:pt>
                <c:pt idx="9">
                  <c:v>IІ.19</c:v>
                </c:pt>
                <c:pt idx="10">
                  <c:v>IIІ.19</c:v>
                </c:pt>
              </c:strCache>
            </c:strRef>
          </c:cat>
          <c:val>
            <c:numRef>
              <c:f>'2.4.4'!$F$4:$F$14</c:f>
              <c:numCache>
                <c:formatCode>0.0</c:formatCode>
                <c:ptCount val="11"/>
                <c:pt idx="0">
                  <c:v>14.47</c:v>
                </c:pt>
                <c:pt idx="1">
                  <c:v>0.78</c:v>
                </c:pt>
                <c:pt idx="2">
                  <c:v>5.69</c:v>
                </c:pt>
                <c:pt idx="3">
                  <c:v>-0.01</c:v>
                </c:pt>
                <c:pt idx="4">
                  <c:v>0.83</c:v>
                </c:pt>
                <c:pt idx="5">
                  <c:v>7.25</c:v>
                </c:pt>
                <c:pt idx="6">
                  <c:v>-4.78</c:v>
                </c:pt>
                <c:pt idx="7">
                  <c:v>-0.54</c:v>
                </c:pt>
                <c:pt idx="8">
                  <c:v>-3.99</c:v>
                </c:pt>
                <c:pt idx="9">
                  <c:v>-2.84</c:v>
                </c:pt>
                <c:pt idx="10">
                  <c:v>-0.08</c:v>
                </c:pt>
              </c:numCache>
            </c:numRef>
          </c:val>
          <c:extLst>
            <c:ext xmlns:c16="http://schemas.microsoft.com/office/drawing/2014/chart" uri="{C3380CC4-5D6E-409C-BE32-E72D297353CC}">
              <c16:uniqueId val="{00000001-43EE-4AF5-9D37-3E3AFDAEDF12}"/>
            </c:ext>
          </c:extLst>
        </c:ser>
        <c:ser>
          <c:idx val="0"/>
          <c:order val="2"/>
          <c:tx>
            <c:strRef>
              <c:f>'2.4.4'!$B$1</c:f>
              <c:strCache>
                <c:ptCount val="1"/>
                <c:pt idx="0">
                  <c:v>Wages</c:v>
                </c:pt>
              </c:strCache>
            </c:strRef>
          </c:tx>
          <c:spPr>
            <a:solidFill>
              <a:srgbClr val="DC4B64"/>
            </a:solidFill>
            <a:ln w="25400">
              <a:noFill/>
            </a:ln>
            <a:effectLst/>
            <a:extLst>
              <a:ext uri="{91240B29-F687-4F45-9708-019B960494DF}">
                <a14:hiddenLine xmlns:a14="http://schemas.microsoft.com/office/drawing/2010/main" w="25400">
                  <a:solidFill>
                    <a:srgbClr val="057C48"/>
                  </a:solidFill>
                </a14:hiddenLine>
              </a:ext>
            </a:extLst>
          </c:spPr>
          <c:invertIfNegative val="0"/>
          <c:cat>
            <c:strRef>
              <c:f>'2.4.4'!$A$4:$A$14</c:f>
              <c:strCache>
                <c:ptCount val="11"/>
                <c:pt idx="0">
                  <c:v>І.17</c:v>
                </c:pt>
                <c:pt idx="1">
                  <c:v>IІ.17</c:v>
                </c:pt>
                <c:pt idx="2">
                  <c:v>IІІ.17</c:v>
                </c:pt>
                <c:pt idx="3">
                  <c:v>IV.17</c:v>
                </c:pt>
                <c:pt idx="4">
                  <c:v>І.18</c:v>
                </c:pt>
                <c:pt idx="5">
                  <c:v>IІ.18</c:v>
                </c:pt>
                <c:pt idx="6">
                  <c:v>IIІ.18</c:v>
                </c:pt>
                <c:pt idx="7">
                  <c:v>IV.18</c:v>
                </c:pt>
                <c:pt idx="8">
                  <c:v>І.19</c:v>
                </c:pt>
                <c:pt idx="9">
                  <c:v>IІ.19</c:v>
                </c:pt>
                <c:pt idx="10">
                  <c:v>IIІ.19</c:v>
                </c:pt>
              </c:strCache>
            </c:strRef>
          </c:cat>
          <c:val>
            <c:numRef>
              <c:f>'2.4.4'!$B$4:$B$14</c:f>
              <c:numCache>
                <c:formatCode>0.0</c:formatCode>
                <c:ptCount val="11"/>
                <c:pt idx="0">
                  <c:v>7.26</c:v>
                </c:pt>
                <c:pt idx="1">
                  <c:v>5.41</c:v>
                </c:pt>
                <c:pt idx="2">
                  <c:v>4.25</c:v>
                </c:pt>
                <c:pt idx="3">
                  <c:v>4.07</c:v>
                </c:pt>
                <c:pt idx="4">
                  <c:v>5.61</c:v>
                </c:pt>
                <c:pt idx="5">
                  <c:v>9.27</c:v>
                </c:pt>
                <c:pt idx="6">
                  <c:v>5.57</c:v>
                </c:pt>
                <c:pt idx="7">
                  <c:v>4.18</c:v>
                </c:pt>
                <c:pt idx="8">
                  <c:v>6.1</c:v>
                </c:pt>
                <c:pt idx="9">
                  <c:v>5.28</c:v>
                </c:pt>
                <c:pt idx="10">
                  <c:v>5.12</c:v>
                </c:pt>
              </c:numCache>
            </c:numRef>
          </c:val>
          <c:extLst>
            <c:ext xmlns:c16="http://schemas.microsoft.com/office/drawing/2014/chart" uri="{C3380CC4-5D6E-409C-BE32-E72D297353CC}">
              <c16:uniqueId val="{00000002-43EE-4AF5-9D37-3E3AFDAEDF12}"/>
            </c:ext>
          </c:extLst>
        </c:ser>
        <c:ser>
          <c:idx val="2"/>
          <c:order val="3"/>
          <c:tx>
            <c:strRef>
              <c:f>'2.4.4'!$D$1</c:f>
              <c:strCache>
                <c:ptCount val="1"/>
                <c:pt idx="0">
                  <c:v>Current transfers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'2.4.4'!$A$4:$A$14</c:f>
              <c:strCache>
                <c:ptCount val="11"/>
                <c:pt idx="0">
                  <c:v>І.17</c:v>
                </c:pt>
                <c:pt idx="1">
                  <c:v>IІ.17</c:v>
                </c:pt>
                <c:pt idx="2">
                  <c:v>IІІ.17</c:v>
                </c:pt>
                <c:pt idx="3">
                  <c:v>IV.17</c:v>
                </c:pt>
                <c:pt idx="4">
                  <c:v>І.18</c:v>
                </c:pt>
                <c:pt idx="5">
                  <c:v>IІ.18</c:v>
                </c:pt>
                <c:pt idx="6">
                  <c:v>IIІ.18</c:v>
                </c:pt>
                <c:pt idx="7">
                  <c:v>IV.18</c:v>
                </c:pt>
                <c:pt idx="8">
                  <c:v>І.19</c:v>
                </c:pt>
                <c:pt idx="9">
                  <c:v>IІ.19</c:v>
                </c:pt>
                <c:pt idx="10">
                  <c:v>IIІ.19</c:v>
                </c:pt>
              </c:strCache>
            </c:strRef>
          </c:cat>
          <c:val>
            <c:numRef>
              <c:f>'2.4.4'!$D$4:$D$14</c:f>
              <c:numCache>
                <c:formatCode>0.0</c:formatCode>
                <c:ptCount val="11"/>
                <c:pt idx="0">
                  <c:v>1.25</c:v>
                </c:pt>
                <c:pt idx="1">
                  <c:v>2.0299999999999998</c:v>
                </c:pt>
                <c:pt idx="2">
                  <c:v>2.8</c:v>
                </c:pt>
                <c:pt idx="3">
                  <c:v>3.49</c:v>
                </c:pt>
                <c:pt idx="4">
                  <c:v>0.27</c:v>
                </c:pt>
                <c:pt idx="5">
                  <c:v>0.56000000000000005</c:v>
                </c:pt>
                <c:pt idx="6">
                  <c:v>1.1499999999999999</c:v>
                </c:pt>
                <c:pt idx="7">
                  <c:v>0.38</c:v>
                </c:pt>
                <c:pt idx="8">
                  <c:v>2.54</c:v>
                </c:pt>
                <c:pt idx="9">
                  <c:v>2.79</c:v>
                </c:pt>
                <c:pt idx="10">
                  <c:v>1.75</c:v>
                </c:pt>
              </c:numCache>
            </c:numRef>
          </c:val>
          <c:extLst>
            <c:ext xmlns:c16="http://schemas.microsoft.com/office/drawing/2014/chart" uri="{C3380CC4-5D6E-409C-BE32-E72D297353CC}">
              <c16:uniqueId val="{00000003-43EE-4AF5-9D37-3E3AFDAEDF12}"/>
            </c:ext>
          </c:extLst>
        </c:ser>
        <c:ser>
          <c:idx val="1"/>
          <c:order val="4"/>
          <c:tx>
            <c:strRef>
              <c:f>'2.4.4'!$C$1</c:f>
              <c:strCache>
                <c:ptCount val="1"/>
                <c:pt idx="0">
                  <c:v>Goods and services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'2.4.4'!$A$4:$A$14</c:f>
              <c:strCache>
                <c:ptCount val="11"/>
                <c:pt idx="0">
                  <c:v>І.17</c:v>
                </c:pt>
                <c:pt idx="1">
                  <c:v>IІ.17</c:v>
                </c:pt>
                <c:pt idx="2">
                  <c:v>IІІ.17</c:v>
                </c:pt>
                <c:pt idx="3">
                  <c:v>IV.17</c:v>
                </c:pt>
                <c:pt idx="4">
                  <c:v>І.18</c:v>
                </c:pt>
                <c:pt idx="5">
                  <c:v>IІ.18</c:v>
                </c:pt>
                <c:pt idx="6">
                  <c:v>IIІ.18</c:v>
                </c:pt>
                <c:pt idx="7">
                  <c:v>IV.18</c:v>
                </c:pt>
                <c:pt idx="8">
                  <c:v>І.19</c:v>
                </c:pt>
                <c:pt idx="9">
                  <c:v>IІ.19</c:v>
                </c:pt>
                <c:pt idx="10">
                  <c:v>IIІ.19</c:v>
                </c:pt>
              </c:strCache>
            </c:strRef>
          </c:cat>
          <c:val>
            <c:numRef>
              <c:f>'2.4.4'!$C$4:$C$14</c:f>
              <c:numCache>
                <c:formatCode>0.0</c:formatCode>
                <c:ptCount val="11"/>
                <c:pt idx="0">
                  <c:v>9</c:v>
                </c:pt>
                <c:pt idx="1">
                  <c:v>11.74</c:v>
                </c:pt>
                <c:pt idx="2">
                  <c:v>11.34</c:v>
                </c:pt>
                <c:pt idx="3">
                  <c:v>10.8</c:v>
                </c:pt>
                <c:pt idx="4">
                  <c:v>4.78</c:v>
                </c:pt>
                <c:pt idx="5">
                  <c:v>7.1</c:v>
                </c:pt>
                <c:pt idx="6">
                  <c:v>3.63</c:v>
                </c:pt>
                <c:pt idx="7">
                  <c:v>5.25</c:v>
                </c:pt>
                <c:pt idx="8">
                  <c:v>2.56</c:v>
                </c:pt>
                <c:pt idx="9">
                  <c:v>0.4</c:v>
                </c:pt>
                <c:pt idx="10">
                  <c:v>1.1599999999999999</c:v>
                </c:pt>
              </c:numCache>
            </c:numRef>
          </c:val>
          <c:extLst>
            <c:ext xmlns:c16="http://schemas.microsoft.com/office/drawing/2014/chart" uri="{C3380CC4-5D6E-409C-BE32-E72D297353CC}">
              <c16:uniqueId val="{00000004-43EE-4AF5-9D37-3E3AFDAEDF12}"/>
            </c:ext>
          </c:extLst>
        </c:ser>
        <c:ser>
          <c:idx val="5"/>
          <c:order val="6"/>
          <c:tx>
            <c:strRef>
              <c:f>'2.4.4'!$G$1</c:f>
              <c:strCache>
                <c:ptCount val="1"/>
                <c:pt idx="0">
                  <c:v>Debt service</c:v>
                </c:pt>
              </c:strCache>
            </c:strRef>
          </c:tx>
          <c:spPr>
            <a:solidFill>
              <a:srgbClr val="46AFE6"/>
            </a:solidFill>
            <a:ln w="25400" cmpd="sng">
              <a:noFill/>
              <a:prstDash val="solid"/>
            </a:ln>
            <a:effectLst/>
            <a:extLst>
              <a:ext uri="{91240B29-F687-4F45-9708-019B960494DF}">
                <a14:hiddenLine xmlns:a14="http://schemas.microsoft.com/office/drawing/2010/main" w="25400" cmpd="sng">
                  <a:solidFill>
                    <a:srgbClr val="91CA64"/>
                  </a:solidFill>
                  <a:prstDash val="solid"/>
                </a14:hiddenLine>
              </a:ext>
            </a:extLst>
          </c:spPr>
          <c:invertIfNegative val="0"/>
          <c:cat>
            <c:strRef>
              <c:f>'2.4.4'!$A$4:$A$14</c:f>
              <c:strCache>
                <c:ptCount val="11"/>
                <c:pt idx="0">
                  <c:v>І.17</c:v>
                </c:pt>
                <c:pt idx="1">
                  <c:v>IІ.17</c:v>
                </c:pt>
                <c:pt idx="2">
                  <c:v>IІІ.17</c:v>
                </c:pt>
                <c:pt idx="3">
                  <c:v>IV.17</c:v>
                </c:pt>
                <c:pt idx="4">
                  <c:v>І.18</c:v>
                </c:pt>
                <c:pt idx="5">
                  <c:v>IІ.18</c:v>
                </c:pt>
                <c:pt idx="6">
                  <c:v>IIІ.18</c:v>
                </c:pt>
                <c:pt idx="7">
                  <c:v>IV.18</c:v>
                </c:pt>
                <c:pt idx="8">
                  <c:v>І.19</c:v>
                </c:pt>
                <c:pt idx="9">
                  <c:v>IІ.19</c:v>
                </c:pt>
                <c:pt idx="10">
                  <c:v>IIІ.19</c:v>
                </c:pt>
              </c:strCache>
            </c:strRef>
          </c:cat>
          <c:val>
            <c:numRef>
              <c:f>'2.4.4'!$G$4:$G$14</c:f>
              <c:numCache>
                <c:formatCode>0.0</c:formatCode>
                <c:ptCount val="11"/>
                <c:pt idx="0">
                  <c:v>2.16</c:v>
                </c:pt>
                <c:pt idx="1">
                  <c:v>1.05</c:v>
                </c:pt>
                <c:pt idx="2">
                  <c:v>2.95</c:v>
                </c:pt>
                <c:pt idx="3">
                  <c:v>0.85</c:v>
                </c:pt>
                <c:pt idx="4">
                  <c:v>-0.53</c:v>
                </c:pt>
                <c:pt idx="5">
                  <c:v>1.74</c:v>
                </c:pt>
                <c:pt idx="6">
                  <c:v>-1.85</c:v>
                </c:pt>
                <c:pt idx="7">
                  <c:v>2.0299999999999998</c:v>
                </c:pt>
                <c:pt idx="8">
                  <c:v>0.6</c:v>
                </c:pt>
                <c:pt idx="9">
                  <c:v>1.1499999999999999</c:v>
                </c:pt>
                <c:pt idx="10">
                  <c:v>0.16</c:v>
                </c:pt>
              </c:numCache>
            </c:numRef>
          </c:val>
          <c:extLst>
            <c:ext xmlns:c16="http://schemas.microsoft.com/office/drawing/2014/chart" uri="{C3380CC4-5D6E-409C-BE32-E72D297353CC}">
              <c16:uniqueId val="{00000005-43EE-4AF5-9D37-3E3AFDAEDF12}"/>
            </c:ext>
          </c:extLst>
        </c:ser>
        <c:ser>
          <c:idx val="7"/>
          <c:order val="7"/>
          <c:tx>
            <c:strRef>
              <c:f>'2.4.4'!$H$1</c:f>
              <c:strCache>
                <c:ptCount val="1"/>
                <c:pt idx="0">
                  <c:v>Others current expenditures</c:v>
                </c:pt>
              </c:strCache>
            </c:strRef>
          </c:tx>
          <c:spPr>
            <a:solidFill>
              <a:srgbClr val="505050"/>
            </a:solidFill>
            <a:ln w="25400" cmpd="sng">
              <a:noFill/>
              <a:prstDash val="solid"/>
            </a:ln>
            <a:effectLst/>
            <a:extLst>
              <a:ext uri="{91240B29-F687-4F45-9708-019B960494DF}">
                <a14:hiddenLine xmlns:a14="http://schemas.microsoft.com/office/drawing/2010/main" w="25400" cmpd="sng">
                  <a:solidFill>
                    <a:srgbClr val="8D9DD0"/>
                  </a:solidFill>
                  <a:prstDash val="solid"/>
                </a14:hiddenLine>
              </a:ext>
            </a:extLst>
          </c:spPr>
          <c:invertIfNegative val="0"/>
          <c:cat>
            <c:strRef>
              <c:f>'2.4.4'!$A$4:$A$14</c:f>
              <c:strCache>
                <c:ptCount val="11"/>
                <c:pt idx="0">
                  <c:v>І.17</c:v>
                </c:pt>
                <c:pt idx="1">
                  <c:v>IІ.17</c:v>
                </c:pt>
                <c:pt idx="2">
                  <c:v>IІІ.17</c:v>
                </c:pt>
                <c:pt idx="3">
                  <c:v>IV.17</c:v>
                </c:pt>
                <c:pt idx="4">
                  <c:v>І.18</c:v>
                </c:pt>
                <c:pt idx="5">
                  <c:v>IІ.18</c:v>
                </c:pt>
                <c:pt idx="6">
                  <c:v>IIІ.18</c:v>
                </c:pt>
                <c:pt idx="7">
                  <c:v>IV.18</c:v>
                </c:pt>
                <c:pt idx="8">
                  <c:v>І.19</c:v>
                </c:pt>
                <c:pt idx="9">
                  <c:v>IІ.19</c:v>
                </c:pt>
                <c:pt idx="10">
                  <c:v>IIІ.19</c:v>
                </c:pt>
              </c:strCache>
            </c:strRef>
          </c:cat>
          <c:val>
            <c:numRef>
              <c:f>'2.4.4'!$H$4:$H$14</c:f>
              <c:numCache>
                <c:formatCode>0.0</c:formatCode>
                <c:ptCount val="11"/>
                <c:pt idx="0">
                  <c:v>-0.04</c:v>
                </c:pt>
                <c:pt idx="1">
                  <c:v>7.0000000000000007E-2</c:v>
                </c:pt>
                <c:pt idx="2">
                  <c:v>-0.59</c:v>
                </c:pt>
                <c:pt idx="3">
                  <c:v>0.34</c:v>
                </c:pt>
                <c:pt idx="4">
                  <c:v>-0.02</c:v>
                </c:pt>
                <c:pt idx="5">
                  <c:v>-0.04</c:v>
                </c:pt>
                <c:pt idx="6">
                  <c:v>0.3</c:v>
                </c:pt>
                <c:pt idx="7">
                  <c:v>-0.23</c:v>
                </c:pt>
                <c:pt idx="8">
                  <c:v>0</c:v>
                </c:pt>
                <c:pt idx="9">
                  <c:v>0.17</c:v>
                </c:pt>
                <c:pt idx="10">
                  <c:v>-0.33</c:v>
                </c:pt>
              </c:numCache>
            </c:numRef>
          </c:val>
          <c:extLst>
            <c:ext xmlns:c16="http://schemas.microsoft.com/office/drawing/2014/chart" uri="{C3380CC4-5D6E-409C-BE32-E72D297353CC}">
              <c16:uniqueId val="{00000006-43EE-4AF5-9D37-3E3AFDAEDF12}"/>
            </c:ext>
          </c:extLst>
        </c:ser>
        <c:ser>
          <c:idx val="6"/>
          <c:order val="8"/>
          <c:tx>
            <c:strRef>
              <c:f>'2.4.4'!$I$1</c:f>
              <c:strCache>
                <c:ptCount val="1"/>
                <c:pt idx="0">
                  <c:v>Capital expenditures</c:v>
                </c:pt>
              </c:strCache>
            </c:strRef>
          </c:tx>
          <c:spPr>
            <a:solidFill>
              <a:srgbClr val="8C969B"/>
            </a:solidFill>
            <a:ln w="25400" cmpd="sng">
              <a:noFill/>
              <a:prstDash val="solid"/>
            </a:ln>
            <a:effectLst/>
            <a:extLst>
              <a:ext uri="{91240B29-F687-4F45-9708-019B960494DF}">
                <a14:hiddenLine xmlns:a14="http://schemas.microsoft.com/office/drawing/2010/main" w="25400" cmpd="sng">
                  <a:solidFill>
                    <a:srgbClr val="A3417C"/>
                  </a:solidFill>
                  <a:prstDash val="solid"/>
                </a14:hiddenLine>
              </a:ext>
            </a:extLst>
          </c:spPr>
          <c:invertIfNegative val="0"/>
          <c:cat>
            <c:strRef>
              <c:f>'2.4.4'!$A$4:$A$14</c:f>
              <c:strCache>
                <c:ptCount val="11"/>
                <c:pt idx="0">
                  <c:v>І.17</c:v>
                </c:pt>
                <c:pt idx="1">
                  <c:v>IІ.17</c:v>
                </c:pt>
                <c:pt idx="2">
                  <c:v>IІІ.17</c:v>
                </c:pt>
                <c:pt idx="3">
                  <c:v>IV.17</c:v>
                </c:pt>
                <c:pt idx="4">
                  <c:v>І.18</c:v>
                </c:pt>
                <c:pt idx="5">
                  <c:v>IІ.18</c:v>
                </c:pt>
                <c:pt idx="6">
                  <c:v>IIІ.18</c:v>
                </c:pt>
                <c:pt idx="7">
                  <c:v>IV.18</c:v>
                </c:pt>
                <c:pt idx="8">
                  <c:v>І.19</c:v>
                </c:pt>
                <c:pt idx="9">
                  <c:v>IІ.19</c:v>
                </c:pt>
                <c:pt idx="10">
                  <c:v>IIІ.19</c:v>
                </c:pt>
              </c:strCache>
            </c:strRef>
          </c:cat>
          <c:val>
            <c:numRef>
              <c:f>'2.4.4'!$I$4:$I$14</c:f>
              <c:numCache>
                <c:formatCode>0.0</c:formatCode>
                <c:ptCount val="11"/>
                <c:pt idx="0">
                  <c:v>0.82</c:v>
                </c:pt>
                <c:pt idx="1">
                  <c:v>2.85</c:v>
                </c:pt>
                <c:pt idx="2">
                  <c:v>1.72</c:v>
                </c:pt>
                <c:pt idx="3">
                  <c:v>5.91</c:v>
                </c:pt>
                <c:pt idx="4">
                  <c:v>0.89</c:v>
                </c:pt>
                <c:pt idx="5">
                  <c:v>4.62</c:v>
                </c:pt>
                <c:pt idx="6">
                  <c:v>4.53</c:v>
                </c:pt>
                <c:pt idx="7">
                  <c:v>5.67</c:v>
                </c:pt>
                <c:pt idx="8">
                  <c:v>1.08</c:v>
                </c:pt>
                <c:pt idx="9">
                  <c:v>1.2</c:v>
                </c:pt>
                <c:pt idx="10">
                  <c:v>1.41</c:v>
                </c:pt>
              </c:numCache>
            </c:numRef>
          </c:val>
          <c:extLst>
            <c:ext xmlns:c16="http://schemas.microsoft.com/office/drawing/2014/chart" uri="{C3380CC4-5D6E-409C-BE32-E72D297353CC}">
              <c16:uniqueId val="{00000007-43EE-4AF5-9D37-3E3AFDAEDF12}"/>
            </c:ext>
          </c:extLst>
        </c:ser>
        <c:dLbls>
          <c:showLegendKey val="0"/>
          <c:showVal val="0"/>
          <c:showCatName val="0"/>
          <c:showSerName val="0"/>
          <c:showPercent val="0"/>
          <c:showBubbleSize val="0"/>
        </c:dLbls>
        <c:gapWidth val="70"/>
        <c:overlap val="100"/>
        <c:axId val="444702952"/>
        <c:axId val="444703344"/>
      </c:barChart>
      <c:lineChart>
        <c:grouping val="standard"/>
        <c:varyColors val="0"/>
        <c:ser>
          <c:idx val="3"/>
          <c:order val="5"/>
          <c:tx>
            <c:strRef>
              <c:f>'2.4.4'!$J$1</c:f>
              <c:strCache>
                <c:ptCount val="1"/>
                <c:pt idx="0">
                  <c:v>Changes in expenditures, % yoy </c:v>
                </c:pt>
              </c:strCache>
            </c:strRef>
          </c:tx>
          <c:spPr>
            <a:ln w="25400" cmpd="sng">
              <a:solidFill>
                <a:srgbClr val="005591"/>
              </a:solidFill>
              <a:prstDash val="solid"/>
            </a:ln>
          </c:spPr>
          <c:marker>
            <c:symbol val="none"/>
          </c:marker>
          <c:dLbls>
            <c:dLbl>
              <c:idx val="3"/>
              <c:layout>
                <c:manualLayout>
                  <c:x val="-0.23419248366013071"/>
                  <c:y val="-0.1004804189435337"/>
                </c:manualLayout>
              </c:layout>
              <c:spPr>
                <a:noFill/>
                <a:ln>
                  <a:noFill/>
                </a:ln>
                <a:effectLst/>
              </c:spPr>
              <c:txPr>
                <a:bodyPr wrap="square" lIns="0" tIns="0" rIns="0" bIns="0" anchor="ctr">
                  <a:noAutofit/>
                </a:bodyPr>
                <a:lstStyle/>
                <a:p>
                  <a:pPr>
                    <a:defRPr>
                      <a:solidFill>
                        <a:schemeClr val="accent3"/>
                      </a:solidFill>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30185555555555554"/>
                      <c:h val="0.12915437158469945"/>
                    </c:manualLayout>
                  </c15:layout>
                </c:ext>
                <c:ext xmlns:c16="http://schemas.microsoft.com/office/drawing/2014/chart" uri="{C3380CC4-5D6E-409C-BE32-E72D297353CC}">
                  <c16:uniqueId val="{00000000-B11B-444D-A968-268675F392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accent3"/>
                      </a:solidFill>
                    </a:ln>
                  </c:spPr>
                </c15:leaderLines>
              </c:ext>
            </c:extLst>
          </c:dLbls>
          <c:cat>
            <c:strRef>
              <c:f>'2.4.4'!$A$4:$A$14</c:f>
              <c:strCache>
                <c:ptCount val="11"/>
                <c:pt idx="0">
                  <c:v>І.17</c:v>
                </c:pt>
                <c:pt idx="1">
                  <c:v>IІ.17</c:v>
                </c:pt>
                <c:pt idx="2">
                  <c:v>IІІ.17</c:v>
                </c:pt>
                <c:pt idx="3">
                  <c:v>IV.17</c:v>
                </c:pt>
                <c:pt idx="4">
                  <c:v>І.18</c:v>
                </c:pt>
                <c:pt idx="5">
                  <c:v>IІ.18</c:v>
                </c:pt>
                <c:pt idx="6">
                  <c:v>IIІ.18</c:v>
                </c:pt>
                <c:pt idx="7">
                  <c:v>IV.18</c:v>
                </c:pt>
                <c:pt idx="8">
                  <c:v>І.19</c:v>
                </c:pt>
                <c:pt idx="9">
                  <c:v>IІ.19</c:v>
                </c:pt>
                <c:pt idx="10">
                  <c:v>IIІ.19</c:v>
                </c:pt>
              </c:strCache>
            </c:strRef>
          </c:cat>
          <c:val>
            <c:numRef>
              <c:f>'2.4.4'!$J$4:$J$14</c:f>
              <c:numCache>
                <c:formatCode>0.0</c:formatCode>
                <c:ptCount val="11"/>
                <c:pt idx="0">
                  <c:v>35.299999999999997</c:v>
                </c:pt>
                <c:pt idx="1">
                  <c:v>19.399999999999999</c:v>
                </c:pt>
                <c:pt idx="2">
                  <c:v>24</c:v>
                </c:pt>
                <c:pt idx="3">
                  <c:v>28</c:v>
                </c:pt>
                <c:pt idx="4">
                  <c:v>16.36</c:v>
                </c:pt>
                <c:pt idx="5">
                  <c:v>34.17</c:v>
                </c:pt>
                <c:pt idx="6">
                  <c:v>11.29</c:v>
                </c:pt>
                <c:pt idx="7">
                  <c:v>14.33</c:v>
                </c:pt>
                <c:pt idx="8">
                  <c:v>12.85</c:v>
                </c:pt>
                <c:pt idx="9">
                  <c:v>10.82</c:v>
                </c:pt>
                <c:pt idx="10">
                  <c:v>11.32</c:v>
                </c:pt>
              </c:numCache>
            </c:numRef>
          </c:val>
          <c:smooth val="0"/>
          <c:extLst>
            <c:ext xmlns:c16="http://schemas.microsoft.com/office/drawing/2014/chart" uri="{C3380CC4-5D6E-409C-BE32-E72D297353CC}">
              <c16:uniqueId val="{00000008-43EE-4AF5-9D37-3E3AFDAEDF12}"/>
            </c:ext>
          </c:extLst>
        </c:ser>
        <c:dLbls>
          <c:showLegendKey val="0"/>
          <c:showVal val="0"/>
          <c:showCatName val="0"/>
          <c:showSerName val="0"/>
          <c:showPercent val="0"/>
          <c:showBubbleSize val="0"/>
        </c:dLbls>
        <c:marker val="1"/>
        <c:smooth val="0"/>
        <c:axId val="444702952"/>
        <c:axId val="444703344"/>
      </c:lineChart>
      <c:catAx>
        <c:axId val="44470295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03344"/>
        <c:crosses val="autoZero"/>
        <c:auto val="1"/>
        <c:lblAlgn val="ctr"/>
        <c:lblOffset val="100"/>
        <c:tickLblSkip val="1"/>
        <c:tickMarkSkip val="4"/>
        <c:noMultiLvlLbl val="0"/>
      </c:catAx>
      <c:valAx>
        <c:axId val="444703344"/>
        <c:scaling>
          <c:orientation val="minMax"/>
          <c:max val="40"/>
          <c:min val="-1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02952"/>
        <c:crosses val="autoZero"/>
        <c:crossBetween val="between"/>
        <c:majorUnit val="1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egendEntry>
        <c:idx val="8"/>
        <c:delete val="1"/>
      </c:legendEntry>
      <c:layout>
        <c:manualLayout>
          <c:xMode val="edge"/>
          <c:yMode val="edge"/>
          <c:x val="0"/>
          <c:y val="0.76637192892764872"/>
          <c:w val="1"/>
          <c:h val="0.2317603013661567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05544619422572"/>
          <c:y val="4.3313253012048192E-2"/>
          <c:w val="0.80168077427821527"/>
          <c:h val="0.73134569775163649"/>
        </c:manualLayout>
      </c:layout>
      <c:barChart>
        <c:barDir val="col"/>
        <c:grouping val="stacked"/>
        <c:varyColors val="0"/>
        <c:ser>
          <c:idx val="1"/>
          <c:order val="1"/>
          <c:tx>
            <c:strRef>
              <c:f>'2.4.5'!$D$1</c:f>
              <c:strCache>
                <c:ptCount val="1"/>
                <c:pt idx="0">
                  <c:v>Foreign debt</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'2.4.5'!$A$4:$A$22</c:f>
              <c:strCache>
                <c:ptCount val="19"/>
                <c:pt idx="0">
                  <c:v>І.15</c:v>
                </c:pt>
                <c:pt idx="1">
                  <c:v>IІ.15</c:v>
                </c:pt>
                <c:pt idx="2">
                  <c:v>IІІ.15</c:v>
                </c:pt>
                <c:pt idx="3">
                  <c:v>IV.15</c:v>
                </c:pt>
                <c:pt idx="4">
                  <c:v>І.16</c:v>
                </c:pt>
                <c:pt idx="5">
                  <c:v>IІ.16</c:v>
                </c:pt>
                <c:pt idx="6">
                  <c:v>IІІ.16</c:v>
                </c:pt>
                <c:pt idx="7">
                  <c:v>IV.16</c:v>
                </c:pt>
                <c:pt idx="8">
                  <c:v>І.17</c:v>
                </c:pt>
                <c:pt idx="9">
                  <c:v>IІ.17</c:v>
                </c:pt>
                <c:pt idx="10">
                  <c:v>IІІ.17</c:v>
                </c:pt>
                <c:pt idx="11">
                  <c:v>IV.17</c:v>
                </c:pt>
                <c:pt idx="12">
                  <c:v>І.18</c:v>
                </c:pt>
                <c:pt idx="13">
                  <c:v>IІ.18</c:v>
                </c:pt>
                <c:pt idx="14">
                  <c:v>IIІ.18</c:v>
                </c:pt>
                <c:pt idx="15">
                  <c:v>IV.18</c:v>
                </c:pt>
                <c:pt idx="16">
                  <c:v>І.19</c:v>
                </c:pt>
                <c:pt idx="17">
                  <c:v>IІ.19</c:v>
                </c:pt>
                <c:pt idx="18">
                  <c:v>08.19</c:v>
                </c:pt>
              </c:strCache>
            </c:strRef>
          </c:cat>
          <c:val>
            <c:numRef>
              <c:f>'2.4.5'!$D$4:$D$22</c:f>
              <c:numCache>
                <c:formatCode>0.0</c:formatCode>
                <c:ptCount val="19"/>
                <c:pt idx="0">
                  <c:v>998.4</c:v>
                </c:pt>
                <c:pt idx="1">
                  <c:v>919.7</c:v>
                </c:pt>
                <c:pt idx="2">
                  <c:v>1000.7</c:v>
                </c:pt>
                <c:pt idx="3">
                  <c:v>1042.7</c:v>
                </c:pt>
                <c:pt idx="4">
                  <c:v>1157</c:v>
                </c:pt>
                <c:pt idx="5">
                  <c:v>1097.5999999999999</c:v>
                </c:pt>
                <c:pt idx="6">
                  <c:v>1202.4000000000001</c:v>
                </c:pt>
                <c:pt idx="7">
                  <c:v>1240.0999999999999</c:v>
                </c:pt>
                <c:pt idx="8">
                  <c:v>1232.9000000000001</c:v>
                </c:pt>
                <c:pt idx="9">
                  <c:v>1259.2</c:v>
                </c:pt>
                <c:pt idx="10">
                  <c:v>1323.5</c:v>
                </c:pt>
                <c:pt idx="11">
                  <c:v>1375</c:v>
                </c:pt>
                <c:pt idx="12">
                  <c:v>1289.3</c:v>
                </c:pt>
                <c:pt idx="13">
                  <c:v>1235.5</c:v>
                </c:pt>
                <c:pt idx="14">
                  <c:v>1344.4</c:v>
                </c:pt>
                <c:pt idx="15">
                  <c:v>1397</c:v>
                </c:pt>
                <c:pt idx="16">
                  <c:v>1372.5</c:v>
                </c:pt>
                <c:pt idx="17">
                  <c:v>1310.0999999999999</c:v>
                </c:pt>
                <c:pt idx="18">
                  <c:v>1250.9000000000001</c:v>
                </c:pt>
              </c:numCache>
            </c:numRef>
          </c:val>
          <c:extLst>
            <c:ext xmlns:c16="http://schemas.microsoft.com/office/drawing/2014/chart" uri="{C3380CC4-5D6E-409C-BE32-E72D297353CC}">
              <c16:uniqueId val="{00000000-854A-4A10-BB75-B4A0A0B23559}"/>
            </c:ext>
          </c:extLst>
        </c:ser>
        <c:ser>
          <c:idx val="2"/>
          <c:order val="2"/>
          <c:tx>
            <c:strRef>
              <c:f>'2.4.5'!$C$1</c:f>
              <c:strCache>
                <c:ptCount val="1"/>
                <c:pt idx="0">
                  <c:v>Domestic debt</c:v>
                </c:pt>
              </c:strCache>
            </c:strRef>
          </c:tx>
          <c:spPr>
            <a:solidFill>
              <a:srgbClr val="047D46"/>
            </a:solidFill>
            <a:ln>
              <a:noFill/>
            </a:ln>
            <a:effectLst/>
            <a:extLst>
              <a:ext uri="{91240B29-F687-4F45-9708-019B960494DF}">
                <a14:hiddenLine xmlns:a14="http://schemas.microsoft.com/office/drawing/2010/main">
                  <a:noFill/>
                </a14:hiddenLine>
              </a:ext>
            </a:extLst>
          </c:spPr>
          <c:invertIfNegative val="0"/>
          <c:cat>
            <c:strRef>
              <c:f>'2.4.5'!$A$4:$A$22</c:f>
              <c:strCache>
                <c:ptCount val="19"/>
                <c:pt idx="0">
                  <c:v>І.15</c:v>
                </c:pt>
                <c:pt idx="1">
                  <c:v>IІ.15</c:v>
                </c:pt>
                <c:pt idx="2">
                  <c:v>IІІ.15</c:v>
                </c:pt>
                <c:pt idx="3">
                  <c:v>IV.15</c:v>
                </c:pt>
                <c:pt idx="4">
                  <c:v>І.16</c:v>
                </c:pt>
                <c:pt idx="5">
                  <c:v>IІ.16</c:v>
                </c:pt>
                <c:pt idx="6">
                  <c:v>IІІ.16</c:v>
                </c:pt>
                <c:pt idx="7">
                  <c:v>IV.16</c:v>
                </c:pt>
                <c:pt idx="8">
                  <c:v>І.17</c:v>
                </c:pt>
                <c:pt idx="9">
                  <c:v>IІ.17</c:v>
                </c:pt>
                <c:pt idx="10">
                  <c:v>IІІ.17</c:v>
                </c:pt>
                <c:pt idx="11">
                  <c:v>IV.17</c:v>
                </c:pt>
                <c:pt idx="12">
                  <c:v>І.18</c:v>
                </c:pt>
                <c:pt idx="13">
                  <c:v>IІ.18</c:v>
                </c:pt>
                <c:pt idx="14">
                  <c:v>IIІ.18</c:v>
                </c:pt>
                <c:pt idx="15">
                  <c:v>IV.18</c:v>
                </c:pt>
                <c:pt idx="16">
                  <c:v>І.19</c:v>
                </c:pt>
                <c:pt idx="17">
                  <c:v>IІ.19</c:v>
                </c:pt>
                <c:pt idx="18">
                  <c:v>08.19</c:v>
                </c:pt>
              </c:strCache>
            </c:strRef>
          </c:cat>
          <c:val>
            <c:numRef>
              <c:f>'2.4.5'!$C$4:$C$22</c:f>
              <c:numCache>
                <c:formatCode>0.0</c:formatCode>
                <c:ptCount val="19"/>
                <c:pt idx="0">
                  <c:v>525.9</c:v>
                </c:pt>
                <c:pt idx="1">
                  <c:v>518.5</c:v>
                </c:pt>
                <c:pt idx="2">
                  <c:v>520.79999999999995</c:v>
                </c:pt>
                <c:pt idx="3">
                  <c:v>529.5</c:v>
                </c:pt>
                <c:pt idx="4">
                  <c:v>553.4</c:v>
                </c:pt>
                <c:pt idx="5">
                  <c:v>570.70000000000005</c:v>
                </c:pt>
                <c:pt idx="6">
                  <c:v>575.6</c:v>
                </c:pt>
                <c:pt idx="7">
                  <c:v>689.7</c:v>
                </c:pt>
                <c:pt idx="8">
                  <c:v>718.9</c:v>
                </c:pt>
                <c:pt idx="9">
                  <c:v>698.6</c:v>
                </c:pt>
                <c:pt idx="10">
                  <c:v>719.8</c:v>
                </c:pt>
                <c:pt idx="11">
                  <c:v>766.7</c:v>
                </c:pt>
                <c:pt idx="12">
                  <c:v>764.5</c:v>
                </c:pt>
                <c:pt idx="13">
                  <c:v>763</c:v>
                </c:pt>
                <c:pt idx="14">
                  <c:v>768.5</c:v>
                </c:pt>
                <c:pt idx="15">
                  <c:v>771.4</c:v>
                </c:pt>
                <c:pt idx="16">
                  <c:v>774.5</c:v>
                </c:pt>
                <c:pt idx="17">
                  <c:v>793.1</c:v>
                </c:pt>
                <c:pt idx="18">
                  <c:v>816.3</c:v>
                </c:pt>
              </c:numCache>
            </c:numRef>
          </c:val>
          <c:extLst>
            <c:ext xmlns:c16="http://schemas.microsoft.com/office/drawing/2014/chart" uri="{C3380CC4-5D6E-409C-BE32-E72D297353CC}">
              <c16:uniqueId val="{00000001-854A-4A10-BB75-B4A0A0B23559}"/>
            </c:ext>
          </c:extLst>
        </c:ser>
        <c:dLbls>
          <c:showLegendKey val="0"/>
          <c:showVal val="0"/>
          <c:showCatName val="0"/>
          <c:showSerName val="0"/>
          <c:showPercent val="0"/>
          <c:showBubbleSize val="0"/>
        </c:dLbls>
        <c:gapWidth val="70"/>
        <c:overlap val="100"/>
        <c:axId val="444704128"/>
        <c:axId val="444704520"/>
      </c:barChart>
      <c:lineChart>
        <c:grouping val="standard"/>
        <c:varyColors val="0"/>
        <c:ser>
          <c:idx val="0"/>
          <c:order val="0"/>
          <c:tx>
            <c:strRef>
              <c:f>'2.4.5'!$B$1</c:f>
              <c:strCache>
                <c:ptCount val="1"/>
                <c:pt idx="0">
                  <c:v>Total debt</c:v>
                </c:pt>
              </c:strCache>
            </c:strRef>
          </c:tx>
          <c:spPr>
            <a:ln w="25400" cmpd="sng">
              <a:solidFill>
                <a:srgbClr val="7D0532"/>
              </a:solidFill>
              <a:prstDash val="solid"/>
            </a:ln>
          </c:spPr>
          <c:marker>
            <c:symbol val="none"/>
          </c:marker>
          <c:dPt>
            <c:idx val="23"/>
            <c:bubble3D val="0"/>
            <c:extLst>
              <c:ext xmlns:c16="http://schemas.microsoft.com/office/drawing/2014/chart" uri="{C3380CC4-5D6E-409C-BE32-E72D297353CC}">
                <c16:uniqueId val="{00000002-854A-4A10-BB75-B4A0A0B23559}"/>
              </c:ext>
            </c:extLst>
          </c:dPt>
          <c:dPt>
            <c:idx val="25"/>
            <c:bubble3D val="0"/>
            <c:extLst>
              <c:ext xmlns:c16="http://schemas.microsoft.com/office/drawing/2014/chart" uri="{C3380CC4-5D6E-409C-BE32-E72D297353CC}">
                <c16:uniqueId val="{00000003-854A-4A10-BB75-B4A0A0B23559}"/>
              </c:ext>
            </c:extLst>
          </c:dPt>
          <c:dPt>
            <c:idx val="26"/>
            <c:bubble3D val="0"/>
            <c:extLst>
              <c:ext xmlns:c16="http://schemas.microsoft.com/office/drawing/2014/chart" uri="{C3380CC4-5D6E-409C-BE32-E72D297353CC}">
                <c16:uniqueId val="{00000004-854A-4A10-BB75-B4A0A0B23559}"/>
              </c:ext>
            </c:extLst>
          </c:dPt>
          <c:dPt>
            <c:idx val="27"/>
            <c:bubble3D val="0"/>
            <c:extLst>
              <c:ext xmlns:c16="http://schemas.microsoft.com/office/drawing/2014/chart" uri="{C3380CC4-5D6E-409C-BE32-E72D297353CC}">
                <c16:uniqueId val="{00000005-854A-4A10-BB75-B4A0A0B23559}"/>
              </c:ext>
            </c:extLst>
          </c:dPt>
          <c:dPt>
            <c:idx val="29"/>
            <c:bubble3D val="0"/>
            <c:extLst>
              <c:ext xmlns:c16="http://schemas.microsoft.com/office/drawing/2014/chart" uri="{C3380CC4-5D6E-409C-BE32-E72D297353CC}">
                <c16:uniqueId val="{00000006-854A-4A10-BB75-B4A0A0B23559}"/>
              </c:ext>
            </c:extLst>
          </c:dPt>
          <c:dPt>
            <c:idx val="35"/>
            <c:bubble3D val="0"/>
            <c:extLst>
              <c:ext xmlns:c16="http://schemas.microsoft.com/office/drawing/2014/chart" uri="{C3380CC4-5D6E-409C-BE32-E72D297353CC}">
                <c16:uniqueId val="{00000007-854A-4A10-BB75-B4A0A0B23559}"/>
              </c:ext>
            </c:extLst>
          </c:dPt>
          <c:cat>
            <c:strRef>
              <c:f>'2.4.5'!$A$4:$A$22</c:f>
              <c:strCache>
                <c:ptCount val="19"/>
                <c:pt idx="0">
                  <c:v>І.15</c:v>
                </c:pt>
                <c:pt idx="1">
                  <c:v>IІ.15</c:v>
                </c:pt>
                <c:pt idx="2">
                  <c:v>IІІ.15</c:v>
                </c:pt>
                <c:pt idx="3">
                  <c:v>IV.15</c:v>
                </c:pt>
                <c:pt idx="4">
                  <c:v>І.16</c:v>
                </c:pt>
                <c:pt idx="5">
                  <c:v>IІ.16</c:v>
                </c:pt>
                <c:pt idx="6">
                  <c:v>IІІ.16</c:v>
                </c:pt>
                <c:pt idx="7">
                  <c:v>IV.16</c:v>
                </c:pt>
                <c:pt idx="8">
                  <c:v>І.17</c:v>
                </c:pt>
                <c:pt idx="9">
                  <c:v>IІ.17</c:v>
                </c:pt>
                <c:pt idx="10">
                  <c:v>IІІ.17</c:v>
                </c:pt>
                <c:pt idx="11">
                  <c:v>IV.17</c:v>
                </c:pt>
                <c:pt idx="12">
                  <c:v>І.18</c:v>
                </c:pt>
                <c:pt idx="13">
                  <c:v>IІ.18</c:v>
                </c:pt>
                <c:pt idx="14">
                  <c:v>IIІ.18</c:v>
                </c:pt>
                <c:pt idx="15">
                  <c:v>IV.18</c:v>
                </c:pt>
                <c:pt idx="16">
                  <c:v>І.19</c:v>
                </c:pt>
                <c:pt idx="17">
                  <c:v>IІ.19</c:v>
                </c:pt>
                <c:pt idx="18">
                  <c:v>08.19</c:v>
                </c:pt>
              </c:strCache>
            </c:strRef>
          </c:cat>
          <c:val>
            <c:numRef>
              <c:f>'2.4.5'!$B$4:$B$22</c:f>
              <c:numCache>
                <c:formatCode>0.0</c:formatCode>
                <c:ptCount val="19"/>
                <c:pt idx="0">
                  <c:v>1524.4</c:v>
                </c:pt>
                <c:pt idx="1">
                  <c:v>1438.2</c:v>
                </c:pt>
                <c:pt idx="2">
                  <c:v>1521.5</c:v>
                </c:pt>
                <c:pt idx="3">
                  <c:v>1572.2</c:v>
                </c:pt>
                <c:pt idx="4">
                  <c:v>1710.4</c:v>
                </c:pt>
                <c:pt idx="5">
                  <c:v>1668.3</c:v>
                </c:pt>
                <c:pt idx="6">
                  <c:v>1778</c:v>
                </c:pt>
                <c:pt idx="7">
                  <c:v>1929.8</c:v>
                </c:pt>
                <c:pt idx="8">
                  <c:v>1951.9</c:v>
                </c:pt>
                <c:pt idx="9">
                  <c:v>1957.8</c:v>
                </c:pt>
                <c:pt idx="10">
                  <c:v>2043.3</c:v>
                </c:pt>
                <c:pt idx="11">
                  <c:v>2141.6999999999998</c:v>
                </c:pt>
                <c:pt idx="12">
                  <c:v>2053.8000000000002</c:v>
                </c:pt>
                <c:pt idx="13">
                  <c:v>1998.4</c:v>
                </c:pt>
                <c:pt idx="14">
                  <c:v>2113</c:v>
                </c:pt>
                <c:pt idx="15">
                  <c:v>2168.4</c:v>
                </c:pt>
                <c:pt idx="16">
                  <c:v>2147</c:v>
                </c:pt>
                <c:pt idx="17">
                  <c:v>2103.1</c:v>
                </c:pt>
                <c:pt idx="18">
                  <c:v>2067.1</c:v>
                </c:pt>
              </c:numCache>
            </c:numRef>
          </c:val>
          <c:smooth val="0"/>
          <c:extLst>
            <c:ext xmlns:c16="http://schemas.microsoft.com/office/drawing/2014/chart" uri="{C3380CC4-5D6E-409C-BE32-E72D297353CC}">
              <c16:uniqueId val="{00000008-854A-4A10-BB75-B4A0A0B23559}"/>
            </c:ext>
          </c:extLst>
        </c:ser>
        <c:dLbls>
          <c:showLegendKey val="0"/>
          <c:showVal val="0"/>
          <c:showCatName val="0"/>
          <c:showSerName val="0"/>
          <c:showPercent val="0"/>
          <c:showBubbleSize val="0"/>
        </c:dLbls>
        <c:marker val="1"/>
        <c:smooth val="0"/>
        <c:axId val="444704128"/>
        <c:axId val="444704520"/>
      </c:lineChart>
      <c:lineChart>
        <c:grouping val="standard"/>
        <c:varyColors val="0"/>
        <c:ser>
          <c:idx val="3"/>
          <c:order val="3"/>
          <c:tx>
            <c:strRef>
              <c:f>'2.4.5'!$E$1</c:f>
              <c:strCache>
                <c:ptCount val="1"/>
                <c:pt idx="0">
                  <c:v>Debt/GDP* (RHS)</c:v>
                </c:pt>
              </c:strCache>
            </c:strRef>
          </c:tx>
          <c:spPr>
            <a:ln w="25400" cmpd="sng">
              <a:solidFill>
                <a:srgbClr val="DC4B64"/>
              </a:solidFill>
              <a:prstDash val="solid"/>
            </a:ln>
          </c:spPr>
          <c:marker>
            <c:symbol val="none"/>
          </c:marker>
          <c:cat>
            <c:numRef>
              <c:f>'2.4.5'!$F$4:$F$22</c:f>
              <c:numCache>
                <c:formatCode>0.0</c:formatCode>
                <c:ptCount val="19"/>
              </c:numCache>
            </c:numRef>
          </c:cat>
          <c:val>
            <c:numRef>
              <c:f>'2.4.5'!$E$4:$E$22</c:f>
              <c:numCache>
                <c:formatCode>0.0</c:formatCode>
                <c:ptCount val="19"/>
                <c:pt idx="0">
                  <c:v>92.61</c:v>
                </c:pt>
                <c:pt idx="1">
                  <c:v>83.6</c:v>
                </c:pt>
                <c:pt idx="2">
                  <c:v>82.38</c:v>
                </c:pt>
                <c:pt idx="3">
                  <c:v>79.06</c:v>
                </c:pt>
                <c:pt idx="4">
                  <c:v>82.71</c:v>
                </c:pt>
                <c:pt idx="5">
                  <c:v>77.709999999999994</c:v>
                </c:pt>
                <c:pt idx="6">
                  <c:v>78.98</c:v>
                </c:pt>
                <c:pt idx="7">
                  <c:v>80.900000000000006</c:v>
                </c:pt>
                <c:pt idx="8">
                  <c:v>77.37</c:v>
                </c:pt>
                <c:pt idx="9">
                  <c:v>73.819999999999993</c:v>
                </c:pt>
                <c:pt idx="10">
                  <c:v>72.59</c:v>
                </c:pt>
                <c:pt idx="11">
                  <c:v>71.78</c:v>
                </c:pt>
                <c:pt idx="12">
                  <c:v>66.33</c:v>
                </c:pt>
                <c:pt idx="13">
                  <c:v>61.64</c:v>
                </c:pt>
                <c:pt idx="14">
                  <c:v>62.09</c:v>
                </c:pt>
                <c:pt idx="15">
                  <c:v>60.9</c:v>
                </c:pt>
                <c:pt idx="16">
                  <c:v>58.6</c:v>
                </c:pt>
                <c:pt idx="17">
                  <c:v>55.9</c:v>
                </c:pt>
                <c:pt idx="18">
                  <c:v>52.935525732731584</c:v>
                </c:pt>
              </c:numCache>
            </c:numRef>
          </c:val>
          <c:smooth val="0"/>
          <c:extLst>
            <c:ext xmlns:c16="http://schemas.microsoft.com/office/drawing/2014/chart" uri="{C3380CC4-5D6E-409C-BE32-E72D297353CC}">
              <c16:uniqueId val="{00000009-854A-4A10-BB75-B4A0A0B23559}"/>
            </c:ext>
          </c:extLst>
        </c:ser>
        <c:dLbls>
          <c:showLegendKey val="0"/>
          <c:showVal val="0"/>
          <c:showCatName val="0"/>
          <c:showSerName val="0"/>
          <c:showPercent val="0"/>
          <c:showBubbleSize val="0"/>
        </c:dLbls>
        <c:marker val="1"/>
        <c:smooth val="0"/>
        <c:axId val="444705304"/>
        <c:axId val="444704912"/>
      </c:lineChart>
      <c:catAx>
        <c:axId val="444704128"/>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04520"/>
        <c:crosses val="autoZero"/>
        <c:auto val="1"/>
        <c:lblAlgn val="ctr"/>
        <c:lblOffset val="100"/>
        <c:tickLblSkip val="3"/>
        <c:tickMarkSkip val="8"/>
        <c:noMultiLvlLbl val="0"/>
      </c:catAx>
      <c:valAx>
        <c:axId val="444704520"/>
        <c:scaling>
          <c:orientation val="minMax"/>
          <c:max val="25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44704128"/>
        <c:crosses val="autoZero"/>
        <c:crossBetween val="between"/>
        <c:majorUnit val="500"/>
        <c:minorUnit val="40"/>
      </c:valAx>
      <c:valAx>
        <c:axId val="444704912"/>
        <c:scaling>
          <c:orientation val="minMax"/>
          <c:max val="10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en-US"/>
          </a:p>
        </c:txPr>
        <c:crossAx val="444705304"/>
        <c:crosses val="max"/>
        <c:crossBetween val="between"/>
        <c:majorUnit val="20"/>
      </c:valAx>
      <c:catAx>
        <c:axId val="444705304"/>
        <c:scaling>
          <c:orientation val="minMax"/>
        </c:scaling>
        <c:delete val="1"/>
        <c:axPos val="b"/>
        <c:numFmt formatCode="General" sourceLinked="1"/>
        <c:majorTickMark val="out"/>
        <c:minorTickMark val="none"/>
        <c:tickLblPos val="nextTo"/>
        <c:crossAx val="44470491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896214780381365"/>
          <c:w val="0.99583333333333335"/>
          <c:h val="0.1204819277108433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8818568522041624E-2"/>
          <c:y val="5.0322580645161291E-2"/>
          <c:w val="0.91515235174398157"/>
          <c:h val="0.77667210953469523"/>
        </c:manualLayout>
      </c:layout>
      <c:barChart>
        <c:barDir val="col"/>
        <c:grouping val="stacked"/>
        <c:varyColors val="0"/>
        <c:ser>
          <c:idx val="1"/>
          <c:order val="1"/>
          <c:tx>
            <c:strRef>
              <c:f>'2.5.1'!$C$1</c:f>
              <c:strCache>
                <c:ptCount val="1"/>
                <c:pt idx="0">
                  <c:v>Goods (net)</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'2.5.1'!$A$4:$A$10</c:f>
              <c:strCache>
                <c:ptCount val="7"/>
                <c:pt idx="0">
                  <c:v>2013</c:v>
                </c:pt>
                <c:pt idx="1">
                  <c:v>2014</c:v>
                </c:pt>
                <c:pt idx="2">
                  <c:v>2015</c:v>
                </c:pt>
                <c:pt idx="3">
                  <c:v>2016</c:v>
                </c:pt>
                <c:pt idx="4">
                  <c:v>2017</c:v>
                </c:pt>
                <c:pt idx="5">
                  <c:v>2018</c:v>
                </c:pt>
                <c:pt idx="6">
                  <c:v>2019</c:v>
                </c:pt>
              </c:strCache>
            </c:strRef>
          </c:cat>
          <c:val>
            <c:numRef>
              <c:f>'2.5.1'!$C$4:$C$10</c:f>
              <c:numCache>
                <c:formatCode>0.0</c:formatCode>
                <c:ptCount val="7"/>
                <c:pt idx="0">
                  <c:v>-13.1</c:v>
                </c:pt>
                <c:pt idx="1">
                  <c:v>-3.9</c:v>
                </c:pt>
                <c:pt idx="2">
                  <c:v>-2.2000000000000002</c:v>
                </c:pt>
                <c:pt idx="3">
                  <c:v>-4.0999999999999996</c:v>
                </c:pt>
                <c:pt idx="4">
                  <c:v>-5.5</c:v>
                </c:pt>
                <c:pt idx="5">
                  <c:v>-7.2</c:v>
                </c:pt>
                <c:pt idx="6">
                  <c:v>-8.3000000000000007</c:v>
                </c:pt>
              </c:numCache>
            </c:numRef>
          </c:val>
          <c:extLst>
            <c:ext xmlns:c16="http://schemas.microsoft.com/office/drawing/2014/chart" uri="{C3380CC4-5D6E-409C-BE32-E72D297353CC}">
              <c16:uniqueId val="{00000001-F870-4D3D-9830-32D826F83C01}"/>
            </c:ext>
          </c:extLst>
        </c:ser>
        <c:ser>
          <c:idx val="2"/>
          <c:order val="2"/>
          <c:tx>
            <c:strRef>
              <c:f>'2.5.1'!$D$1</c:f>
              <c:strCache>
                <c:ptCount val="1"/>
                <c:pt idx="0">
                  <c:v>Services (net)</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'2.5.1'!$A$4:$A$10</c:f>
              <c:strCache>
                <c:ptCount val="7"/>
                <c:pt idx="0">
                  <c:v>2013</c:v>
                </c:pt>
                <c:pt idx="1">
                  <c:v>2014</c:v>
                </c:pt>
                <c:pt idx="2">
                  <c:v>2015</c:v>
                </c:pt>
                <c:pt idx="3">
                  <c:v>2016</c:v>
                </c:pt>
                <c:pt idx="4">
                  <c:v>2017</c:v>
                </c:pt>
                <c:pt idx="5">
                  <c:v>2018</c:v>
                </c:pt>
                <c:pt idx="6">
                  <c:v>2019</c:v>
                </c:pt>
              </c:strCache>
            </c:strRef>
          </c:cat>
          <c:val>
            <c:numRef>
              <c:f>'2.5.1'!$D$4:$D$10</c:f>
              <c:numCache>
                <c:formatCode>0.0</c:formatCode>
                <c:ptCount val="7"/>
                <c:pt idx="0">
                  <c:v>4.5999999999999996</c:v>
                </c:pt>
                <c:pt idx="1">
                  <c:v>1.7</c:v>
                </c:pt>
                <c:pt idx="2">
                  <c:v>0.8</c:v>
                </c:pt>
                <c:pt idx="3">
                  <c:v>0.1</c:v>
                </c:pt>
                <c:pt idx="4">
                  <c:v>0.5</c:v>
                </c:pt>
                <c:pt idx="5">
                  <c:v>0.7</c:v>
                </c:pt>
                <c:pt idx="6">
                  <c:v>1.1000000000000001</c:v>
                </c:pt>
              </c:numCache>
            </c:numRef>
          </c:val>
          <c:extLst>
            <c:ext xmlns:c16="http://schemas.microsoft.com/office/drawing/2014/chart" uri="{C3380CC4-5D6E-409C-BE32-E72D297353CC}">
              <c16:uniqueId val="{00000002-F870-4D3D-9830-32D826F83C01}"/>
            </c:ext>
          </c:extLst>
        </c:ser>
        <c:ser>
          <c:idx val="3"/>
          <c:order val="3"/>
          <c:tx>
            <c:strRef>
              <c:f>'2.5.1'!$E$1</c:f>
              <c:strCache>
                <c:ptCount val="1"/>
                <c:pt idx="0">
                  <c:v>Primary income</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'2.5.1'!$A$4:$A$10</c:f>
              <c:strCache>
                <c:ptCount val="7"/>
                <c:pt idx="0">
                  <c:v>2013</c:v>
                </c:pt>
                <c:pt idx="1">
                  <c:v>2014</c:v>
                </c:pt>
                <c:pt idx="2">
                  <c:v>2015</c:v>
                </c:pt>
                <c:pt idx="3">
                  <c:v>2016</c:v>
                </c:pt>
                <c:pt idx="4">
                  <c:v>2017</c:v>
                </c:pt>
                <c:pt idx="5">
                  <c:v>2018</c:v>
                </c:pt>
                <c:pt idx="6">
                  <c:v>2019</c:v>
                </c:pt>
              </c:strCache>
            </c:strRef>
          </c:cat>
          <c:val>
            <c:numRef>
              <c:f>'2.5.1'!$E$4:$E$10</c:f>
              <c:numCache>
                <c:formatCode>0.0</c:formatCode>
                <c:ptCount val="7"/>
                <c:pt idx="0">
                  <c:v>-2</c:v>
                </c:pt>
                <c:pt idx="1">
                  <c:v>-1</c:v>
                </c:pt>
                <c:pt idx="2">
                  <c:v>0.1</c:v>
                </c:pt>
                <c:pt idx="3">
                  <c:v>1.1000000000000001</c:v>
                </c:pt>
                <c:pt idx="4">
                  <c:v>1.8</c:v>
                </c:pt>
                <c:pt idx="5">
                  <c:v>2.1</c:v>
                </c:pt>
                <c:pt idx="6">
                  <c:v>3.2</c:v>
                </c:pt>
              </c:numCache>
            </c:numRef>
          </c:val>
          <c:extLst>
            <c:ext xmlns:c16="http://schemas.microsoft.com/office/drawing/2014/chart" uri="{C3380CC4-5D6E-409C-BE32-E72D297353CC}">
              <c16:uniqueId val="{00000003-F870-4D3D-9830-32D826F83C01}"/>
            </c:ext>
          </c:extLst>
        </c:ser>
        <c:ser>
          <c:idx val="4"/>
          <c:order val="4"/>
          <c:tx>
            <c:strRef>
              <c:f>'2.5.1'!$F$1</c:f>
              <c:strCache>
                <c:ptCount val="1"/>
                <c:pt idx="0">
                  <c:v>Secondary income</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'2.5.1'!$A$4:$A$10</c:f>
              <c:strCache>
                <c:ptCount val="7"/>
                <c:pt idx="0">
                  <c:v>2013</c:v>
                </c:pt>
                <c:pt idx="1">
                  <c:v>2014</c:v>
                </c:pt>
                <c:pt idx="2">
                  <c:v>2015</c:v>
                </c:pt>
                <c:pt idx="3">
                  <c:v>2016</c:v>
                </c:pt>
                <c:pt idx="4">
                  <c:v>2017</c:v>
                </c:pt>
                <c:pt idx="5">
                  <c:v>2018</c:v>
                </c:pt>
                <c:pt idx="6">
                  <c:v>2019</c:v>
                </c:pt>
              </c:strCache>
            </c:strRef>
          </c:cat>
          <c:val>
            <c:numRef>
              <c:f>'2.5.1'!$F$4:$F$10</c:f>
              <c:numCache>
                <c:formatCode>0.0</c:formatCode>
                <c:ptCount val="7"/>
                <c:pt idx="0">
                  <c:v>1.5</c:v>
                </c:pt>
                <c:pt idx="1">
                  <c:v>0.9</c:v>
                </c:pt>
                <c:pt idx="2">
                  <c:v>2.4</c:v>
                </c:pt>
                <c:pt idx="3">
                  <c:v>2.2999999999999998</c:v>
                </c:pt>
                <c:pt idx="4">
                  <c:v>2.2999999999999998</c:v>
                </c:pt>
                <c:pt idx="5">
                  <c:v>2.4</c:v>
                </c:pt>
                <c:pt idx="6">
                  <c:v>2.2000000000000002</c:v>
                </c:pt>
              </c:numCache>
            </c:numRef>
          </c:val>
          <c:extLst>
            <c:ext xmlns:c16="http://schemas.microsoft.com/office/drawing/2014/chart" uri="{C3380CC4-5D6E-409C-BE32-E72D297353CC}">
              <c16:uniqueId val="{00000004-F870-4D3D-9830-32D826F83C01}"/>
            </c:ext>
          </c:extLst>
        </c:ser>
        <c:dLbls>
          <c:showLegendKey val="0"/>
          <c:showVal val="0"/>
          <c:showCatName val="0"/>
          <c:showSerName val="0"/>
          <c:showPercent val="0"/>
          <c:showBubbleSize val="0"/>
        </c:dLbls>
        <c:gapWidth val="70"/>
        <c:overlap val="100"/>
        <c:axId val="444706088"/>
        <c:axId val="444706480"/>
      </c:barChart>
      <c:lineChart>
        <c:grouping val="standard"/>
        <c:varyColors val="0"/>
        <c:ser>
          <c:idx val="0"/>
          <c:order val="0"/>
          <c:tx>
            <c:strRef>
              <c:f>'2.5.1'!$B$1</c:f>
              <c:strCache>
                <c:ptCount val="1"/>
                <c:pt idx="0">
                  <c:v>Current account balance</c:v>
                </c:pt>
              </c:strCache>
            </c:strRef>
          </c:tx>
          <c:spPr>
            <a:ln w="25400" cmpd="sng">
              <a:noFill/>
              <a:prstDash val="solid"/>
            </a:ln>
          </c:spPr>
          <c:marker>
            <c:symbol val="circle"/>
            <c:size val="5"/>
            <c:spPr>
              <a:solidFill>
                <a:srgbClr val="047D46"/>
              </a:solidFill>
              <a:ln w="25400">
                <a:solidFill>
                  <a:srgbClr val="047D46"/>
                </a:solidFill>
                <a:prstDash val="solid"/>
              </a:ln>
            </c:spPr>
          </c:marker>
          <c:dLbls>
            <c:dLbl>
              <c:idx val="0"/>
              <c:layout>
                <c:manualLayout>
                  <c:x val="0.10315940198182703"/>
                  <c:y val="2.4577572964669628E-2"/>
                </c:manualLayout>
              </c:layout>
              <c:spPr>
                <a:noFill/>
                <a:ln>
                  <a:noFill/>
                </a:ln>
                <a:effectLst/>
              </c:spPr>
              <c:txPr>
                <a:bodyPr wrap="square" lIns="38100" tIns="19050" rIns="38100" bIns="19050" anchor="ctr">
                  <a:spAutoFit/>
                </a:bodyPr>
                <a:lstStyle/>
                <a:p>
                  <a:pPr>
                    <a:defRPr>
                      <a:solidFill>
                        <a:schemeClr val="tx2"/>
                      </a:solidFill>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29635586331124586"/>
                      <c:h val="0.23041474654377883"/>
                    </c:manualLayout>
                  </c15:layout>
                </c:ext>
                <c:ext xmlns:c16="http://schemas.microsoft.com/office/drawing/2014/chart" uri="{C3380CC4-5D6E-409C-BE32-E72D297353CC}">
                  <c16:uniqueId val="{00000000-BAD2-4AAE-AEF3-1F63FEDAB8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tx2"/>
                      </a:solidFill>
                    </a:ln>
                  </c:spPr>
                </c15:leaderLines>
              </c:ext>
            </c:extLst>
          </c:dLbls>
          <c:cat>
            <c:strRef>
              <c:f>'2.5.1'!$A$4:$A$10</c:f>
              <c:strCache>
                <c:ptCount val="7"/>
                <c:pt idx="0">
                  <c:v>2013</c:v>
                </c:pt>
                <c:pt idx="1">
                  <c:v>2014</c:v>
                </c:pt>
                <c:pt idx="2">
                  <c:v>2015</c:v>
                </c:pt>
                <c:pt idx="3">
                  <c:v>2016</c:v>
                </c:pt>
                <c:pt idx="4">
                  <c:v>2017</c:v>
                </c:pt>
                <c:pt idx="5">
                  <c:v>2018</c:v>
                </c:pt>
                <c:pt idx="6">
                  <c:v>2019</c:v>
                </c:pt>
              </c:strCache>
            </c:strRef>
          </c:cat>
          <c:val>
            <c:numRef>
              <c:f>'2.5.1'!$B$4:$B$10</c:f>
              <c:numCache>
                <c:formatCode>0.0</c:formatCode>
                <c:ptCount val="7"/>
                <c:pt idx="0">
                  <c:v>-9</c:v>
                </c:pt>
                <c:pt idx="1">
                  <c:v>-2.2999999999999998</c:v>
                </c:pt>
                <c:pt idx="2">
                  <c:v>1.2</c:v>
                </c:pt>
                <c:pt idx="3">
                  <c:v>-0.5</c:v>
                </c:pt>
                <c:pt idx="4">
                  <c:v>-0.8</c:v>
                </c:pt>
                <c:pt idx="5">
                  <c:v>-2</c:v>
                </c:pt>
                <c:pt idx="6">
                  <c:v>-1.8</c:v>
                </c:pt>
              </c:numCache>
            </c:numRef>
          </c:val>
          <c:smooth val="0"/>
          <c:extLst>
            <c:ext xmlns:c16="http://schemas.microsoft.com/office/drawing/2014/chart" uri="{C3380CC4-5D6E-409C-BE32-E72D297353CC}">
              <c16:uniqueId val="{00000000-F870-4D3D-9830-32D826F83C01}"/>
            </c:ext>
          </c:extLst>
        </c:ser>
        <c:dLbls>
          <c:showLegendKey val="0"/>
          <c:showVal val="0"/>
          <c:showCatName val="0"/>
          <c:showSerName val="0"/>
          <c:showPercent val="0"/>
          <c:showBubbleSize val="0"/>
        </c:dLbls>
        <c:marker val="1"/>
        <c:smooth val="0"/>
        <c:axId val="444706088"/>
        <c:axId val="444706480"/>
      </c:lineChart>
      <c:catAx>
        <c:axId val="4447060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06480"/>
        <c:crosses val="autoZero"/>
        <c:auto val="1"/>
        <c:lblAlgn val="ctr"/>
        <c:lblOffset val="100"/>
        <c:noMultiLvlLbl val="0"/>
      </c:catAx>
      <c:valAx>
        <c:axId val="444706480"/>
        <c:scaling>
          <c:orientation val="minMax"/>
          <c:min val="-16"/>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06088"/>
        <c:crosses val="autoZero"/>
        <c:crossBetween val="between"/>
        <c:majorUnit val="4"/>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91551459293394777"/>
          <c:w val="0.96880709949979471"/>
          <c:h val="8.4485407066052232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8749999999999999E-2"/>
          <c:y val="2.5806451612903226E-2"/>
          <c:w val="0.9458333333333333"/>
          <c:h val="0.83870967741935487"/>
        </c:manualLayout>
      </c:layout>
      <c:barChart>
        <c:barDir val="col"/>
        <c:grouping val="stacked"/>
        <c:varyColors val="0"/>
        <c:ser>
          <c:idx val="0"/>
          <c:order val="0"/>
          <c:tx>
            <c:strRef>
              <c:f>'2.5.2'!$E$1</c:f>
              <c:strCache>
                <c:ptCount val="1"/>
                <c:pt idx="0">
                  <c:v>By prices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'2.5.2'!$A$4:$B$12</c:f>
              <c:multiLvlStrCache>
                <c:ptCount val="9"/>
                <c:lvl>
                  <c:pt idx="0">
                    <c:v>І.19</c:v>
                  </c:pt>
                  <c:pt idx="1">
                    <c:v>II.19</c:v>
                  </c:pt>
                  <c:pt idx="2">
                    <c:v>07-
08.19</c:v>
                  </c:pt>
                  <c:pt idx="3">
                    <c:v>І.19</c:v>
                  </c:pt>
                  <c:pt idx="4">
                    <c:v>II.19</c:v>
                  </c:pt>
                  <c:pt idx="5">
                    <c:v>07-
08.19</c:v>
                  </c:pt>
                  <c:pt idx="6">
                    <c:v>І.19</c:v>
                  </c:pt>
                  <c:pt idx="7">
                    <c:v>II.19</c:v>
                  </c:pt>
                  <c:pt idx="8">
                    <c:v>07-
08.19</c:v>
                  </c:pt>
                </c:lvl>
                <c:lvl>
                  <c:pt idx="0">
                    <c:v>Exports</c:v>
                  </c:pt>
                  <c:pt idx="3">
                    <c:v>Energy imports</c:v>
                  </c:pt>
                  <c:pt idx="6">
                    <c:v>Non-energy imports**</c:v>
                  </c:pt>
                </c:lvl>
              </c:multiLvlStrCache>
            </c:multiLvlStrRef>
          </c:cat>
          <c:val>
            <c:numRef>
              <c:f>'2.5.2'!$E$4:$E$12</c:f>
              <c:numCache>
                <c:formatCode>0.0</c:formatCode>
                <c:ptCount val="9"/>
                <c:pt idx="0">
                  <c:v>-0.04</c:v>
                </c:pt>
                <c:pt idx="1">
                  <c:v>-0.3</c:v>
                </c:pt>
                <c:pt idx="2">
                  <c:v>-0.1</c:v>
                </c:pt>
                <c:pt idx="3">
                  <c:v>-0.04</c:v>
                </c:pt>
                <c:pt idx="4">
                  <c:v>-0.4</c:v>
                </c:pt>
                <c:pt idx="5">
                  <c:v>-0.5</c:v>
                </c:pt>
                <c:pt idx="6">
                  <c:v>-0.2</c:v>
                </c:pt>
                <c:pt idx="7">
                  <c:v>0.02</c:v>
                </c:pt>
                <c:pt idx="8">
                  <c:v>-0.1</c:v>
                </c:pt>
              </c:numCache>
            </c:numRef>
          </c:val>
          <c:extLst>
            <c:ext xmlns:c16="http://schemas.microsoft.com/office/drawing/2014/chart" uri="{C3380CC4-5D6E-409C-BE32-E72D297353CC}">
              <c16:uniqueId val="{00000000-9F1C-4B0C-941A-B526C9421614}"/>
            </c:ext>
          </c:extLst>
        </c:ser>
        <c:ser>
          <c:idx val="1"/>
          <c:order val="1"/>
          <c:tx>
            <c:strRef>
              <c:f>'2.5.2'!$F$1</c:f>
              <c:strCache>
                <c:ptCount val="1"/>
                <c:pt idx="0">
                  <c:v>By volumes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multiLvlStrRef>
              <c:f>'2.5.2'!$A$4:$B$12</c:f>
              <c:multiLvlStrCache>
                <c:ptCount val="9"/>
                <c:lvl>
                  <c:pt idx="0">
                    <c:v>І.19</c:v>
                  </c:pt>
                  <c:pt idx="1">
                    <c:v>II.19</c:v>
                  </c:pt>
                  <c:pt idx="2">
                    <c:v>07-
08.19</c:v>
                  </c:pt>
                  <c:pt idx="3">
                    <c:v>І.19</c:v>
                  </c:pt>
                  <c:pt idx="4">
                    <c:v>II.19</c:v>
                  </c:pt>
                  <c:pt idx="5">
                    <c:v>07-
08.19</c:v>
                  </c:pt>
                  <c:pt idx="6">
                    <c:v>І.19</c:v>
                  </c:pt>
                  <c:pt idx="7">
                    <c:v>II.19</c:v>
                  </c:pt>
                  <c:pt idx="8">
                    <c:v>07-
08.19</c:v>
                  </c:pt>
                </c:lvl>
                <c:lvl>
                  <c:pt idx="0">
                    <c:v>Exports</c:v>
                  </c:pt>
                  <c:pt idx="3">
                    <c:v>Energy imports</c:v>
                  </c:pt>
                  <c:pt idx="6">
                    <c:v>Non-energy imports**</c:v>
                  </c:pt>
                </c:lvl>
              </c:multiLvlStrCache>
            </c:multiLvlStrRef>
          </c:cat>
          <c:val>
            <c:numRef>
              <c:f>'2.5.2'!$F$4:$F$12</c:f>
              <c:numCache>
                <c:formatCode>0.0</c:formatCode>
                <c:ptCount val="9"/>
                <c:pt idx="0">
                  <c:v>0.9</c:v>
                </c:pt>
                <c:pt idx="1">
                  <c:v>0.8</c:v>
                </c:pt>
                <c:pt idx="2">
                  <c:v>1</c:v>
                </c:pt>
                <c:pt idx="3">
                  <c:v>-0.04</c:v>
                </c:pt>
                <c:pt idx="4">
                  <c:v>0.6</c:v>
                </c:pt>
                <c:pt idx="5">
                  <c:v>0.5</c:v>
                </c:pt>
                <c:pt idx="6">
                  <c:v>0.6</c:v>
                </c:pt>
                <c:pt idx="7">
                  <c:v>0.5</c:v>
                </c:pt>
                <c:pt idx="8">
                  <c:v>0.5</c:v>
                </c:pt>
              </c:numCache>
            </c:numRef>
          </c:val>
          <c:extLst>
            <c:ext xmlns:c16="http://schemas.microsoft.com/office/drawing/2014/chart" uri="{C3380CC4-5D6E-409C-BE32-E72D297353CC}">
              <c16:uniqueId val="{00000001-9F1C-4B0C-941A-B526C9421614}"/>
            </c:ext>
          </c:extLst>
        </c:ser>
        <c:ser>
          <c:idx val="2"/>
          <c:order val="2"/>
          <c:tx>
            <c:strRef>
              <c:f>'2.5.2'!$G$1</c:f>
              <c:strCache>
                <c:ptCount val="1"/>
                <c:pt idx="0">
                  <c:v>Previously imported cars with foreign registration</c:v>
                </c:pt>
              </c:strCache>
            </c:strRef>
          </c:tx>
          <c:spPr>
            <a:pattFill prst="pct30">
              <a:fgClr>
                <a:srgbClr val="DC4B64"/>
              </a:fgClr>
              <a:bgClr>
                <a:schemeClr val="bg1"/>
              </a:bgClr>
            </a:pattFill>
            <a:ln>
              <a:noFill/>
            </a:ln>
            <a:effectLst/>
            <a:extLst>
              <a:ext uri="{91240B29-F687-4F45-9708-019B960494DF}">
                <a14:hiddenLine xmlns:a14="http://schemas.microsoft.com/office/drawing/2010/main">
                  <a:noFill/>
                </a14:hiddenLine>
              </a:ext>
            </a:extLst>
          </c:spPr>
          <c:invertIfNegative val="0"/>
          <c:cat>
            <c:multiLvlStrRef>
              <c:f>'2.5.2'!$A$4:$B$12</c:f>
              <c:multiLvlStrCache>
                <c:ptCount val="9"/>
                <c:lvl>
                  <c:pt idx="0">
                    <c:v>І.19</c:v>
                  </c:pt>
                  <c:pt idx="1">
                    <c:v>II.19</c:v>
                  </c:pt>
                  <c:pt idx="2">
                    <c:v>07-
08.19</c:v>
                  </c:pt>
                  <c:pt idx="3">
                    <c:v>І.19</c:v>
                  </c:pt>
                  <c:pt idx="4">
                    <c:v>II.19</c:v>
                  </c:pt>
                  <c:pt idx="5">
                    <c:v>07-
08.19</c:v>
                  </c:pt>
                  <c:pt idx="6">
                    <c:v>І.19</c:v>
                  </c:pt>
                  <c:pt idx="7">
                    <c:v>II.19</c:v>
                  </c:pt>
                  <c:pt idx="8">
                    <c:v>07-
08.19</c:v>
                  </c:pt>
                </c:lvl>
                <c:lvl>
                  <c:pt idx="0">
                    <c:v>Exports</c:v>
                  </c:pt>
                  <c:pt idx="3">
                    <c:v>Energy imports</c:v>
                  </c:pt>
                  <c:pt idx="6">
                    <c:v>Non-energy imports**</c:v>
                  </c:pt>
                </c:lvl>
              </c:multiLvlStrCache>
            </c:multiLvlStrRef>
          </c:cat>
          <c:val>
            <c:numRef>
              <c:f>'2.5.2'!$G$4:$G$12</c:f>
              <c:numCache>
                <c:formatCode>0.0</c:formatCode>
                <c:ptCount val="9"/>
                <c:pt idx="6">
                  <c:v>0.5</c:v>
                </c:pt>
              </c:numCache>
            </c:numRef>
          </c:val>
          <c:extLst>
            <c:ext xmlns:c16="http://schemas.microsoft.com/office/drawing/2014/chart" uri="{C3380CC4-5D6E-409C-BE32-E72D297353CC}">
              <c16:uniqueId val="{00000002-9F1C-4B0C-941A-B526C9421614}"/>
            </c:ext>
          </c:extLst>
        </c:ser>
        <c:dLbls>
          <c:showLegendKey val="0"/>
          <c:showVal val="0"/>
          <c:showCatName val="0"/>
          <c:showSerName val="0"/>
          <c:showPercent val="0"/>
          <c:showBubbleSize val="0"/>
        </c:dLbls>
        <c:gapWidth val="70"/>
        <c:overlap val="100"/>
        <c:axId val="444707264"/>
        <c:axId val="444707656"/>
      </c:barChart>
      <c:catAx>
        <c:axId val="44470726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07656"/>
        <c:crosses val="autoZero"/>
        <c:auto val="1"/>
        <c:lblAlgn val="ctr"/>
        <c:lblOffset val="100"/>
        <c:noMultiLvlLbl val="0"/>
      </c:catAx>
      <c:valAx>
        <c:axId val="44470765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07264"/>
        <c:crosses val="autoZero"/>
        <c:crossBetween val="between"/>
      </c:val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0"/>
          <c:y val="0.84516129032258069"/>
          <c:w val="0.96250000000000002"/>
          <c:h val="0.1548387096774193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7957425626476548E-2"/>
          <c:y val="2.1833939295961832E-2"/>
          <c:w val="0.88780499913934086"/>
          <c:h val="0.7127470438036918"/>
        </c:manualLayout>
      </c:layout>
      <c:barChart>
        <c:barDir val="col"/>
        <c:grouping val="stacked"/>
        <c:varyColors val="0"/>
        <c:ser>
          <c:idx val="1"/>
          <c:order val="1"/>
          <c:tx>
            <c:strRef>
              <c:f>'2.5.3'!$C$1</c:f>
              <c:strCache>
                <c:ptCount val="1"/>
                <c:pt idx="0">
                  <c:v>Grains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'2.5.3'!$A$4:$A$18</c:f>
              <c:strCache>
                <c:ptCount val="15"/>
                <c:pt idx="0">
                  <c:v>I.16</c:v>
                </c:pt>
                <c:pt idx="2">
                  <c:v>III.16</c:v>
                </c:pt>
                <c:pt idx="4">
                  <c:v>I.17</c:v>
                </c:pt>
                <c:pt idx="6">
                  <c:v>III.17</c:v>
                </c:pt>
                <c:pt idx="8">
                  <c:v>I.18</c:v>
                </c:pt>
                <c:pt idx="10">
                  <c:v>III.18</c:v>
                </c:pt>
                <c:pt idx="12">
                  <c:v>I.19</c:v>
                </c:pt>
                <c:pt idx="14">
                  <c:v>07-08.19</c:v>
                </c:pt>
              </c:strCache>
            </c:strRef>
          </c:cat>
          <c:val>
            <c:numRef>
              <c:f>'2.5.3'!$C$4:$C$18</c:f>
              <c:numCache>
                <c:formatCode>0.0</c:formatCode>
                <c:ptCount val="15"/>
                <c:pt idx="0">
                  <c:v>-0.4</c:v>
                </c:pt>
                <c:pt idx="1">
                  <c:v>0.9</c:v>
                </c:pt>
                <c:pt idx="2">
                  <c:v>-0.5</c:v>
                </c:pt>
                <c:pt idx="3">
                  <c:v>0.3</c:v>
                </c:pt>
                <c:pt idx="4">
                  <c:v>4.5</c:v>
                </c:pt>
                <c:pt idx="5">
                  <c:v>3.6</c:v>
                </c:pt>
                <c:pt idx="6">
                  <c:v>0.4</c:v>
                </c:pt>
                <c:pt idx="7">
                  <c:v>-2.2000000000000002</c:v>
                </c:pt>
                <c:pt idx="8">
                  <c:v>-1</c:v>
                </c:pt>
                <c:pt idx="9">
                  <c:v>-0.4</c:v>
                </c:pt>
                <c:pt idx="10">
                  <c:v>0.5</c:v>
                </c:pt>
                <c:pt idx="11">
                  <c:v>7.5</c:v>
                </c:pt>
                <c:pt idx="12">
                  <c:v>8</c:v>
                </c:pt>
                <c:pt idx="13">
                  <c:v>4.7</c:v>
                </c:pt>
                <c:pt idx="14">
                  <c:v>6.2</c:v>
                </c:pt>
              </c:numCache>
            </c:numRef>
          </c:val>
          <c:extLst>
            <c:ext xmlns:c16="http://schemas.microsoft.com/office/drawing/2014/chart" uri="{C3380CC4-5D6E-409C-BE32-E72D297353CC}">
              <c16:uniqueId val="{00000000-929D-4287-95E6-608B55182AAA}"/>
            </c:ext>
          </c:extLst>
        </c:ser>
        <c:ser>
          <c:idx val="2"/>
          <c:order val="2"/>
          <c:tx>
            <c:strRef>
              <c:f>'2.5.3'!$D$1</c:f>
              <c:strCache>
                <c:ptCount val="1"/>
                <c:pt idx="0">
                  <c:v>Oilseeds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'2.5.3'!$A$4:$A$18</c:f>
              <c:strCache>
                <c:ptCount val="15"/>
                <c:pt idx="0">
                  <c:v>I.16</c:v>
                </c:pt>
                <c:pt idx="2">
                  <c:v>III.16</c:v>
                </c:pt>
                <c:pt idx="4">
                  <c:v>I.17</c:v>
                </c:pt>
                <c:pt idx="6">
                  <c:v>III.17</c:v>
                </c:pt>
                <c:pt idx="8">
                  <c:v>I.18</c:v>
                </c:pt>
                <c:pt idx="10">
                  <c:v>III.18</c:v>
                </c:pt>
                <c:pt idx="12">
                  <c:v>I.19</c:v>
                </c:pt>
                <c:pt idx="14">
                  <c:v>07-08.19</c:v>
                </c:pt>
              </c:strCache>
            </c:strRef>
          </c:cat>
          <c:val>
            <c:numRef>
              <c:f>'2.5.3'!$D$4:$D$18</c:f>
              <c:numCache>
                <c:formatCode>0.0</c:formatCode>
                <c:ptCount val="15"/>
                <c:pt idx="0">
                  <c:v>-0.8</c:v>
                </c:pt>
                <c:pt idx="1">
                  <c:v>1.1000000000000001</c:v>
                </c:pt>
                <c:pt idx="2">
                  <c:v>-1.5</c:v>
                </c:pt>
                <c:pt idx="3">
                  <c:v>1.9</c:v>
                </c:pt>
                <c:pt idx="4">
                  <c:v>3.6</c:v>
                </c:pt>
                <c:pt idx="5">
                  <c:v>-1</c:v>
                </c:pt>
                <c:pt idx="6">
                  <c:v>2.8</c:v>
                </c:pt>
                <c:pt idx="7">
                  <c:v>1.1000000000000001</c:v>
                </c:pt>
                <c:pt idx="8">
                  <c:v>-0.4</c:v>
                </c:pt>
                <c:pt idx="9">
                  <c:v>-0.1</c:v>
                </c:pt>
                <c:pt idx="10">
                  <c:v>0.9</c:v>
                </c:pt>
                <c:pt idx="11">
                  <c:v>-1.3</c:v>
                </c:pt>
                <c:pt idx="12">
                  <c:v>-0.8</c:v>
                </c:pt>
                <c:pt idx="13">
                  <c:v>0.5</c:v>
                </c:pt>
                <c:pt idx="14">
                  <c:v>3</c:v>
                </c:pt>
              </c:numCache>
            </c:numRef>
          </c:val>
          <c:extLst>
            <c:ext xmlns:c16="http://schemas.microsoft.com/office/drawing/2014/chart" uri="{C3380CC4-5D6E-409C-BE32-E72D297353CC}">
              <c16:uniqueId val="{00000001-929D-4287-95E6-608B55182AAA}"/>
            </c:ext>
          </c:extLst>
        </c:ser>
        <c:ser>
          <c:idx val="3"/>
          <c:order val="3"/>
          <c:tx>
            <c:strRef>
              <c:f>'2.5.3'!$E$1</c:f>
              <c:strCache>
                <c:ptCount val="1"/>
                <c:pt idx="0">
                  <c:v>Other foods</c:v>
                </c:pt>
              </c:strCache>
            </c:strRef>
          </c:tx>
          <c:spPr>
            <a:solidFill>
              <a:srgbClr val="D2E6C6"/>
            </a:solidFill>
            <a:ln>
              <a:noFill/>
            </a:ln>
            <a:effectLst/>
            <a:extLst>
              <a:ext uri="{91240B29-F687-4F45-9708-019B960494DF}">
                <a14:hiddenLine xmlns:a14="http://schemas.microsoft.com/office/drawing/2010/main">
                  <a:noFill/>
                </a14:hiddenLine>
              </a:ext>
            </a:extLst>
          </c:spPr>
          <c:invertIfNegative val="0"/>
          <c:cat>
            <c:strRef>
              <c:f>'2.5.3'!$A$4:$A$18</c:f>
              <c:strCache>
                <c:ptCount val="15"/>
                <c:pt idx="0">
                  <c:v>I.16</c:v>
                </c:pt>
                <c:pt idx="2">
                  <c:v>III.16</c:v>
                </c:pt>
                <c:pt idx="4">
                  <c:v>I.17</c:v>
                </c:pt>
                <c:pt idx="6">
                  <c:v>III.17</c:v>
                </c:pt>
                <c:pt idx="8">
                  <c:v>I.18</c:v>
                </c:pt>
                <c:pt idx="10">
                  <c:v>III.18</c:v>
                </c:pt>
                <c:pt idx="12">
                  <c:v>I.19</c:v>
                </c:pt>
                <c:pt idx="14">
                  <c:v>07-08.19</c:v>
                </c:pt>
              </c:strCache>
            </c:strRef>
          </c:cat>
          <c:val>
            <c:numRef>
              <c:f>'2.5.3'!$E$4:$E$18</c:f>
              <c:numCache>
                <c:formatCode>0.0</c:formatCode>
                <c:ptCount val="15"/>
                <c:pt idx="0">
                  <c:v>-0.7</c:v>
                </c:pt>
                <c:pt idx="1">
                  <c:v>2.5</c:v>
                </c:pt>
                <c:pt idx="2">
                  <c:v>2.1</c:v>
                </c:pt>
                <c:pt idx="3">
                  <c:v>3.8</c:v>
                </c:pt>
                <c:pt idx="4">
                  <c:v>10</c:v>
                </c:pt>
                <c:pt idx="5">
                  <c:v>5.0999999999999996</c:v>
                </c:pt>
                <c:pt idx="6">
                  <c:v>4.0999999999999996</c:v>
                </c:pt>
                <c:pt idx="7">
                  <c:v>0.6</c:v>
                </c:pt>
                <c:pt idx="8">
                  <c:v>-0.8</c:v>
                </c:pt>
                <c:pt idx="9">
                  <c:v>1.1000000000000001</c:v>
                </c:pt>
                <c:pt idx="10">
                  <c:v>-1</c:v>
                </c:pt>
                <c:pt idx="11">
                  <c:v>2.7</c:v>
                </c:pt>
                <c:pt idx="12">
                  <c:v>2.4</c:v>
                </c:pt>
                <c:pt idx="13">
                  <c:v>0.6</c:v>
                </c:pt>
                <c:pt idx="14">
                  <c:v>1.8</c:v>
                </c:pt>
              </c:numCache>
            </c:numRef>
          </c:val>
          <c:extLst>
            <c:ext xmlns:c16="http://schemas.microsoft.com/office/drawing/2014/chart" uri="{C3380CC4-5D6E-409C-BE32-E72D297353CC}">
              <c16:uniqueId val="{00000002-929D-4287-95E6-608B55182AAA}"/>
            </c:ext>
          </c:extLst>
        </c:ser>
        <c:ser>
          <c:idx val="4"/>
          <c:order val="4"/>
          <c:tx>
            <c:strRef>
              <c:f>'2.5.3'!$F$1</c:f>
              <c:strCache>
                <c:ptCount val="1"/>
                <c:pt idx="0">
                  <c:v>Iron ores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'2.5.3'!$A$4:$A$18</c:f>
              <c:strCache>
                <c:ptCount val="15"/>
                <c:pt idx="0">
                  <c:v>I.16</c:v>
                </c:pt>
                <c:pt idx="2">
                  <c:v>III.16</c:v>
                </c:pt>
                <c:pt idx="4">
                  <c:v>I.17</c:v>
                </c:pt>
                <c:pt idx="6">
                  <c:v>III.17</c:v>
                </c:pt>
                <c:pt idx="8">
                  <c:v>I.18</c:v>
                </c:pt>
                <c:pt idx="10">
                  <c:v>III.18</c:v>
                </c:pt>
                <c:pt idx="12">
                  <c:v>I.19</c:v>
                </c:pt>
                <c:pt idx="14">
                  <c:v>07-08.19</c:v>
                </c:pt>
              </c:strCache>
            </c:strRef>
          </c:cat>
          <c:val>
            <c:numRef>
              <c:f>'2.5.3'!$F$4:$F$18</c:f>
              <c:numCache>
                <c:formatCode>0.0</c:formatCode>
                <c:ptCount val="15"/>
                <c:pt idx="0">
                  <c:v>-2.9</c:v>
                </c:pt>
                <c:pt idx="1">
                  <c:v>-0.4</c:v>
                </c:pt>
                <c:pt idx="2">
                  <c:v>-0.7</c:v>
                </c:pt>
                <c:pt idx="3">
                  <c:v>1.3</c:v>
                </c:pt>
                <c:pt idx="4">
                  <c:v>4.8</c:v>
                </c:pt>
                <c:pt idx="5">
                  <c:v>2.7</c:v>
                </c:pt>
                <c:pt idx="6">
                  <c:v>1.8</c:v>
                </c:pt>
                <c:pt idx="7">
                  <c:v>0.7</c:v>
                </c:pt>
                <c:pt idx="8">
                  <c:v>0.4</c:v>
                </c:pt>
                <c:pt idx="9">
                  <c:v>-0.1</c:v>
                </c:pt>
                <c:pt idx="10">
                  <c:v>1.4</c:v>
                </c:pt>
                <c:pt idx="11">
                  <c:v>1.2</c:v>
                </c:pt>
                <c:pt idx="12">
                  <c:v>0.6</c:v>
                </c:pt>
                <c:pt idx="13">
                  <c:v>2.7</c:v>
                </c:pt>
                <c:pt idx="14">
                  <c:v>4</c:v>
                </c:pt>
              </c:numCache>
            </c:numRef>
          </c:val>
          <c:extLst>
            <c:ext xmlns:c16="http://schemas.microsoft.com/office/drawing/2014/chart" uri="{C3380CC4-5D6E-409C-BE32-E72D297353CC}">
              <c16:uniqueId val="{00000003-929D-4287-95E6-608B55182AAA}"/>
            </c:ext>
          </c:extLst>
        </c:ser>
        <c:ser>
          <c:idx val="5"/>
          <c:order val="5"/>
          <c:tx>
            <c:strRef>
              <c:f>'2.5.3'!$G$1</c:f>
              <c:strCache>
                <c:ptCount val="1"/>
                <c:pt idx="0">
                  <c:v>Metallurgy</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'2.5.3'!$A$4:$A$18</c:f>
              <c:strCache>
                <c:ptCount val="15"/>
                <c:pt idx="0">
                  <c:v>I.16</c:v>
                </c:pt>
                <c:pt idx="2">
                  <c:v>III.16</c:v>
                </c:pt>
                <c:pt idx="4">
                  <c:v>I.17</c:v>
                </c:pt>
                <c:pt idx="6">
                  <c:v>III.17</c:v>
                </c:pt>
                <c:pt idx="8">
                  <c:v>I.18</c:v>
                </c:pt>
                <c:pt idx="10">
                  <c:v>III.18</c:v>
                </c:pt>
                <c:pt idx="12">
                  <c:v>I.19</c:v>
                </c:pt>
                <c:pt idx="14">
                  <c:v>07-08.19</c:v>
                </c:pt>
              </c:strCache>
            </c:strRef>
          </c:cat>
          <c:val>
            <c:numRef>
              <c:f>'2.5.3'!$G$4:$G$18</c:f>
              <c:numCache>
                <c:formatCode>0.0</c:formatCode>
                <c:ptCount val="15"/>
                <c:pt idx="0">
                  <c:v>-9.4</c:v>
                </c:pt>
                <c:pt idx="1">
                  <c:v>-3.8</c:v>
                </c:pt>
                <c:pt idx="2">
                  <c:v>-1.3</c:v>
                </c:pt>
                <c:pt idx="3">
                  <c:v>2.2000000000000002</c:v>
                </c:pt>
                <c:pt idx="4">
                  <c:v>10.1</c:v>
                </c:pt>
                <c:pt idx="5">
                  <c:v>2.2999999999999998</c:v>
                </c:pt>
                <c:pt idx="6">
                  <c:v>1.6</c:v>
                </c:pt>
                <c:pt idx="7">
                  <c:v>7.7</c:v>
                </c:pt>
                <c:pt idx="8">
                  <c:v>5.9</c:v>
                </c:pt>
                <c:pt idx="9">
                  <c:v>9.9</c:v>
                </c:pt>
                <c:pt idx="10">
                  <c:v>3.2</c:v>
                </c:pt>
                <c:pt idx="11">
                  <c:v>-2.7</c:v>
                </c:pt>
                <c:pt idx="12">
                  <c:v>-2.1</c:v>
                </c:pt>
                <c:pt idx="13">
                  <c:v>-4.2</c:v>
                </c:pt>
                <c:pt idx="14">
                  <c:v>-1.9</c:v>
                </c:pt>
              </c:numCache>
            </c:numRef>
          </c:val>
          <c:extLst>
            <c:ext xmlns:c16="http://schemas.microsoft.com/office/drawing/2014/chart" uri="{C3380CC4-5D6E-409C-BE32-E72D297353CC}">
              <c16:uniqueId val="{00000004-929D-4287-95E6-608B55182AAA}"/>
            </c:ext>
          </c:extLst>
        </c:ser>
        <c:ser>
          <c:idx val="6"/>
          <c:order val="6"/>
          <c:tx>
            <c:strRef>
              <c:f>'2.5.3'!$H$1</c:f>
              <c:strCache>
                <c:ptCount val="1"/>
                <c:pt idx="0">
                  <c:v>Machinery</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'2.5.3'!$A$4:$A$18</c:f>
              <c:strCache>
                <c:ptCount val="15"/>
                <c:pt idx="0">
                  <c:v>I.16</c:v>
                </c:pt>
                <c:pt idx="2">
                  <c:v>III.16</c:v>
                </c:pt>
                <c:pt idx="4">
                  <c:v>I.17</c:v>
                </c:pt>
                <c:pt idx="6">
                  <c:v>III.17</c:v>
                </c:pt>
                <c:pt idx="8">
                  <c:v>I.18</c:v>
                </c:pt>
                <c:pt idx="10">
                  <c:v>III.18</c:v>
                </c:pt>
                <c:pt idx="12">
                  <c:v>I.19</c:v>
                </c:pt>
                <c:pt idx="14">
                  <c:v>07-08.19</c:v>
                </c:pt>
              </c:strCache>
            </c:strRef>
          </c:cat>
          <c:val>
            <c:numRef>
              <c:f>'2.5.3'!$H$4:$H$18</c:f>
              <c:numCache>
                <c:formatCode>0.0</c:formatCode>
                <c:ptCount val="15"/>
                <c:pt idx="0">
                  <c:v>-1.6</c:v>
                </c:pt>
                <c:pt idx="1">
                  <c:v>-1.6</c:v>
                </c:pt>
                <c:pt idx="2">
                  <c:v>-2.1</c:v>
                </c:pt>
                <c:pt idx="3">
                  <c:v>-1.4</c:v>
                </c:pt>
                <c:pt idx="4">
                  <c:v>0.4</c:v>
                </c:pt>
                <c:pt idx="5">
                  <c:v>0.1</c:v>
                </c:pt>
                <c:pt idx="6">
                  <c:v>-0.1</c:v>
                </c:pt>
                <c:pt idx="7">
                  <c:v>0.9</c:v>
                </c:pt>
                <c:pt idx="8">
                  <c:v>0.9</c:v>
                </c:pt>
                <c:pt idx="9">
                  <c:v>0.6</c:v>
                </c:pt>
                <c:pt idx="10">
                  <c:v>0.3</c:v>
                </c:pt>
                <c:pt idx="11">
                  <c:v>-0.3</c:v>
                </c:pt>
                <c:pt idx="12">
                  <c:v>0.8</c:v>
                </c:pt>
                <c:pt idx="13">
                  <c:v>0.5</c:v>
                </c:pt>
                <c:pt idx="14">
                  <c:v>1.4</c:v>
                </c:pt>
              </c:numCache>
            </c:numRef>
          </c:val>
          <c:extLst>
            <c:ext xmlns:c16="http://schemas.microsoft.com/office/drawing/2014/chart" uri="{C3380CC4-5D6E-409C-BE32-E72D297353CC}">
              <c16:uniqueId val="{00000005-929D-4287-95E6-608B55182AAA}"/>
            </c:ext>
          </c:extLst>
        </c:ser>
        <c:ser>
          <c:idx val="7"/>
          <c:order val="7"/>
          <c:tx>
            <c:strRef>
              <c:f>'2.5.3'!$I$1</c:f>
              <c:strCache>
                <c:ptCount val="1"/>
                <c:pt idx="0">
                  <c:v>Others</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strRef>
              <c:f>'2.5.3'!$A$4:$A$18</c:f>
              <c:strCache>
                <c:ptCount val="15"/>
                <c:pt idx="0">
                  <c:v>I.16</c:v>
                </c:pt>
                <c:pt idx="2">
                  <c:v>III.16</c:v>
                </c:pt>
                <c:pt idx="4">
                  <c:v>I.17</c:v>
                </c:pt>
                <c:pt idx="6">
                  <c:v>III.17</c:v>
                </c:pt>
                <c:pt idx="8">
                  <c:v>I.18</c:v>
                </c:pt>
                <c:pt idx="10">
                  <c:v>III.18</c:v>
                </c:pt>
                <c:pt idx="12">
                  <c:v>I.19</c:v>
                </c:pt>
                <c:pt idx="14">
                  <c:v>07-08.19</c:v>
                </c:pt>
              </c:strCache>
            </c:strRef>
          </c:cat>
          <c:val>
            <c:numRef>
              <c:f>'2.5.3'!$I$4:$I$18</c:f>
              <c:numCache>
                <c:formatCode>0.0</c:formatCode>
                <c:ptCount val="15"/>
                <c:pt idx="0">
                  <c:v>-4.0999999999999996</c:v>
                </c:pt>
                <c:pt idx="1">
                  <c:v>-2.2999999999999998</c:v>
                </c:pt>
                <c:pt idx="2">
                  <c:v>-1.5</c:v>
                </c:pt>
                <c:pt idx="3">
                  <c:v>-0.3</c:v>
                </c:pt>
                <c:pt idx="4">
                  <c:v>2.7</c:v>
                </c:pt>
                <c:pt idx="5">
                  <c:v>1.9</c:v>
                </c:pt>
                <c:pt idx="6">
                  <c:v>3.4</c:v>
                </c:pt>
                <c:pt idx="7">
                  <c:v>3.3</c:v>
                </c:pt>
                <c:pt idx="8">
                  <c:v>3.6</c:v>
                </c:pt>
                <c:pt idx="9">
                  <c:v>3.6</c:v>
                </c:pt>
                <c:pt idx="10">
                  <c:v>1.1000000000000001</c:v>
                </c:pt>
                <c:pt idx="11">
                  <c:v>0.4</c:v>
                </c:pt>
                <c:pt idx="12">
                  <c:v>-0.7</c:v>
                </c:pt>
                <c:pt idx="13">
                  <c:v>-0.9</c:v>
                </c:pt>
                <c:pt idx="14">
                  <c:v>-1.7</c:v>
                </c:pt>
              </c:numCache>
            </c:numRef>
          </c:val>
          <c:extLst>
            <c:ext xmlns:c16="http://schemas.microsoft.com/office/drawing/2014/chart" uri="{C3380CC4-5D6E-409C-BE32-E72D297353CC}">
              <c16:uniqueId val="{00000006-929D-4287-95E6-608B55182AAA}"/>
            </c:ext>
          </c:extLst>
        </c:ser>
        <c:dLbls>
          <c:showLegendKey val="0"/>
          <c:showVal val="0"/>
          <c:showCatName val="0"/>
          <c:showSerName val="0"/>
          <c:showPercent val="0"/>
          <c:showBubbleSize val="0"/>
        </c:dLbls>
        <c:gapWidth val="70"/>
        <c:overlap val="100"/>
        <c:axId val="444708440"/>
        <c:axId val="444708832"/>
      </c:barChart>
      <c:lineChart>
        <c:grouping val="standard"/>
        <c:varyColors val="0"/>
        <c:ser>
          <c:idx val="0"/>
          <c:order val="0"/>
          <c:tx>
            <c:strRef>
              <c:f>'2.5.3'!$B$1</c:f>
              <c:strCache>
                <c:ptCount val="1"/>
                <c:pt idx="0">
                  <c:v>Exports of goods</c:v>
                </c:pt>
              </c:strCache>
            </c:strRef>
          </c:tx>
          <c:spPr>
            <a:ln w="25400" cmpd="sng">
              <a:solidFill>
                <a:srgbClr val="057D46"/>
              </a:solidFill>
              <a:prstDash val="solid"/>
            </a:ln>
          </c:spPr>
          <c:marker>
            <c:symbol val="none"/>
          </c:marker>
          <c:dLbls>
            <c:dLbl>
              <c:idx val="5"/>
              <c:layout>
                <c:manualLayout>
                  <c:x val="4.8246169431429585E-2"/>
                  <c:y val="-0.11464125575257843"/>
                </c:manualLayout>
              </c:layout>
              <c:spPr>
                <a:noFill/>
                <a:ln>
                  <a:noFill/>
                </a:ln>
                <a:effectLst/>
              </c:spPr>
              <c:txPr>
                <a:bodyPr wrap="square" lIns="38100" tIns="19050" rIns="38100" bIns="19050" anchor="ctr">
                  <a:spAutoFit/>
                </a:bodyPr>
                <a:lstStyle/>
                <a:p>
                  <a:pPr>
                    <a:defRPr>
                      <a:solidFill>
                        <a:schemeClr val="tx2"/>
                      </a:solidFil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145-484F-AE5C-B287651D41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tx2"/>
                      </a:solidFill>
                    </a:ln>
                  </c:spPr>
                </c15:leaderLines>
              </c:ext>
            </c:extLst>
          </c:dLbls>
          <c:cat>
            <c:strRef>
              <c:f>'2.5.3'!$A$4:$A$18</c:f>
              <c:strCache>
                <c:ptCount val="15"/>
                <c:pt idx="0">
                  <c:v>I.16</c:v>
                </c:pt>
                <c:pt idx="2">
                  <c:v>III.16</c:v>
                </c:pt>
                <c:pt idx="4">
                  <c:v>I.17</c:v>
                </c:pt>
                <c:pt idx="6">
                  <c:v>III.17</c:v>
                </c:pt>
                <c:pt idx="8">
                  <c:v>I.18</c:v>
                </c:pt>
                <c:pt idx="10">
                  <c:v>III.18</c:v>
                </c:pt>
                <c:pt idx="12">
                  <c:v>I.19</c:v>
                </c:pt>
                <c:pt idx="14">
                  <c:v>07-08.19</c:v>
                </c:pt>
              </c:strCache>
            </c:strRef>
          </c:cat>
          <c:val>
            <c:numRef>
              <c:f>'2.5.3'!$B$4:$B$18</c:f>
              <c:numCache>
                <c:formatCode>0.0</c:formatCode>
                <c:ptCount val="15"/>
                <c:pt idx="0">
                  <c:v>-19.899999999999999</c:v>
                </c:pt>
                <c:pt idx="1">
                  <c:v>-3.7</c:v>
                </c:pt>
                <c:pt idx="2">
                  <c:v>-5.6</c:v>
                </c:pt>
                <c:pt idx="3">
                  <c:v>7.8</c:v>
                </c:pt>
                <c:pt idx="4">
                  <c:v>36.299999999999997</c:v>
                </c:pt>
                <c:pt idx="5">
                  <c:v>14.7</c:v>
                </c:pt>
                <c:pt idx="6">
                  <c:v>14</c:v>
                </c:pt>
                <c:pt idx="7">
                  <c:v>12.1</c:v>
                </c:pt>
                <c:pt idx="8">
                  <c:v>8.6</c:v>
                </c:pt>
                <c:pt idx="9">
                  <c:v>14.8</c:v>
                </c:pt>
                <c:pt idx="10">
                  <c:v>6.3</c:v>
                </c:pt>
                <c:pt idx="11">
                  <c:v>7.4</c:v>
                </c:pt>
                <c:pt idx="12">
                  <c:v>8.1</c:v>
                </c:pt>
                <c:pt idx="13">
                  <c:v>3.9</c:v>
                </c:pt>
                <c:pt idx="14">
                  <c:v>12.7</c:v>
                </c:pt>
              </c:numCache>
            </c:numRef>
          </c:val>
          <c:smooth val="0"/>
          <c:extLst>
            <c:ext xmlns:c16="http://schemas.microsoft.com/office/drawing/2014/chart" uri="{C3380CC4-5D6E-409C-BE32-E72D297353CC}">
              <c16:uniqueId val="{00000007-929D-4287-95E6-608B55182AAA}"/>
            </c:ext>
          </c:extLst>
        </c:ser>
        <c:dLbls>
          <c:showLegendKey val="0"/>
          <c:showVal val="0"/>
          <c:showCatName val="0"/>
          <c:showSerName val="0"/>
          <c:showPercent val="0"/>
          <c:showBubbleSize val="0"/>
        </c:dLbls>
        <c:marker val="1"/>
        <c:smooth val="0"/>
        <c:axId val="444708440"/>
        <c:axId val="444708832"/>
      </c:lineChart>
      <c:catAx>
        <c:axId val="44470844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08832"/>
        <c:crosses val="autoZero"/>
        <c:auto val="1"/>
        <c:lblAlgn val="ctr"/>
        <c:lblOffset val="100"/>
        <c:tickMarkSkip val="4"/>
        <c:noMultiLvlLbl val="0"/>
      </c:catAx>
      <c:valAx>
        <c:axId val="4447088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08440"/>
        <c:crosses val="autoZero"/>
        <c:crossBetween val="between"/>
      </c:val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egendEntry>
        <c:idx val="7"/>
        <c:delete val="1"/>
      </c:legendEntry>
      <c:layout>
        <c:manualLayout>
          <c:xMode val="edge"/>
          <c:yMode val="edge"/>
          <c:x val="0"/>
          <c:y val="0.83896520922430906"/>
          <c:w val="0.98725930532560191"/>
          <c:h val="0.161034790775690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7957400163574178E-2"/>
          <c:y val="2.0623810883998867E-2"/>
          <c:w val="0.88718281373709507"/>
          <c:h val="0.61417780900738062"/>
        </c:manualLayout>
      </c:layout>
      <c:barChart>
        <c:barDir val="col"/>
        <c:grouping val="stacked"/>
        <c:varyColors val="0"/>
        <c:ser>
          <c:idx val="1"/>
          <c:order val="1"/>
          <c:tx>
            <c:strRef>
              <c:f>'2.5.4'!$C$1</c:f>
              <c:strCache>
                <c:ptCount val="1"/>
                <c:pt idx="0">
                  <c:v>Energy</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'2.5.4'!$A$4:$A$18</c:f>
              <c:strCache>
                <c:ptCount val="15"/>
                <c:pt idx="0">
                  <c:v>I.16</c:v>
                </c:pt>
                <c:pt idx="2">
                  <c:v>III.16</c:v>
                </c:pt>
                <c:pt idx="4">
                  <c:v>I.17</c:v>
                </c:pt>
                <c:pt idx="6">
                  <c:v>III.17</c:v>
                </c:pt>
                <c:pt idx="8">
                  <c:v>I.18</c:v>
                </c:pt>
                <c:pt idx="10">
                  <c:v>III.18</c:v>
                </c:pt>
                <c:pt idx="12">
                  <c:v>I.19</c:v>
                </c:pt>
                <c:pt idx="14">
                  <c:v>07-08.19</c:v>
                </c:pt>
              </c:strCache>
            </c:strRef>
          </c:cat>
          <c:val>
            <c:numRef>
              <c:f>'2.5.4'!$C$4:$C$18</c:f>
              <c:numCache>
                <c:formatCode>0.0</c:formatCode>
                <c:ptCount val="15"/>
                <c:pt idx="0">
                  <c:v>-16.399999999999999</c:v>
                </c:pt>
                <c:pt idx="1">
                  <c:v>-15.9</c:v>
                </c:pt>
                <c:pt idx="2">
                  <c:v>-2.7</c:v>
                </c:pt>
                <c:pt idx="3">
                  <c:v>2.9</c:v>
                </c:pt>
                <c:pt idx="4">
                  <c:v>12.8</c:v>
                </c:pt>
                <c:pt idx="5">
                  <c:v>13.6</c:v>
                </c:pt>
                <c:pt idx="6">
                  <c:v>8.1</c:v>
                </c:pt>
                <c:pt idx="7">
                  <c:v>5.2</c:v>
                </c:pt>
                <c:pt idx="8">
                  <c:v>-0.4</c:v>
                </c:pt>
                <c:pt idx="9">
                  <c:v>4.8</c:v>
                </c:pt>
                <c:pt idx="10">
                  <c:v>6.6</c:v>
                </c:pt>
                <c:pt idx="11">
                  <c:v>2.2999999999999998</c:v>
                </c:pt>
                <c:pt idx="12">
                  <c:v>-0.9</c:v>
                </c:pt>
                <c:pt idx="13">
                  <c:v>1</c:v>
                </c:pt>
                <c:pt idx="14">
                  <c:v>-1.7</c:v>
                </c:pt>
              </c:numCache>
            </c:numRef>
          </c:val>
          <c:extLst>
            <c:ext xmlns:c16="http://schemas.microsoft.com/office/drawing/2014/chart" uri="{C3380CC4-5D6E-409C-BE32-E72D297353CC}">
              <c16:uniqueId val="{00000000-B761-44C3-A953-E0EEDADCC500}"/>
            </c:ext>
          </c:extLst>
        </c:ser>
        <c:ser>
          <c:idx val="2"/>
          <c:order val="2"/>
          <c:tx>
            <c:strRef>
              <c:f>'2.5.4'!$D$1</c:f>
              <c:strCache>
                <c:ptCount val="1"/>
                <c:pt idx="0">
                  <c:v>Vehicles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'2.5.4'!$A$4:$A$18</c:f>
              <c:strCache>
                <c:ptCount val="15"/>
                <c:pt idx="0">
                  <c:v>I.16</c:v>
                </c:pt>
                <c:pt idx="2">
                  <c:v>III.16</c:v>
                </c:pt>
                <c:pt idx="4">
                  <c:v>I.17</c:v>
                </c:pt>
                <c:pt idx="6">
                  <c:v>III.17</c:v>
                </c:pt>
                <c:pt idx="8">
                  <c:v>I.18</c:v>
                </c:pt>
                <c:pt idx="10">
                  <c:v>III.18</c:v>
                </c:pt>
                <c:pt idx="12">
                  <c:v>I.19</c:v>
                </c:pt>
                <c:pt idx="14">
                  <c:v>07-08.19</c:v>
                </c:pt>
              </c:strCache>
            </c:strRef>
          </c:cat>
          <c:val>
            <c:numRef>
              <c:f>'2.5.4'!$D$4:$D$18</c:f>
              <c:numCache>
                <c:formatCode>0.0</c:formatCode>
                <c:ptCount val="15"/>
                <c:pt idx="0">
                  <c:v>2.5</c:v>
                </c:pt>
                <c:pt idx="1">
                  <c:v>3.4</c:v>
                </c:pt>
                <c:pt idx="2">
                  <c:v>3</c:v>
                </c:pt>
                <c:pt idx="3">
                  <c:v>3.4</c:v>
                </c:pt>
                <c:pt idx="4">
                  <c:v>3.6</c:v>
                </c:pt>
                <c:pt idx="5">
                  <c:v>4.2</c:v>
                </c:pt>
                <c:pt idx="6">
                  <c:v>3</c:v>
                </c:pt>
                <c:pt idx="7">
                  <c:v>1.2</c:v>
                </c:pt>
                <c:pt idx="8">
                  <c:v>0.6</c:v>
                </c:pt>
                <c:pt idx="9">
                  <c:v>0.2</c:v>
                </c:pt>
                <c:pt idx="10">
                  <c:v>0</c:v>
                </c:pt>
                <c:pt idx="11">
                  <c:v>0.2</c:v>
                </c:pt>
                <c:pt idx="12">
                  <c:v>-0.1</c:v>
                </c:pt>
                <c:pt idx="13">
                  <c:v>2</c:v>
                </c:pt>
                <c:pt idx="14">
                  <c:v>2.9</c:v>
                </c:pt>
              </c:numCache>
            </c:numRef>
          </c:val>
          <c:extLst>
            <c:ext xmlns:c16="http://schemas.microsoft.com/office/drawing/2014/chart" uri="{C3380CC4-5D6E-409C-BE32-E72D297353CC}">
              <c16:uniqueId val="{00000001-B761-44C3-A953-E0EEDADCC500}"/>
            </c:ext>
          </c:extLst>
        </c:ser>
        <c:ser>
          <c:idx val="3"/>
          <c:order val="3"/>
          <c:tx>
            <c:strRef>
              <c:f>'2.5.4'!$E$1</c:f>
              <c:strCache>
                <c:ptCount val="1"/>
                <c:pt idx="0">
                  <c:v>Previously imported cars with foreign registration</c:v>
                </c:pt>
              </c:strCache>
            </c:strRef>
          </c:tx>
          <c:spPr>
            <a:solidFill>
              <a:schemeClr val="accent1">
                <a:lumMod val="20000"/>
                <a:lumOff val="80000"/>
              </a:schemeClr>
            </a:solidFill>
            <a:ln>
              <a:noFill/>
            </a:ln>
            <a:effectLst/>
            <a:extLst>
              <a:ext uri="{91240B29-F687-4F45-9708-019B960494DF}">
                <a14:hiddenLine xmlns:a14="http://schemas.microsoft.com/office/drawing/2010/main">
                  <a:noFill/>
                </a14:hiddenLine>
              </a:ext>
            </a:extLst>
          </c:spPr>
          <c:invertIfNegative val="0"/>
          <c:cat>
            <c:strRef>
              <c:f>'2.5.4'!$A$4:$A$18</c:f>
              <c:strCache>
                <c:ptCount val="15"/>
                <c:pt idx="0">
                  <c:v>I.16</c:v>
                </c:pt>
                <c:pt idx="2">
                  <c:v>III.16</c:v>
                </c:pt>
                <c:pt idx="4">
                  <c:v>I.17</c:v>
                </c:pt>
                <c:pt idx="6">
                  <c:v>III.17</c:v>
                </c:pt>
                <c:pt idx="8">
                  <c:v>I.18</c:v>
                </c:pt>
                <c:pt idx="10">
                  <c:v>III.18</c:v>
                </c:pt>
                <c:pt idx="12">
                  <c:v>I.19</c:v>
                </c:pt>
                <c:pt idx="14">
                  <c:v>07-08.19</c:v>
                </c:pt>
              </c:strCache>
            </c:strRef>
          </c:cat>
          <c:val>
            <c:numRef>
              <c:f>'2.5.4'!$E$4:$E$18</c:f>
              <c:numCache>
                <c:formatCode>0.0</c:formatCode>
                <c:ptCount val="15"/>
                <c:pt idx="11">
                  <c:v>0.9</c:v>
                </c:pt>
                <c:pt idx="12">
                  <c:v>4</c:v>
                </c:pt>
              </c:numCache>
            </c:numRef>
          </c:val>
          <c:extLst>
            <c:ext xmlns:c16="http://schemas.microsoft.com/office/drawing/2014/chart" uri="{C3380CC4-5D6E-409C-BE32-E72D297353CC}">
              <c16:uniqueId val="{00000002-B761-44C3-A953-E0EEDADCC500}"/>
            </c:ext>
          </c:extLst>
        </c:ser>
        <c:ser>
          <c:idx val="4"/>
          <c:order val="4"/>
          <c:tx>
            <c:strRef>
              <c:f>'2.5.4'!$F$1</c:f>
              <c:strCache>
                <c:ptCount val="1"/>
                <c:pt idx="0">
                  <c:v>Alternative energy</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'2.5.4'!$A$4:$A$18</c:f>
              <c:strCache>
                <c:ptCount val="15"/>
                <c:pt idx="0">
                  <c:v>I.16</c:v>
                </c:pt>
                <c:pt idx="2">
                  <c:v>III.16</c:v>
                </c:pt>
                <c:pt idx="4">
                  <c:v>I.17</c:v>
                </c:pt>
                <c:pt idx="6">
                  <c:v>III.17</c:v>
                </c:pt>
                <c:pt idx="8">
                  <c:v>I.18</c:v>
                </c:pt>
                <c:pt idx="10">
                  <c:v>III.18</c:v>
                </c:pt>
                <c:pt idx="12">
                  <c:v>I.19</c:v>
                </c:pt>
                <c:pt idx="14">
                  <c:v>07-08.19</c:v>
                </c:pt>
              </c:strCache>
            </c:strRef>
          </c:cat>
          <c:val>
            <c:numRef>
              <c:f>'2.5.4'!$F$4:$F$18</c:f>
              <c:numCache>
                <c:formatCode>0.0</c:formatCode>
                <c:ptCount val="15"/>
                <c:pt idx="0">
                  <c:v>0.1</c:v>
                </c:pt>
                <c:pt idx="1">
                  <c:v>0.3</c:v>
                </c:pt>
                <c:pt idx="2">
                  <c:v>0.4</c:v>
                </c:pt>
                <c:pt idx="3">
                  <c:v>0.6</c:v>
                </c:pt>
                <c:pt idx="4">
                  <c:v>0.2</c:v>
                </c:pt>
                <c:pt idx="5">
                  <c:v>0.7</c:v>
                </c:pt>
                <c:pt idx="6">
                  <c:v>0.6</c:v>
                </c:pt>
                <c:pt idx="7">
                  <c:v>0</c:v>
                </c:pt>
                <c:pt idx="8">
                  <c:v>0.8</c:v>
                </c:pt>
                <c:pt idx="9">
                  <c:v>0.9</c:v>
                </c:pt>
                <c:pt idx="10">
                  <c:v>1.6</c:v>
                </c:pt>
                <c:pt idx="11">
                  <c:v>2.6</c:v>
                </c:pt>
                <c:pt idx="12">
                  <c:v>1.3</c:v>
                </c:pt>
                <c:pt idx="13">
                  <c:v>2.1</c:v>
                </c:pt>
                <c:pt idx="14">
                  <c:v>3.4</c:v>
                </c:pt>
              </c:numCache>
            </c:numRef>
          </c:val>
          <c:extLst>
            <c:ext xmlns:c16="http://schemas.microsoft.com/office/drawing/2014/chart" uri="{C3380CC4-5D6E-409C-BE32-E72D297353CC}">
              <c16:uniqueId val="{00000003-B761-44C3-A953-E0EEDADCC500}"/>
            </c:ext>
          </c:extLst>
        </c:ser>
        <c:ser>
          <c:idx val="5"/>
          <c:order val="5"/>
          <c:tx>
            <c:strRef>
              <c:f>'2.5.4'!$G$1</c:f>
              <c:strCache>
                <c:ptCount val="1"/>
                <c:pt idx="0">
                  <c:v>Other machinery</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'2.5.4'!$A$4:$A$18</c:f>
              <c:strCache>
                <c:ptCount val="15"/>
                <c:pt idx="0">
                  <c:v>I.16</c:v>
                </c:pt>
                <c:pt idx="2">
                  <c:v>III.16</c:v>
                </c:pt>
                <c:pt idx="4">
                  <c:v>I.17</c:v>
                </c:pt>
                <c:pt idx="6">
                  <c:v>III.17</c:v>
                </c:pt>
                <c:pt idx="8">
                  <c:v>I.18</c:v>
                </c:pt>
                <c:pt idx="10">
                  <c:v>III.18</c:v>
                </c:pt>
                <c:pt idx="12">
                  <c:v>I.19</c:v>
                </c:pt>
                <c:pt idx="14">
                  <c:v>07-08.19</c:v>
                </c:pt>
              </c:strCache>
            </c:strRef>
          </c:cat>
          <c:val>
            <c:numRef>
              <c:f>'2.5.4'!$G$4:$G$18</c:f>
              <c:numCache>
                <c:formatCode>0.0</c:formatCode>
                <c:ptCount val="15"/>
                <c:pt idx="0">
                  <c:v>1.7</c:v>
                </c:pt>
                <c:pt idx="1">
                  <c:v>5.5</c:v>
                </c:pt>
                <c:pt idx="2">
                  <c:v>4.3</c:v>
                </c:pt>
                <c:pt idx="3">
                  <c:v>4.3</c:v>
                </c:pt>
                <c:pt idx="4">
                  <c:v>5.8</c:v>
                </c:pt>
                <c:pt idx="5">
                  <c:v>4.9000000000000004</c:v>
                </c:pt>
                <c:pt idx="6">
                  <c:v>2.8</c:v>
                </c:pt>
                <c:pt idx="7">
                  <c:v>5.6</c:v>
                </c:pt>
                <c:pt idx="8">
                  <c:v>2.5</c:v>
                </c:pt>
                <c:pt idx="9">
                  <c:v>2.6</c:v>
                </c:pt>
                <c:pt idx="10">
                  <c:v>3.9</c:v>
                </c:pt>
                <c:pt idx="11">
                  <c:v>2.4</c:v>
                </c:pt>
                <c:pt idx="12">
                  <c:v>1.3</c:v>
                </c:pt>
                <c:pt idx="13">
                  <c:v>0.9</c:v>
                </c:pt>
                <c:pt idx="14">
                  <c:v>2.4</c:v>
                </c:pt>
              </c:numCache>
            </c:numRef>
          </c:val>
          <c:extLst>
            <c:ext xmlns:c16="http://schemas.microsoft.com/office/drawing/2014/chart" uri="{C3380CC4-5D6E-409C-BE32-E72D297353CC}">
              <c16:uniqueId val="{00000004-B761-44C3-A953-E0EEDADCC500}"/>
            </c:ext>
          </c:extLst>
        </c:ser>
        <c:ser>
          <c:idx val="6"/>
          <c:order val="6"/>
          <c:tx>
            <c:strRef>
              <c:f>'2.5.4'!$H$1</c:f>
              <c:strCache>
                <c:ptCount val="1"/>
                <c:pt idx="0">
                  <c:v>Foods &amp; Industrials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'2.5.4'!$A$4:$A$18</c:f>
              <c:strCache>
                <c:ptCount val="15"/>
                <c:pt idx="0">
                  <c:v>I.16</c:v>
                </c:pt>
                <c:pt idx="2">
                  <c:v>III.16</c:v>
                </c:pt>
                <c:pt idx="4">
                  <c:v>I.17</c:v>
                </c:pt>
                <c:pt idx="6">
                  <c:v>III.17</c:v>
                </c:pt>
                <c:pt idx="8">
                  <c:v>I.18</c:v>
                </c:pt>
                <c:pt idx="10">
                  <c:v>III.18</c:v>
                </c:pt>
                <c:pt idx="12">
                  <c:v>I.19</c:v>
                </c:pt>
                <c:pt idx="14">
                  <c:v>07-08.19</c:v>
                </c:pt>
              </c:strCache>
            </c:strRef>
          </c:cat>
          <c:val>
            <c:numRef>
              <c:f>'2.5.4'!$H$4:$H$18</c:f>
              <c:numCache>
                <c:formatCode>0.0</c:formatCode>
                <c:ptCount val="15"/>
                <c:pt idx="0">
                  <c:v>0.7</c:v>
                </c:pt>
                <c:pt idx="1">
                  <c:v>2.1</c:v>
                </c:pt>
                <c:pt idx="2">
                  <c:v>1.9</c:v>
                </c:pt>
                <c:pt idx="3">
                  <c:v>2.9</c:v>
                </c:pt>
                <c:pt idx="4">
                  <c:v>0.3</c:v>
                </c:pt>
                <c:pt idx="5">
                  <c:v>1.3</c:v>
                </c:pt>
                <c:pt idx="6">
                  <c:v>1.5</c:v>
                </c:pt>
                <c:pt idx="7">
                  <c:v>2.2000000000000002</c:v>
                </c:pt>
                <c:pt idx="8">
                  <c:v>2.8</c:v>
                </c:pt>
                <c:pt idx="9">
                  <c:v>2.2999999999999998</c:v>
                </c:pt>
                <c:pt idx="10">
                  <c:v>2.8</c:v>
                </c:pt>
                <c:pt idx="11">
                  <c:v>2</c:v>
                </c:pt>
                <c:pt idx="12">
                  <c:v>1.5</c:v>
                </c:pt>
                <c:pt idx="13">
                  <c:v>1.7</c:v>
                </c:pt>
                <c:pt idx="14">
                  <c:v>1.6</c:v>
                </c:pt>
              </c:numCache>
            </c:numRef>
          </c:val>
          <c:extLst>
            <c:ext xmlns:c16="http://schemas.microsoft.com/office/drawing/2014/chart" uri="{C3380CC4-5D6E-409C-BE32-E72D297353CC}">
              <c16:uniqueId val="{00000005-B761-44C3-A953-E0EEDADCC500}"/>
            </c:ext>
          </c:extLst>
        </c:ser>
        <c:ser>
          <c:idx val="7"/>
          <c:order val="7"/>
          <c:tx>
            <c:strRef>
              <c:f>'2.5.4'!$I$1</c:f>
              <c:strCache>
                <c:ptCount val="1"/>
                <c:pt idx="0">
                  <c:v>Others</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strRef>
              <c:f>'2.5.4'!$A$4:$A$18</c:f>
              <c:strCache>
                <c:ptCount val="15"/>
                <c:pt idx="0">
                  <c:v>I.16</c:v>
                </c:pt>
                <c:pt idx="2">
                  <c:v>III.16</c:v>
                </c:pt>
                <c:pt idx="4">
                  <c:v>I.17</c:v>
                </c:pt>
                <c:pt idx="6">
                  <c:v>III.17</c:v>
                </c:pt>
                <c:pt idx="8">
                  <c:v>I.18</c:v>
                </c:pt>
                <c:pt idx="10">
                  <c:v>III.18</c:v>
                </c:pt>
                <c:pt idx="12">
                  <c:v>I.19</c:v>
                </c:pt>
                <c:pt idx="14">
                  <c:v>07-08.19</c:v>
                </c:pt>
              </c:strCache>
            </c:strRef>
          </c:cat>
          <c:val>
            <c:numRef>
              <c:f>'2.5.4'!$I$4:$I$18</c:f>
              <c:numCache>
                <c:formatCode>0.0</c:formatCode>
                <c:ptCount val="15"/>
                <c:pt idx="0">
                  <c:v>1.7</c:v>
                </c:pt>
                <c:pt idx="1">
                  <c:v>3</c:v>
                </c:pt>
                <c:pt idx="2">
                  <c:v>2.8</c:v>
                </c:pt>
                <c:pt idx="3">
                  <c:v>4.3</c:v>
                </c:pt>
                <c:pt idx="4">
                  <c:v>1.3</c:v>
                </c:pt>
                <c:pt idx="5">
                  <c:v>3.9</c:v>
                </c:pt>
                <c:pt idx="6">
                  <c:v>2.4</c:v>
                </c:pt>
                <c:pt idx="7">
                  <c:v>4.3</c:v>
                </c:pt>
                <c:pt idx="8">
                  <c:v>6.3</c:v>
                </c:pt>
                <c:pt idx="9">
                  <c:v>3.8</c:v>
                </c:pt>
                <c:pt idx="10">
                  <c:v>3</c:v>
                </c:pt>
                <c:pt idx="11">
                  <c:v>-0.8</c:v>
                </c:pt>
                <c:pt idx="12">
                  <c:v>1.1000000000000001</c:v>
                </c:pt>
                <c:pt idx="13">
                  <c:v>3</c:v>
                </c:pt>
                <c:pt idx="14">
                  <c:v>0.1</c:v>
                </c:pt>
              </c:numCache>
            </c:numRef>
          </c:val>
          <c:extLst>
            <c:ext xmlns:c16="http://schemas.microsoft.com/office/drawing/2014/chart" uri="{C3380CC4-5D6E-409C-BE32-E72D297353CC}">
              <c16:uniqueId val="{00000006-B761-44C3-A953-E0EEDADCC500}"/>
            </c:ext>
          </c:extLst>
        </c:ser>
        <c:dLbls>
          <c:showLegendKey val="0"/>
          <c:showVal val="0"/>
          <c:showCatName val="0"/>
          <c:showSerName val="0"/>
          <c:showPercent val="0"/>
          <c:showBubbleSize val="0"/>
        </c:dLbls>
        <c:gapWidth val="70"/>
        <c:overlap val="100"/>
        <c:axId val="444709616"/>
        <c:axId val="444710008"/>
      </c:barChart>
      <c:lineChart>
        <c:grouping val="standard"/>
        <c:varyColors val="0"/>
        <c:ser>
          <c:idx val="0"/>
          <c:order val="0"/>
          <c:tx>
            <c:strRef>
              <c:f>'2.5.4'!$B$1</c:f>
              <c:strCache>
                <c:ptCount val="1"/>
                <c:pt idx="0">
                  <c:v>Imports of goods</c:v>
                </c:pt>
              </c:strCache>
            </c:strRef>
          </c:tx>
          <c:spPr>
            <a:ln w="25400" cmpd="sng">
              <a:solidFill>
                <a:srgbClr val="DC4B64"/>
              </a:solidFill>
              <a:prstDash val="solid"/>
            </a:ln>
          </c:spPr>
          <c:marker>
            <c:symbol val="none"/>
          </c:marker>
          <c:dLbls>
            <c:dLbl>
              <c:idx val="7"/>
              <c:layout>
                <c:manualLayout>
                  <c:x val="3.2164102771906178E-2"/>
                  <c:y val="-7.3832258534602138E-2"/>
                </c:manualLayout>
              </c:layout>
              <c:spPr>
                <a:noFill/>
                <a:ln>
                  <a:noFill/>
                </a:ln>
                <a:effectLst/>
              </c:spPr>
              <c:txPr>
                <a:bodyPr wrap="square" lIns="38100" tIns="19050" rIns="38100" bIns="19050" anchor="ctr">
                  <a:spAutoFit/>
                </a:bodyPr>
                <a:lstStyle/>
                <a:p>
                  <a:pPr>
                    <a:defRPr>
                      <a:solidFill>
                        <a:schemeClr val="accent2"/>
                      </a:solidFil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505-4E9A-9BAF-71789E9D53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accent2"/>
                      </a:solidFill>
                    </a:ln>
                  </c:spPr>
                </c15:leaderLines>
              </c:ext>
            </c:extLst>
          </c:dLbls>
          <c:cat>
            <c:strRef>
              <c:f>'2.5.4'!$A$4:$A$18</c:f>
              <c:strCache>
                <c:ptCount val="15"/>
                <c:pt idx="0">
                  <c:v>I.16</c:v>
                </c:pt>
                <c:pt idx="2">
                  <c:v>III.16</c:v>
                </c:pt>
                <c:pt idx="4">
                  <c:v>I.17</c:v>
                </c:pt>
                <c:pt idx="6">
                  <c:v>III.17</c:v>
                </c:pt>
                <c:pt idx="8">
                  <c:v>I.18</c:v>
                </c:pt>
                <c:pt idx="10">
                  <c:v>III.18</c:v>
                </c:pt>
                <c:pt idx="12">
                  <c:v>I.19</c:v>
                </c:pt>
                <c:pt idx="14">
                  <c:v>07-08.19</c:v>
                </c:pt>
              </c:strCache>
            </c:strRef>
          </c:cat>
          <c:val>
            <c:numRef>
              <c:f>'2.5.4'!$B$4:$B$18</c:f>
              <c:numCache>
                <c:formatCode>0.0</c:formatCode>
                <c:ptCount val="15"/>
                <c:pt idx="0">
                  <c:v>-9.8000000000000007</c:v>
                </c:pt>
                <c:pt idx="1">
                  <c:v>-1.6</c:v>
                </c:pt>
                <c:pt idx="2">
                  <c:v>9.6</c:v>
                </c:pt>
                <c:pt idx="3">
                  <c:v>17.8</c:v>
                </c:pt>
                <c:pt idx="4">
                  <c:v>23.9</c:v>
                </c:pt>
                <c:pt idx="5">
                  <c:v>28.6</c:v>
                </c:pt>
                <c:pt idx="6">
                  <c:v>18.399999999999999</c:v>
                </c:pt>
                <c:pt idx="7">
                  <c:v>18.5</c:v>
                </c:pt>
                <c:pt idx="8">
                  <c:v>12.7</c:v>
                </c:pt>
                <c:pt idx="9">
                  <c:v>14.5</c:v>
                </c:pt>
                <c:pt idx="10">
                  <c:v>17.899999999999999</c:v>
                </c:pt>
                <c:pt idx="11">
                  <c:v>9.6999999999999993</c:v>
                </c:pt>
                <c:pt idx="12">
                  <c:v>8.1999999999999993</c:v>
                </c:pt>
                <c:pt idx="13">
                  <c:v>10.7</c:v>
                </c:pt>
                <c:pt idx="14">
                  <c:v>8.6999999999999993</c:v>
                </c:pt>
              </c:numCache>
            </c:numRef>
          </c:val>
          <c:smooth val="0"/>
          <c:extLst>
            <c:ext xmlns:c16="http://schemas.microsoft.com/office/drawing/2014/chart" uri="{C3380CC4-5D6E-409C-BE32-E72D297353CC}">
              <c16:uniqueId val="{00000007-B761-44C3-A953-E0EEDADCC500}"/>
            </c:ext>
          </c:extLst>
        </c:ser>
        <c:dLbls>
          <c:showLegendKey val="0"/>
          <c:showVal val="0"/>
          <c:showCatName val="0"/>
          <c:showSerName val="0"/>
          <c:showPercent val="0"/>
          <c:showBubbleSize val="0"/>
        </c:dLbls>
        <c:marker val="1"/>
        <c:smooth val="0"/>
        <c:axId val="444709616"/>
        <c:axId val="444710008"/>
      </c:lineChart>
      <c:catAx>
        <c:axId val="44470961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10008"/>
        <c:crosses val="autoZero"/>
        <c:auto val="1"/>
        <c:lblAlgn val="ctr"/>
        <c:lblOffset val="100"/>
        <c:tickMarkSkip val="4"/>
        <c:noMultiLvlLbl val="0"/>
      </c:catAx>
      <c:valAx>
        <c:axId val="444710008"/>
        <c:scaling>
          <c:orientation val="minMax"/>
          <c:max val="3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09616"/>
        <c:crosses val="autoZero"/>
        <c:crossBetween val="between"/>
      </c:val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egendEntry>
        <c:idx val="7"/>
        <c:delete val="1"/>
      </c:legendEntry>
      <c:layout>
        <c:manualLayout>
          <c:xMode val="edge"/>
          <c:yMode val="edge"/>
          <c:x val="0"/>
          <c:y val="0.70185061234266077"/>
          <c:w val="0.99140712984810597"/>
          <c:h val="0.295329034138408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6475674237203782E-2"/>
          <c:y val="4.9561270801815431E-2"/>
          <c:w val="0.85560886235832756"/>
          <c:h val="0.70062539459420836"/>
        </c:manualLayout>
      </c:layout>
      <c:lineChart>
        <c:grouping val="standard"/>
        <c:varyColors val="0"/>
        <c:ser>
          <c:idx val="0"/>
          <c:order val="0"/>
          <c:tx>
            <c:strRef>
              <c:f>'2.5.5'!$B$1</c:f>
              <c:strCache>
                <c:ptCount val="1"/>
                <c:pt idx="0">
                  <c:v>Capital goods</c:v>
                </c:pt>
              </c:strCache>
            </c:strRef>
          </c:tx>
          <c:spPr>
            <a:ln w="25400" cmpd="sng">
              <a:solidFill>
                <a:srgbClr val="057D46"/>
              </a:solidFill>
              <a:prstDash val="solid"/>
            </a:ln>
          </c:spPr>
          <c:marker>
            <c:symbol val="none"/>
          </c:marker>
          <c:cat>
            <c:strRef>
              <c:f>'2.5.5'!$A$4:$A$14</c:f>
              <c:strCache>
                <c:ptCount val="11"/>
                <c:pt idx="0">
                  <c:v>I.17</c:v>
                </c:pt>
                <c:pt idx="2">
                  <c:v>III.17</c:v>
                </c:pt>
                <c:pt idx="4">
                  <c:v>I.18</c:v>
                </c:pt>
                <c:pt idx="6">
                  <c:v>III.18</c:v>
                </c:pt>
                <c:pt idx="8">
                  <c:v>I.19</c:v>
                </c:pt>
                <c:pt idx="10">
                  <c:v>07-08.19</c:v>
                </c:pt>
              </c:strCache>
            </c:strRef>
          </c:cat>
          <c:val>
            <c:numRef>
              <c:f>'2.5.5'!$B$4:$B$14</c:f>
              <c:numCache>
                <c:formatCode>0.0</c:formatCode>
                <c:ptCount val="11"/>
                <c:pt idx="0">
                  <c:v>49.7</c:v>
                </c:pt>
                <c:pt idx="1">
                  <c:v>36.4</c:v>
                </c:pt>
                <c:pt idx="2">
                  <c:v>23.1</c:v>
                </c:pt>
                <c:pt idx="3">
                  <c:v>28.3</c:v>
                </c:pt>
                <c:pt idx="4">
                  <c:v>6</c:v>
                </c:pt>
                <c:pt idx="5">
                  <c:v>7.4</c:v>
                </c:pt>
                <c:pt idx="6">
                  <c:v>13.5</c:v>
                </c:pt>
                <c:pt idx="7">
                  <c:v>16.100000000000001</c:v>
                </c:pt>
                <c:pt idx="8">
                  <c:v>14.3</c:v>
                </c:pt>
                <c:pt idx="9">
                  <c:v>12.7</c:v>
                </c:pt>
                <c:pt idx="10">
                  <c:v>21</c:v>
                </c:pt>
              </c:numCache>
            </c:numRef>
          </c:val>
          <c:smooth val="0"/>
          <c:extLst>
            <c:ext xmlns:c16="http://schemas.microsoft.com/office/drawing/2014/chart" uri="{C3380CC4-5D6E-409C-BE32-E72D297353CC}">
              <c16:uniqueId val="{00000000-424B-454B-8DEE-8127CD28B0BA}"/>
            </c:ext>
          </c:extLst>
        </c:ser>
        <c:ser>
          <c:idx val="1"/>
          <c:order val="1"/>
          <c:spPr>
            <a:ln w="25400" cmpd="sng">
              <a:solidFill>
                <a:srgbClr val="057D46"/>
              </a:solidFill>
              <a:prstDash val="sysDot"/>
            </a:ln>
          </c:spPr>
          <c:marker>
            <c:symbol val="none"/>
          </c:marker>
          <c:cat>
            <c:strRef>
              <c:f>'2.5.5'!$A$4:$A$14</c:f>
              <c:strCache>
                <c:ptCount val="11"/>
                <c:pt idx="0">
                  <c:v>I.17</c:v>
                </c:pt>
                <c:pt idx="2">
                  <c:v>III.17</c:v>
                </c:pt>
                <c:pt idx="4">
                  <c:v>I.18</c:v>
                </c:pt>
                <c:pt idx="6">
                  <c:v>III.18</c:v>
                </c:pt>
                <c:pt idx="8">
                  <c:v>I.19</c:v>
                </c:pt>
                <c:pt idx="10">
                  <c:v>07-08.19</c:v>
                </c:pt>
              </c:strCache>
            </c:strRef>
          </c:cat>
          <c:val>
            <c:numRef>
              <c:f>'2.5.5'!$C$4:$C$14</c:f>
              <c:numCache>
                <c:formatCode>0.0</c:formatCode>
                <c:ptCount val="11"/>
                <c:pt idx="0">
                  <c:v>49.7</c:v>
                </c:pt>
                <c:pt idx="1">
                  <c:v>36.4</c:v>
                </c:pt>
                <c:pt idx="2">
                  <c:v>23.1</c:v>
                </c:pt>
                <c:pt idx="3">
                  <c:v>28.3</c:v>
                </c:pt>
                <c:pt idx="4">
                  <c:v>6</c:v>
                </c:pt>
                <c:pt idx="5">
                  <c:v>7.4</c:v>
                </c:pt>
                <c:pt idx="6">
                  <c:v>13.5</c:v>
                </c:pt>
                <c:pt idx="7">
                  <c:v>14</c:v>
                </c:pt>
                <c:pt idx="8">
                  <c:v>4.5999999999999996</c:v>
                </c:pt>
                <c:pt idx="9">
                  <c:v>12.7</c:v>
                </c:pt>
                <c:pt idx="10">
                  <c:v>21</c:v>
                </c:pt>
              </c:numCache>
            </c:numRef>
          </c:val>
          <c:smooth val="0"/>
          <c:extLst>
            <c:ext xmlns:c16="http://schemas.microsoft.com/office/drawing/2014/chart" uri="{C3380CC4-5D6E-409C-BE32-E72D297353CC}">
              <c16:uniqueId val="{00000001-424B-454B-8DEE-8127CD28B0BA}"/>
            </c:ext>
          </c:extLst>
        </c:ser>
        <c:ser>
          <c:idx val="2"/>
          <c:order val="2"/>
          <c:tx>
            <c:strRef>
              <c:f>'2.5.5'!$D$1</c:f>
              <c:strCache>
                <c:ptCount val="1"/>
                <c:pt idx="0">
                  <c:v>Intermediate consumption goods</c:v>
                </c:pt>
              </c:strCache>
            </c:strRef>
          </c:tx>
          <c:spPr>
            <a:ln w="25400" cmpd="sng">
              <a:solidFill>
                <a:srgbClr val="91C864"/>
              </a:solidFill>
              <a:prstDash val="solid"/>
            </a:ln>
          </c:spPr>
          <c:marker>
            <c:symbol val="none"/>
          </c:marker>
          <c:cat>
            <c:strRef>
              <c:f>'2.5.5'!$A$4:$A$14</c:f>
              <c:strCache>
                <c:ptCount val="11"/>
                <c:pt idx="0">
                  <c:v>I.17</c:v>
                </c:pt>
                <c:pt idx="2">
                  <c:v>III.17</c:v>
                </c:pt>
                <c:pt idx="4">
                  <c:v>I.18</c:v>
                </c:pt>
                <c:pt idx="6">
                  <c:v>III.18</c:v>
                </c:pt>
                <c:pt idx="8">
                  <c:v>I.19</c:v>
                </c:pt>
                <c:pt idx="10">
                  <c:v>07-08.19</c:v>
                </c:pt>
              </c:strCache>
            </c:strRef>
          </c:cat>
          <c:val>
            <c:numRef>
              <c:f>'2.5.5'!$D$4:$D$14</c:f>
              <c:numCache>
                <c:formatCode>0.0</c:formatCode>
                <c:ptCount val="11"/>
                <c:pt idx="0">
                  <c:v>31.3</c:v>
                </c:pt>
                <c:pt idx="1">
                  <c:v>41.2</c:v>
                </c:pt>
                <c:pt idx="2">
                  <c:v>26.1</c:v>
                </c:pt>
                <c:pt idx="3">
                  <c:v>21.7</c:v>
                </c:pt>
                <c:pt idx="4">
                  <c:v>13.5</c:v>
                </c:pt>
                <c:pt idx="5">
                  <c:v>16.600000000000001</c:v>
                </c:pt>
                <c:pt idx="6">
                  <c:v>21.3</c:v>
                </c:pt>
                <c:pt idx="7">
                  <c:v>9.6999999999999993</c:v>
                </c:pt>
                <c:pt idx="8">
                  <c:v>3</c:v>
                </c:pt>
                <c:pt idx="9">
                  <c:v>6.3</c:v>
                </c:pt>
                <c:pt idx="10">
                  <c:v>-1.6</c:v>
                </c:pt>
              </c:numCache>
            </c:numRef>
          </c:val>
          <c:smooth val="0"/>
          <c:extLst>
            <c:ext xmlns:c16="http://schemas.microsoft.com/office/drawing/2014/chart" uri="{C3380CC4-5D6E-409C-BE32-E72D297353CC}">
              <c16:uniqueId val="{00000002-424B-454B-8DEE-8127CD28B0BA}"/>
            </c:ext>
          </c:extLst>
        </c:ser>
        <c:ser>
          <c:idx val="3"/>
          <c:order val="3"/>
          <c:tx>
            <c:strRef>
              <c:f>'2.5.5'!$E$1</c:f>
              <c:strCache>
                <c:ptCount val="1"/>
                <c:pt idx="0">
                  <c:v>Consumer goods</c:v>
                </c:pt>
              </c:strCache>
            </c:strRef>
          </c:tx>
          <c:spPr>
            <a:ln w="25400" cmpd="sng">
              <a:solidFill>
                <a:srgbClr val="7D0532"/>
              </a:solidFill>
              <a:prstDash val="solid"/>
            </a:ln>
          </c:spPr>
          <c:marker>
            <c:symbol val="none"/>
          </c:marker>
          <c:cat>
            <c:strRef>
              <c:f>'2.5.5'!$A$4:$A$14</c:f>
              <c:strCache>
                <c:ptCount val="11"/>
                <c:pt idx="0">
                  <c:v>I.17</c:v>
                </c:pt>
                <c:pt idx="2">
                  <c:v>III.17</c:v>
                </c:pt>
                <c:pt idx="4">
                  <c:v>I.18</c:v>
                </c:pt>
                <c:pt idx="6">
                  <c:v>III.18</c:v>
                </c:pt>
                <c:pt idx="8">
                  <c:v>I.19</c:v>
                </c:pt>
                <c:pt idx="10">
                  <c:v>07-08.19</c:v>
                </c:pt>
              </c:strCache>
            </c:strRef>
          </c:cat>
          <c:val>
            <c:numRef>
              <c:f>'2.5.5'!$E$4:$E$14</c:f>
              <c:numCache>
                <c:formatCode>0.0</c:formatCode>
                <c:ptCount val="11"/>
                <c:pt idx="0">
                  <c:v>13.6</c:v>
                </c:pt>
                <c:pt idx="1">
                  <c:v>19.2</c:v>
                </c:pt>
                <c:pt idx="2">
                  <c:v>16</c:v>
                </c:pt>
                <c:pt idx="3">
                  <c:v>20.8</c:v>
                </c:pt>
                <c:pt idx="4">
                  <c:v>16.8</c:v>
                </c:pt>
                <c:pt idx="5">
                  <c:v>16.7</c:v>
                </c:pt>
                <c:pt idx="6">
                  <c:v>21.7</c:v>
                </c:pt>
                <c:pt idx="7">
                  <c:v>16.3</c:v>
                </c:pt>
                <c:pt idx="8">
                  <c:v>19.899999999999999</c:v>
                </c:pt>
                <c:pt idx="9">
                  <c:v>18.2</c:v>
                </c:pt>
                <c:pt idx="10">
                  <c:v>21.3</c:v>
                </c:pt>
              </c:numCache>
            </c:numRef>
          </c:val>
          <c:smooth val="0"/>
          <c:extLst>
            <c:ext xmlns:c16="http://schemas.microsoft.com/office/drawing/2014/chart" uri="{C3380CC4-5D6E-409C-BE32-E72D297353CC}">
              <c16:uniqueId val="{00000003-424B-454B-8DEE-8127CD28B0BA}"/>
            </c:ext>
          </c:extLst>
        </c:ser>
        <c:ser>
          <c:idx val="4"/>
          <c:order val="4"/>
          <c:spPr>
            <a:ln w="25400" cmpd="sng">
              <a:solidFill>
                <a:srgbClr val="7D0532"/>
              </a:solidFill>
              <a:prstDash val="solid"/>
            </a:ln>
          </c:spPr>
          <c:marker>
            <c:symbol val="none"/>
          </c:marker>
          <c:dPt>
            <c:idx val="7"/>
            <c:bubble3D val="0"/>
            <c:spPr>
              <a:ln w="25400" cmpd="sng">
                <a:solidFill>
                  <a:srgbClr val="7D0532"/>
                </a:solidFill>
                <a:prstDash val="sysDot"/>
              </a:ln>
            </c:spPr>
            <c:extLst>
              <c:ext xmlns:c16="http://schemas.microsoft.com/office/drawing/2014/chart" uri="{C3380CC4-5D6E-409C-BE32-E72D297353CC}">
                <c16:uniqueId val="{00000007-424B-454B-8DEE-8127CD28B0BA}"/>
              </c:ext>
            </c:extLst>
          </c:dPt>
          <c:dPt>
            <c:idx val="8"/>
            <c:bubble3D val="0"/>
            <c:spPr>
              <a:ln w="25400" cmpd="sng">
                <a:solidFill>
                  <a:srgbClr val="7D0532"/>
                </a:solidFill>
                <a:prstDash val="sysDot"/>
              </a:ln>
            </c:spPr>
            <c:extLst>
              <c:ext xmlns:c16="http://schemas.microsoft.com/office/drawing/2014/chart" uri="{C3380CC4-5D6E-409C-BE32-E72D297353CC}">
                <c16:uniqueId val="{00000008-424B-454B-8DEE-8127CD28B0BA}"/>
              </c:ext>
            </c:extLst>
          </c:dPt>
          <c:dPt>
            <c:idx val="9"/>
            <c:bubble3D val="0"/>
            <c:spPr>
              <a:ln w="25400" cmpd="sng">
                <a:solidFill>
                  <a:srgbClr val="7D0532"/>
                </a:solidFill>
                <a:prstDash val="sysDot"/>
              </a:ln>
            </c:spPr>
            <c:extLst>
              <c:ext xmlns:c16="http://schemas.microsoft.com/office/drawing/2014/chart" uri="{C3380CC4-5D6E-409C-BE32-E72D297353CC}">
                <c16:uniqueId val="{00000009-424B-454B-8DEE-8127CD28B0BA}"/>
              </c:ext>
            </c:extLst>
          </c:dPt>
          <c:cat>
            <c:strRef>
              <c:f>'2.5.5'!$A$4:$A$14</c:f>
              <c:strCache>
                <c:ptCount val="11"/>
                <c:pt idx="0">
                  <c:v>I.17</c:v>
                </c:pt>
                <c:pt idx="2">
                  <c:v>III.17</c:v>
                </c:pt>
                <c:pt idx="4">
                  <c:v>I.18</c:v>
                </c:pt>
                <c:pt idx="6">
                  <c:v>III.18</c:v>
                </c:pt>
                <c:pt idx="8">
                  <c:v>I.19</c:v>
                </c:pt>
                <c:pt idx="10">
                  <c:v>07-08.19</c:v>
                </c:pt>
              </c:strCache>
            </c:strRef>
          </c:cat>
          <c:val>
            <c:numRef>
              <c:f>'2.5.5'!$F$4:$F$14</c:f>
              <c:numCache>
                <c:formatCode>0.0</c:formatCode>
                <c:ptCount val="11"/>
                <c:pt idx="0">
                  <c:v>13.6</c:v>
                </c:pt>
                <c:pt idx="1">
                  <c:v>19.2</c:v>
                </c:pt>
                <c:pt idx="2">
                  <c:v>16</c:v>
                </c:pt>
                <c:pt idx="3">
                  <c:v>20.8</c:v>
                </c:pt>
                <c:pt idx="4">
                  <c:v>16.8</c:v>
                </c:pt>
                <c:pt idx="5">
                  <c:v>16.7</c:v>
                </c:pt>
                <c:pt idx="6">
                  <c:v>21.7</c:v>
                </c:pt>
                <c:pt idx="7">
                  <c:v>13.9</c:v>
                </c:pt>
                <c:pt idx="8">
                  <c:v>9.5</c:v>
                </c:pt>
                <c:pt idx="9">
                  <c:v>18.2</c:v>
                </c:pt>
                <c:pt idx="10">
                  <c:v>21.3</c:v>
                </c:pt>
              </c:numCache>
            </c:numRef>
          </c:val>
          <c:smooth val="0"/>
          <c:extLst>
            <c:ext xmlns:c16="http://schemas.microsoft.com/office/drawing/2014/chart" uri="{C3380CC4-5D6E-409C-BE32-E72D297353CC}">
              <c16:uniqueId val="{00000004-424B-454B-8DEE-8127CD28B0BA}"/>
            </c:ext>
          </c:extLst>
        </c:ser>
        <c:dLbls>
          <c:showLegendKey val="0"/>
          <c:showVal val="0"/>
          <c:showCatName val="0"/>
          <c:showSerName val="0"/>
          <c:showPercent val="0"/>
          <c:showBubbleSize val="0"/>
        </c:dLbls>
        <c:smooth val="0"/>
        <c:axId val="444710792"/>
        <c:axId val="444711184"/>
      </c:lineChart>
      <c:catAx>
        <c:axId val="44471079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11184"/>
        <c:crosses val="autoZero"/>
        <c:auto val="1"/>
        <c:lblAlgn val="ctr"/>
        <c:lblOffset val="100"/>
        <c:tickMarkSkip val="4"/>
        <c:noMultiLvlLbl val="0"/>
      </c:catAx>
      <c:valAx>
        <c:axId val="444711184"/>
        <c:scaling>
          <c:orientation val="minMax"/>
          <c:max val="5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10792"/>
        <c:crosses val="autoZero"/>
        <c:crossBetween val="between"/>
      </c:val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egendEntry>
        <c:idx val="1"/>
        <c:delete val="1"/>
      </c:legendEntry>
      <c:legendEntry>
        <c:idx val="4"/>
        <c:delete val="1"/>
      </c:legendEntry>
      <c:layout>
        <c:manualLayout>
          <c:xMode val="edge"/>
          <c:yMode val="edge"/>
          <c:x val="0"/>
          <c:y val="0.84718053967397688"/>
          <c:w val="0.95675039469174261"/>
          <c:h val="0.1392036712722189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574311023622048"/>
          <c:y val="4.9337349397590359E-2"/>
          <c:w val="0.82540912073490813"/>
          <c:h val="0.58300208708851153"/>
        </c:manualLayout>
      </c:layout>
      <c:barChart>
        <c:barDir val="col"/>
        <c:grouping val="stacked"/>
        <c:varyColors val="0"/>
        <c:ser>
          <c:idx val="1"/>
          <c:order val="1"/>
          <c:tx>
            <c:strRef>
              <c:f>'2.5.6'!$C$1</c:f>
              <c:strCache>
                <c:ptCount val="1"/>
                <c:pt idx="0">
                  <c:v>Private sector</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'2.5.6'!$A$4:$A$18</c:f>
              <c:strCache>
                <c:ptCount val="15"/>
                <c:pt idx="0">
                  <c:v>I.16</c:v>
                </c:pt>
                <c:pt idx="2">
                  <c:v>III.16</c:v>
                </c:pt>
                <c:pt idx="4">
                  <c:v>I.17</c:v>
                </c:pt>
                <c:pt idx="6">
                  <c:v>III.17</c:v>
                </c:pt>
                <c:pt idx="8">
                  <c:v>I.18</c:v>
                </c:pt>
                <c:pt idx="10">
                  <c:v>III.18</c:v>
                </c:pt>
                <c:pt idx="12">
                  <c:v>I.19</c:v>
                </c:pt>
                <c:pt idx="14">
                  <c:v>    07-
08.19</c:v>
                </c:pt>
              </c:strCache>
            </c:strRef>
          </c:cat>
          <c:val>
            <c:numRef>
              <c:f>'2.5.6'!$C$4:$C$18</c:f>
              <c:numCache>
                <c:formatCode>0.0</c:formatCode>
                <c:ptCount val="15"/>
                <c:pt idx="0">
                  <c:v>0.6</c:v>
                </c:pt>
                <c:pt idx="1">
                  <c:v>1</c:v>
                </c:pt>
                <c:pt idx="2">
                  <c:v>1</c:v>
                </c:pt>
                <c:pt idx="3">
                  <c:v>0.9</c:v>
                </c:pt>
                <c:pt idx="4">
                  <c:v>-0.1</c:v>
                </c:pt>
                <c:pt idx="5">
                  <c:v>0.9</c:v>
                </c:pt>
                <c:pt idx="6">
                  <c:v>0.7</c:v>
                </c:pt>
                <c:pt idx="7">
                  <c:v>1.4</c:v>
                </c:pt>
                <c:pt idx="8">
                  <c:v>0.1</c:v>
                </c:pt>
                <c:pt idx="9">
                  <c:v>0.8</c:v>
                </c:pt>
                <c:pt idx="10">
                  <c:v>1.4</c:v>
                </c:pt>
                <c:pt idx="11">
                  <c:v>1.9</c:v>
                </c:pt>
                <c:pt idx="12">
                  <c:v>-1</c:v>
                </c:pt>
                <c:pt idx="13" formatCode="General">
                  <c:v>-0.6</c:v>
                </c:pt>
                <c:pt idx="14" formatCode="General">
                  <c:v>1.5</c:v>
                </c:pt>
              </c:numCache>
            </c:numRef>
          </c:val>
          <c:extLst>
            <c:ext xmlns:c16="http://schemas.microsoft.com/office/drawing/2014/chart" uri="{C3380CC4-5D6E-409C-BE32-E72D297353CC}">
              <c16:uniqueId val="{00000001-D3AD-42BA-9C80-54A6B71C9204}"/>
            </c:ext>
          </c:extLst>
        </c:ser>
        <c:ser>
          <c:idx val="2"/>
          <c:order val="2"/>
          <c:tx>
            <c:strRef>
              <c:f>'2.5.6'!$D$1</c:f>
              <c:strCache>
                <c:ptCount val="1"/>
                <c:pt idx="0">
                  <c:v>Hryvnia treasury bonds and bills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'2.5.6'!$A$4:$A$18</c:f>
              <c:strCache>
                <c:ptCount val="15"/>
                <c:pt idx="0">
                  <c:v>I.16</c:v>
                </c:pt>
                <c:pt idx="2">
                  <c:v>III.16</c:v>
                </c:pt>
                <c:pt idx="4">
                  <c:v>I.17</c:v>
                </c:pt>
                <c:pt idx="6">
                  <c:v>III.17</c:v>
                </c:pt>
                <c:pt idx="8">
                  <c:v>I.18</c:v>
                </c:pt>
                <c:pt idx="10">
                  <c:v>III.18</c:v>
                </c:pt>
                <c:pt idx="12">
                  <c:v>I.19</c:v>
                </c:pt>
                <c:pt idx="14">
                  <c:v>    07-
08.19</c:v>
                </c:pt>
              </c:strCache>
            </c:strRef>
          </c:cat>
          <c:val>
            <c:numRef>
              <c:f>'2.5.6'!$D$4:$D$18</c:f>
              <c:numCache>
                <c:formatCode>0.0</c:formatCode>
                <c:ptCount val="15"/>
                <c:pt idx="0">
                  <c:v>0</c:v>
                </c:pt>
                <c:pt idx="1">
                  <c:v>0</c:v>
                </c:pt>
                <c:pt idx="2">
                  <c:v>-0.2</c:v>
                </c:pt>
                <c:pt idx="3">
                  <c:v>-0.5</c:v>
                </c:pt>
                <c:pt idx="4">
                  <c:v>0</c:v>
                </c:pt>
                <c:pt idx="5">
                  <c:v>0</c:v>
                </c:pt>
                <c:pt idx="6">
                  <c:v>0.1</c:v>
                </c:pt>
                <c:pt idx="7">
                  <c:v>0.1</c:v>
                </c:pt>
                <c:pt idx="8">
                  <c:v>0.3</c:v>
                </c:pt>
                <c:pt idx="9">
                  <c:v>-0.2</c:v>
                </c:pt>
                <c:pt idx="10">
                  <c:v>-0.1</c:v>
                </c:pt>
                <c:pt idx="11">
                  <c:v>0</c:v>
                </c:pt>
                <c:pt idx="12">
                  <c:v>0.5</c:v>
                </c:pt>
                <c:pt idx="13" formatCode="General">
                  <c:v>1.4</c:v>
                </c:pt>
                <c:pt idx="14" formatCode="General">
                  <c:v>1.2</c:v>
                </c:pt>
              </c:numCache>
            </c:numRef>
          </c:val>
          <c:extLst>
            <c:ext xmlns:c16="http://schemas.microsoft.com/office/drawing/2014/chart" uri="{C3380CC4-5D6E-409C-BE32-E72D297353CC}">
              <c16:uniqueId val="{00000002-D3AD-42BA-9C80-54A6B71C9204}"/>
            </c:ext>
          </c:extLst>
        </c:ser>
        <c:ser>
          <c:idx val="3"/>
          <c:order val="3"/>
          <c:tx>
            <c:strRef>
              <c:f>'2.5.6'!$E$1</c:f>
              <c:strCache>
                <c:ptCount val="1"/>
                <c:pt idx="0">
                  <c:v>Government Eurobonds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'2.5.6'!$A$4:$A$18</c:f>
              <c:strCache>
                <c:ptCount val="15"/>
                <c:pt idx="0">
                  <c:v>I.16</c:v>
                </c:pt>
                <c:pt idx="2">
                  <c:v>III.16</c:v>
                </c:pt>
                <c:pt idx="4">
                  <c:v>I.17</c:v>
                </c:pt>
                <c:pt idx="6">
                  <c:v>III.17</c:v>
                </c:pt>
                <c:pt idx="8">
                  <c:v>I.18</c:v>
                </c:pt>
                <c:pt idx="10">
                  <c:v>III.18</c:v>
                </c:pt>
                <c:pt idx="12">
                  <c:v>I.19</c:v>
                </c:pt>
                <c:pt idx="14">
                  <c:v>    07-
08.19</c:v>
                </c:pt>
              </c:strCache>
            </c:strRef>
          </c:cat>
          <c:val>
            <c:numRef>
              <c:f>'2.5.6'!$E$4:$E$18</c:f>
              <c:numCache>
                <c:formatCode>0.0</c:formatCode>
                <c:ptCount val="15"/>
                <c:pt idx="0">
                  <c:v>0</c:v>
                </c:pt>
                <c:pt idx="1">
                  <c:v>0</c:v>
                </c:pt>
                <c:pt idx="2">
                  <c:v>1</c:v>
                </c:pt>
                <c:pt idx="3">
                  <c:v>0</c:v>
                </c:pt>
                <c:pt idx="4">
                  <c:v>0</c:v>
                </c:pt>
                <c:pt idx="5">
                  <c:v>0</c:v>
                </c:pt>
                <c:pt idx="6">
                  <c:v>1.3</c:v>
                </c:pt>
                <c:pt idx="7">
                  <c:v>0</c:v>
                </c:pt>
                <c:pt idx="8">
                  <c:v>0</c:v>
                </c:pt>
                <c:pt idx="9">
                  <c:v>0</c:v>
                </c:pt>
                <c:pt idx="10">
                  <c:v>0.7</c:v>
                </c:pt>
                <c:pt idx="11">
                  <c:v>1.3</c:v>
                </c:pt>
                <c:pt idx="12">
                  <c:v>0.4</c:v>
                </c:pt>
                <c:pt idx="13">
                  <c:v>0.1</c:v>
                </c:pt>
                <c:pt idx="14">
                  <c:v>0</c:v>
                </c:pt>
              </c:numCache>
            </c:numRef>
          </c:val>
          <c:extLst>
            <c:ext xmlns:c16="http://schemas.microsoft.com/office/drawing/2014/chart" uri="{C3380CC4-5D6E-409C-BE32-E72D297353CC}">
              <c16:uniqueId val="{00000003-D3AD-42BA-9C80-54A6B71C9204}"/>
            </c:ext>
          </c:extLst>
        </c:ser>
        <c:ser>
          <c:idx val="4"/>
          <c:order val="4"/>
          <c:tx>
            <c:strRef>
              <c:f>'2.5.6'!$F$1</c:f>
              <c:strCache>
                <c:ptCount val="1"/>
                <c:pt idx="0">
                  <c:v>Loans excl. IMF loans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'2.5.6'!$A$4:$A$18</c:f>
              <c:strCache>
                <c:ptCount val="15"/>
                <c:pt idx="0">
                  <c:v>I.16</c:v>
                </c:pt>
                <c:pt idx="2">
                  <c:v>III.16</c:v>
                </c:pt>
                <c:pt idx="4">
                  <c:v>I.17</c:v>
                </c:pt>
                <c:pt idx="6">
                  <c:v>III.17</c:v>
                </c:pt>
                <c:pt idx="8">
                  <c:v>I.18</c:v>
                </c:pt>
                <c:pt idx="10">
                  <c:v>III.18</c:v>
                </c:pt>
                <c:pt idx="12">
                  <c:v>I.19</c:v>
                </c:pt>
                <c:pt idx="14">
                  <c:v>    07-
08.19</c:v>
                </c:pt>
              </c:strCache>
            </c:strRef>
          </c:cat>
          <c:val>
            <c:numRef>
              <c:f>'2.5.6'!$F$4:$F$18</c:f>
              <c:numCache>
                <c:formatCode>0.0</c:formatCode>
                <c:ptCount val="15"/>
                <c:pt idx="0">
                  <c:v>0.3</c:v>
                </c:pt>
                <c:pt idx="1">
                  <c:v>0</c:v>
                </c:pt>
                <c:pt idx="2">
                  <c:v>-0.1</c:v>
                </c:pt>
                <c:pt idx="3">
                  <c:v>0</c:v>
                </c:pt>
                <c:pt idx="4">
                  <c:v>0</c:v>
                </c:pt>
                <c:pt idx="5">
                  <c:v>0.6</c:v>
                </c:pt>
                <c:pt idx="6">
                  <c:v>-0.1</c:v>
                </c:pt>
                <c:pt idx="7">
                  <c:v>0.1</c:v>
                </c:pt>
                <c:pt idx="8">
                  <c:v>-0.1</c:v>
                </c:pt>
                <c:pt idx="9">
                  <c:v>0</c:v>
                </c:pt>
                <c:pt idx="10">
                  <c:v>0</c:v>
                </c:pt>
                <c:pt idx="11">
                  <c:v>1</c:v>
                </c:pt>
                <c:pt idx="12">
                  <c:v>0.6</c:v>
                </c:pt>
                <c:pt idx="13">
                  <c:v>0</c:v>
                </c:pt>
                <c:pt idx="14">
                  <c:v>-0.1</c:v>
                </c:pt>
              </c:numCache>
            </c:numRef>
          </c:val>
          <c:extLst>
            <c:ext xmlns:c16="http://schemas.microsoft.com/office/drawing/2014/chart" uri="{C3380CC4-5D6E-409C-BE32-E72D297353CC}">
              <c16:uniqueId val="{00000004-D3AD-42BA-9C80-54A6B71C9204}"/>
            </c:ext>
          </c:extLst>
        </c:ser>
        <c:ser>
          <c:idx val="5"/>
          <c:order val="5"/>
          <c:tx>
            <c:strRef>
              <c:f>'2.5.6'!$G$1</c:f>
              <c:strCache>
                <c:ptCount val="1"/>
                <c:pt idx="0">
                  <c:v>Central bank</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'2.5.6'!$A$4:$A$18</c:f>
              <c:strCache>
                <c:ptCount val="15"/>
                <c:pt idx="0">
                  <c:v>I.16</c:v>
                </c:pt>
                <c:pt idx="2">
                  <c:v>III.16</c:v>
                </c:pt>
                <c:pt idx="4">
                  <c:v>I.17</c:v>
                </c:pt>
                <c:pt idx="6">
                  <c:v>III.17</c:v>
                </c:pt>
                <c:pt idx="8">
                  <c:v>I.18</c:v>
                </c:pt>
                <c:pt idx="10">
                  <c:v>III.18</c:v>
                </c:pt>
                <c:pt idx="12">
                  <c:v>I.19</c:v>
                </c:pt>
                <c:pt idx="14">
                  <c:v>    07-
08.19</c:v>
                </c:pt>
              </c:strCache>
            </c:strRef>
          </c:cat>
          <c:val>
            <c:numRef>
              <c:f>'2.5.6'!$G$4:$G$18</c:f>
              <c:numCache>
                <c:formatCode>0.0</c:formatCode>
                <c:ptCount val="15"/>
                <c:pt idx="0">
                  <c:v>-0.5</c:v>
                </c:pt>
                <c:pt idx="1">
                  <c:v>-0.9</c:v>
                </c:pt>
                <c:pt idx="2">
                  <c:v>0.1</c:v>
                </c:pt>
                <c:pt idx="3">
                  <c:v>0.1</c:v>
                </c:pt>
                <c:pt idx="4">
                  <c:v>0.1</c:v>
                </c:pt>
                <c:pt idx="5">
                  <c:v>0</c:v>
                </c:pt>
                <c:pt idx="6">
                  <c:v>0</c:v>
                </c:pt>
                <c:pt idx="7">
                  <c:v>0</c:v>
                </c:pt>
                <c:pt idx="8">
                  <c:v>0</c:v>
                </c:pt>
                <c:pt idx="9">
                  <c:v>0</c:v>
                </c:pt>
                <c:pt idx="10">
                  <c:v>0</c:v>
                </c:pt>
                <c:pt idx="11">
                  <c:v>0.1</c:v>
                </c:pt>
                <c:pt idx="12">
                  <c:v>0</c:v>
                </c:pt>
                <c:pt idx="13" formatCode="General">
                  <c:v>0</c:v>
                </c:pt>
                <c:pt idx="14" formatCode="General">
                  <c:v>-0.2</c:v>
                </c:pt>
              </c:numCache>
            </c:numRef>
          </c:val>
          <c:extLst>
            <c:ext xmlns:c16="http://schemas.microsoft.com/office/drawing/2014/chart" uri="{C3380CC4-5D6E-409C-BE32-E72D297353CC}">
              <c16:uniqueId val="{00000005-D3AD-42BA-9C80-54A6B71C9204}"/>
            </c:ext>
          </c:extLst>
        </c:ser>
        <c:dLbls>
          <c:showLegendKey val="0"/>
          <c:showVal val="0"/>
          <c:showCatName val="0"/>
          <c:showSerName val="0"/>
          <c:showPercent val="0"/>
          <c:showBubbleSize val="0"/>
        </c:dLbls>
        <c:gapWidth val="70"/>
        <c:overlap val="100"/>
        <c:axId val="444711968"/>
        <c:axId val="444712360"/>
      </c:barChart>
      <c:lineChart>
        <c:grouping val="standard"/>
        <c:varyColors val="0"/>
        <c:ser>
          <c:idx val="0"/>
          <c:order val="0"/>
          <c:tx>
            <c:strRef>
              <c:f>'2.5.6'!$B$1</c:f>
              <c:strCache>
                <c:ptCount val="1"/>
                <c:pt idx="0">
                  <c:v>Financial account</c:v>
                </c:pt>
              </c:strCache>
            </c:strRef>
          </c:tx>
          <c:spPr>
            <a:ln w="25400" cmpd="sng">
              <a:solidFill>
                <a:srgbClr val="057D46"/>
              </a:solidFill>
              <a:prstDash val="solid"/>
            </a:ln>
          </c:spPr>
          <c:marker>
            <c:symbol val="none"/>
          </c:marker>
          <c:dLbls>
            <c:dLbl>
              <c:idx val="6"/>
              <c:layout>
                <c:manualLayout>
                  <c:x val="-2.5889967637540454E-2"/>
                  <c:y val="-0.12218649517684887"/>
                </c:manualLayout>
              </c:layout>
              <c:spPr>
                <a:noFill/>
                <a:ln>
                  <a:noFill/>
                </a:ln>
                <a:effectLst/>
              </c:spPr>
              <c:txPr>
                <a:bodyPr wrap="square" lIns="38100" tIns="19050" rIns="38100" bIns="19050" anchor="ctr">
                  <a:spAutoFit/>
                </a:bodyPr>
                <a:lstStyle/>
                <a:p>
                  <a:pPr>
                    <a:defRPr>
                      <a:solidFill>
                        <a:schemeClr val="tx2"/>
                      </a:solidFil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662-472B-817A-DDE82E11D98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tx2"/>
                      </a:solidFill>
                    </a:ln>
                  </c:spPr>
                </c15:leaderLines>
              </c:ext>
            </c:extLst>
          </c:dLbls>
          <c:cat>
            <c:strRef>
              <c:f>'2.5.6'!$A$4:$A$18</c:f>
              <c:strCache>
                <c:ptCount val="15"/>
                <c:pt idx="0">
                  <c:v>I.16</c:v>
                </c:pt>
                <c:pt idx="2">
                  <c:v>III.16</c:v>
                </c:pt>
                <c:pt idx="4">
                  <c:v>I.17</c:v>
                </c:pt>
                <c:pt idx="6">
                  <c:v>III.17</c:v>
                </c:pt>
                <c:pt idx="8">
                  <c:v>I.18</c:v>
                </c:pt>
                <c:pt idx="10">
                  <c:v>III.18</c:v>
                </c:pt>
                <c:pt idx="12">
                  <c:v>I.19</c:v>
                </c:pt>
                <c:pt idx="14">
                  <c:v>    07-
08.19</c:v>
                </c:pt>
              </c:strCache>
            </c:strRef>
          </c:cat>
          <c:val>
            <c:numRef>
              <c:f>'2.5.6'!$B$4:$B$18</c:f>
              <c:numCache>
                <c:formatCode>0.0</c:formatCode>
                <c:ptCount val="15"/>
                <c:pt idx="0">
                  <c:v>0.2</c:v>
                </c:pt>
                <c:pt idx="1">
                  <c:v>0.1</c:v>
                </c:pt>
                <c:pt idx="2">
                  <c:v>1.8</c:v>
                </c:pt>
                <c:pt idx="3">
                  <c:v>0.5</c:v>
                </c:pt>
                <c:pt idx="4">
                  <c:v>-0.1</c:v>
                </c:pt>
                <c:pt idx="5">
                  <c:v>1.4</c:v>
                </c:pt>
                <c:pt idx="6">
                  <c:v>2.1</c:v>
                </c:pt>
                <c:pt idx="7">
                  <c:v>1.6</c:v>
                </c:pt>
                <c:pt idx="8">
                  <c:v>0.4</c:v>
                </c:pt>
                <c:pt idx="9">
                  <c:v>0.6</c:v>
                </c:pt>
                <c:pt idx="10">
                  <c:v>2</c:v>
                </c:pt>
                <c:pt idx="11">
                  <c:v>4.3</c:v>
                </c:pt>
                <c:pt idx="12">
                  <c:v>0.5</c:v>
                </c:pt>
                <c:pt idx="13" formatCode="General">
                  <c:v>0.9</c:v>
                </c:pt>
                <c:pt idx="14" formatCode="General">
                  <c:v>2.5</c:v>
                </c:pt>
              </c:numCache>
            </c:numRef>
          </c:val>
          <c:smooth val="0"/>
          <c:extLst>
            <c:ext xmlns:c16="http://schemas.microsoft.com/office/drawing/2014/chart" uri="{C3380CC4-5D6E-409C-BE32-E72D297353CC}">
              <c16:uniqueId val="{00000000-D3AD-42BA-9C80-54A6B71C9204}"/>
            </c:ext>
          </c:extLst>
        </c:ser>
        <c:dLbls>
          <c:showLegendKey val="0"/>
          <c:showVal val="0"/>
          <c:showCatName val="0"/>
          <c:showSerName val="0"/>
          <c:showPercent val="0"/>
          <c:showBubbleSize val="0"/>
        </c:dLbls>
        <c:marker val="1"/>
        <c:smooth val="0"/>
        <c:axId val="444711968"/>
        <c:axId val="444712360"/>
      </c:lineChart>
      <c:catAx>
        <c:axId val="444711968"/>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12360"/>
        <c:crosses val="autoZero"/>
        <c:auto val="1"/>
        <c:lblAlgn val="ctr"/>
        <c:lblOffset val="100"/>
        <c:tickMarkSkip val="8"/>
        <c:noMultiLvlLbl val="0"/>
      </c:catAx>
      <c:valAx>
        <c:axId val="444712360"/>
        <c:scaling>
          <c:orientation val="minMax"/>
          <c:max val="5"/>
          <c:min val="-1"/>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11968"/>
        <c:crosses val="autoZero"/>
        <c:crossBetween val="between"/>
        <c:majorUnit val="1"/>
      </c:val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egendEntry>
        <c:idx val="5"/>
        <c:delete val="1"/>
      </c:legendEntry>
      <c:layout>
        <c:manualLayout>
          <c:xMode val="edge"/>
          <c:yMode val="edge"/>
          <c:x val="0"/>
          <c:y val="0.7287667417778565"/>
          <c:w val="1"/>
          <c:h val="0.2586292629819986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638779527559051E-2"/>
          <c:y val="4.9337349397590359E-2"/>
          <c:w val="0.79268077427821526"/>
          <c:h val="0.62291196281187744"/>
        </c:manualLayout>
      </c:layout>
      <c:barChart>
        <c:barDir val="col"/>
        <c:grouping val="clustered"/>
        <c:varyColors val="0"/>
        <c:ser>
          <c:idx val="0"/>
          <c:order val="0"/>
          <c:tx>
            <c:strRef>
              <c:f>'2.5.7'!$B$1</c:f>
              <c:strCache>
                <c:ptCount val="1"/>
                <c:pt idx="0">
                  <c:v>International reserves, USD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'2.5.7'!$A$4:$A$18</c:f>
              <c:strCache>
                <c:ptCount val="15"/>
                <c:pt idx="0">
                  <c:v>I.16</c:v>
                </c:pt>
                <c:pt idx="1">
                  <c:v>II.16</c:v>
                </c:pt>
                <c:pt idx="2">
                  <c:v>III.16</c:v>
                </c:pt>
                <c:pt idx="3">
                  <c:v>IV.16</c:v>
                </c:pt>
                <c:pt idx="4">
                  <c:v>I.17</c:v>
                </c:pt>
                <c:pt idx="5">
                  <c:v>II.17</c:v>
                </c:pt>
                <c:pt idx="6">
                  <c:v>III.17</c:v>
                </c:pt>
                <c:pt idx="7">
                  <c:v>IV.17</c:v>
                </c:pt>
                <c:pt idx="8">
                  <c:v>I.18</c:v>
                </c:pt>
                <c:pt idx="9">
                  <c:v>II.18</c:v>
                </c:pt>
                <c:pt idx="10">
                  <c:v>III.18</c:v>
                </c:pt>
                <c:pt idx="11">
                  <c:v>IV.18</c:v>
                </c:pt>
                <c:pt idx="12">
                  <c:v>I.19</c:v>
                </c:pt>
                <c:pt idx="13">
                  <c:v>II.19</c:v>
                </c:pt>
                <c:pt idx="14">
                  <c:v>09.19*</c:v>
                </c:pt>
              </c:strCache>
            </c:strRef>
          </c:cat>
          <c:val>
            <c:numRef>
              <c:f>'2.5.7'!$B$4:$B$18</c:f>
              <c:numCache>
                <c:formatCode>0.0</c:formatCode>
                <c:ptCount val="15"/>
                <c:pt idx="0">
                  <c:v>12.7</c:v>
                </c:pt>
                <c:pt idx="1">
                  <c:v>14</c:v>
                </c:pt>
                <c:pt idx="2">
                  <c:v>15.6</c:v>
                </c:pt>
                <c:pt idx="3">
                  <c:v>15.5</c:v>
                </c:pt>
                <c:pt idx="4">
                  <c:v>15.1</c:v>
                </c:pt>
                <c:pt idx="5">
                  <c:v>18</c:v>
                </c:pt>
                <c:pt idx="6">
                  <c:v>18.600000000000001</c:v>
                </c:pt>
                <c:pt idx="7">
                  <c:v>18.8</c:v>
                </c:pt>
                <c:pt idx="8">
                  <c:v>18.2</c:v>
                </c:pt>
                <c:pt idx="9">
                  <c:v>18</c:v>
                </c:pt>
                <c:pt idx="10">
                  <c:v>16.600000000000001</c:v>
                </c:pt>
                <c:pt idx="11">
                  <c:v>20.8</c:v>
                </c:pt>
                <c:pt idx="12" formatCode="General">
                  <c:v>20.6</c:v>
                </c:pt>
                <c:pt idx="13" formatCode="General">
                  <c:v>20.6</c:v>
                </c:pt>
                <c:pt idx="14" formatCode="General">
                  <c:v>21.4</c:v>
                </c:pt>
              </c:numCache>
            </c:numRef>
          </c:val>
          <c:extLst>
            <c:ext xmlns:c16="http://schemas.microsoft.com/office/drawing/2014/chart" uri="{C3380CC4-5D6E-409C-BE32-E72D297353CC}">
              <c16:uniqueId val="{00000000-65AC-43F2-B49B-09E3D7A5FADB}"/>
            </c:ext>
          </c:extLst>
        </c:ser>
        <c:dLbls>
          <c:showLegendKey val="0"/>
          <c:showVal val="0"/>
          <c:showCatName val="0"/>
          <c:showSerName val="0"/>
          <c:showPercent val="0"/>
          <c:showBubbleSize val="0"/>
        </c:dLbls>
        <c:gapWidth val="70"/>
        <c:axId val="444713144"/>
        <c:axId val="444713536"/>
      </c:barChart>
      <c:lineChart>
        <c:grouping val="standard"/>
        <c:varyColors val="0"/>
        <c:ser>
          <c:idx val="1"/>
          <c:order val="1"/>
          <c:tx>
            <c:strRef>
              <c:f>'2.5.7'!$C$1</c:f>
              <c:strCache>
                <c:ptCount val="1"/>
                <c:pt idx="0">
                  <c:v>In months of future imports (normalized to 3m), RHS</c:v>
                </c:pt>
              </c:strCache>
            </c:strRef>
          </c:tx>
          <c:spPr>
            <a:ln w="25400" cmpd="sng">
              <a:solidFill>
                <a:srgbClr val="91C864"/>
              </a:solidFill>
              <a:prstDash val="solid"/>
            </a:ln>
          </c:spPr>
          <c:marker>
            <c:symbol val="none"/>
          </c:marker>
          <c:val>
            <c:numRef>
              <c:f>'2.5.7'!$C$4:$C$18</c:f>
              <c:numCache>
                <c:formatCode>0.0</c:formatCode>
                <c:ptCount val="15"/>
                <c:pt idx="0">
                  <c:v>92.7</c:v>
                </c:pt>
                <c:pt idx="1">
                  <c:v>96.9</c:v>
                </c:pt>
                <c:pt idx="2">
                  <c:v>104</c:v>
                </c:pt>
                <c:pt idx="3">
                  <c:v>99.4</c:v>
                </c:pt>
                <c:pt idx="4">
                  <c:v>94.2</c:v>
                </c:pt>
                <c:pt idx="5">
                  <c:v>108.5</c:v>
                </c:pt>
                <c:pt idx="6">
                  <c:v>108.3</c:v>
                </c:pt>
                <c:pt idx="7">
                  <c:v>106.7</c:v>
                </c:pt>
                <c:pt idx="8">
                  <c:v>101.5</c:v>
                </c:pt>
                <c:pt idx="9">
                  <c:v>98.1</c:v>
                </c:pt>
                <c:pt idx="10">
                  <c:v>89.7</c:v>
                </c:pt>
                <c:pt idx="11">
                  <c:v>111.7</c:v>
                </c:pt>
                <c:pt idx="12" formatCode="General">
                  <c:v>108.8</c:v>
                </c:pt>
                <c:pt idx="13" formatCode="General">
                  <c:v>108.4</c:v>
                </c:pt>
                <c:pt idx="14" formatCode="General">
                  <c:v>112.7</c:v>
                </c:pt>
              </c:numCache>
            </c:numRef>
          </c:val>
          <c:smooth val="0"/>
          <c:extLst>
            <c:ext xmlns:c16="http://schemas.microsoft.com/office/drawing/2014/chart" uri="{C3380CC4-5D6E-409C-BE32-E72D297353CC}">
              <c16:uniqueId val="{00000001-65AC-43F2-B49B-09E3D7A5FADB}"/>
            </c:ext>
          </c:extLst>
        </c:ser>
        <c:ser>
          <c:idx val="2"/>
          <c:order val="2"/>
          <c:tx>
            <c:strRef>
              <c:f>'2.5.7'!$D$1</c:f>
              <c:strCache>
                <c:ptCount val="1"/>
                <c:pt idx="0">
                  <c:v>As a ratio to 20% of broad money, RHS</c:v>
                </c:pt>
              </c:strCache>
            </c:strRef>
          </c:tx>
          <c:spPr>
            <a:ln w="25400" cmpd="sng">
              <a:solidFill>
                <a:srgbClr val="7D0532"/>
              </a:solidFill>
              <a:prstDash val="solid"/>
            </a:ln>
          </c:spPr>
          <c:marker>
            <c:symbol val="none"/>
          </c:marker>
          <c:val>
            <c:numRef>
              <c:f>'2.5.7'!$D$4:$D$18</c:f>
              <c:numCache>
                <c:formatCode>0.0</c:formatCode>
                <c:ptCount val="15"/>
                <c:pt idx="0">
                  <c:v>165.6</c:v>
                </c:pt>
                <c:pt idx="1">
                  <c:v>167.7</c:v>
                </c:pt>
                <c:pt idx="2">
                  <c:v>191.6</c:v>
                </c:pt>
                <c:pt idx="3">
                  <c:v>191.6</c:v>
                </c:pt>
                <c:pt idx="4">
                  <c:v>189.8</c:v>
                </c:pt>
                <c:pt idx="5">
                  <c:v>212.5</c:v>
                </c:pt>
                <c:pt idx="6">
                  <c:v>219.9</c:v>
                </c:pt>
                <c:pt idx="7">
                  <c:v>218.3</c:v>
                </c:pt>
                <c:pt idx="8">
                  <c:v>206.6</c:v>
                </c:pt>
                <c:pt idx="9">
                  <c:v>194.1</c:v>
                </c:pt>
                <c:pt idx="10">
                  <c:v>188.4</c:v>
                </c:pt>
                <c:pt idx="11">
                  <c:v>225.6</c:v>
                </c:pt>
                <c:pt idx="12" formatCode="General">
                  <c:v>224.3</c:v>
                </c:pt>
                <c:pt idx="13" formatCode="General">
                  <c:v>209.5</c:v>
                </c:pt>
                <c:pt idx="14" formatCode="General">
                  <c:v>197.7</c:v>
                </c:pt>
              </c:numCache>
            </c:numRef>
          </c:val>
          <c:smooth val="0"/>
          <c:extLst>
            <c:ext xmlns:c16="http://schemas.microsoft.com/office/drawing/2014/chart" uri="{C3380CC4-5D6E-409C-BE32-E72D297353CC}">
              <c16:uniqueId val="{00000002-65AC-43F2-B49B-09E3D7A5FADB}"/>
            </c:ext>
          </c:extLst>
        </c:ser>
        <c:ser>
          <c:idx val="3"/>
          <c:order val="3"/>
          <c:tx>
            <c:strRef>
              <c:f>'2.5.7'!$E$1</c:f>
              <c:strCache>
                <c:ptCount val="1"/>
                <c:pt idx="0">
                  <c:v>As a ratio to short-term debt,  RHS</c:v>
                </c:pt>
              </c:strCache>
            </c:strRef>
          </c:tx>
          <c:spPr>
            <a:ln w="25400" cmpd="sng">
              <a:solidFill>
                <a:srgbClr val="DC4B64"/>
              </a:solidFill>
              <a:prstDash val="solid"/>
            </a:ln>
          </c:spPr>
          <c:marker>
            <c:symbol val="none"/>
          </c:marker>
          <c:val>
            <c:numRef>
              <c:f>'2.5.7'!$E$4:$E$18</c:f>
              <c:numCache>
                <c:formatCode>0.0</c:formatCode>
                <c:ptCount val="15"/>
                <c:pt idx="0">
                  <c:v>26.9</c:v>
                </c:pt>
                <c:pt idx="1">
                  <c:v>30.7</c:v>
                </c:pt>
                <c:pt idx="2">
                  <c:v>34.200000000000003</c:v>
                </c:pt>
                <c:pt idx="3">
                  <c:v>33.200000000000003</c:v>
                </c:pt>
                <c:pt idx="4">
                  <c:v>32.9</c:v>
                </c:pt>
                <c:pt idx="5">
                  <c:v>38.6</c:v>
                </c:pt>
                <c:pt idx="6">
                  <c:v>39.5</c:v>
                </c:pt>
                <c:pt idx="7">
                  <c:v>40.6</c:v>
                </c:pt>
                <c:pt idx="8">
                  <c:v>39.4</c:v>
                </c:pt>
                <c:pt idx="9">
                  <c:v>38.5</c:v>
                </c:pt>
                <c:pt idx="10">
                  <c:v>34.1</c:v>
                </c:pt>
                <c:pt idx="11">
                  <c:v>46.2</c:v>
                </c:pt>
                <c:pt idx="12" formatCode="General">
                  <c:v>45.8</c:v>
                </c:pt>
                <c:pt idx="13" formatCode="General">
                  <c:v>44.7</c:v>
                </c:pt>
              </c:numCache>
            </c:numRef>
          </c:val>
          <c:smooth val="0"/>
          <c:extLst>
            <c:ext xmlns:c16="http://schemas.microsoft.com/office/drawing/2014/chart" uri="{C3380CC4-5D6E-409C-BE32-E72D297353CC}">
              <c16:uniqueId val="{00000003-65AC-43F2-B49B-09E3D7A5FADB}"/>
            </c:ext>
          </c:extLst>
        </c:ser>
        <c:ser>
          <c:idx val="4"/>
          <c:order val="4"/>
          <c:tx>
            <c:strRef>
              <c:f>'2.5.7'!$F$1</c:f>
              <c:strCache>
                <c:ptCount val="1"/>
                <c:pt idx="0">
                  <c:v>As a ratio to composite IMF measure, RHS</c:v>
                </c:pt>
              </c:strCache>
            </c:strRef>
          </c:tx>
          <c:spPr>
            <a:ln w="25400" cmpd="sng">
              <a:solidFill>
                <a:srgbClr val="005591"/>
              </a:solidFill>
              <a:prstDash val="solid"/>
            </a:ln>
          </c:spPr>
          <c:marker>
            <c:symbol val="none"/>
          </c:marker>
          <c:dPt>
            <c:idx val="14"/>
            <c:bubble3D val="0"/>
            <c:spPr>
              <a:ln w="25400" cmpd="sng">
                <a:solidFill>
                  <a:schemeClr val="accent3"/>
                </a:solidFill>
                <a:prstDash val="solid"/>
              </a:ln>
            </c:spPr>
            <c:extLst>
              <c:ext xmlns:c16="http://schemas.microsoft.com/office/drawing/2014/chart" uri="{C3380CC4-5D6E-409C-BE32-E72D297353CC}">
                <c16:uniqueId val="{00000006-65AC-43F2-B49B-09E3D7A5FADB}"/>
              </c:ext>
            </c:extLst>
          </c:dPt>
          <c:val>
            <c:numRef>
              <c:f>'2.5.7'!$F$4:$F$18</c:f>
              <c:numCache>
                <c:formatCode>0.0</c:formatCode>
                <c:ptCount val="15"/>
                <c:pt idx="0">
                  <c:v>45.1</c:v>
                </c:pt>
                <c:pt idx="1">
                  <c:v>50.4</c:v>
                </c:pt>
                <c:pt idx="2">
                  <c:v>56</c:v>
                </c:pt>
                <c:pt idx="3">
                  <c:v>56.1</c:v>
                </c:pt>
                <c:pt idx="4">
                  <c:v>54.7</c:v>
                </c:pt>
                <c:pt idx="5">
                  <c:v>64</c:v>
                </c:pt>
                <c:pt idx="6">
                  <c:v>65.2</c:v>
                </c:pt>
                <c:pt idx="7">
                  <c:v>66.099999999999994</c:v>
                </c:pt>
                <c:pt idx="8">
                  <c:v>63.9</c:v>
                </c:pt>
                <c:pt idx="9">
                  <c:v>63</c:v>
                </c:pt>
                <c:pt idx="10">
                  <c:v>57.7</c:v>
                </c:pt>
                <c:pt idx="11">
                  <c:v>72.900000000000006</c:v>
                </c:pt>
                <c:pt idx="12" formatCode="General">
                  <c:v>72.400000000000006</c:v>
                </c:pt>
                <c:pt idx="13">
                  <c:v>71</c:v>
                </c:pt>
                <c:pt idx="14">
                  <c:v>73</c:v>
                </c:pt>
              </c:numCache>
            </c:numRef>
          </c:val>
          <c:smooth val="0"/>
          <c:extLst>
            <c:ext xmlns:c16="http://schemas.microsoft.com/office/drawing/2014/chart" uri="{C3380CC4-5D6E-409C-BE32-E72D297353CC}">
              <c16:uniqueId val="{00000004-65AC-43F2-B49B-09E3D7A5FADB}"/>
            </c:ext>
          </c:extLst>
        </c:ser>
        <c:dLbls>
          <c:showLegendKey val="0"/>
          <c:showVal val="0"/>
          <c:showCatName val="0"/>
          <c:showSerName val="0"/>
          <c:showPercent val="0"/>
          <c:showBubbleSize val="0"/>
        </c:dLbls>
        <c:marker val="1"/>
        <c:smooth val="0"/>
        <c:axId val="444714320"/>
        <c:axId val="444713928"/>
      </c:lineChart>
      <c:catAx>
        <c:axId val="44471314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0"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13536"/>
        <c:crosses val="autoZero"/>
        <c:auto val="1"/>
        <c:lblAlgn val="ctr"/>
        <c:lblOffset val="100"/>
        <c:tickMarkSkip val="8"/>
        <c:noMultiLvlLbl val="0"/>
      </c:catAx>
      <c:valAx>
        <c:axId val="444713536"/>
        <c:scaling>
          <c:orientation val="minMax"/>
          <c:max val="25"/>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13144"/>
        <c:crosses val="autoZero"/>
        <c:crossBetween val="between"/>
        <c:majorUnit val="5"/>
      </c:valAx>
      <c:valAx>
        <c:axId val="444713928"/>
        <c:scaling>
          <c:orientation val="minMax"/>
        </c:scaling>
        <c:delete val="0"/>
        <c:axPos val="r"/>
        <c:numFmt formatCode="0" sourceLinked="0"/>
        <c:majorTickMark val="in"/>
        <c:minorTickMark val="none"/>
        <c:tickLblPos val="high"/>
        <c:spPr>
          <a:ln>
            <a:solidFill>
              <a:srgbClr val="505050"/>
            </a:solidFill>
          </a:ln>
        </c:spPr>
        <c:txPr>
          <a:bodyPr rot="0" vert="horz"/>
          <a:lstStyle/>
          <a:p>
            <a:pPr>
              <a:defRPr/>
            </a:pPr>
            <a:endParaRPr lang="en-US"/>
          </a:p>
        </c:txPr>
        <c:crossAx val="444714320"/>
        <c:crosses val="max"/>
        <c:crossBetween val="between"/>
        <c:majorUnit val="50"/>
      </c:valAx>
      <c:catAx>
        <c:axId val="444714320"/>
        <c:scaling>
          <c:orientation val="minMax"/>
        </c:scaling>
        <c:delete val="1"/>
        <c:axPos val="b"/>
        <c:majorTickMark val="out"/>
        <c:minorTickMark val="none"/>
        <c:tickLblPos val="nextTo"/>
        <c:crossAx val="444713928"/>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4.1666666666666666E-3"/>
          <c:y val="0.74599231571957125"/>
          <c:w val="0.96250000000000002"/>
          <c:h val="0.2530120481927710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593044619422573"/>
          <c:y val="4.9337349397590352E-2"/>
          <c:w val="0.77672244094488174"/>
          <c:h val="0.68541172564272834"/>
        </c:manualLayout>
      </c:layout>
      <c:lineChart>
        <c:grouping val="standard"/>
        <c:varyColors val="0"/>
        <c:ser>
          <c:idx val="1"/>
          <c:order val="1"/>
          <c:tx>
            <c:strRef>
              <c:f>'2.5.8'!$D$1</c:f>
              <c:strCache>
                <c:ptCount val="1"/>
                <c:pt idx="0">
                  <c:v>Standard &amp; Poor's</c:v>
                </c:pt>
              </c:strCache>
            </c:strRef>
          </c:tx>
          <c:spPr>
            <a:ln w="28575" cmpd="sng">
              <a:solidFill>
                <a:srgbClr val="91C864"/>
              </a:solidFill>
              <a:prstDash val="solid"/>
            </a:ln>
          </c:spPr>
          <c:marker>
            <c:symbol val="circle"/>
            <c:size val="4"/>
            <c:spPr>
              <a:solidFill>
                <a:srgbClr val="90C864"/>
              </a:solidFill>
              <a:ln w="15875">
                <a:solidFill>
                  <a:srgbClr val="90C864"/>
                </a:solidFill>
              </a:ln>
            </c:spPr>
          </c:marker>
          <c:cat>
            <c:strRef>
              <c:f>'2.5.8'!$F$4:$F$13</c:f>
              <c:strCache>
                <c:ptCount val="10"/>
                <c:pt idx="0">
                  <c:v>2010</c:v>
                </c:pt>
                <c:pt idx="2">
                  <c:v>2012</c:v>
                </c:pt>
                <c:pt idx="4">
                  <c:v>2014</c:v>
                </c:pt>
                <c:pt idx="6">
                  <c:v>2016</c:v>
                </c:pt>
                <c:pt idx="8">
                  <c:v>2018</c:v>
                </c:pt>
                <c:pt idx="9">
                  <c:v>       01-08.19</c:v>
                </c:pt>
              </c:strCache>
            </c:strRef>
          </c:cat>
          <c:val>
            <c:numRef>
              <c:f>'2.5.8'!$D$4:$D$13</c:f>
              <c:numCache>
                <c:formatCode>0.0</c:formatCode>
                <c:ptCount val="10"/>
                <c:pt idx="0">
                  <c:v>6</c:v>
                </c:pt>
                <c:pt idx="1">
                  <c:v>6</c:v>
                </c:pt>
                <c:pt idx="2">
                  <c:v>5</c:v>
                </c:pt>
                <c:pt idx="3">
                  <c:v>4</c:v>
                </c:pt>
                <c:pt idx="4">
                  <c:v>1</c:v>
                </c:pt>
                <c:pt idx="5">
                  <c:v>4</c:v>
                </c:pt>
                <c:pt idx="6">
                  <c:v>4</c:v>
                </c:pt>
                <c:pt idx="7">
                  <c:v>4</c:v>
                </c:pt>
                <c:pt idx="8">
                  <c:v>4</c:v>
                </c:pt>
                <c:pt idx="9">
                  <c:v>5</c:v>
                </c:pt>
              </c:numCache>
            </c:numRef>
          </c:val>
          <c:smooth val="0"/>
          <c:extLst>
            <c:ext xmlns:c16="http://schemas.microsoft.com/office/drawing/2014/chart" uri="{C3380CC4-5D6E-409C-BE32-E72D297353CC}">
              <c16:uniqueId val="{00000001-F298-423C-8130-9747BC33A7CE}"/>
            </c:ext>
          </c:extLst>
        </c:ser>
        <c:ser>
          <c:idx val="2"/>
          <c:order val="2"/>
          <c:tx>
            <c:strRef>
              <c:f>'2.5.8'!$E$1</c:f>
              <c:strCache>
                <c:ptCount val="1"/>
                <c:pt idx="0">
                  <c:v>Fitch</c:v>
                </c:pt>
              </c:strCache>
            </c:strRef>
          </c:tx>
          <c:spPr>
            <a:ln w="25400" cmpd="sng">
              <a:solidFill>
                <a:srgbClr val="7D0532"/>
              </a:solidFill>
              <a:prstDash val="solid"/>
            </a:ln>
          </c:spPr>
          <c:marker>
            <c:symbol val="none"/>
          </c:marker>
          <c:cat>
            <c:strRef>
              <c:f>'2.5.8'!$F$4:$F$13</c:f>
              <c:strCache>
                <c:ptCount val="10"/>
                <c:pt idx="0">
                  <c:v>2010</c:v>
                </c:pt>
                <c:pt idx="2">
                  <c:v>2012</c:v>
                </c:pt>
                <c:pt idx="4">
                  <c:v>2014</c:v>
                </c:pt>
                <c:pt idx="6">
                  <c:v>2016</c:v>
                </c:pt>
                <c:pt idx="8">
                  <c:v>2018</c:v>
                </c:pt>
                <c:pt idx="9">
                  <c:v>       01-08.19</c:v>
                </c:pt>
              </c:strCache>
            </c:strRef>
          </c:cat>
          <c:val>
            <c:numRef>
              <c:f>'2.5.8'!$E$4:$E$13</c:f>
              <c:numCache>
                <c:formatCode>0.0</c:formatCode>
                <c:ptCount val="10"/>
                <c:pt idx="0">
                  <c:v>5</c:v>
                </c:pt>
                <c:pt idx="1">
                  <c:v>5</c:v>
                </c:pt>
                <c:pt idx="2">
                  <c:v>5</c:v>
                </c:pt>
                <c:pt idx="3">
                  <c:v>4</c:v>
                </c:pt>
                <c:pt idx="4">
                  <c:v>2</c:v>
                </c:pt>
                <c:pt idx="5">
                  <c:v>2</c:v>
                </c:pt>
                <c:pt idx="6">
                  <c:v>4</c:v>
                </c:pt>
                <c:pt idx="7">
                  <c:v>4</c:v>
                </c:pt>
                <c:pt idx="8">
                  <c:v>4</c:v>
                </c:pt>
                <c:pt idx="9">
                  <c:v>5</c:v>
                </c:pt>
              </c:numCache>
            </c:numRef>
          </c:val>
          <c:smooth val="0"/>
          <c:extLst>
            <c:ext xmlns:c16="http://schemas.microsoft.com/office/drawing/2014/chart" uri="{C3380CC4-5D6E-409C-BE32-E72D297353CC}">
              <c16:uniqueId val="{00000002-F298-423C-8130-9747BC33A7CE}"/>
            </c:ext>
          </c:extLst>
        </c:ser>
        <c:dLbls>
          <c:showLegendKey val="0"/>
          <c:showVal val="0"/>
          <c:showCatName val="0"/>
          <c:showSerName val="0"/>
          <c:showPercent val="0"/>
          <c:showBubbleSize val="0"/>
        </c:dLbls>
        <c:marker val="1"/>
        <c:smooth val="0"/>
        <c:axId val="444715104"/>
        <c:axId val="444715496"/>
      </c:lineChart>
      <c:lineChart>
        <c:grouping val="standard"/>
        <c:varyColors val="0"/>
        <c:ser>
          <c:idx val="0"/>
          <c:order val="0"/>
          <c:tx>
            <c:strRef>
              <c:f>'2.5.8'!$C$1</c:f>
              <c:strCache>
                <c:ptCount val="1"/>
                <c:pt idx="0">
                  <c:v>Real sector rollover, % (RHS)</c:v>
                </c:pt>
              </c:strCache>
            </c:strRef>
          </c:tx>
          <c:spPr>
            <a:ln w="25400" cmpd="sng">
              <a:solidFill>
                <a:srgbClr val="057D46"/>
              </a:solidFill>
              <a:prstDash val="solid"/>
            </a:ln>
          </c:spPr>
          <c:marker>
            <c:symbol val="none"/>
          </c:marker>
          <c:cat>
            <c:multiLvlStrRef>
              <c:f>'2.5.11'!#REF!</c:f>
            </c:multiLvlStrRef>
          </c:cat>
          <c:val>
            <c:numRef>
              <c:f>'2.5.8'!$C$4:$C$13</c:f>
              <c:numCache>
                <c:formatCode>0.0</c:formatCode>
                <c:ptCount val="10"/>
                <c:pt idx="0">
                  <c:v>160</c:v>
                </c:pt>
                <c:pt idx="1">
                  <c:v>151</c:v>
                </c:pt>
                <c:pt idx="2">
                  <c:v>189</c:v>
                </c:pt>
                <c:pt idx="3">
                  <c:v>112</c:v>
                </c:pt>
                <c:pt idx="4">
                  <c:v>57</c:v>
                </c:pt>
                <c:pt idx="5">
                  <c:v>38</c:v>
                </c:pt>
                <c:pt idx="6">
                  <c:v>60</c:v>
                </c:pt>
                <c:pt idx="7">
                  <c:v>68</c:v>
                </c:pt>
                <c:pt idx="8">
                  <c:v>105</c:v>
                </c:pt>
                <c:pt idx="9">
                  <c:v>144</c:v>
                </c:pt>
              </c:numCache>
            </c:numRef>
          </c:val>
          <c:smooth val="0"/>
          <c:extLst>
            <c:ext xmlns:c16="http://schemas.microsoft.com/office/drawing/2014/chart" uri="{C3380CC4-5D6E-409C-BE32-E72D297353CC}">
              <c16:uniqueId val="{00000000-F298-423C-8130-9747BC33A7CE}"/>
            </c:ext>
          </c:extLst>
        </c:ser>
        <c:dLbls>
          <c:showLegendKey val="0"/>
          <c:showVal val="0"/>
          <c:showCatName val="0"/>
          <c:showSerName val="0"/>
          <c:showPercent val="0"/>
          <c:showBubbleSize val="0"/>
        </c:dLbls>
        <c:marker val="1"/>
        <c:smooth val="0"/>
        <c:axId val="444716280"/>
        <c:axId val="444715888"/>
      </c:lineChart>
      <c:catAx>
        <c:axId val="444715104"/>
        <c:scaling>
          <c:orientation val="minMax"/>
        </c:scaling>
        <c:delete val="0"/>
        <c:axPos val="b"/>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15496"/>
        <c:crosses val="autoZero"/>
        <c:auto val="1"/>
        <c:lblAlgn val="ctr"/>
        <c:lblOffset val="100"/>
        <c:tickLblSkip val="1"/>
        <c:noMultiLvlLbl val="0"/>
      </c:catAx>
      <c:valAx>
        <c:axId val="444715496"/>
        <c:scaling>
          <c:orientation val="minMax"/>
          <c:max val="8"/>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15104"/>
        <c:crosses val="autoZero"/>
        <c:crossBetween val="between"/>
      </c:valAx>
      <c:valAx>
        <c:axId val="444715888"/>
        <c:scaling>
          <c:orientation val="minMax"/>
        </c:scaling>
        <c:delete val="0"/>
        <c:axPos val="r"/>
        <c:numFmt formatCode="0" sourceLinked="0"/>
        <c:majorTickMark val="in"/>
        <c:minorTickMark val="none"/>
        <c:tickLblPos val="high"/>
        <c:spPr>
          <a:ln>
            <a:solidFill>
              <a:srgbClr val="505050"/>
            </a:solidFill>
          </a:ln>
        </c:spPr>
        <c:txPr>
          <a:bodyPr rot="0" vert="horz"/>
          <a:lstStyle/>
          <a:p>
            <a:pPr>
              <a:defRPr/>
            </a:pPr>
            <a:endParaRPr lang="en-US"/>
          </a:p>
        </c:txPr>
        <c:crossAx val="444716280"/>
        <c:crosses val="max"/>
        <c:crossBetween val="between"/>
        <c:majorUnit val="25"/>
      </c:valAx>
      <c:catAx>
        <c:axId val="444716280"/>
        <c:scaling>
          <c:orientation val="minMax"/>
        </c:scaling>
        <c:delete val="1"/>
        <c:axPos val="b"/>
        <c:numFmt formatCode="@" sourceLinked="1"/>
        <c:majorTickMark val="out"/>
        <c:minorTickMark val="none"/>
        <c:tickLblPos val="nextTo"/>
        <c:crossAx val="444715888"/>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1.6666666666666666E-2"/>
          <c:y val="0.85542168674698793"/>
          <c:w val="0.97916666666666663"/>
          <c:h val="0.1445783132530120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7676132954418"/>
          <c:y val="2.5577981084978219E-2"/>
          <c:w val="0.84547244094488194"/>
          <c:h val="0.779673414727035"/>
        </c:manualLayout>
      </c:layout>
      <c:areaChart>
        <c:grouping val="stacked"/>
        <c:varyColors val="0"/>
        <c:ser>
          <c:idx val="5"/>
          <c:order val="5"/>
          <c:tx>
            <c:strRef>
              <c:f>'B.4.1'!#REF!</c:f>
              <c:strCache>
                <c:ptCount val="1"/>
                <c:pt idx="0">
                  <c:v>#REF!</c:v>
                </c:pt>
              </c:strCache>
            </c:strRef>
          </c:tx>
          <c:spPr>
            <a:noFill/>
            <a:ln>
              <a:noFill/>
              <a:prstDash val="sysDot"/>
            </a:ln>
          </c:spPr>
          <c:val>
            <c:numRef>
              <c:f>'B.4.1'!#REF!</c:f>
              <c:numCache>
                <c:formatCode>General</c:formatCode>
                <c:ptCount val="1"/>
                <c:pt idx="0">
                  <c:v>1</c:v>
                </c:pt>
              </c:numCache>
            </c:numRef>
          </c:val>
          <c:extLst>
            <c:ext xmlns:c16="http://schemas.microsoft.com/office/drawing/2014/chart" uri="{C3380CC4-5D6E-409C-BE32-E72D297353CC}">
              <c16:uniqueId val="{00000000-93B5-4ED5-BF2C-58DF9E0FB365}"/>
            </c:ext>
          </c:extLst>
        </c:ser>
        <c:ser>
          <c:idx val="6"/>
          <c:order val="6"/>
          <c:tx>
            <c:strRef>
              <c:f>'B.4.1'!#REF!</c:f>
              <c:strCache>
                <c:ptCount val="1"/>
                <c:pt idx="0">
                  <c:v>#REF!</c:v>
                </c:pt>
              </c:strCache>
            </c:strRef>
          </c:tx>
          <c:spPr>
            <a:solidFill>
              <a:srgbClr val="DC4B64">
                <a:alpha val="30000"/>
              </a:srgbClr>
            </a:solidFill>
          </c:spPr>
          <c:val>
            <c:numRef>
              <c:f>'B.4.1'!#REF!</c:f>
              <c:numCache>
                <c:formatCode>General</c:formatCode>
                <c:ptCount val="1"/>
                <c:pt idx="0">
                  <c:v>1</c:v>
                </c:pt>
              </c:numCache>
            </c:numRef>
          </c:val>
          <c:extLst>
            <c:ext xmlns:c16="http://schemas.microsoft.com/office/drawing/2014/chart" uri="{C3380CC4-5D6E-409C-BE32-E72D297353CC}">
              <c16:uniqueId val="{00000001-93B5-4ED5-BF2C-58DF9E0FB365}"/>
            </c:ext>
          </c:extLst>
        </c:ser>
        <c:dLbls>
          <c:showLegendKey val="0"/>
          <c:showVal val="0"/>
          <c:showCatName val="0"/>
          <c:showSerName val="0"/>
          <c:showPercent val="0"/>
          <c:showBubbleSize val="0"/>
        </c:dLbls>
        <c:axId val="444718240"/>
        <c:axId val="444717848"/>
      </c:areaChart>
      <c:barChart>
        <c:barDir val="col"/>
        <c:grouping val="clustered"/>
        <c:varyColors val="0"/>
        <c:ser>
          <c:idx val="0"/>
          <c:order val="0"/>
          <c:tx>
            <c:strRef>
              <c:f>'B.4.1'!$B$1</c:f>
              <c:strCache>
                <c:ptCount val="1"/>
                <c:pt idx="0">
                  <c:v>bcm</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'B.4.1'!$A$4:$A$16</c:f>
              <c:numCache>
                <c:formatCode>0</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'B.4.1'!$B$4:$B$14</c:f>
              <c:numCache>
                <c:formatCode>0</c:formatCode>
                <c:ptCount val="11"/>
                <c:pt idx="0">
                  <c:v>96</c:v>
                </c:pt>
                <c:pt idx="1">
                  <c:v>98</c:v>
                </c:pt>
                <c:pt idx="2">
                  <c:v>104</c:v>
                </c:pt>
                <c:pt idx="3">
                  <c:v>84</c:v>
                </c:pt>
                <c:pt idx="4">
                  <c:v>86.1</c:v>
                </c:pt>
                <c:pt idx="5">
                  <c:v>62.2</c:v>
                </c:pt>
                <c:pt idx="6">
                  <c:v>67.099999999999994</c:v>
                </c:pt>
                <c:pt idx="7">
                  <c:v>82.2</c:v>
                </c:pt>
                <c:pt idx="8">
                  <c:v>93.5</c:v>
                </c:pt>
                <c:pt idx="9">
                  <c:v>88.100000000000009</c:v>
                </c:pt>
                <c:pt idx="10">
                  <c:v>84</c:v>
                </c:pt>
              </c:numCache>
            </c:numRef>
          </c:val>
          <c:extLst>
            <c:ext xmlns:c16="http://schemas.microsoft.com/office/drawing/2014/chart" uri="{C3380CC4-5D6E-409C-BE32-E72D297353CC}">
              <c16:uniqueId val="{00000002-93B5-4ED5-BF2C-58DF9E0FB365}"/>
            </c:ext>
          </c:extLst>
        </c:ser>
        <c:dLbls>
          <c:showLegendKey val="0"/>
          <c:showVal val="0"/>
          <c:showCatName val="0"/>
          <c:showSerName val="0"/>
          <c:showPercent val="0"/>
          <c:showBubbleSize val="0"/>
        </c:dLbls>
        <c:gapWidth val="70"/>
        <c:axId val="444717064"/>
        <c:axId val="444717456"/>
      </c:barChart>
      <c:lineChart>
        <c:grouping val="standard"/>
        <c:varyColors val="0"/>
        <c:ser>
          <c:idx val="2"/>
          <c:order val="2"/>
          <c:tx>
            <c:strRef>
              <c:f>'B.4.1'!$C$1</c:f>
              <c:strCache>
                <c:ptCount val="1"/>
                <c:pt idx="0">
                  <c:v>Baseline (bcm)</c:v>
                </c:pt>
              </c:strCache>
            </c:strRef>
          </c:tx>
          <c:spPr>
            <a:ln>
              <a:noFill/>
              <a:prstDash val="sysDot"/>
            </a:ln>
          </c:spPr>
          <c:marker>
            <c:symbol val="diamond"/>
            <c:size val="5"/>
            <c:spPr>
              <a:solidFill>
                <a:srgbClr val="057D46"/>
              </a:solidFill>
              <a:ln>
                <a:solidFill>
                  <a:srgbClr val="057D46"/>
                </a:solidFill>
              </a:ln>
            </c:spPr>
          </c:marker>
          <c:dPt>
            <c:idx val="10"/>
            <c:marker>
              <c:symbol val="none"/>
            </c:marker>
            <c:bubble3D val="0"/>
            <c:extLst>
              <c:ext xmlns:c16="http://schemas.microsoft.com/office/drawing/2014/chart" uri="{C3380CC4-5D6E-409C-BE32-E72D297353CC}">
                <c16:uniqueId val="{00000003-93B5-4ED5-BF2C-58DF9E0FB365}"/>
              </c:ext>
            </c:extLst>
          </c:dPt>
          <c:val>
            <c:numRef>
              <c:f>'B.4.1'!$C$4:$C$16</c:f>
              <c:numCache>
                <c:formatCode>General</c:formatCode>
                <c:ptCount val="13"/>
                <c:pt idx="11">
                  <c:v>50</c:v>
                </c:pt>
                <c:pt idx="12">
                  <c:v>30</c:v>
                </c:pt>
              </c:numCache>
            </c:numRef>
          </c:val>
          <c:smooth val="0"/>
          <c:extLst>
            <c:ext xmlns:c16="http://schemas.microsoft.com/office/drawing/2014/chart" uri="{C3380CC4-5D6E-409C-BE32-E72D297353CC}">
              <c16:uniqueId val="{00000004-93B5-4ED5-BF2C-58DF9E0FB365}"/>
            </c:ext>
          </c:extLst>
        </c:ser>
        <c:ser>
          <c:idx val="3"/>
          <c:order val="3"/>
          <c:tx>
            <c:strRef>
              <c:f>'B.4.1'!$D$1</c:f>
              <c:strCache>
                <c:ptCount val="1"/>
                <c:pt idx="0">
                  <c:v>Pessimistic (bcm)</c:v>
                </c:pt>
              </c:strCache>
            </c:strRef>
          </c:tx>
          <c:spPr>
            <a:ln>
              <a:noFill/>
              <a:prstDash val="sysDot"/>
            </a:ln>
          </c:spPr>
          <c:marker>
            <c:symbol val="dash"/>
            <c:size val="7"/>
            <c:spPr>
              <a:solidFill>
                <a:srgbClr val="057D46"/>
              </a:solidFill>
              <a:ln>
                <a:solidFill>
                  <a:srgbClr val="057D46"/>
                </a:solidFill>
              </a:ln>
            </c:spPr>
          </c:marker>
          <c:dPt>
            <c:idx val="10"/>
            <c:marker>
              <c:symbol val="dash"/>
              <c:size val="5"/>
            </c:marker>
            <c:bubble3D val="0"/>
            <c:extLst>
              <c:ext xmlns:c16="http://schemas.microsoft.com/office/drawing/2014/chart" uri="{C3380CC4-5D6E-409C-BE32-E72D297353CC}">
                <c16:uniqueId val="{00000005-93B5-4ED5-BF2C-58DF9E0FB365}"/>
              </c:ext>
            </c:extLst>
          </c:dPt>
          <c:val>
            <c:numRef>
              <c:f>'B.4.1'!$D$4:$D$16</c:f>
              <c:numCache>
                <c:formatCode>General</c:formatCode>
                <c:ptCount val="13"/>
                <c:pt idx="11">
                  <c:v>30</c:v>
                </c:pt>
                <c:pt idx="12">
                  <c:v>0</c:v>
                </c:pt>
              </c:numCache>
            </c:numRef>
          </c:val>
          <c:smooth val="0"/>
          <c:extLst>
            <c:ext xmlns:c16="http://schemas.microsoft.com/office/drawing/2014/chart" uri="{C3380CC4-5D6E-409C-BE32-E72D297353CC}">
              <c16:uniqueId val="{00000006-93B5-4ED5-BF2C-58DF9E0FB365}"/>
            </c:ext>
          </c:extLst>
        </c:ser>
        <c:ser>
          <c:idx val="4"/>
          <c:order val="4"/>
          <c:tx>
            <c:strRef>
              <c:f>'B.4.1'!$E$1</c:f>
              <c:strCache>
                <c:ptCount val="1"/>
                <c:pt idx="0">
                  <c:v>Optimistic (bcm)</c:v>
                </c:pt>
              </c:strCache>
            </c:strRef>
          </c:tx>
          <c:spPr>
            <a:ln>
              <a:noFill/>
            </a:ln>
          </c:spPr>
          <c:marker>
            <c:symbol val="dash"/>
            <c:size val="7"/>
            <c:spPr>
              <a:solidFill>
                <a:srgbClr val="057D46"/>
              </a:solidFill>
              <a:ln>
                <a:solidFill>
                  <a:srgbClr val="057D46"/>
                </a:solidFill>
              </a:ln>
            </c:spPr>
          </c:marker>
          <c:dPt>
            <c:idx val="10"/>
            <c:bubble3D val="0"/>
            <c:extLst>
              <c:ext xmlns:c16="http://schemas.microsoft.com/office/drawing/2014/chart" uri="{C3380CC4-5D6E-409C-BE32-E72D297353CC}">
                <c16:uniqueId val="{00000007-93B5-4ED5-BF2C-58DF9E0FB365}"/>
              </c:ext>
            </c:extLst>
          </c:dPt>
          <c:dPt>
            <c:idx val="11"/>
            <c:bubble3D val="0"/>
            <c:spPr>
              <a:ln>
                <a:noFill/>
                <a:prstDash val="sysDot"/>
              </a:ln>
            </c:spPr>
            <c:extLst>
              <c:ext xmlns:c16="http://schemas.microsoft.com/office/drawing/2014/chart" uri="{C3380CC4-5D6E-409C-BE32-E72D297353CC}">
                <c16:uniqueId val="{00000009-93B5-4ED5-BF2C-58DF9E0FB365}"/>
              </c:ext>
            </c:extLst>
          </c:dPt>
          <c:dPt>
            <c:idx val="12"/>
            <c:bubble3D val="0"/>
            <c:spPr>
              <a:ln>
                <a:noFill/>
                <a:prstDash val="sysDot"/>
              </a:ln>
            </c:spPr>
            <c:extLst>
              <c:ext xmlns:c16="http://schemas.microsoft.com/office/drawing/2014/chart" uri="{C3380CC4-5D6E-409C-BE32-E72D297353CC}">
                <c16:uniqueId val="{0000000B-93B5-4ED5-BF2C-58DF9E0FB365}"/>
              </c:ext>
            </c:extLst>
          </c:dPt>
          <c:val>
            <c:numRef>
              <c:f>'B.4.1'!$E$4:$E$16</c:f>
              <c:numCache>
                <c:formatCode>General</c:formatCode>
                <c:ptCount val="13"/>
                <c:pt idx="11">
                  <c:v>80</c:v>
                </c:pt>
                <c:pt idx="12">
                  <c:v>53</c:v>
                </c:pt>
              </c:numCache>
            </c:numRef>
          </c:val>
          <c:smooth val="0"/>
          <c:extLst>
            <c:ext xmlns:c16="http://schemas.microsoft.com/office/drawing/2014/chart" uri="{C3380CC4-5D6E-409C-BE32-E72D297353CC}">
              <c16:uniqueId val="{0000000C-93B5-4ED5-BF2C-58DF9E0FB365}"/>
            </c:ext>
          </c:extLst>
        </c:ser>
        <c:dLbls>
          <c:showLegendKey val="0"/>
          <c:showVal val="0"/>
          <c:showCatName val="0"/>
          <c:showSerName val="0"/>
          <c:showPercent val="0"/>
          <c:showBubbleSize val="0"/>
        </c:dLbls>
        <c:hiLowLines>
          <c:spPr>
            <a:ln>
              <a:solidFill>
                <a:srgbClr val="057D46"/>
              </a:solidFill>
            </a:ln>
          </c:spPr>
        </c:hiLowLines>
        <c:marker val="1"/>
        <c:smooth val="0"/>
        <c:axId val="444717064"/>
        <c:axId val="444717456"/>
      </c:lineChart>
      <c:lineChart>
        <c:grouping val="standard"/>
        <c:varyColors val="0"/>
        <c:ser>
          <c:idx val="1"/>
          <c:order val="1"/>
          <c:tx>
            <c:strRef>
              <c:f>'B.4.1'!#REF!</c:f>
              <c:strCache>
                <c:ptCount val="1"/>
                <c:pt idx="0">
                  <c:v>#REF!</c:v>
                </c:pt>
              </c:strCache>
            </c:strRef>
          </c:tx>
          <c:spPr>
            <a:ln w="25400" cmpd="sng">
              <a:solidFill>
                <a:srgbClr val="DC4B64"/>
              </a:solidFill>
              <a:prstDash val="solid"/>
            </a:ln>
          </c:spPr>
          <c:marker>
            <c:symbol val="none"/>
          </c:marker>
          <c:cat>
            <c:numRef>
              <c:f>'B.4.1'!$A$4:$A$16</c:f>
              <c:numCache>
                <c:formatCode>0</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'B.4.1'!#REF!</c:f>
              <c:numCache>
                <c:formatCode>General</c:formatCode>
                <c:ptCount val="1"/>
                <c:pt idx="0">
                  <c:v>1</c:v>
                </c:pt>
              </c:numCache>
            </c:numRef>
          </c:val>
          <c:smooth val="0"/>
          <c:extLst>
            <c:ext xmlns:c16="http://schemas.microsoft.com/office/drawing/2014/chart" uri="{C3380CC4-5D6E-409C-BE32-E72D297353CC}">
              <c16:uniqueId val="{0000000D-93B5-4ED5-BF2C-58DF9E0FB365}"/>
            </c:ext>
          </c:extLst>
        </c:ser>
        <c:dLbls>
          <c:showLegendKey val="0"/>
          <c:showVal val="0"/>
          <c:showCatName val="0"/>
          <c:showSerName val="0"/>
          <c:showPercent val="0"/>
          <c:showBubbleSize val="0"/>
        </c:dLbls>
        <c:marker val="1"/>
        <c:smooth val="0"/>
        <c:axId val="444718240"/>
        <c:axId val="444717848"/>
      </c:lineChart>
      <c:catAx>
        <c:axId val="44471706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17456"/>
        <c:crosses val="autoZero"/>
        <c:auto val="1"/>
        <c:lblAlgn val="ctr"/>
        <c:lblOffset val="100"/>
        <c:noMultiLvlLbl val="0"/>
      </c:catAx>
      <c:valAx>
        <c:axId val="444717456"/>
        <c:scaling>
          <c:orientation val="minMax"/>
          <c:max val="1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17064"/>
        <c:crosses val="autoZero"/>
        <c:crossBetween val="between"/>
      </c:valAx>
      <c:valAx>
        <c:axId val="444717848"/>
        <c:scaling>
          <c:orientation val="minMax"/>
          <c:max val="3.5"/>
        </c:scaling>
        <c:delete val="1"/>
        <c:axPos val="r"/>
        <c:numFmt formatCode="0.0" sourceLinked="0"/>
        <c:majorTickMark val="in"/>
        <c:minorTickMark val="none"/>
        <c:tickLblPos val="high"/>
        <c:crossAx val="444718240"/>
        <c:crosses val="max"/>
        <c:crossBetween val="between"/>
        <c:majorUnit val="0.5"/>
      </c:valAx>
      <c:catAx>
        <c:axId val="444718240"/>
        <c:scaling>
          <c:orientation val="minMax"/>
        </c:scaling>
        <c:delete val="1"/>
        <c:axPos val="b"/>
        <c:numFmt formatCode="0" sourceLinked="1"/>
        <c:majorTickMark val="out"/>
        <c:minorTickMark val="none"/>
        <c:tickLblPos val="nextTo"/>
        <c:crossAx val="444717848"/>
        <c:crosses val="autoZero"/>
        <c:auto val="1"/>
        <c:lblAlgn val="ctr"/>
        <c:lblOffset val="100"/>
        <c:noMultiLvlLbl val="0"/>
      </c:catAx>
      <c:spPr>
        <a:blipFill dpi="0" rotWithShape="1">
          <a:blip xmlns:r="http://schemas.openxmlformats.org/officeDocument/2006/relationships" r:embed="rId1"/>
          <a:srcRect/>
          <a:stretch>
            <a:fillRect l="77000"/>
          </a:stretch>
        </a:blipFill>
        <a:ln w="9525">
          <a:solidFill>
            <a:srgbClr val="505050"/>
          </a:solidFill>
        </a:ln>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6638779527559051E-2"/>
          <c:y val="4.9337349397590359E-2"/>
          <c:w val="0.8605328083989503"/>
          <c:h val="0.72581576239140322"/>
        </c:manualLayout>
      </c:layout>
      <c:lineChart>
        <c:grouping val="standard"/>
        <c:varyColors val="0"/>
        <c:ser>
          <c:idx val="0"/>
          <c:order val="0"/>
          <c:tx>
            <c:strRef>
              <c:f>'2.6.1'!$B$1</c:f>
              <c:strCache>
                <c:ptCount val="1"/>
                <c:pt idx="0">
                  <c:v>Nominal</c:v>
                </c:pt>
              </c:strCache>
            </c:strRef>
          </c:tx>
          <c:spPr>
            <a:ln w="25400" cmpd="sng">
              <a:solidFill>
                <a:srgbClr val="057D46"/>
              </a:solidFill>
              <a:prstDash val="solid"/>
            </a:ln>
          </c:spPr>
          <c:marker>
            <c:symbol val="none"/>
          </c:marker>
          <c:cat>
            <c:numRef>
              <c:f>'2.6.1'!$E$4:$E$37</c:f>
              <c:numCache>
                <c:formatCode>mm/yy</c:formatCode>
                <c:ptCount val="34"/>
                <c:pt idx="0">
                  <c:v>42766</c:v>
                </c:pt>
                <c:pt idx="6">
                  <c:v>42947</c:v>
                </c:pt>
                <c:pt idx="12">
                  <c:v>43131</c:v>
                </c:pt>
                <c:pt idx="18">
                  <c:v>43312</c:v>
                </c:pt>
                <c:pt idx="24">
                  <c:v>43496</c:v>
                </c:pt>
                <c:pt idx="33">
                  <c:v>43769</c:v>
                </c:pt>
              </c:numCache>
            </c:numRef>
          </c:cat>
          <c:val>
            <c:numRef>
              <c:f>'2.6.1'!$B$4:$B$37</c:f>
              <c:numCache>
                <c:formatCode>0.0</c:formatCode>
                <c:ptCount val="34"/>
                <c:pt idx="0">
                  <c:v>14</c:v>
                </c:pt>
                <c:pt idx="1">
                  <c:v>14</c:v>
                </c:pt>
                <c:pt idx="2">
                  <c:v>14</c:v>
                </c:pt>
                <c:pt idx="3">
                  <c:v>13.4</c:v>
                </c:pt>
                <c:pt idx="4">
                  <c:v>12.9</c:v>
                </c:pt>
                <c:pt idx="5">
                  <c:v>12.5</c:v>
                </c:pt>
                <c:pt idx="6">
                  <c:v>12.5</c:v>
                </c:pt>
                <c:pt idx="7">
                  <c:v>12.5</c:v>
                </c:pt>
                <c:pt idx="8">
                  <c:v>12.5</c:v>
                </c:pt>
                <c:pt idx="9">
                  <c:v>12.7</c:v>
                </c:pt>
                <c:pt idx="10">
                  <c:v>13.5</c:v>
                </c:pt>
                <c:pt idx="11">
                  <c:v>14.1</c:v>
                </c:pt>
                <c:pt idx="12">
                  <c:v>14.8</c:v>
                </c:pt>
                <c:pt idx="13">
                  <c:v>16</c:v>
                </c:pt>
                <c:pt idx="14">
                  <c:v>17</c:v>
                </c:pt>
                <c:pt idx="15">
                  <c:v>17</c:v>
                </c:pt>
                <c:pt idx="16">
                  <c:v>17</c:v>
                </c:pt>
                <c:pt idx="17">
                  <c:v>17</c:v>
                </c:pt>
                <c:pt idx="18">
                  <c:v>17.3</c:v>
                </c:pt>
                <c:pt idx="19">
                  <c:v>17.5</c:v>
                </c:pt>
                <c:pt idx="20">
                  <c:v>17.899999999999999</c:v>
                </c:pt>
                <c:pt idx="21">
                  <c:v>18</c:v>
                </c:pt>
                <c:pt idx="22">
                  <c:v>18</c:v>
                </c:pt>
                <c:pt idx="23">
                  <c:v>18</c:v>
                </c:pt>
                <c:pt idx="24">
                  <c:v>18</c:v>
                </c:pt>
                <c:pt idx="25">
                  <c:v>18</c:v>
                </c:pt>
                <c:pt idx="26">
                  <c:v>18</c:v>
                </c:pt>
                <c:pt idx="27">
                  <c:v>17.899999999999999</c:v>
                </c:pt>
                <c:pt idx="28">
                  <c:v>17.5</c:v>
                </c:pt>
                <c:pt idx="29">
                  <c:v>17.5</c:v>
                </c:pt>
                <c:pt idx="30">
                  <c:v>17.3</c:v>
                </c:pt>
                <c:pt idx="31">
                  <c:v>17</c:v>
                </c:pt>
                <c:pt idx="32">
                  <c:v>16.600000000000001</c:v>
                </c:pt>
                <c:pt idx="33">
                  <c:v>16.3</c:v>
                </c:pt>
              </c:numCache>
            </c:numRef>
          </c:val>
          <c:smooth val="0"/>
          <c:extLst>
            <c:ext xmlns:c16="http://schemas.microsoft.com/office/drawing/2014/chart" uri="{C3380CC4-5D6E-409C-BE32-E72D297353CC}">
              <c16:uniqueId val="{00000000-5941-47AA-B4D3-5222C997D05C}"/>
            </c:ext>
          </c:extLst>
        </c:ser>
        <c:ser>
          <c:idx val="1"/>
          <c:order val="1"/>
          <c:tx>
            <c:strRef>
              <c:f>'2.6.1'!$C$1</c:f>
              <c:strCache>
                <c:ptCount val="1"/>
                <c:pt idx="0">
                  <c:v>Real, ex ante*</c:v>
                </c:pt>
              </c:strCache>
            </c:strRef>
          </c:tx>
          <c:spPr>
            <a:ln w="25400" cmpd="sng">
              <a:solidFill>
                <a:srgbClr val="91C864"/>
              </a:solidFill>
              <a:prstDash val="solid"/>
            </a:ln>
          </c:spPr>
          <c:marker>
            <c:symbol val="none"/>
          </c:marker>
          <c:cat>
            <c:numRef>
              <c:f>'2.6.1'!$E$4:$E$37</c:f>
              <c:numCache>
                <c:formatCode>mm/yy</c:formatCode>
                <c:ptCount val="34"/>
                <c:pt idx="0">
                  <c:v>42766</c:v>
                </c:pt>
                <c:pt idx="6">
                  <c:v>42947</c:v>
                </c:pt>
                <c:pt idx="12">
                  <c:v>43131</c:v>
                </c:pt>
                <c:pt idx="18">
                  <c:v>43312</c:v>
                </c:pt>
                <c:pt idx="24">
                  <c:v>43496</c:v>
                </c:pt>
                <c:pt idx="33">
                  <c:v>43769</c:v>
                </c:pt>
              </c:numCache>
            </c:numRef>
          </c:cat>
          <c:val>
            <c:numRef>
              <c:f>'2.6.1'!$C$4:$C$37</c:f>
              <c:numCache>
                <c:formatCode>0.0</c:formatCode>
                <c:ptCount val="34"/>
                <c:pt idx="0">
                  <c:v>5.2</c:v>
                </c:pt>
                <c:pt idx="1">
                  <c:v>5.0999999999999996</c:v>
                </c:pt>
                <c:pt idx="2">
                  <c:v>5.0999999999999996</c:v>
                </c:pt>
                <c:pt idx="3">
                  <c:v>3.7</c:v>
                </c:pt>
                <c:pt idx="4">
                  <c:v>4.0999999999999996</c:v>
                </c:pt>
                <c:pt idx="5">
                  <c:v>3.6</c:v>
                </c:pt>
                <c:pt idx="6">
                  <c:v>3.4</c:v>
                </c:pt>
                <c:pt idx="7">
                  <c:v>5.3</c:v>
                </c:pt>
                <c:pt idx="8">
                  <c:v>4.9000000000000004</c:v>
                </c:pt>
                <c:pt idx="9">
                  <c:v>4.0999999999999996</c:v>
                </c:pt>
                <c:pt idx="10">
                  <c:v>5.2</c:v>
                </c:pt>
                <c:pt idx="11">
                  <c:v>5.3</c:v>
                </c:pt>
                <c:pt idx="12">
                  <c:v>6.1</c:v>
                </c:pt>
                <c:pt idx="13">
                  <c:v>6.5</c:v>
                </c:pt>
                <c:pt idx="14">
                  <c:v>7.8</c:v>
                </c:pt>
                <c:pt idx="15">
                  <c:v>8.6</c:v>
                </c:pt>
                <c:pt idx="16">
                  <c:v>8.4</c:v>
                </c:pt>
                <c:pt idx="17">
                  <c:v>8.6999999999999993</c:v>
                </c:pt>
                <c:pt idx="18">
                  <c:v>8.6</c:v>
                </c:pt>
                <c:pt idx="19">
                  <c:v>9.3000000000000007</c:v>
                </c:pt>
                <c:pt idx="20">
                  <c:v>9.4</c:v>
                </c:pt>
                <c:pt idx="21">
                  <c:v>10.1</c:v>
                </c:pt>
                <c:pt idx="22">
                  <c:v>9.9</c:v>
                </c:pt>
                <c:pt idx="23">
                  <c:v>10.1</c:v>
                </c:pt>
                <c:pt idx="24">
                  <c:v>10.5</c:v>
                </c:pt>
                <c:pt idx="25">
                  <c:v>10.8</c:v>
                </c:pt>
                <c:pt idx="26">
                  <c:v>10.7</c:v>
                </c:pt>
                <c:pt idx="27">
                  <c:v>10.7</c:v>
                </c:pt>
                <c:pt idx="28">
                  <c:v>10.4</c:v>
                </c:pt>
                <c:pt idx="29">
                  <c:v>10.5</c:v>
                </c:pt>
                <c:pt idx="30">
                  <c:v>10.199999999999999</c:v>
                </c:pt>
                <c:pt idx="31">
                  <c:v>9.9</c:v>
                </c:pt>
                <c:pt idx="32">
                  <c:v>#N/A</c:v>
                </c:pt>
                <c:pt idx="33">
                  <c:v>9.9</c:v>
                </c:pt>
              </c:numCache>
            </c:numRef>
          </c:val>
          <c:smooth val="0"/>
          <c:extLst>
            <c:ext xmlns:c16="http://schemas.microsoft.com/office/drawing/2014/chart" uri="{C3380CC4-5D6E-409C-BE32-E72D297353CC}">
              <c16:uniqueId val="{00000001-5941-47AA-B4D3-5222C997D05C}"/>
            </c:ext>
          </c:extLst>
        </c:ser>
        <c:ser>
          <c:idx val="2"/>
          <c:order val="2"/>
          <c:tx>
            <c:strRef>
              <c:f>'2.6.1'!$D$1</c:f>
              <c:strCache>
                <c:ptCount val="1"/>
                <c:pt idx="0">
                  <c:v>Real, ex post**</c:v>
                </c:pt>
              </c:strCache>
            </c:strRef>
          </c:tx>
          <c:spPr>
            <a:ln w="25400" cmpd="sng">
              <a:solidFill>
                <a:srgbClr val="7D0532"/>
              </a:solidFill>
              <a:prstDash val="solid"/>
            </a:ln>
          </c:spPr>
          <c:marker>
            <c:symbol val="none"/>
          </c:marker>
          <c:cat>
            <c:numRef>
              <c:f>'2.6.1'!$E$4:$E$37</c:f>
              <c:numCache>
                <c:formatCode>mm/yy</c:formatCode>
                <c:ptCount val="34"/>
                <c:pt idx="0">
                  <c:v>42766</c:v>
                </c:pt>
                <c:pt idx="6">
                  <c:v>42947</c:v>
                </c:pt>
                <c:pt idx="12">
                  <c:v>43131</c:v>
                </c:pt>
                <c:pt idx="18">
                  <c:v>43312</c:v>
                </c:pt>
                <c:pt idx="24">
                  <c:v>43496</c:v>
                </c:pt>
                <c:pt idx="33">
                  <c:v>43769</c:v>
                </c:pt>
              </c:numCache>
            </c:numRef>
          </c:cat>
          <c:val>
            <c:numRef>
              <c:f>'2.6.1'!$D$4:$D$37</c:f>
              <c:numCache>
                <c:formatCode>0.0</c:formatCode>
                <c:ptCount val="34"/>
                <c:pt idx="0">
                  <c:v>7.8</c:v>
                </c:pt>
                <c:pt idx="1">
                  <c:v>7.6</c:v>
                </c:pt>
                <c:pt idx="2">
                  <c:v>7.7</c:v>
                </c:pt>
                <c:pt idx="3">
                  <c:v>7.1</c:v>
                </c:pt>
                <c:pt idx="4">
                  <c:v>6.4</c:v>
                </c:pt>
                <c:pt idx="5">
                  <c:v>5.7</c:v>
                </c:pt>
                <c:pt idx="6">
                  <c:v>5.2</c:v>
                </c:pt>
                <c:pt idx="7">
                  <c:v>4.7</c:v>
                </c:pt>
                <c:pt idx="8">
                  <c:v>4.8</c:v>
                </c:pt>
                <c:pt idx="9">
                  <c:v>4.5999999999999996</c:v>
                </c:pt>
                <c:pt idx="10">
                  <c:v>4.9000000000000004</c:v>
                </c:pt>
                <c:pt idx="11">
                  <c:v>4.5999999999999996</c:v>
                </c:pt>
                <c:pt idx="12">
                  <c:v>5</c:v>
                </c:pt>
                <c:pt idx="13">
                  <c:v>6.3</c:v>
                </c:pt>
                <c:pt idx="14">
                  <c:v>7.6</c:v>
                </c:pt>
                <c:pt idx="15">
                  <c:v>7.6</c:v>
                </c:pt>
                <c:pt idx="16">
                  <c:v>7.7</c:v>
                </c:pt>
                <c:pt idx="17">
                  <c:v>8</c:v>
                </c:pt>
                <c:pt idx="18">
                  <c:v>8.5</c:v>
                </c:pt>
                <c:pt idx="19">
                  <c:v>8.8000000000000007</c:v>
                </c:pt>
                <c:pt idx="20">
                  <c:v>9.1999999999999993</c:v>
                </c:pt>
                <c:pt idx="21">
                  <c:v>9.1999999999999993</c:v>
                </c:pt>
                <c:pt idx="22">
                  <c:v>9.1</c:v>
                </c:pt>
                <c:pt idx="23">
                  <c:v>9.3000000000000007</c:v>
                </c:pt>
                <c:pt idx="24">
                  <c:v>9.6999999999999993</c:v>
                </c:pt>
                <c:pt idx="25">
                  <c:v>10.199999999999999</c:v>
                </c:pt>
                <c:pt idx="26">
                  <c:v>10.4</c:v>
                </c:pt>
                <c:pt idx="27">
                  <c:v>10.5</c:v>
                </c:pt>
                <c:pt idx="28">
                  <c:v>10.1</c:v>
                </c:pt>
                <c:pt idx="29">
                  <c:v>10.1</c:v>
                </c:pt>
                <c:pt idx="30">
                  <c:v>9.9</c:v>
                </c:pt>
                <c:pt idx="31">
                  <c:v>9.8000000000000007</c:v>
                </c:pt>
                <c:pt idx="32">
                  <c:v>10.1</c:v>
                </c:pt>
              </c:numCache>
            </c:numRef>
          </c:val>
          <c:smooth val="0"/>
          <c:extLst>
            <c:ext xmlns:c16="http://schemas.microsoft.com/office/drawing/2014/chart" uri="{C3380CC4-5D6E-409C-BE32-E72D297353CC}">
              <c16:uniqueId val="{00000002-5941-47AA-B4D3-5222C997D05C}"/>
            </c:ext>
          </c:extLst>
        </c:ser>
        <c:dLbls>
          <c:showLegendKey val="0"/>
          <c:showVal val="0"/>
          <c:showCatName val="0"/>
          <c:showSerName val="0"/>
          <c:showPercent val="0"/>
          <c:showBubbleSize val="0"/>
        </c:dLbls>
        <c:smooth val="0"/>
        <c:axId val="444719024"/>
        <c:axId val="444719416"/>
      </c:lineChart>
      <c:catAx>
        <c:axId val="44471902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19416"/>
        <c:crosses val="autoZero"/>
        <c:auto val="0"/>
        <c:lblAlgn val="ctr"/>
        <c:lblOffset val="100"/>
        <c:tickLblSkip val="1"/>
        <c:tickMarkSkip val="24"/>
        <c:noMultiLvlLbl val="1"/>
      </c:catAx>
      <c:valAx>
        <c:axId val="444719416"/>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19024"/>
        <c:crossesAt val="1"/>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4.1666666666666666E-3"/>
          <c:y val="0.85346624225163348"/>
          <c:w val="0.96250000000000002"/>
          <c:h val="0.144303664169638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22549019607847E-2"/>
          <c:y val="2.5428331875182269E-2"/>
          <c:w val="0.85004301475981114"/>
          <c:h val="0.61046734234234246"/>
        </c:manualLayout>
      </c:layout>
      <c:areaChart>
        <c:grouping val="stacked"/>
        <c:varyColors val="0"/>
        <c:ser>
          <c:idx val="0"/>
          <c:order val="0"/>
          <c:tx>
            <c:strRef>
              <c:f>'2.6.2'!$D$1</c:f>
              <c:strCache>
                <c:ptCount val="1"/>
                <c:pt idx="0">
                  <c:v>Overnight CDs </c:v>
                </c:pt>
              </c:strCache>
            </c:strRef>
          </c:tx>
          <c:spPr>
            <a:noFill/>
            <a:ln>
              <a:noFill/>
            </a:ln>
            <a:effectLst/>
          </c:spPr>
          <c:cat>
            <c:numRef>
              <c:f>'2.6.2'!$A$4:$A$684</c:f>
              <c:numCache>
                <c:formatCode>dd/mm/yy;@</c:formatCode>
                <c:ptCount val="681"/>
                <c:pt idx="0">
                  <c:v>42739</c:v>
                </c:pt>
                <c:pt idx="1">
                  <c:v>42740</c:v>
                </c:pt>
                <c:pt idx="2">
                  <c:v>42741</c:v>
                </c:pt>
                <c:pt idx="3">
                  <c:v>42745</c:v>
                </c:pt>
                <c:pt idx="4">
                  <c:v>42746</c:v>
                </c:pt>
                <c:pt idx="5">
                  <c:v>42747</c:v>
                </c:pt>
                <c:pt idx="6">
                  <c:v>42748</c:v>
                </c:pt>
                <c:pt idx="7">
                  <c:v>42751</c:v>
                </c:pt>
                <c:pt idx="8">
                  <c:v>42752</c:v>
                </c:pt>
                <c:pt idx="9">
                  <c:v>42753</c:v>
                </c:pt>
                <c:pt idx="10">
                  <c:v>42754</c:v>
                </c:pt>
                <c:pt idx="11">
                  <c:v>42755</c:v>
                </c:pt>
                <c:pt idx="12">
                  <c:v>42758</c:v>
                </c:pt>
                <c:pt idx="13">
                  <c:v>42759</c:v>
                </c:pt>
                <c:pt idx="14">
                  <c:v>42760</c:v>
                </c:pt>
                <c:pt idx="15">
                  <c:v>42761</c:v>
                </c:pt>
                <c:pt idx="16">
                  <c:v>42762</c:v>
                </c:pt>
                <c:pt idx="17">
                  <c:v>42765</c:v>
                </c:pt>
                <c:pt idx="18">
                  <c:v>42766</c:v>
                </c:pt>
                <c:pt idx="19">
                  <c:v>42767</c:v>
                </c:pt>
                <c:pt idx="20">
                  <c:v>42768</c:v>
                </c:pt>
                <c:pt idx="21">
                  <c:v>42769</c:v>
                </c:pt>
                <c:pt idx="22">
                  <c:v>42772</c:v>
                </c:pt>
                <c:pt idx="23">
                  <c:v>42773</c:v>
                </c:pt>
                <c:pt idx="24">
                  <c:v>42774</c:v>
                </c:pt>
                <c:pt idx="25">
                  <c:v>42775</c:v>
                </c:pt>
                <c:pt idx="26">
                  <c:v>42776</c:v>
                </c:pt>
                <c:pt idx="27">
                  <c:v>42779</c:v>
                </c:pt>
                <c:pt idx="28">
                  <c:v>42780</c:v>
                </c:pt>
                <c:pt idx="29">
                  <c:v>42781</c:v>
                </c:pt>
                <c:pt idx="30">
                  <c:v>42782</c:v>
                </c:pt>
                <c:pt idx="31">
                  <c:v>42783</c:v>
                </c:pt>
                <c:pt idx="32">
                  <c:v>42786</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42803</c:v>
                </c:pt>
                <c:pt idx="45">
                  <c:v>42804</c:v>
                </c:pt>
                <c:pt idx="46">
                  <c:v>42807</c:v>
                </c:pt>
                <c:pt idx="47">
                  <c:v>42808</c:v>
                </c:pt>
                <c:pt idx="48">
                  <c:v>42809</c:v>
                </c:pt>
                <c:pt idx="49">
                  <c:v>42810</c:v>
                </c:pt>
                <c:pt idx="50">
                  <c:v>42811</c:v>
                </c:pt>
                <c:pt idx="51">
                  <c:v>42814</c:v>
                </c:pt>
                <c:pt idx="52">
                  <c:v>42815</c:v>
                </c:pt>
                <c:pt idx="53">
                  <c:v>42816</c:v>
                </c:pt>
                <c:pt idx="54">
                  <c:v>42817</c:v>
                </c:pt>
                <c:pt idx="55">
                  <c:v>42818</c:v>
                </c:pt>
                <c:pt idx="56">
                  <c:v>42821</c:v>
                </c:pt>
                <c:pt idx="57">
                  <c:v>42822</c:v>
                </c:pt>
                <c:pt idx="58">
                  <c:v>42823</c:v>
                </c:pt>
                <c:pt idx="59">
                  <c:v>42824</c:v>
                </c:pt>
                <c:pt idx="60">
                  <c:v>42825</c:v>
                </c:pt>
                <c:pt idx="61">
                  <c:v>42828</c:v>
                </c:pt>
                <c:pt idx="62">
                  <c:v>42829</c:v>
                </c:pt>
                <c:pt idx="63">
                  <c:v>42830</c:v>
                </c:pt>
                <c:pt idx="64">
                  <c:v>42831</c:v>
                </c:pt>
                <c:pt idx="65">
                  <c:v>42832</c:v>
                </c:pt>
                <c:pt idx="66">
                  <c:v>42835</c:v>
                </c:pt>
                <c:pt idx="67">
                  <c:v>42836</c:v>
                </c:pt>
                <c:pt idx="68">
                  <c:v>42837</c:v>
                </c:pt>
                <c:pt idx="69">
                  <c:v>42838</c:v>
                </c:pt>
                <c:pt idx="70">
                  <c:v>42839</c:v>
                </c:pt>
                <c:pt idx="71">
                  <c:v>42843</c:v>
                </c:pt>
                <c:pt idx="72">
                  <c:v>42844</c:v>
                </c:pt>
                <c:pt idx="73">
                  <c:v>42845</c:v>
                </c:pt>
                <c:pt idx="74">
                  <c:v>42846</c:v>
                </c:pt>
                <c:pt idx="75">
                  <c:v>42849</c:v>
                </c:pt>
                <c:pt idx="76">
                  <c:v>42850</c:v>
                </c:pt>
                <c:pt idx="77">
                  <c:v>42851</c:v>
                </c:pt>
                <c:pt idx="78">
                  <c:v>42852</c:v>
                </c:pt>
                <c:pt idx="79">
                  <c:v>42853</c:v>
                </c:pt>
                <c:pt idx="80">
                  <c:v>42858</c:v>
                </c:pt>
                <c:pt idx="81">
                  <c:v>42859</c:v>
                </c:pt>
                <c:pt idx="82">
                  <c:v>42860</c:v>
                </c:pt>
                <c:pt idx="83">
                  <c:v>42865</c:v>
                </c:pt>
                <c:pt idx="84">
                  <c:v>42866</c:v>
                </c:pt>
                <c:pt idx="85">
                  <c:v>42867</c:v>
                </c:pt>
                <c:pt idx="86">
                  <c:v>42868</c:v>
                </c:pt>
                <c:pt idx="87">
                  <c:v>42870</c:v>
                </c:pt>
                <c:pt idx="88">
                  <c:v>42871</c:v>
                </c:pt>
                <c:pt idx="89">
                  <c:v>42872</c:v>
                </c:pt>
                <c:pt idx="90">
                  <c:v>42873</c:v>
                </c:pt>
                <c:pt idx="91">
                  <c:v>42874</c:v>
                </c:pt>
                <c:pt idx="92">
                  <c:v>42877</c:v>
                </c:pt>
                <c:pt idx="93">
                  <c:v>42878</c:v>
                </c:pt>
                <c:pt idx="94">
                  <c:v>42879</c:v>
                </c:pt>
                <c:pt idx="95">
                  <c:v>42880</c:v>
                </c:pt>
                <c:pt idx="96">
                  <c:v>42881</c:v>
                </c:pt>
                <c:pt idx="97">
                  <c:v>42884</c:v>
                </c:pt>
                <c:pt idx="98">
                  <c:v>42885</c:v>
                </c:pt>
                <c:pt idx="99">
                  <c:v>42886</c:v>
                </c:pt>
                <c:pt idx="100">
                  <c:v>42887</c:v>
                </c:pt>
                <c:pt idx="101">
                  <c:v>42888</c:v>
                </c:pt>
                <c:pt idx="102">
                  <c:v>42892</c:v>
                </c:pt>
                <c:pt idx="103">
                  <c:v>42893</c:v>
                </c:pt>
                <c:pt idx="104">
                  <c:v>42894</c:v>
                </c:pt>
                <c:pt idx="105">
                  <c:v>42895</c:v>
                </c:pt>
                <c:pt idx="106">
                  <c:v>42898</c:v>
                </c:pt>
                <c:pt idx="107">
                  <c:v>42899</c:v>
                </c:pt>
                <c:pt idx="108">
                  <c:v>42900</c:v>
                </c:pt>
                <c:pt idx="109">
                  <c:v>42901</c:v>
                </c:pt>
                <c:pt idx="110">
                  <c:v>42902</c:v>
                </c:pt>
                <c:pt idx="111">
                  <c:v>42905</c:v>
                </c:pt>
                <c:pt idx="112">
                  <c:v>42906</c:v>
                </c:pt>
                <c:pt idx="113">
                  <c:v>42907</c:v>
                </c:pt>
                <c:pt idx="114">
                  <c:v>42908</c:v>
                </c:pt>
                <c:pt idx="115">
                  <c:v>42909</c:v>
                </c:pt>
                <c:pt idx="116">
                  <c:v>42912</c:v>
                </c:pt>
                <c:pt idx="117">
                  <c:v>42913</c:v>
                </c:pt>
                <c:pt idx="118">
                  <c:v>42915</c:v>
                </c:pt>
                <c:pt idx="119">
                  <c:v>42916</c:v>
                </c:pt>
                <c:pt idx="120">
                  <c:v>42919</c:v>
                </c:pt>
                <c:pt idx="121">
                  <c:v>42920</c:v>
                </c:pt>
                <c:pt idx="122">
                  <c:v>42921</c:v>
                </c:pt>
                <c:pt idx="123">
                  <c:v>42922</c:v>
                </c:pt>
                <c:pt idx="124">
                  <c:v>42923</c:v>
                </c:pt>
                <c:pt idx="125">
                  <c:v>42926</c:v>
                </c:pt>
                <c:pt idx="126">
                  <c:v>42927</c:v>
                </c:pt>
                <c:pt idx="127">
                  <c:v>42928</c:v>
                </c:pt>
                <c:pt idx="128">
                  <c:v>42929</c:v>
                </c:pt>
                <c:pt idx="129">
                  <c:v>42930</c:v>
                </c:pt>
                <c:pt idx="130">
                  <c:v>42933</c:v>
                </c:pt>
                <c:pt idx="131">
                  <c:v>42934</c:v>
                </c:pt>
                <c:pt idx="132">
                  <c:v>42935</c:v>
                </c:pt>
                <c:pt idx="133">
                  <c:v>42936</c:v>
                </c:pt>
                <c:pt idx="134">
                  <c:v>42937</c:v>
                </c:pt>
                <c:pt idx="135">
                  <c:v>42940</c:v>
                </c:pt>
                <c:pt idx="136">
                  <c:v>42941</c:v>
                </c:pt>
                <c:pt idx="137">
                  <c:v>42942</c:v>
                </c:pt>
                <c:pt idx="138">
                  <c:v>42943</c:v>
                </c:pt>
                <c:pt idx="139">
                  <c:v>42944</c:v>
                </c:pt>
                <c:pt idx="140">
                  <c:v>42947</c:v>
                </c:pt>
                <c:pt idx="141">
                  <c:v>42948</c:v>
                </c:pt>
                <c:pt idx="142">
                  <c:v>42949</c:v>
                </c:pt>
                <c:pt idx="143">
                  <c:v>42950</c:v>
                </c:pt>
                <c:pt idx="144">
                  <c:v>42951</c:v>
                </c:pt>
                <c:pt idx="145">
                  <c:v>42954</c:v>
                </c:pt>
                <c:pt idx="146">
                  <c:v>42955</c:v>
                </c:pt>
                <c:pt idx="147">
                  <c:v>42956</c:v>
                </c:pt>
                <c:pt idx="148">
                  <c:v>42957</c:v>
                </c:pt>
                <c:pt idx="149">
                  <c:v>42958</c:v>
                </c:pt>
                <c:pt idx="150">
                  <c:v>42961</c:v>
                </c:pt>
                <c:pt idx="151">
                  <c:v>42962</c:v>
                </c:pt>
                <c:pt idx="152">
                  <c:v>42963</c:v>
                </c:pt>
                <c:pt idx="153">
                  <c:v>42964</c:v>
                </c:pt>
                <c:pt idx="154">
                  <c:v>42965</c:v>
                </c:pt>
                <c:pt idx="155">
                  <c:v>42966</c:v>
                </c:pt>
                <c:pt idx="156">
                  <c:v>42968</c:v>
                </c:pt>
                <c:pt idx="157">
                  <c:v>42969</c:v>
                </c:pt>
                <c:pt idx="158">
                  <c:v>42970</c:v>
                </c:pt>
                <c:pt idx="159">
                  <c:v>42975</c:v>
                </c:pt>
                <c:pt idx="160">
                  <c:v>42976</c:v>
                </c:pt>
                <c:pt idx="161">
                  <c:v>42977</c:v>
                </c:pt>
                <c:pt idx="162">
                  <c:v>42978</c:v>
                </c:pt>
                <c:pt idx="163">
                  <c:v>42979</c:v>
                </c:pt>
                <c:pt idx="164">
                  <c:v>42982</c:v>
                </c:pt>
                <c:pt idx="165">
                  <c:v>42983</c:v>
                </c:pt>
                <c:pt idx="166">
                  <c:v>42984</c:v>
                </c:pt>
                <c:pt idx="167">
                  <c:v>42985</c:v>
                </c:pt>
                <c:pt idx="168">
                  <c:v>42986</c:v>
                </c:pt>
                <c:pt idx="169">
                  <c:v>42989</c:v>
                </c:pt>
                <c:pt idx="170">
                  <c:v>42990</c:v>
                </c:pt>
                <c:pt idx="171">
                  <c:v>42991</c:v>
                </c:pt>
                <c:pt idx="172">
                  <c:v>42992</c:v>
                </c:pt>
                <c:pt idx="173">
                  <c:v>42993</c:v>
                </c:pt>
                <c:pt idx="174">
                  <c:v>42996</c:v>
                </c:pt>
                <c:pt idx="175">
                  <c:v>42997</c:v>
                </c:pt>
                <c:pt idx="176">
                  <c:v>42998</c:v>
                </c:pt>
                <c:pt idx="177">
                  <c:v>42999</c:v>
                </c:pt>
                <c:pt idx="178">
                  <c:v>43000</c:v>
                </c:pt>
                <c:pt idx="179">
                  <c:v>43003</c:v>
                </c:pt>
                <c:pt idx="180">
                  <c:v>43004</c:v>
                </c:pt>
                <c:pt idx="181">
                  <c:v>43005</c:v>
                </c:pt>
                <c:pt idx="182">
                  <c:v>43006</c:v>
                </c:pt>
                <c:pt idx="183">
                  <c:v>43007</c:v>
                </c:pt>
                <c:pt idx="184">
                  <c:v>43010</c:v>
                </c:pt>
                <c:pt idx="185">
                  <c:v>43011</c:v>
                </c:pt>
                <c:pt idx="186">
                  <c:v>43012</c:v>
                </c:pt>
                <c:pt idx="187">
                  <c:v>43013</c:v>
                </c:pt>
                <c:pt idx="188">
                  <c:v>43014</c:v>
                </c:pt>
                <c:pt idx="189">
                  <c:v>43017</c:v>
                </c:pt>
                <c:pt idx="190">
                  <c:v>43018</c:v>
                </c:pt>
                <c:pt idx="191">
                  <c:v>43019</c:v>
                </c:pt>
                <c:pt idx="192">
                  <c:v>43020</c:v>
                </c:pt>
                <c:pt idx="193">
                  <c:v>43021</c:v>
                </c:pt>
                <c:pt idx="194">
                  <c:v>43025</c:v>
                </c:pt>
                <c:pt idx="195">
                  <c:v>43026</c:v>
                </c:pt>
                <c:pt idx="196">
                  <c:v>43027</c:v>
                </c:pt>
                <c:pt idx="197">
                  <c:v>43028</c:v>
                </c:pt>
                <c:pt idx="198">
                  <c:v>43031</c:v>
                </c:pt>
                <c:pt idx="199">
                  <c:v>43032</c:v>
                </c:pt>
                <c:pt idx="200">
                  <c:v>43033</c:v>
                </c:pt>
                <c:pt idx="201">
                  <c:v>43034</c:v>
                </c:pt>
                <c:pt idx="202">
                  <c:v>43035</c:v>
                </c:pt>
                <c:pt idx="203">
                  <c:v>43038</c:v>
                </c:pt>
                <c:pt idx="204">
                  <c:v>43039</c:v>
                </c:pt>
                <c:pt idx="205">
                  <c:v>43040</c:v>
                </c:pt>
                <c:pt idx="206">
                  <c:v>43041</c:v>
                </c:pt>
                <c:pt idx="207">
                  <c:v>43042</c:v>
                </c:pt>
                <c:pt idx="208">
                  <c:v>43045</c:v>
                </c:pt>
                <c:pt idx="209">
                  <c:v>43046</c:v>
                </c:pt>
                <c:pt idx="210">
                  <c:v>43047</c:v>
                </c:pt>
                <c:pt idx="211">
                  <c:v>43048</c:v>
                </c:pt>
                <c:pt idx="212">
                  <c:v>43049</c:v>
                </c:pt>
                <c:pt idx="213">
                  <c:v>43052</c:v>
                </c:pt>
                <c:pt idx="214">
                  <c:v>43053</c:v>
                </c:pt>
                <c:pt idx="215">
                  <c:v>43054</c:v>
                </c:pt>
                <c:pt idx="216">
                  <c:v>43055</c:v>
                </c:pt>
                <c:pt idx="217">
                  <c:v>43056</c:v>
                </c:pt>
                <c:pt idx="218">
                  <c:v>43059</c:v>
                </c:pt>
                <c:pt idx="219">
                  <c:v>43060</c:v>
                </c:pt>
                <c:pt idx="220">
                  <c:v>43061</c:v>
                </c:pt>
                <c:pt idx="221">
                  <c:v>43062</c:v>
                </c:pt>
                <c:pt idx="222">
                  <c:v>43063</c:v>
                </c:pt>
                <c:pt idx="223">
                  <c:v>43066</c:v>
                </c:pt>
                <c:pt idx="224">
                  <c:v>43067</c:v>
                </c:pt>
                <c:pt idx="225">
                  <c:v>43068</c:v>
                </c:pt>
                <c:pt idx="226">
                  <c:v>43069</c:v>
                </c:pt>
                <c:pt idx="227">
                  <c:v>43070</c:v>
                </c:pt>
                <c:pt idx="228">
                  <c:v>43073</c:v>
                </c:pt>
                <c:pt idx="229">
                  <c:v>43074</c:v>
                </c:pt>
                <c:pt idx="230">
                  <c:v>43075</c:v>
                </c:pt>
                <c:pt idx="231">
                  <c:v>43076</c:v>
                </c:pt>
                <c:pt idx="232">
                  <c:v>43077</c:v>
                </c:pt>
                <c:pt idx="233">
                  <c:v>43080</c:v>
                </c:pt>
                <c:pt idx="234">
                  <c:v>43081</c:v>
                </c:pt>
                <c:pt idx="235">
                  <c:v>43082</c:v>
                </c:pt>
                <c:pt idx="236">
                  <c:v>43083</c:v>
                </c:pt>
                <c:pt idx="237">
                  <c:v>43084</c:v>
                </c:pt>
                <c:pt idx="238">
                  <c:v>43087</c:v>
                </c:pt>
                <c:pt idx="239">
                  <c:v>43088</c:v>
                </c:pt>
                <c:pt idx="240">
                  <c:v>43089</c:v>
                </c:pt>
                <c:pt idx="241">
                  <c:v>43090</c:v>
                </c:pt>
                <c:pt idx="242">
                  <c:v>43091</c:v>
                </c:pt>
                <c:pt idx="243">
                  <c:v>43095</c:v>
                </c:pt>
                <c:pt idx="244">
                  <c:v>43096</c:v>
                </c:pt>
                <c:pt idx="245">
                  <c:v>43097</c:v>
                </c:pt>
                <c:pt idx="246">
                  <c:v>43103</c:v>
                </c:pt>
                <c:pt idx="247">
                  <c:v>43104</c:v>
                </c:pt>
                <c:pt idx="248">
                  <c:v>43105</c:v>
                </c:pt>
                <c:pt idx="249">
                  <c:v>43109</c:v>
                </c:pt>
                <c:pt idx="250">
                  <c:v>43110</c:v>
                </c:pt>
                <c:pt idx="251">
                  <c:v>43111</c:v>
                </c:pt>
                <c:pt idx="252">
                  <c:v>43112</c:v>
                </c:pt>
                <c:pt idx="253">
                  <c:v>43115</c:v>
                </c:pt>
                <c:pt idx="254">
                  <c:v>43116</c:v>
                </c:pt>
                <c:pt idx="255">
                  <c:v>43117</c:v>
                </c:pt>
                <c:pt idx="256">
                  <c:v>43118</c:v>
                </c:pt>
                <c:pt idx="257">
                  <c:v>43119</c:v>
                </c:pt>
                <c:pt idx="258">
                  <c:v>43122</c:v>
                </c:pt>
                <c:pt idx="259">
                  <c:v>43123</c:v>
                </c:pt>
                <c:pt idx="260">
                  <c:v>43124</c:v>
                </c:pt>
                <c:pt idx="261">
                  <c:v>43125</c:v>
                </c:pt>
                <c:pt idx="262">
                  <c:v>43126</c:v>
                </c:pt>
                <c:pt idx="263">
                  <c:v>43129</c:v>
                </c:pt>
                <c:pt idx="264">
                  <c:v>43130</c:v>
                </c:pt>
                <c:pt idx="265">
                  <c:v>43131</c:v>
                </c:pt>
                <c:pt idx="266">
                  <c:v>43132</c:v>
                </c:pt>
                <c:pt idx="267">
                  <c:v>43133</c:v>
                </c:pt>
                <c:pt idx="268">
                  <c:v>43136</c:v>
                </c:pt>
                <c:pt idx="269">
                  <c:v>43137</c:v>
                </c:pt>
                <c:pt idx="270">
                  <c:v>43138</c:v>
                </c:pt>
                <c:pt idx="271">
                  <c:v>43139</c:v>
                </c:pt>
                <c:pt idx="272">
                  <c:v>43140</c:v>
                </c:pt>
                <c:pt idx="273">
                  <c:v>43143</c:v>
                </c:pt>
                <c:pt idx="274">
                  <c:v>43144</c:v>
                </c:pt>
                <c:pt idx="275">
                  <c:v>43145</c:v>
                </c:pt>
                <c:pt idx="276">
                  <c:v>43146</c:v>
                </c:pt>
                <c:pt idx="277">
                  <c:v>43147</c:v>
                </c:pt>
                <c:pt idx="278">
                  <c:v>43150</c:v>
                </c:pt>
                <c:pt idx="279">
                  <c:v>43151</c:v>
                </c:pt>
                <c:pt idx="280">
                  <c:v>43152</c:v>
                </c:pt>
                <c:pt idx="281">
                  <c:v>43153</c:v>
                </c:pt>
                <c:pt idx="282">
                  <c:v>43154</c:v>
                </c:pt>
                <c:pt idx="283">
                  <c:v>43157</c:v>
                </c:pt>
                <c:pt idx="284">
                  <c:v>43158</c:v>
                </c:pt>
                <c:pt idx="285">
                  <c:v>43159</c:v>
                </c:pt>
                <c:pt idx="286">
                  <c:v>43160</c:v>
                </c:pt>
                <c:pt idx="287">
                  <c:v>43161</c:v>
                </c:pt>
                <c:pt idx="288">
                  <c:v>43162</c:v>
                </c:pt>
                <c:pt idx="289">
                  <c:v>43164</c:v>
                </c:pt>
                <c:pt idx="290">
                  <c:v>43165</c:v>
                </c:pt>
                <c:pt idx="291">
                  <c:v>43166</c:v>
                </c:pt>
                <c:pt idx="292">
                  <c:v>43171</c:v>
                </c:pt>
                <c:pt idx="293">
                  <c:v>43172</c:v>
                </c:pt>
                <c:pt idx="294">
                  <c:v>43173</c:v>
                </c:pt>
                <c:pt idx="295">
                  <c:v>43174</c:v>
                </c:pt>
                <c:pt idx="296">
                  <c:v>43175</c:v>
                </c:pt>
                <c:pt idx="297">
                  <c:v>43178</c:v>
                </c:pt>
                <c:pt idx="298">
                  <c:v>43179</c:v>
                </c:pt>
                <c:pt idx="299">
                  <c:v>43180</c:v>
                </c:pt>
                <c:pt idx="300">
                  <c:v>43181</c:v>
                </c:pt>
                <c:pt idx="301">
                  <c:v>43182</c:v>
                </c:pt>
                <c:pt idx="302">
                  <c:v>43185</c:v>
                </c:pt>
                <c:pt idx="303">
                  <c:v>43186</c:v>
                </c:pt>
                <c:pt idx="304">
                  <c:v>43187</c:v>
                </c:pt>
                <c:pt idx="305">
                  <c:v>43188</c:v>
                </c:pt>
                <c:pt idx="306">
                  <c:v>43189</c:v>
                </c:pt>
                <c:pt idx="307">
                  <c:v>43192</c:v>
                </c:pt>
                <c:pt idx="308">
                  <c:v>43193</c:v>
                </c:pt>
                <c:pt idx="309">
                  <c:v>43194</c:v>
                </c:pt>
                <c:pt idx="310">
                  <c:v>43195</c:v>
                </c:pt>
                <c:pt idx="311">
                  <c:v>43196</c:v>
                </c:pt>
                <c:pt idx="312">
                  <c:v>43200</c:v>
                </c:pt>
                <c:pt idx="313">
                  <c:v>43201</c:v>
                </c:pt>
                <c:pt idx="314">
                  <c:v>43202</c:v>
                </c:pt>
                <c:pt idx="315">
                  <c:v>43203</c:v>
                </c:pt>
                <c:pt idx="316">
                  <c:v>43206</c:v>
                </c:pt>
                <c:pt idx="317">
                  <c:v>43207</c:v>
                </c:pt>
                <c:pt idx="318">
                  <c:v>43208</c:v>
                </c:pt>
                <c:pt idx="319">
                  <c:v>43209</c:v>
                </c:pt>
                <c:pt idx="320">
                  <c:v>43210</c:v>
                </c:pt>
                <c:pt idx="321">
                  <c:v>43213</c:v>
                </c:pt>
                <c:pt idx="322">
                  <c:v>43214</c:v>
                </c:pt>
                <c:pt idx="323">
                  <c:v>43215</c:v>
                </c:pt>
                <c:pt idx="324">
                  <c:v>43216</c:v>
                </c:pt>
                <c:pt idx="325">
                  <c:v>43217</c:v>
                </c:pt>
                <c:pt idx="326">
                  <c:v>43222</c:v>
                </c:pt>
                <c:pt idx="327">
                  <c:v>43223</c:v>
                </c:pt>
                <c:pt idx="328">
                  <c:v>43224</c:v>
                </c:pt>
                <c:pt idx="329">
                  <c:v>43225</c:v>
                </c:pt>
                <c:pt idx="330">
                  <c:v>43227</c:v>
                </c:pt>
                <c:pt idx="331">
                  <c:v>43228</c:v>
                </c:pt>
                <c:pt idx="332">
                  <c:v>43230</c:v>
                </c:pt>
                <c:pt idx="333">
                  <c:v>43231</c:v>
                </c:pt>
                <c:pt idx="334">
                  <c:v>43234</c:v>
                </c:pt>
                <c:pt idx="335">
                  <c:v>43235</c:v>
                </c:pt>
                <c:pt idx="336">
                  <c:v>43236</c:v>
                </c:pt>
                <c:pt idx="337">
                  <c:v>43237</c:v>
                </c:pt>
                <c:pt idx="338">
                  <c:v>43238</c:v>
                </c:pt>
                <c:pt idx="339">
                  <c:v>43241</c:v>
                </c:pt>
                <c:pt idx="340">
                  <c:v>43242</c:v>
                </c:pt>
                <c:pt idx="341">
                  <c:v>43243</c:v>
                </c:pt>
                <c:pt idx="342">
                  <c:v>43244</c:v>
                </c:pt>
                <c:pt idx="343">
                  <c:v>43245</c:v>
                </c:pt>
                <c:pt idx="344">
                  <c:v>43249</c:v>
                </c:pt>
                <c:pt idx="345">
                  <c:v>43250</c:v>
                </c:pt>
                <c:pt idx="346">
                  <c:v>43251</c:v>
                </c:pt>
                <c:pt idx="347">
                  <c:v>43252</c:v>
                </c:pt>
                <c:pt idx="348">
                  <c:v>43255</c:v>
                </c:pt>
                <c:pt idx="349">
                  <c:v>43256</c:v>
                </c:pt>
                <c:pt idx="350">
                  <c:v>43257</c:v>
                </c:pt>
                <c:pt idx="351">
                  <c:v>43258</c:v>
                </c:pt>
                <c:pt idx="352">
                  <c:v>43259</c:v>
                </c:pt>
                <c:pt idx="353">
                  <c:v>43262</c:v>
                </c:pt>
                <c:pt idx="354">
                  <c:v>43263</c:v>
                </c:pt>
                <c:pt idx="355">
                  <c:v>43264</c:v>
                </c:pt>
                <c:pt idx="356">
                  <c:v>43265</c:v>
                </c:pt>
                <c:pt idx="357">
                  <c:v>43266</c:v>
                </c:pt>
                <c:pt idx="358">
                  <c:v>43269</c:v>
                </c:pt>
                <c:pt idx="359">
                  <c:v>43270</c:v>
                </c:pt>
                <c:pt idx="360">
                  <c:v>43271</c:v>
                </c:pt>
                <c:pt idx="361">
                  <c:v>43272</c:v>
                </c:pt>
                <c:pt idx="362">
                  <c:v>43273</c:v>
                </c:pt>
                <c:pt idx="363">
                  <c:v>43274</c:v>
                </c:pt>
                <c:pt idx="364">
                  <c:v>43276</c:v>
                </c:pt>
                <c:pt idx="365">
                  <c:v>43277</c:v>
                </c:pt>
                <c:pt idx="366">
                  <c:v>43278</c:v>
                </c:pt>
                <c:pt idx="367">
                  <c:v>43283</c:v>
                </c:pt>
                <c:pt idx="368">
                  <c:v>43284</c:v>
                </c:pt>
                <c:pt idx="369">
                  <c:v>43285</c:v>
                </c:pt>
                <c:pt idx="370">
                  <c:v>43286</c:v>
                </c:pt>
                <c:pt idx="371">
                  <c:v>43287</c:v>
                </c:pt>
                <c:pt idx="372">
                  <c:v>43290</c:v>
                </c:pt>
                <c:pt idx="373">
                  <c:v>43291</c:v>
                </c:pt>
                <c:pt idx="374">
                  <c:v>43292</c:v>
                </c:pt>
                <c:pt idx="375">
                  <c:v>43293</c:v>
                </c:pt>
                <c:pt idx="376">
                  <c:v>43294</c:v>
                </c:pt>
                <c:pt idx="377">
                  <c:v>43297</c:v>
                </c:pt>
                <c:pt idx="378">
                  <c:v>43298</c:v>
                </c:pt>
                <c:pt idx="379">
                  <c:v>43299</c:v>
                </c:pt>
                <c:pt idx="380">
                  <c:v>43300</c:v>
                </c:pt>
                <c:pt idx="381">
                  <c:v>43301</c:v>
                </c:pt>
                <c:pt idx="382">
                  <c:v>43304</c:v>
                </c:pt>
                <c:pt idx="383">
                  <c:v>43305</c:v>
                </c:pt>
                <c:pt idx="384">
                  <c:v>43306</c:v>
                </c:pt>
                <c:pt idx="385">
                  <c:v>43307</c:v>
                </c:pt>
                <c:pt idx="386">
                  <c:v>43308</c:v>
                </c:pt>
                <c:pt idx="387">
                  <c:v>43311</c:v>
                </c:pt>
                <c:pt idx="388">
                  <c:v>43312</c:v>
                </c:pt>
                <c:pt idx="389">
                  <c:v>43313</c:v>
                </c:pt>
                <c:pt idx="390">
                  <c:v>43314</c:v>
                </c:pt>
                <c:pt idx="391">
                  <c:v>43315</c:v>
                </c:pt>
                <c:pt idx="392">
                  <c:v>43318</c:v>
                </c:pt>
                <c:pt idx="393">
                  <c:v>43319</c:v>
                </c:pt>
                <c:pt idx="394">
                  <c:v>43320</c:v>
                </c:pt>
                <c:pt idx="395">
                  <c:v>43321</c:v>
                </c:pt>
                <c:pt idx="396">
                  <c:v>43322</c:v>
                </c:pt>
                <c:pt idx="397">
                  <c:v>43325</c:v>
                </c:pt>
                <c:pt idx="398">
                  <c:v>43326</c:v>
                </c:pt>
                <c:pt idx="399">
                  <c:v>43327</c:v>
                </c:pt>
                <c:pt idx="400">
                  <c:v>43328</c:v>
                </c:pt>
                <c:pt idx="401">
                  <c:v>43329</c:v>
                </c:pt>
                <c:pt idx="402">
                  <c:v>43332</c:v>
                </c:pt>
                <c:pt idx="403">
                  <c:v>43333</c:v>
                </c:pt>
                <c:pt idx="404">
                  <c:v>43334</c:v>
                </c:pt>
                <c:pt idx="405">
                  <c:v>43335</c:v>
                </c:pt>
                <c:pt idx="406">
                  <c:v>43339</c:v>
                </c:pt>
                <c:pt idx="407">
                  <c:v>43340</c:v>
                </c:pt>
                <c:pt idx="408">
                  <c:v>43341</c:v>
                </c:pt>
                <c:pt idx="409">
                  <c:v>43342</c:v>
                </c:pt>
                <c:pt idx="410">
                  <c:v>43343</c:v>
                </c:pt>
                <c:pt idx="411">
                  <c:v>43346</c:v>
                </c:pt>
                <c:pt idx="412">
                  <c:v>43347</c:v>
                </c:pt>
                <c:pt idx="413">
                  <c:v>43348</c:v>
                </c:pt>
                <c:pt idx="414">
                  <c:v>43349</c:v>
                </c:pt>
                <c:pt idx="415">
                  <c:v>43350</c:v>
                </c:pt>
                <c:pt idx="416">
                  <c:v>43353</c:v>
                </c:pt>
                <c:pt idx="417">
                  <c:v>43354</c:v>
                </c:pt>
                <c:pt idx="418">
                  <c:v>43355</c:v>
                </c:pt>
                <c:pt idx="419">
                  <c:v>43356</c:v>
                </c:pt>
                <c:pt idx="420">
                  <c:v>43357</c:v>
                </c:pt>
                <c:pt idx="421">
                  <c:v>43360</c:v>
                </c:pt>
                <c:pt idx="422">
                  <c:v>43361</c:v>
                </c:pt>
                <c:pt idx="423">
                  <c:v>43362</c:v>
                </c:pt>
                <c:pt idx="424">
                  <c:v>43363</c:v>
                </c:pt>
                <c:pt idx="425">
                  <c:v>43364</c:v>
                </c:pt>
                <c:pt idx="426">
                  <c:v>43367</c:v>
                </c:pt>
                <c:pt idx="427">
                  <c:v>43368</c:v>
                </c:pt>
                <c:pt idx="428">
                  <c:v>43369</c:v>
                </c:pt>
                <c:pt idx="429">
                  <c:v>43370</c:v>
                </c:pt>
                <c:pt idx="430">
                  <c:v>43371</c:v>
                </c:pt>
                <c:pt idx="431">
                  <c:v>43374</c:v>
                </c:pt>
                <c:pt idx="432">
                  <c:v>43375</c:v>
                </c:pt>
                <c:pt idx="433">
                  <c:v>43376</c:v>
                </c:pt>
                <c:pt idx="434">
                  <c:v>43377</c:v>
                </c:pt>
                <c:pt idx="435">
                  <c:v>43378</c:v>
                </c:pt>
                <c:pt idx="436">
                  <c:v>43381</c:v>
                </c:pt>
                <c:pt idx="437">
                  <c:v>43382</c:v>
                </c:pt>
                <c:pt idx="438">
                  <c:v>43383</c:v>
                </c:pt>
                <c:pt idx="439">
                  <c:v>43384</c:v>
                </c:pt>
                <c:pt idx="440">
                  <c:v>43385</c:v>
                </c:pt>
                <c:pt idx="441">
                  <c:v>43389</c:v>
                </c:pt>
                <c:pt idx="442">
                  <c:v>43390</c:v>
                </c:pt>
                <c:pt idx="443">
                  <c:v>43391</c:v>
                </c:pt>
                <c:pt idx="444">
                  <c:v>43392</c:v>
                </c:pt>
                <c:pt idx="445">
                  <c:v>43395</c:v>
                </c:pt>
                <c:pt idx="446">
                  <c:v>43396</c:v>
                </c:pt>
                <c:pt idx="447">
                  <c:v>43397</c:v>
                </c:pt>
                <c:pt idx="448">
                  <c:v>43398</c:v>
                </c:pt>
                <c:pt idx="449">
                  <c:v>43399</c:v>
                </c:pt>
                <c:pt idx="450">
                  <c:v>43402</c:v>
                </c:pt>
                <c:pt idx="451">
                  <c:v>43403</c:v>
                </c:pt>
                <c:pt idx="452">
                  <c:v>43404</c:v>
                </c:pt>
                <c:pt idx="453">
                  <c:v>43405</c:v>
                </c:pt>
                <c:pt idx="454">
                  <c:v>43406</c:v>
                </c:pt>
                <c:pt idx="455">
                  <c:v>43409</c:v>
                </c:pt>
                <c:pt idx="456">
                  <c:v>43410</c:v>
                </c:pt>
                <c:pt idx="457">
                  <c:v>43411</c:v>
                </c:pt>
                <c:pt idx="458">
                  <c:v>43412</c:v>
                </c:pt>
                <c:pt idx="459">
                  <c:v>43413</c:v>
                </c:pt>
                <c:pt idx="460">
                  <c:v>43416</c:v>
                </c:pt>
                <c:pt idx="461">
                  <c:v>43417</c:v>
                </c:pt>
                <c:pt idx="462">
                  <c:v>43418</c:v>
                </c:pt>
                <c:pt idx="463">
                  <c:v>43419</c:v>
                </c:pt>
                <c:pt idx="464">
                  <c:v>43420</c:v>
                </c:pt>
                <c:pt idx="465">
                  <c:v>43423</c:v>
                </c:pt>
                <c:pt idx="466">
                  <c:v>43424</c:v>
                </c:pt>
                <c:pt idx="467">
                  <c:v>43425</c:v>
                </c:pt>
                <c:pt idx="468">
                  <c:v>43426</c:v>
                </c:pt>
                <c:pt idx="469">
                  <c:v>43427</c:v>
                </c:pt>
                <c:pt idx="470">
                  <c:v>43430</c:v>
                </c:pt>
                <c:pt idx="471">
                  <c:v>43431</c:v>
                </c:pt>
                <c:pt idx="472">
                  <c:v>43432</c:v>
                </c:pt>
                <c:pt idx="473">
                  <c:v>43433</c:v>
                </c:pt>
                <c:pt idx="474">
                  <c:v>43434</c:v>
                </c:pt>
                <c:pt idx="475">
                  <c:v>43437</c:v>
                </c:pt>
                <c:pt idx="476">
                  <c:v>43438</c:v>
                </c:pt>
                <c:pt idx="477">
                  <c:v>43439</c:v>
                </c:pt>
                <c:pt idx="478">
                  <c:v>43440</c:v>
                </c:pt>
                <c:pt idx="479">
                  <c:v>43441</c:v>
                </c:pt>
                <c:pt idx="480">
                  <c:v>43444</c:v>
                </c:pt>
                <c:pt idx="481">
                  <c:v>43445</c:v>
                </c:pt>
                <c:pt idx="482">
                  <c:v>43446</c:v>
                </c:pt>
                <c:pt idx="483">
                  <c:v>43447</c:v>
                </c:pt>
                <c:pt idx="484">
                  <c:v>43448</c:v>
                </c:pt>
                <c:pt idx="485">
                  <c:v>43451</c:v>
                </c:pt>
                <c:pt idx="486">
                  <c:v>43452</c:v>
                </c:pt>
                <c:pt idx="487">
                  <c:v>43453</c:v>
                </c:pt>
                <c:pt idx="488">
                  <c:v>43454</c:v>
                </c:pt>
                <c:pt idx="489">
                  <c:v>43455</c:v>
                </c:pt>
                <c:pt idx="490">
                  <c:v>43456</c:v>
                </c:pt>
                <c:pt idx="491">
                  <c:v>43460</c:v>
                </c:pt>
                <c:pt idx="492">
                  <c:v>43461</c:v>
                </c:pt>
                <c:pt idx="493">
                  <c:v>43462</c:v>
                </c:pt>
                <c:pt idx="494">
                  <c:v>43463</c:v>
                </c:pt>
                <c:pt idx="495">
                  <c:v>43468</c:v>
                </c:pt>
                <c:pt idx="496">
                  <c:v>43469</c:v>
                </c:pt>
                <c:pt idx="497">
                  <c:v>43473</c:v>
                </c:pt>
                <c:pt idx="498">
                  <c:v>43474</c:v>
                </c:pt>
                <c:pt idx="499">
                  <c:v>43475</c:v>
                </c:pt>
                <c:pt idx="500">
                  <c:v>43476</c:v>
                </c:pt>
                <c:pt idx="501">
                  <c:v>43477</c:v>
                </c:pt>
                <c:pt idx="502">
                  <c:v>43479</c:v>
                </c:pt>
                <c:pt idx="503">
                  <c:v>43480</c:v>
                </c:pt>
                <c:pt idx="504">
                  <c:v>43481</c:v>
                </c:pt>
                <c:pt idx="505">
                  <c:v>43482</c:v>
                </c:pt>
                <c:pt idx="506">
                  <c:v>43483</c:v>
                </c:pt>
                <c:pt idx="507">
                  <c:v>43486</c:v>
                </c:pt>
                <c:pt idx="508">
                  <c:v>43487</c:v>
                </c:pt>
                <c:pt idx="509">
                  <c:v>43488</c:v>
                </c:pt>
                <c:pt idx="510">
                  <c:v>43489</c:v>
                </c:pt>
                <c:pt idx="511">
                  <c:v>43490</c:v>
                </c:pt>
                <c:pt idx="512">
                  <c:v>43493</c:v>
                </c:pt>
                <c:pt idx="513">
                  <c:v>43494</c:v>
                </c:pt>
                <c:pt idx="514">
                  <c:v>43495</c:v>
                </c:pt>
                <c:pt idx="515">
                  <c:v>43496</c:v>
                </c:pt>
                <c:pt idx="516">
                  <c:v>43497</c:v>
                </c:pt>
                <c:pt idx="517">
                  <c:v>43500</c:v>
                </c:pt>
                <c:pt idx="518">
                  <c:v>43501</c:v>
                </c:pt>
                <c:pt idx="519">
                  <c:v>43502</c:v>
                </c:pt>
                <c:pt idx="520">
                  <c:v>43503</c:v>
                </c:pt>
                <c:pt idx="521">
                  <c:v>43504</c:v>
                </c:pt>
                <c:pt idx="522">
                  <c:v>43507</c:v>
                </c:pt>
                <c:pt idx="523">
                  <c:v>43508</c:v>
                </c:pt>
                <c:pt idx="524">
                  <c:v>43509</c:v>
                </c:pt>
                <c:pt idx="525">
                  <c:v>43510</c:v>
                </c:pt>
                <c:pt idx="526">
                  <c:v>43511</c:v>
                </c:pt>
                <c:pt idx="527">
                  <c:v>43514</c:v>
                </c:pt>
                <c:pt idx="528">
                  <c:v>43515</c:v>
                </c:pt>
                <c:pt idx="529">
                  <c:v>43516</c:v>
                </c:pt>
                <c:pt idx="530">
                  <c:v>43517</c:v>
                </c:pt>
                <c:pt idx="531">
                  <c:v>43518</c:v>
                </c:pt>
                <c:pt idx="532">
                  <c:v>43521</c:v>
                </c:pt>
                <c:pt idx="533">
                  <c:v>43522</c:v>
                </c:pt>
                <c:pt idx="534">
                  <c:v>43523</c:v>
                </c:pt>
                <c:pt idx="535">
                  <c:v>43524</c:v>
                </c:pt>
                <c:pt idx="536">
                  <c:v>43525</c:v>
                </c:pt>
                <c:pt idx="537">
                  <c:v>43528</c:v>
                </c:pt>
                <c:pt idx="538">
                  <c:v>43529</c:v>
                </c:pt>
                <c:pt idx="539">
                  <c:v>43530</c:v>
                </c:pt>
                <c:pt idx="540">
                  <c:v>43531</c:v>
                </c:pt>
                <c:pt idx="541">
                  <c:v>43535</c:v>
                </c:pt>
                <c:pt idx="542">
                  <c:v>43536</c:v>
                </c:pt>
                <c:pt idx="543">
                  <c:v>43537</c:v>
                </c:pt>
                <c:pt idx="544">
                  <c:v>43538</c:v>
                </c:pt>
                <c:pt idx="545">
                  <c:v>43539</c:v>
                </c:pt>
                <c:pt idx="546">
                  <c:v>43542</c:v>
                </c:pt>
                <c:pt idx="547">
                  <c:v>43543</c:v>
                </c:pt>
                <c:pt idx="548">
                  <c:v>43544</c:v>
                </c:pt>
                <c:pt idx="549">
                  <c:v>43545</c:v>
                </c:pt>
                <c:pt idx="550">
                  <c:v>43546</c:v>
                </c:pt>
                <c:pt idx="551">
                  <c:v>43549</c:v>
                </c:pt>
                <c:pt idx="552">
                  <c:v>43550</c:v>
                </c:pt>
                <c:pt idx="553">
                  <c:v>43551</c:v>
                </c:pt>
                <c:pt idx="554">
                  <c:v>43552</c:v>
                </c:pt>
                <c:pt idx="555">
                  <c:v>43553</c:v>
                </c:pt>
                <c:pt idx="556">
                  <c:v>43556</c:v>
                </c:pt>
                <c:pt idx="557">
                  <c:v>43557</c:v>
                </c:pt>
                <c:pt idx="558">
                  <c:v>43558</c:v>
                </c:pt>
                <c:pt idx="559">
                  <c:v>43559</c:v>
                </c:pt>
                <c:pt idx="560">
                  <c:v>43560</c:v>
                </c:pt>
                <c:pt idx="561">
                  <c:v>43563</c:v>
                </c:pt>
                <c:pt idx="562">
                  <c:v>43564</c:v>
                </c:pt>
                <c:pt idx="563">
                  <c:v>43565</c:v>
                </c:pt>
                <c:pt idx="564">
                  <c:v>43566</c:v>
                </c:pt>
                <c:pt idx="565">
                  <c:v>43567</c:v>
                </c:pt>
                <c:pt idx="566">
                  <c:v>43570</c:v>
                </c:pt>
                <c:pt idx="567">
                  <c:v>43571</c:v>
                </c:pt>
                <c:pt idx="568">
                  <c:v>43572</c:v>
                </c:pt>
                <c:pt idx="569">
                  <c:v>43573</c:v>
                </c:pt>
                <c:pt idx="570">
                  <c:v>43574</c:v>
                </c:pt>
                <c:pt idx="571">
                  <c:v>43577</c:v>
                </c:pt>
                <c:pt idx="572">
                  <c:v>43578</c:v>
                </c:pt>
                <c:pt idx="573">
                  <c:v>43579</c:v>
                </c:pt>
                <c:pt idx="574">
                  <c:v>43580</c:v>
                </c:pt>
                <c:pt idx="575">
                  <c:v>43581</c:v>
                </c:pt>
                <c:pt idx="576">
                  <c:v>43587</c:v>
                </c:pt>
                <c:pt idx="577">
                  <c:v>43588</c:v>
                </c:pt>
                <c:pt idx="578">
                  <c:v>43591</c:v>
                </c:pt>
                <c:pt idx="579">
                  <c:v>43592</c:v>
                </c:pt>
                <c:pt idx="580">
                  <c:v>43593</c:v>
                </c:pt>
                <c:pt idx="581">
                  <c:v>43595</c:v>
                </c:pt>
                <c:pt idx="582">
                  <c:v>43596</c:v>
                </c:pt>
                <c:pt idx="583">
                  <c:v>43598</c:v>
                </c:pt>
                <c:pt idx="584">
                  <c:v>43599</c:v>
                </c:pt>
                <c:pt idx="585">
                  <c:v>43600</c:v>
                </c:pt>
                <c:pt idx="586">
                  <c:v>43601</c:v>
                </c:pt>
                <c:pt idx="587">
                  <c:v>43602</c:v>
                </c:pt>
                <c:pt idx="588">
                  <c:v>43605</c:v>
                </c:pt>
                <c:pt idx="589">
                  <c:v>43606</c:v>
                </c:pt>
                <c:pt idx="590">
                  <c:v>43607</c:v>
                </c:pt>
                <c:pt idx="591">
                  <c:v>43608</c:v>
                </c:pt>
                <c:pt idx="592">
                  <c:v>43609</c:v>
                </c:pt>
                <c:pt idx="593">
                  <c:v>43612</c:v>
                </c:pt>
                <c:pt idx="594">
                  <c:v>43613</c:v>
                </c:pt>
                <c:pt idx="595">
                  <c:v>43614</c:v>
                </c:pt>
                <c:pt idx="596">
                  <c:v>43615</c:v>
                </c:pt>
                <c:pt idx="597">
                  <c:v>43616</c:v>
                </c:pt>
                <c:pt idx="598">
                  <c:v>43619</c:v>
                </c:pt>
                <c:pt idx="599">
                  <c:v>43620</c:v>
                </c:pt>
                <c:pt idx="600">
                  <c:v>43621</c:v>
                </c:pt>
                <c:pt idx="601">
                  <c:v>43622</c:v>
                </c:pt>
                <c:pt idx="602">
                  <c:v>43623</c:v>
                </c:pt>
                <c:pt idx="603">
                  <c:v>43626</c:v>
                </c:pt>
                <c:pt idx="604">
                  <c:v>43627</c:v>
                </c:pt>
                <c:pt idx="605">
                  <c:v>43628</c:v>
                </c:pt>
                <c:pt idx="606">
                  <c:v>43629</c:v>
                </c:pt>
                <c:pt idx="607">
                  <c:v>43630</c:v>
                </c:pt>
                <c:pt idx="608">
                  <c:v>43634</c:v>
                </c:pt>
                <c:pt idx="609">
                  <c:v>43635</c:v>
                </c:pt>
                <c:pt idx="610">
                  <c:v>43636</c:v>
                </c:pt>
                <c:pt idx="611">
                  <c:v>43637</c:v>
                </c:pt>
                <c:pt idx="612">
                  <c:v>43640</c:v>
                </c:pt>
                <c:pt idx="613">
                  <c:v>43641</c:v>
                </c:pt>
                <c:pt idx="614">
                  <c:v>43642</c:v>
                </c:pt>
                <c:pt idx="615">
                  <c:v>43643</c:v>
                </c:pt>
                <c:pt idx="616">
                  <c:v>43647</c:v>
                </c:pt>
                <c:pt idx="617">
                  <c:v>43648</c:v>
                </c:pt>
                <c:pt idx="618">
                  <c:v>43649</c:v>
                </c:pt>
                <c:pt idx="619">
                  <c:v>43650</c:v>
                </c:pt>
                <c:pt idx="620">
                  <c:v>43651</c:v>
                </c:pt>
                <c:pt idx="621">
                  <c:v>43654</c:v>
                </c:pt>
                <c:pt idx="622">
                  <c:v>43655</c:v>
                </c:pt>
                <c:pt idx="623">
                  <c:v>43656</c:v>
                </c:pt>
                <c:pt idx="624">
                  <c:v>43657</c:v>
                </c:pt>
                <c:pt idx="625">
                  <c:v>43658</c:v>
                </c:pt>
                <c:pt idx="626">
                  <c:v>43661</c:v>
                </c:pt>
                <c:pt idx="627">
                  <c:v>43662</c:v>
                </c:pt>
                <c:pt idx="628">
                  <c:v>43663</c:v>
                </c:pt>
                <c:pt idx="629">
                  <c:v>43664</c:v>
                </c:pt>
                <c:pt idx="630">
                  <c:v>43665</c:v>
                </c:pt>
                <c:pt idx="631">
                  <c:v>43668</c:v>
                </c:pt>
                <c:pt idx="632">
                  <c:v>43669</c:v>
                </c:pt>
                <c:pt idx="633">
                  <c:v>43670</c:v>
                </c:pt>
                <c:pt idx="634">
                  <c:v>43671</c:v>
                </c:pt>
                <c:pt idx="635">
                  <c:v>43672</c:v>
                </c:pt>
                <c:pt idx="636">
                  <c:v>43675</c:v>
                </c:pt>
                <c:pt idx="637">
                  <c:v>43676</c:v>
                </c:pt>
                <c:pt idx="638">
                  <c:v>43677</c:v>
                </c:pt>
                <c:pt idx="639">
                  <c:v>43678</c:v>
                </c:pt>
                <c:pt idx="640">
                  <c:v>43679</c:v>
                </c:pt>
                <c:pt idx="641">
                  <c:v>43682</c:v>
                </c:pt>
                <c:pt idx="642">
                  <c:v>43683</c:v>
                </c:pt>
                <c:pt idx="643">
                  <c:v>43684</c:v>
                </c:pt>
                <c:pt idx="644">
                  <c:v>43685</c:v>
                </c:pt>
                <c:pt idx="645">
                  <c:v>43686</c:v>
                </c:pt>
                <c:pt idx="646">
                  <c:v>43689</c:v>
                </c:pt>
                <c:pt idx="647">
                  <c:v>43690</c:v>
                </c:pt>
                <c:pt idx="648">
                  <c:v>43691</c:v>
                </c:pt>
                <c:pt idx="649">
                  <c:v>43692</c:v>
                </c:pt>
                <c:pt idx="650">
                  <c:v>43693</c:v>
                </c:pt>
                <c:pt idx="651">
                  <c:v>43696</c:v>
                </c:pt>
                <c:pt idx="652">
                  <c:v>43697</c:v>
                </c:pt>
                <c:pt idx="653">
                  <c:v>43698</c:v>
                </c:pt>
                <c:pt idx="654">
                  <c:v>43699</c:v>
                </c:pt>
                <c:pt idx="655">
                  <c:v>43700</c:v>
                </c:pt>
                <c:pt idx="656">
                  <c:v>43704</c:v>
                </c:pt>
                <c:pt idx="657">
                  <c:v>43705</c:v>
                </c:pt>
                <c:pt idx="658">
                  <c:v>43706</c:v>
                </c:pt>
                <c:pt idx="659">
                  <c:v>43707</c:v>
                </c:pt>
                <c:pt idx="660">
                  <c:v>43710</c:v>
                </c:pt>
                <c:pt idx="661">
                  <c:v>43711</c:v>
                </c:pt>
                <c:pt idx="662">
                  <c:v>43712</c:v>
                </c:pt>
                <c:pt idx="663">
                  <c:v>43713</c:v>
                </c:pt>
                <c:pt idx="664">
                  <c:v>43714</c:v>
                </c:pt>
                <c:pt idx="665">
                  <c:v>43717</c:v>
                </c:pt>
                <c:pt idx="666">
                  <c:v>43718</c:v>
                </c:pt>
                <c:pt idx="667">
                  <c:v>43719</c:v>
                </c:pt>
                <c:pt idx="668">
                  <c:v>43720</c:v>
                </c:pt>
                <c:pt idx="669">
                  <c:v>43721</c:v>
                </c:pt>
                <c:pt idx="670">
                  <c:v>43724</c:v>
                </c:pt>
                <c:pt idx="671">
                  <c:v>43725</c:v>
                </c:pt>
                <c:pt idx="672">
                  <c:v>43726</c:v>
                </c:pt>
                <c:pt idx="673">
                  <c:v>43727</c:v>
                </c:pt>
                <c:pt idx="674">
                  <c:v>43728</c:v>
                </c:pt>
                <c:pt idx="675">
                  <c:v>43731</c:v>
                </c:pt>
                <c:pt idx="676">
                  <c:v>43732</c:v>
                </c:pt>
                <c:pt idx="677">
                  <c:v>43733</c:v>
                </c:pt>
                <c:pt idx="678">
                  <c:v>43734</c:v>
                </c:pt>
                <c:pt idx="679">
                  <c:v>43735</c:v>
                </c:pt>
                <c:pt idx="680">
                  <c:v>43738</c:v>
                </c:pt>
              </c:numCache>
            </c:numRef>
          </c:cat>
          <c:val>
            <c:numRef>
              <c:f>'2.6.2'!$D$4:$D$684</c:f>
              <c:numCache>
                <c:formatCode>0.0</c:formatCode>
                <c:ptCount val="681"/>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12</c:v>
                </c:pt>
                <c:pt idx="26">
                  <c:v>12</c:v>
                </c:pt>
                <c:pt idx="27">
                  <c:v>12</c:v>
                </c:pt>
                <c:pt idx="28">
                  <c:v>12</c:v>
                </c:pt>
                <c:pt idx="29">
                  <c:v>12</c:v>
                </c:pt>
                <c:pt idx="30">
                  <c:v>12</c:v>
                </c:pt>
                <c:pt idx="31">
                  <c:v>12</c:v>
                </c:pt>
                <c:pt idx="32">
                  <c:v>12</c:v>
                </c:pt>
                <c:pt idx="33">
                  <c:v>12</c:v>
                </c:pt>
                <c:pt idx="34">
                  <c:v>12</c:v>
                </c:pt>
                <c:pt idx="35">
                  <c:v>12</c:v>
                </c:pt>
                <c:pt idx="36">
                  <c:v>12</c:v>
                </c:pt>
                <c:pt idx="37">
                  <c:v>12</c:v>
                </c:pt>
                <c:pt idx="38">
                  <c:v>12</c:v>
                </c:pt>
                <c:pt idx="39">
                  <c:v>12</c:v>
                </c:pt>
                <c:pt idx="40">
                  <c:v>12</c:v>
                </c:pt>
                <c:pt idx="41">
                  <c:v>12</c:v>
                </c:pt>
                <c:pt idx="42">
                  <c:v>12</c:v>
                </c:pt>
                <c:pt idx="43">
                  <c:v>12</c:v>
                </c:pt>
                <c:pt idx="44">
                  <c:v>12</c:v>
                </c:pt>
                <c:pt idx="45">
                  <c:v>12</c:v>
                </c:pt>
                <c:pt idx="46">
                  <c:v>12</c:v>
                </c:pt>
                <c:pt idx="47">
                  <c:v>12</c:v>
                </c:pt>
                <c:pt idx="48">
                  <c:v>12</c:v>
                </c:pt>
                <c:pt idx="49">
                  <c:v>12</c:v>
                </c:pt>
                <c:pt idx="50">
                  <c:v>12</c:v>
                </c:pt>
                <c:pt idx="51">
                  <c:v>12</c:v>
                </c:pt>
                <c:pt idx="52">
                  <c:v>12</c:v>
                </c:pt>
                <c:pt idx="53">
                  <c:v>12</c:v>
                </c:pt>
                <c:pt idx="54">
                  <c:v>12</c:v>
                </c:pt>
                <c:pt idx="55">
                  <c:v>12</c:v>
                </c:pt>
                <c:pt idx="56">
                  <c:v>12</c:v>
                </c:pt>
                <c:pt idx="57">
                  <c:v>12</c:v>
                </c:pt>
                <c:pt idx="58">
                  <c:v>12</c:v>
                </c:pt>
                <c:pt idx="59">
                  <c:v>12</c:v>
                </c:pt>
                <c:pt idx="60">
                  <c:v>12</c:v>
                </c:pt>
                <c:pt idx="61">
                  <c:v>12</c:v>
                </c:pt>
                <c:pt idx="62">
                  <c:v>12</c:v>
                </c:pt>
                <c:pt idx="63">
                  <c:v>12</c:v>
                </c:pt>
                <c:pt idx="64">
                  <c:v>12</c:v>
                </c:pt>
                <c:pt idx="65">
                  <c:v>12</c:v>
                </c:pt>
                <c:pt idx="66">
                  <c:v>12</c:v>
                </c:pt>
                <c:pt idx="67">
                  <c:v>12</c:v>
                </c:pt>
                <c:pt idx="68">
                  <c:v>12</c:v>
                </c:pt>
                <c:pt idx="69">
                  <c:v>12</c:v>
                </c:pt>
                <c:pt idx="70">
                  <c:v>11</c:v>
                </c:pt>
                <c:pt idx="71">
                  <c:v>11</c:v>
                </c:pt>
                <c:pt idx="72">
                  <c:v>11</c:v>
                </c:pt>
                <c:pt idx="73">
                  <c:v>11</c:v>
                </c:pt>
                <c:pt idx="74">
                  <c:v>11</c:v>
                </c:pt>
                <c:pt idx="75">
                  <c:v>11</c:v>
                </c:pt>
                <c:pt idx="76">
                  <c:v>11</c:v>
                </c:pt>
                <c:pt idx="77">
                  <c:v>11</c:v>
                </c:pt>
                <c:pt idx="78">
                  <c:v>11</c:v>
                </c:pt>
                <c:pt idx="79">
                  <c:v>11</c:v>
                </c:pt>
                <c:pt idx="80">
                  <c:v>11</c:v>
                </c:pt>
                <c:pt idx="81">
                  <c:v>11</c:v>
                </c:pt>
                <c:pt idx="82">
                  <c:v>11</c:v>
                </c:pt>
                <c:pt idx="83">
                  <c:v>11</c:v>
                </c:pt>
                <c:pt idx="84">
                  <c:v>11</c:v>
                </c:pt>
                <c:pt idx="85">
                  <c:v>11</c:v>
                </c:pt>
                <c:pt idx="86">
                  <c:v>11</c:v>
                </c:pt>
                <c:pt idx="87">
                  <c:v>11</c:v>
                </c:pt>
                <c:pt idx="88">
                  <c:v>11</c:v>
                </c:pt>
                <c:pt idx="89">
                  <c:v>11</c:v>
                </c:pt>
                <c:pt idx="90">
                  <c:v>11</c:v>
                </c:pt>
                <c:pt idx="91">
                  <c:v>11</c:v>
                </c:pt>
                <c:pt idx="92">
                  <c:v>11</c:v>
                </c:pt>
                <c:pt idx="93">
                  <c:v>11</c:v>
                </c:pt>
                <c:pt idx="94">
                  <c:v>11</c:v>
                </c:pt>
                <c:pt idx="95">
                  <c:v>11</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10.5</c:v>
                </c:pt>
                <c:pt idx="123">
                  <c:v>10.5</c:v>
                </c:pt>
                <c:pt idx="124">
                  <c:v>10.5</c:v>
                </c:pt>
                <c:pt idx="125">
                  <c:v>10.5</c:v>
                </c:pt>
                <c:pt idx="126">
                  <c:v>10.5</c:v>
                </c:pt>
                <c:pt idx="127">
                  <c:v>10.5</c:v>
                </c:pt>
                <c:pt idx="128">
                  <c:v>10.5</c:v>
                </c:pt>
                <c:pt idx="129">
                  <c:v>10.5</c:v>
                </c:pt>
                <c:pt idx="130">
                  <c:v>10.5</c:v>
                </c:pt>
                <c:pt idx="131">
                  <c:v>10.5</c:v>
                </c:pt>
                <c:pt idx="132">
                  <c:v>10.5</c:v>
                </c:pt>
                <c:pt idx="133">
                  <c:v>10.5</c:v>
                </c:pt>
                <c:pt idx="134">
                  <c:v>10.5</c:v>
                </c:pt>
                <c:pt idx="135">
                  <c:v>10.5</c:v>
                </c:pt>
                <c:pt idx="136">
                  <c:v>10.5</c:v>
                </c:pt>
                <c:pt idx="137">
                  <c:v>10.5</c:v>
                </c:pt>
                <c:pt idx="138">
                  <c:v>10.5</c:v>
                </c:pt>
                <c:pt idx="139">
                  <c:v>10.5</c:v>
                </c:pt>
                <c:pt idx="140">
                  <c:v>10.5</c:v>
                </c:pt>
                <c:pt idx="141">
                  <c:v>10.5</c:v>
                </c:pt>
                <c:pt idx="142">
                  <c:v>10.5</c:v>
                </c:pt>
                <c:pt idx="143">
                  <c:v>10.5</c:v>
                </c:pt>
                <c:pt idx="144">
                  <c:v>10.5</c:v>
                </c:pt>
                <c:pt idx="145">
                  <c:v>10.5</c:v>
                </c:pt>
                <c:pt idx="146">
                  <c:v>10.5</c:v>
                </c:pt>
                <c:pt idx="147">
                  <c:v>10.5</c:v>
                </c:pt>
                <c:pt idx="148">
                  <c:v>10.5</c:v>
                </c:pt>
                <c:pt idx="149">
                  <c:v>10.5</c:v>
                </c:pt>
                <c:pt idx="150">
                  <c:v>10.5</c:v>
                </c:pt>
                <c:pt idx="151">
                  <c:v>10.5</c:v>
                </c:pt>
                <c:pt idx="152">
                  <c:v>10.5</c:v>
                </c:pt>
                <c:pt idx="153">
                  <c:v>10.5</c:v>
                </c:pt>
                <c:pt idx="154">
                  <c:v>10.5</c:v>
                </c:pt>
                <c:pt idx="155">
                  <c:v>10.5</c:v>
                </c:pt>
                <c:pt idx="156">
                  <c:v>10.5</c:v>
                </c:pt>
                <c:pt idx="157">
                  <c:v>10.5</c:v>
                </c:pt>
                <c:pt idx="158">
                  <c:v>10.5</c:v>
                </c:pt>
                <c:pt idx="159">
                  <c:v>10.5</c:v>
                </c:pt>
                <c:pt idx="160">
                  <c:v>10.5</c:v>
                </c:pt>
                <c:pt idx="161">
                  <c:v>10.5</c:v>
                </c:pt>
                <c:pt idx="162">
                  <c:v>10.5</c:v>
                </c:pt>
                <c:pt idx="163">
                  <c:v>10.5</c:v>
                </c:pt>
                <c:pt idx="164">
                  <c:v>10.5</c:v>
                </c:pt>
                <c:pt idx="165">
                  <c:v>10.5</c:v>
                </c:pt>
                <c:pt idx="166">
                  <c:v>10.5</c:v>
                </c:pt>
                <c:pt idx="167">
                  <c:v>10.5</c:v>
                </c:pt>
                <c:pt idx="168">
                  <c:v>10.5</c:v>
                </c:pt>
                <c:pt idx="169">
                  <c:v>10.5</c:v>
                </c:pt>
                <c:pt idx="170">
                  <c:v>10.5</c:v>
                </c:pt>
                <c:pt idx="171">
                  <c:v>10.5</c:v>
                </c:pt>
                <c:pt idx="172">
                  <c:v>10.5</c:v>
                </c:pt>
                <c:pt idx="173">
                  <c:v>10.5</c:v>
                </c:pt>
                <c:pt idx="174">
                  <c:v>10.5</c:v>
                </c:pt>
                <c:pt idx="175">
                  <c:v>10.5</c:v>
                </c:pt>
                <c:pt idx="176">
                  <c:v>10.5</c:v>
                </c:pt>
                <c:pt idx="177">
                  <c:v>10.5</c:v>
                </c:pt>
                <c:pt idx="178">
                  <c:v>10.5</c:v>
                </c:pt>
                <c:pt idx="179">
                  <c:v>10.5</c:v>
                </c:pt>
                <c:pt idx="180">
                  <c:v>10.5</c:v>
                </c:pt>
                <c:pt idx="181">
                  <c:v>10.5</c:v>
                </c:pt>
                <c:pt idx="182">
                  <c:v>10.5</c:v>
                </c:pt>
                <c:pt idx="183">
                  <c:v>10.5</c:v>
                </c:pt>
                <c:pt idx="184">
                  <c:v>10.5</c:v>
                </c:pt>
                <c:pt idx="185">
                  <c:v>10.5</c:v>
                </c:pt>
                <c:pt idx="186">
                  <c:v>10.5</c:v>
                </c:pt>
                <c:pt idx="187">
                  <c:v>10.5</c:v>
                </c:pt>
                <c:pt idx="188">
                  <c:v>10.5</c:v>
                </c:pt>
                <c:pt idx="189">
                  <c:v>10.5</c:v>
                </c:pt>
                <c:pt idx="190">
                  <c:v>10.5</c:v>
                </c:pt>
                <c:pt idx="191">
                  <c:v>10.5</c:v>
                </c:pt>
                <c:pt idx="192">
                  <c:v>10.5</c:v>
                </c:pt>
                <c:pt idx="193">
                  <c:v>10.5</c:v>
                </c:pt>
                <c:pt idx="194">
                  <c:v>10.5</c:v>
                </c:pt>
                <c:pt idx="195">
                  <c:v>10.5</c:v>
                </c:pt>
                <c:pt idx="196">
                  <c:v>10.5</c:v>
                </c:pt>
                <c:pt idx="197">
                  <c:v>10.5</c:v>
                </c:pt>
                <c:pt idx="198">
                  <c:v>10.5</c:v>
                </c:pt>
                <c:pt idx="199">
                  <c:v>10.5</c:v>
                </c:pt>
                <c:pt idx="200">
                  <c:v>10.5</c:v>
                </c:pt>
                <c:pt idx="201">
                  <c:v>10.5</c:v>
                </c:pt>
                <c:pt idx="202">
                  <c:v>11.5</c:v>
                </c:pt>
                <c:pt idx="203">
                  <c:v>11.5</c:v>
                </c:pt>
                <c:pt idx="204">
                  <c:v>11.5</c:v>
                </c:pt>
                <c:pt idx="205">
                  <c:v>11.5</c:v>
                </c:pt>
                <c:pt idx="206">
                  <c:v>11.5</c:v>
                </c:pt>
                <c:pt idx="207">
                  <c:v>11.5</c:v>
                </c:pt>
                <c:pt idx="208">
                  <c:v>11.5</c:v>
                </c:pt>
                <c:pt idx="209">
                  <c:v>11.5</c:v>
                </c:pt>
                <c:pt idx="210">
                  <c:v>11.5</c:v>
                </c:pt>
                <c:pt idx="211">
                  <c:v>11.5</c:v>
                </c:pt>
                <c:pt idx="212">
                  <c:v>11.5</c:v>
                </c:pt>
                <c:pt idx="213">
                  <c:v>11.5</c:v>
                </c:pt>
                <c:pt idx="214">
                  <c:v>11.5</c:v>
                </c:pt>
                <c:pt idx="215">
                  <c:v>11.5</c:v>
                </c:pt>
                <c:pt idx="216">
                  <c:v>11.5</c:v>
                </c:pt>
                <c:pt idx="217">
                  <c:v>11.5</c:v>
                </c:pt>
                <c:pt idx="218">
                  <c:v>11.5</c:v>
                </c:pt>
                <c:pt idx="219">
                  <c:v>11.5</c:v>
                </c:pt>
                <c:pt idx="220">
                  <c:v>11.5</c:v>
                </c:pt>
                <c:pt idx="221">
                  <c:v>11.5</c:v>
                </c:pt>
                <c:pt idx="222">
                  <c:v>11.5</c:v>
                </c:pt>
                <c:pt idx="223">
                  <c:v>11.5</c:v>
                </c:pt>
                <c:pt idx="224">
                  <c:v>11.5</c:v>
                </c:pt>
                <c:pt idx="225">
                  <c:v>11.5</c:v>
                </c:pt>
                <c:pt idx="226">
                  <c:v>11.5</c:v>
                </c:pt>
                <c:pt idx="227">
                  <c:v>11.5</c:v>
                </c:pt>
                <c:pt idx="228">
                  <c:v>11.5</c:v>
                </c:pt>
                <c:pt idx="229">
                  <c:v>11.5</c:v>
                </c:pt>
                <c:pt idx="230">
                  <c:v>11.5</c:v>
                </c:pt>
                <c:pt idx="231">
                  <c:v>11.5</c:v>
                </c:pt>
                <c:pt idx="232">
                  <c:v>11.5</c:v>
                </c:pt>
                <c:pt idx="233">
                  <c:v>11.5</c:v>
                </c:pt>
                <c:pt idx="234">
                  <c:v>11.5</c:v>
                </c:pt>
                <c:pt idx="235">
                  <c:v>11.5</c:v>
                </c:pt>
                <c:pt idx="236">
                  <c:v>11.5</c:v>
                </c:pt>
                <c:pt idx="237">
                  <c:v>12.5</c:v>
                </c:pt>
                <c:pt idx="238">
                  <c:v>12.5</c:v>
                </c:pt>
                <c:pt idx="239">
                  <c:v>12.5</c:v>
                </c:pt>
                <c:pt idx="240">
                  <c:v>12.5</c:v>
                </c:pt>
                <c:pt idx="241">
                  <c:v>12.5</c:v>
                </c:pt>
                <c:pt idx="242">
                  <c:v>12.5</c:v>
                </c:pt>
                <c:pt idx="243">
                  <c:v>12.5</c:v>
                </c:pt>
                <c:pt idx="244">
                  <c:v>12.5</c:v>
                </c:pt>
                <c:pt idx="245">
                  <c:v>12.5</c:v>
                </c:pt>
                <c:pt idx="246">
                  <c:v>12.5</c:v>
                </c:pt>
                <c:pt idx="247">
                  <c:v>12.5</c:v>
                </c:pt>
                <c:pt idx="248">
                  <c:v>12.5</c:v>
                </c:pt>
                <c:pt idx="249">
                  <c:v>12.5</c:v>
                </c:pt>
                <c:pt idx="250">
                  <c:v>12.5</c:v>
                </c:pt>
                <c:pt idx="251">
                  <c:v>12.5</c:v>
                </c:pt>
                <c:pt idx="252">
                  <c:v>12.5</c:v>
                </c:pt>
                <c:pt idx="253">
                  <c:v>12.5</c:v>
                </c:pt>
                <c:pt idx="254">
                  <c:v>12.5</c:v>
                </c:pt>
                <c:pt idx="255">
                  <c:v>12.5</c:v>
                </c:pt>
                <c:pt idx="256">
                  <c:v>12.5</c:v>
                </c:pt>
                <c:pt idx="257">
                  <c:v>12.5</c:v>
                </c:pt>
                <c:pt idx="258">
                  <c:v>12.5</c:v>
                </c:pt>
                <c:pt idx="259">
                  <c:v>12.5</c:v>
                </c:pt>
                <c:pt idx="260">
                  <c:v>12.5</c:v>
                </c:pt>
                <c:pt idx="261">
                  <c:v>12.5</c:v>
                </c:pt>
                <c:pt idx="262">
                  <c:v>14</c:v>
                </c:pt>
                <c:pt idx="263">
                  <c:v>14</c:v>
                </c:pt>
                <c:pt idx="264">
                  <c:v>14</c:v>
                </c:pt>
                <c:pt idx="265">
                  <c:v>14</c:v>
                </c:pt>
                <c:pt idx="266">
                  <c:v>14</c:v>
                </c:pt>
                <c:pt idx="267">
                  <c:v>14</c:v>
                </c:pt>
                <c:pt idx="268">
                  <c:v>14</c:v>
                </c:pt>
                <c:pt idx="269">
                  <c:v>14</c:v>
                </c:pt>
                <c:pt idx="270">
                  <c:v>14</c:v>
                </c:pt>
                <c:pt idx="271">
                  <c:v>14</c:v>
                </c:pt>
                <c:pt idx="272">
                  <c:v>14</c:v>
                </c:pt>
                <c:pt idx="273">
                  <c:v>14</c:v>
                </c:pt>
                <c:pt idx="274">
                  <c:v>14</c:v>
                </c:pt>
                <c:pt idx="275">
                  <c:v>14</c:v>
                </c:pt>
                <c:pt idx="276">
                  <c:v>14</c:v>
                </c:pt>
                <c:pt idx="277">
                  <c:v>14</c:v>
                </c:pt>
                <c:pt idx="278">
                  <c:v>14</c:v>
                </c:pt>
                <c:pt idx="279">
                  <c:v>14</c:v>
                </c:pt>
                <c:pt idx="280">
                  <c:v>14</c:v>
                </c:pt>
                <c:pt idx="281">
                  <c:v>14</c:v>
                </c:pt>
                <c:pt idx="282">
                  <c:v>14</c:v>
                </c:pt>
                <c:pt idx="283">
                  <c:v>14</c:v>
                </c:pt>
                <c:pt idx="284">
                  <c:v>14</c:v>
                </c:pt>
                <c:pt idx="285">
                  <c:v>14</c:v>
                </c:pt>
                <c:pt idx="286">
                  <c:v>14</c:v>
                </c:pt>
                <c:pt idx="287">
                  <c:v>15</c:v>
                </c:pt>
                <c:pt idx="288">
                  <c:v>15</c:v>
                </c:pt>
                <c:pt idx="289">
                  <c:v>15</c:v>
                </c:pt>
                <c:pt idx="290">
                  <c:v>15</c:v>
                </c:pt>
                <c:pt idx="291">
                  <c:v>15</c:v>
                </c:pt>
                <c:pt idx="292">
                  <c:v>15</c:v>
                </c:pt>
                <c:pt idx="293">
                  <c:v>15</c:v>
                </c:pt>
                <c:pt idx="294">
                  <c:v>15</c:v>
                </c:pt>
                <c:pt idx="295">
                  <c:v>15</c:v>
                </c:pt>
                <c:pt idx="296">
                  <c:v>15</c:v>
                </c:pt>
                <c:pt idx="297">
                  <c:v>15</c:v>
                </c:pt>
                <c:pt idx="298">
                  <c:v>15</c:v>
                </c:pt>
                <c:pt idx="299">
                  <c:v>15</c:v>
                </c:pt>
                <c:pt idx="300">
                  <c:v>15</c:v>
                </c:pt>
                <c:pt idx="301">
                  <c:v>15</c:v>
                </c:pt>
                <c:pt idx="302">
                  <c:v>15</c:v>
                </c:pt>
                <c:pt idx="303">
                  <c:v>15</c:v>
                </c:pt>
                <c:pt idx="304">
                  <c:v>15</c:v>
                </c:pt>
                <c:pt idx="305">
                  <c:v>15</c:v>
                </c:pt>
                <c:pt idx="306">
                  <c:v>15</c:v>
                </c:pt>
                <c:pt idx="307">
                  <c:v>15</c:v>
                </c:pt>
                <c:pt idx="308">
                  <c:v>15</c:v>
                </c:pt>
                <c:pt idx="309">
                  <c:v>15</c:v>
                </c:pt>
                <c:pt idx="310">
                  <c:v>15</c:v>
                </c:pt>
                <c:pt idx="311">
                  <c:v>15</c:v>
                </c:pt>
                <c:pt idx="312">
                  <c:v>15</c:v>
                </c:pt>
                <c:pt idx="313">
                  <c:v>15</c:v>
                </c:pt>
                <c:pt idx="314">
                  <c:v>15</c:v>
                </c:pt>
                <c:pt idx="315">
                  <c:v>15</c:v>
                </c:pt>
                <c:pt idx="316">
                  <c:v>15</c:v>
                </c:pt>
                <c:pt idx="317">
                  <c:v>15</c:v>
                </c:pt>
                <c:pt idx="318">
                  <c:v>15</c:v>
                </c:pt>
                <c:pt idx="319">
                  <c:v>15</c:v>
                </c:pt>
                <c:pt idx="320">
                  <c:v>15</c:v>
                </c:pt>
                <c:pt idx="321">
                  <c:v>15</c:v>
                </c:pt>
                <c:pt idx="322">
                  <c:v>15</c:v>
                </c:pt>
                <c:pt idx="323">
                  <c:v>15</c:v>
                </c:pt>
                <c:pt idx="324">
                  <c:v>15</c:v>
                </c:pt>
                <c:pt idx="325">
                  <c:v>15</c:v>
                </c:pt>
                <c:pt idx="326">
                  <c:v>15</c:v>
                </c:pt>
                <c:pt idx="327">
                  <c:v>15</c:v>
                </c:pt>
                <c:pt idx="328">
                  <c:v>15</c:v>
                </c:pt>
                <c:pt idx="329">
                  <c:v>15</c:v>
                </c:pt>
                <c:pt idx="330">
                  <c:v>15</c:v>
                </c:pt>
                <c:pt idx="331">
                  <c:v>15</c:v>
                </c:pt>
                <c:pt idx="332">
                  <c:v>15</c:v>
                </c:pt>
                <c:pt idx="333">
                  <c:v>15</c:v>
                </c:pt>
                <c:pt idx="334">
                  <c:v>15</c:v>
                </c:pt>
                <c:pt idx="335">
                  <c:v>15</c:v>
                </c:pt>
                <c:pt idx="336">
                  <c:v>15</c:v>
                </c:pt>
                <c:pt idx="337">
                  <c:v>15</c:v>
                </c:pt>
                <c:pt idx="338">
                  <c:v>15</c:v>
                </c:pt>
                <c:pt idx="339">
                  <c:v>15</c:v>
                </c:pt>
                <c:pt idx="340">
                  <c:v>15</c:v>
                </c:pt>
                <c:pt idx="341">
                  <c:v>15</c:v>
                </c:pt>
                <c:pt idx="342">
                  <c:v>15</c:v>
                </c:pt>
                <c:pt idx="343">
                  <c:v>15</c:v>
                </c:pt>
                <c:pt idx="344">
                  <c:v>15</c:v>
                </c:pt>
                <c:pt idx="345">
                  <c:v>15</c:v>
                </c:pt>
                <c:pt idx="346">
                  <c:v>15</c:v>
                </c:pt>
                <c:pt idx="347">
                  <c:v>15</c:v>
                </c:pt>
                <c:pt idx="348">
                  <c:v>15</c:v>
                </c:pt>
                <c:pt idx="349">
                  <c:v>15</c:v>
                </c:pt>
                <c:pt idx="350">
                  <c:v>15</c:v>
                </c:pt>
                <c:pt idx="351">
                  <c:v>15</c:v>
                </c:pt>
                <c:pt idx="352">
                  <c:v>15</c:v>
                </c:pt>
                <c:pt idx="353">
                  <c:v>15</c:v>
                </c:pt>
                <c:pt idx="354">
                  <c:v>15</c:v>
                </c:pt>
                <c:pt idx="355">
                  <c:v>15</c:v>
                </c:pt>
                <c:pt idx="356">
                  <c:v>15</c:v>
                </c:pt>
                <c:pt idx="357">
                  <c:v>15</c:v>
                </c:pt>
                <c:pt idx="358">
                  <c:v>15</c:v>
                </c:pt>
                <c:pt idx="359">
                  <c:v>15</c:v>
                </c:pt>
                <c:pt idx="360">
                  <c:v>15</c:v>
                </c:pt>
                <c:pt idx="361">
                  <c:v>15</c:v>
                </c:pt>
                <c:pt idx="362">
                  <c:v>15</c:v>
                </c:pt>
                <c:pt idx="363">
                  <c:v>15</c:v>
                </c:pt>
                <c:pt idx="364">
                  <c:v>15</c:v>
                </c:pt>
                <c:pt idx="365">
                  <c:v>15</c:v>
                </c:pt>
                <c:pt idx="366">
                  <c:v>15</c:v>
                </c:pt>
                <c:pt idx="367">
                  <c:v>15</c:v>
                </c:pt>
                <c:pt idx="368">
                  <c:v>15</c:v>
                </c:pt>
                <c:pt idx="369">
                  <c:v>15</c:v>
                </c:pt>
                <c:pt idx="370">
                  <c:v>15</c:v>
                </c:pt>
                <c:pt idx="371">
                  <c:v>15</c:v>
                </c:pt>
                <c:pt idx="372">
                  <c:v>15</c:v>
                </c:pt>
                <c:pt idx="373">
                  <c:v>15</c:v>
                </c:pt>
                <c:pt idx="374">
                  <c:v>15</c:v>
                </c:pt>
                <c:pt idx="375">
                  <c:v>15</c:v>
                </c:pt>
                <c:pt idx="376">
                  <c:v>15.5</c:v>
                </c:pt>
                <c:pt idx="377">
                  <c:v>15.5</c:v>
                </c:pt>
                <c:pt idx="378">
                  <c:v>15.5</c:v>
                </c:pt>
                <c:pt idx="379">
                  <c:v>15.5</c:v>
                </c:pt>
                <c:pt idx="380">
                  <c:v>15.5</c:v>
                </c:pt>
                <c:pt idx="381">
                  <c:v>15.5</c:v>
                </c:pt>
                <c:pt idx="382">
                  <c:v>15.5</c:v>
                </c:pt>
                <c:pt idx="383">
                  <c:v>15.5</c:v>
                </c:pt>
                <c:pt idx="384">
                  <c:v>15.5</c:v>
                </c:pt>
                <c:pt idx="385">
                  <c:v>15.5</c:v>
                </c:pt>
                <c:pt idx="386">
                  <c:v>15.5</c:v>
                </c:pt>
                <c:pt idx="387">
                  <c:v>15.5</c:v>
                </c:pt>
                <c:pt idx="388">
                  <c:v>15.5</c:v>
                </c:pt>
                <c:pt idx="389">
                  <c:v>15.5</c:v>
                </c:pt>
                <c:pt idx="390">
                  <c:v>15.5</c:v>
                </c:pt>
                <c:pt idx="391">
                  <c:v>15.5</c:v>
                </c:pt>
                <c:pt idx="392">
                  <c:v>15.5</c:v>
                </c:pt>
                <c:pt idx="393">
                  <c:v>15.5</c:v>
                </c:pt>
                <c:pt idx="394">
                  <c:v>15.5</c:v>
                </c:pt>
                <c:pt idx="395">
                  <c:v>15.5</c:v>
                </c:pt>
                <c:pt idx="396">
                  <c:v>15.5</c:v>
                </c:pt>
                <c:pt idx="397">
                  <c:v>15.5</c:v>
                </c:pt>
                <c:pt idx="398">
                  <c:v>15.5</c:v>
                </c:pt>
                <c:pt idx="399">
                  <c:v>15.5</c:v>
                </c:pt>
                <c:pt idx="400">
                  <c:v>15.5</c:v>
                </c:pt>
                <c:pt idx="401">
                  <c:v>15.5</c:v>
                </c:pt>
                <c:pt idx="402">
                  <c:v>15.5</c:v>
                </c:pt>
                <c:pt idx="403">
                  <c:v>15.5</c:v>
                </c:pt>
                <c:pt idx="404">
                  <c:v>15.5</c:v>
                </c:pt>
                <c:pt idx="405">
                  <c:v>15.5</c:v>
                </c:pt>
                <c:pt idx="406">
                  <c:v>15.5</c:v>
                </c:pt>
                <c:pt idx="407">
                  <c:v>15.5</c:v>
                </c:pt>
                <c:pt idx="408">
                  <c:v>15.5</c:v>
                </c:pt>
                <c:pt idx="409">
                  <c:v>15.5</c:v>
                </c:pt>
                <c:pt idx="410">
                  <c:v>15.5</c:v>
                </c:pt>
                <c:pt idx="411">
                  <c:v>15.5</c:v>
                </c:pt>
                <c:pt idx="412">
                  <c:v>15.5</c:v>
                </c:pt>
                <c:pt idx="413">
                  <c:v>15.5</c:v>
                </c:pt>
                <c:pt idx="414">
                  <c:v>15.5</c:v>
                </c:pt>
                <c:pt idx="415">
                  <c:v>16</c:v>
                </c:pt>
                <c:pt idx="416">
                  <c:v>16</c:v>
                </c:pt>
                <c:pt idx="417">
                  <c:v>16</c:v>
                </c:pt>
                <c:pt idx="418">
                  <c:v>16</c:v>
                </c:pt>
                <c:pt idx="419">
                  <c:v>16</c:v>
                </c:pt>
                <c:pt idx="420">
                  <c:v>16</c:v>
                </c:pt>
                <c:pt idx="421">
                  <c:v>16</c:v>
                </c:pt>
                <c:pt idx="422">
                  <c:v>16</c:v>
                </c:pt>
                <c:pt idx="423">
                  <c:v>16</c:v>
                </c:pt>
                <c:pt idx="424">
                  <c:v>16</c:v>
                </c:pt>
                <c:pt idx="425">
                  <c:v>16</c:v>
                </c:pt>
                <c:pt idx="426">
                  <c:v>16</c:v>
                </c:pt>
                <c:pt idx="427">
                  <c:v>16</c:v>
                </c:pt>
                <c:pt idx="428">
                  <c:v>16</c:v>
                </c:pt>
                <c:pt idx="429">
                  <c:v>16</c:v>
                </c:pt>
                <c:pt idx="430">
                  <c:v>16</c:v>
                </c:pt>
                <c:pt idx="431">
                  <c:v>16</c:v>
                </c:pt>
                <c:pt idx="432">
                  <c:v>16</c:v>
                </c:pt>
                <c:pt idx="433">
                  <c:v>16</c:v>
                </c:pt>
                <c:pt idx="434">
                  <c:v>16</c:v>
                </c:pt>
                <c:pt idx="435">
                  <c:v>16</c:v>
                </c:pt>
                <c:pt idx="436">
                  <c:v>16</c:v>
                </c:pt>
                <c:pt idx="437">
                  <c:v>16</c:v>
                </c:pt>
                <c:pt idx="438">
                  <c:v>16</c:v>
                </c:pt>
                <c:pt idx="439">
                  <c:v>16</c:v>
                </c:pt>
                <c:pt idx="440">
                  <c:v>16</c:v>
                </c:pt>
                <c:pt idx="441">
                  <c:v>16</c:v>
                </c:pt>
                <c:pt idx="442">
                  <c:v>16</c:v>
                </c:pt>
                <c:pt idx="443">
                  <c:v>16</c:v>
                </c:pt>
                <c:pt idx="444">
                  <c:v>16</c:v>
                </c:pt>
                <c:pt idx="445">
                  <c:v>16</c:v>
                </c:pt>
                <c:pt idx="446">
                  <c:v>16</c:v>
                </c:pt>
                <c:pt idx="447">
                  <c:v>16</c:v>
                </c:pt>
                <c:pt idx="448">
                  <c:v>16</c:v>
                </c:pt>
                <c:pt idx="449">
                  <c:v>16</c:v>
                </c:pt>
                <c:pt idx="450">
                  <c:v>16</c:v>
                </c:pt>
                <c:pt idx="451">
                  <c:v>16</c:v>
                </c:pt>
                <c:pt idx="452">
                  <c:v>16</c:v>
                </c:pt>
                <c:pt idx="453">
                  <c:v>16</c:v>
                </c:pt>
                <c:pt idx="454">
                  <c:v>16</c:v>
                </c:pt>
                <c:pt idx="455">
                  <c:v>16</c:v>
                </c:pt>
                <c:pt idx="456">
                  <c:v>16</c:v>
                </c:pt>
                <c:pt idx="457">
                  <c:v>16</c:v>
                </c:pt>
                <c:pt idx="458">
                  <c:v>16</c:v>
                </c:pt>
                <c:pt idx="459">
                  <c:v>16</c:v>
                </c:pt>
                <c:pt idx="460">
                  <c:v>16</c:v>
                </c:pt>
                <c:pt idx="461">
                  <c:v>16</c:v>
                </c:pt>
                <c:pt idx="462">
                  <c:v>16</c:v>
                </c:pt>
                <c:pt idx="463">
                  <c:v>16</c:v>
                </c:pt>
                <c:pt idx="464">
                  <c:v>16</c:v>
                </c:pt>
                <c:pt idx="465">
                  <c:v>16</c:v>
                </c:pt>
                <c:pt idx="466">
                  <c:v>16</c:v>
                </c:pt>
                <c:pt idx="467">
                  <c:v>16</c:v>
                </c:pt>
                <c:pt idx="468">
                  <c:v>16</c:v>
                </c:pt>
                <c:pt idx="469">
                  <c:v>16</c:v>
                </c:pt>
                <c:pt idx="470">
                  <c:v>16</c:v>
                </c:pt>
                <c:pt idx="471">
                  <c:v>16</c:v>
                </c:pt>
                <c:pt idx="472">
                  <c:v>16</c:v>
                </c:pt>
                <c:pt idx="473">
                  <c:v>16</c:v>
                </c:pt>
                <c:pt idx="474">
                  <c:v>16</c:v>
                </c:pt>
                <c:pt idx="475">
                  <c:v>16</c:v>
                </c:pt>
                <c:pt idx="476">
                  <c:v>16</c:v>
                </c:pt>
                <c:pt idx="477">
                  <c:v>16</c:v>
                </c:pt>
                <c:pt idx="478">
                  <c:v>16</c:v>
                </c:pt>
                <c:pt idx="479">
                  <c:v>16</c:v>
                </c:pt>
                <c:pt idx="480">
                  <c:v>16</c:v>
                </c:pt>
                <c:pt idx="481">
                  <c:v>16</c:v>
                </c:pt>
                <c:pt idx="482">
                  <c:v>16</c:v>
                </c:pt>
                <c:pt idx="483">
                  <c:v>16</c:v>
                </c:pt>
                <c:pt idx="484">
                  <c:v>16</c:v>
                </c:pt>
                <c:pt idx="485">
                  <c:v>16</c:v>
                </c:pt>
                <c:pt idx="486">
                  <c:v>16</c:v>
                </c:pt>
                <c:pt idx="487">
                  <c:v>16</c:v>
                </c:pt>
                <c:pt idx="488">
                  <c:v>16</c:v>
                </c:pt>
                <c:pt idx="489">
                  <c:v>16</c:v>
                </c:pt>
                <c:pt idx="490">
                  <c:v>16</c:v>
                </c:pt>
                <c:pt idx="491">
                  <c:v>16</c:v>
                </c:pt>
                <c:pt idx="492">
                  <c:v>16</c:v>
                </c:pt>
                <c:pt idx="493">
                  <c:v>16</c:v>
                </c:pt>
                <c:pt idx="494">
                  <c:v>16</c:v>
                </c:pt>
                <c:pt idx="495">
                  <c:v>16</c:v>
                </c:pt>
                <c:pt idx="496">
                  <c:v>16</c:v>
                </c:pt>
                <c:pt idx="497">
                  <c:v>16</c:v>
                </c:pt>
                <c:pt idx="498">
                  <c:v>16</c:v>
                </c:pt>
                <c:pt idx="499">
                  <c:v>16</c:v>
                </c:pt>
                <c:pt idx="500">
                  <c:v>16</c:v>
                </c:pt>
                <c:pt idx="501">
                  <c:v>16</c:v>
                </c:pt>
                <c:pt idx="502">
                  <c:v>16</c:v>
                </c:pt>
                <c:pt idx="503">
                  <c:v>16</c:v>
                </c:pt>
                <c:pt idx="504">
                  <c:v>16</c:v>
                </c:pt>
                <c:pt idx="505">
                  <c:v>16</c:v>
                </c:pt>
                <c:pt idx="506">
                  <c:v>16</c:v>
                </c:pt>
                <c:pt idx="507">
                  <c:v>16</c:v>
                </c:pt>
                <c:pt idx="508">
                  <c:v>16</c:v>
                </c:pt>
                <c:pt idx="509">
                  <c:v>16</c:v>
                </c:pt>
                <c:pt idx="510">
                  <c:v>16</c:v>
                </c:pt>
                <c:pt idx="511">
                  <c:v>16</c:v>
                </c:pt>
                <c:pt idx="512">
                  <c:v>16</c:v>
                </c:pt>
                <c:pt idx="513">
                  <c:v>16</c:v>
                </c:pt>
                <c:pt idx="514">
                  <c:v>16</c:v>
                </c:pt>
                <c:pt idx="515">
                  <c:v>16</c:v>
                </c:pt>
                <c:pt idx="516">
                  <c:v>16</c:v>
                </c:pt>
                <c:pt idx="517">
                  <c:v>16</c:v>
                </c:pt>
                <c:pt idx="518">
                  <c:v>16</c:v>
                </c:pt>
                <c:pt idx="519">
                  <c:v>16</c:v>
                </c:pt>
                <c:pt idx="520">
                  <c:v>16</c:v>
                </c:pt>
                <c:pt idx="521">
                  <c:v>16</c:v>
                </c:pt>
                <c:pt idx="522">
                  <c:v>16</c:v>
                </c:pt>
                <c:pt idx="523">
                  <c:v>16</c:v>
                </c:pt>
                <c:pt idx="524">
                  <c:v>16</c:v>
                </c:pt>
                <c:pt idx="525">
                  <c:v>16</c:v>
                </c:pt>
                <c:pt idx="526">
                  <c:v>16</c:v>
                </c:pt>
                <c:pt idx="527">
                  <c:v>16</c:v>
                </c:pt>
                <c:pt idx="528">
                  <c:v>16</c:v>
                </c:pt>
                <c:pt idx="529">
                  <c:v>16</c:v>
                </c:pt>
                <c:pt idx="530">
                  <c:v>16</c:v>
                </c:pt>
                <c:pt idx="531">
                  <c:v>16</c:v>
                </c:pt>
                <c:pt idx="532">
                  <c:v>16</c:v>
                </c:pt>
                <c:pt idx="533">
                  <c:v>16</c:v>
                </c:pt>
                <c:pt idx="534">
                  <c:v>16</c:v>
                </c:pt>
                <c:pt idx="535">
                  <c:v>16</c:v>
                </c:pt>
                <c:pt idx="536">
                  <c:v>16</c:v>
                </c:pt>
                <c:pt idx="537">
                  <c:v>16</c:v>
                </c:pt>
                <c:pt idx="538">
                  <c:v>16</c:v>
                </c:pt>
                <c:pt idx="539">
                  <c:v>16</c:v>
                </c:pt>
                <c:pt idx="540">
                  <c:v>16</c:v>
                </c:pt>
                <c:pt idx="541">
                  <c:v>16</c:v>
                </c:pt>
                <c:pt idx="542">
                  <c:v>16</c:v>
                </c:pt>
                <c:pt idx="543">
                  <c:v>16</c:v>
                </c:pt>
                <c:pt idx="544">
                  <c:v>16</c:v>
                </c:pt>
                <c:pt idx="545">
                  <c:v>16</c:v>
                </c:pt>
                <c:pt idx="546">
                  <c:v>16</c:v>
                </c:pt>
                <c:pt idx="547">
                  <c:v>16</c:v>
                </c:pt>
                <c:pt idx="548">
                  <c:v>16</c:v>
                </c:pt>
                <c:pt idx="549">
                  <c:v>16</c:v>
                </c:pt>
                <c:pt idx="550">
                  <c:v>16</c:v>
                </c:pt>
                <c:pt idx="551">
                  <c:v>16</c:v>
                </c:pt>
                <c:pt idx="552">
                  <c:v>16</c:v>
                </c:pt>
                <c:pt idx="553">
                  <c:v>16</c:v>
                </c:pt>
                <c:pt idx="554">
                  <c:v>16</c:v>
                </c:pt>
                <c:pt idx="555">
                  <c:v>16</c:v>
                </c:pt>
                <c:pt idx="556">
                  <c:v>16</c:v>
                </c:pt>
                <c:pt idx="557">
                  <c:v>16</c:v>
                </c:pt>
                <c:pt idx="558">
                  <c:v>16</c:v>
                </c:pt>
                <c:pt idx="559">
                  <c:v>16</c:v>
                </c:pt>
                <c:pt idx="560">
                  <c:v>16</c:v>
                </c:pt>
                <c:pt idx="561">
                  <c:v>16</c:v>
                </c:pt>
                <c:pt idx="562">
                  <c:v>16</c:v>
                </c:pt>
                <c:pt idx="563">
                  <c:v>16</c:v>
                </c:pt>
                <c:pt idx="564">
                  <c:v>16</c:v>
                </c:pt>
                <c:pt idx="565">
                  <c:v>16</c:v>
                </c:pt>
                <c:pt idx="566">
                  <c:v>16</c:v>
                </c:pt>
                <c:pt idx="567">
                  <c:v>16</c:v>
                </c:pt>
                <c:pt idx="568">
                  <c:v>16</c:v>
                </c:pt>
                <c:pt idx="569">
                  <c:v>16</c:v>
                </c:pt>
                <c:pt idx="570">
                  <c:v>16</c:v>
                </c:pt>
                <c:pt idx="571">
                  <c:v>16</c:v>
                </c:pt>
                <c:pt idx="572">
                  <c:v>16</c:v>
                </c:pt>
                <c:pt idx="573">
                  <c:v>16</c:v>
                </c:pt>
                <c:pt idx="574">
                  <c:v>16</c:v>
                </c:pt>
                <c:pt idx="575">
                  <c:v>15.5</c:v>
                </c:pt>
                <c:pt idx="576">
                  <c:v>15.5</c:v>
                </c:pt>
                <c:pt idx="577">
                  <c:v>15.5</c:v>
                </c:pt>
                <c:pt idx="578">
                  <c:v>15.5</c:v>
                </c:pt>
                <c:pt idx="579">
                  <c:v>15.5</c:v>
                </c:pt>
                <c:pt idx="580">
                  <c:v>15.5</c:v>
                </c:pt>
                <c:pt idx="581">
                  <c:v>15.5</c:v>
                </c:pt>
                <c:pt idx="582">
                  <c:v>15.5</c:v>
                </c:pt>
                <c:pt idx="583">
                  <c:v>15.5</c:v>
                </c:pt>
                <c:pt idx="584">
                  <c:v>15.5</c:v>
                </c:pt>
                <c:pt idx="585">
                  <c:v>15.5</c:v>
                </c:pt>
                <c:pt idx="586">
                  <c:v>15.5</c:v>
                </c:pt>
                <c:pt idx="587">
                  <c:v>15.5</c:v>
                </c:pt>
                <c:pt idx="588">
                  <c:v>15.5</c:v>
                </c:pt>
                <c:pt idx="589">
                  <c:v>15.5</c:v>
                </c:pt>
                <c:pt idx="590">
                  <c:v>15.5</c:v>
                </c:pt>
                <c:pt idx="591">
                  <c:v>15.5</c:v>
                </c:pt>
                <c:pt idx="592">
                  <c:v>15.5</c:v>
                </c:pt>
                <c:pt idx="593">
                  <c:v>15.5</c:v>
                </c:pt>
                <c:pt idx="594">
                  <c:v>15.5</c:v>
                </c:pt>
                <c:pt idx="595">
                  <c:v>15.5</c:v>
                </c:pt>
                <c:pt idx="596">
                  <c:v>15.5</c:v>
                </c:pt>
                <c:pt idx="597">
                  <c:v>15.5</c:v>
                </c:pt>
                <c:pt idx="598">
                  <c:v>15.5</c:v>
                </c:pt>
                <c:pt idx="599">
                  <c:v>15.5</c:v>
                </c:pt>
                <c:pt idx="600">
                  <c:v>15.5</c:v>
                </c:pt>
                <c:pt idx="601">
                  <c:v>15.5</c:v>
                </c:pt>
                <c:pt idx="602">
                  <c:v>15.5</c:v>
                </c:pt>
                <c:pt idx="603">
                  <c:v>15.5</c:v>
                </c:pt>
                <c:pt idx="604">
                  <c:v>15.5</c:v>
                </c:pt>
                <c:pt idx="605">
                  <c:v>15.5</c:v>
                </c:pt>
                <c:pt idx="606">
                  <c:v>15.5</c:v>
                </c:pt>
                <c:pt idx="607">
                  <c:v>15.5</c:v>
                </c:pt>
                <c:pt idx="608">
                  <c:v>15.5</c:v>
                </c:pt>
                <c:pt idx="609">
                  <c:v>15.5</c:v>
                </c:pt>
                <c:pt idx="610">
                  <c:v>15.5</c:v>
                </c:pt>
                <c:pt idx="611">
                  <c:v>15.5</c:v>
                </c:pt>
                <c:pt idx="612">
                  <c:v>15.5</c:v>
                </c:pt>
                <c:pt idx="613">
                  <c:v>15.5</c:v>
                </c:pt>
                <c:pt idx="614">
                  <c:v>15.5</c:v>
                </c:pt>
                <c:pt idx="615">
                  <c:v>15.5</c:v>
                </c:pt>
                <c:pt idx="616">
                  <c:v>15.5</c:v>
                </c:pt>
                <c:pt idx="617">
                  <c:v>15.5</c:v>
                </c:pt>
                <c:pt idx="618">
                  <c:v>15.5</c:v>
                </c:pt>
                <c:pt idx="619">
                  <c:v>15.5</c:v>
                </c:pt>
                <c:pt idx="620">
                  <c:v>15.5</c:v>
                </c:pt>
                <c:pt idx="621">
                  <c:v>15.5</c:v>
                </c:pt>
                <c:pt idx="622">
                  <c:v>15.5</c:v>
                </c:pt>
                <c:pt idx="623">
                  <c:v>15.5</c:v>
                </c:pt>
                <c:pt idx="624">
                  <c:v>15.5</c:v>
                </c:pt>
                <c:pt idx="625">
                  <c:v>15.5</c:v>
                </c:pt>
                <c:pt idx="626">
                  <c:v>15.5</c:v>
                </c:pt>
                <c:pt idx="627">
                  <c:v>15.5</c:v>
                </c:pt>
                <c:pt idx="628">
                  <c:v>15.5</c:v>
                </c:pt>
                <c:pt idx="629">
                  <c:v>15.5</c:v>
                </c:pt>
                <c:pt idx="630">
                  <c:v>15</c:v>
                </c:pt>
                <c:pt idx="631">
                  <c:v>15</c:v>
                </c:pt>
                <c:pt idx="632">
                  <c:v>15</c:v>
                </c:pt>
                <c:pt idx="633">
                  <c:v>15</c:v>
                </c:pt>
                <c:pt idx="634">
                  <c:v>15</c:v>
                </c:pt>
                <c:pt idx="635">
                  <c:v>15</c:v>
                </c:pt>
                <c:pt idx="636">
                  <c:v>15</c:v>
                </c:pt>
                <c:pt idx="637">
                  <c:v>15</c:v>
                </c:pt>
                <c:pt idx="638">
                  <c:v>15</c:v>
                </c:pt>
                <c:pt idx="639">
                  <c:v>15</c:v>
                </c:pt>
                <c:pt idx="640">
                  <c:v>15</c:v>
                </c:pt>
                <c:pt idx="641">
                  <c:v>15</c:v>
                </c:pt>
                <c:pt idx="642">
                  <c:v>15</c:v>
                </c:pt>
                <c:pt idx="643">
                  <c:v>15</c:v>
                </c:pt>
                <c:pt idx="644">
                  <c:v>15</c:v>
                </c:pt>
                <c:pt idx="645">
                  <c:v>15</c:v>
                </c:pt>
                <c:pt idx="646">
                  <c:v>15</c:v>
                </c:pt>
                <c:pt idx="647">
                  <c:v>15</c:v>
                </c:pt>
                <c:pt idx="648">
                  <c:v>15</c:v>
                </c:pt>
                <c:pt idx="649">
                  <c:v>15</c:v>
                </c:pt>
                <c:pt idx="650">
                  <c:v>15</c:v>
                </c:pt>
                <c:pt idx="651">
                  <c:v>15</c:v>
                </c:pt>
                <c:pt idx="652">
                  <c:v>15</c:v>
                </c:pt>
                <c:pt idx="653">
                  <c:v>15</c:v>
                </c:pt>
                <c:pt idx="654">
                  <c:v>15</c:v>
                </c:pt>
                <c:pt idx="655">
                  <c:v>15</c:v>
                </c:pt>
                <c:pt idx="656">
                  <c:v>15</c:v>
                </c:pt>
                <c:pt idx="657">
                  <c:v>15</c:v>
                </c:pt>
                <c:pt idx="658">
                  <c:v>15</c:v>
                </c:pt>
                <c:pt idx="659">
                  <c:v>15</c:v>
                </c:pt>
                <c:pt idx="660">
                  <c:v>15</c:v>
                </c:pt>
                <c:pt idx="661">
                  <c:v>15</c:v>
                </c:pt>
                <c:pt idx="662">
                  <c:v>15</c:v>
                </c:pt>
                <c:pt idx="663">
                  <c:v>15</c:v>
                </c:pt>
                <c:pt idx="664">
                  <c:v>14.5</c:v>
                </c:pt>
                <c:pt idx="665">
                  <c:v>14.5</c:v>
                </c:pt>
                <c:pt idx="666">
                  <c:v>14.5</c:v>
                </c:pt>
                <c:pt idx="667">
                  <c:v>14.5</c:v>
                </c:pt>
                <c:pt idx="668">
                  <c:v>14.5</c:v>
                </c:pt>
                <c:pt idx="669">
                  <c:v>14.5</c:v>
                </c:pt>
                <c:pt idx="670">
                  <c:v>14.5</c:v>
                </c:pt>
                <c:pt idx="671">
                  <c:v>14.5</c:v>
                </c:pt>
                <c:pt idx="672">
                  <c:v>14.5</c:v>
                </c:pt>
                <c:pt idx="673">
                  <c:v>14.5</c:v>
                </c:pt>
                <c:pt idx="674">
                  <c:v>14.5</c:v>
                </c:pt>
                <c:pt idx="675">
                  <c:v>14.5</c:v>
                </c:pt>
                <c:pt idx="676">
                  <c:v>14.5</c:v>
                </c:pt>
                <c:pt idx="677">
                  <c:v>14.5</c:v>
                </c:pt>
                <c:pt idx="678">
                  <c:v>14.5</c:v>
                </c:pt>
                <c:pt idx="679">
                  <c:v>14.5</c:v>
                </c:pt>
                <c:pt idx="680">
                  <c:v>14.5</c:v>
                </c:pt>
              </c:numCache>
            </c:numRef>
          </c:val>
          <c:extLst>
            <c:ext xmlns:c16="http://schemas.microsoft.com/office/drawing/2014/chart" uri="{C3380CC4-5D6E-409C-BE32-E72D297353CC}">
              <c16:uniqueId val="{00000000-E750-4D5F-878D-60A1C4514A74}"/>
            </c:ext>
          </c:extLst>
        </c:ser>
        <c:ser>
          <c:idx val="5"/>
          <c:order val="1"/>
          <c:tx>
            <c:strRef>
              <c:f>'2.6.2'!$I$1</c:f>
              <c:strCache>
                <c:ptCount val="1"/>
                <c:pt idx="0">
                  <c:v>Interest rate corridor*</c:v>
                </c:pt>
              </c:strCache>
            </c:strRef>
          </c:tx>
          <c:spPr>
            <a:solidFill>
              <a:srgbClr val="91C864"/>
            </a:solidFill>
            <a:ln w="25400">
              <a:noFill/>
            </a:ln>
            <a:effectLst/>
          </c:spPr>
          <c:cat>
            <c:numRef>
              <c:f>'2.6.2'!$A$4:$A$684</c:f>
              <c:numCache>
                <c:formatCode>dd/mm/yy;@</c:formatCode>
                <c:ptCount val="681"/>
                <c:pt idx="0">
                  <c:v>42739</c:v>
                </c:pt>
                <c:pt idx="1">
                  <c:v>42740</c:v>
                </c:pt>
                <c:pt idx="2">
                  <c:v>42741</c:v>
                </c:pt>
                <c:pt idx="3">
                  <c:v>42745</c:v>
                </c:pt>
                <c:pt idx="4">
                  <c:v>42746</c:v>
                </c:pt>
                <c:pt idx="5">
                  <c:v>42747</c:v>
                </c:pt>
                <c:pt idx="6">
                  <c:v>42748</c:v>
                </c:pt>
                <c:pt idx="7">
                  <c:v>42751</c:v>
                </c:pt>
                <c:pt idx="8">
                  <c:v>42752</c:v>
                </c:pt>
                <c:pt idx="9">
                  <c:v>42753</c:v>
                </c:pt>
                <c:pt idx="10">
                  <c:v>42754</c:v>
                </c:pt>
                <c:pt idx="11">
                  <c:v>42755</c:v>
                </c:pt>
                <c:pt idx="12">
                  <c:v>42758</c:v>
                </c:pt>
                <c:pt idx="13">
                  <c:v>42759</c:v>
                </c:pt>
                <c:pt idx="14">
                  <c:v>42760</c:v>
                </c:pt>
                <c:pt idx="15">
                  <c:v>42761</c:v>
                </c:pt>
                <c:pt idx="16">
                  <c:v>42762</c:v>
                </c:pt>
                <c:pt idx="17">
                  <c:v>42765</c:v>
                </c:pt>
                <c:pt idx="18">
                  <c:v>42766</c:v>
                </c:pt>
                <c:pt idx="19">
                  <c:v>42767</c:v>
                </c:pt>
                <c:pt idx="20">
                  <c:v>42768</c:v>
                </c:pt>
                <c:pt idx="21">
                  <c:v>42769</c:v>
                </c:pt>
                <c:pt idx="22">
                  <c:v>42772</c:v>
                </c:pt>
                <c:pt idx="23">
                  <c:v>42773</c:v>
                </c:pt>
                <c:pt idx="24">
                  <c:v>42774</c:v>
                </c:pt>
                <c:pt idx="25">
                  <c:v>42775</c:v>
                </c:pt>
                <c:pt idx="26">
                  <c:v>42776</c:v>
                </c:pt>
                <c:pt idx="27">
                  <c:v>42779</c:v>
                </c:pt>
                <c:pt idx="28">
                  <c:v>42780</c:v>
                </c:pt>
                <c:pt idx="29">
                  <c:v>42781</c:v>
                </c:pt>
                <c:pt idx="30">
                  <c:v>42782</c:v>
                </c:pt>
                <c:pt idx="31">
                  <c:v>42783</c:v>
                </c:pt>
                <c:pt idx="32">
                  <c:v>42786</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42803</c:v>
                </c:pt>
                <c:pt idx="45">
                  <c:v>42804</c:v>
                </c:pt>
                <c:pt idx="46">
                  <c:v>42807</c:v>
                </c:pt>
                <c:pt idx="47">
                  <c:v>42808</c:v>
                </c:pt>
                <c:pt idx="48">
                  <c:v>42809</c:v>
                </c:pt>
                <c:pt idx="49">
                  <c:v>42810</c:v>
                </c:pt>
                <c:pt idx="50">
                  <c:v>42811</c:v>
                </c:pt>
                <c:pt idx="51">
                  <c:v>42814</c:v>
                </c:pt>
                <c:pt idx="52">
                  <c:v>42815</c:v>
                </c:pt>
                <c:pt idx="53">
                  <c:v>42816</c:v>
                </c:pt>
                <c:pt idx="54">
                  <c:v>42817</c:v>
                </c:pt>
                <c:pt idx="55">
                  <c:v>42818</c:v>
                </c:pt>
                <c:pt idx="56">
                  <c:v>42821</c:v>
                </c:pt>
                <c:pt idx="57">
                  <c:v>42822</c:v>
                </c:pt>
                <c:pt idx="58">
                  <c:v>42823</c:v>
                </c:pt>
                <c:pt idx="59">
                  <c:v>42824</c:v>
                </c:pt>
                <c:pt idx="60">
                  <c:v>42825</c:v>
                </c:pt>
                <c:pt idx="61">
                  <c:v>42828</c:v>
                </c:pt>
                <c:pt idx="62">
                  <c:v>42829</c:v>
                </c:pt>
                <c:pt idx="63">
                  <c:v>42830</c:v>
                </c:pt>
                <c:pt idx="64">
                  <c:v>42831</c:v>
                </c:pt>
                <c:pt idx="65">
                  <c:v>42832</c:v>
                </c:pt>
                <c:pt idx="66">
                  <c:v>42835</c:v>
                </c:pt>
                <c:pt idx="67">
                  <c:v>42836</c:v>
                </c:pt>
                <c:pt idx="68">
                  <c:v>42837</c:v>
                </c:pt>
                <c:pt idx="69">
                  <c:v>42838</c:v>
                </c:pt>
                <c:pt idx="70">
                  <c:v>42839</c:v>
                </c:pt>
                <c:pt idx="71">
                  <c:v>42843</c:v>
                </c:pt>
                <c:pt idx="72">
                  <c:v>42844</c:v>
                </c:pt>
                <c:pt idx="73">
                  <c:v>42845</c:v>
                </c:pt>
                <c:pt idx="74">
                  <c:v>42846</c:v>
                </c:pt>
                <c:pt idx="75">
                  <c:v>42849</c:v>
                </c:pt>
                <c:pt idx="76">
                  <c:v>42850</c:v>
                </c:pt>
                <c:pt idx="77">
                  <c:v>42851</c:v>
                </c:pt>
                <c:pt idx="78">
                  <c:v>42852</c:v>
                </c:pt>
                <c:pt idx="79">
                  <c:v>42853</c:v>
                </c:pt>
                <c:pt idx="80">
                  <c:v>42858</c:v>
                </c:pt>
                <c:pt idx="81">
                  <c:v>42859</c:v>
                </c:pt>
                <c:pt idx="82">
                  <c:v>42860</c:v>
                </c:pt>
                <c:pt idx="83">
                  <c:v>42865</c:v>
                </c:pt>
                <c:pt idx="84">
                  <c:v>42866</c:v>
                </c:pt>
                <c:pt idx="85">
                  <c:v>42867</c:v>
                </c:pt>
                <c:pt idx="86">
                  <c:v>42868</c:v>
                </c:pt>
                <c:pt idx="87">
                  <c:v>42870</c:v>
                </c:pt>
                <c:pt idx="88">
                  <c:v>42871</c:v>
                </c:pt>
                <c:pt idx="89">
                  <c:v>42872</c:v>
                </c:pt>
                <c:pt idx="90">
                  <c:v>42873</c:v>
                </c:pt>
                <c:pt idx="91">
                  <c:v>42874</c:v>
                </c:pt>
                <c:pt idx="92">
                  <c:v>42877</c:v>
                </c:pt>
                <c:pt idx="93">
                  <c:v>42878</c:v>
                </c:pt>
                <c:pt idx="94">
                  <c:v>42879</c:v>
                </c:pt>
                <c:pt idx="95">
                  <c:v>42880</c:v>
                </c:pt>
                <c:pt idx="96">
                  <c:v>42881</c:v>
                </c:pt>
                <c:pt idx="97">
                  <c:v>42884</c:v>
                </c:pt>
                <c:pt idx="98">
                  <c:v>42885</c:v>
                </c:pt>
                <c:pt idx="99">
                  <c:v>42886</c:v>
                </c:pt>
                <c:pt idx="100">
                  <c:v>42887</c:v>
                </c:pt>
                <c:pt idx="101">
                  <c:v>42888</c:v>
                </c:pt>
                <c:pt idx="102">
                  <c:v>42892</c:v>
                </c:pt>
                <c:pt idx="103">
                  <c:v>42893</c:v>
                </c:pt>
                <c:pt idx="104">
                  <c:v>42894</c:v>
                </c:pt>
                <c:pt idx="105">
                  <c:v>42895</c:v>
                </c:pt>
                <c:pt idx="106">
                  <c:v>42898</c:v>
                </c:pt>
                <c:pt idx="107">
                  <c:v>42899</c:v>
                </c:pt>
                <c:pt idx="108">
                  <c:v>42900</c:v>
                </c:pt>
                <c:pt idx="109">
                  <c:v>42901</c:v>
                </c:pt>
                <c:pt idx="110">
                  <c:v>42902</c:v>
                </c:pt>
                <c:pt idx="111">
                  <c:v>42905</c:v>
                </c:pt>
                <c:pt idx="112">
                  <c:v>42906</c:v>
                </c:pt>
                <c:pt idx="113">
                  <c:v>42907</c:v>
                </c:pt>
                <c:pt idx="114">
                  <c:v>42908</c:v>
                </c:pt>
                <c:pt idx="115">
                  <c:v>42909</c:v>
                </c:pt>
                <c:pt idx="116">
                  <c:v>42912</c:v>
                </c:pt>
                <c:pt idx="117">
                  <c:v>42913</c:v>
                </c:pt>
                <c:pt idx="118">
                  <c:v>42915</c:v>
                </c:pt>
                <c:pt idx="119">
                  <c:v>42916</c:v>
                </c:pt>
                <c:pt idx="120">
                  <c:v>42919</c:v>
                </c:pt>
                <c:pt idx="121">
                  <c:v>42920</c:v>
                </c:pt>
                <c:pt idx="122">
                  <c:v>42921</c:v>
                </c:pt>
                <c:pt idx="123">
                  <c:v>42922</c:v>
                </c:pt>
                <c:pt idx="124">
                  <c:v>42923</c:v>
                </c:pt>
                <c:pt idx="125">
                  <c:v>42926</c:v>
                </c:pt>
                <c:pt idx="126">
                  <c:v>42927</c:v>
                </c:pt>
                <c:pt idx="127">
                  <c:v>42928</c:v>
                </c:pt>
                <c:pt idx="128">
                  <c:v>42929</c:v>
                </c:pt>
                <c:pt idx="129">
                  <c:v>42930</c:v>
                </c:pt>
                <c:pt idx="130">
                  <c:v>42933</c:v>
                </c:pt>
                <c:pt idx="131">
                  <c:v>42934</c:v>
                </c:pt>
                <c:pt idx="132">
                  <c:v>42935</c:v>
                </c:pt>
                <c:pt idx="133">
                  <c:v>42936</c:v>
                </c:pt>
                <c:pt idx="134">
                  <c:v>42937</c:v>
                </c:pt>
                <c:pt idx="135">
                  <c:v>42940</c:v>
                </c:pt>
                <c:pt idx="136">
                  <c:v>42941</c:v>
                </c:pt>
                <c:pt idx="137">
                  <c:v>42942</c:v>
                </c:pt>
                <c:pt idx="138">
                  <c:v>42943</c:v>
                </c:pt>
                <c:pt idx="139">
                  <c:v>42944</c:v>
                </c:pt>
                <c:pt idx="140">
                  <c:v>42947</c:v>
                </c:pt>
                <c:pt idx="141">
                  <c:v>42948</c:v>
                </c:pt>
                <c:pt idx="142">
                  <c:v>42949</c:v>
                </c:pt>
                <c:pt idx="143">
                  <c:v>42950</c:v>
                </c:pt>
                <c:pt idx="144">
                  <c:v>42951</c:v>
                </c:pt>
                <c:pt idx="145">
                  <c:v>42954</c:v>
                </c:pt>
                <c:pt idx="146">
                  <c:v>42955</c:v>
                </c:pt>
                <c:pt idx="147">
                  <c:v>42956</c:v>
                </c:pt>
                <c:pt idx="148">
                  <c:v>42957</c:v>
                </c:pt>
                <c:pt idx="149">
                  <c:v>42958</c:v>
                </c:pt>
                <c:pt idx="150">
                  <c:v>42961</c:v>
                </c:pt>
                <c:pt idx="151">
                  <c:v>42962</c:v>
                </c:pt>
                <c:pt idx="152">
                  <c:v>42963</c:v>
                </c:pt>
                <c:pt idx="153">
                  <c:v>42964</c:v>
                </c:pt>
                <c:pt idx="154">
                  <c:v>42965</c:v>
                </c:pt>
                <c:pt idx="155">
                  <c:v>42966</c:v>
                </c:pt>
                <c:pt idx="156">
                  <c:v>42968</c:v>
                </c:pt>
                <c:pt idx="157">
                  <c:v>42969</c:v>
                </c:pt>
                <c:pt idx="158">
                  <c:v>42970</c:v>
                </c:pt>
                <c:pt idx="159">
                  <c:v>42975</c:v>
                </c:pt>
                <c:pt idx="160">
                  <c:v>42976</c:v>
                </c:pt>
                <c:pt idx="161">
                  <c:v>42977</c:v>
                </c:pt>
                <c:pt idx="162">
                  <c:v>42978</c:v>
                </c:pt>
                <c:pt idx="163">
                  <c:v>42979</c:v>
                </c:pt>
                <c:pt idx="164">
                  <c:v>42982</c:v>
                </c:pt>
                <c:pt idx="165">
                  <c:v>42983</c:v>
                </c:pt>
                <c:pt idx="166">
                  <c:v>42984</c:v>
                </c:pt>
                <c:pt idx="167">
                  <c:v>42985</c:v>
                </c:pt>
                <c:pt idx="168">
                  <c:v>42986</c:v>
                </c:pt>
                <c:pt idx="169">
                  <c:v>42989</c:v>
                </c:pt>
                <c:pt idx="170">
                  <c:v>42990</c:v>
                </c:pt>
                <c:pt idx="171">
                  <c:v>42991</c:v>
                </c:pt>
                <c:pt idx="172">
                  <c:v>42992</c:v>
                </c:pt>
                <c:pt idx="173">
                  <c:v>42993</c:v>
                </c:pt>
                <c:pt idx="174">
                  <c:v>42996</c:v>
                </c:pt>
                <c:pt idx="175">
                  <c:v>42997</c:v>
                </c:pt>
                <c:pt idx="176">
                  <c:v>42998</c:v>
                </c:pt>
                <c:pt idx="177">
                  <c:v>42999</c:v>
                </c:pt>
                <c:pt idx="178">
                  <c:v>43000</c:v>
                </c:pt>
                <c:pt idx="179">
                  <c:v>43003</c:v>
                </c:pt>
                <c:pt idx="180">
                  <c:v>43004</c:v>
                </c:pt>
                <c:pt idx="181">
                  <c:v>43005</c:v>
                </c:pt>
                <c:pt idx="182">
                  <c:v>43006</c:v>
                </c:pt>
                <c:pt idx="183">
                  <c:v>43007</c:v>
                </c:pt>
                <c:pt idx="184">
                  <c:v>43010</c:v>
                </c:pt>
                <c:pt idx="185">
                  <c:v>43011</c:v>
                </c:pt>
                <c:pt idx="186">
                  <c:v>43012</c:v>
                </c:pt>
                <c:pt idx="187">
                  <c:v>43013</c:v>
                </c:pt>
                <c:pt idx="188">
                  <c:v>43014</c:v>
                </c:pt>
                <c:pt idx="189">
                  <c:v>43017</c:v>
                </c:pt>
                <c:pt idx="190">
                  <c:v>43018</c:v>
                </c:pt>
                <c:pt idx="191">
                  <c:v>43019</c:v>
                </c:pt>
                <c:pt idx="192">
                  <c:v>43020</c:v>
                </c:pt>
                <c:pt idx="193">
                  <c:v>43021</c:v>
                </c:pt>
                <c:pt idx="194">
                  <c:v>43025</c:v>
                </c:pt>
                <c:pt idx="195">
                  <c:v>43026</c:v>
                </c:pt>
                <c:pt idx="196">
                  <c:v>43027</c:v>
                </c:pt>
                <c:pt idx="197">
                  <c:v>43028</c:v>
                </c:pt>
                <c:pt idx="198">
                  <c:v>43031</c:v>
                </c:pt>
                <c:pt idx="199">
                  <c:v>43032</c:v>
                </c:pt>
                <c:pt idx="200">
                  <c:v>43033</c:v>
                </c:pt>
                <c:pt idx="201">
                  <c:v>43034</c:v>
                </c:pt>
                <c:pt idx="202">
                  <c:v>43035</c:v>
                </c:pt>
                <c:pt idx="203">
                  <c:v>43038</c:v>
                </c:pt>
                <c:pt idx="204">
                  <c:v>43039</c:v>
                </c:pt>
                <c:pt idx="205">
                  <c:v>43040</c:v>
                </c:pt>
                <c:pt idx="206">
                  <c:v>43041</c:v>
                </c:pt>
                <c:pt idx="207">
                  <c:v>43042</c:v>
                </c:pt>
                <c:pt idx="208">
                  <c:v>43045</c:v>
                </c:pt>
                <c:pt idx="209">
                  <c:v>43046</c:v>
                </c:pt>
                <c:pt idx="210">
                  <c:v>43047</c:v>
                </c:pt>
                <c:pt idx="211">
                  <c:v>43048</c:v>
                </c:pt>
                <c:pt idx="212">
                  <c:v>43049</c:v>
                </c:pt>
                <c:pt idx="213">
                  <c:v>43052</c:v>
                </c:pt>
                <c:pt idx="214">
                  <c:v>43053</c:v>
                </c:pt>
                <c:pt idx="215">
                  <c:v>43054</c:v>
                </c:pt>
                <c:pt idx="216">
                  <c:v>43055</c:v>
                </c:pt>
                <c:pt idx="217">
                  <c:v>43056</c:v>
                </c:pt>
                <c:pt idx="218">
                  <c:v>43059</c:v>
                </c:pt>
                <c:pt idx="219">
                  <c:v>43060</c:v>
                </c:pt>
                <c:pt idx="220">
                  <c:v>43061</c:v>
                </c:pt>
                <c:pt idx="221">
                  <c:v>43062</c:v>
                </c:pt>
                <c:pt idx="222">
                  <c:v>43063</c:v>
                </c:pt>
                <c:pt idx="223">
                  <c:v>43066</c:v>
                </c:pt>
                <c:pt idx="224">
                  <c:v>43067</c:v>
                </c:pt>
                <c:pt idx="225">
                  <c:v>43068</c:v>
                </c:pt>
                <c:pt idx="226">
                  <c:v>43069</c:v>
                </c:pt>
                <c:pt idx="227">
                  <c:v>43070</c:v>
                </c:pt>
                <c:pt idx="228">
                  <c:v>43073</c:v>
                </c:pt>
                <c:pt idx="229">
                  <c:v>43074</c:v>
                </c:pt>
                <c:pt idx="230">
                  <c:v>43075</c:v>
                </c:pt>
                <c:pt idx="231">
                  <c:v>43076</c:v>
                </c:pt>
                <c:pt idx="232">
                  <c:v>43077</c:v>
                </c:pt>
                <c:pt idx="233">
                  <c:v>43080</c:v>
                </c:pt>
                <c:pt idx="234">
                  <c:v>43081</c:v>
                </c:pt>
                <c:pt idx="235">
                  <c:v>43082</c:v>
                </c:pt>
                <c:pt idx="236">
                  <c:v>43083</c:v>
                </c:pt>
                <c:pt idx="237">
                  <c:v>43084</c:v>
                </c:pt>
                <c:pt idx="238">
                  <c:v>43087</c:v>
                </c:pt>
                <c:pt idx="239">
                  <c:v>43088</c:v>
                </c:pt>
                <c:pt idx="240">
                  <c:v>43089</c:v>
                </c:pt>
                <c:pt idx="241">
                  <c:v>43090</c:v>
                </c:pt>
                <c:pt idx="242">
                  <c:v>43091</c:v>
                </c:pt>
                <c:pt idx="243">
                  <c:v>43095</c:v>
                </c:pt>
                <c:pt idx="244">
                  <c:v>43096</c:v>
                </c:pt>
                <c:pt idx="245">
                  <c:v>43097</c:v>
                </c:pt>
                <c:pt idx="246">
                  <c:v>43103</c:v>
                </c:pt>
                <c:pt idx="247">
                  <c:v>43104</c:v>
                </c:pt>
                <c:pt idx="248">
                  <c:v>43105</c:v>
                </c:pt>
                <c:pt idx="249">
                  <c:v>43109</c:v>
                </c:pt>
                <c:pt idx="250">
                  <c:v>43110</c:v>
                </c:pt>
                <c:pt idx="251">
                  <c:v>43111</c:v>
                </c:pt>
                <c:pt idx="252">
                  <c:v>43112</c:v>
                </c:pt>
                <c:pt idx="253">
                  <c:v>43115</c:v>
                </c:pt>
                <c:pt idx="254">
                  <c:v>43116</c:v>
                </c:pt>
                <c:pt idx="255">
                  <c:v>43117</c:v>
                </c:pt>
                <c:pt idx="256">
                  <c:v>43118</c:v>
                </c:pt>
                <c:pt idx="257">
                  <c:v>43119</c:v>
                </c:pt>
                <c:pt idx="258">
                  <c:v>43122</c:v>
                </c:pt>
                <c:pt idx="259">
                  <c:v>43123</c:v>
                </c:pt>
                <c:pt idx="260">
                  <c:v>43124</c:v>
                </c:pt>
                <c:pt idx="261">
                  <c:v>43125</c:v>
                </c:pt>
                <c:pt idx="262">
                  <c:v>43126</c:v>
                </c:pt>
                <c:pt idx="263">
                  <c:v>43129</c:v>
                </c:pt>
                <c:pt idx="264">
                  <c:v>43130</c:v>
                </c:pt>
                <c:pt idx="265">
                  <c:v>43131</c:v>
                </c:pt>
                <c:pt idx="266">
                  <c:v>43132</c:v>
                </c:pt>
                <c:pt idx="267">
                  <c:v>43133</c:v>
                </c:pt>
                <c:pt idx="268">
                  <c:v>43136</c:v>
                </c:pt>
                <c:pt idx="269">
                  <c:v>43137</c:v>
                </c:pt>
                <c:pt idx="270">
                  <c:v>43138</c:v>
                </c:pt>
                <c:pt idx="271">
                  <c:v>43139</c:v>
                </c:pt>
                <c:pt idx="272">
                  <c:v>43140</c:v>
                </c:pt>
                <c:pt idx="273">
                  <c:v>43143</c:v>
                </c:pt>
                <c:pt idx="274">
                  <c:v>43144</c:v>
                </c:pt>
                <c:pt idx="275">
                  <c:v>43145</c:v>
                </c:pt>
                <c:pt idx="276">
                  <c:v>43146</c:v>
                </c:pt>
                <c:pt idx="277">
                  <c:v>43147</c:v>
                </c:pt>
                <c:pt idx="278">
                  <c:v>43150</c:v>
                </c:pt>
                <c:pt idx="279">
                  <c:v>43151</c:v>
                </c:pt>
                <c:pt idx="280">
                  <c:v>43152</c:v>
                </c:pt>
                <c:pt idx="281">
                  <c:v>43153</c:v>
                </c:pt>
                <c:pt idx="282">
                  <c:v>43154</c:v>
                </c:pt>
                <c:pt idx="283">
                  <c:v>43157</c:v>
                </c:pt>
                <c:pt idx="284">
                  <c:v>43158</c:v>
                </c:pt>
                <c:pt idx="285">
                  <c:v>43159</c:v>
                </c:pt>
                <c:pt idx="286">
                  <c:v>43160</c:v>
                </c:pt>
                <c:pt idx="287">
                  <c:v>43161</c:v>
                </c:pt>
                <c:pt idx="288">
                  <c:v>43162</c:v>
                </c:pt>
                <c:pt idx="289">
                  <c:v>43164</c:v>
                </c:pt>
                <c:pt idx="290">
                  <c:v>43165</c:v>
                </c:pt>
                <c:pt idx="291">
                  <c:v>43166</c:v>
                </c:pt>
                <c:pt idx="292">
                  <c:v>43171</c:v>
                </c:pt>
                <c:pt idx="293">
                  <c:v>43172</c:v>
                </c:pt>
                <c:pt idx="294">
                  <c:v>43173</c:v>
                </c:pt>
                <c:pt idx="295">
                  <c:v>43174</c:v>
                </c:pt>
                <c:pt idx="296">
                  <c:v>43175</c:v>
                </c:pt>
                <c:pt idx="297">
                  <c:v>43178</c:v>
                </c:pt>
                <c:pt idx="298">
                  <c:v>43179</c:v>
                </c:pt>
                <c:pt idx="299">
                  <c:v>43180</c:v>
                </c:pt>
                <c:pt idx="300">
                  <c:v>43181</c:v>
                </c:pt>
                <c:pt idx="301">
                  <c:v>43182</c:v>
                </c:pt>
                <c:pt idx="302">
                  <c:v>43185</c:v>
                </c:pt>
                <c:pt idx="303">
                  <c:v>43186</c:v>
                </c:pt>
                <c:pt idx="304">
                  <c:v>43187</c:v>
                </c:pt>
                <c:pt idx="305">
                  <c:v>43188</c:v>
                </c:pt>
                <c:pt idx="306">
                  <c:v>43189</c:v>
                </c:pt>
                <c:pt idx="307">
                  <c:v>43192</c:v>
                </c:pt>
                <c:pt idx="308">
                  <c:v>43193</c:v>
                </c:pt>
                <c:pt idx="309">
                  <c:v>43194</c:v>
                </c:pt>
                <c:pt idx="310">
                  <c:v>43195</c:v>
                </c:pt>
                <c:pt idx="311">
                  <c:v>43196</c:v>
                </c:pt>
                <c:pt idx="312">
                  <c:v>43200</c:v>
                </c:pt>
                <c:pt idx="313">
                  <c:v>43201</c:v>
                </c:pt>
                <c:pt idx="314">
                  <c:v>43202</c:v>
                </c:pt>
                <c:pt idx="315">
                  <c:v>43203</c:v>
                </c:pt>
                <c:pt idx="316">
                  <c:v>43206</c:v>
                </c:pt>
                <c:pt idx="317">
                  <c:v>43207</c:v>
                </c:pt>
                <c:pt idx="318">
                  <c:v>43208</c:v>
                </c:pt>
                <c:pt idx="319">
                  <c:v>43209</c:v>
                </c:pt>
                <c:pt idx="320">
                  <c:v>43210</c:v>
                </c:pt>
                <c:pt idx="321">
                  <c:v>43213</c:v>
                </c:pt>
                <c:pt idx="322">
                  <c:v>43214</c:v>
                </c:pt>
                <c:pt idx="323">
                  <c:v>43215</c:v>
                </c:pt>
                <c:pt idx="324">
                  <c:v>43216</c:v>
                </c:pt>
                <c:pt idx="325">
                  <c:v>43217</c:v>
                </c:pt>
                <c:pt idx="326">
                  <c:v>43222</c:v>
                </c:pt>
                <c:pt idx="327">
                  <c:v>43223</c:v>
                </c:pt>
                <c:pt idx="328">
                  <c:v>43224</c:v>
                </c:pt>
                <c:pt idx="329">
                  <c:v>43225</c:v>
                </c:pt>
                <c:pt idx="330">
                  <c:v>43227</c:v>
                </c:pt>
                <c:pt idx="331">
                  <c:v>43228</c:v>
                </c:pt>
                <c:pt idx="332">
                  <c:v>43230</c:v>
                </c:pt>
                <c:pt idx="333">
                  <c:v>43231</c:v>
                </c:pt>
                <c:pt idx="334">
                  <c:v>43234</c:v>
                </c:pt>
                <c:pt idx="335">
                  <c:v>43235</c:v>
                </c:pt>
                <c:pt idx="336">
                  <c:v>43236</c:v>
                </c:pt>
                <c:pt idx="337">
                  <c:v>43237</c:v>
                </c:pt>
                <c:pt idx="338">
                  <c:v>43238</c:v>
                </c:pt>
                <c:pt idx="339">
                  <c:v>43241</c:v>
                </c:pt>
                <c:pt idx="340">
                  <c:v>43242</c:v>
                </c:pt>
                <c:pt idx="341">
                  <c:v>43243</c:v>
                </c:pt>
                <c:pt idx="342">
                  <c:v>43244</c:v>
                </c:pt>
                <c:pt idx="343">
                  <c:v>43245</c:v>
                </c:pt>
                <c:pt idx="344">
                  <c:v>43249</c:v>
                </c:pt>
                <c:pt idx="345">
                  <c:v>43250</c:v>
                </c:pt>
                <c:pt idx="346">
                  <c:v>43251</c:v>
                </c:pt>
                <c:pt idx="347">
                  <c:v>43252</c:v>
                </c:pt>
                <c:pt idx="348">
                  <c:v>43255</c:v>
                </c:pt>
                <c:pt idx="349">
                  <c:v>43256</c:v>
                </c:pt>
                <c:pt idx="350">
                  <c:v>43257</c:v>
                </c:pt>
                <c:pt idx="351">
                  <c:v>43258</c:v>
                </c:pt>
                <c:pt idx="352">
                  <c:v>43259</c:v>
                </c:pt>
                <c:pt idx="353">
                  <c:v>43262</c:v>
                </c:pt>
                <c:pt idx="354">
                  <c:v>43263</c:v>
                </c:pt>
                <c:pt idx="355">
                  <c:v>43264</c:v>
                </c:pt>
                <c:pt idx="356">
                  <c:v>43265</c:v>
                </c:pt>
                <c:pt idx="357">
                  <c:v>43266</c:v>
                </c:pt>
                <c:pt idx="358">
                  <c:v>43269</c:v>
                </c:pt>
                <c:pt idx="359">
                  <c:v>43270</c:v>
                </c:pt>
                <c:pt idx="360">
                  <c:v>43271</c:v>
                </c:pt>
                <c:pt idx="361">
                  <c:v>43272</c:v>
                </c:pt>
                <c:pt idx="362">
                  <c:v>43273</c:v>
                </c:pt>
                <c:pt idx="363">
                  <c:v>43274</c:v>
                </c:pt>
                <c:pt idx="364">
                  <c:v>43276</c:v>
                </c:pt>
                <c:pt idx="365">
                  <c:v>43277</c:v>
                </c:pt>
                <c:pt idx="366">
                  <c:v>43278</c:v>
                </c:pt>
                <c:pt idx="367">
                  <c:v>43283</c:v>
                </c:pt>
                <c:pt idx="368">
                  <c:v>43284</c:v>
                </c:pt>
                <c:pt idx="369">
                  <c:v>43285</c:v>
                </c:pt>
                <c:pt idx="370">
                  <c:v>43286</c:v>
                </c:pt>
                <c:pt idx="371">
                  <c:v>43287</c:v>
                </c:pt>
                <c:pt idx="372">
                  <c:v>43290</c:v>
                </c:pt>
                <c:pt idx="373">
                  <c:v>43291</c:v>
                </c:pt>
                <c:pt idx="374">
                  <c:v>43292</c:v>
                </c:pt>
                <c:pt idx="375">
                  <c:v>43293</c:v>
                </c:pt>
                <c:pt idx="376">
                  <c:v>43294</c:v>
                </c:pt>
                <c:pt idx="377">
                  <c:v>43297</c:v>
                </c:pt>
                <c:pt idx="378">
                  <c:v>43298</c:v>
                </c:pt>
                <c:pt idx="379">
                  <c:v>43299</c:v>
                </c:pt>
                <c:pt idx="380">
                  <c:v>43300</c:v>
                </c:pt>
                <c:pt idx="381">
                  <c:v>43301</c:v>
                </c:pt>
                <c:pt idx="382">
                  <c:v>43304</c:v>
                </c:pt>
                <c:pt idx="383">
                  <c:v>43305</c:v>
                </c:pt>
                <c:pt idx="384">
                  <c:v>43306</c:v>
                </c:pt>
                <c:pt idx="385">
                  <c:v>43307</c:v>
                </c:pt>
                <c:pt idx="386">
                  <c:v>43308</c:v>
                </c:pt>
                <c:pt idx="387">
                  <c:v>43311</c:v>
                </c:pt>
                <c:pt idx="388">
                  <c:v>43312</c:v>
                </c:pt>
                <c:pt idx="389">
                  <c:v>43313</c:v>
                </c:pt>
                <c:pt idx="390">
                  <c:v>43314</c:v>
                </c:pt>
                <c:pt idx="391">
                  <c:v>43315</c:v>
                </c:pt>
                <c:pt idx="392">
                  <c:v>43318</c:v>
                </c:pt>
                <c:pt idx="393">
                  <c:v>43319</c:v>
                </c:pt>
                <c:pt idx="394">
                  <c:v>43320</c:v>
                </c:pt>
                <c:pt idx="395">
                  <c:v>43321</c:v>
                </c:pt>
                <c:pt idx="396">
                  <c:v>43322</c:v>
                </c:pt>
                <c:pt idx="397">
                  <c:v>43325</c:v>
                </c:pt>
                <c:pt idx="398">
                  <c:v>43326</c:v>
                </c:pt>
                <c:pt idx="399">
                  <c:v>43327</c:v>
                </c:pt>
                <c:pt idx="400">
                  <c:v>43328</c:v>
                </c:pt>
                <c:pt idx="401">
                  <c:v>43329</c:v>
                </c:pt>
                <c:pt idx="402">
                  <c:v>43332</c:v>
                </c:pt>
                <c:pt idx="403">
                  <c:v>43333</c:v>
                </c:pt>
                <c:pt idx="404">
                  <c:v>43334</c:v>
                </c:pt>
                <c:pt idx="405">
                  <c:v>43335</c:v>
                </c:pt>
                <c:pt idx="406">
                  <c:v>43339</c:v>
                </c:pt>
                <c:pt idx="407">
                  <c:v>43340</c:v>
                </c:pt>
                <c:pt idx="408">
                  <c:v>43341</c:v>
                </c:pt>
                <c:pt idx="409">
                  <c:v>43342</c:v>
                </c:pt>
                <c:pt idx="410">
                  <c:v>43343</c:v>
                </c:pt>
                <c:pt idx="411">
                  <c:v>43346</c:v>
                </c:pt>
                <c:pt idx="412">
                  <c:v>43347</c:v>
                </c:pt>
                <c:pt idx="413">
                  <c:v>43348</c:v>
                </c:pt>
                <c:pt idx="414">
                  <c:v>43349</c:v>
                </c:pt>
                <c:pt idx="415">
                  <c:v>43350</c:v>
                </c:pt>
                <c:pt idx="416">
                  <c:v>43353</c:v>
                </c:pt>
                <c:pt idx="417">
                  <c:v>43354</c:v>
                </c:pt>
                <c:pt idx="418">
                  <c:v>43355</c:v>
                </c:pt>
                <c:pt idx="419">
                  <c:v>43356</c:v>
                </c:pt>
                <c:pt idx="420">
                  <c:v>43357</c:v>
                </c:pt>
                <c:pt idx="421">
                  <c:v>43360</c:v>
                </c:pt>
                <c:pt idx="422">
                  <c:v>43361</c:v>
                </c:pt>
                <c:pt idx="423">
                  <c:v>43362</c:v>
                </c:pt>
                <c:pt idx="424">
                  <c:v>43363</c:v>
                </c:pt>
                <c:pt idx="425">
                  <c:v>43364</c:v>
                </c:pt>
                <c:pt idx="426">
                  <c:v>43367</c:v>
                </c:pt>
                <c:pt idx="427">
                  <c:v>43368</c:v>
                </c:pt>
                <c:pt idx="428">
                  <c:v>43369</c:v>
                </c:pt>
                <c:pt idx="429">
                  <c:v>43370</c:v>
                </c:pt>
                <c:pt idx="430">
                  <c:v>43371</c:v>
                </c:pt>
                <c:pt idx="431">
                  <c:v>43374</c:v>
                </c:pt>
                <c:pt idx="432">
                  <c:v>43375</c:v>
                </c:pt>
                <c:pt idx="433">
                  <c:v>43376</c:v>
                </c:pt>
                <c:pt idx="434">
                  <c:v>43377</c:v>
                </c:pt>
                <c:pt idx="435">
                  <c:v>43378</c:v>
                </c:pt>
                <c:pt idx="436">
                  <c:v>43381</c:v>
                </c:pt>
                <c:pt idx="437">
                  <c:v>43382</c:v>
                </c:pt>
                <c:pt idx="438">
                  <c:v>43383</c:v>
                </c:pt>
                <c:pt idx="439">
                  <c:v>43384</c:v>
                </c:pt>
                <c:pt idx="440">
                  <c:v>43385</c:v>
                </c:pt>
                <c:pt idx="441">
                  <c:v>43389</c:v>
                </c:pt>
                <c:pt idx="442">
                  <c:v>43390</c:v>
                </c:pt>
                <c:pt idx="443">
                  <c:v>43391</c:v>
                </c:pt>
                <c:pt idx="444">
                  <c:v>43392</c:v>
                </c:pt>
                <c:pt idx="445">
                  <c:v>43395</c:v>
                </c:pt>
                <c:pt idx="446">
                  <c:v>43396</c:v>
                </c:pt>
                <c:pt idx="447">
                  <c:v>43397</c:v>
                </c:pt>
                <c:pt idx="448">
                  <c:v>43398</c:v>
                </c:pt>
                <c:pt idx="449">
                  <c:v>43399</c:v>
                </c:pt>
                <c:pt idx="450">
                  <c:v>43402</c:v>
                </c:pt>
                <c:pt idx="451">
                  <c:v>43403</c:v>
                </c:pt>
                <c:pt idx="452">
                  <c:v>43404</c:v>
                </c:pt>
                <c:pt idx="453">
                  <c:v>43405</c:v>
                </c:pt>
                <c:pt idx="454">
                  <c:v>43406</c:v>
                </c:pt>
                <c:pt idx="455">
                  <c:v>43409</c:v>
                </c:pt>
                <c:pt idx="456">
                  <c:v>43410</c:v>
                </c:pt>
                <c:pt idx="457">
                  <c:v>43411</c:v>
                </c:pt>
                <c:pt idx="458">
                  <c:v>43412</c:v>
                </c:pt>
                <c:pt idx="459">
                  <c:v>43413</c:v>
                </c:pt>
                <c:pt idx="460">
                  <c:v>43416</c:v>
                </c:pt>
                <c:pt idx="461">
                  <c:v>43417</c:v>
                </c:pt>
                <c:pt idx="462">
                  <c:v>43418</c:v>
                </c:pt>
                <c:pt idx="463">
                  <c:v>43419</c:v>
                </c:pt>
                <c:pt idx="464">
                  <c:v>43420</c:v>
                </c:pt>
                <c:pt idx="465">
                  <c:v>43423</c:v>
                </c:pt>
                <c:pt idx="466">
                  <c:v>43424</c:v>
                </c:pt>
                <c:pt idx="467">
                  <c:v>43425</c:v>
                </c:pt>
                <c:pt idx="468">
                  <c:v>43426</c:v>
                </c:pt>
                <c:pt idx="469">
                  <c:v>43427</c:v>
                </c:pt>
                <c:pt idx="470">
                  <c:v>43430</c:v>
                </c:pt>
                <c:pt idx="471">
                  <c:v>43431</c:v>
                </c:pt>
                <c:pt idx="472">
                  <c:v>43432</c:v>
                </c:pt>
                <c:pt idx="473">
                  <c:v>43433</c:v>
                </c:pt>
                <c:pt idx="474">
                  <c:v>43434</c:v>
                </c:pt>
                <c:pt idx="475">
                  <c:v>43437</c:v>
                </c:pt>
                <c:pt idx="476">
                  <c:v>43438</c:v>
                </c:pt>
                <c:pt idx="477">
                  <c:v>43439</c:v>
                </c:pt>
                <c:pt idx="478">
                  <c:v>43440</c:v>
                </c:pt>
                <c:pt idx="479">
                  <c:v>43441</c:v>
                </c:pt>
                <c:pt idx="480">
                  <c:v>43444</c:v>
                </c:pt>
                <c:pt idx="481">
                  <c:v>43445</c:v>
                </c:pt>
                <c:pt idx="482">
                  <c:v>43446</c:v>
                </c:pt>
                <c:pt idx="483">
                  <c:v>43447</c:v>
                </c:pt>
                <c:pt idx="484">
                  <c:v>43448</c:v>
                </c:pt>
                <c:pt idx="485">
                  <c:v>43451</c:v>
                </c:pt>
                <c:pt idx="486">
                  <c:v>43452</c:v>
                </c:pt>
                <c:pt idx="487">
                  <c:v>43453</c:v>
                </c:pt>
                <c:pt idx="488">
                  <c:v>43454</c:v>
                </c:pt>
                <c:pt idx="489">
                  <c:v>43455</c:v>
                </c:pt>
                <c:pt idx="490">
                  <c:v>43456</c:v>
                </c:pt>
                <c:pt idx="491">
                  <c:v>43460</c:v>
                </c:pt>
                <c:pt idx="492">
                  <c:v>43461</c:v>
                </c:pt>
                <c:pt idx="493">
                  <c:v>43462</c:v>
                </c:pt>
                <c:pt idx="494">
                  <c:v>43463</c:v>
                </c:pt>
                <c:pt idx="495">
                  <c:v>43468</c:v>
                </c:pt>
                <c:pt idx="496">
                  <c:v>43469</c:v>
                </c:pt>
                <c:pt idx="497">
                  <c:v>43473</c:v>
                </c:pt>
                <c:pt idx="498">
                  <c:v>43474</c:v>
                </c:pt>
                <c:pt idx="499">
                  <c:v>43475</c:v>
                </c:pt>
                <c:pt idx="500">
                  <c:v>43476</c:v>
                </c:pt>
                <c:pt idx="501">
                  <c:v>43477</c:v>
                </c:pt>
                <c:pt idx="502">
                  <c:v>43479</c:v>
                </c:pt>
                <c:pt idx="503">
                  <c:v>43480</c:v>
                </c:pt>
                <c:pt idx="504">
                  <c:v>43481</c:v>
                </c:pt>
                <c:pt idx="505">
                  <c:v>43482</c:v>
                </c:pt>
                <c:pt idx="506">
                  <c:v>43483</c:v>
                </c:pt>
                <c:pt idx="507">
                  <c:v>43486</c:v>
                </c:pt>
                <c:pt idx="508">
                  <c:v>43487</c:v>
                </c:pt>
                <c:pt idx="509">
                  <c:v>43488</c:v>
                </c:pt>
                <c:pt idx="510">
                  <c:v>43489</c:v>
                </c:pt>
                <c:pt idx="511">
                  <c:v>43490</c:v>
                </c:pt>
                <c:pt idx="512">
                  <c:v>43493</c:v>
                </c:pt>
                <c:pt idx="513">
                  <c:v>43494</c:v>
                </c:pt>
                <c:pt idx="514">
                  <c:v>43495</c:v>
                </c:pt>
                <c:pt idx="515">
                  <c:v>43496</c:v>
                </c:pt>
                <c:pt idx="516">
                  <c:v>43497</c:v>
                </c:pt>
                <c:pt idx="517">
                  <c:v>43500</c:v>
                </c:pt>
                <c:pt idx="518">
                  <c:v>43501</c:v>
                </c:pt>
                <c:pt idx="519">
                  <c:v>43502</c:v>
                </c:pt>
                <c:pt idx="520">
                  <c:v>43503</c:v>
                </c:pt>
                <c:pt idx="521">
                  <c:v>43504</c:v>
                </c:pt>
                <c:pt idx="522">
                  <c:v>43507</c:v>
                </c:pt>
                <c:pt idx="523">
                  <c:v>43508</c:v>
                </c:pt>
                <c:pt idx="524">
                  <c:v>43509</c:v>
                </c:pt>
                <c:pt idx="525">
                  <c:v>43510</c:v>
                </c:pt>
                <c:pt idx="526">
                  <c:v>43511</c:v>
                </c:pt>
                <c:pt idx="527">
                  <c:v>43514</c:v>
                </c:pt>
                <c:pt idx="528">
                  <c:v>43515</c:v>
                </c:pt>
                <c:pt idx="529">
                  <c:v>43516</c:v>
                </c:pt>
                <c:pt idx="530">
                  <c:v>43517</c:v>
                </c:pt>
                <c:pt idx="531">
                  <c:v>43518</c:v>
                </c:pt>
                <c:pt idx="532">
                  <c:v>43521</c:v>
                </c:pt>
                <c:pt idx="533">
                  <c:v>43522</c:v>
                </c:pt>
                <c:pt idx="534">
                  <c:v>43523</c:v>
                </c:pt>
                <c:pt idx="535">
                  <c:v>43524</c:v>
                </c:pt>
                <c:pt idx="536">
                  <c:v>43525</c:v>
                </c:pt>
                <c:pt idx="537">
                  <c:v>43528</c:v>
                </c:pt>
                <c:pt idx="538">
                  <c:v>43529</c:v>
                </c:pt>
                <c:pt idx="539">
                  <c:v>43530</c:v>
                </c:pt>
                <c:pt idx="540">
                  <c:v>43531</c:v>
                </c:pt>
                <c:pt idx="541">
                  <c:v>43535</c:v>
                </c:pt>
                <c:pt idx="542">
                  <c:v>43536</c:v>
                </c:pt>
                <c:pt idx="543">
                  <c:v>43537</c:v>
                </c:pt>
                <c:pt idx="544">
                  <c:v>43538</c:v>
                </c:pt>
                <c:pt idx="545">
                  <c:v>43539</c:v>
                </c:pt>
                <c:pt idx="546">
                  <c:v>43542</c:v>
                </c:pt>
                <c:pt idx="547">
                  <c:v>43543</c:v>
                </c:pt>
                <c:pt idx="548">
                  <c:v>43544</c:v>
                </c:pt>
                <c:pt idx="549">
                  <c:v>43545</c:v>
                </c:pt>
                <c:pt idx="550">
                  <c:v>43546</c:v>
                </c:pt>
                <c:pt idx="551">
                  <c:v>43549</c:v>
                </c:pt>
                <c:pt idx="552">
                  <c:v>43550</c:v>
                </c:pt>
                <c:pt idx="553">
                  <c:v>43551</c:v>
                </c:pt>
                <c:pt idx="554">
                  <c:v>43552</c:v>
                </c:pt>
                <c:pt idx="555">
                  <c:v>43553</c:v>
                </c:pt>
                <c:pt idx="556">
                  <c:v>43556</c:v>
                </c:pt>
                <c:pt idx="557">
                  <c:v>43557</c:v>
                </c:pt>
                <c:pt idx="558">
                  <c:v>43558</c:v>
                </c:pt>
                <c:pt idx="559">
                  <c:v>43559</c:v>
                </c:pt>
                <c:pt idx="560">
                  <c:v>43560</c:v>
                </c:pt>
                <c:pt idx="561">
                  <c:v>43563</c:v>
                </c:pt>
                <c:pt idx="562">
                  <c:v>43564</c:v>
                </c:pt>
                <c:pt idx="563">
                  <c:v>43565</c:v>
                </c:pt>
                <c:pt idx="564">
                  <c:v>43566</c:v>
                </c:pt>
                <c:pt idx="565">
                  <c:v>43567</c:v>
                </c:pt>
                <c:pt idx="566">
                  <c:v>43570</c:v>
                </c:pt>
                <c:pt idx="567">
                  <c:v>43571</c:v>
                </c:pt>
                <c:pt idx="568">
                  <c:v>43572</c:v>
                </c:pt>
                <c:pt idx="569">
                  <c:v>43573</c:v>
                </c:pt>
                <c:pt idx="570">
                  <c:v>43574</c:v>
                </c:pt>
                <c:pt idx="571">
                  <c:v>43577</c:v>
                </c:pt>
                <c:pt idx="572">
                  <c:v>43578</c:v>
                </c:pt>
                <c:pt idx="573">
                  <c:v>43579</c:v>
                </c:pt>
                <c:pt idx="574">
                  <c:v>43580</c:v>
                </c:pt>
                <c:pt idx="575">
                  <c:v>43581</c:v>
                </c:pt>
                <c:pt idx="576">
                  <c:v>43587</c:v>
                </c:pt>
                <c:pt idx="577">
                  <c:v>43588</c:v>
                </c:pt>
                <c:pt idx="578">
                  <c:v>43591</c:v>
                </c:pt>
                <c:pt idx="579">
                  <c:v>43592</c:v>
                </c:pt>
                <c:pt idx="580">
                  <c:v>43593</c:v>
                </c:pt>
                <c:pt idx="581">
                  <c:v>43595</c:v>
                </c:pt>
                <c:pt idx="582">
                  <c:v>43596</c:v>
                </c:pt>
                <c:pt idx="583">
                  <c:v>43598</c:v>
                </c:pt>
                <c:pt idx="584">
                  <c:v>43599</c:v>
                </c:pt>
                <c:pt idx="585">
                  <c:v>43600</c:v>
                </c:pt>
                <c:pt idx="586">
                  <c:v>43601</c:v>
                </c:pt>
                <c:pt idx="587">
                  <c:v>43602</c:v>
                </c:pt>
                <c:pt idx="588">
                  <c:v>43605</c:v>
                </c:pt>
                <c:pt idx="589">
                  <c:v>43606</c:v>
                </c:pt>
                <c:pt idx="590">
                  <c:v>43607</c:v>
                </c:pt>
                <c:pt idx="591">
                  <c:v>43608</c:v>
                </c:pt>
                <c:pt idx="592">
                  <c:v>43609</c:v>
                </c:pt>
                <c:pt idx="593">
                  <c:v>43612</c:v>
                </c:pt>
                <c:pt idx="594">
                  <c:v>43613</c:v>
                </c:pt>
                <c:pt idx="595">
                  <c:v>43614</c:v>
                </c:pt>
                <c:pt idx="596">
                  <c:v>43615</c:v>
                </c:pt>
                <c:pt idx="597">
                  <c:v>43616</c:v>
                </c:pt>
                <c:pt idx="598">
                  <c:v>43619</c:v>
                </c:pt>
                <c:pt idx="599">
                  <c:v>43620</c:v>
                </c:pt>
                <c:pt idx="600">
                  <c:v>43621</c:v>
                </c:pt>
                <c:pt idx="601">
                  <c:v>43622</c:v>
                </c:pt>
                <c:pt idx="602">
                  <c:v>43623</c:v>
                </c:pt>
                <c:pt idx="603">
                  <c:v>43626</c:v>
                </c:pt>
                <c:pt idx="604">
                  <c:v>43627</c:v>
                </c:pt>
                <c:pt idx="605">
                  <c:v>43628</c:v>
                </c:pt>
                <c:pt idx="606">
                  <c:v>43629</c:v>
                </c:pt>
                <c:pt idx="607">
                  <c:v>43630</c:v>
                </c:pt>
                <c:pt idx="608">
                  <c:v>43634</c:v>
                </c:pt>
                <c:pt idx="609">
                  <c:v>43635</c:v>
                </c:pt>
                <c:pt idx="610">
                  <c:v>43636</c:v>
                </c:pt>
                <c:pt idx="611">
                  <c:v>43637</c:v>
                </c:pt>
                <c:pt idx="612">
                  <c:v>43640</c:v>
                </c:pt>
                <c:pt idx="613">
                  <c:v>43641</c:v>
                </c:pt>
                <c:pt idx="614">
                  <c:v>43642</c:v>
                </c:pt>
                <c:pt idx="615">
                  <c:v>43643</c:v>
                </c:pt>
                <c:pt idx="616">
                  <c:v>43647</c:v>
                </c:pt>
                <c:pt idx="617">
                  <c:v>43648</c:v>
                </c:pt>
                <c:pt idx="618">
                  <c:v>43649</c:v>
                </c:pt>
                <c:pt idx="619">
                  <c:v>43650</c:v>
                </c:pt>
                <c:pt idx="620">
                  <c:v>43651</c:v>
                </c:pt>
                <c:pt idx="621">
                  <c:v>43654</c:v>
                </c:pt>
                <c:pt idx="622">
                  <c:v>43655</c:v>
                </c:pt>
                <c:pt idx="623">
                  <c:v>43656</c:v>
                </c:pt>
                <c:pt idx="624">
                  <c:v>43657</c:v>
                </c:pt>
                <c:pt idx="625">
                  <c:v>43658</c:v>
                </c:pt>
                <c:pt idx="626">
                  <c:v>43661</c:v>
                </c:pt>
                <c:pt idx="627">
                  <c:v>43662</c:v>
                </c:pt>
                <c:pt idx="628">
                  <c:v>43663</c:v>
                </c:pt>
                <c:pt idx="629">
                  <c:v>43664</c:v>
                </c:pt>
                <c:pt idx="630">
                  <c:v>43665</c:v>
                </c:pt>
                <c:pt idx="631">
                  <c:v>43668</c:v>
                </c:pt>
                <c:pt idx="632">
                  <c:v>43669</c:v>
                </c:pt>
                <c:pt idx="633">
                  <c:v>43670</c:v>
                </c:pt>
                <c:pt idx="634">
                  <c:v>43671</c:v>
                </c:pt>
                <c:pt idx="635">
                  <c:v>43672</c:v>
                </c:pt>
                <c:pt idx="636">
                  <c:v>43675</c:v>
                </c:pt>
                <c:pt idx="637">
                  <c:v>43676</c:v>
                </c:pt>
                <c:pt idx="638">
                  <c:v>43677</c:v>
                </c:pt>
                <c:pt idx="639">
                  <c:v>43678</c:v>
                </c:pt>
                <c:pt idx="640">
                  <c:v>43679</c:v>
                </c:pt>
                <c:pt idx="641">
                  <c:v>43682</c:v>
                </c:pt>
                <c:pt idx="642">
                  <c:v>43683</c:v>
                </c:pt>
                <c:pt idx="643">
                  <c:v>43684</c:v>
                </c:pt>
                <c:pt idx="644">
                  <c:v>43685</c:v>
                </c:pt>
                <c:pt idx="645">
                  <c:v>43686</c:v>
                </c:pt>
                <c:pt idx="646">
                  <c:v>43689</c:v>
                </c:pt>
                <c:pt idx="647">
                  <c:v>43690</c:v>
                </c:pt>
                <c:pt idx="648">
                  <c:v>43691</c:v>
                </c:pt>
                <c:pt idx="649">
                  <c:v>43692</c:v>
                </c:pt>
                <c:pt idx="650">
                  <c:v>43693</c:v>
                </c:pt>
                <c:pt idx="651">
                  <c:v>43696</c:v>
                </c:pt>
                <c:pt idx="652">
                  <c:v>43697</c:v>
                </c:pt>
                <c:pt idx="653">
                  <c:v>43698</c:v>
                </c:pt>
                <c:pt idx="654">
                  <c:v>43699</c:v>
                </c:pt>
                <c:pt idx="655">
                  <c:v>43700</c:v>
                </c:pt>
                <c:pt idx="656">
                  <c:v>43704</c:v>
                </c:pt>
                <c:pt idx="657">
                  <c:v>43705</c:v>
                </c:pt>
                <c:pt idx="658">
                  <c:v>43706</c:v>
                </c:pt>
                <c:pt idx="659">
                  <c:v>43707</c:v>
                </c:pt>
                <c:pt idx="660">
                  <c:v>43710</c:v>
                </c:pt>
                <c:pt idx="661">
                  <c:v>43711</c:v>
                </c:pt>
                <c:pt idx="662">
                  <c:v>43712</c:v>
                </c:pt>
                <c:pt idx="663">
                  <c:v>43713</c:v>
                </c:pt>
                <c:pt idx="664">
                  <c:v>43714</c:v>
                </c:pt>
                <c:pt idx="665">
                  <c:v>43717</c:v>
                </c:pt>
                <c:pt idx="666">
                  <c:v>43718</c:v>
                </c:pt>
                <c:pt idx="667">
                  <c:v>43719</c:v>
                </c:pt>
                <c:pt idx="668">
                  <c:v>43720</c:v>
                </c:pt>
                <c:pt idx="669">
                  <c:v>43721</c:v>
                </c:pt>
                <c:pt idx="670">
                  <c:v>43724</c:v>
                </c:pt>
                <c:pt idx="671">
                  <c:v>43725</c:v>
                </c:pt>
                <c:pt idx="672">
                  <c:v>43726</c:v>
                </c:pt>
                <c:pt idx="673">
                  <c:v>43727</c:v>
                </c:pt>
                <c:pt idx="674">
                  <c:v>43728</c:v>
                </c:pt>
                <c:pt idx="675">
                  <c:v>43731</c:v>
                </c:pt>
                <c:pt idx="676">
                  <c:v>43732</c:v>
                </c:pt>
                <c:pt idx="677">
                  <c:v>43733</c:v>
                </c:pt>
                <c:pt idx="678">
                  <c:v>43734</c:v>
                </c:pt>
                <c:pt idx="679">
                  <c:v>43735</c:v>
                </c:pt>
                <c:pt idx="680">
                  <c:v>43738</c:v>
                </c:pt>
              </c:numCache>
            </c:numRef>
          </c:cat>
          <c:val>
            <c:numRef>
              <c:f>'2.6.2'!$I$4:$I$684</c:f>
              <c:numCache>
                <c:formatCode>0.0</c:formatCode>
                <c:ptCount val="681"/>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pt idx="84">
                  <c:v>4</c:v>
                </c:pt>
                <c:pt idx="85">
                  <c:v>4</c:v>
                </c:pt>
                <c:pt idx="86">
                  <c:v>4</c:v>
                </c:pt>
                <c:pt idx="87">
                  <c:v>4</c:v>
                </c:pt>
                <c:pt idx="88">
                  <c:v>4</c:v>
                </c:pt>
                <c:pt idx="89">
                  <c:v>4</c:v>
                </c:pt>
                <c:pt idx="90">
                  <c:v>4</c:v>
                </c:pt>
                <c:pt idx="91">
                  <c:v>4</c:v>
                </c:pt>
                <c:pt idx="92">
                  <c:v>4</c:v>
                </c:pt>
                <c:pt idx="93">
                  <c:v>4</c:v>
                </c:pt>
                <c:pt idx="94">
                  <c:v>4</c:v>
                </c:pt>
                <c:pt idx="95">
                  <c:v>4</c:v>
                </c:pt>
                <c:pt idx="96">
                  <c:v>4</c:v>
                </c:pt>
                <c:pt idx="97">
                  <c:v>4</c:v>
                </c:pt>
                <c:pt idx="98">
                  <c:v>4</c:v>
                </c:pt>
                <c:pt idx="99">
                  <c:v>4</c:v>
                </c:pt>
                <c:pt idx="100">
                  <c:v>4</c:v>
                </c:pt>
                <c:pt idx="101">
                  <c:v>4</c:v>
                </c:pt>
                <c:pt idx="102">
                  <c:v>4</c:v>
                </c:pt>
                <c:pt idx="103">
                  <c:v>4</c:v>
                </c:pt>
                <c:pt idx="104">
                  <c:v>4</c:v>
                </c:pt>
                <c:pt idx="105">
                  <c:v>4</c:v>
                </c:pt>
                <c:pt idx="106">
                  <c:v>4</c:v>
                </c:pt>
                <c:pt idx="107">
                  <c:v>4</c:v>
                </c:pt>
                <c:pt idx="108">
                  <c:v>4</c:v>
                </c:pt>
                <c:pt idx="109">
                  <c:v>4</c:v>
                </c:pt>
                <c:pt idx="110">
                  <c:v>4</c:v>
                </c:pt>
                <c:pt idx="111">
                  <c:v>4</c:v>
                </c:pt>
                <c:pt idx="112">
                  <c:v>4</c:v>
                </c:pt>
                <c:pt idx="113">
                  <c:v>4</c:v>
                </c:pt>
                <c:pt idx="114">
                  <c:v>4</c:v>
                </c:pt>
                <c:pt idx="115">
                  <c:v>4</c:v>
                </c:pt>
                <c:pt idx="116">
                  <c:v>4</c:v>
                </c:pt>
                <c:pt idx="117">
                  <c:v>4</c:v>
                </c:pt>
                <c:pt idx="118">
                  <c:v>4</c:v>
                </c:pt>
                <c:pt idx="119">
                  <c:v>4</c:v>
                </c:pt>
                <c:pt idx="120">
                  <c:v>4</c:v>
                </c:pt>
                <c:pt idx="121">
                  <c:v>4</c:v>
                </c:pt>
                <c:pt idx="122">
                  <c:v>4</c:v>
                </c:pt>
                <c:pt idx="123">
                  <c:v>4</c:v>
                </c:pt>
                <c:pt idx="124">
                  <c:v>4</c:v>
                </c:pt>
                <c:pt idx="125">
                  <c:v>4</c:v>
                </c:pt>
                <c:pt idx="126">
                  <c:v>4</c:v>
                </c:pt>
                <c:pt idx="127">
                  <c:v>4</c:v>
                </c:pt>
                <c:pt idx="128">
                  <c:v>4</c:v>
                </c:pt>
                <c:pt idx="129">
                  <c:v>4</c:v>
                </c:pt>
                <c:pt idx="130">
                  <c:v>4</c:v>
                </c:pt>
                <c:pt idx="131">
                  <c:v>4</c:v>
                </c:pt>
                <c:pt idx="132">
                  <c:v>4</c:v>
                </c:pt>
                <c:pt idx="133">
                  <c:v>4</c:v>
                </c:pt>
                <c:pt idx="134">
                  <c:v>4</c:v>
                </c:pt>
                <c:pt idx="135">
                  <c:v>4</c:v>
                </c:pt>
                <c:pt idx="136">
                  <c:v>4</c:v>
                </c:pt>
                <c:pt idx="137">
                  <c:v>4</c:v>
                </c:pt>
                <c:pt idx="138">
                  <c:v>4</c:v>
                </c:pt>
                <c:pt idx="139">
                  <c:v>4</c:v>
                </c:pt>
                <c:pt idx="140">
                  <c:v>4</c:v>
                </c:pt>
                <c:pt idx="141">
                  <c:v>4</c:v>
                </c:pt>
                <c:pt idx="142">
                  <c:v>4</c:v>
                </c:pt>
                <c:pt idx="143">
                  <c:v>4</c:v>
                </c:pt>
                <c:pt idx="144">
                  <c:v>4</c:v>
                </c:pt>
                <c:pt idx="145">
                  <c:v>4</c:v>
                </c:pt>
                <c:pt idx="146">
                  <c:v>4</c:v>
                </c:pt>
                <c:pt idx="147">
                  <c:v>4</c:v>
                </c:pt>
                <c:pt idx="148">
                  <c:v>4</c:v>
                </c:pt>
                <c:pt idx="149">
                  <c:v>4</c:v>
                </c:pt>
                <c:pt idx="150">
                  <c:v>4</c:v>
                </c:pt>
                <c:pt idx="151">
                  <c:v>4</c:v>
                </c:pt>
                <c:pt idx="152">
                  <c:v>4</c:v>
                </c:pt>
                <c:pt idx="153">
                  <c:v>4</c:v>
                </c:pt>
                <c:pt idx="154">
                  <c:v>4</c:v>
                </c:pt>
                <c:pt idx="155">
                  <c:v>4</c:v>
                </c:pt>
                <c:pt idx="156">
                  <c:v>4</c:v>
                </c:pt>
                <c:pt idx="157">
                  <c:v>4</c:v>
                </c:pt>
                <c:pt idx="158">
                  <c:v>4</c:v>
                </c:pt>
                <c:pt idx="159">
                  <c:v>4</c:v>
                </c:pt>
                <c:pt idx="160">
                  <c:v>4</c:v>
                </c:pt>
                <c:pt idx="161">
                  <c:v>4</c:v>
                </c:pt>
                <c:pt idx="162">
                  <c:v>4</c:v>
                </c:pt>
                <c:pt idx="163">
                  <c:v>4</c:v>
                </c:pt>
                <c:pt idx="164">
                  <c:v>4</c:v>
                </c:pt>
                <c:pt idx="165">
                  <c:v>4</c:v>
                </c:pt>
                <c:pt idx="166">
                  <c:v>4</c:v>
                </c:pt>
                <c:pt idx="167">
                  <c:v>4</c:v>
                </c:pt>
                <c:pt idx="168">
                  <c:v>4</c:v>
                </c:pt>
                <c:pt idx="169">
                  <c:v>4</c:v>
                </c:pt>
                <c:pt idx="170">
                  <c:v>4</c:v>
                </c:pt>
                <c:pt idx="171">
                  <c:v>4</c:v>
                </c:pt>
                <c:pt idx="172">
                  <c:v>4</c:v>
                </c:pt>
                <c:pt idx="173">
                  <c:v>4</c:v>
                </c:pt>
                <c:pt idx="174">
                  <c:v>4</c:v>
                </c:pt>
                <c:pt idx="175">
                  <c:v>4</c:v>
                </c:pt>
                <c:pt idx="176">
                  <c:v>4</c:v>
                </c:pt>
                <c:pt idx="177">
                  <c:v>4</c:v>
                </c:pt>
                <c:pt idx="178">
                  <c:v>4</c:v>
                </c:pt>
                <c:pt idx="179">
                  <c:v>4</c:v>
                </c:pt>
                <c:pt idx="180">
                  <c:v>4</c:v>
                </c:pt>
                <c:pt idx="181">
                  <c:v>4</c:v>
                </c:pt>
                <c:pt idx="182">
                  <c:v>4</c:v>
                </c:pt>
                <c:pt idx="183">
                  <c:v>4</c:v>
                </c:pt>
                <c:pt idx="184">
                  <c:v>4</c:v>
                </c:pt>
                <c:pt idx="185">
                  <c:v>4</c:v>
                </c:pt>
                <c:pt idx="186">
                  <c:v>4</c:v>
                </c:pt>
                <c:pt idx="187">
                  <c:v>4</c:v>
                </c:pt>
                <c:pt idx="188">
                  <c:v>4</c:v>
                </c:pt>
                <c:pt idx="189">
                  <c:v>4</c:v>
                </c:pt>
                <c:pt idx="190">
                  <c:v>4</c:v>
                </c:pt>
                <c:pt idx="191">
                  <c:v>4</c:v>
                </c:pt>
                <c:pt idx="192">
                  <c:v>4</c:v>
                </c:pt>
                <c:pt idx="193">
                  <c:v>4</c:v>
                </c:pt>
                <c:pt idx="194">
                  <c:v>4</c:v>
                </c:pt>
                <c:pt idx="195">
                  <c:v>4</c:v>
                </c:pt>
                <c:pt idx="196">
                  <c:v>4</c:v>
                </c:pt>
                <c:pt idx="197">
                  <c:v>4</c:v>
                </c:pt>
                <c:pt idx="198">
                  <c:v>4</c:v>
                </c:pt>
                <c:pt idx="199">
                  <c:v>4</c:v>
                </c:pt>
                <c:pt idx="200">
                  <c:v>4</c:v>
                </c:pt>
                <c:pt idx="201">
                  <c:v>4</c:v>
                </c:pt>
                <c:pt idx="202">
                  <c:v>4</c:v>
                </c:pt>
                <c:pt idx="203">
                  <c:v>4</c:v>
                </c:pt>
                <c:pt idx="204">
                  <c:v>4</c:v>
                </c:pt>
                <c:pt idx="205">
                  <c:v>4</c:v>
                </c:pt>
                <c:pt idx="206">
                  <c:v>4</c:v>
                </c:pt>
                <c:pt idx="207">
                  <c:v>4</c:v>
                </c:pt>
                <c:pt idx="208">
                  <c:v>4</c:v>
                </c:pt>
                <c:pt idx="209">
                  <c:v>4</c:v>
                </c:pt>
                <c:pt idx="210">
                  <c:v>4</c:v>
                </c:pt>
                <c:pt idx="211">
                  <c:v>4</c:v>
                </c:pt>
                <c:pt idx="212">
                  <c:v>4</c:v>
                </c:pt>
                <c:pt idx="213">
                  <c:v>4</c:v>
                </c:pt>
                <c:pt idx="214">
                  <c:v>4</c:v>
                </c:pt>
                <c:pt idx="215">
                  <c:v>4</c:v>
                </c:pt>
                <c:pt idx="216">
                  <c:v>4</c:v>
                </c:pt>
                <c:pt idx="217">
                  <c:v>4</c:v>
                </c:pt>
                <c:pt idx="218">
                  <c:v>4</c:v>
                </c:pt>
                <c:pt idx="219">
                  <c:v>4</c:v>
                </c:pt>
                <c:pt idx="220">
                  <c:v>4</c:v>
                </c:pt>
                <c:pt idx="221">
                  <c:v>4</c:v>
                </c:pt>
                <c:pt idx="222">
                  <c:v>4</c:v>
                </c:pt>
                <c:pt idx="223">
                  <c:v>4</c:v>
                </c:pt>
                <c:pt idx="224">
                  <c:v>4</c:v>
                </c:pt>
                <c:pt idx="225">
                  <c:v>4</c:v>
                </c:pt>
                <c:pt idx="226">
                  <c:v>4</c:v>
                </c:pt>
                <c:pt idx="227">
                  <c:v>4</c:v>
                </c:pt>
                <c:pt idx="228">
                  <c:v>4</c:v>
                </c:pt>
                <c:pt idx="229">
                  <c:v>4</c:v>
                </c:pt>
                <c:pt idx="230">
                  <c:v>4</c:v>
                </c:pt>
                <c:pt idx="231">
                  <c:v>4</c:v>
                </c:pt>
                <c:pt idx="232">
                  <c:v>4</c:v>
                </c:pt>
                <c:pt idx="233">
                  <c:v>4</c:v>
                </c:pt>
                <c:pt idx="234">
                  <c:v>4</c:v>
                </c:pt>
                <c:pt idx="235">
                  <c:v>4</c:v>
                </c:pt>
                <c:pt idx="236">
                  <c:v>4</c:v>
                </c:pt>
                <c:pt idx="237">
                  <c:v>4</c:v>
                </c:pt>
                <c:pt idx="238">
                  <c:v>4</c:v>
                </c:pt>
                <c:pt idx="239">
                  <c:v>4</c:v>
                </c:pt>
                <c:pt idx="240">
                  <c:v>4</c:v>
                </c:pt>
                <c:pt idx="241">
                  <c:v>4</c:v>
                </c:pt>
                <c:pt idx="242">
                  <c:v>4</c:v>
                </c:pt>
                <c:pt idx="243">
                  <c:v>4</c:v>
                </c:pt>
                <c:pt idx="244">
                  <c:v>4</c:v>
                </c:pt>
                <c:pt idx="245">
                  <c:v>4</c:v>
                </c:pt>
                <c:pt idx="246">
                  <c:v>4</c:v>
                </c:pt>
                <c:pt idx="247">
                  <c:v>4</c:v>
                </c:pt>
                <c:pt idx="248">
                  <c:v>4</c:v>
                </c:pt>
                <c:pt idx="249">
                  <c:v>4</c:v>
                </c:pt>
                <c:pt idx="250">
                  <c:v>4</c:v>
                </c:pt>
                <c:pt idx="251">
                  <c:v>4</c:v>
                </c:pt>
                <c:pt idx="252">
                  <c:v>4</c:v>
                </c:pt>
                <c:pt idx="253">
                  <c:v>4</c:v>
                </c:pt>
                <c:pt idx="254">
                  <c:v>4</c:v>
                </c:pt>
                <c:pt idx="255">
                  <c:v>4</c:v>
                </c:pt>
                <c:pt idx="256">
                  <c:v>4</c:v>
                </c:pt>
                <c:pt idx="257">
                  <c:v>4</c:v>
                </c:pt>
                <c:pt idx="258">
                  <c:v>4</c:v>
                </c:pt>
                <c:pt idx="259">
                  <c:v>4</c:v>
                </c:pt>
                <c:pt idx="260">
                  <c:v>4</c:v>
                </c:pt>
                <c:pt idx="261">
                  <c:v>4</c:v>
                </c:pt>
                <c:pt idx="262">
                  <c:v>4</c:v>
                </c:pt>
                <c:pt idx="263">
                  <c:v>4</c:v>
                </c:pt>
                <c:pt idx="264">
                  <c:v>4</c:v>
                </c:pt>
                <c:pt idx="265">
                  <c:v>4</c:v>
                </c:pt>
                <c:pt idx="266">
                  <c:v>4</c:v>
                </c:pt>
                <c:pt idx="267">
                  <c:v>4</c:v>
                </c:pt>
                <c:pt idx="268">
                  <c:v>4</c:v>
                </c:pt>
                <c:pt idx="269">
                  <c:v>4</c:v>
                </c:pt>
                <c:pt idx="270">
                  <c:v>4</c:v>
                </c:pt>
                <c:pt idx="271">
                  <c:v>4</c:v>
                </c:pt>
                <c:pt idx="272">
                  <c:v>4</c:v>
                </c:pt>
                <c:pt idx="273">
                  <c:v>4</c:v>
                </c:pt>
                <c:pt idx="274">
                  <c:v>4</c:v>
                </c:pt>
                <c:pt idx="275">
                  <c:v>4</c:v>
                </c:pt>
                <c:pt idx="276">
                  <c:v>4</c:v>
                </c:pt>
                <c:pt idx="277">
                  <c:v>4</c:v>
                </c:pt>
                <c:pt idx="278">
                  <c:v>4</c:v>
                </c:pt>
                <c:pt idx="279">
                  <c:v>4</c:v>
                </c:pt>
                <c:pt idx="280">
                  <c:v>4</c:v>
                </c:pt>
                <c:pt idx="281">
                  <c:v>4</c:v>
                </c:pt>
                <c:pt idx="282">
                  <c:v>4</c:v>
                </c:pt>
                <c:pt idx="283">
                  <c:v>4</c:v>
                </c:pt>
                <c:pt idx="284">
                  <c:v>4</c:v>
                </c:pt>
                <c:pt idx="285">
                  <c:v>4</c:v>
                </c:pt>
                <c:pt idx="286">
                  <c:v>4</c:v>
                </c:pt>
                <c:pt idx="287">
                  <c:v>4</c:v>
                </c:pt>
                <c:pt idx="288">
                  <c:v>4</c:v>
                </c:pt>
                <c:pt idx="289">
                  <c:v>4</c:v>
                </c:pt>
                <c:pt idx="290">
                  <c:v>4</c:v>
                </c:pt>
                <c:pt idx="291">
                  <c:v>4</c:v>
                </c:pt>
                <c:pt idx="292">
                  <c:v>4</c:v>
                </c:pt>
                <c:pt idx="293">
                  <c:v>4</c:v>
                </c:pt>
                <c:pt idx="294">
                  <c:v>4</c:v>
                </c:pt>
                <c:pt idx="295">
                  <c:v>4</c:v>
                </c:pt>
                <c:pt idx="296">
                  <c:v>4</c:v>
                </c:pt>
                <c:pt idx="297">
                  <c:v>4</c:v>
                </c:pt>
                <c:pt idx="298">
                  <c:v>4</c:v>
                </c:pt>
                <c:pt idx="299">
                  <c:v>4</c:v>
                </c:pt>
                <c:pt idx="300">
                  <c:v>4</c:v>
                </c:pt>
                <c:pt idx="301">
                  <c:v>4</c:v>
                </c:pt>
                <c:pt idx="302">
                  <c:v>4</c:v>
                </c:pt>
                <c:pt idx="303">
                  <c:v>4</c:v>
                </c:pt>
                <c:pt idx="304">
                  <c:v>4</c:v>
                </c:pt>
                <c:pt idx="305">
                  <c:v>4</c:v>
                </c:pt>
                <c:pt idx="306">
                  <c:v>4</c:v>
                </c:pt>
                <c:pt idx="307">
                  <c:v>4</c:v>
                </c:pt>
                <c:pt idx="308">
                  <c:v>4</c:v>
                </c:pt>
                <c:pt idx="309">
                  <c:v>4</c:v>
                </c:pt>
                <c:pt idx="310">
                  <c:v>4</c:v>
                </c:pt>
                <c:pt idx="311">
                  <c:v>4</c:v>
                </c:pt>
                <c:pt idx="312">
                  <c:v>4</c:v>
                </c:pt>
                <c:pt idx="313">
                  <c:v>4</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4</c:v>
                </c:pt>
                <c:pt idx="331">
                  <c:v>4</c:v>
                </c:pt>
                <c:pt idx="332">
                  <c:v>4</c:v>
                </c:pt>
                <c:pt idx="333">
                  <c:v>4</c:v>
                </c:pt>
                <c:pt idx="334">
                  <c:v>4</c:v>
                </c:pt>
                <c:pt idx="335">
                  <c:v>4</c:v>
                </c:pt>
                <c:pt idx="336">
                  <c:v>4</c:v>
                </c:pt>
                <c:pt idx="337">
                  <c:v>4</c:v>
                </c:pt>
                <c:pt idx="338">
                  <c:v>4</c:v>
                </c:pt>
                <c:pt idx="339">
                  <c:v>4</c:v>
                </c:pt>
                <c:pt idx="340">
                  <c:v>4</c:v>
                </c:pt>
                <c:pt idx="341">
                  <c:v>4</c:v>
                </c:pt>
                <c:pt idx="342">
                  <c:v>4</c:v>
                </c:pt>
                <c:pt idx="343">
                  <c:v>4</c:v>
                </c:pt>
                <c:pt idx="344">
                  <c:v>4</c:v>
                </c:pt>
                <c:pt idx="345">
                  <c:v>4</c:v>
                </c:pt>
                <c:pt idx="346">
                  <c:v>4</c:v>
                </c:pt>
                <c:pt idx="347">
                  <c:v>4</c:v>
                </c:pt>
                <c:pt idx="348">
                  <c:v>4</c:v>
                </c:pt>
                <c:pt idx="349">
                  <c:v>4</c:v>
                </c:pt>
                <c:pt idx="350">
                  <c:v>4</c:v>
                </c:pt>
                <c:pt idx="351">
                  <c:v>4</c:v>
                </c:pt>
                <c:pt idx="352">
                  <c:v>4</c:v>
                </c:pt>
                <c:pt idx="353">
                  <c:v>4</c:v>
                </c:pt>
                <c:pt idx="354">
                  <c:v>4</c:v>
                </c:pt>
                <c:pt idx="355">
                  <c:v>4</c:v>
                </c:pt>
                <c:pt idx="356">
                  <c:v>4</c:v>
                </c:pt>
                <c:pt idx="357">
                  <c:v>4</c:v>
                </c:pt>
                <c:pt idx="358">
                  <c:v>4</c:v>
                </c:pt>
                <c:pt idx="359">
                  <c:v>4</c:v>
                </c:pt>
                <c:pt idx="360">
                  <c:v>4</c:v>
                </c:pt>
                <c:pt idx="361">
                  <c:v>4</c:v>
                </c:pt>
                <c:pt idx="362">
                  <c:v>4</c:v>
                </c:pt>
                <c:pt idx="363">
                  <c:v>4</c:v>
                </c:pt>
                <c:pt idx="364">
                  <c:v>4</c:v>
                </c:pt>
                <c:pt idx="365">
                  <c:v>4</c:v>
                </c:pt>
                <c:pt idx="366">
                  <c:v>4</c:v>
                </c:pt>
                <c:pt idx="367">
                  <c:v>4</c:v>
                </c:pt>
                <c:pt idx="368">
                  <c:v>4</c:v>
                </c:pt>
                <c:pt idx="369">
                  <c:v>4</c:v>
                </c:pt>
                <c:pt idx="370">
                  <c:v>4</c:v>
                </c:pt>
                <c:pt idx="371">
                  <c:v>4</c:v>
                </c:pt>
                <c:pt idx="372">
                  <c:v>4</c:v>
                </c:pt>
                <c:pt idx="373">
                  <c:v>4</c:v>
                </c:pt>
                <c:pt idx="374">
                  <c:v>4</c:v>
                </c:pt>
                <c:pt idx="375">
                  <c:v>4</c:v>
                </c:pt>
                <c:pt idx="376">
                  <c:v>4</c:v>
                </c:pt>
                <c:pt idx="377">
                  <c:v>4</c:v>
                </c:pt>
                <c:pt idx="378">
                  <c:v>4</c:v>
                </c:pt>
                <c:pt idx="379">
                  <c:v>4</c:v>
                </c:pt>
                <c:pt idx="380">
                  <c:v>4</c:v>
                </c:pt>
                <c:pt idx="381">
                  <c:v>4</c:v>
                </c:pt>
                <c:pt idx="382">
                  <c:v>4</c:v>
                </c:pt>
                <c:pt idx="383">
                  <c:v>4</c:v>
                </c:pt>
                <c:pt idx="384">
                  <c:v>4</c:v>
                </c:pt>
                <c:pt idx="385">
                  <c:v>4</c:v>
                </c:pt>
                <c:pt idx="386">
                  <c:v>4</c:v>
                </c:pt>
                <c:pt idx="387">
                  <c:v>4</c:v>
                </c:pt>
                <c:pt idx="388">
                  <c:v>4</c:v>
                </c:pt>
                <c:pt idx="389">
                  <c:v>4</c:v>
                </c:pt>
                <c:pt idx="390">
                  <c:v>4</c:v>
                </c:pt>
                <c:pt idx="391">
                  <c:v>4</c:v>
                </c:pt>
                <c:pt idx="392">
                  <c:v>4</c:v>
                </c:pt>
                <c:pt idx="393">
                  <c:v>4</c:v>
                </c:pt>
                <c:pt idx="394">
                  <c:v>4</c:v>
                </c:pt>
                <c:pt idx="395">
                  <c:v>4</c:v>
                </c:pt>
                <c:pt idx="396">
                  <c:v>4</c:v>
                </c:pt>
                <c:pt idx="397">
                  <c:v>4</c:v>
                </c:pt>
                <c:pt idx="398">
                  <c:v>4</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4</c:v>
                </c:pt>
                <c:pt idx="461">
                  <c:v>4</c:v>
                </c:pt>
                <c:pt idx="462">
                  <c:v>4</c:v>
                </c:pt>
                <c:pt idx="463">
                  <c:v>4</c:v>
                </c:pt>
                <c:pt idx="464">
                  <c:v>4</c:v>
                </c:pt>
                <c:pt idx="465">
                  <c:v>4</c:v>
                </c:pt>
                <c:pt idx="466">
                  <c:v>4</c:v>
                </c:pt>
                <c:pt idx="467">
                  <c:v>4</c:v>
                </c:pt>
                <c:pt idx="468">
                  <c:v>4</c:v>
                </c:pt>
                <c:pt idx="469">
                  <c:v>4</c:v>
                </c:pt>
                <c:pt idx="470">
                  <c:v>4</c:v>
                </c:pt>
                <c:pt idx="471">
                  <c:v>4</c:v>
                </c:pt>
                <c:pt idx="472">
                  <c:v>4</c:v>
                </c:pt>
                <c:pt idx="473">
                  <c:v>4</c:v>
                </c:pt>
                <c:pt idx="474">
                  <c:v>4</c:v>
                </c:pt>
                <c:pt idx="475">
                  <c:v>4</c:v>
                </c:pt>
                <c:pt idx="476">
                  <c:v>4</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4</c:v>
                </c:pt>
                <c:pt idx="500">
                  <c:v>4</c:v>
                </c:pt>
                <c:pt idx="501">
                  <c:v>4</c:v>
                </c:pt>
                <c:pt idx="502">
                  <c:v>4</c:v>
                </c:pt>
                <c:pt idx="503">
                  <c:v>4</c:v>
                </c:pt>
                <c:pt idx="504">
                  <c:v>4</c:v>
                </c:pt>
                <c:pt idx="505">
                  <c:v>4</c:v>
                </c:pt>
                <c:pt idx="506">
                  <c:v>4</c:v>
                </c:pt>
                <c:pt idx="507">
                  <c:v>4</c:v>
                </c:pt>
                <c:pt idx="508">
                  <c:v>4</c:v>
                </c:pt>
                <c:pt idx="509">
                  <c:v>4</c:v>
                </c:pt>
                <c:pt idx="510">
                  <c:v>4</c:v>
                </c:pt>
                <c:pt idx="511">
                  <c:v>4</c:v>
                </c:pt>
                <c:pt idx="512">
                  <c:v>4</c:v>
                </c:pt>
                <c:pt idx="513">
                  <c:v>4</c:v>
                </c:pt>
                <c:pt idx="514">
                  <c:v>4</c:v>
                </c:pt>
                <c:pt idx="515">
                  <c:v>4</c:v>
                </c:pt>
                <c:pt idx="516">
                  <c:v>4</c:v>
                </c:pt>
                <c:pt idx="517">
                  <c:v>4</c:v>
                </c:pt>
                <c:pt idx="518">
                  <c:v>4</c:v>
                </c:pt>
                <c:pt idx="519">
                  <c:v>4</c:v>
                </c:pt>
                <c:pt idx="520">
                  <c:v>4</c:v>
                </c:pt>
                <c:pt idx="521">
                  <c:v>4</c:v>
                </c:pt>
                <c:pt idx="522">
                  <c:v>4</c:v>
                </c:pt>
                <c:pt idx="523">
                  <c:v>4</c:v>
                </c:pt>
                <c:pt idx="524">
                  <c:v>4</c:v>
                </c:pt>
                <c:pt idx="525">
                  <c:v>4</c:v>
                </c:pt>
                <c:pt idx="526">
                  <c:v>4</c:v>
                </c:pt>
                <c:pt idx="527">
                  <c:v>4</c:v>
                </c:pt>
                <c:pt idx="528">
                  <c:v>4</c:v>
                </c:pt>
                <c:pt idx="529">
                  <c:v>4</c:v>
                </c:pt>
                <c:pt idx="530">
                  <c:v>4</c:v>
                </c:pt>
                <c:pt idx="531">
                  <c:v>4</c:v>
                </c:pt>
                <c:pt idx="532">
                  <c:v>4</c:v>
                </c:pt>
                <c:pt idx="533">
                  <c:v>4</c:v>
                </c:pt>
                <c:pt idx="534">
                  <c:v>4</c:v>
                </c:pt>
                <c:pt idx="535">
                  <c:v>4</c:v>
                </c:pt>
                <c:pt idx="536">
                  <c:v>4</c:v>
                </c:pt>
                <c:pt idx="537">
                  <c:v>4</c:v>
                </c:pt>
                <c:pt idx="538">
                  <c:v>4</c:v>
                </c:pt>
                <c:pt idx="539">
                  <c:v>4</c:v>
                </c:pt>
                <c:pt idx="540">
                  <c:v>4</c:v>
                </c:pt>
                <c:pt idx="541">
                  <c:v>4</c:v>
                </c:pt>
                <c:pt idx="542">
                  <c:v>4</c:v>
                </c:pt>
                <c:pt idx="543">
                  <c:v>4</c:v>
                </c:pt>
                <c:pt idx="544">
                  <c:v>4</c:v>
                </c:pt>
                <c:pt idx="545">
                  <c:v>4</c:v>
                </c:pt>
                <c:pt idx="546">
                  <c:v>4</c:v>
                </c:pt>
                <c:pt idx="547">
                  <c:v>4</c:v>
                </c:pt>
                <c:pt idx="548">
                  <c:v>4</c:v>
                </c:pt>
                <c:pt idx="549">
                  <c:v>4</c:v>
                </c:pt>
                <c:pt idx="550">
                  <c:v>4</c:v>
                </c:pt>
                <c:pt idx="551">
                  <c:v>4</c:v>
                </c:pt>
                <c:pt idx="552">
                  <c:v>4</c:v>
                </c:pt>
                <c:pt idx="553">
                  <c:v>4</c:v>
                </c:pt>
                <c:pt idx="554">
                  <c:v>4</c:v>
                </c:pt>
                <c:pt idx="555">
                  <c:v>4</c:v>
                </c:pt>
                <c:pt idx="556">
                  <c:v>4</c:v>
                </c:pt>
                <c:pt idx="557">
                  <c:v>4</c:v>
                </c:pt>
                <c:pt idx="558">
                  <c:v>4</c:v>
                </c:pt>
                <c:pt idx="559">
                  <c:v>4</c:v>
                </c:pt>
                <c:pt idx="560">
                  <c:v>4</c:v>
                </c:pt>
                <c:pt idx="561">
                  <c:v>4</c:v>
                </c:pt>
                <c:pt idx="562">
                  <c:v>4</c:v>
                </c:pt>
                <c:pt idx="563">
                  <c:v>4</c:v>
                </c:pt>
                <c:pt idx="564">
                  <c:v>4</c:v>
                </c:pt>
                <c:pt idx="565">
                  <c:v>4</c:v>
                </c:pt>
                <c:pt idx="566">
                  <c:v>4</c:v>
                </c:pt>
                <c:pt idx="567">
                  <c:v>4</c:v>
                </c:pt>
                <c:pt idx="568">
                  <c:v>4</c:v>
                </c:pt>
                <c:pt idx="569">
                  <c:v>4</c:v>
                </c:pt>
                <c:pt idx="570">
                  <c:v>4</c:v>
                </c:pt>
                <c:pt idx="571">
                  <c:v>4</c:v>
                </c:pt>
                <c:pt idx="572">
                  <c:v>4</c:v>
                </c:pt>
                <c:pt idx="573">
                  <c:v>4</c:v>
                </c:pt>
                <c:pt idx="574">
                  <c:v>4</c:v>
                </c:pt>
                <c:pt idx="575">
                  <c:v>4</c:v>
                </c:pt>
                <c:pt idx="576">
                  <c:v>4</c:v>
                </c:pt>
                <c:pt idx="577">
                  <c:v>4</c:v>
                </c:pt>
                <c:pt idx="578">
                  <c:v>4</c:v>
                </c:pt>
                <c:pt idx="579">
                  <c:v>4</c:v>
                </c:pt>
                <c:pt idx="580">
                  <c:v>4</c:v>
                </c:pt>
                <c:pt idx="581">
                  <c:v>4</c:v>
                </c:pt>
                <c:pt idx="582">
                  <c:v>4</c:v>
                </c:pt>
                <c:pt idx="583">
                  <c:v>4</c:v>
                </c:pt>
                <c:pt idx="584">
                  <c:v>4</c:v>
                </c:pt>
                <c:pt idx="585">
                  <c:v>4</c:v>
                </c:pt>
                <c:pt idx="586">
                  <c:v>4</c:v>
                </c:pt>
                <c:pt idx="587">
                  <c:v>4</c:v>
                </c:pt>
                <c:pt idx="588">
                  <c:v>4</c:v>
                </c:pt>
                <c:pt idx="589">
                  <c:v>4</c:v>
                </c:pt>
                <c:pt idx="590">
                  <c:v>4</c:v>
                </c:pt>
                <c:pt idx="591">
                  <c:v>4</c:v>
                </c:pt>
                <c:pt idx="592">
                  <c:v>4</c:v>
                </c:pt>
                <c:pt idx="593">
                  <c:v>4</c:v>
                </c:pt>
                <c:pt idx="594">
                  <c:v>4</c:v>
                </c:pt>
                <c:pt idx="595">
                  <c:v>4</c:v>
                </c:pt>
                <c:pt idx="596">
                  <c:v>4</c:v>
                </c:pt>
                <c:pt idx="597">
                  <c:v>4</c:v>
                </c:pt>
                <c:pt idx="598">
                  <c:v>4</c:v>
                </c:pt>
                <c:pt idx="599">
                  <c:v>4</c:v>
                </c:pt>
                <c:pt idx="600">
                  <c:v>4</c:v>
                </c:pt>
                <c:pt idx="601">
                  <c:v>4</c:v>
                </c:pt>
                <c:pt idx="602">
                  <c:v>4</c:v>
                </c:pt>
                <c:pt idx="603">
                  <c:v>4</c:v>
                </c:pt>
                <c:pt idx="604">
                  <c:v>4</c:v>
                </c:pt>
                <c:pt idx="605">
                  <c:v>4</c:v>
                </c:pt>
                <c:pt idx="606">
                  <c:v>4</c:v>
                </c:pt>
                <c:pt idx="607">
                  <c:v>4</c:v>
                </c:pt>
                <c:pt idx="608">
                  <c:v>4</c:v>
                </c:pt>
                <c:pt idx="609">
                  <c:v>4</c:v>
                </c:pt>
                <c:pt idx="610">
                  <c:v>4</c:v>
                </c:pt>
                <c:pt idx="611">
                  <c:v>4</c:v>
                </c:pt>
                <c:pt idx="612">
                  <c:v>4</c:v>
                </c:pt>
                <c:pt idx="613">
                  <c:v>4</c:v>
                </c:pt>
                <c:pt idx="614">
                  <c:v>4</c:v>
                </c:pt>
                <c:pt idx="615">
                  <c:v>4</c:v>
                </c:pt>
                <c:pt idx="616">
                  <c:v>4</c:v>
                </c:pt>
                <c:pt idx="617">
                  <c:v>4</c:v>
                </c:pt>
                <c:pt idx="618">
                  <c:v>4</c:v>
                </c:pt>
                <c:pt idx="619">
                  <c:v>4</c:v>
                </c:pt>
                <c:pt idx="620">
                  <c:v>4</c:v>
                </c:pt>
                <c:pt idx="621">
                  <c:v>4</c:v>
                </c:pt>
                <c:pt idx="622">
                  <c:v>4</c:v>
                </c:pt>
                <c:pt idx="623">
                  <c:v>4</c:v>
                </c:pt>
                <c:pt idx="624">
                  <c:v>4</c:v>
                </c:pt>
                <c:pt idx="625">
                  <c:v>4</c:v>
                </c:pt>
                <c:pt idx="626">
                  <c:v>4</c:v>
                </c:pt>
                <c:pt idx="627">
                  <c:v>4</c:v>
                </c:pt>
                <c:pt idx="628">
                  <c:v>4</c:v>
                </c:pt>
                <c:pt idx="629">
                  <c:v>4</c:v>
                </c:pt>
                <c:pt idx="630">
                  <c:v>4</c:v>
                </c:pt>
                <c:pt idx="631">
                  <c:v>4</c:v>
                </c:pt>
                <c:pt idx="632">
                  <c:v>4</c:v>
                </c:pt>
                <c:pt idx="633">
                  <c:v>4</c:v>
                </c:pt>
                <c:pt idx="634">
                  <c:v>4</c:v>
                </c:pt>
                <c:pt idx="635">
                  <c:v>4</c:v>
                </c:pt>
                <c:pt idx="636">
                  <c:v>4</c:v>
                </c:pt>
                <c:pt idx="637">
                  <c:v>4</c:v>
                </c:pt>
                <c:pt idx="638">
                  <c:v>4</c:v>
                </c:pt>
                <c:pt idx="639">
                  <c:v>4</c:v>
                </c:pt>
                <c:pt idx="640">
                  <c:v>4</c:v>
                </c:pt>
                <c:pt idx="641">
                  <c:v>4</c:v>
                </c:pt>
                <c:pt idx="642">
                  <c:v>4</c:v>
                </c:pt>
                <c:pt idx="643">
                  <c:v>4</c:v>
                </c:pt>
                <c:pt idx="644">
                  <c:v>4</c:v>
                </c:pt>
                <c:pt idx="645">
                  <c:v>4</c:v>
                </c:pt>
                <c:pt idx="646">
                  <c:v>4</c:v>
                </c:pt>
                <c:pt idx="647">
                  <c:v>4</c:v>
                </c:pt>
                <c:pt idx="648">
                  <c:v>4</c:v>
                </c:pt>
                <c:pt idx="649">
                  <c:v>4</c:v>
                </c:pt>
                <c:pt idx="650">
                  <c:v>4</c:v>
                </c:pt>
                <c:pt idx="651">
                  <c:v>4</c:v>
                </c:pt>
                <c:pt idx="652">
                  <c:v>4</c:v>
                </c:pt>
                <c:pt idx="653">
                  <c:v>4</c:v>
                </c:pt>
                <c:pt idx="654">
                  <c:v>4</c:v>
                </c:pt>
                <c:pt idx="655">
                  <c:v>4</c:v>
                </c:pt>
                <c:pt idx="656">
                  <c:v>4</c:v>
                </c:pt>
                <c:pt idx="657">
                  <c:v>4</c:v>
                </c:pt>
                <c:pt idx="658">
                  <c:v>4</c:v>
                </c:pt>
                <c:pt idx="659">
                  <c:v>4</c:v>
                </c:pt>
                <c:pt idx="660">
                  <c:v>4</c:v>
                </c:pt>
                <c:pt idx="661">
                  <c:v>4</c:v>
                </c:pt>
                <c:pt idx="662">
                  <c:v>4</c:v>
                </c:pt>
                <c:pt idx="663">
                  <c:v>4</c:v>
                </c:pt>
                <c:pt idx="664">
                  <c:v>4</c:v>
                </c:pt>
                <c:pt idx="665">
                  <c:v>4</c:v>
                </c:pt>
                <c:pt idx="666">
                  <c:v>4</c:v>
                </c:pt>
                <c:pt idx="667">
                  <c:v>4</c:v>
                </c:pt>
                <c:pt idx="668">
                  <c:v>4</c:v>
                </c:pt>
                <c:pt idx="669">
                  <c:v>4</c:v>
                </c:pt>
                <c:pt idx="670">
                  <c:v>4</c:v>
                </c:pt>
                <c:pt idx="671">
                  <c:v>4</c:v>
                </c:pt>
                <c:pt idx="672">
                  <c:v>4</c:v>
                </c:pt>
                <c:pt idx="673">
                  <c:v>4</c:v>
                </c:pt>
                <c:pt idx="674">
                  <c:v>4</c:v>
                </c:pt>
                <c:pt idx="675">
                  <c:v>4</c:v>
                </c:pt>
                <c:pt idx="676">
                  <c:v>4</c:v>
                </c:pt>
                <c:pt idx="677">
                  <c:v>4</c:v>
                </c:pt>
                <c:pt idx="678">
                  <c:v>4</c:v>
                </c:pt>
                <c:pt idx="679">
                  <c:v>4</c:v>
                </c:pt>
                <c:pt idx="680">
                  <c:v>4</c:v>
                </c:pt>
              </c:numCache>
            </c:numRef>
          </c:val>
          <c:extLst>
            <c:ext xmlns:c16="http://schemas.microsoft.com/office/drawing/2014/chart" uri="{C3380CC4-5D6E-409C-BE32-E72D297353CC}">
              <c16:uniqueId val="{00000001-E750-4D5F-878D-60A1C4514A74}"/>
            </c:ext>
          </c:extLst>
        </c:ser>
        <c:ser>
          <c:idx val="1"/>
          <c:order val="3"/>
          <c:tx>
            <c:strRef>
              <c:f>'2.6.2'!$I$1</c:f>
              <c:strCache>
                <c:ptCount val="1"/>
                <c:pt idx="0">
                  <c:v>Interest rate corridor*</c:v>
                </c:pt>
              </c:strCache>
            </c:strRef>
          </c:tx>
          <c:spPr>
            <a:noFill/>
            <a:ln w="6350">
              <a:noFill/>
            </a:ln>
            <a:effectLst/>
          </c:spPr>
          <c:cat>
            <c:numRef>
              <c:f>'2.6.2'!$A$4:$A$684</c:f>
              <c:numCache>
                <c:formatCode>dd/mm/yy;@</c:formatCode>
                <c:ptCount val="681"/>
                <c:pt idx="0">
                  <c:v>42739</c:v>
                </c:pt>
                <c:pt idx="1">
                  <c:v>42740</c:v>
                </c:pt>
                <c:pt idx="2">
                  <c:v>42741</c:v>
                </c:pt>
                <c:pt idx="3">
                  <c:v>42745</c:v>
                </c:pt>
                <c:pt idx="4">
                  <c:v>42746</c:v>
                </c:pt>
                <c:pt idx="5">
                  <c:v>42747</c:v>
                </c:pt>
                <c:pt idx="6">
                  <c:v>42748</c:v>
                </c:pt>
                <c:pt idx="7">
                  <c:v>42751</c:v>
                </c:pt>
                <c:pt idx="8">
                  <c:v>42752</c:v>
                </c:pt>
                <c:pt idx="9">
                  <c:v>42753</c:v>
                </c:pt>
                <c:pt idx="10">
                  <c:v>42754</c:v>
                </c:pt>
                <c:pt idx="11">
                  <c:v>42755</c:v>
                </c:pt>
                <c:pt idx="12">
                  <c:v>42758</c:v>
                </c:pt>
                <c:pt idx="13">
                  <c:v>42759</c:v>
                </c:pt>
                <c:pt idx="14">
                  <c:v>42760</c:v>
                </c:pt>
                <c:pt idx="15">
                  <c:v>42761</c:v>
                </c:pt>
                <c:pt idx="16">
                  <c:v>42762</c:v>
                </c:pt>
                <c:pt idx="17">
                  <c:v>42765</c:v>
                </c:pt>
                <c:pt idx="18">
                  <c:v>42766</c:v>
                </c:pt>
                <c:pt idx="19">
                  <c:v>42767</c:v>
                </c:pt>
                <c:pt idx="20">
                  <c:v>42768</c:v>
                </c:pt>
                <c:pt idx="21">
                  <c:v>42769</c:v>
                </c:pt>
                <c:pt idx="22">
                  <c:v>42772</c:v>
                </c:pt>
                <c:pt idx="23">
                  <c:v>42773</c:v>
                </c:pt>
                <c:pt idx="24">
                  <c:v>42774</c:v>
                </c:pt>
                <c:pt idx="25">
                  <c:v>42775</c:v>
                </c:pt>
                <c:pt idx="26">
                  <c:v>42776</c:v>
                </c:pt>
                <c:pt idx="27">
                  <c:v>42779</c:v>
                </c:pt>
                <c:pt idx="28">
                  <c:v>42780</c:v>
                </c:pt>
                <c:pt idx="29">
                  <c:v>42781</c:v>
                </c:pt>
                <c:pt idx="30">
                  <c:v>42782</c:v>
                </c:pt>
                <c:pt idx="31">
                  <c:v>42783</c:v>
                </c:pt>
                <c:pt idx="32">
                  <c:v>42786</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42803</c:v>
                </c:pt>
                <c:pt idx="45">
                  <c:v>42804</c:v>
                </c:pt>
                <c:pt idx="46">
                  <c:v>42807</c:v>
                </c:pt>
                <c:pt idx="47">
                  <c:v>42808</c:v>
                </c:pt>
                <c:pt idx="48">
                  <c:v>42809</c:v>
                </c:pt>
                <c:pt idx="49">
                  <c:v>42810</c:v>
                </c:pt>
                <c:pt idx="50">
                  <c:v>42811</c:v>
                </c:pt>
                <c:pt idx="51">
                  <c:v>42814</c:v>
                </c:pt>
                <c:pt idx="52">
                  <c:v>42815</c:v>
                </c:pt>
                <c:pt idx="53">
                  <c:v>42816</c:v>
                </c:pt>
                <c:pt idx="54">
                  <c:v>42817</c:v>
                </c:pt>
                <c:pt idx="55">
                  <c:v>42818</c:v>
                </c:pt>
                <c:pt idx="56">
                  <c:v>42821</c:v>
                </c:pt>
                <c:pt idx="57">
                  <c:v>42822</c:v>
                </c:pt>
                <c:pt idx="58">
                  <c:v>42823</c:v>
                </c:pt>
                <c:pt idx="59">
                  <c:v>42824</c:v>
                </c:pt>
                <c:pt idx="60">
                  <c:v>42825</c:v>
                </c:pt>
                <c:pt idx="61">
                  <c:v>42828</c:v>
                </c:pt>
                <c:pt idx="62">
                  <c:v>42829</c:v>
                </c:pt>
                <c:pt idx="63">
                  <c:v>42830</c:v>
                </c:pt>
                <c:pt idx="64">
                  <c:v>42831</c:v>
                </c:pt>
                <c:pt idx="65">
                  <c:v>42832</c:v>
                </c:pt>
                <c:pt idx="66">
                  <c:v>42835</c:v>
                </c:pt>
                <c:pt idx="67">
                  <c:v>42836</c:v>
                </c:pt>
                <c:pt idx="68">
                  <c:v>42837</c:v>
                </c:pt>
                <c:pt idx="69">
                  <c:v>42838</c:v>
                </c:pt>
                <c:pt idx="70">
                  <c:v>42839</c:v>
                </c:pt>
                <c:pt idx="71">
                  <c:v>42843</c:v>
                </c:pt>
                <c:pt idx="72">
                  <c:v>42844</c:v>
                </c:pt>
                <c:pt idx="73">
                  <c:v>42845</c:v>
                </c:pt>
                <c:pt idx="74">
                  <c:v>42846</c:v>
                </c:pt>
                <c:pt idx="75">
                  <c:v>42849</c:v>
                </c:pt>
                <c:pt idx="76">
                  <c:v>42850</c:v>
                </c:pt>
                <c:pt idx="77">
                  <c:v>42851</c:v>
                </c:pt>
                <c:pt idx="78">
                  <c:v>42852</c:v>
                </c:pt>
                <c:pt idx="79">
                  <c:v>42853</c:v>
                </c:pt>
                <c:pt idx="80">
                  <c:v>42858</c:v>
                </c:pt>
                <c:pt idx="81">
                  <c:v>42859</c:v>
                </c:pt>
                <c:pt idx="82">
                  <c:v>42860</c:v>
                </c:pt>
                <c:pt idx="83">
                  <c:v>42865</c:v>
                </c:pt>
                <c:pt idx="84">
                  <c:v>42866</c:v>
                </c:pt>
                <c:pt idx="85">
                  <c:v>42867</c:v>
                </c:pt>
                <c:pt idx="86">
                  <c:v>42868</c:v>
                </c:pt>
                <c:pt idx="87">
                  <c:v>42870</c:v>
                </c:pt>
                <c:pt idx="88">
                  <c:v>42871</c:v>
                </c:pt>
                <c:pt idx="89">
                  <c:v>42872</c:v>
                </c:pt>
                <c:pt idx="90">
                  <c:v>42873</c:v>
                </c:pt>
                <c:pt idx="91">
                  <c:v>42874</c:v>
                </c:pt>
                <c:pt idx="92">
                  <c:v>42877</c:v>
                </c:pt>
                <c:pt idx="93">
                  <c:v>42878</c:v>
                </c:pt>
                <c:pt idx="94">
                  <c:v>42879</c:v>
                </c:pt>
                <c:pt idx="95">
                  <c:v>42880</c:v>
                </c:pt>
                <c:pt idx="96">
                  <c:v>42881</c:v>
                </c:pt>
                <c:pt idx="97">
                  <c:v>42884</c:v>
                </c:pt>
                <c:pt idx="98">
                  <c:v>42885</c:v>
                </c:pt>
                <c:pt idx="99">
                  <c:v>42886</c:v>
                </c:pt>
                <c:pt idx="100">
                  <c:v>42887</c:v>
                </c:pt>
                <c:pt idx="101">
                  <c:v>42888</c:v>
                </c:pt>
                <c:pt idx="102">
                  <c:v>42892</c:v>
                </c:pt>
                <c:pt idx="103">
                  <c:v>42893</c:v>
                </c:pt>
                <c:pt idx="104">
                  <c:v>42894</c:v>
                </c:pt>
                <c:pt idx="105">
                  <c:v>42895</c:v>
                </c:pt>
                <c:pt idx="106">
                  <c:v>42898</c:v>
                </c:pt>
                <c:pt idx="107">
                  <c:v>42899</c:v>
                </c:pt>
                <c:pt idx="108">
                  <c:v>42900</c:v>
                </c:pt>
                <c:pt idx="109">
                  <c:v>42901</c:v>
                </c:pt>
                <c:pt idx="110">
                  <c:v>42902</c:v>
                </c:pt>
                <c:pt idx="111">
                  <c:v>42905</c:v>
                </c:pt>
                <c:pt idx="112">
                  <c:v>42906</c:v>
                </c:pt>
                <c:pt idx="113">
                  <c:v>42907</c:v>
                </c:pt>
                <c:pt idx="114">
                  <c:v>42908</c:v>
                </c:pt>
                <c:pt idx="115">
                  <c:v>42909</c:v>
                </c:pt>
                <c:pt idx="116">
                  <c:v>42912</c:v>
                </c:pt>
                <c:pt idx="117">
                  <c:v>42913</c:v>
                </c:pt>
                <c:pt idx="118">
                  <c:v>42915</c:v>
                </c:pt>
                <c:pt idx="119">
                  <c:v>42916</c:v>
                </c:pt>
                <c:pt idx="120">
                  <c:v>42919</c:v>
                </c:pt>
                <c:pt idx="121">
                  <c:v>42920</c:v>
                </c:pt>
                <c:pt idx="122">
                  <c:v>42921</c:v>
                </c:pt>
                <c:pt idx="123">
                  <c:v>42922</c:v>
                </c:pt>
                <c:pt idx="124">
                  <c:v>42923</c:v>
                </c:pt>
                <c:pt idx="125">
                  <c:v>42926</c:v>
                </c:pt>
                <c:pt idx="126">
                  <c:v>42927</c:v>
                </c:pt>
                <c:pt idx="127">
                  <c:v>42928</c:v>
                </c:pt>
                <c:pt idx="128">
                  <c:v>42929</c:v>
                </c:pt>
                <c:pt idx="129">
                  <c:v>42930</c:v>
                </c:pt>
                <c:pt idx="130">
                  <c:v>42933</c:v>
                </c:pt>
                <c:pt idx="131">
                  <c:v>42934</c:v>
                </c:pt>
                <c:pt idx="132">
                  <c:v>42935</c:v>
                </c:pt>
                <c:pt idx="133">
                  <c:v>42936</c:v>
                </c:pt>
                <c:pt idx="134">
                  <c:v>42937</c:v>
                </c:pt>
                <c:pt idx="135">
                  <c:v>42940</c:v>
                </c:pt>
                <c:pt idx="136">
                  <c:v>42941</c:v>
                </c:pt>
                <c:pt idx="137">
                  <c:v>42942</c:v>
                </c:pt>
                <c:pt idx="138">
                  <c:v>42943</c:v>
                </c:pt>
                <c:pt idx="139">
                  <c:v>42944</c:v>
                </c:pt>
                <c:pt idx="140">
                  <c:v>42947</c:v>
                </c:pt>
                <c:pt idx="141">
                  <c:v>42948</c:v>
                </c:pt>
                <c:pt idx="142">
                  <c:v>42949</c:v>
                </c:pt>
                <c:pt idx="143">
                  <c:v>42950</c:v>
                </c:pt>
                <c:pt idx="144">
                  <c:v>42951</c:v>
                </c:pt>
                <c:pt idx="145">
                  <c:v>42954</c:v>
                </c:pt>
                <c:pt idx="146">
                  <c:v>42955</c:v>
                </c:pt>
                <c:pt idx="147">
                  <c:v>42956</c:v>
                </c:pt>
                <c:pt idx="148">
                  <c:v>42957</c:v>
                </c:pt>
                <c:pt idx="149">
                  <c:v>42958</c:v>
                </c:pt>
                <c:pt idx="150">
                  <c:v>42961</c:v>
                </c:pt>
                <c:pt idx="151">
                  <c:v>42962</c:v>
                </c:pt>
                <c:pt idx="152">
                  <c:v>42963</c:v>
                </c:pt>
                <c:pt idx="153">
                  <c:v>42964</c:v>
                </c:pt>
                <c:pt idx="154">
                  <c:v>42965</c:v>
                </c:pt>
                <c:pt idx="155">
                  <c:v>42966</c:v>
                </c:pt>
                <c:pt idx="156">
                  <c:v>42968</c:v>
                </c:pt>
                <c:pt idx="157">
                  <c:v>42969</c:v>
                </c:pt>
                <c:pt idx="158">
                  <c:v>42970</c:v>
                </c:pt>
                <c:pt idx="159">
                  <c:v>42975</c:v>
                </c:pt>
                <c:pt idx="160">
                  <c:v>42976</c:v>
                </c:pt>
                <c:pt idx="161">
                  <c:v>42977</c:v>
                </c:pt>
                <c:pt idx="162">
                  <c:v>42978</c:v>
                </c:pt>
                <c:pt idx="163">
                  <c:v>42979</c:v>
                </c:pt>
                <c:pt idx="164">
                  <c:v>42982</c:v>
                </c:pt>
                <c:pt idx="165">
                  <c:v>42983</c:v>
                </c:pt>
                <c:pt idx="166">
                  <c:v>42984</c:v>
                </c:pt>
                <c:pt idx="167">
                  <c:v>42985</c:v>
                </c:pt>
                <c:pt idx="168">
                  <c:v>42986</c:v>
                </c:pt>
                <c:pt idx="169">
                  <c:v>42989</c:v>
                </c:pt>
                <c:pt idx="170">
                  <c:v>42990</c:v>
                </c:pt>
                <c:pt idx="171">
                  <c:v>42991</c:v>
                </c:pt>
                <c:pt idx="172">
                  <c:v>42992</c:v>
                </c:pt>
                <c:pt idx="173">
                  <c:v>42993</c:v>
                </c:pt>
                <c:pt idx="174">
                  <c:v>42996</c:v>
                </c:pt>
                <c:pt idx="175">
                  <c:v>42997</c:v>
                </c:pt>
                <c:pt idx="176">
                  <c:v>42998</c:v>
                </c:pt>
                <c:pt idx="177">
                  <c:v>42999</c:v>
                </c:pt>
                <c:pt idx="178">
                  <c:v>43000</c:v>
                </c:pt>
                <c:pt idx="179">
                  <c:v>43003</c:v>
                </c:pt>
                <c:pt idx="180">
                  <c:v>43004</c:v>
                </c:pt>
                <c:pt idx="181">
                  <c:v>43005</c:v>
                </c:pt>
                <c:pt idx="182">
                  <c:v>43006</c:v>
                </c:pt>
                <c:pt idx="183">
                  <c:v>43007</c:v>
                </c:pt>
                <c:pt idx="184">
                  <c:v>43010</c:v>
                </c:pt>
                <c:pt idx="185">
                  <c:v>43011</c:v>
                </c:pt>
                <c:pt idx="186">
                  <c:v>43012</c:v>
                </c:pt>
                <c:pt idx="187">
                  <c:v>43013</c:v>
                </c:pt>
                <c:pt idx="188">
                  <c:v>43014</c:v>
                </c:pt>
                <c:pt idx="189">
                  <c:v>43017</c:v>
                </c:pt>
                <c:pt idx="190">
                  <c:v>43018</c:v>
                </c:pt>
                <c:pt idx="191">
                  <c:v>43019</c:v>
                </c:pt>
                <c:pt idx="192">
                  <c:v>43020</c:v>
                </c:pt>
                <c:pt idx="193">
                  <c:v>43021</c:v>
                </c:pt>
                <c:pt idx="194">
                  <c:v>43025</c:v>
                </c:pt>
                <c:pt idx="195">
                  <c:v>43026</c:v>
                </c:pt>
                <c:pt idx="196">
                  <c:v>43027</c:v>
                </c:pt>
                <c:pt idx="197">
                  <c:v>43028</c:v>
                </c:pt>
                <c:pt idx="198">
                  <c:v>43031</c:v>
                </c:pt>
                <c:pt idx="199">
                  <c:v>43032</c:v>
                </c:pt>
                <c:pt idx="200">
                  <c:v>43033</c:v>
                </c:pt>
                <c:pt idx="201">
                  <c:v>43034</c:v>
                </c:pt>
                <c:pt idx="202">
                  <c:v>43035</c:v>
                </c:pt>
                <c:pt idx="203">
                  <c:v>43038</c:v>
                </c:pt>
                <c:pt idx="204">
                  <c:v>43039</c:v>
                </c:pt>
                <c:pt idx="205">
                  <c:v>43040</c:v>
                </c:pt>
                <c:pt idx="206">
                  <c:v>43041</c:v>
                </c:pt>
                <c:pt idx="207">
                  <c:v>43042</c:v>
                </c:pt>
                <c:pt idx="208">
                  <c:v>43045</c:v>
                </c:pt>
                <c:pt idx="209">
                  <c:v>43046</c:v>
                </c:pt>
                <c:pt idx="210">
                  <c:v>43047</c:v>
                </c:pt>
                <c:pt idx="211">
                  <c:v>43048</c:v>
                </c:pt>
                <c:pt idx="212">
                  <c:v>43049</c:v>
                </c:pt>
                <c:pt idx="213">
                  <c:v>43052</c:v>
                </c:pt>
                <c:pt idx="214">
                  <c:v>43053</c:v>
                </c:pt>
                <c:pt idx="215">
                  <c:v>43054</c:v>
                </c:pt>
                <c:pt idx="216">
                  <c:v>43055</c:v>
                </c:pt>
                <c:pt idx="217">
                  <c:v>43056</c:v>
                </c:pt>
                <c:pt idx="218">
                  <c:v>43059</c:v>
                </c:pt>
                <c:pt idx="219">
                  <c:v>43060</c:v>
                </c:pt>
                <c:pt idx="220">
                  <c:v>43061</c:v>
                </c:pt>
                <c:pt idx="221">
                  <c:v>43062</c:v>
                </c:pt>
                <c:pt idx="222">
                  <c:v>43063</c:v>
                </c:pt>
                <c:pt idx="223">
                  <c:v>43066</c:v>
                </c:pt>
                <c:pt idx="224">
                  <c:v>43067</c:v>
                </c:pt>
                <c:pt idx="225">
                  <c:v>43068</c:v>
                </c:pt>
                <c:pt idx="226">
                  <c:v>43069</c:v>
                </c:pt>
                <c:pt idx="227">
                  <c:v>43070</c:v>
                </c:pt>
                <c:pt idx="228">
                  <c:v>43073</c:v>
                </c:pt>
                <c:pt idx="229">
                  <c:v>43074</c:v>
                </c:pt>
                <c:pt idx="230">
                  <c:v>43075</c:v>
                </c:pt>
                <c:pt idx="231">
                  <c:v>43076</c:v>
                </c:pt>
                <c:pt idx="232">
                  <c:v>43077</c:v>
                </c:pt>
                <c:pt idx="233">
                  <c:v>43080</c:v>
                </c:pt>
                <c:pt idx="234">
                  <c:v>43081</c:v>
                </c:pt>
                <c:pt idx="235">
                  <c:v>43082</c:v>
                </c:pt>
                <c:pt idx="236">
                  <c:v>43083</c:v>
                </c:pt>
                <c:pt idx="237">
                  <c:v>43084</c:v>
                </c:pt>
                <c:pt idx="238">
                  <c:v>43087</c:v>
                </c:pt>
                <c:pt idx="239">
                  <c:v>43088</c:v>
                </c:pt>
                <c:pt idx="240">
                  <c:v>43089</c:v>
                </c:pt>
                <c:pt idx="241">
                  <c:v>43090</c:v>
                </c:pt>
                <c:pt idx="242">
                  <c:v>43091</c:v>
                </c:pt>
                <c:pt idx="243">
                  <c:v>43095</c:v>
                </c:pt>
                <c:pt idx="244">
                  <c:v>43096</c:v>
                </c:pt>
                <c:pt idx="245">
                  <c:v>43097</c:v>
                </c:pt>
                <c:pt idx="246">
                  <c:v>43103</c:v>
                </c:pt>
                <c:pt idx="247">
                  <c:v>43104</c:v>
                </c:pt>
                <c:pt idx="248">
                  <c:v>43105</c:v>
                </c:pt>
                <c:pt idx="249">
                  <c:v>43109</c:v>
                </c:pt>
                <c:pt idx="250">
                  <c:v>43110</c:v>
                </c:pt>
                <c:pt idx="251">
                  <c:v>43111</c:v>
                </c:pt>
                <c:pt idx="252">
                  <c:v>43112</c:v>
                </c:pt>
                <c:pt idx="253">
                  <c:v>43115</c:v>
                </c:pt>
                <c:pt idx="254">
                  <c:v>43116</c:v>
                </c:pt>
                <c:pt idx="255">
                  <c:v>43117</c:v>
                </c:pt>
                <c:pt idx="256">
                  <c:v>43118</c:v>
                </c:pt>
                <c:pt idx="257">
                  <c:v>43119</c:v>
                </c:pt>
                <c:pt idx="258">
                  <c:v>43122</c:v>
                </c:pt>
                <c:pt idx="259">
                  <c:v>43123</c:v>
                </c:pt>
                <c:pt idx="260">
                  <c:v>43124</c:v>
                </c:pt>
                <c:pt idx="261">
                  <c:v>43125</c:v>
                </c:pt>
                <c:pt idx="262">
                  <c:v>43126</c:v>
                </c:pt>
                <c:pt idx="263">
                  <c:v>43129</c:v>
                </c:pt>
                <c:pt idx="264">
                  <c:v>43130</c:v>
                </c:pt>
                <c:pt idx="265">
                  <c:v>43131</c:v>
                </c:pt>
                <c:pt idx="266">
                  <c:v>43132</c:v>
                </c:pt>
                <c:pt idx="267">
                  <c:v>43133</c:v>
                </c:pt>
                <c:pt idx="268">
                  <c:v>43136</c:v>
                </c:pt>
                <c:pt idx="269">
                  <c:v>43137</c:v>
                </c:pt>
                <c:pt idx="270">
                  <c:v>43138</c:v>
                </c:pt>
                <c:pt idx="271">
                  <c:v>43139</c:v>
                </c:pt>
                <c:pt idx="272">
                  <c:v>43140</c:v>
                </c:pt>
                <c:pt idx="273">
                  <c:v>43143</c:v>
                </c:pt>
                <c:pt idx="274">
                  <c:v>43144</c:v>
                </c:pt>
                <c:pt idx="275">
                  <c:v>43145</c:v>
                </c:pt>
                <c:pt idx="276">
                  <c:v>43146</c:v>
                </c:pt>
                <c:pt idx="277">
                  <c:v>43147</c:v>
                </c:pt>
                <c:pt idx="278">
                  <c:v>43150</c:v>
                </c:pt>
                <c:pt idx="279">
                  <c:v>43151</c:v>
                </c:pt>
                <c:pt idx="280">
                  <c:v>43152</c:v>
                </c:pt>
                <c:pt idx="281">
                  <c:v>43153</c:v>
                </c:pt>
                <c:pt idx="282">
                  <c:v>43154</c:v>
                </c:pt>
                <c:pt idx="283">
                  <c:v>43157</c:v>
                </c:pt>
                <c:pt idx="284">
                  <c:v>43158</c:v>
                </c:pt>
                <c:pt idx="285">
                  <c:v>43159</c:v>
                </c:pt>
                <c:pt idx="286">
                  <c:v>43160</c:v>
                </c:pt>
                <c:pt idx="287">
                  <c:v>43161</c:v>
                </c:pt>
                <c:pt idx="288">
                  <c:v>43162</c:v>
                </c:pt>
                <c:pt idx="289">
                  <c:v>43164</c:v>
                </c:pt>
                <c:pt idx="290">
                  <c:v>43165</c:v>
                </c:pt>
                <c:pt idx="291">
                  <c:v>43166</c:v>
                </c:pt>
                <c:pt idx="292">
                  <c:v>43171</c:v>
                </c:pt>
                <c:pt idx="293">
                  <c:v>43172</c:v>
                </c:pt>
                <c:pt idx="294">
                  <c:v>43173</c:v>
                </c:pt>
                <c:pt idx="295">
                  <c:v>43174</c:v>
                </c:pt>
                <c:pt idx="296">
                  <c:v>43175</c:v>
                </c:pt>
                <c:pt idx="297">
                  <c:v>43178</c:v>
                </c:pt>
                <c:pt idx="298">
                  <c:v>43179</c:v>
                </c:pt>
                <c:pt idx="299">
                  <c:v>43180</c:v>
                </c:pt>
                <c:pt idx="300">
                  <c:v>43181</c:v>
                </c:pt>
                <c:pt idx="301">
                  <c:v>43182</c:v>
                </c:pt>
                <c:pt idx="302">
                  <c:v>43185</c:v>
                </c:pt>
                <c:pt idx="303">
                  <c:v>43186</c:v>
                </c:pt>
                <c:pt idx="304">
                  <c:v>43187</c:v>
                </c:pt>
                <c:pt idx="305">
                  <c:v>43188</c:v>
                </c:pt>
                <c:pt idx="306">
                  <c:v>43189</c:v>
                </c:pt>
                <c:pt idx="307">
                  <c:v>43192</c:v>
                </c:pt>
                <c:pt idx="308">
                  <c:v>43193</c:v>
                </c:pt>
                <c:pt idx="309">
                  <c:v>43194</c:v>
                </c:pt>
                <c:pt idx="310">
                  <c:v>43195</c:v>
                </c:pt>
                <c:pt idx="311">
                  <c:v>43196</c:v>
                </c:pt>
                <c:pt idx="312">
                  <c:v>43200</c:v>
                </c:pt>
                <c:pt idx="313">
                  <c:v>43201</c:v>
                </c:pt>
                <c:pt idx="314">
                  <c:v>43202</c:v>
                </c:pt>
                <c:pt idx="315">
                  <c:v>43203</c:v>
                </c:pt>
                <c:pt idx="316">
                  <c:v>43206</c:v>
                </c:pt>
                <c:pt idx="317">
                  <c:v>43207</c:v>
                </c:pt>
                <c:pt idx="318">
                  <c:v>43208</c:v>
                </c:pt>
                <c:pt idx="319">
                  <c:v>43209</c:v>
                </c:pt>
                <c:pt idx="320">
                  <c:v>43210</c:v>
                </c:pt>
                <c:pt idx="321">
                  <c:v>43213</c:v>
                </c:pt>
                <c:pt idx="322">
                  <c:v>43214</c:v>
                </c:pt>
                <c:pt idx="323">
                  <c:v>43215</c:v>
                </c:pt>
                <c:pt idx="324">
                  <c:v>43216</c:v>
                </c:pt>
                <c:pt idx="325">
                  <c:v>43217</c:v>
                </c:pt>
                <c:pt idx="326">
                  <c:v>43222</c:v>
                </c:pt>
                <c:pt idx="327">
                  <c:v>43223</c:v>
                </c:pt>
                <c:pt idx="328">
                  <c:v>43224</c:v>
                </c:pt>
                <c:pt idx="329">
                  <c:v>43225</c:v>
                </c:pt>
                <c:pt idx="330">
                  <c:v>43227</c:v>
                </c:pt>
                <c:pt idx="331">
                  <c:v>43228</c:v>
                </c:pt>
                <c:pt idx="332">
                  <c:v>43230</c:v>
                </c:pt>
                <c:pt idx="333">
                  <c:v>43231</c:v>
                </c:pt>
                <c:pt idx="334">
                  <c:v>43234</c:v>
                </c:pt>
                <c:pt idx="335">
                  <c:v>43235</c:v>
                </c:pt>
                <c:pt idx="336">
                  <c:v>43236</c:v>
                </c:pt>
                <c:pt idx="337">
                  <c:v>43237</c:v>
                </c:pt>
                <c:pt idx="338">
                  <c:v>43238</c:v>
                </c:pt>
                <c:pt idx="339">
                  <c:v>43241</c:v>
                </c:pt>
                <c:pt idx="340">
                  <c:v>43242</c:v>
                </c:pt>
                <c:pt idx="341">
                  <c:v>43243</c:v>
                </c:pt>
                <c:pt idx="342">
                  <c:v>43244</c:v>
                </c:pt>
                <c:pt idx="343">
                  <c:v>43245</c:v>
                </c:pt>
                <c:pt idx="344">
                  <c:v>43249</c:v>
                </c:pt>
                <c:pt idx="345">
                  <c:v>43250</c:v>
                </c:pt>
                <c:pt idx="346">
                  <c:v>43251</c:v>
                </c:pt>
                <c:pt idx="347">
                  <c:v>43252</c:v>
                </c:pt>
                <c:pt idx="348">
                  <c:v>43255</c:v>
                </c:pt>
                <c:pt idx="349">
                  <c:v>43256</c:v>
                </c:pt>
                <c:pt idx="350">
                  <c:v>43257</c:v>
                </c:pt>
                <c:pt idx="351">
                  <c:v>43258</c:v>
                </c:pt>
                <c:pt idx="352">
                  <c:v>43259</c:v>
                </c:pt>
                <c:pt idx="353">
                  <c:v>43262</c:v>
                </c:pt>
                <c:pt idx="354">
                  <c:v>43263</c:v>
                </c:pt>
                <c:pt idx="355">
                  <c:v>43264</c:v>
                </c:pt>
                <c:pt idx="356">
                  <c:v>43265</c:v>
                </c:pt>
                <c:pt idx="357">
                  <c:v>43266</c:v>
                </c:pt>
                <c:pt idx="358">
                  <c:v>43269</c:v>
                </c:pt>
                <c:pt idx="359">
                  <c:v>43270</c:v>
                </c:pt>
                <c:pt idx="360">
                  <c:v>43271</c:v>
                </c:pt>
                <c:pt idx="361">
                  <c:v>43272</c:v>
                </c:pt>
                <c:pt idx="362">
                  <c:v>43273</c:v>
                </c:pt>
                <c:pt idx="363">
                  <c:v>43274</c:v>
                </c:pt>
                <c:pt idx="364">
                  <c:v>43276</c:v>
                </c:pt>
                <c:pt idx="365">
                  <c:v>43277</c:v>
                </c:pt>
                <c:pt idx="366">
                  <c:v>43278</c:v>
                </c:pt>
                <c:pt idx="367">
                  <c:v>43283</c:v>
                </c:pt>
                <c:pt idx="368">
                  <c:v>43284</c:v>
                </c:pt>
                <c:pt idx="369">
                  <c:v>43285</c:v>
                </c:pt>
                <c:pt idx="370">
                  <c:v>43286</c:v>
                </c:pt>
                <c:pt idx="371">
                  <c:v>43287</c:v>
                </c:pt>
                <c:pt idx="372">
                  <c:v>43290</c:v>
                </c:pt>
                <c:pt idx="373">
                  <c:v>43291</c:v>
                </c:pt>
                <c:pt idx="374">
                  <c:v>43292</c:v>
                </c:pt>
                <c:pt idx="375">
                  <c:v>43293</c:v>
                </c:pt>
                <c:pt idx="376">
                  <c:v>43294</c:v>
                </c:pt>
                <c:pt idx="377">
                  <c:v>43297</c:v>
                </c:pt>
                <c:pt idx="378">
                  <c:v>43298</c:v>
                </c:pt>
                <c:pt idx="379">
                  <c:v>43299</c:v>
                </c:pt>
                <c:pt idx="380">
                  <c:v>43300</c:v>
                </c:pt>
                <c:pt idx="381">
                  <c:v>43301</c:v>
                </c:pt>
                <c:pt idx="382">
                  <c:v>43304</c:v>
                </c:pt>
                <c:pt idx="383">
                  <c:v>43305</c:v>
                </c:pt>
                <c:pt idx="384">
                  <c:v>43306</c:v>
                </c:pt>
                <c:pt idx="385">
                  <c:v>43307</c:v>
                </c:pt>
                <c:pt idx="386">
                  <c:v>43308</c:v>
                </c:pt>
                <c:pt idx="387">
                  <c:v>43311</c:v>
                </c:pt>
                <c:pt idx="388">
                  <c:v>43312</c:v>
                </c:pt>
                <c:pt idx="389">
                  <c:v>43313</c:v>
                </c:pt>
                <c:pt idx="390">
                  <c:v>43314</c:v>
                </c:pt>
                <c:pt idx="391">
                  <c:v>43315</c:v>
                </c:pt>
                <c:pt idx="392">
                  <c:v>43318</c:v>
                </c:pt>
                <c:pt idx="393">
                  <c:v>43319</c:v>
                </c:pt>
                <c:pt idx="394">
                  <c:v>43320</c:v>
                </c:pt>
                <c:pt idx="395">
                  <c:v>43321</c:v>
                </c:pt>
                <c:pt idx="396">
                  <c:v>43322</c:v>
                </c:pt>
                <c:pt idx="397">
                  <c:v>43325</c:v>
                </c:pt>
                <c:pt idx="398">
                  <c:v>43326</c:v>
                </c:pt>
                <c:pt idx="399">
                  <c:v>43327</c:v>
                </c:pt>
                <c:pt idx="400">
                  <c:v>43328</c:v>
                </c:pt>
                <c:pt idx="401">
                  <c:v>43329</c:v>
                </c:pt>
                <c:pt idx="402">
                  <c:v>43332</c:v>
                </c:pt>
                <c:pt idx="403">
                  <c:v>43333</c:v>
                </c:pt>
                <c:pt idx="404">
                  <c:v>43334</c:v>
                </c:pt>
                <c:pt idx="405">
                  <c:v>43335</c:v>
                </c:pt>
                <c:pt idx="406">
                  <c:v>43339</c:v>
                </c:pt>
                <c:pt idx="407">
                  <c:v>43340</c:v>
                </c:pt>
                <c:pt idx="408">
                  <c:v>43341</c:v>
                </c:pt>
                <c:pt idx="409">
                  <c:v>43342</c:v>
                </c:pt>
                <c:pt idx="410">
                  <c:v>43343</c:v>
                </c:pt>
                <c:pt idx="411">
                  <c:v>43346</c:v>
                </c:pt>
                <c:pt idx="412">
                  <c:v>43347</c:v>
                </c:pt>
                <c:pt idx="413">
                  <c:v>43348</c:v>
                </c:pt>
                <c:pt idx="414">
                  <c:v>43349</c:v>
                </c:pt>
                <c:pt idx="415">
                  <c:v>43350</c:v>
                </c:pt>
                <c:pt idx="416">
                  <c:v>43353</c:v>
                </c:pt>
                <c:pt idx="417">
                  <c:v>43354</c:v>
                </c:pt>
                <c:pt idx="418">
                  <c:v>43355</c:v>
                </c:pt>
                <c:pt idx="419">
                  <c:v>43356</c:v>
                </c:pt>
                <c:pt idx="420">
                  <c:v>43357</c:v>
                </c:pt>
                <c:pt idx="421">
                  <c:v>43360</c:v>
                </c:pt>
                <c:pt idx="422">
                  <c:v>43361</c:v>
                </c:pt>
                <c:pt idx="423">
                  <c:v>43362</c:v>
                </c:pt>
                <c:pt idx="424">
                  <c:v>43363</c:v>
                </c:pt>
                <c:pt idx="425">
                  <c:v>43364</c:v>
                </c:pt>
                <c:pt idx="426">
                  <c:v>43367</c:v>
                </c:pt>
                <c:pt idx="427">
                  <c:v>43368</c:v>
                </c:pt>
                <c:pt idx="428">
                  <c:v>43369</c:v>
                </c:pt>
                <c:pt idx="429">
                  <c:v>43370</c:v>
                </c:pt>
                <c:pt idx="430">
                  <c:v>43371</c:v>
                </c:pt>
                <c:pt idx="431">
                  <c:v>43374</c:v>
                </c:pt>
                <c:pt idx="432">
                  <c:v>43375</c:v>
                </c:pt>
                <c:pt idx="433">
                  <c:v>43376</c:v>
                </c:pt>
                <c:pt idx="434">
                  <c:v>43377</c:v>
                </c:pt>
                <c:pt idx="435">
                  <c:v>43378</c:v>
                </c:pt>
                <c:pt idx="436">
                  <c:v>43381</c:v>
                </c:pt>
                <c:pt idx="437">
                  <c:v>43382</c:v>
                </c:pt>
                <c:pt idx="438">
                  <c:v>43383</c:v>
                </c:pt>
                <c:pt idx="439">
                  <c:v>43384</c:v>
                </c:pt>
                <c:pt idx="440">
                  <c:v>43385</c:v>
                </c:pt>
                <c:pt idx="441">
                  <c:v>43389</c:v>
                </c:pt>
                <c:pt idx="442">
                  <c:v>43390</c:v>
                </c:pt>
                <c:pt idx="443">
                  <c:v>43391</c:v>
                </c:pt>
                <c:pt idx="444">
                  <c:v>43392</c:v>
                </c:pt>
                <c:pt idx="445">
                  <c:v>43395</c:v>
                </c:pt>
                <c:pt idx="446">
                  <c:v>43396</c:v>
                </c:pt>
                <c:pt idx="447">
                  <c:v>43397</c:v>
                </c:pt>
                <c:pt idx="448">
                  <c:v>43398</c:v>
                </c:pt>
                <c:pt idx="449">
                  <c:v>43399</c:v>
                </c:pt>
                <c:pt idx="450">
                  <c:v>43402</c:v>
                </c:pt>
                <c:pt idx="451">
                  <c:v>43403</c:v>
                </c:pt>
                <c:pt idx="452">
                  <c:v>43404</c:v>
                </c:pt>
                <c:pt idx="453">
                  <c:v>43405</c:v>
                </c:pt>
                <c:pt idx="454">
                  <c:v>43406</c:v>
                </c:pt>
                <c:pt idx="455">
                  <c:v>43409</c:v>
                </c:pt>
                <c:pt idx="456">
                  <c:v>43410</c:v>
                </c:pt>
                <c:pt idx="457">
                  <c:v>43411</c:v>
                </c:pt>
                <c:pt idx="458">
                  <c:v>43412</c:v>
                </c:pt>
                <c:pt idx="459">
                  <c:v>43413</c:v>
                </c:pt>
                <c:pt idx="460">
                  <c:v>43416</c:v>
                </c:pt>
                <c:pt idx="461">
                  <c:v>43417</c:v>
                </c:pt>
                <c:pt idx="462">
                  <c:v>43418</c:v>
                </c:pt>
                <c:pt idx="463">
                  <c:v>43419</c:v>
                </c:pt>
                <c:pt idx="464">
                  <c:v>43420</c:v>
                </c:pt>
                <c:pt idx="465">
                  <c:v>43423</c:v>
                </c:pt>
                <c:pt idx="466">
                  <c:v>43424</c:v>
                </c:pt>
                <c:pt idx="467">
                  <c:v>43425</c:v>
                </c:pt>
                <c:pt idx="468">
                  <c:v>43426</c:v>
                </c:pt>
                <c:pt idx="469">
                  <c:v>43427</c:v>
                </c:pt>
                <c:pt idx="470">
                  <c:v>43430</c:v>
                </c:pt>
                <c:pt idx="471">
                  <c:v>43431</c:v>
                </c:pt>
                <c:pt idx="472">
                  <c:v>43432</c:v>
                </c:pt>
                <c:pt idx="473">
                  <c:v>43433</c:v>
                </c:pt>
                <c:pt idx="474">
                  <c:v>43434</c:v>
                </c:pt>
                <c:pt idx="475">
                  <c:v>43437</c:v>
                </c:pt>
                <c:pt idx="476">
                  <c:v>43438</c:v>
                </c:pt>
                <c:pt idx="477">
                  <c:v>43439</c:v>
                </c:pt>
                <c:pt idx="478">
                  <c:v>43440</c:v>
                </c:pt>
                <c:pt idx="479">
                  <c:v>43441</c:v>
                </c:pt>
                <c:pt idx="480">
                  <c:v>43444</c:v>
                </c:pt>
                <c:pt idx="481">
                  <c:v>43445</c:v>
                </c:pt>
                <c:pt idx="482">
                  <c:v>43446</c:v>
                </c:pt>
                <c:pt idx="483">
                  <c:v>43447</c:v>
                </c:pt>
                <c:pt idx="484">
                  <c:v>43448</c:v>
                </c:pt>
                <c:pt idx="485">
                  <c:v>43451</c:v>
                </c:pt>
                <c:pt idx="486">
                  <c:v>43452</c:v>
                </c:pt>
                <c:pt idx="487">
                  <c:v>43453</c:v>
                </c:pt>
                <c:pt idx="488">
                  <c:v>43454</c:v>
                </c:pt>
                <c:pt idx="489">
                  <c:v>43455</c:v>
                </c:pt>
                <c:pt idx="490">
                  <c:v>43456</c:v>
                </c:pt>
                <c:pt idx="491">
                  <c:v>43460</c:v>
                </c:pt>
                <c:pt idx="492">
                  <c:v>43461</c:v>
                </c:pt>
                <c:pt idx="493">
                  <c:v>43462</c:v>
                </c:pt>
                <c:pt idx="494">
                  <c:v>43463</c:v>
                </c:pt>
                <c:pt idx="495">
                  <c:v>43468</c:v>
                </c:pt>
                <c:pt idx="496">
                  <c:v>43469</c:v>
                </c:pt>
                <c:pt idx="497">
                  <c:v>43473</c:v>
                </c:pt>
                <c:pt idx="498">
                  <c:v>43474</c:v>
                </c:pt>
                <c:pt idx="499">
                  <c:v>43475</c:v>
                </c:pt>
                <c:pt idx="500">
                  <c:v>43476</c:v>
                </c:pt>
                <c:pt idx="501">
                  <c:v>43477</c:v>
                </c:pt>
                <c:pt idx="502">
                  <c:v>43479</c:v>
                </c:pt>
                <c:pt idx="503">
                  <c:v>43480</c:v>
                </c:pt>
                <c:pt idx="504">
                  <c:v>43481</c:v>
                </c:pt>
                <c:pt idx="505">
                  <c:v>43482</c:v>
                </c:pt>
                <c:pt idx="506">
                  <c:v>43483</c:v>
                </c:pt>
                <c:pt idx="507">
                  <c:v>43486</c:v>
                </c:pt>
                <c:pt idx="508">
                  <c:v>43487</c:v>
                </c:pt>
                <c:pt idx="509">
                  <c:v>43488</c:v>
                </c:pt>
                <c:pt idx="510">
                  <c:v>43489</c:v>
                </c:pt>
                <c:pt idx="511">
                  <c:v>43490</c:v>
                </c:pt>
                <c:pt idx="512">
                  <c:v>43493</c:v>
                </c:pt>
                <c:pt idx="513">
                  <c:v>43494</c:v>
                </c:pt>
                <c:pt idx="514">
                  <c:v>43495</c:v>
                </c:pt>
                <c:pt idx="515">
                  <c:v>43496</c:v>
                </c:pt>
                <c:pt idx="516">
                  <c:v>43497</c:v>
                </c:pt>
                <c:pt idx="517">
                  <c:v>43500</c:v>
                </c:pt>
                <c:pt idx="518">
                  <c:v>43501</c:v>
                </c:pt>
                <c:pt idx="519">
                  <c:v>43502</c:v>
                </c:pt>
                <c:pt idx="520">
                  <c:v>43503</c:v>
                </c:pt>
                <c:pt idx="521">
                  <c:v>43504</c:v>
                </c:pt>
                <c:pt idx="522">
                  <c:v>43507</c:v>
                </c:pt>
                <c:pt idx="523">
                  <c:v>43508</c:v>
                </c:pt>
                <c:pt idx="524">
                  <c:v>43509</c:v>
                </c:pt>
                <c:pt idx="525">
                  <c:v>43510</c:v>
                </c:pt>
                <c:pt idx="526">
                  <c:v>43511</c:v>
                </c:pt>
                <c:pt idx="527">
                  <c:v>43514</c:v>
                </c:pt>
                <c:pt idx="528">
                  <c:v>43515</c:v>
                </c:pt>
                <c:pt idx="529">
                  <c:v>43516</c:v>
                </c:pt>
                <c:pt idx="530">
                  <c:v>43517</c:v>
                </c:pt>
                <c:pt idx="531">
                  <c:v>43518</c:v>
                </c:pt>
                <c:pt idx="532">
                  <c:v>43521</c:v>
                </c:pt>
                <c:pt idx="533">
                  <c:v>43522</c:v>
                </c:pt>
                <c:pt idx="534">
                  <c:v>43523</c:v>
                </c:pt>
                <c:pt idx="535">
                  <c:v>43524</c:v>
                </c:pt>
                <c:pt idx="536">
                  <c:v>43525</c:v>
                </c:pt>
                <c:pt idx="537">
                  <c:v>43528</c:v>
                </c:pt>
                <c:pt idx="538">
                  <c:v>43529</c:v>
                </c:pt>
                <c:pt idx="539">
                  <c:v>43530</c:v>
                </c:pt>
                <c:pt idx="540">
                  <c:v>43531</c:v>
                </c:pt>
                <c:pt idx="541">
                  <c:v>43535</c:v>
                </c:pt>
                <c:pt idx="542">
                  <c:v>43536</c:v>
                </c:pt>
                <c:pt idx="543">
                  <c:v>43537</c:v>
                </c:pt>
                <c:pt idx="544">
                  <c:v>43538</c:v>
                </c:pt>
                <c:pt idx="545">
                  <c:v>43539</c:v>
                </c:pt>
                <c:pt idx="546">
                  <c:v>43542</c:v>
                </c:pt>
                <c:pt idx="547">
                  <c:v>43543</c:v>
                </c:pt>
                <c:pt idx="548">
                  <c:v>43544</c:v>
                </c:pt>
                <c:pt idx="549">
                  <c:v>43545</c:v>
                </c:pt>
                <c:pt idx="550">
                  <c:v>43546</c:v>
                </c:pt>
                <c:pt idx="551">
                  <c:v>43549</c:v>
                </c:pt>
                <c:pt idx="552">
                  <c:v>43550</c:v>
                </c:pt>
                <c:pt idx="553">
                  <c:v>43551</c:v>
                </c:pt>
                <c:pt idx="554">
                  <c:v>43552</c:v>
                </c:pt>
                <c:pt idx="555">
                  <c:v>43553</c:v>
                </c:pt>
                <c:pt idx="556">
                  <c:v>43556</c:v>
                </c:pt>
                <c:pt idx="557">
                  <c:v>43557</c:v>
                </c:pt>
                <c:pt idx="558">
                  <c:v>43558</c:v>
                </c:pt>
                <c:pt idx="559">
                  <c:v>43559</c:v>
                </c:pt>
                <c:pt idx="560">
                  <c:v>43560</c:v>
                </c:pt>
                <c:pt idx="561">
                  <c:v>43563</c:v>
                </c:pt>
                <c:pt idx="562">
                  <c:v>43564</c:v>
                </c:pt>
                <c:pt idx="563">
                  <c:v>43565</c:v>
                </c:pt>
                <c:pt idx="564">
                  <c:v>43566</c:v>
                </c:pt>
                <c:pt idx="565">
                  <c:v>43567</c:v>
                </c:pt>
                <c:pt idx="566">
                  <c:v>43570</c:v>
                </c:pt>
                <c:pt idx="567">
                  <c:v>43571</c:v>
                </c:pt>
                <c:pt idx="568">
                  <c:v>43572</c:v>
                </c:pt>
                <c:pt idx="569">
                  <c:v>43573</c:v>
                </c:pt>
                <c:pt idx="570">
                  <c:v>43574</c:v>
                </c:pt>
                <c:pt idx="571">
                  <c:v>43577</c:v>
                </c:pt>
                <c:pt idx="572">
                  <c:v>43578</c:v>
                </c:pt>
                <c:pt idx="573">
                  <c:v>43579</c:v>
                </c:pt>
                <c:pt idx="574">
                  <c:v>43580</c:v>
                </c:pt>
                <c:pt idx="575">
                  <c:v>43581</c:v>
                </c:pt>
                <c:pt idx="576">
                  <c:v>43587</c:v>
                </c:pt>
                <c:pt idx="577">
                  <c:v>43588</c:v>
                </c:pt>
                <c:pt idx="578">
                  <c:v>43591</c:v>
                </c:pt>
                <c:pt idx="579">
                  <c:v>43592</c:v>
                </c:pt>
                <c:pt idx="580">
                  <c:v>43593</c:v>
                </c:pt>
                <c:pt idx="581">
                  <c:v>43595</c:v>
                </c:pt>
                <c:pt idx="582">
                  <c:v>43596</c:v>
                </c:pt>
                <c:pt idx="583">
                  <c:v>43598</c:v>
                </c:pt>
                <c:pt idx="584">
                  <c:v>43599</c:v>
                </c:pt>
                <c:pt idx="585">
                  <c:v>43600</c:v>
                </c:pt>
                <c:pt idx="586">
                  <c:v>43601</c:v>
                </c:pt>
                <c:pt idx="587">
                  <c:v>43602</c:v>
                </c:pt>
                <c:pt idx="588">
                  <c:v>43605</c:v>
                </c:pt>
                <c:pt idx="589">
                  <c:v>43606</c:v>
                </c:pt>
                <c:pt idx="590">
                  <c:v>43607</c:v>
                </c:pt>
                <c:pt idx="591">
                  <c:v>43608</c:v>
                </c:pt>
                <c:pt idx="592">
                  <c:v>43609</c:v>
                </c:pt>
                <c:pt idx="593">
                  <c:v>43612</c:v>
                </c:pt>
                <c:pt idx="594">
                  <c:v>43613</c:v>
                </c:pt>
                <c:pt idx="595">
                  <c:v>43614</c:v>
                </c:pt>
                <c:pt idx="596">
                  <c:v>43615</c:v>
                </c:pt>
                <c:pt idx="597">
                  <c:v>43616</c:v>
                </c:pt>
                <c:pt idx="598">
                  <c:v>43619</c:v>
                </c:pt>
                <c:pt idx="599">
                  <c:v>43620</c:v>
                </c:pt>
                <c:pt idx="600">
                  <c:v>43621</c:v>
                </c:pt>
                <c:pt idx="601">
                  <c:v>43622</c:v>
                </c:pt>
                <c:pt idx="602">
                  <c:v>43623</c:v>
                </c:pt>
                <c:pt idx="603">
                  <c:v>43626</c:v>
                </c:pt>
                <c:pt idx="604">
                  <c:v>43627</c:v>
                </c:pt>
                <c:pt idx="605">
                  <c:v>43628</c:v>
                </c:pt>
                <c:pt idx="606">
                  <c:v>43629</c:v>
                </c:pt>
                <c:pt idx="607">
                  <c:v>43630</c:v>
                </c:pt>
                <c:pt idx="608">
                  <c:v>43634</c:v>
                </c:pt>
                <c:pt idx="609">
                  <c:v>43635</c:v>
                </c:pt>
                <c:pt idx="610">
                  <c:v>43636</c:v>
                </c:pt>
                <c:pt idx="611">
                  <c:v>43637</c:v>
                </c:pt>
                <c:pt idx="612">
                  <c:v>43640</c:v>
                </c:pt>
                <c:pt idx="613">
                  <c:v>43641</c:v>
                </c:pt>
                <c:pt idx="614">
                  <c:v>43642</c:v>
                </c:pt>
                <c:pt idx="615">
                  <c:v>43643</c:v>
                </c:pt>
                <c:pt idx="616">
                  <c:v>43647</c:v>
                </c:pt>
                <c:pt idx="617">
                  <c:v>43648</c:v>
                </c:pt>
                <c:pt idx="618">
                  <c:v>43649</c:v>
                </c:pt>
                <c:pt idx="619">
                  <c:v>43650</c:v>
                </c:pt>
                <c:pt idx="620">
                  <c:v>43651</c:v>
                </c:pt>
                <c:pt idx="621">
                  <c:v>43654</c:v>
                </c:pt>
                <c:pt idx="622">
                  <c:v>43655</c:v>
                </c:pt>
                <c:pt idx="623">
                  <c:v>43656</c:v>
                </c:pt>
                <c:pt idx="624">
                  <c:v>43657</c:v>
                </c:pt>
                <c:pt idx="625">
                  <c:v>43658</c:v>
                </c:pt>
                <c:pt idx="626">
                  <c:v>43661</c:v>
                </c:pt>
                <c:pt idx="627">
                  <c:v>43662</c:v>
                </c:pt>
                <c:pt idx="628">
                  <c:v>43663</c:v>
                </c:pt>
                <c:pt idx="629">
                  <c:v>43664</c:v>
                </c:pt>
                <c:pt idx="630">
                  <c:v>43665</c:v>
                </c:pt>
                <c:pt idx="631">
                  <c:v>43668</c:v>
                </c:pt>
                <c:pt idx="632">
                  <c:v>43669</c:v>
                </c:pt>
                <c:pt idx="633">
                  <c:v>43670</c:v>
                </c:pt>
                <c:pt idx="634">
                  <c:v>43671</c:v>
                </c:pt>
                <c:pt idx="635">
                  <c:v>43672</c:v>
                </c:pt>
                <c:pt idx="636">
                  <c:v>43675</c:v>
                </c:pt>
                <c:pt idx="637">
                  <c:v>43676</c:v>
                </c:pt>
                <c:pt idx="638">
                  <c:v>43677</c:v>
                </c:pt>
                <c:pt idx="639">
                  <c:v>43678</c:v>
                </c:pt>
                <c:pt idx="640">
                  <c:v>43679</c:v>
                </c:pt>
                <c:pt idx="641">
                  <c:v>43682</c:v>
                </c:pt>
                <c:pt idx="642">
                  <c:v>43683</c:v>
                </c:pt>
                <c:pt idx="643">
                  <c:v>43684</c:v>
                </c:pt>
                <c:pt idx="644">
                  <c:v>43685</c:v>
                </c:pt>
                <c:pt idx="645">
                  <c:v>43686</c:v>
                </c:pt>
                <c:pt idx="646">
                  <c:v>43689</c:v>
                </c:pt>
                <c:pt idx="647">
                  <c:v>43690</c:v>
                </c:pt>
                <c:pt idx="648">
                  <c:v>43691</c:v>
                </c:pt>
                <c:pt idx="649">
                  <c:v>43692</c:v>
                </c:pt>
                <c:pt idx="650">
                  <c:v>43693</c:v>
                </c:pt>
                <c:pt idx="651">
                  <c:v>43696</c:v>
                </c:pt>
                <c:pt idx="652">
                  <c:v>43697</c:v>
                </c:pt>
                <c:pt idx="653">
                  <c:v>43698</c:v>
                </c:pt>
                <c:pt idx="654">
                  <c:v>43699</c:v>
                </c:pt>
                <c:pt idx="655">
                  <c:v>43700</c:v>
                </c:pt>
                <c:pt idx="656">
                  <c:v>43704</c:v>
                </c:pt>
                <c:pt idx="657">
                  <c:v>43705</c:v>
                </c:pt>
                <c:pt idx="658">
                  <c:v>43706</c:v>
                </c:pt>
                <c:pt idx="659">
                  <c:v>43707</c:v>
                </c:pt>
                <c:pt idx="660">
                  <c:v>43710</c:v>
                </c:pt>
                <c:pt idx="661">
                  <c:v>43711</c:v>
                </c:pt>
                <c:pt idx="662">
                  <c:v>43712</c:v>
                </c:pt>
                <c:pt idx="663">
                  <c:v>43713</c:v>
                </c:pt>
                <c:pt idx="664">
                  <c:v>43714</c:v>
                </c:pt>
                <c:pt idx="665">
                  <c:v>43717</c:v>
                </c:pt>
                <c:pt idx="666">
                  <c:v>43718</c:v>
                </c:pt>
                <c:pt idx="667">
                  <c:v>43719</c:v>
                </c:pt>
                <c:pt idx="668">
                  <c:v>43720</c:v>
                </c:pt>
                <c:pt idx="669">
                  <c:v>43721</c:v>
                </c:pt>
                <c:pt idx="670">
                  <c:v>43724</c:v>
                </c:pt>
                <c:pt idx="671">
                  <c:v>43725</c:v>
                </c:pt>
                <c:pt idx="672">
                  <c:v>43726</c:v>
                </c:pt>
                <c:pt idx="673">
                  <c:v>43727</c:v>
                </c:pt>
                <c:pt idx="674">
                  <c:v>43728</c:v>
                </c:pt>
                <c:pt idx="675">
                  <c:v>43731</c:v>
                </c:pt>
                <c:pt idx="676">
                  <c:v>43732</c:v>
                </c:pt>
                <c:pt idx="677">
                  <c:v>43733</c:v>
                </c:pt>
                <c:pt idx="678">
                  <c:v>43734</c:v>
                </c:pt>
                <c:pt idx="679">
                  <c:v>43735</c:v>
                </c:pt>
                <c:pt idx="680">
                  <c:v>43738</c:v>
                </c:pt>
              </c:numCache>
            </c:numRef>
          </c:cat>
          <c:val>
            <c:numRef>
              <c:f>'2.6.2'!$I$4:$I$684</c:f>
              <c:numCache>
                <c:formatCode>0.0</c:formatCode>
                <c:ptCount val="681"/>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pt idx="84">
                  <c:v>4</c:v>
                </c:pt>
                <c:pt idx="85">
                  <c:v>4</c:v>
                </c:pt>
                <c:pt idx="86">
                  <c:v>4</c:v>
                </c:pt>
                <c:pt idx="87">
                  <c:v>4</c:v>
                </c:pt>
                <c:pt idx="88">
                  <c:v>4</c:v>
                </c:pt>
                <c:pt idx="89">
                  <c:v>4</c:v>
                </c:pt>
                <c:pt idx="90">
                  <c:v>4</c:v>
                </c:pt>
                <c:pt idx="91">
                  <c:v>4</c:v>
                </c:pt>
                <c:pt idx="92">
                  <c:v>4</c:v>
                </c:pt>
                <c:pt idx="93">
                  <c:v>4</c:v>
                </c:pt>
                <c:pt idx="94">
                  <c:v>4</c:v>
                </c:pt>
                <c:pt idx="95">
                  <c:v>4</c:v>
                </c:pt>
                <c:pt idx="96">
                  <c:v>4</c:v>
                </c:pt>
                <c:pt idx="97">
                  <c:v>4</c:v>
                </c:pt>
                <c:pt idx="98">
                  <c:v>4</c:v>
                </c:pt>
                <c:pt idx="99">
                  <c:v>4</c:v>
                </c:pt>
                <c:pt idx="100">
                  <c:v>4</c:v>
                </c:pt>
                <c:pt idx="101">
                  <c:v>4</c:v>
                </c:pt>
                <c:pt idx="102">
                  <c:v>4</c:v>
                </c:pt>
                <c:pt idx="103">
                  <c:v>4</c:v>
                </c:pt>
                <c:pt idx="104">
                  <c:v>4</c:v>
                </c:pt>
                <c:pt idx="105">
                  <c:v>4</c:v>
                </c:pt>
                <c:pt idx="106">
                  <c:v>4</c:v>
                </c:pt>
                <c:pt idx="107">
                  <c:v>4</c:v>
                </c:pt>
                <c:pt idx="108">
                  <c:v>4</c:v>
                </c:pt>
                <c:pt idx="109">
                  <c:v>4</c:v>
                </c:pt>
                <c:pt idx="110">
                  <c:v>4</c:v>
                </c:pt>
                <c:pt idx="111">
                  <c:v>4</c:v>
                </c:pt>
                <c:pt idx="112">
                  <c:v>4</c:v>
                </c:pt>
                <c:pt idx="113">
                  <c:v>4</c:v>
                </c:pt>
                <c:pt idx="114">
                  <c:v>4</c:v>
                </c:pt>
                <c:pt idx="115">
                  <c:v>4</c:v>
                </c:pt>
                <c:pt idx="116">
                  <c:v>4</c:v>
                </c:pt>
                <c:pt idx="117">
                  <c:v>4</c:v>
                </c:pt>
                <c:pt idx="118">
                  <c:v>4</c:v>
                </c:pt>
                <c:pt idx="119">
                  <c:v>4</c:v>
                </c:pt>
                <c:pt idx="120">
                  <c:v>4</c:v>
                </c:pt>
                <c:pt idx="121">
                  <c:v>4</c:v>
                </c:pt>
                <c:pt idx="122">
                  <c:v>4</c:v>
                </c:pt>
                <c:pt idx="123">
                  <c:v>4</c:v>
                </c:pt>
                <c:pt idx="124">
                  <c:v>4</c:v>
                </c:pt>
                <c:pt idx="125">
                  <c:v>4</c:v>
                </c:pt>
                <c:pt idx="126">
                  <c:v>4</c:v>
                </c:pt>
                <c:pt idx="127">
                  <c:v>4</c:v>
                </c:pt>
                <c:pt idx="128">
                  <c:v>4</c:v>
                </c:pt>
                <c:pt idx="129">
                  <c:v>4</c:v>
                </c:pt>
                <c:pt idx="130">
                  <c:v>4</c:v>
                </c:pt>
                <c:pt idx="131">
                  <c:v>4</c:v>
                </c:pt>
                <c:pt idx="132">
                  <c:v>4</c:v>
                </c:pt>
                <c:pt idx="133">
                  <c:v>4</c:v>
                </c:pt>
                <c:pt idx="134">
                  <c:v>4</c:v>
                </c:pt>
                <c:pt idx="135">
                  <c:v>4</c:v>
                </c:pt>
                <c:pt idx="136">
                  <c:v>4</c:v>
                </c:pt>
                <c:pt idx="137">
                  <c:v>4</c:v>
                </c:pt>
                <c:pt idx="138">
                  <c:v>4</c:v>
                </c:pt>
                <c:pt idx="139">
                  <c:v>4</c:v>
                </c:pt>
                <c:pt idx="140">
                  <c:v>4</c:v>
                </c:pt>
                <c:pt idx="141">
                  <c:v>4</c:v>
                </c:pt>
                <c:pt idx="142">
                  <c:v>4</c:v>
                </c:pt>
                <c:pt idx="143">
                  <c:v>4</c:v>
                </c:pt>
                <c:pt idx="144">
                  <c:v>4</c:v>
                </c:pt>
                <c:pt idx="145">
                  <c:v>4</c:v>
                </c:pt>
                <c:pt idx="146">
                  <c:v>4</c:v>
                </c:pt>
                <c:pt idx="147">
                  <c:v>4</c:v>
                </c:pt>
                <c:pt idx="148">
                  <c:v>4</c:v>
                </c:pt>
                <c:pt idx="149">
                  <c:v>4</c:v>
                </c:pt>
                <c:pt idx="150">
                  <c:v>4</c:v>
                </c:pt>
                <c:pt idx="151">
                  <c:v>4</c:v>
                </c:pt>
                <c:pt idx="152">
                  <c:v>4</c:v>
                </c:pt>
                <c:pt idx="153">
                  <c:v>4</c:v>
                </c:pt>
                <c:pt idx="154">
                  <c:v>4</c:v>
                </c:pt>
                <c:pt idx="155">
                  <c:v>4</c:v>
                </c:pt>
                <c:pt idx="156">
                  <c:v>4</c:v>
                </c:pt>
                <c:pt idx="157">
                  <c:v>4</c:v>
                </c:pt>
                <c:pt idx="158">
                  <c:v>4</c:v>
                </c:pt>
                <c:pt idx="159">
                  <c:v>4</c:v>
                </c:pt>
                <c:pt idx="160">
                  <c:v>4</c:v>
                </c:pt>
                <c:pt idx="161">
                  <c:v>4</c:v>
                </c:pt>
                <c:pt idx="162">
                  <c:v>4</c:v>
                </c:pt>
                <c:pt idx="163">
                  <c:v>4</c:v>
                </c:pt>
                <c:pt idx="164">
                  <c:v>4</c:v>
                </c:pt>
                <c:pt idx="165">
                  <c:v>4</c:v>
                </c:pt>
                <c:pt idx="166">
                  <c:v>4</c:v>
                </c:pt>
                <c:pt idx="167">
                  <c:v>4</c:v>
                </c:pt>
                <c:pt idx="168">
                  <c:v>4</c:v>
                </c:pt>
                <c:pt idx="169">
                  <c:v>4</c:v>
                </c:pt>
                <c:pt idx="170">
                  <c:v>4</c:v>
                </c:pt>
                <c:pt idx="171">
                  <c:v>4</c:v>
                </c:pt>
                <c:pt idx="172">
                  <c:v>4</c:v>
                </c:pt>
                <c:pt idx="173">
                  <c:v>4</c:v>
                </c:pt>
                <c:pt idx="174">
                  <c:v>4</c:v>
                </c:pt>
                <c:pt idx="175">
                  <c:v>4</c:v>
                </c:pt>
                <c:pt idx="176">
                  <c:v>4</c:v>
                </c:pt>
                <c:pt idx="177">
                  <c:v>4</c:v>
                </c:pt>
                <c:pt idx="178">
                  <c:v>4</c:v>
                </c:pt>
                <c:pt idx="179">
                  <c:v>4</c:v>
                </c:pt>
                <c:pt idx="180">
                  <c:v>4</c:v>
                </c:pt>
                <c:pt idx="181">
                  <c:v>4</c:v>
                </c:pt>
                <c:pt idx="182">
                  <c:v>4</c:v>
                </c:pt>
                <c:pt idx="183">
                  <c:v>4</c:v>
                </c:pt>
                <c:pt idx="184">
                  <c:v>4</c:v>
                </c:pt>
                <c:pt idx="185">
                  <c:v>4</c:v>
                </c:pt>
                <c:pt idx="186">
                  <c:v>4</c:v>
                </c:pt>
                <c:pt idx="187">
                  <c:v>4</c:v>
                </c:pt>
                <c:pt idx="188">
                  <c:v>4</c:v>
                </c:pt>
                <c:pt idx="189">
                  <c:v>4</c:v>
                </c:pt>
                <c:pt idx="190">
                  <c:v>4</c:v>
                </c:pt>
                <c:pt idx="191">
                  <c:v>4</c:v>
                </c:pt>
                <c:pt idx="192">
                  <c:v>4</c:v>
                </c:pt>
                <c:pt idx="193">
                  <c:v>4</c:v>
                </c:pt>
                <c:pt idx="194">
                  <c:v>4</c:v>
                </c:pt>
                <c:pt idx="195">
                  <c:v>4</c:v>
                </c:pt>
                <c:pt idx="196">
                  <c:v>4</c:v>
                </c:pt>
                <c:pt idx="197">
                  <c:v>4</c:v>
                </c:pt>
                <c:pt idx="198">
                  <c:v>4</c:v>
                </c:pt>
                <c:pt idx="199">
                  <c:v>4</c:v>
                </c:pt>
                <c:pt idx="200">
                  <c:v>4</c:v>
                </c:pt>
                <c:pt idx="201">
                  <c:v>4</c:v>
                </c:pt>
                <c:pt idx="202">
                  <c:v>4</c:v>
                </c:pt>
                <c:pt idx="203">
                  <c:v>4</c:v>
                </c:pt>
                <c:pt idx="204">
                  <c:v>4</c:v>
                </c:pt>
                <c:pt idx="205">
                  <c:v>4</c:v>
                </c:pt>
                <c:pt idx="206">
                  <c:v>4</c:v>
                </c:pt>
                <c:pt idx="207">
                  <c:v>4</c:v>
                </c:pt>
                <c:pt idx="208">
                  <c:v>4</c:v>
                </c:pt>
                <c:pt idx="209">
                  <c:v>4</c:v>
                </c:pt>
                <c:pt idx="210">
                  <c:v>4</c:v>
                </c:pt>
                <c:pt idx="211">
                  <c:v>4</c:v>
                </c:pt>
                <c:pt idx="212">
                  <c:v>4</c:v>
                </c:pt>
                <c:pt idx="213">
                  <c:v>4</c:v>
                </c:pt>
                <c:pt idx="214">
                  <c:v>4</c:v>
                </c:pt>
                <c:pt idx="215">
                  <c:v>4</c:v>
                </c:pt>
                <c:pt idx="216">
                  <c:v>4</c:v>
                </c:pt>
                <c:pt idx="217">
                  <c:v>4</c:v>
                </c:pt>
                <c:pt idx="218">
                  <c:v>4</c:v>
                </c:pt>
                <c:pt idx="219">
                  <c:v>4</c:v>
                </c:pt>
                <c:pt idx="220">
                  <c:v>4</c:v>
                </c:pt>
                <c:pt idx="221">
                  <c:v>4</c:v>
                </c:pt>
                <c:pt idx="222">
                  <c:v>4</c:v>
                </c:pt>
                <c:pt idx="223">
                  <c:v>4</c:v>
                </c:pt>
                <c:pt idx="224">
                  <c:v>4</c:v>
                </c:pt>
                <c:pt idx="225">
                  <c:v>4</c:v>
                </c:pt>
                <c:pt idx="226">
                  <c:v>4</c:v>
                </c:pt>
                <c:pt idx="227">
                  <c:v>4</c:v>
                </c:pt>
                <c:pt idx="228">
                  <c:v>4</c:v>
                </c:pt>
                <c:pt idx="229">
                  <c:v>4</c:v>
                </c:pt>
                <c:pt idx="230">
                  <c:v>4</c:v>
                </c:pt>
                <c:pt idx="231">
                  <c:v>4</c:v>
                </c:pt>
                <c:pt idx="232">
                  <c:v>4</c:v>
                </c:pt>
                <c:pt idx="233">
                  <c:v>4</c:v>
                </c:pt>
                <c:pt idx="234">
                  <c:v>4</c:v>
                </c:pt>
                <c:pt idx="235">
                  <c:v>4</c:v>
                </c:pt>
                <c:pt idx="236">
                  <c:v>4</c:v>
                </c:pt>
                <c:pt idx="237">
                  <c:v>4</c:v>
                </c:pt>
                <c:pt idx="238">
                  <c:v>4</c:v>
                </c:pt>
                <c:pt idx="239">
                  <c:v>4</c:v>
                </c:pt>
                <c:pt idx="240">
                  <c:v>4</c:v>
                </c:pt>
                <c:pt idx="241">
                  <c:v>4</c:v>
                </c:pt>
                <c:pt idx="242">
                  <c:v>4</c:v>
                </c:pt>
                <c:pt idx="243">
                  <c:v>4</c:v>
                </c:pt>
                <c:pt idx="244">
                  <c:v>4</c:v>
                </c:pt>
                <c:pt idx="245">
                  <c:v>4</c:v>
                </c:pt>
                <c:pt idx="246">
                  <c:v>4</c:v>
                </c:pt>
                <c:pt idx="247">
                  <c:v>4</c:v>
                </c:pt>
                <c:pt idx="248">
                  <c:v>4</c:v>
                </c:pt>
                <c:pt idx="249">
                  <c:v>4</c:v>
                </c:pt>
                <c:pt idx="250">
                  <c:v>4</c:v>
                </c:pt>
                <c:pt idx="251">
                  <c:v>4</c:v>
                </c:pt>
                <c:pt idx="252">
                  <c:v>4</c:v>
                </c:pt>
                <c:pt idx="253">
                  <c:v>4</c:v>
                </c:pt>
                <c:pt idx="254">
                  <c:v>4</c:v>
                </c:pt>
                <c:pt idx="255">
                  <c:v>4</c:v>
                </c:pt>
                <c:pt idx="256">
                  <c:v>4</c:v>
                </c:pt>
                <c:pt idx="257">
                  <c:v>4</c:v>
                </c:pt>
                <c:pt idx="258">
                  <c:v>4</c:v>
                </c:pt>
                <c:pt idx="259">
                  <c:v>4</c:v>
                </c:pt>
                <c:pt idx="260">
                  <c:v>4</c:v>
                </c:pt>
                <c:pt idx="261">
                  <c:v>4</c:v>
                </c:pt>
                <c:pt idx="262">
                  <c:v>4</c:v>
                </c:pt>
                <c:pt idx="263">
                  <c:v>4</c:v>
                </c:pt>
                <c:pt idx="264">
                  <c:v>4</c:v>
                </c:pt>
                <c:pt idx="265">
                  <c:v>4</c:v>
                </c:pt>
                <c:pt idx="266">
                  <c:v>4</c:v>
                </c:pt>
                <c:pt idx="267">
                  <c:v>4</c:v>
                </c:pt>
                <c:pt idx="268">
                  <c:v>4</c:v>
                </c:pt>
                <c:pt idx="269">
                  <c:v>4</c:v>
                </c:pt>
                <c:pt idx="270">
                  <c:v>4</c:v>
                </c:pt>
                <c:pt idx="271">
                  <c:v>4</c:v>
                </c:pt>
                <c:pt idx="272">
                  <c:v>4</c:v>
                </c:pt>
                <c:pt idx="273">
                  <c:v>4</c:v>
                </c:pt>
                <c:pt idx="274">
                  <c:v>4</c:v>
                </c:pt>
                <c:pt idx="275">
                  <c:v>4</c:v>
                </c:pt>
                <c:pt idx="276">
                  <c:v>4</c:v>
                </c:pt>
                <c:pt idx="277">
                  <c:v>4</c:v>
                </c:pt>
                <c:pt idx="278">
                  <c:v>4</c:v>
                </c:pt>
                <c:pt idx="279">
                  <c:v>4</c:v>
                </c:pt>
                <c:pt idx="280">
                  <c:v>4</c:v>
                </c:pt>
                <c:pt idx="281">
                  <c:v>4</c:v>
                </c:pt>
                <c:pt idx="282">
                  <c:v>4</c:v>
                </c:pt>
                <c:pt idx="283">
                  <c:v>4</c:v>
                </c:pt>
                <c:pt idx="284">
                  <c:v>4</c:v>
                </c:pt>
                <c:pt idx="285">
                  <c:v>4</c:v>
                </c:pt>
                <c:pt idx="286">
                  <c:v>4</c:v>
                </c:pt>
                <c:pt idx="287">
                  <c:v>4</c:v>
                </c:pt>
                <c:pt idx="288">
                  <c:v>4</c:v>
                </c:pt>
                <c:pt idx="289">
                  <c:v>4</c:v>
                </c:pt>
                <c:pt idx="290">
                  <c:v>4</c:v>
                </c:pt>
                <c:pt idx="291">
                  <c:v>4</c:v>
                </c:pt>
                <c:pt idx="292">
                  <c:v>4</c:v>
                </c:pt>
                <c:pt idx="293">
                  <c:v>4</c:v>
                </c:pt>
                <c:pt idx="294">
                  <c:v>4</c:v>
                </c:pt>
                <c:pt idx="295">
                  <c:v>4</c:v>
                </c:pt>
                <c:pt idx="296">
                  <c:v>4</c:v>
                </c:pt>
                <c:pt idx="297">
                  <c:v>4</c:v>
                </c:pt>
                <c:pt idx="298">
                  <c:v>4</c:v>
                </c:pt>
                <c:pt idx="299">
                  <c:v>4</c:v>
                </c:pt>
                <c:pt idx="300">
                  <c:v>4</c:v>
                </c:pt>
                <c:pt idx="301">
                  <c:v>4</c:v>
                </c:pt>
                <c:pt idx="302">
                  <c:v>4</c:v>
                </c:pt>
                <c:pt idx="303">
                  <c:v>4</c:v>
                </c:pt>
                <c:pt idx="304">
                  <c:v>4</c:v>
                </c:pt>
                <c:pt idx="305">
                  <c:v>4</c:v>
                </c:pt>
                <c:pt idx="306">
                  <c:v>4</c:v>
                </c:pt>
                <c:pt idx="307">
                  <c:v>4</c:v>
                </c:pt>
                <c:pt idx="308">
                  <c:v>4</c:v>
                </c:pt>
                <c:pt idx="309">
                  <c:v>4</c:v>
                </c:pt>
                <c:pt idx="310">
                  <c:v>4</c:v>
                </c:pt>
                <c:pt idx="311">
                  <c:v>4</c:v>
                </c:pt>
                <c:pt idx="312">
                  <c:v>4</c:v>
                </c:pt>
                <c:pt idx="313">
                  <c:v>4</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4</c:v>
                </c:pt>
                <c:pt idx="331">
                  <c:v>4</c:v>
                </c:pt>
                <c:pt idx="332">
                  <c:v>4</c:v>
                </c:pt>
                <c:pt idx="333">
                  <c:v>4</c:v>
                </c:pt>
                <c:pt idx="334">
                  <c:v>4</c:v>
                </c:pt>
                <c:pt idx="335">
                  <c:v>4</c:v>
                </c:pt>
                <c:pt idx="336">
                  <c:v>4</c:v>
                </c:pt>
                <c:pt idx="337">
                  <c:v>4</c:v>
                </c:pt>
                <c:pt idx="338">
                  <c:v>4</c:v>
                </c:pt>
                <c:pt idx="339">
                  <c:v>4</c:v>
                </c:pt>
                <c:pt idx="340">
                  <c:v>4</c:v>
                </c:pt>
                <c:pt idx="341">
                  <c:v>4</c:v>
                </c:pt>
                <c:pt idx="342">
                  <c:v>4</c:v>
                </c:pt>
                <c:pt idx="343">
                  <c:v>4</c:v>
                </c:pt>
                <c:pt idx="344">
                  <c:v>4</c:v>
                </c:pt>
                <c:pt idx="345">
                  <c:v>4</c:v>
                </c:pt>
                <c:pt idx="346">
                  <c:v>4</c:v>
                </c:pt>
                <c:pt idx="347">
                  <c:v>4</c:v>
                </c:pt>
                <c:pt idx="348">
                  <c:v>4</c:v>
                </c:pt>
                <c:pt idx="349">
                  <c:v>4</c:v>
                </c:pt>
                <c:pt idx="350">
                  <c:v>4</c:v>
                </c:pt>
                <c:pt idx="351">
                  <c:v>4</c:v>
                </c:pt>
                <c:pt idx="352">
                  <c:v>4</c:v>
                </c:pt>
                <c:pt idx="353">
                  <c:v>4</c:v>
                </c:pt>
                <c:pt idx="354">
                  <c:v>4</c:v>
                </c:pt>
                <c:pt idx="355">
                  <c:v>4</c:v>
                </c:pt>
                <c:pt idx="356">
                  <c:v>4</c:v>
                </c:pt>
                <c:pt idx="357">
                  <c:v>4</c:v>
                </c:pt>
                <c:pt idx="358">
                  <c:v>4</c:v>
                </c:pt>
                <c:pt idx="359">
                  <c:v>4</c:v>
                </c:pt>
                <c:pt idx="360">
                  <c:v>4</c:v>
                </c:pt>
                <c:pt idx="361">
                  <c:v>4</c:v>
                </c:pt>
                <c:pt idx="362">
                  <c:v>4</c:v>
                </c:pt>
                <c:pt idx="363">
                  <c:v>4</c:v>
                </c:pt>
                <c:pt idx="364">
                  <c:v>4</c:v>
                </c:pt>
                <c:pt idx="365">
                  <c:v>4</c:v>
                </c:pt>
                <c:pt idx="366">
                  <c:v>4</c:v>
                </c:pt>
                <c:pt idx="367">
                  <c:v>4</c:v>
                </c:pt>
                <c:pt idx="368">
                  <c:v>4</c:v>
                </c:pt>
                <c:pt idx="369">
                  <c:v>4</c:v>
                </c:pt>
                <c:pt idx="370">
                  <c:v>4</c:v>
                </c:pt>
                <c:pt idx="371">
                  <c:v>4</c:v>
                </c:pt>
                <c:pt idx="372">
                  <c:v>4</c:v>
                </c:pt>
                <c:pt idx="373">
                  <c:v>4</c:v>
                </c:pt>
                <c:pt idx="374">
                  <c:v>4</c:v>
                </c:pt>
                <c:pt idx="375">
                  <c:v>4</c:v>
                </c:pt>
                <c:pt idx="376">
                  <c:v>4</c:v>
                </c:pt>
                <c:pt idx="377">
                  <c:v>4</c:v>
                </c:pt>
                <c:pt idx="378">
                  <c:v>4</c:v>
                </c:pt>
                <c:pt idx="379">
                  <c:v>4</c:v>
                </c:pt>
                <c:pt idx="380">
                  <c:v>4</c:v>
                </c:pt>
                <c:pt idx="381">
                  <c:v>4</c:v>
                </c:pt>
                <c:pt idx="382">
                  <c:v>4</c:v>
                </c:pt>
                <c:pt idx="383">
                  <c:v>4</c:v>
                </c:pt>
                <c:pt idx="384">
                  <c:v>4</c:v>
                </c:pt>
                <c:pt idx="385">
                  <c:v>4</c:v>
                </c:pt>
                <c:pt idx="386">
                  <c:v>4</c:v>
                </c:pt>
                <c:pt idx="387">
                  <c:v>4</c:v>
                </c:pt>
                <c:pt idx="388">
                  <c:v>4</c:v>
                </c:pt>
                <c:pt idx="389">
                  <c:v>4</c:v>
                </c:pt>
                <c:pt idx="390">
                  <c:v>4</c:v>
                </c:pt>
                <c:pt idx="391">
                  <c:v>4</c:v>
                </c:pt>
                <c:pt idx="392">
                  <c:v>4</c:v>
                </c:pt>
                <c:pt idx="393">
                  <c:v>4</c:v>
                </c:pt>
                <c:pt idx="394">
                  <c:v>4</c:v>
                </c:pt>
                <c:pt idx="395">
                  <c:v>4</c:v>
                </c:pt>
                <c:pt idx="396">
                  <c:v>4</c:v>
                </c:pt>
                <c:pt idx="397">
                  <c:v>4</c:v>
                </c:pt>
                <c:pt idx="398">
                  <c:v>4</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4</c:v>
                </c:pt>
                <c:pt idx="461">
                  <c:v>4</c:v>
                </c:pt>
                <c:pt idx="462">
                  <c:v>4</c:v>
                </c:pt>
                <c:pt idx="463">
                  <c:v>4</c:v>
                </c:pt>
                <c:pt idx="464">
                  <c:v>4</c:v>
                </c:pt>
                <c:pt idx="465">
                  <c:v>4</c:v>
                </c:pt>
                <c:pt idx="466">
                  <c:v>4</c:v>
                </c:pt>
                <c:pt idx="467">
                  <c:v>4</c:v>
                </c:pt>
                <c:pt idx="468">
                  <c:v>4</c:v>
                </c:pt>
                <c:pt idx="469">
                  <c:v>4</c:v>
                </c:pt>
                <c:pt idx="470">
                  <c:v>4</c:v>
                </c:pt>
                <c:pt idx="471">
                  <c:v>4</c:v>
                </c:pt>
                <c:pt idx="472">
                  <c:v>4</c:v>
                </c:pt>
                <c:pt idx="473">
                  <c:v>4</c:v>
                </c:pt>
                <c:pt idx="474">
                  <c:v>4</c:v>
                </c:pt>
                <c:pt idx="475">
                  <c:v>4</c:v>
                </c:pt>
                <c:pt idx="476">
                  <c:v>4</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4</c:v>
                </c:pt>
                <c:pt idx="500">
                  <c:v>4</c:v>
                </c:pt>
                <c:pt idx="501">
                  <c:v>4</c:v>
                </c:pt>
                <c:pt idx="502">
                  <c:v>4</c:v>
                </c:pt>
                <c:pt idx="503">
                  <c:v>4</c:v>
                </c:pt>
                <c:pt idx="504">
                  <c:v>4</c:v>
                </c:pt>
                <c:pt idx="505">
                  <c:v>4</c:v>
                </c:pt>
                <c:pt idx="506">
                  <c:v>4</c:v>
                </c:pt>
                <c:pt idx="507">
                  <c:v>4</c:v>
                </c:pt>
                <c:pt idx="508">
                  <c:v>4</c:v>
                </c:pt>
                <c:pt idx="509">
                  <c:v>4</c:v>
                </c:pt>
                <c:pt idx="510">
                  <c:v>4</c:v>
                </c:pt>
                <c:pt idx="511">
                  <c:v>4</c:v>
                </c:pt>
                <c:pt idx="512">
                  <c:v>4</c:v>
                </c:pt>
                <c:pt idx="513">
                  <c:v>4</c:v>
                </c:pt>
                <c:pt idx="514">
                  <c:v>4</c:v>
                </c:pt>
                <c:pt idx="515">
                  <c:v>4</c:v>
                </c:pt>
                <c:pt idx="516">
                  <c:v>4</c:v>
                </c:pt>
                <c:pt idx="517">
                  <c:v>4</c:v>
                </c:pt>
                <c:pt idx="518">
                  <c:v>4</c:v>
                </c:pt>
                <c:pt idx="519">
                  <c:v>4</c:v>
                </c:pt>
                <c:pt idx="520">
                  <c:v>4</c:v>
                </c:pt>
                <c:pt idx="521">
                  <c:v>4</c:v>
                </c:pt>
                <c:pt idx="522">
                  <c:v>4</c:v>
                </c:pt>
                <c:pt idx="523">
                  <c:v>4</c:v>
                </c:pt>
                <c:pt idx="524">
                  <c:v>4</c:v>
                </c:pt>
                <c:pt idx="525">
                  <c:v>4</c:v>
                </c:pt>
                <c:pt idx="526">
                  <c:v>4</c:v>
                </c:pt>
                <c:pt idx="527">
                  <c:v>4</c:v>
                </c:pt>
                <c:pt idx="528">
                  <c:v>4</c:v>
                </c:pt>
                <c:pt idx="529">
                  <c:v>4</c:v>
                </c:pt>
                <c:pt idx="530">
                  <c:v>4</c:v>
                </c:pt>
                <c:pt idx="531">
                  <c:v>4</c:v>
                </c:pt>
                <c:pt idx="532">
                  <c:v>4</c:v>
                </c:pt>
                <c:pt idx="533">
                  <c:v>4</c:v>
                </c:pt>
                <c:pt idx="534">
                  <c:v>4</c:v>
                </c:pt>
                <c:pt idx="535">
                  <c:v>4</c:v>
                </c:pt>
                <c:pt idx="536">
                  <c:v>4</c:v>
                </c:pt>
                <c:pt idx="537">
                  <c:v>4</c:v>
                </c:pt>
                <c:pt idx="538">
                  <c:v>4</c:v>
                </c:pt>
                <c:pt idx="539">
                  <c:v>4</c:v>
                </c:pt>
                <c:pt idx="540">
                  <c:v>4</c:v>
                </c:pt>
                <c:pt idx="541">
                  <c:v>4</c:v>
                </c:pt>
                <c:pt idx="542">
                  <c:v>4</c:v>
                </c:pt>
                <c:pt idx="543">
                  <c:v>4</c:v>
                </c:pt>
                <c:pt idx="544">
                  <c:v>4</c:v>
                </c:pt>
                <c:pt idx="545">
                  <c:v>4</c:v>
                </c:pt>
                <c:pt idx="546">
                  <c:v>4</c:v>
                </c:pt>
                <c:pt idx="547">
                  <c:v>4</c:v>
                </c:pt>
                <c:pt idx="548">
                  <c:v>4</c:v>
                </c:pt>
                <c:pt idx="549">
                  <c:v>4</c:v>
                </c:pt>
                <c:pt idx="550">
                  <c:v>4</c:v>
                </c:pt>
                <c:pt idx="551">
                  <c:v>4</c:v>
                </c:pt>
                <c:pt idx="552">
                  <c:v>4</c:v>
                </c:pt>
                <c:pt idx="553">
                  <c:v>4</c:v>
                </c:pt>
                <c:pt idx="554">
                  <c:v>4</c:v>
                </c:pt>
                <c:pt idx="555">
                  <c:v>4</c:v>
                </c:pt>
                <c:pt idx="556">
                  <c:v>4</c:v>
                </c:pt>
                <c:pt idx="557">
                  <c:v>4</c:v>
                </c:pt>
                <c:pt idx="558">
                  <c:v>4</c:v>
                </c:pt>
                <c:pt idx="559">
                  <c:v>4</c:v>
                </c:pt>
                <c:pt idx="560">
                  <c:v>4</c:v>
                </c:pt>
                <c:pt idx="561">
                  <c:v>4</c:v>
                </c:pt>
                <c:pt idx="562">
                  <c:v>4</c:v>
                </c:pt>
                <c:pt idx="563">
                  <c:v>4</c:v>
                </c:pt>
                <c:pt idx="564">
                  <c:v>4</c:v>
                </c:pt>
                <c:pt idx="565">
                  <c:v>4</c:v>
                </c:pt>
                <c:pt idx="566">
                  <c:v>4</c:v>
                </c:pt>
                <c:pt idx="567">
                  <c:v>4</c:v>
                </c:pt>
                <c:pt idx="568">
                  <c:v>4</c:v>
                </c:pt>
                <c:pt idx="569">
                  <c:v>4</c:v>
                </c:pt>
                <c:pt idx="570">
                  <c:v>4</c:v>
                </c:pt>
                <c:pt idx="571">
                  <c:v>4</c:v>
                </c:pt>
                <c:pt idx="572">
                  <c:v>4</c:v>
                </c:pt>
                <c:pt idx="573">
                  <c:v>4</c:v>
                </c:pt>
                <c:pt idx="574">
                  <c:v>4</c:v>
                </c:pt>
                <c:pt idx="575">
                  <c:v>4</c:v>
                </c:pt>
                <c:pt idx="576">
                  <c:v>4</c:v>
                </c:pt>
                <c:pt idx="577">
                  <c:v>4</c:v>
                </c:pt>
                <c:pt idx="578">
                  <c:v>4</c:v>
                </c:pt>
                <c:pt idx="579">
                  <c:v>4</c:v>
                </c:pt>
                <c:pt idx="580">
                  <c:v>4</c:v>
                </c:pt>
                <c:pt idx="581">
                  <c:v>4</c:v>
                </c:pt>
                <c:pt idx="582">
                  <c:v>4</c:v>
                </c:pt>
                <c:pt idx="583">
                  <c:v>4</c:v>
                </c:pt>
                <c:pt idx="584">
                  <c:v>4</c:v>
                </c:pt>
                <c:pt idx="585">
                  <c:v>4</c:v>
                </c:pt>
                <c:pt idx="586">
                  <c:v>4</c:v>
                </c:pt>
                <c:pt idx="587">
                  <c:v>4</c:v>
                </c:pt>
                <c:pt idx="588">
                  <c:v>4</c:v>
                </c:pt>
                <c:pt idx="589">
                  <c:v>4</c:v>
                </c:pt>
                <c:pt idx="590">
                  <c:v>4</c:v>
                </c:pt>
                <c:pt idx="591">
                  <c:v>4</c:v>
                </c:pt>
                <c:pt idx="592">
                  <c:v>4</c:v>
                </c:pt>
                <c:pt idx="593">
                  <c:v>4</c:v>
                </c:pt>
                <c:pt idx="594">
                  <c:v>4</c:v>
                </c:pt>
                <c:pt idx="595">
                  <c:v>4</c:v>
                </c:pt>
                <c:pt idx="596">
                  <c:v>4</c:v>
                </c:pt>
                <c:pt idx="597">
                  <c:v>4</c:v>
                </c:pt>
                <c:pt idx="598">
                  <c:v>4</c:v>
                </c:pt>
                <c:pt idx="599">
                  <c:v>4</c:v>
                </c:pt>
                <c:pt idx="600">
                  <c:v>4</c:v>
                </c:pt>
                <c:pt idx="601">
                  <c:v>4</c:v>
                </c:pt>
                <c:pt idx="602">
                  <c:v>4</c:v>
                </c:pt>
                <c:pt idx="603">
                  <c:v>4</c:v>
                </c:pt>
                <c:pt idx="604">
                  <c:v>4</c:v>
                </c:pt>
                <c:pt idx="605">
                  <c:v>4</c:v>
                </c:pt>
                <c:pt idx="606">
                  <c:v>4</c:v>
                </c:pt>
                <c:pt idx="607">
                  <c:v>4</c:v>
                </c:pt>
                <c:pt idx="608">
                  <c:v>4</c:v>
                </c:pt>
                <c:pt idx="609">
                  <c:v>4</c:v>
                </c:pt>
                <c:pt idx="610">
                  <c:v>4</c:v>
                </c:pt>
                <c:pt idx="611">
                  <c:v>4</c:v>
                </c:pt>
                <c:pt idx="612">
                  <c:v>4</c:v>
                </c:pt>
                <c:pt idx="613">
                  <c:v>4</c:v>
                </c:pt>
                <c:pt idx="614">
                  <c:v>4</c:v>
                </c:pt>
                <c:pt idx="615">
                  <c:v>4</c:v>
                </c:pt>
                <c:pt idx="616">
                  <c:v>4</c:v>
                </c:pt>
                <c:pt idx="617">
                  <c:v>4</c:v>
                </c:pt>
                <c:pt idx="618">
                  <c:v>4</c:v>
                </c:pt>
                <c:pt idx="619">
                  <c:v>4</c:v>
                </c:pt>
                <c:pt idx="620">
                  <c:v>4</c:v>
                </c:pt>
                <c:pt idx="621">
                  <c:v>4</c:v>
                </c:pt>
                <c:pt idx="622">
                  <c:v>4</c:v>
                </c:pt>
                <c:pt idx="623">
                  <c:v>4</c:v>
                </c:pt>
                <c:pt idx="624">
                  <c:v>4</c:v>
                </c:pt>
                <c:pt idx="625">
                  <c:v>4</c:v>
                </c:pt>
                <c:pt idx="626">
                  <c:v>4</c:v>
                </c:pt>
                <c:pt idx="627">
                  <c:v>4</c:v>
                </c:pt>
                <c:pt idx="628">
                  <c:v>4</c:v>
                </c:pt>
                <c:pt idx="629">
                  <c:v>4</c:v>
                </c:pt>
                <c:pt idx="630">
                  <c:v>4</c:v>
                </c:pt>
                <c:pt idx="631">
                  <c:v>4</c:v>
                </c:pt>
                <c:pt idx="632">
                  <c:v>4</c:v>
                </c:pt>
                <c:pt idx="633">
                  <c:v>4</c:v>
                </c:pt>
                <c:pt idx="634">
                  <c:v>4</c:v>
                </c:pt>
                <c:pt idx="635">
                  <c:v>4</c:v>
                </c:pt>
                <c:pt idx="636">
                  <c:v>4</c:v>
                </c:pt>
                <c:pt idx="637">
                  <c:v>4</c:v>
                </c:pt>
                <c:pt idx="638">
                  <c:v>4</c:v>
                </c:pt>
                <c:pt idx="639">
                  <c:v>4</c:v>
                </c:pt>
                <c:pt idx="640">
                  <c:v>4</c:v>
                </c:pt>
                <c:pt idx="641">
                  <c:v>4</c:v>
                </c:pt>
                <c:pt idx="642">
                  <c:v>4</c:v>
                </c:pt>
                <c:pt idx="643">
                  <c:v>4</c:v>
                </c:pt>
                <c:pt idx="644">
                  <c:v>4</c:v>
                </c:pt>
                <c:pt idx="645">
                  <c:v>4</c:v>
                </c:pt>
                <c:pt idx="646">
                  <c:v>4</c:v>
                </c:pt>
                <c:pt idx="647">
                  <c:v>4</c:v>
                </c:pt>
                <c:pt idx="648">
                  <c:v>4</c:v>
                </c:pt>
                <c:pt idx="649">
                  <c:v>4</c:v>
                </c:pt>
                <c:pt idx="650">
                  <c:v>4</c:v>
                </c:pt>
                <c:pt idx="651">
                  <c:v>4</c:v>
                </c:pt>
                <c:pt idx="652">
                  <c:v>4</c:v>
                </c:pt>
                <c:pt idx="653">
                  <c:v>4</c:v>
                </c:pt>
                <c:pt idx="654">
                  <c:v>4</c:v>
                </c:pt>
                <c:pt idx="655">
                  <c:v>4</c:v>
                </c:pt>
                <c:pt idx="656">
                  <c:v>4</c:v>
                </c:pt>
                <c:pt idx="657">
                  <c:v>4</c:v>
                </c:pt>
                <c:pt idx="658">
                  <c:v>4</c:v>
                </c:pt>
                <c:pt idx="659">
                  <c:v>4</c:v>
                </c:pt>
                <c:pt idx="660">
                  <c:v>4</c:v>
                </c:pt>
                <c:pt idx="661">
                  <c:v>4</c:v>
                </c:pt>
                <c:pt idx="662">
                  <c:v>4</c:v>
                </c:pt>
                <c:pt idx="663">
                  <c:v>4</c:v>
                </c:pt>
                <c:pt idx="664">
                  <c:v>4</c:v>
                </c:pt>
                <c:pt idx="665">
                  <c:v>4</c:v>
                </c:pt>
                <c:pt idx="666">
                  <c:v>4</c:v>
                </c:pt>
                <c:pt idx="667">
                  <c:v>4</c:v>
                </c:pt>
                <c:pt idx="668">
                  <c:v>4</c:v>
                </c:pt>
                <c:pt idx="669">
                  <c:v>4</c:v>
                </c:pt>
                <c:pt idx="670">
                  <c:v>4</c:v>
                </c:pt>
                <c:pt idx="671">
                  <c:v>4</c:v>
                </c:pt>
                <c:pt idx="672">
                  <c:v>4</c:v>
                </c:pt>
                <c:pt idx="673">
                  <c:v>4</c:v>
                </c:pt>
                <c:pt idx="674">
                  <c:v>4</c:v>
                </c:pt>
                <c:pt idx="675">
                  <c:v>4</c:v>
                </c:pt>
                <c:pt idx="676">
                  <c:v>4</c:v>
                </c:pt>
                <c:pt idx="677">
                  <c:v>4</c:v>
                </c:pt>
                <c:pt idx="678">
                  <c:v>4</c:v>
                </c:pt>
                <c:pt idx="679">
                  <c:v>4</c:v>
                </c:pt>
                <c:pt idx="680">
                  <c:v>4</c:v>
                </c:pt>
              </c:numCache>
            </c:numRef>
          </c:val>
          <c:extLst>
            <c:ext xmlns:c16="http://schemas.microsoft.com/office/drawing/2014/chart" uri="{C3380CC4-5D6E-409C-BE32-E72D297353CC}">
              <c16:uniqueId val="{00000002-E750-4D5F-878D-60A1C4514A74}"/>
            </c:ext>
          </c:extLst>
        </c:ser>
        <c:dLbls>
          <c:showLegendKey val="0"/>
          <c:showVal val="0"/>
          <c:showCatName val="0"/>
          <c:showSerName val="0"/>
          <c:showPercent val="0"/>
          <c:showBubbleSize val="0"/>
        </c:dLbls>
        <c:axId val="444720200"/>
        <c:axId val="444720592"/>
      </c:areaChart>
      <c:lineChart>
        <c:grouping val="standard"/>
        <c:varyColors val="0"/>
        <c:ser>
          <c:idx val="4"/>
          <c:order val="2"/>
          <c:tx>
            <c:strRef>
              <c:f>'2.6.2'!$B$1</c:f>
              <c:strCache>
                <c:ptCount val="1"/>
                <c:pt idx="0">
                  <c:v>Key policy rate</c:v>
                </c:pt>
              </c:strCache>
            </c:strRef>
          </c:tx>
          <c:spPr>
            <a:ln w="25400" cap="rnd">
              <a:solidFill>
                <a:srgbClr val="057C48"/>
              </a:solidFill>
              <a:round/>
            </a:ln>
            <a:effectLst/>
          </c:spPr>
          <c:marker>
            <c:symbol val="none"/>
          </c:marker>
          <c:cat>
            <c:numRef>
              <c:f>'2.6.2'!$A$4:$A$684</c:f>
              <c:numCache>
                <c:formatCode>dd/mm/yy;@</c:formatCode>
                <c:ptCount val="681"/>
                <c:pt idx="0">
                  <c:v>42739</c:v>
                </c:pt>
                <c:pt idx="1">
                  <c:v>42740</c:v>
                </c:pt>
                <c:pt idx="2">
                  <c:v>42741</c:v>
                </c:pt>
                <c:pt idx="3">
                  <c:v>42745</c:v>
                </c:pt>
                <c:pt idx="4">
                  <c:v>42746</c:v>
                </c:pt>
                <c:pt idx="5">
                  <c:v>42747</c:v>
                </c:pt>
                <c:pt idx="6">
                  <c:v>42748</c:v>
                </c:pt>
                <c:pt idx="7">
                  <c:v>42751</c:v>
                </c:pt>
                <c:pt idx="8">
                  <c:v>42752</c:v>
                </c:pt>
                <c:pt idx="9">
                  <c:v>42753</c:v>
                </c:pt>
                <c:pt idx="10">
                  <c:v>42754</c:v>
                </c:pt>
                <c:pt idx="11">
                  <c:v>42755</c:v>
                </c:pt>
                <c:pt idx="12">
                  <c:v>42758</c:v>
                </c:pt>
                <c:pt idx="13">
                  <c:v>42759</c:v>
                </c:pt>
                <c:pt idx="14">
                  <c:v>42760</c:v>
                </c:pt>
                <c:pt idx="15">
                  <c:v>42761</c:v>
                </c:pt>
                <c:pt idx="16">
                  <c:v>42762</c:v>
                </c:pt>
                <c:pt idx="17">
                  <c:v>42765</c:v>
                </c:pt>
                <c:pt idx="18">
                  <c:v>42766</c:v>
                </c:pt>
                <c:pt idx="19">
                  <c:v>42767</c:v>
                </c:pt>
                <c:pt idx="20">
                  <c:v>42768</c:v>
                </c:pt>
                <c:pt idx="21">
                  <c:v>42769</c:v>
                </c:pt>
                <c:pt idx="22">
                  <c:v>42772</c:v>
                </c:pt>
                <c:pt idx="23">
                  <c:v>42773</c:v>
                </c:pt>
                <c:pt idx="24">
                  <c:v>42774</c:v>
                </c:pt>
                <c:pt idx="25">
                  <c:v>42775</c:v>
                </c:pt>
                <c:pt idx="26">
                  <c:v>42776</c:v>
                </c:pt>
                <c:pt idx="27">
                  <c:v>42779</c:v>
                </c:pt>
                <c:pt idx="28">
                  <c:v>42780</c:v>
                </c:pt>
                <c:pt idx="29">
                  <c:v>42781</c:v>
                </c:pt>
                <c:pt idx="30">
                  <c:v>42782</c:v>
                </c:pt>
                <c:pt idx="31">
                  <c:v>42783</c:v>
                </c:pt>
                <c:pt idx="32">
                  <c:v>42786</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42803</c:v>
                </c:pt>
                <c:pt idx="45">
                  <c:v>42804</c:v>
                </c:pt>
                <c:pt idx="46">
                  <c:v>42807</c:v>
                </c:pt>
                <c:pt idx="47">
                  <c:v>42808</c:v>
                </c:pt>
                <c:pt idx="48">
                  <c:v>42809</c:v>
                </c:pt>
                <c:pt idx="49">
                  <c:v>42810</c:v>
                </c:pt>
                <c:pt idx="50">
                  <c:v>42811</c:v>
                </c:pt>
                <c:pt idx="51">
                  <c:v>42814</c:v>
                </c:pt>
                <c:pt idx="52">
                  <c:v>42815</c:v>
                </c:pt>
                <c:pt idx="53">
                  <c:v>42816</c:v>
                </c:pt>
                <c:pt idx="54">
                  <c:v>42817</c:v>
                </c:pt>
                <c:pt idx="55">
                  <c:v>42818</c:v>
                </c:pt>
                <c:pt idx="56">
                  <c:v>42821</c:v>
                </c:pt>
                <c:pt idx="57">
                  <c:v>42822</c:v>
                </c:pt>
                <c:pt idx="58">
                  <c:v>42823</c:v>
                </c:pt>
                <c:pt idx="59">
                  <c:v>42824</c:v>
                </c:pt>
                <c:pt idx="60">
                  <c:v>42825</c:v>
                </c:pt>
                <c:pt idx="61">
                  <c:v>42828</c:v>
                </c:pt>
                <c:pt idx="62">
                  <c:v>42829</c:v>
                </c:pt>
                <c:pt idx="63">
                  <c:v>42830</c:v>
                </c:pt>
                <c:pt idx="64">
                  <c:v>42831</c:v>
                </c:pt>
                <c:pt idx="65">
                  <c:v>42832</c:v>
                </c:pt>
                <c:pt idx="66">
                  <c:v>42835</c:v>
                </c:pt>
                <c:pt idx="67">
                  <c:v>42836</c:v>
                </c:pt>
                <c:pt idx="68">
                  <c:v>42837</c:v>
                </c:pt>
                <c:pt idx="69">
                  <c:v>42838</c:v>
                </c:pt>
                <c:pt idx="70">
                  <c:v>42839</c:v>
                </c:pt>
                <c:pt idx="71">
                  <c:v>42843</c:v>
                </c:pt>
                <c:pt idx="72">
                  <c:v>42844</c:v>
                </c:pt>
                <c:pt idx="73">
                  <c:v>42845</c:v>
                </c:pt>
                <c:pt idx="74">
                  <c:v>42846</c:v>
                </c:pt>
                <c:pt idx="75">
                  <c:v>42849</c:v>
                </c:pt>
                <c:pt idx="76">
                  <c:v>42850</c:v>
                </c:pt>
                <c:pt idx="77">
                  <c:v>42851</c:v>
                </c:pt>
                <c:pt idx="78">
                  <c:v>42852</c:v>
                </c:pt>
                <c:pt idx="79">
                  <c:v>42853</c:v>
                </c:pt>
                <c:pt idx="80">
                  <c:v>42858</c:v>
                </c:pt>
                <c:pt idx="81">
                  <c:v>42859</c:v>
                </c:pt>
                <c:pt idx="82">
                  <c:v>42860</c:v>
                </c:pt>
                <c:pt idx="83">
                  <c:v>42865</c:v>
                </c:pt>
                <c:pt idx="84">
                  <c:v>42866</c:v>
                </c:pt>
                <c:pt idx="85">
                  <c:v>42867</c:v>
                </c:pt>
                <c:pt idx="86">
                  <c:v>42868</c:v>
                </c:pt>
                <c:pt idx="87">
                  <c:v>42870</c:v>
                </c:pt>
                <c:pt idx="88">
                  <c:v>42871</c:v>
                </c:pt>
                <c:pt idx="89">
                  <c:v>42872</c:v>
                </c:pt>
                <c:pt idx="90">
                  <c:v>42873</c:v>
                </c:pt>
                <c:pt idx="91">
                  <c:v>42874</c:v>
                </c:pt>
                <c:pt idx="92">
                  <c:v>42877</c:v>
                </c:pt>
                <c:pt idx="93">
                  <c:v>42878</c:v>
                </c:pt>
                <c:pt idx="94">
                  <c:v>42879</c:v>
                </c:pt>
                <c:pt idx="95">
                  <c:v>42880</c:v>
                </c:pt>
                <c:pt idx="96">
                  <c:v>42881</c:v>
                </c:pt>
                <c:pt idx="97">
                  <c:v>42884</c:v>
                </c:pt>
                <c:pt idx="98">
                  <c:v>42885</c:v>
                </c:pt>
                <c:pt idx="99">
                  <c:v>42886</c:v>
                </c:pt>
                <c:pt idx="100">
                  <c:v>42887</c:v>
                </c:pt>
                <c:pt idx="101">
                  <c:v>42888</c:v>
                </c:pt>
                <c:pt idx="102">
                  <c:v>42892</c:v>
                </c:pt>
                <c:pt idx="103">
                  <c:v>42893</c:v>
                </c:pt>
                <c:pt idx="104">
                  <c:v>42894</c:v>
                </c:pt>
                <c:pt idx="105">
                  <c:v>42895</c:v>
                </c:pt>
                <c:pt idx="106">
                  <c:v>42898</c:v>
                </c:pt>
                <c:pt idx="107">
                  <c:v>42899</c:v>
                </c:pt>
                <c:pt idx="108">
                  <c:v>42900</c:v>
                </c:pt>
                <c:pt idx="109">
                  <c:v>42901</c:v>
                </c:pt>
                <c:pt idx="110">
                  <c:v>42902</c:v>
                </c:pt>
                <c:pt idx="111">
                  <c:v>42905</c:v>
                </c:pt>
                <c:pt idx="112">
                  <c:v>42906</c:v>
                </c:pt>
                <c:pt idx="113">
                  <c:v>42907</c:v>
                </c:pt>
                <c:pt idx="114">
                  <c:v>42908</c:v>
                </c:pt>
                <c:pt idx="115">
                  <c:v>42909</c:v>
                </c:pt>
                <c:pt idx="116">
                  <c:v>42912</c:v>
                </c:pt>
                <c:pt idx="117">
                  <c:v>42913</c:v>
                </c:pt>
                <c:pt idx="118">
                  <c:v>42915</c:v>
                </c:pt>
                <c:pt idx="119">
                  <c:v>42916</c:v>
                </c:pt>
                <c:pt idx="120">
                  <c:v>42919</c:v>
                </c:pt>
                <c:pt idx="121">
                  <c:v>42920</c:v>
                </c:pt>
                <c:pt idx="122">
                  <c:v>42921</c:v>
                </c:pt>
                <c:pt idx="123">
                  <c:v>42922</c:v>
                </c:pt>
                <c:pt idx="124">
                  <c:v>42923</c:v>
                </c:pt>
                <c:pt idx="125">
                  <c:v>42926</c:v>
                </c:pt>
                <c:pt idx="126">
                  <c:v>42927</c:v>
                </c:pt>
                <c:pt idx="127">
                  <c:v>42928</c:v>
                </c:pt>
                <c:pt idx="128">
                  <c:v>42929</c:v>
                </c:pt>
                <c:pt idx="129">
                  <c:v>42930</c:v>
                </c:pt>
                <c:pt idx="130">
                  <c:v>42933</c:v>
                </c:pt>
                <c:pt idx="131">
                  <c:v>42934</c:v>
                </c:pt>
                <c:pt idx="132">
                  <c:v>42935</c:v>
                </c:pt>
                <c:pt idx="133">
                  <c:v>42936</c:v>
                </c:pt>
                <c:pt idx="134">
                  <c:v>42937</c:v>
                </c:pt>
                <c:pt idx="135">
                  <c:v>42940</c:v>
                </c:pt>
                <c:pt idx="136">
                  <c:v>42941</c:v>
                </c:pt>
                <c:pt idx="137">
                  <c:v>42942</c:v>
                </c:pt>
                <c:pt idx="138">
                  <c:v>42943</c:v>
                </c:pt>
                <c:pt idx="139">
                  <c:v>42944</c:v>
                </c:pt>
                <c:pt idx="140">
                  <c:v>42947</c:v>
                </c:pt>
                <c:pt idx="141">
                  <c:v>42948</c:v>
                </c:pt>
                <c:pt idx="142">
                  <c:v>42949</c:v>
                </c:pt>
                <c:pt idx="143">
                  <c:v>42950</c:v>
                </c:pt>
                <c:pt idx="144">
                  <c:v>42951</c:v>
                </c:pt>
                <c:pt idx="145">
                  <c:v>42954</c:v>
                </c:pt>
                <c:pt idx="146">
                  <c:v>42955</c:v>
                </c:pt>
                <c:pt idx="147">
                  <c:v>42956</c:v>
                </c:pt>
                <c:pt idx="148">
                  <c:v>42957</c:v>
                </c:pt>
                <c:pt idx="149">
                  <c:v>42958</c:v>
                </c:pt>
                <c:pt idx="150">
                  <c:v>42961</c:v>
                </c:pt>
                <c:pt idx="151">
                  <c:v>42962</c:v>
                </c:pt>
                <c:pt idx="152">
                  <c:v>42963</c:v>
                </c:pt>
                <c:pt idx="153">
                  <c:v>42964</c:v>
                </c:pt>
                <c:pt idx="154">
                  <c:v>42965</c:v>
                </c:pt>
                <c:pt idx="155">
                  <c:v>42966</c:v>
                </c:pt>
                <c:pt idx="156">
                  <c:v>42968</c:v>
                </c:pt>
                <c:pt idx="157">
                  <c:v>42969</c:v>
                </c:pt>
                <c:pt idx="158">
                  <c:v>42970</c:v>
                </c:pt>
                <c:pt idx="159">
                  <c:v>42975</c:v>
                </c:pt>
                <c:pt idx="160">
                  <c:v>42976</c:v>
                </c:pt>
                <c:pt idx="161">
                  <c:v>42977</c:v>
                </c:pt>
                <c:pt idx="162">
                  <c:v>42978</c:v>
                </c:pt>
                <c:pt idx="163">
                  <c:v>42979</c:v>
                </c:pt>
                <c:pt idx="164">
                  <c:v>42982</c:v>
                </c:pt>
                <c:pt idx="165">
                  <c:v>42983</c:v>
                </c:pt>
                <c:pt idx="166">
                  <c:v>42984</c:v>
                </c:pt>
                <c:pt idx="167">
                  <c:v>42985</c:v>
                </c:pt>
                <c:pt idx="168">
                  <c:v>42986</c:v>
                </c:pt>
                <c:pt idx="169">
                  <c:v>42989</c:v>
                </c:pt>
                <c:pt idx="170">
                  <c:v>42990</c:v>
                </c:pt>
                <c:pt idx="171">
                  <c:v>42991</c:v>
                </c:pt>
                <c:pt idx="172">
                  <c:v>42992</c:v>
                </c:pt>
                <c:pt idx="173">
                  <c:v>42993</c:v>
                </c:pt>
                <c:pt idx="174">
                  <c:v>42996</c:v>
                </c:pt>
                <c:pt idx="175">
                  <c:v>42997</c:v>
                </c:pt>
                <c:pt idx="176">
                  <c:v>42998</c:v>
                </c:pt>
                <c:pt idx="177">
                  <c:v>42999</c:v>
                </c:pt>
                <c:pt idx="178">
                  <c:v>43000</c:v>
                </c:pt>
                <c:pt idx="179">
                  <c:v>43003</c:v>
                </c:pt>
                <c:pt idx="180">
                  <c:v>43004</c:v>
                </c:pt>
                <c:pt idx="181">
                  <c:v>43005</c:v>
                </c:pt>
                <c:pt idx="182">
                  <c:v>43006</c:v>
                </c:pt>
                <c:pt idx="183">
                  <c:v>43007</c:v>
                </c:pt>
                <c:pt idx="184">
                  <c:v>43010</c:v>
                </c:pt>
                <c:pt idx="185">
                  <c:v>43011</c:v>
                </c:pt>
                <c:pt idx="186">
                  <c:v>43012</c:v>
                </c:pt>
                <c:pt idx="187">
                  <c:v>43013</c:v>
                </c:pt>
                <c:pt idx="188">
                  <c:v>43014</c:v>
                </c:pt>
                <c:pt idx="189">
                  <c:v>43017</c:v>
                </c:pt>
                <c:pt idx="190">
                  <c:v>43018</c:v>
                </c:pt>
                <c:pt idx="191">
                  <c:v>43019</c:v>
                </c:pt>
                <c:pt idx="192">
                  <c:v>43020</c:v>
                </c:pt>
                <c:pt idx="193">
                  <c:v>43021</c:v>
                </c:pt>
                <c:pt idx="194">
                  <c:v>43025</c:v>
                </c:pt>
                <c:pt idx="195">
                  <c:v>43026</c:v>
                </c:pt>
                <c:pt idx="196">
                  <c:v>43027</c:v>
                </c:pt>
                <c:pt idx="197">
                  <c:v>43028</c:v>
                </c:pt>
                <c:pt idx="198">
                  <c:v>43031</c:v>
                </c:pt>
                <c:pt idx="199">
                  <c:v>43032</c:v>
                </c:pt>
                <c:pt idx="200">
                  <c:v>43033</c:v>
                </c:pt>
                <c:pt idx="201">
                  <c:v>43034</c:v>
                </c:pt>
                <c:pt idx="202">
                  <c:v>43035</c:v>
                </c:pt>
                <c:pt idx="203">
                  <c:v>43038</c:v>
                </c:pt>
                <c:pt idx="204">
                  <c:v>43039</c:v>
                </c:pt>
                <c:pt idx="205">
                  <c:v>43040</c:v>
                </c:pt>
                <c:pt idx="206">
                  <c:v>43041</c:v>
                </c:pt>
                <c:pt idx="207">
                  <c:v>43042</c:v>
                </c:pt>
                <c:pt idx="208">
                  <c:v>43045</c:v>
                </c:pt>
                <c:pt idx="209">
                  <c:v>43046</c:v>
                </c:pt>
                <c:pt idx="210">
                  <c:v>43047</c:v>
                </c:pt>
                <c:pt idx="211">
                  <c:v>43048</c:v>
                </c:pt>
                <c:pt idx="212">
                  <c:v>43049</c:v>
                </c:pt>
                <c:pt idx="213">
                  <c:v>43052</c:v>
                </c:pt>
                <c:pt idx="214">
                  <c:v>43053</c:v>
                </c:pt>
                <c:pt idx="215">
                  <c:v>43054</c:v>
                </c:pt>
                <c:pt idx="216">
                  <c:v>43055</c:v>
                </c:pt>
                <c:pt idx="217">
                  <c:v>43056</c:v>
                </c:pt>
                <c:pt idx="218">
                  <c:v>43059</c:v>
                </c:pt>
                <c:pt idx="219">
                  <c:v>43060</c:v>
                </c:pt>
                <c:pt idx="220">
                  <c:v>43061</c:v>
                </c:pt>
                <c:pt idx="221">
                  <c:v>43062</c:v>
                </c:pt>
                <c:pt idx="222">
                  <c:v>43063</c:v>
                </c:pt>
                <c:pt idx="223">
                  <c:v>43066</c:v>
                </c:pt>
                <c:pt idx="224">
                  <c:v>43067</c:v>
                </c:pt>
                <c:pt idx="225">
                  <c:v>43068</c:v>
                </c:pt>
                <c:pt idx="226">
                  <c:v>43069</c:v>
                </c:pt>
                <c:pt idx="227">
                  <c:v>43070</c:v>
                </c:pt>
                <c:pt idx="228">
                  <c:v>43073</c:v>
                </c:pt>
                <c:pt idx="229">
                  <c:v>43074</c:v>
                </c:pt>
                <c:pt idx="230">
                  <c:v>43075</c:v>
                </c:pt>
                <c:pt idx="231">
                  <c:v>43076</c:v>
                </c:pt>
                <c:pt idx="232">
                  <c:v>43077</c:v>
                </c:pt>
                <c:pt idx="233">
                  <c:v>43080</c:v>
                </c:pt>
                <c:pt idx="234">
                  <c:v>43081</c:v>
                </c:pt>
                <c:pt idx="235">
                  <c:v>43082</c:v>
                </c:pt>
                <c:pt idx="236">
                  <c:v>43083</c:v>
                </c:pt>
                <c:pt idx="237">
                  <c:v>43084</c:v>
                </c:pt>
                <c:pt idx="238">
                  <c:v>43087</c:v>
                </c:pt>
                <c:pt idx="239">
                  <c:v>43088</c:v>
                </c:pt>
                <c:pt idx="240">
                  <c:v>43089</c:v>
                </c:pt>
                <c:pt idx="241">
                  <c:v>43090</c:v>
                </c:pt>
                <c:pt idx="242">
                  <c:v>43091</c:v>
                </c:pt>
                <c:pt idx="243">
                  <c:v>43095</c:v>
                </c:pt>
                <c:pt idx="244">
                  <c:v>43096</c:v>
                </c:pt>
                <c:pt idx="245">
                  <c:v>43097</c:v>
                </c:pt>
                <c:pt idx="246">
                  <c:v>43103</c:v>
                </c:pt>
                <c:pt idx="247">
                  <c:v>43104</c:v>
                </c:pt>
                <c:pt idx="248">
                  <c:v>43105</c:v>
                </c:pt>
                <c:pt idx="249">
                  <c:v>43109</c:v>
                </c:pt>
                <c:pt idx="250">
                  <c:v>43110</c:v>
                </c:pt>
                <c:pt idx="251">
                  <c:v>43111</c:v>
                </c:pt>
                <c:pt idx="252">
                  <c:v>43112</c:v>
                </c:pt>
                <c:pt idx="253">
                  <c:v>43115</c:v>
                </c:pt>
                <c:pt idx="254">
                  <c:v>43116</c:v>
                </c:pt>
                <c:pt idx="255">
                  <c:v>43117</c:v>
                </c:pt>
                <c:pt idx="256">
                  <c:v>43118</c:v>
                </c:pt>
                <c:pt idx="257">
                  <c:v>43119</c:v>
                </c:pt>
                <c:pt idx="258">
                  <c:v>43122</c:v>
                </c:pt>
                <c:pt idx="259">
                  <c:v>43123</c:v>
                </c:pt>
                <c:pt idx="260">
                  <c:v>43124</c:v>
                </c:pt>
                <c:pt idx="261">
                  <c:v>43125</c:v>
                </c:pt>
                <c:pt idx="262">
                  <c:v>43126</c:v>
                </c:pt>
                <c:pt idx="263">
                  <c:v>43129</c:v>
                </c:pt>
                <c:pt idx="264">
                  <c:v>43130</c:v>
                </c:pt>
                <c:pt idx="265">
                  <c:v>43131</c:v>
                </c:pt>
                <c:pt idx="266">
                  <c:v>43132</c:v>
                </c:pt>
                <c:pt idx="267">
                  <c:v>43133</c:v>
                </c:pt>
                <c:pt idx="268">
                  <c:v>43136</c:v>
                </c:pt>
                <c:pt idx="269">
                  <c:v>43137</c:v>
                </c:pt>
                <c:pt idx="270">
                  <c:v>43138</c:v>
                </c:pt>
                <c:pt idx="271">
                  <c:v>43139</c:v>
                </c:pt>
                <c:pt idx="272">
                  <c:v>43140</c:v>
                </c:pt>
                <c:pt idx="273">
                  <c:v>43143</c:v>
                </c:pt>
                <c:pt idx="274">
                  <c:v>43144</c:v>
                </c:pt>
                <c:pt idx="275">
                  <c:v>43145</c:v>
                </c:pt>
                <c:pt idx="276">
                  <c:v>43146</c:v>
                </c:pt>
                <c:pt idx="277">
                  <c:v>43147</c:v>
                </c:pt>
                <c:pt idx="278">
                  <c:v>43150</c:v>
                </c:pt>
                <c:pt idx="279">
                  <c:v>43151</c:v>
                </c:pt>
                <c:pt idx="280">
                  <c:v>43152</c:v>
                </c:pt>
                <c:pt idx="281">
                  <c:v>43153</c:v>
                </c:pt>
                <c:pt idx="282">
                  <c:v>43154</c:v>
                </c:pt>
                <c:pt idx="283">
                  <c:v>43157</c:v>
                </c:pt>
                <c:pt idx="284">
                  <c:v>43158</c:v>
                </c:pt>
                <c:pt idx="285">
                  <c:v>43159</c:v>
                </c:pt>
                <c:pt idx="286">
                  <c:v>43160</c:v>
                </c:pt>
                <c:pt idx="287">
                  <c:v>43161</c:v>
                </c:pt>
                <c:pt idx="288">
                  <c:v>43162</c:v>
                </c:pt>
                <c:pt idx="289">
                  <c:v>43164</c:v>
                </c:pt>
                <c:pt idx="290">
                  <c:v>43165</c:v>
                </c:pt>
                <c:pt idx="291">
                  <c:v>43166</c:v>
                </c:pt>
                <c:pt idx="292">
                  <c:v>43171</c:v>
                </c:pt>
                <c:pt idx="293">
                  <c:v>43172</c:v>
                </c:pt>
                <c:pt idx="294">
                  <c:v>43173</c:v>
                </c:pt>
                <c:pt idx="295">
                  <c:v>43174</c:v>
                </c:pt>
                <c:pt idx="296">
                  <c:v>43175</c:v>
                </c:pt>
                <c:pt idx="297">
                  <c:v>43178</c:v>
                </c:pt>
                <c:pt idx="298">
                  <c:v>43179</c:v>
                </c:pt>
                <c:pt idx="299">
                  <c:v>43180</c:v>
                </c:pt>
                <c:pt idx="300">
                  <c:v>43181</c:v>
                </c:pt>
                <c:pt idx="301">
                  <c:v>43182</c:v>
                </c:pt>
                <c:pt idx="302">
                  <c:v>43185</c:v>
                </c:pt>
                <c:pt idx="303">
                  <c:v>43186</c:v>
                </c:pt>
                <c:pt idx="304">
                  <c:v>43187</c:v>
                </c:pt>
                <c:pt idx="305">
                  <c:v>43188</c:v>
                </c:pt>
                <c:pt idx="306">
                  <c:v>43189</c:v>
                </c:pt>
                <c:pt idx="307">
                  <c:v>43192</c:v>
                </c:pt>
                <c:pt idx="308">
                  <c:v>43193</c:v>
                </c:pt>
                <c:pt idx="309">
                  <c:v>43194</c:v>
                </c:pt>
                <c:pt idx="310">
                  <c:v>43195</c:v>
                </c:pt>
                <c:pt idx="311">
                  <c:v>43196</c:v>
                </c:pt>
                <c:pt idx="312">
                  <c:v>43200</c:v>
                </c:pt>
                <c:pt idx="313">
                  <c:v>43201</c:v>
                </c:pt>
                <c:pt idx="314">
                  <c:v>43202</c:v>
                </c:pt>
                <c:pt idx="315">
                  <c:v>43203</c:v>
                </c:pt>
                <c:pt idx="316">
                  <c:v>43206</c:v>
                </c:pt>
                <c:pt idx="317">
                  <c:v>43207</c:v>
                </c:pt>
                <c:pt idx="318">
                  <c:v>43208</c:v>
                </c:pt>
                <c:pt idx="319">
                  <c:v>43209</c:v>
                </c:pt>
                <c:pt idx="320">
                  <c:v>43210</c:v>
                </c:pt>
                <c:pt idx="321">
                  <c:v>43213</c:v>
                </c:pt>
                <c:pt idx="322">
                  <c:v>43214</c:v>
                </c:pt>
                <c:pt idx="323">
                  <c:v>43215</c:v>
                </c:pt>
                <c:pt idx="324">
                  <c:v>43216</c:v>
                </c:pt>
                <c:pt idx="325">
                  <c:v>43217</c:v>
                </c:pt>
                <c:pt idx="326">
                  <c:v>43222</c:v>
                </c:pt>
                <c:pt idx="327">
                  <c:v>43223</c:v>
                </c:pt>
                <c:pt idx="328">
                  <c:v>43224</c:v>
                </c:pt>
                <c:pt idx="329">
                  <c:v>43225</c:v>
                </c:pt>
                <c:pt idx="330">
                  <c:v>43227</c:v>
                </c:pt>
                <c:pt idx="331">
                  <c:v>43228</c:v>
                </c:pt>
                <c:pt idx="332">
                  <c:v>43230</c:v>
                </c:pt>
                <c:pt idx="333">
                  <c:v>43231</c:v>
                </c:pt>
                <c:pt idx="334">
                  <c:v>43234</c:v>
                </c:pt>
                <c:pt idx="335">
                  <c:v>43235</c:v>
                </c:pt>
                <c:pt idx="336">
                  <c:v>43236</c:v>
                </c:pt>
                <c:pt idx="337">
                  <c:v>43237</c:v>
                </c:pt>
                <c:pt idx="338">
                  <c:v>43238</c:v>
                </c:pt>
                <c:pt idx="339">
                  <c:v>43241</c:v>
                </c:pt>
                <c:pt idx="340">
                  <c:v>43242</c:v>
                </c:pt>
                <c:pt idx="341">
                  <c:v>43243</c:v>
                </c:pt>
                <c:pt idx="342">
                  <c:v>43244</c:v>
                </c:pt>
                <c:pt idx="343">
                  <c:v>43245</c:v>
                </c:pt>
                <c:pt idx="344">
                  <c:v>43249</c:v>
                </c:pt>
                <c:pt idx="345">
                  <c:v>43250</c:v>
                </c:pt>
                <c:pt idx="346">
                  <c:v>43251</c:v>
                </c:pt>
                <c:pt idx="347">
                  <c:v>43252</c:v>
                </c:pt>
                <c:pt idx="348">
                  <c:v>43255</c:v>
                </c:pt>
                <c:pt idx="349">
                  <c:v>43256</c:v>
                </c:pt>
                <c:pt idx="350">
                  <c:v>43257</c:v>
                </c:pt>
                <c:pt idx="351">
                  <c:v>43258</c:v>
                </c:pt>
                <c:pt idx="352">
                  <c:v>43259</c:v>
                </c:pt>
                <c:pt idx="353">
                  <c:v>43262</c:v>
                </c:pt>
                <c:pt idx="354">
                  <c:v>43263</c:v>
                </c:pt>
                <c:pt idx="355">
                  <c:v>43264</c:v>
                </c:pt>
                <c:pt idx="356">
                  <c:v>43265</c:v>
                </c:pt>
                <c:pt idx="357">
                  <c:v>43266</c:v>
                </c:pt>
                <c:pt idx="358">
                  <c:v>43269</c:v>
                </c:pt>
                <c:pt idx="359">
                  <c:v>43270</c:v>
                </c:pt>
                <c:pt idx="360">
                  <c:v>43271</c:v>
                </c:pt>
                <c:pt idx="361">
                  <c:v>43272</c:v>
                </c:pt>
                <c:pt idx="362">
                  <c:v>43273</c:v>
                </c:pt>
                <c:pt idx="363">
                  <c:v>43274</c:v>
                </c:pt>
                <c:pt idx="364">
                  <c:v>43276</c:v>
                </c:pt>
                <c:pt idx="365">
                  <c:v>43277</c:v>
                </c:pt>
                <c:pt idx="366">
                  <c:v>43278</c:v>
                </c:pt>
                <c:pt idx="367">
                  <c:v>43283</c:v>
                </c:pt>
                <c:pt idx="368">
                  <c:v>43284</c:v>
                </c:pt>
                <c:pt idx="369">
                  <c:v>43285</c:v>
                </c:pt>
                <c:pt idx="370">
                  <c:v>43286</c:v>
                </c:pt>
                <c:pt idx="371">
                  <c:v>43287</c:v>
                </c:pt>
                <c:pt idx="372">
                  <c:v>43290</c:v>
                </c:pt>
                <c:pt idx="373">
                  <c:v>43291</c:v>
                </c:pt>
                <c:pt idx="374">
                  <c:v>43292</c:v>
                </c:pt>
                <c:pt idx="375">
                  <c:v>43293</c:v>
                </c:pt>
                <c:pt idx="376">
                  <c:v>43294</c:v>
                </c:pt>
                <c:pt idx="377">
                  <c:v>43297</c:v>
                </c:pt>
                <c:pt idx="378">
                  <c:v>43298</c:v>
                </c:pt>
                <c:pt idx="379">
                  <c:v>43299</c:v>
                </c:pt>
                <c:pt idx="380">
                  <c:v>43300</c:v>
                </c:pt>
                <c:pt idx="381">
                  <c:v>43301</c:v>
                </c:pt>
                <c:pt idx="382">
                  <c:v>43304</c:v>
                </c:pt>
                <c:pt idx="383">
                  <c:v>43305</c:v>
                </c:pt>
                <c:pt idx="384">
                  <c:v>43306</c:v>
                </c:pt>
                <c:pt idx="385">
                  <c:v>43307</c:v>
                </c:pt>
                <c:pt idx="386">
                  <c:v>43308</c:v>
                </c:pt>
                <c:pt idx="387">
                  <c:v>43311</c:v>
                </c:pt>
                <c:pt idx="388">
                  <c:v>43312</c:v>
                </c:pt>
                <c:pt idx="389">
                  <c:v>43313</c:v>
                </c:pt>
                <c:pt idx="390">
                  <c:v>43314</c:v>
                </c:pt>
                <c:pt idx="391">
                  <c:v>43315</c:v>
                </c:pt>
                <c:pt idx="392">
                  <c:v>43318</c:v>
                </c:pt>
                <c:pt idx="393">
                  <c:v>43319</c:v>
                </c:pt>
                <c:pt idx="394">
                  <c:v>43320</c:v>
                </c:pt>
                <c:pt idx="395">
                  <c:v>43321</c:v>
                </c:pt>
                <c:pt idx="396">
                  <c:v>43322</c:v>
                </c:pt>
                <c:pt idx="397">
                  <c:v>43325</c:v>
                </c:pt>
                <c:pt idx="398">
                  <c:v>43326</c:v>
                </c:pt>
                <c:pt idx="399">
                  <c:v>43327</c:v>
                </c:pt>
                <c:pt idx="400">
                  <c:v>43328</c:v>
                </c:pt>
                <c:pt idx="401">
                  <c:v>43329</c:v>
                </c:pt>
                <c:pt idx="402">
                  <c:v>43332</c:v>
                </c:pt>
                <c:pt idx="403">
                  <c:v>43333</c:v>
                </c:pt>
                <c:pt idx="404">
                  <c:v>43334</c:v>
                </c:pt>
                <c:pt idx="405">
                  <c:v>43335</c:v>
                </c:pt>
                <c:pt idx="406">
                  <c:v>43339</c:v>
                </c:pt>
                <c:pt idx="407">
                  <c:v>43340</c:v>
                </c:pt>
                <c:pt idx="408">
                  <c:v>43341</c:v>
                </c:pt>
                <c:pt idx="409">
                  <c:v>43342</c:v>
                </c:pt>
                <c:pt idx="410">
                  <c:v>43343</c:v>
                </c:pt>
                <c:pt idx="411">
                  <c:v>43346</c:v>
                </c:pt>
                <c:pt idx="412">
                  <c:v>43347</c:v>
                </c:pt>
                <c:pt idx="413">
                  <c:v>43348</c:v>
                </c:pt>
                <c:pt idx="414">
                  <c:v>43349</c:v>
                </c:pt>
                <c:pt idx="415">
                  <c:v>43350</c:v>
                </c:pt>
                <c:pt idx="416">
                  <c:v>43353</c:v>
                </c:pt>
                <c:pt idx="417">
                  <c:v>43354</c:v>
                </c:pt>
                <c:pt idx="418">
                  <c:v>43355</c:v>
                </c:pt>
                <c:pt idx="419">
                  <c:v>43356</c:v>
                </c:pt>
                <c:pt idx="420">
                  <c:v>43357</c:v>
                </c:pt>
                <c:pt idx="421">
                  <c:v>43360</c:v>
                </c:pt>
                <c:pt idx="422">
                  <c:v>43361</c:v>
                </c:pt>
                <c:pt idx="423">
                  <c:v>43362</c:v>
                </c:pt>
                <c:pt idx="424">
                  <c:v>43363</c:v>
                </c:pt>
                <c:pt idx="425">
                  <c:v>43364</c:v>
                </c:pt>
                <c:pt idx="426">
                  <c:v>43367</c:v>
                </c:pt>
                <c:pt idx="427">
                  <c:v>43368</c:v>
                </c:pt>
                <c:pt idx="428">
                  <c:v>43369</c:v>
                </c:pt>
                <c:pt idx="429">
                  <c:v>43370</c:v>
                </c:pt>
                <c:pt idx="430">
                  <c:v>43371</c:v>
                </c:pt>
                <c:pt idx="431">
                  <c:v>43374</c:v>
                </c:pt>
                <c:pt idx="432">
                  <c:v>43375</c:v>
                </c:pt>
                <c:pt idx="433">
                  <c:v>43376</c:v>
                </c:pt>
                <c:pt idx="434">
                  <c:v>43377</c:v>
                </c:pt>
                <c:pt idx="435">
                  <c:v>43378</c:v>
                </c:pt>
                <c:pt idx="436">
                  <c:v>43381</c:v>
                </c:pt>
                <c:pt idx="437">
                  <c:v>43382</c:v>
                </c:pt>
                <c:pt idx="438">
                  <c:v>43383</c:v>
                </c:pt>
                <c:pt idx="439">
                  <c:v>43384</c:v>
                </c:pt>
                <c:pt idx="440">
                  <c:v>43385</c:v>
                </c:pt>
                <c:pt idx="441">
                  <c:v>43389</c:v>
                </c:pt>
                <c:pt idx="442">
                  <c:v>43390</c:v>
                </c:pt>
                <c:pt idx="443">
                  <c:v>43391</c:v>
                </c:pt>
                <c:pt idx="444">
                  <c:v>43392</c:v>
                </c:pt>
                <c:pt idx="445">
                  <c:v>43395</c:v>
                </c:pt>
                <c:pt idx="446">
                  <c:v>43396</c:v>
                </c:pt>
                <c:pt idx="447">
                  <c:v>43397</c:v>
                </c:pt>
                <c:pt idx="448">
                  <c:v>43398</c:v>
                </c:pt>
                <c:pt idx="449">
                  <c:v>43399</c:v>
                </c:pt>
                <c:pt idx="450">
                  <c:v>43402</c:v>
                </c:pt>
                <c:pt idx="451">
                  <c:v>43403</c:v>
                </c:pt>
                <c:pt idx="452">
                  <c:v>43404</c:v>
                </c:pt>
                <c:pt idx="453">
                  <c:v>43405</c:v>
                </c:pt>
                <c:pt idx="454">
                  <c:v>43406</c:v>
                </c:pt>
                <c:pt idx="455">
                  <c:v>43409</c:v>
                </c:pt>
                <c:pt idx="456">
                  <c:v>43410</c:v>
                </c:pt>
                <c:pt idx="457">
                  <c:v>43411</c:v>
                </c:pt>
                <c:pt idx="458">
                  <c:v>43412</c:v>
                </c:pt>
                <c:pt idx="459">
                  <c:v>43413</c:v>
                </c:pt>
                <c:pt idx="460">
                  <c:v>43416</c:v>
                </c:pt>
                <c:pt idx="461">
                  <c:v>43417</c:v>
                </c:pt>
                <c:pt idx="462">
                  <c:v>43418</c:v>
                </c:pt>
                <c:pt idx="463">
                  <c:v>43419</c:v>
                </c:pt>
                <c:pt idx="464">
                  <c:v>43420</c:v>
                </c:pt>
                <c:pt idx="465">
                  <c:v>43423</c:v>
                </c:pt>
                <c:pt idx="466">
                  <c:v>43424</c:v>
                </c:pt>
                <c:pt idx="467">
                  <c:v>43425</c:v>
                </c:pt>
                <c:pt idx="468">
                  <c:v>43426</c:v>
                </c:pt>
                <c:pt idx="469">
                  <c:v>43427</c:v>
                </c:pt>
                <c:pt idx="470">
                  <c:v>43430</c:v>
                </c:pt>
                <c:pt idx="471">
                  <c:v>43431</c:v>
                </c:pt>
                <c:pt idx="472">
                  <c:v>43432</c:v>
                </c:pt>
                <c:pt idx="473">
                  <c:v>43433</c:v>
                </c:pt>
                <c:pt idx="474">
                  <c:v>43434</c:v>
                </c:pt>
                <c:pt idx="475">
                  <c:v>43437</c:v>
                </c:pt>
                <c:pt idx="476">
                  <c:v>43438</c:v>
                </c:pt>
                <c:pt idx="477">
                  <c:v>43439</c:v>
                </c:pt>
                <c:pt idx="478">
                  <c:v>43440</c:v>
                </c:pt>
                <c:pt idx="479">
                  <c:v>43441</c:v>
                </c:pt>
                <c:pt idx="480">
                  <c:v>43444</c:v>
                </c:pt>
                <c:pt idx="481">
                  <c:v>43445</c:v>
                </c:pt>
                <c:pt idx="482">
                  <c:v>43446</c:v>
                </c:pt>
                <c:pt idx="483">
                  <c:v>43447</c:v>
                </c:pt>
                <c:pt idx="484">
                  <c:v>43448</c:v>
                </c:pt>
                <c:pt idx="485">
                  <c:v>43451</c:v>
                </c:pt>
                <c:pt idx="486">
                  <c:v>43452</c:v>
                </c:pt>
                <c:pt idx="487">
                  <c:v>43453</c:v>
                </c:pt>
                <c:pt idx="488">
                  <c:v>43454</c:v>
                </c:pt>
                <c:pt idx="489">
                  <c:v>43455</c:v>
                </c:pt>
                <c:pt idx="490">
                  <c:v>43456</c:v>
                </c:pt>
                <c:pt idx="491">
                  <c:v>43460</c:v>
                </c:pt>
                <c:pt idx="492">
                  <c:v>43461</c:v>
                </c:pt>
                <c:pt idx="493">
                  <c:v>43462</c:v>
                </c:pt>
                <c:pt idx="494">
                  <c:v>43463</c:v>
                </c:pt>
                <c:pt idx="495">
                  <c:v>43468</c:v>
                </c:pt>
                <c:pt idx="496">
                  <c:v>43469</c:v>
                </c:pt>
                <c:pt idx="497">
                  <c:v>43473</c:v>
                </c:pt>
                <c:pt idx="498">
                  <c:v>43474</c:v>
                </c:pt>
                <c:pt idx="499">
                  <c:v>43475</c:v>
                </c:pt>
                <c:pt idx="500">
                  <c:v>43476</c:v>
                </c:pt>
                <c:pt idx="501">
                  <c:v>43477</c:v>
                </c:pt>
                <c:pt idx="502">
                  <c:v>43479</c:v>
                </c:pt>
                <c:pt idx="503">
                  <c:v>43480</c:v>
                </c:pt>
                <c:pt idx="504">
                  <c:v>43481</c:v>
                </c:pt>
                <c:pt idx="505">
                  <c:v>43482</c:v>
                </c:pt>
                <c:pt idx="506">
                  <c:v>43483</c:v>
                </c:pt>
                <c:pt idx="507">
                  <c:v>43486</c:v>
                </c:pt>
                <c:pt idx="508">
                  <c:v>43487</c:v>
                </c:pt>
                <c:pt idx="509">
                  <c:v>43488</c:v>
                </c:pt>
                <c:pt idx="510">
                  <c:v>43489</c:v>
                </c:pt>
                <c:pt idx="511">
                  <c:v>43490</c:v>
                </c:pt>
                <c:pt idx="512">
                  <c:v>43493</c:v>
                </c:pt>
                <c:pt idx="513">
                  <c:v>43494</c:v>
                </c:pt>
                <c:pt idx="514">
                  <c:v>43495</c:v>
                </c:pt>
                <c:pt idx="515">
                  <c:v>43496</c:v>
                </c:pt>
                <c:pt idx="516">
                  <c:v>43497</c:v>
                </c:pt>
                <c:pt idx="517">
                  <c:v>43500</c:v>
                </c:pt>
                <c:pt idx="518">
                  <c:v>43501</c:v>
                </c:pt>
                <c:pt idx="519">
                  <c:v>43502</c:v>
                </c:pt>
                <c:pt idx="520">
                  <c:v>43503</c:v>
                </c:pt>
                <c:pt idx="521">
                  <c:v>43504</c:v>
                </c:pt>
                <c:pt idx="522">
                  <c:v>43507</c:v>
                </c:pt>
                <c:pt idx="523">
                  <c:v>43508</c:v>
                </c:pt>
                <c:pt idx="524">
                  <c:v>43509</c:v>
                </c:pt>
                <c:pt idx="525">
                  <c:v>43510</c:v>
                </c:pt>
                <c:pt idx="526">
                  <c:v>43511</c:v>
                </c:pt>
                <c:pt idx="527">
                  <c:v>43514</c:v>
                </c:pt>
                <c:pt idx="528">
                  <c:v>43515</c:v>
                </c:pt>
                <c:pt idx="529">
                  <c:v>43516</c:v>
                </c:pt>
                <c:pt idx="530">
                  <c:v>43517</c:v>
                </c:pt>
                <c:pt idx="531">
                  <c:v>43518</c:v>
                </c:pt>
                <c:pt idx="532">
                  <c:v>43521</c:v>
                </c:pt>
                <c:pt idx="533">
                  <c:v>43522</c:v>
                </c:pt>
                <c:pt idx="534">
                  <c:v>43523</c:v>
                </c:pt>
                <c:pt idx="535">
                  <c:v>43524</c:v>
                </c:pt>
                <c:pt idx="536">
                  <c:v>43525</c:v>
                </c:pt>
                <c:pt idx="537">
                  <c:v>43528</c:v>
                </c:pt>
                <c:pt idx="538">
                  <c:v>43529</c:v>
                </c:pt>
                <c:pt idx="539">
                  <c:v>43530</c:v>
                </c:pt>
                <c:pt idx="540">
                  <c:v>43531</c:v>
                </c:pt>
                <c:pt idx="541">
                  <c:v>43535</c:v>
                </c:pt>
                <c:pt idx="542">
                  <c:v>43536</c:v>
                </c:pt>
                <c:pt idx="543">
                  <c:v>43537</c:v>
                </c:pt>
                <c:pt idx="544">
                  <c:v>43538</c:v>
                </c:pt>
                <c:pt idx="545">
                  <c:v>43539</c:v>
                </c:pt>
                <c:pt idx="546">
                  <c:v>43542</c:v>
                </c:pt>
                <c:pt idx="547">
                  <c:v>43543</c:v>
                </c:pt>
                <c:pt idx="548">
                  <c:v>43544</c:v>
                </c:pt>
                <c:pt idx="549">
                  <c:v>43545</c:v>
                </c:pt>
                <c:pt idx="550">
                  <c:v>43546</c:v>
                </c:pt>
                <c:pt idx="551">
                  <c:v>43549</c:v>
                </c:pt>
                <c:pt idx="552">
                  <c:v>43550</c:v>
                </c:pt>
                <c:pt idx="553">
                  <c:v>43551</c:v>
                </c:pt>
                <c:pt idx="554">
                  <c:v>43552</c:v>
                </c:pt>
                <c:pt idx="555">
                  <c:v>43553</c:v>
                </c:pt>
                <c:pt idx="556">
                  <c:v>43556</c:v>
                </c:pt>
                <c:pt idx="557">
                  <c:v>43557</c:v>
                </c:pt>
                <c:pt idx="558">
                  <c:v>43558</c:v>
                </c:pt>
                <c:pt idx="559">
                  <c:v>43559</c:v>
                </c:pt>
                <c:pt idx="560">
                  <c:v>43560</c:v>
                </c:pt>
                <c:pt idx="561">
                  <c:v>43563</c:v>
                </c:pt>
                <c:pt idx="562">
                  <c:v>43564</c:v>
                </c:pt>
                <c:pt idx="563">
                  <c:v>43565</c:v>
                </c:pt>
                <c:pt idx="564">
                  <c:v>43566</c:v>
                </c:pt>
                <c:pt idx="565">
                  <c:v>43567</c:v>
                </c:pt>
                <c:pt idx="566">
                  <c:v>43570</c:v>
                </c:pt>
                <c:pt idx="567">
                  <c:v>43571</c:v>
                </c:pt>
                <c:pt idx="568">
                  <c:v>43572</c:v>
                </c:pt>
                <c:pt idx="569">
                  <c:v>43573</c:v>
                </c:pt>
                <c:pt idx="570">
                  <c:v>43574</c:v>
                </c:pt>
                <c:pt idx="571">
                  <c:v>43577</c:v>
                </c:pt>
                <c:pt idx="572">
                  <c:v>43578</c:v>
                </c:pt>
                <c:pt idx="573">
                  <c:v>43579</c:v>
                </c:pt>
                <c:pt idx="574">
                  <c:v>43580</c:v>
                </c:pt>
                <c:pt idx="575">
                  <c:v>43581</c:v>
                </c:pt>
                <c:pt idx="576">
                  <c:v>43587</c:v>
                </c:pt>
                <c:pt idx="577">
                  <c:v>43588</c:v>
                </c:pt>
                <c:pt idx="578">
                  <c:v>43591</c:v>
                </c:pt>
                <c:pt idx="579">
                  <c:v>43592</c:v>
                </c:pt>
                <c:pt idx="580">
                  <c:v>43593</c:v>
                </c:pt>
                <c:pt idx="581">
                  <c:v>43595</c:v>
                </c:pt>
                <c:pt idx="582">
                  <c:v>43596</c:v>
                </c:pt>
                <c:pt idx="583">
                  <c:v>43598</c:v>
                </c:pt>
                <c:pt idx="584">
                  <c:v>43599</c:v>
                </c:pt>
                <c:pt idx="585">
                  <c:v>43600</c:v>
                </c:pt>
                <c:pt idx="586">
                  <c:v>43601</c:v>
                </c:pt>
                <c:pt idx="587">
                  <c:v>43602</c:v>
                </c:pt>
                <c:pt idx="588">
                  <c:v>43605</c:v>
                </c:pt>
                <c:pt idx="589">
                  <c:v>43606</c:v>
                </c:pt>
                <c:pt idx="590">
                  <c:v>43607</c:v>
                </c:pt>
                <c:pt idx="591">
                  <c:v>43608</c:v>
                </c:pt>
                <c:pt idx="592">
                  <c:v>43609</c:v>
                </c:pt>
                <c:pt idx="593">
                  <c:v>43612</c:v>
                </c:pt>
                <c:pt idx="594">
                  <c:v>43613</c:v>
                </c:pt>
                <c:pt idx="595">
                  <c:v>43614</c:v>
                </c:pt>
                <c:pt idx="596">
                  <c:v>43615</c:v>
                </c:pt>
                <c:pt idx="597">
                  <c:v>43616</c:v>
                </c:pt>
                <c:pt idx="598">
                  <c:v>43619</c:v>
                </c:pt>
                <c:pt idx="599">
                  <c:v>43620</c:v>
                </c:pt>
                <c:pt idx="600">
                  <c:v>43621</c:v>
                </c:pt>
                <c:pt idx="601">
                  <c:v>43622</c:v>
                </c:pt>
                <c:pt idx="602">
                  <c:v>43623</c:v>
                </c:pt>
                <c:pt idx="603">
                  <c:v>43626</c:v>
                </c:pt>
                <c:pt idx="604">
                  <c:v>43627</c:v>
                </c:pt>
                <c:pt idx="605">
                  <c:v>43628</c:v>
                </c:pt>
                <c:pt idx="606">
                  <c:v>43629</c:v>
                </c:pt>
                <c:pt idx="607">
                  <c:v>43630</c:v>
                </c:pt>
                <c:pt idx="608">
                  <c:v>43634</c:v>
                </c:pt>
                <c:pt idx="609">
                  <c:v>43635</c:v>
                </c:pt>
                <c:pt idx="610">
                  <c:v>43636</c:v>
                </c:pt>
                <c:pt idx="611">
                  <c:v>43637</c:v>
                </c:pt>
                <c:pt idx="612">
                  <c:v>43640</c:v>
                </c:pt>
                <c:pt idx="613">
                  <c:v>43641</c:v>
                </c:pt>
                <c:pt idx="614">
                  <c:v>43642</c:v>
                </c:pt>
                <c:pt idx="615">
                  <c:v>43643</c:v>
                </c:pt>
                <c:pt idx="616">
                  <c:v>43647</c:v>
                </c:pt>
                <c:pt idx="617">
                  <c:v>43648</c:v>
                </c:pt>
                <c:pt idx="618">
                  <c:v>43649</c:v>
                </c:pt>
                <c:pt idx="619">
                  <c:v>43650</c:v>
                </c:pt>
                <c:pt idx="620">
                  <c:v>43651</c:v>
                </c:pt>
                <c:pt idx="621">
                  <c:v>43654</c:v>
                </c:pt>
                <c:pt idx="622">
                  <c:v>43655</c:v>
                </c:pt>
                <c:pt idx="623">
                  <c:v>43656</c:v>
                </c:pt>
                <c:pt idx="624">
                  <c:v>43657</c:v>
                </c:pt>
                <c:pt idx="625">
                  <c:v>43658</c:v>
                </c:pt>
                <c:pt idx="626">
                  <c:v>43661</c:v>
                </c:pt>
                <c:pt idx="627">
                  <c:v>43662</c:v>
                </c:pt>
                <c:pt idx="628">
                  <c:v>43663</c:v>
                </c:pt>
                <c:pt idx="629">
                  <c:v>43664</c:v>
                </c:pt>
                <c:pt idx="630">
                  <c:v>43665</c:v>
                </c:pt>
                <c:pt idx="631">
                  <c:v>43668</c:v>
                </c:pt>
                <c:pt idx="632">
                  <c:v>43669</c:v>
                </c:pt>
                <c:pt idx="633">
                  <c:v>43670</c:v>
                </c:pt>
                <c:pt idx="634">
                  <c:v>43671</c:v>
                </c:pt>
                <c:pt idx="635">
                  <c:v>43672</c:v>
                </c:pt>
                <c:pt idx="636">
                  <c:v>43675</c:v>
                </c:pt>
                <c:pt idx="637">
                  <c:v>43676</c:v>
                </c:pt>
                <c:pt idx="638">
                  <c:v>43677</c:v>
                </c:pt>
                <c:pt idx="639">
                  <c:v>43678</c:v>
                </c:pt>
                <c:pt idx="640">
                  <c:v>43679</c:v>
                </c:pt>
                <c:pt idx="641">
                  <c:v>43682</c:v>
                </c:pt>
                <c:pt idx="642">
                  <c:v>43683</c:v>
                </c:pt>
                <c:pt idx="643">
                  <c:v>43684</c:v>
                </c:pt>
                <c:pt idx="644">
                  <c:v>43685</c:v>
                </c:pt>
                <c:pt idx="645">
                  <c:v>43686</c:v>
                </c:pt>
                <c:pt idx="646">
                  <c:v>43689</c:v>
                </c:pt>
                <c:pt idx="647">
                  <c:v>43690</c:v>
                </c:pt>
                <c:pt idx="648">
                  <c:v>43691</c:v>
                </c:pt>
                <c:pt idx="649">
                  <c:v>43692</c:v>
                </c:pt>
                <c:pt idx="650">
                  <c:v>43693</c:v>
                </c:pt>
                <c:pt idx="651">
                  <c:v>43696</c:v>
                </c:pt>
                <c:pt idx="652">
                  <c:v>43697</c:v>
                </c:pt>
                <c:pt idx="653">
                  <c:v>43698</c:v>
                </c:pt>
                <c:pt idx="654">
                  <c:v>43699</c:v>
                </c:pt>
                <c:pt idx="655">
                  <c:v>43700</c:v>
                </c:pt>
                <c:pt idx="656">
                  <c:v>43704</c:v>
                </c:pt>
                <c:pt idx="657">
                  <c:v>43705</c:v>
                </c:pt>
                <c:pt idx="658">
                  <c:v>43706</c:v>
                </c:pt>
                <c:pt idx="659">
                  <c:v>43707</c:v>
                </c:pt>
                <c:pt idx="660">
                  <c:v>43710</c:v>
                </c:pt>
                <c:pt idx="661">
                  <c:v>43711</c:v>
                </c:pt>
                <c:pt idx="662">
                  <c:v>43712</c:v>
                </c:pt>
                <c:pt idx="663">
                  <c:v>43713</c:v>
                </c:pt>
                <c:pt idx="664">
                  <c:v>43714</c:v>
                </c:pt>
                <c:pt idx="665">
                  <c:v>43717</c:v>
                </c:pt>
                <c:pt idx="666">
                  <c:v>43718</c:v>
                </c:pt>
                <c:pt idx="667">
                  <c:v>43719</c:v>
                </c:pt>
                <c:pt idx="668">
                  <c:v>43720</c:v>
                </c:pt>
                <c:pt idx="669">
                  <c:v>43721</c:v>
                </c:pt>
                <c:pt idx="670">
                  <c:v>43724</c:v>
                </c:pt>
                <c:pt idx="671">
                  <c:v>43725</c:v>
                </c:pt>
                <c:pt idx="672">
                  <c:v>43726</c:v>
                </c:pt>
                <c:pt idx="673">
                  <c:v>43727</c:v>
                </c:pt>
                <c:pt idx="674">
                  <c:v>43728</c:v>
                </c:pt>
                <c:pt idx="675">
                  <c:v>43731</c:v>
                </c:pt>
                <c:pt idx="676">
                  <c:v>43732</c:v>
                </c:pt>
                <c:pt idx="677">
                  <c:v>43733</c:v>
                </c:pt>
                <c:pt idx="678">
                  <c:v>43734</c:v>
                </c:pt>
                <c:pt idx="679">
                  <c:v>43735</c:v>
                </c:pt>
                <c:pt idx="680">
                  <c:v>43738</c:v>
                </c:pt>
              </c:numCache>
            </c:numRef>
          </c:cat>
          <c:val>
            <c:numRef>
              <c:f>'2.6.2'!$B$4:$B$684</c:f>
              <c:numCache>
                <c:formatCode>0.0</c:formatCode>
                <c:ptCount val="681"/>
                <c:pt idx="0">
                  <c:v>14</c:v>
                </c:pt>
                <c:pt idx="1">
                  <c:v>14</c:v>
                </c:pt>
                <c:pt idx="2">
                  <c:v>14</c:v>
                </c:pt>
                <c:pt idx="3">
                  <c:v>14</c:v>
                </c:pt>
                <c:pt idx="4">
                  <c:v>14</c:v>
                </c:pt>
                <c:pt idx="5">
                  <c:v>14</c:v>
                </c:pt>
                <c:pt idx="6">
                  <c:v>14</c:v>
                </c:pt>
                <c:pt idx="7">
                  <c:v>14</c:v>
                </c:pt>
                <c:pt idx="8">
                  <c:v>14</c:v>
                </c:pt>
                <c:pt idx="9">
                  <c:v>14</c:v>
                </c:pt>
                <c:pt idx="10">
                  <c:v>14</c:v>
                </c:pt>
                <c:pt idx="11">
                  <c:v>14</c:v>
                </c:pt>
                <c:pt idx="12">
                  <c:v>14</c:v>
                </c:pt>
                <c:pt idx="13">
                  <c:v>14</c:v>
                </c:pt>
                <c:pt idx="14">
                  <c:v>14</c:v>
                </c:pt>
                <c:pt idx="15">
                  <c:v>14</c:v>
                </c:pt>
                <c:pt idx="16">
                  <c:v>14</c:v>
                </c:pt>
                <c:pt idx="17">
                  <c:v>14</c:v>
                </c:pt>
                <c:pt idx="18">
                  <c:v>14</c:v>
                </c:pt>
                <c:pt idx="19">
                  <c:v>14</c:v>
                </c:pt>
                <c:pt idx="20">
                  <c:v>14</c:v>
                </c:pt>
                <c:pt idx="21">
                  <c:v>14</c:v>
                </c:pt>
                <c:pt idx="22">
                  <c:v>14</c:v>
                </c:pt>
                <c:pt idx="23">
                  <c:v>14</c:v>
                </c:pt>
                <c:pt idx="24">
                  <c:v>14</c:v>
                </c:pt>
                <c:pt idx="25">
                  <c:v>14</c:v>
                </c:pt>
                <c:pt idx="26">
                  <c:v>14</c:v>
                </c:pt>
                <c:pt idx="27">
                  <c:v>14</c:v>
                </c:pt>
                <c:pt idx="28">
                  <c:v>14</c:v>
                </c:pt>
                <c:pt idx="29">
                  <c:v>14</c:v>
                </c:pt>
                <c:pt idx="30">
                  <c:v>14</c:v>
                </c:pt>
                <c:pt idx="31">
                  <c:v>14</c:v>
                </c:pt>
                <c:pt idx="32">
                  <c:v>14</c:v>
                </c:pt>
                <c:pt idx="33">
                  <c:v>14</c:v>
                </c:pt>
                <c:pt idx="34">
                  <c:v>14</c:v>
                </c:pt>
                <c:pt idx="35">
                  <c:v>14</c:v>
                </c:pt>
                <c:pt idx="36">
                  <c:v>14</c:v>
                </c:pt>
                <c:pt idx="37">
                  <c:v>14</c:v>
                </c:pt>
                <c:pt idx="38">
                  <c:v>14</c:v>
                </c:pt>
                <c:pt idx="39">
                  <c:v>14</c:v>
                </c:pt>
                <c:pt idx="40">
                  <c:v>14</c:v>
                </c:pt>
                <c:pt idx="41">
                  <c:v>14</c:v>
                </c:pt>
                <c:pt idx="42">
                  <c:v>14</c:v>
                </c:pt>
                <c:pt idx="43">
                  <c:v>14</c:v>
                </c:pt>
                <c:pt idx="44">
                  <c:v>14</c:v>
                </c:pt>
                <c:pt idx="45">
                  <c:v>14</c:v>
                </c:pt>
                <c:pt idx="46">
                  <c:v>14</c:v>
                </c:pt>
                <c:pt idx="47">
                  <c:v>14</c:v>
                </c:pt>
                <c:pt idx="48">
                  <c:v>14</c:v>
                </c:pt>
                <c:pt idx="49">
                  <c:v>14</c:v>
                </c:pt>
                <c:pt idx="50">
                  <c:v>14</c:v>
                </c:pt>
                <c:pt idx="51">
                  <c:v>14</c:v>
                </c:pt>
                <c:pt idx="52">
                  <c:v>14</c:v>
                </c:pt>
                <c:pt idx="53">
                  <c:v>14</c:v>
                </c:pt>
                <c:pt idx="54">
                  <c:v>14</c:v>
                </c:pt>
                <c:pt idx="55">
                  <c:v>14</c:v>
                </c:pt>
                <c:pt idx="56">
                  <c:v>14</c:v>
                </c:pt>
                <c:pt idx="57">
                  <c:v>14</c:v>
                </c:pt>
                <c:pt idx="58">
                  <c:v>14</c:v>
                </c:pt>
                <c:pt idx="59">
                  <c:v>14</c:v>
                </c:pt>
                <c:pt idx="60">
                  <c:v>14</c:v>
                </c:pt>
                <c:pt idx="61">
                  <c:v>14</c:v>
                </c:pt>
                <c:pt idx="62">
                  <c:v>14</c:v>
                </c:pt>
                <c:pt idx="63">
                  <c:v>14</c:v>
                </c:pt>
                <c:pt idx="64">
                  <c:v>14</c:v>
                </c:pt>
                <c:pt idx="65">
                  <c:v>14</c:v>
                </c:pt>
                <c:pt idx="66">
                  <c:v>14</c:v>
                </c:pt>
                <c:pt idx="67">
                  <c:v>14</c:v>
                </c:pt>
                <c:pt idx="68">
                  <c:v>14</c:v>
                </c:pt>
                <c:pt idx="69">
                  <c:v>14</c:v>
                </c:pt>
                <c:pt idx="70">
                  <c:v>13</c:v>
                </c:pt>
                <c:pt idx="71">
                  <c:v>13</c:v>
                </c:pt>
                <c:pt idx="72">
                  <c:v>13</c:v>
                </c:pt>
                <c:pt idx="73">
                  <c:v>13</c:v>
                </c:pt>
                <c:pt idx="74">
                  <c:v>13</c:v>
                </c:pt>
                <c:pt idx="75">
                  <c:v>13</c:v>
                </c:pt>
                <c:pt idx="76">
                  <c:v>13</c:v>
                </c:pt>
                <c:pt idx="77">
                  <c:v>13</c:v>
                </c:pt>
                <c:pt idx="78">
                  <c:v>13</c:v>
                </c:pt>
                <c:pt idx="79">
                  <c:v>13</c:v>
                </c:pt>
                <c:pt idx="80">
                  <c:v>13</c:v>
                </c:pt>
                <c:pt idx="81">
                  <c:v>13</c:v>
                </c:pt>
                <c:pt idx="82">
                  <c:v>13</c:v>
                </c:pt>
                <c:pt idx="83">
                  <c:v>13</c:v>
                </c:pt>
                <c:pt idx="84">
                  <c:v>13</c:v>
                </c:pt>
                <c:pt idx="85">
                  <c:v>13</c:v>
                </c:pt>
                <c:pt idx="86">
                  <c:v>13</c:v>
                </c:pt>
                <c:pt idx="87">
                  <c:v>13</c:v>
                </c:pt>
                <c:pt idx="88">
                  <c:v>13</c:v>
                </c:pt>
                <c:pt idx="89">
                  <c:v>13</c:v>
                </c:pt>
                <c:pt idx="90">
                  <c:v>13</c:v>
                </c:pt>
                <c:pt idx="91">
                  <c:v>13</c:v>
                </c:pt>
                <c:pt idx="92">
                  <c:v>13</c:v>
                </c:pt>
                <c:pt idx="93">
                  <c:v>13</c:v>
                </c:pt>
                <c:pt idx="94">
                  <c:v>13</c:v>
                </c:pt>
                <c:pt idx="95">
                  <c:v>13</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12.5</c:v>
                </c:pt>
                <c:pt idx="138">
                  <c:v>12.5</c:v>
                </c:pt>
                <c:pt idx="139">
                  <c:v>12.5</c:v>
                </c:pt>
                <c:pt idx="140">
                  <c:v>12.5</c:v>
                </c:pt>
                <c:pt idx="141">
                  <c:v>12.5</c:v>
                </c:pt>
                <c:pt idx="142">
                  <c:v>12.5</c:v>
                </c:pt>
                <c:pt idx="143">
                  <c:v>12.5</c:v>
                </c:pt>
                <c:pt idx="144">
                  <c:v>12.5</c:v>
                </c:pt>
                <c:pt idx="145">
                  <c:v>12.5</c:v>
                </c:pt>
                <c:pt idx="146">
                  <c:v>12.5</c:v>
                </c:pt>
                <c:pt idx="147">
                  <c:v>12.5</c:v>
                </c:pt>
                <c:pt idx="148">
                  <c:v>12.5</c:v>
                </c:pt>
                <c:pt idx="149">
                  <c:v>12.5</c:v>
                </c:pt>
                <c:pt idx="150">
                  <c:v>12.5</c:v>
                </c:pt>
                <c:pt idx="151">
                  <c:v>12.5</c:v>
                </c:pt>
                <c:pt idx="152">
                  <c:v>12.5</c:v>
                </c:pt>
                <c:pt idx="153">
                  <c:v>12.5</c:v>
                </c:pt>
                <c:pt idx="154">
                  <c:v>12.5</c:v>
                </c:pt>
                <c:pt idx="155">
                  <c:v>12.5</c:v>
                </c:pt>
                <c:pt idx="156">
                  <c:v>12.5</c:v>
                </c:pt>
                <c:pt idx="157">
                  <c:v>12.5</c:v>
                </c:pt>
                <c:pt idx="158">
                  <c:v>12.5</c:v>
                </c:pt>
                <c:pt idx="159">
                  <c:v>12.5</c:v>
                </c:pt>
                <c:pt idx="160">
                  <c:v>12.5</c:v>
                </c:pt>
                <c:pt idx="161">
                  <c:v>12.5</c:v>
                </c:pt>
                <c:pt idx="162">
                  <c:v>12.5</c:v>
                </c:pt>
                <c:pt idx="163">
                  <c:v>12.5</c:v>
                </c:pt>
                <c:pt idx="164">
                  <c:v>12.5</c:v>
                </c:pt>
                <c:pt idx="165">
                  <c:v>12.5</c:v>
                </c:pt>
                <c:pt idx="166">
                  <c:v>12.5</c:v>
                </c:pt>
                <c:pt idx="167">
                  <c:v>12.5</c:v>
                </c:pt>
                <c:pt idx="168">
                  <c:v>12.5</c:v>
                </c:pt>
                <c:pt idx="169">
                  <c:v>12.5</c:v>
                </c:pt>
                <c:pt idx="170">
                  <c:v>12.5</c:v>
                </c:pt>
                <c:pt idx="171">
                  <c:v>12.5</c:v>
                </c:pt>
                <c:pt idx="172">
                  <c:v>12.5</c:v>
                </c:pt>
                <c:pt idx="173">
                  <c:v>12.5</c:v>
                </c:pt>
                <c:pt idx="174">
                  <c:v>12.5</c:v>
                </c:pt>
                <c:pt idx="175">
                  <c:v>12.5</c:v>
                </c:pt>
                <c:pt idx="176">
                  <c:v>12.5</c:v>
                </c:pt>
                <c:pt idx="177">
                  <c:v>12.5</c:v>
                </c:pt>
                <c:pt idx="178">
                  <c:v>12.5</c:v>
                </c:pt>
                <c:pt idx="179">
                  <c:v>12.5</c:v>
                </c:pt>
                <c:pt idx="180">
                  <c:v>12.5</c:v>
                </c:pt>
                <c:pt idx="181">
                  <c:v>12.5</c:v>
                </c:pt>
                <c:pt idx="182">
                  <c:v>12.5</c:v>
                </c:pt>
                <c:pt idx="183">
                  <c:v>12.5</c:v>
                </c:pt>
                <c:pt idx="184">
                  <c:v>12.5</c:v>
                </c:pt>
                <c:pt idx="185">
                  <c:v>12.5</c:v>
                </c:pt>
                <c:pt idx="186">
                  <c:v>12.5</c:v>
                </c:pt>
                <c:pt idx="187">
                  <c:v>12.5</c:v>
                </c:pt>
                <c:pt idx="188">
                  <c:v>12.5</c:v>
                </c:pt>
                <c:pt idx="189">
                  <c:v>12.5</c:v>
                </c:pt>
                <c:pt idx="190">
                  <c:v>12.5</c:v>
                </c:pt>
                <c:pt idx="191">
                  <c:v>12.5</c:v>
                </c:pt>
                <c:pt idx="192">
                  <c:v>12.5</c:v>
                </c:pt>
                <c:pt idx="193">
                  <c:v>12.5</c:v>
                </c:pt>
                <c:pt idx="194">
                  <c:v>12.5</c:v>
                </c:pt>
                <c:pt idx="195">
                  <c:v>12.5</c:v>
                </c:pt>
                <c:pt idx="196">
                  <c:v>12.5</c:v>
                </c:pt>
                <c:pt idx="197">
                  <c:v>12.5</c:v>
                </c:pt>
                <c:pt idx="198">
                  <c:v>12.5</c:v>
                </c:pt>
                <c:pt idx="199">
                  <c:v>12.5</c:v>
                </c:pt>
                <c:pt idx="200">
                  <c:v>12.5</c:v>
                </c:pt>
                <c:pt idx="201">
                  <c:v>12.5</c:v>
                </c:pt>
                <c:pt idx="202">
                  <c:v>13.5</c:v>
                </c:pt>
                <c:pt idx="203">
                  <c:v>13.5</c:v>
                </c:pt>
                <c:pt idx="204">
                  <c:v>13.5</c:v>
                </c:pt>
                <c:pt idx="205">
                  <c:v>13.5</c:v>
                </c:pt>
                <c:pt idx="206">
                  <c:v>13.5</c:v>
                </c:pt>
                <c:pt idx="207">
                  <c:v>13.5</c:v>
                </c:pt>
                <c:pt idx="208">
                  <c:v>13.5</c:v>
                </c:pt>
                <c:pt idx="209">
                  <c:v>13.5</c:v>
                </c:pt>
                <c:pt idx="210">
                  <c:v>13.5</c:v>
                </c:pt>
                <c:pt idx="211">
                  <c:v>13.5</c:v>
                </c:pt>
                <c:pt idx="212">
                  <c:v>13.5</c:v>
                </c:pt>
                <c:pt idx="213">
                  <c:v>13.5</c:v>
                </c:pt>
                <c:pt idx="214">
                  <c:v>13.5</c:v>
                </c:pt>
                <c:pt idx="215">
                  <c:v>13.5</c:v>
                </c:pt>
                <c:pt idx="216">
                  <c:v>13.5</c:v>
                </c:pt>
                <c:pt idx="217">
                  <c:v>13.5</c:v>
                </c:pt>
                <c:pt idx="218">
                  <c:v>13.5</c:v>
                </c:pt>
                <c:pt idx="219">
                  <c:v>13.5</c:v>
                </c:pt>
                <c:pt idx="220">
                  <c:v>13.5</c:v>
                </c:pt>
                <c:pt idx="221">
                  <c:v>13.5</c:v>
                </c:pt>
                <c:pt idx="222">
                  <c:v>13.5</c:v>
                </c:pt>
                <c:pt idx="223">
                  <c:v>13.5</c:v>
                </c:pt>
                <c:pt idx="224">
                  <c:v>13.5</c:v>
                </c:pt>
                <c:pt idx="225">
                  <c:v>13.5</c:v>
                </c:pt>
                <c:pt idx="226">
                  <c:v>13.5</c:v>
                </c:pt>
                <c:pt idx="227">
                  <c:v>13.5</c:v>
                </c:pt>
                <c:pt idx="228">
                  <c:v>13.5</c:v>
                </c:pt>
                <c:pt idx="229">
                  <c:v>13.5</c:v>
                </c:pt>
                <c:pt idx="230">
                  <c:v>13.5</c:v>
                </c:pt>
                <c:pt idx="231">
                  <c:v>13.5</c:v>
                </c:pt>
                <c:pt idx="232">
                  <c:v>13.5</c:v>
                </c:pt>
                <c:pt idx="233">
                  <c:v>13.5</c:v>
                </c:pt>
                <c:pt idx="234">
                  <c:v>13.5</c:v>
                </c:pt>
                <c:pt idx="235">
                  <c:v>13.5</c:v>
                </c:pt>
                <c:pt idx="236">
                  <c:v>13.5</c:v>
                </c:pt>
                <c:pt idx="237">
                  <c:v>14.5</c:v>
                </c:pt>
                <c:pt idx="238">
                  <c:v>14.5</c:v>
                </c:pt>
                <c:pt idx="239">
                  <c:v>14.5</c:v>
                </c:pt>
                <c:pt idx="240">
                  <c:v>14.5</c:v>
                </c:pt>
                <c:pt idx="241">
                  <c:v>14.5</c:v>
                </c:pt>
                <c:pt idx="242">
                  <c:v>14.5</c:v>
                </c:pt>
                <c:pt idx="243">
                  <c:v>14.5</c:v>
                </c:pt>
                <c:pt idx="244">
                  <c:v>14.5</c:v>
                </c:pt>
                <c:pt idx="245">
                  <c:v>14.5</c:v>
                </c:pt>
                <c:pt idx="246">
                  <c:v>14.5</c:v>
                </c:pt>
                <c:pt idx="247">
                  <c:v>14.5</c:v>
                </c:pt>
                <c:pt idx="248">
                  <c:v>14.5</c:v>
                </c:pt>
                <c:pt idx="249">
                  <c:v>14.5</c:v>
                </c:pt>
                <c:pt idx="250">
                  <c:v>14.5</c:v>
                </c:pt>
                <c:pt idx="251">
                  <c:v>14.5</c:v>
                </c:pt>
                <c:pt idx="252">
                  <c:v>14.5</c:v>
                </c:pt>
                <c:pt idx="253">
                  <c:v>14.5</c:v>
                </c:pt>
                <c:pt idx="254">
                  <c:v>14.5</c:v>
                </c:pt>
                <c:pt idx="255">
                  <c:v>14.5</c:v>
                </c:pt>
                <c:pt idx="256">
                  <c:v>14.5</c:v>
                </c:pt>
                <c:pt idx="257">
                  <c:v>14.5</c:v>
                </c:pt>
                <c:pt idx="258">
                  <c:v>14.5</c:v>
                </c:pt>
                <c:pt idx="259">
                  <c:v>14.5</c:v>
                </c:pt>
                <c:pt idx="260">
                  <c:v>14.5</c:v>
                </c:pt>
                <c:pt idx="261">
                  <c:v>14.5</c:v>
                </c:pt>
                <c:pt idx="262">
                  <c:v>16</c:v>
                </c:pt>
                <c:pt idx="263">
                  <c:v>16</c:v>
                </c:pt>
                <c:pt idx="264">
                  <c:v>16</c:v>
                </c:pt>
                <c:pt idx="265">
                  <c:v>16</c:v>
                </c:pt>
                <c:pt idx="266">
                  <c:v>16</c:v>
                </c:pt>
                <c:pt idx="267">
                  <c:v>16</c:v>
                </c:pt>
                <c:pt idx="268">
                  <c:v>16</c:v>
                </c:pt>
                <c:pt idx="269">
                  <c:v>16</c:v>
                </c:pt>
                <c:pt idx="270">
                  <c:v>16</c:v>
                </c:pt>
                <c:pt idx="271">
                  <c:v>16</c:v>
                </c:pt>
                <c:pt idx="272">
                  <c:v>16</c:v>
                </c:pt>
                <c:pt idx="273">
                  <c:v>16</c:v>
                </c:pt>
                <c:pt idx="274">
                  <c:v>16</c:v>
                </c:pt>
                <c:pt idx="275">
                  <c:v>16</c:v>
                </c:pt>
                <c:pt idx="276">
                  <c:v>16</c:v>
                </c:pt>
                <c:pt idx="277">
                  <c:v>16</c:v>
                </c:pt>
                <c:pt idx="278">
                  <c:v>16</c:v>
                </c:pt>
                <c:pt idx="279">
                  <c:v>16</c:v>
                </c:pt>
                <c:pt idx="280">
                  <c:v>16</c:v>
                </c:pt>
                <c:pt idx="281">
                  <c:v>16</c:v>
                </c:pt>
                <c:pt idx="282">
                  <c:v>16</c:v>
                </c:pt>
                <c:pt idx="283">
                  <c:v>16</c:v>
                </c:pt>
                <c:pt idx="284">
                  <c:v>16</c:v>
                </c:pt>
                <c:pt idx="285">
                  <c:v>16</c:v>
                </c:pt>
                <c:pt idx="286">
                  <c:v>16</c:v>
                </c:pt>
                <c:pt idx="287">
                  <c:v>17</c:v>
                </c:pt>
                <c:pt idx="288">
                  <c:v>17</c:v>
                </c:pt>
                <c:pt idx="289">
                  <c:v>17</c:v>
                </c:pt>
                <c:pt idx="290">
                  <c:v>17</c:v>
                </c:pt>
                <c:pt idx="291">
                  <c:v>17</c:v>
                </c:pt>
                <c:pt idx="292">
                  <c:v>17</c:v>
                </c:pt>
                <c:pt idx="293">
                  <c:v>17</c:v>
                </c:pt>
                <c:pt idx="294">
                  <c:v>17</c:v>
                </c:pt>
                <c:pt idx="295">
                  <c:v>17</c:v>
                </c:pt>
                <c:pt idx="296">
                  <c:v>17</c:v>
                </c:pt>
                <c:pt idx="297">
                  <c:v>17</c:v>
                </c:pt>
                <c:pt idx="298">
                  <c:v>17</c:v>
                </c:pt>
                <c:pt idx="299">
                  <c:v>17</c:v>
                </c:pt>
                <c:pt idx="300">
                  <c:v>17</c:v>
                </c:pt>
                <c:pt idx="301">
                  <c:v>17</c:v>
                </c:pt>
                <c:pt idx="302">
                  <c:v>17</c:v>
                </c:pt>
                <c:pt idx="303">
                  <c:v>17</c:v>
                </c:pt>
                <c:pt idx="304">
                  <c:v>17</c:v>
                </c:pt>
                <c:pt idx="305">
                  <c:v>17</c:v>
                </c:pt>
                <c:pt idx="306">
                  <c:v>17</c:v>
                </c:pt>
                <c:pt idx="307">
                  <c:v>17</c:v>
                </c:pt>
                <c:pt idx="308">
                  <c:v>17</c:v>
                </c:pt>
                <c:pt idx="309">
                  <c:v>17</c:v>
                </c:pt>
                <c:pt idx="310">
                  <c:v>17</c:v>
                </c:pt>
                <c:pt idx="311">
                  <c:v>17</c:v>
                </c:pt>
                <c:pt idx="312">
                  <c:v>17</c:v>
                </c:pt>
                <c:pt idx="313">
                  <c:v>17</c:v>
                </c:pt>
                <c:pt idx="314">
                  <c:v>17</c:v>
                </c:pt>
                <c:pt idx="315">
                  <c:v>17</c:v>
                </c:pt>
                <c:pt idx="316">
                  <c:v>17</c:v>
                </c:pt>
                <c:pt idx="317">
                  <c:v>17</c:v>
                </c:pt>
                <c:pt idx="318">
                  <c:v>17</c:v>
                </c:pt>
                <c:pt idx="319">
                  <c:v>17</c:v>
                </c:pt>
                <c:pt idx="320">
                  <c:v>17</c:v>
                </c:pt>
                <c:pt idx="321">
                  <c:v>17</c:v>
                </c:pt>
                <c:pt idx="322">
                  <c:v>17</c:v>
                </c:pt>
                <c:pt idx="323">
                  <c:v>17</c:v>
                </c:pt>
                <c:pt idx="324">
                  <c:v>17</c:v>
                </c:pt>
                <c:pt idx="325">
                  <c:v>17</c:v>
                </c:pt>
                <c:pt idx="326">
                  <c:v>17</c:v>
                </c:pt>
                <c:pt idx="327">
                  <c:v>17</c:v>
                </c:pt>
                <c:pt idx="328">
                  <c:v>17</c:v>
                </c:pt>
                <c:pt idx="329">
                  <c:v>17</c:v>
                </c:pt>
                <c:pt idx="330">
                  <c:v>17</c:v>
                </c:pt>
                <c:pt idx="331">
                  <c:v>17</c:v>
                </c:pt>
                <c:pt idx="332">
                  <c:v>17</c:v>
                </c:pt>
                <c:pt idx="333">
                  <c:v>17</c:v>
                </c:pt>
                <c:pt idx="334">
                  <c:v>17</c:v>
                </c:pt>
                <c:pt idx="335">
                  <c:v>17</c:v>
                </c:pt>
                <c:pt idx="336">
                  <c:v>17</c:v>
                </c:pt>
                <c:pt idx="337">
                  <c:v>17</c:v>
                </c:pt>
                <c:pt idx="338">
                  <c:v>17</c:v>
                </c:pt>
                <c:pt idx="339">
                  <c:v>17</c:v>
                </c:pt>
                <c:pt idx="340">
                  <c:v>17</c:v>
                </c:pt>
                <c:pt idx="341">
                  <c:v>17</c:v>
                </c:pt>
                <c:pt idx="342">
                  <c:v>17</c:v>
                </c:pt>
                <c:pt idx="343">
                  <c:v>17</c:v>
                </c:pt>
                <c:pt idx="344">
                  <c:v>17</c:v>
                </c:pt>
                <c:pt idx="345">
                  <c:v>17</c:v>
                </c:pt>
                <c:pt idx="346">
                  <c:v>17</c:v>
                </c:pt>
                <c:pt idx="347">
                  <c:v>17</c:v>
                </c:pt>
                <c:pt idx="348">
                  <c:v>17</c:v>
                </c:pt>
                <c:pt idx="349">
                  <c:v>17</c:v>
                </c:pt>
                <c:pt idx="350">
                  <c:v>17</c:v>
                </c:pt>
                <c:pt idx="351">
                  <c:v>17</c:v>
                </c:pt>
                <c:pt idx="352">
                  <c:v>17</c:v>
                </c:pt>
                <c:pt idx="353">
                  <c:v>17</c:v>
                </c:pt>
                <c:pt idx="354">
                  <c:v>17</c:v>
                </c:pt>
                <c:pt idx="355">
                  <c:v>17</c:v>
                </c:pt>
                <c:pt idx="356">
                  <c:v>17</c:v>
                </c:pt>
                <c:pt idx="357">
                  <c:v>17</c:v>
                </c:pt>
                <c:pt idx="358">
                  <c:v>17</c:v>
                </c:pt>
                <c:pt idx="359">
                  <c:v>17</c:v>
                </c:pt>
                <c:pt idx="360">
                  <c:v>17</c:v>
                </c:pt>
                <c:pt idx="361">
                  <c:v>17</c:v>
                </c:pt>
                <c:pt idx="362">
                  <c:v>17</c:v>
                </c:pt>
                <c:pt idx="363">
                  <c:v>17</c:v>
                </c:pt>
                <c:pt idx="364">
                  <c:v>17</c:v>
                </c:pt>
                <c:pt idx="365">
                  <c:v>17</c:v>
                </c:pt>
                <c:pt idx="366">
                  <c:v>17</c:v>
                </c:pt>
                <c:pt idx="367">
                  <c:v>17</c:v>
                </c:pt>
                <c:pt idx="368">
                  <c:v>17</c:v>
                </c:pt>
                <c:pt idx="369">
                  <c:v>17</c:v>
                </c:pt>
                <c:pt idx="370">
                  <c:v>17</c:v>
                </c:pt>
                <c:pt idx="371">
                  <c:v>17</c:v>
                </c:pt>
                <c:pt idx="372">
                  <c:v>17</c:v>
                </c:pt>
                <c:pt idx="373">
                  <c:v>17</c:v>
                </c:pt>
                <c:pt idx="374">
                  <c:v>17</c:v>
                </c:pt>
                <c:pt idx="375">
                  <c:v>17</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17.5</c:v>
                </c:pt>
                <c:pt idx="398">
                  <c:v>17.5</c:v>
                </c:pt>
                <c:pt idx="399">
                  <c:v>17.5</c:v>
                </c:pt>
                <c:pt idx="400">
                  <c:v>17.5</c:v>
                </c:pt>
                <c:pt idx="401">
                  <c:v>17.5</c:v>
                </c:pt>
                <c:pt idx="402">
                  <c:v>17.5</c:v>
                </c:pt>
                <c:pt idx="403">
                  <c:v>17.5</c:v>
                </c:pt>
                <c:pt idx="404">
                  <c:v>17.5</c:v>
                </c:pt>
                <c:pt idx="405">
                  <c:v>17.5</c:v>
                </c:pt>
                <c:pt idx="406">
                  <c:v>17.5</c:v>
                </c:pt>
                <c:pt idx="407">
                  <c:v>17.5</c:v>
                </c:pt>
                <c:pt idx="408">
                  <c:v>17.5</c:v>
                </c:pt>
                <c:pt idx="409">
                  <c:v>17.5</c:v>
                </c:pt>
                <c:pt idx="410">
                  <c:v>17.5</c:v>
                </c:pt>
                <c:pt idx="411">
                  <c:v>17.5</c:v>
                </c:pt>
                <c:pt idx="412">
                  <c:v>17.5</c:v>
                </c:pt>
                <c:pt idx="413">
                  <c:v>17.5</c:v>
                </c:pt>
                <c:pt idx="414">
                  <c:v>17.5</c:v>
                </c:pt>
                <c:pt idx="415">
                  <c:v>18</c:v>
                </c:pt>
                <c:pt idx="416">
                  <c:v>18</c:v>
                </c:pt>
                <c:pt idx="417">
                  <c:v>18</c:v>
                </c:pt>
                <c:pt idx="418">
                  <c:v>18</c:v>
                </c:pt>
                <c:pt idx="419">
                  <c:v>18</c:v>
                </c:pt>
                <c:pt idx="420">
                  <c:v>18</c:v>
                </c:pt>
                <c:pt idx="421">
                  <c:v>18</c:v>
                </c:pt>
                <c:pt idx="422">
                  <c:v>18</c:v>
                </c:pt>
                <c:pt idx="423">
                  <c:v>18</c:v>
                </c:pt>
                <c:pt idx="424">
                  <c:v>18</c:v>
                </c:pt>
                <c:pt idx="425">
                  <c:v>18</c:v>
                </c:pt>
                <c:pt idx="426">
                  <c:v>18</c:v>
                </c:pt>
                <c:pt idx="427">
                  <c:v>18</c:v>
                </c:pt>
                <c:pt idx="428">
                  <c:v>18</c:v>
                </c:pt>
                <c:pt idx="429">
                  <c:v>18</c:v>
                </c:pt>
                <c:pt idx="430">
                  <c:v>18</c:v>
                </c:pt>
                <c:pt idx="431">
                  <c:v>18</c:v>
                </c:pt>
                <c:pt idx="432">
                  <c:v>18</c:v>
                </c:pt>
                <c:pt idx="433">
                  <c:v>18</c:v>
                </c:pt>
                <c:pt idx="434">
                  <c:v>18</c:v>
                </c:pt>
                <c:pt idx="435">
                  <c:v>18</c:v>
                </c:pt>
                <c:pt idx="436">
                  <c:v>18</c:v>
                </c:pt>
                <c:pt idx="437">
                  <c:v>18</c:v>
                </c:pt>
                <c:pt idx="438">
                  <c:v>18</c:v>
                </c:pt>
                <c:pt idx="439">
                  <c:v>18</c:v>
                </c:pt>
                <c:pt idx="440">
                  <c:v>18</c:v>
                </c:pt>
                <c:pt idx="441">
                  <c:v>18</c:v>
                </c:pt>
                <c:pt idx="442">
                  <c:v>18</c:v>
                </c:pt>
                <c:pt idx="443">
                  <c:v>18</c:v>
                </c:pt>
                <c:pt idx="444">
                  <c:v>18</c:v>
                </c:pt>
                <c:pt idx="445">
                  <c:v>18</c:v>
                </c:pt>
                <c:pt idx="446">
                  <c:v>18</c:v>
                </c:pt>
                <c:pt idx="447">
                  <c:v>18</c:v>
                </c:pt>
                <c:pt idx="448">
                  <c:v>18</c:v>
                </c:pt>
                <c:pt idx="449">
                  <c:v>18</c:v>
                </c:pt>
                <c:pt idx="450">
                  <c:v>18</c:v>
                </c:pt>
                <c:pt idx="451">
                  <c:v>18</c:v>
                </c:pt>
                <c:pt idx="452">
                  <c:v>18</c:v>
                </c:pt>
                <c:pt idx="453">
                  <c:v>18</c:v>
                </c:pt>
                <c:pt idx="454">
                  <c:v>18</c:v>
                </c:pt>
                <c:pt idx="455">
                  <c:v>18</c:v>
                </c:pt>
                <c:pt idx="456">
                  <c:v>18</c:v>
                </c:pt>
                <c:pt idx="457">
                  <c:v>18</c:v>
                </c:pt>
                <c:pt idx="458">
                  <c:v>18</c:v>
                </c:pt>
                <c:pt idx="459">
                  <c:v>18</c:v>
                </c:pt>
                <c:pt idx="460">
                  <c:v>18</c:v>
                </c:pt>
                <c:pt idx="461">
                  <c:v>18</c:v>
                </c:pt>
                <c:pt idx="462">
                  <c:v>18</c:v>
                </c:pt>
                <c:pt idx="463">
                  <c:v>18</c:v>
                </c:pt>
                <c:pt idx="464">
                  <c:v>18</c:v>
                </c:pt>
                <c:pt idx="465">
                  <c:v>18</c:v>
                </c:pt>
                <c:pt idx="466">
                  <c:v>18</c:v>
                </c:pt>
                <c:pt idx="467">
                  <c:v>18</c:v>
                </c:pt>
                <c:pt idx="468">
                  <c:v>18</c:v>
                </c:pt>
                <c:pt idx="469">
                  <c:v>18</c:v>
                </c:pt>
                <c:pt idx="470">
                  <c:v>18</c:v>
                </c:pt>
                <c:pt idx="471">
                  <c:v>18</c:v>
                </c:pt>
                <c:pt idx="472">
                  <c:v>18</c:v>
                </c:pt>
                <c:pt idx="473">
                  <c:v>18</c:v>
                </c:pt>
                <c:pt idx="474">
                  <c:v>18</c:v>
                </c:pt>
                <c:pt idx="475">
                  <c:v>18</c:v>
                </c:pt>
                <c:pt idx="476">
                  <c:v>18</c:v>
                </c:pt>
                <c:pt idx="477">
                  <c:v>18</c:v>
                </c:pt>
                <c:pt idx="478">
                  <c:v>18</c:v>
                </c:pt>
                <c:pt idx="479">
                  <c:v>18</c:v>
                </c:pt>
                <c:pt idx="480">
                  <c:v>18</c:v>
                </c:pt>
                <c:pt idx="481">
                  <c:v>18</c:v>
                </c:pt>
                <c:pt idx="482">
                  <c:v>18</c:v>
                </c:pt>
                <c:pt idx="483">
                  <c:v>18</c:v>
                </c:pt>
                <c:pt idx="484">
                  <c:v>18</c:v>
                </c:pt>
                <c:pt idx="485">
                  <c:v>18</c:v>
                </c:pt>
                <c:pt idx="486">
                  <c:v>18</c:v>
                </c:pt>
                <c:pt idx="487">
                  <c:v>18</c:v>
                </c:pt>
                <c:pt idx="488">
                  <c:v>18</c:v>
                </c:pt>
                <c:pt idx="489">
                  <c:v>18</c:v>
                </c:pt>
                <c:pt idx="490">
                  <c:v>18</c:v>
                </c:pt>
                <c:pt idx="491">
                  <c:v>18</c:v>
                </c:pt>
                <c:pt idx="492">
                  <c:v>18</c:v>
                </c:pt>
                <c:pt idx="493">
                  <c:v>18</c:v>
                </c:pt>
                <c:pt idx="494">
                  <c:v>18</c:v>
                </c:pt>
                <c:pt idx="495">
                  <c:v>18</c:v>
                </c:pt>
                <c:pt idx="496">
                  <c:v>18</c:v>
                </c:pt>
                <c:pt idx="497">
                  <c:v>18</c:v>
                </c:pt>
                <c:pt idx="498">
                  <c:v>18</c:v>
                </c:pt>
                <c:pt idx="499">
                  <c:v>18</c:v>
                </c:pt>
                <c:pt idx="500">
                  <c:v>18</c:v>
                </c:pt>
                <c:pt idx="501">
                  <c:v>18</c:v>
                </c:pt>
                <c:pt idx="502">
                  <c:v>18</c:v>
                </c:pt>
                <c:pt idx="503">
                  <c:v>18</c:v>
                </c:pt>
                <c:pt idx="504">
                  <c:v>18</c:v>
                </c:pt>
                <c:pt idx="505">
                  <c:v>18</c:v>
                </c:pt>
                <c:pt idx="506">
                  <c:v>18</c:v>
                </c:pt>
                <c:pt idx="507">
                  <c:v>18</c:v>
                </c:pt>
                <c:pt idx="508">
                  <c:v>18</c:v>
                </c:pt>
                <c:pt idx="509">
                  <c:v>18</c:v>
                </c:pt>
                <c:pt idx="510">
                  <c:v>18</c:v>
                </c:pt>
                <c:pt idx="511">
                  <c:v>18</c:v>
                </c:pt>
                <c:pt idx="512">
                  <c:v>18</c:v>
                </c:pt>
                <c:pt idx="513">
                  <c:v>18</c:v>
                </c:pt>
                <c:pt idx="514">
                  <c:v>18</c:v>
                </c:pt>
                <c:pt idx="515">
                  <c:v>18</c:v>
                </c:pt>
                <c:pt idx="516">
                  <c:v>18</c:v>
                </c:pt>
                <c:pt idx="517">
                  <c:v>18</c:v>
                </c:pt>
                <c:pt idx="518">
                  <c:v>18</c:v>
                </c:pt>
                <c:pt idx="519">
                  <c:v>18</c:v>
                </c:pt>
                <c:pt idx="520">
                  <c:v>18</c:v>
                </c:pt>
                <c:pt idx="521">
                  <c:v>18</c:v>
                </c:pt>
                <c:pt idx="522">
                  <c:v>18</c:v>
                </c:pt>
                <c:pt idx="523">
                  <c:v>18</c:v>
                </c:pt>
                <c:pt idx="524">
                  <c:v>18</c:v>
                </c:pt>
                <c:pt idx="525">
                  <c:v>18</c:v>
                </c:pt>
                <c:pt idx="526">
                  <c:v>18</c:v>
                </c:pt>
                <c:pt idx="527">
                  <c:v>18</c:v>
                </c:pt>
                <c:pt idx="528">
                  <c:v>18</c:v>
                </c:pt>
                <c:pt idx="529">
                  <c:v>18</c:v>
                </c:pt>
                <c:pt idx="530">
                  <c:v>18</c:v>
                </c:pt>
                <c:pt idx="531">
                  <c:v>18</c:v>
                </c:pt>
                <c:pt idx="532">
                  <c:v>18</c:v>
                </c:pt>
                <c:pt idx="533">
                  <c:v>18</c:v>
                </c:pt>
                <c:pt idx="534">
                  <c:v>18</c:v>
                </c:pt>
                <c:pt idx="535">
                  <c:v>18</c:v>
                </c:pt>
                <c:pt idx="536">
                  <c:v>18</c:v>
                </c:pt>
                <c:pt idx="537">
                  <c:v>18</c:v>
                </c:pt>
                <c:pt idx="538">
                  <c:v>18</c:v>
                </c:pt>
                <c:pt idx="539">
                  <c:v>18</c:v>
                </c:pt>
                <c:pt idx="540">
                  <c:v>18</c:v>
                </c:pt>
                <c:pt idx="541">
                  <c:v>18</c:v>
                </c:pt>
                <c:pt idx="542">
                  <c:v>18</c:v>
                </c:pt>
                <c:pt idx="543">
                  <c:v>18</c:v>
                </c:pt>
                <c:pt idx="544">
                  <c:v>18</c:v>
                </c:pt>
                <c:pt idx="545">
                  <c:v>18</c:v>
                </c:pt>
                <c:pt idx="546">
                  <c:v>18</c:v>
                </c:pt>
                <c:pt idx="547">
                  <c:v>18</c:v>
                </c:pt>
                <c:pt idx="548">
                  <c:v>18</c:v>
                </c:pt>
                <c:pt idx="549">
                  <c:v>18</c:v>
                </c:pt>
                <c:pt idx="550">
                  <c:v>18</c:v>
                </c:pt>
                <c:pt idx="551">
                  <c:v>18</c:v>
                </c:pt>
                <c:pt idx="552">
                  <c:v>18</c:v>
                </c:pt>
                <c:pt idx="553">
                  <c:v>18</c:v>
                </c:pt>
                <c:pt idx="554">
                  <c:v>18</c:v>
                </c:pt>
                <c:pt idx="555">
                  <c:v>18</c:v>
                </c:pt>
                <c:pt idx="556">
                  <c:v>18</c:v>
                </c:pt>
                <c:pt idx="557">
                  <c:v>18</c:v>
                </c:pt>
                <c:pt idx="558">
                  <c:v>18</c:v>
                </c:pt>
                <c:pt idx="559">
                  <c:v>18</c:v>
                </c:pt>
                <c:pt idx="560">
                  <c:v>18</c:v>
                </c:pt>
                <c:pt idx="561">
                  <c:v>18</c:v>
                </c:pt>
                <c:pt idx="562">
                  <c:v>18</c:v>
                </c:pt>
                <c:pt idx="563">
                  <c:v>18</c:v>
                </c:pt>
                <c:pt idx="564">
                  <c:v>18</c:v>
                </c:pt>
                <c:pt idx="565">
                  <c:v>18</c:v>
                </c:pt>
                <c:pt idx="566">
                  <c:v>18</c:v>
                </c:pt>
                <c:pt idx="567">
                  <c:v>18</c:v>
                </c:pt>
                <c:pt idx="568">
                  <c:v>18</c:v>
                </c:pt>
                <c:pt idx="569">
                  <c:v>18</c:v>
                </c:pt>
                <c:pt idx="570">
                  <c:v>18</c:v>
                </c:pt>
                <c:pt idx="571">
                  <c:v>18</c:v>
                </c:pt>
                <c:pt idx="572">
                  <c:v>18</c:v>
                </c:pt>
                <c:pt idx="573">
                  <c:v>18</c:v>
                </c:pt>
                <c:pt idx="574">
                  <c:v>18</c:v>
                </c:pt>
                <c:pt idx="575">
                  <c:v>17.5</c:v>
                </c:pt>
                <c:pt idx="576">
                  <c:v>17.5</c:v>
                </c:pt>
                <c:pt idx="577">
                  <c:v>17.5</c:v>
                </c:pt>
                <c:pt idx="578">
                  <c:v>17.5</c:v>
                </c:pt>
                <c:pt idx="579">
                  <c:v>17.5</c:v>
                </c:pt>
                <c:pt idx="580">
                  <c:v>17.5</c:v>
                </c:pt>
                <c:pt idx="581">
                  <c:v>17.5</c:v>
                </c:pt>
                <c:pt idx="582">
                  <c:v>17.5</c:v>
                </c:pt>
                <c:pt idx="583">
                  <c:v>17.5</c:v>
                </c:pt>
                <c:pt idx="584">
                  <c:v>17.5</c:v>
                </c:pt>
                <c:pt idx="585">
                  <c:v>17.5</c:v>
                </c:pt>
                <c:pt idx="586">
                  <c:v>17.5</c:v>
                </c:pt>
                <c:pt idx="587">
                  <c:v>17.5</c:v>
                </c:pt>
                <c:pt idx="588">
                  <c:v>17.5</c:v>
                </c:pt>
                <c:pt idx="589">
                  <c:v>17.5</c:v>
                </c:pt>
                <c:pt idx="590">
                  <c:v>17.5</c:v>
                </c:pt>
                <c:pt idx="591">
                  <c:v>17.5</c:v>
                </c:pt>
                <c:pt idx="592">
                  <c:v>17.5</c:v>
                </c:pt>
                <c:pt idx="593">
                  <c:v>17.5</c:v>
                </c:pt>
                <c:pt idx="594">
                  <c:v>17.5</c:v>
                </c:pt>
                <c:pt idx="595">
                  <c:v>17.5</c:v>
                </c:pt>
                <c:pt idx="596">
                  <c:v>17.5</c:v>
                </c:pt>
                <c:pt idx="597">
                  <c:v>17.5</c:v>
                </c:pt>
                <c:pt idx="598">
                  <c:v>17.5</c:v>
                </c:pt>
                <c:pt idx="599">
                  <c:v>17.5</c:v>
                </c:pt>
                <c:pt idx="600">
                  <c:v>17.5</c:v>
                </c:pt>
                <c:pt idx="601">
                  <c:v>17.5</c:v>
                </c:pt>
                <c:pt idx="602">
                  <c:v>17.5</c:v>
                </c:pt>
                <c:pt idx="603">
                  <c:v>17.5</c:v>
                </c:pt>
                <c:pt idx="604">
                  <c:v>17.5</c:v>
                </c:pt>
                <c:pt idx="605">
                  <c:v>17.5</c:v>
                </c:pt>
                <c:pt idx="606">
                  <c:v>17.5</c:v>
                </c:pt>
                <c:pt idx="607">
                  <c:v>17.5</c:v>
                </c:pt>
                <c:pt idx="608">
                  <c:v>17.5</c:v>
                </c:pt>
                <c:pt idx="609">
                  <c:v>17.5</c:v>
                </c:pt>
                <c:pt idx="610">
                  <c:v>17.5</c:v>
                </c:pt>
                <c:pt idx="611">
                  <c:v>17.5</c:v>
                </c:pt>
                <c:pt idx="612">
                  <c:v>17.5</c:v>
                </c:pt>
                <c:pt idx="613">
                  <c:v>17.5</c:v>
                </c:pt>
                <c:pt idx="614">
                  <c:v>17.5</c:v>
                </c:pt>
                <c:pt idx="615">
                  <c:v>17.5</c:v>
                </c:pt>
                <c:pt idx="616">
                  <c:v>17.5</c:v>
                </c:pt>
                <c:pt idx="617">
                  <c:v>17.5</c:v>
                </c:pt>
                <c:pt idx="618">
                  <c:v>17.5</c:v>
                </c:pt>
                <c:pt idx="619">
                  <c:v>17.5</c:v>
                </c:pt>
                <c:pt idx="620">
                  <c:v>17.5</c:v>
                </c:pt>
                <c:pt idx="621">
                  <c:v>17.5</c:v>
                </c:pt>
                <c:pt idx="622">
                  <c:v>17.5</c:v>
                </c:pt>
                <c:pt idx="623">
                  <c:v>17.5</c:v>
                </c:pt>
                <c:pt idx="624">
                  <c:v>17.5</c:v>
                </c:pt>
                <c:pt idx="625">
                  <c:v>17.5</c:v>
                </c:pt>
                <c:pt idx="626">
                  <c:v>17.5</c:v>
                </c:pt>
                <c:pt idx="627">
                  <c:v>17.5</c:v>
                </c:pt>
                <c:pt idx="628">
                  <c:v>17.5</c:v>
                </c:pt>
                <c:pt idx="629">
                  <c:v>17.5</c:v>
                </c:pt>
                <c:pt idx="630">
                  <c:v>17</c:v>
                </c:pt>
                <c:pt idx="631">
                  <c:v>17</c:v>
                </c:pt>
                <c:pt idx="632">
                  <c:v>17</c:v>
                </c:pt>
                <c:pt idx="633">
                  <c:v>17</c:v>
                </c:pt>
                <c:pt idx="634">
                  <c:v>17</c:v>
                </c:pt>
                <c:pt idx="635">
                  <c:v>17</c:v>
                </c:pt>
                <c:pt idx="636">
                  <c:v>17</c:v>
                </c:pt>
                <c:pt idx="637">
                  <c:v>17</c:v>
                </c:pt>
                <c:pt idx="638">
                  <c:v>17</c:v>
                </c:pt>
                <c:pt idx="639">
                  <c:v>17</c:v>
                </c:pt>
                <c:pt idx="640">
                  <c:v>17</c:v>
                </c:pt>
                <c:pt idx="641">
                  <c:v>17</c:v>
                </c:pt>
                <c:pt idx="642">
                  <c:v>17</c:v>
                </c:pt>
                <c:pt idx="643">
                  <c:v>17</c:v>
                </c:pt>
                <c:pt idx="644">
                  <c:v>17</c:v>
                </c:pt>
                <c:pt idx="645">
                  <c:v>17</c:v>
                </c:pt>
                <c:pt idx="646">
                  <c:v>17</c:v>
                </c:pt>
                <c:pt idx="647">
                  <c:v>17</c:v>
                </c:pt>
                <c:pt idx="648">
                  <c:v>17</c:v>
                </c:pt>
                <c:pt idx="649">
                  <c:v>17</c:v>
                </c:pt>
                <c:pt idx="650">
                  <c:v>17</c:v>
                </c:pt>
                <c:pt idx="651">
                  <c:v>17</c:v>
                </c:pt>
                <c:pt idx="652">
                  <c:v>17</c:v>
                </c:pt>
                <c:pt idx="653">
                  <c:v>17</c:v>
                </c:pt>
                <c:pt idx="654">
                  <c:v>17</c:v>
                </c:pt>
                <c:pt idx="655">
                  <c:v>17</c:v>
                </c:pt>
                <c:pt idx="656">
                  <c:v>17</c:v>
                </c:pt>
                <c:pt idx="657">
                  <c:v>17</c:v>
                </c:pt>
                <c:pt idx="658">
                  <c:v>17</c:v>
                </c:pt>
                <c:pt idx="659">
                  <c:v>17</c:v>
                </c:pt>
                <c:pt idx="660">
                  <c:v>17</c:v>
                </c:pt>
                <c:pt idx="661">
                  <c:v>17</c:v>
                </c:pt>
                <c:pt idx="662">
                  <c:v>17</c:v>
                </c:pt>
                <c:pt idx="663">
                  <c:v>17</c:v>
                </c:pt>
                <c:pt idx="664">
                  <c:v>16.5</c:v>
                </c:pt>
                <c:pt idx="665">
                  <c:v>16.5</c:v>
                </c:pt>
                <c:pt idx="666">
                  <c:v>16.5</c:v>
                </c:pt>
                <c:pt idx="667">
                  <c:v>16.5</c:v>
                </c:pt>
                <c:pt idx="668">
                  <c:v>16.5</c:v>
                </c:pt>
                <c:pt idx="669">
                  <c:v>16.5</c:v>
                </c:pt>
                <c:pt idx="670">
                  <c:v>16.5</c:v>
                </c:pt>
                <c:pt idx="671">
                  <c:v>16.5</c:v>
                </c:pt>
                <c:pt idx="672">
                  <c:v>16.5</c:v>
                </c:pt>
                <c:pt idx="673">
                  <c:v>16.5</c:v>
                </c:pt>
                <c:pt idx="674">
                  <c:v>16.5</c:v>
                </c:pt>
                <c:pt idx="675">
                  <c:v>16.5</c:v>
                </c:pt>
                <c:pt idx="676">
                  <c:v>16.5</c:v>
                </c:pt>
                <c:pt idx="677">
                  <c:v>16.5</c:v>
                </c:pt>
                <c:pt idx="678">
                  <c:v>16.5</c:v>
                </c:pt>
                <c:pt idx="679">
                  <c:v>16.5</c:v>
                </c:pt>
                <c:pt idx="680">
                  <c:v>16.5</c:v>
                </c:pt>
              </c:numCache>
            </c:numRef>
          </c:val>
          <c:smooth val="0"/>
          <c:extLst>
            <c:ext xmlns:c16="http://schemas.microsoft.com/office/drawing/2014/chart" uri="{C3380CC4-5D6E-409C-BE32-E72D297353CC}">
              <c16:uniqueId val="{00000003-E750-4D5F-878D-60A1C4514A74}"/>
            </c:ext>
          </c:extLst>
        </c:ser>
        <c:ser>
          <c:idx val="2"/>
          <c:order val="4"/>
          <c:tx>
            <c:strRef>
              <c:f>'2.6.2'!$E$1</c:f>
              <c:strCache>
                <c:ptCount val="1"/>
                <c:pt idx="0">
                  <c:v>T-bills</c:v>
                </c:pt>
              </c:strCache>
            </c:strRef>
          </c:tx>
          <c:spPr>
            <a:ln w="12700" cap="rnd">
              <a:solidFill>
                <a:srgbClr val="7D0532"/>
              </a:solidFill>
              <a:round/>
            </a:ln>
            <a:effectLst/>
          </c:spPr>
          <c:marker>
            <c:symbol val="circle"/>
            <c:size val="3"/>
            <c:spPr>
              <a:solidFill>
                <a:schemeClr val="bg1"/>
              </a:solidFill>
              <a:ln w="6350">
                <a:solidFill>
                  <a:srgbClr val="7D0532"/>
                </a:solidFill>
              </a:ln>
              <a:effectLst/>
            </c:spPr>
          </c:marker>
          <c:cat>
            <c:numRef>
              <c:f>'2.6.2'!$A$4:$A$684</c:f>
              <c:numCache>
                <c:formatCode>dd/mm/yy;@</c:formatCode>
                <c:ptCount val="681"/>
                <c:pt idx="0">
                  <c:v>42739</c:v>
                </c:pt>
                <c:pt idx="1">
                  <c:v>42740</c:v>
                </c:pt>
                <c:pt idx="2">
                  <c:v>42741</c:v>
                </c:pt>
                <c:pt idx="3">
                  <c:v>42745</c:v>
                </c:pt>
                <c:pt idx="4">
                  <c:v>42746</c:v>
                </c:pt>
                <c:pt idx="5">
                  <c:v>42747</c:v>
                </c:pt>
                <c:pt idx="6">
                  <c:v>42748</c:v>
                </c:pt>
                <c:pt idx="7">
                  <c:v>42751</c:v>
                </c:pt>
                <c:pt idx="8">
                  <c:v>42752</c:v>
                </c:pt>
                <c:pt idx="9">
                  <c:v>42753</c:v>
                </c:pt>
                <c:pt idx="10">
                  <c:v>42754</c:v>
                </c:pt>
                <c:pt idx="11">
                  <c:v>42755</c:v>
                </c:pt>
                <c:pt idx="12">
                  <c:v>42758</c:v>
                </c:pt>
                <c:pt idx="13">
                  <c:v>42759</c:v>
                </c:pt>
                <c:pt idx="14">
                  <c:v>42760</c:v>
                </c:pt>
                <c:pt idx="15">
                  <c:v>42761</c:v>
                </c:pt>
                <c:pt idx="16">
                  <c:v>42762</c:v>
                </c:pt>
                <c:pt idx="17">
                  <c:v>42765</c:v>
                </c:pt>
                <c:pt idx="18">
                  <c:v>42766</c:v>
                </c:pt>
                <c:pt idx="19">
                  <c:v>42767</c:v>
                </c:pt>
                <c:pt idx="20">
                  <c:v>42768</c:v>
                </c:pt>
                <c:pt idx="21">
                  <c:v>42769</c:v>
                </c:pt>
                <c:pt idx="22">
                  <c:v>42772</c:v>
                </c:pt>
                <c:pt idx="23">
                  <c:v>42773</c:v>
                </c:pt>
                <c:pt idx="24">
                  <c:v>42774</c:v>
                </c:pt>
                <c:pt idx="25">
                  <c:v>42775</c:v>
                </c:pt>
                <c:pt idx="26">
                  <c:v>42776</c:v>
                </c:pt>
                <c:pt idx="27">
                  <c:v>42779</c:v>
                </c:pt>
                <c:pt idx="28">
                  <c:v>42780</c:v>
                </c:pt>
                <c:pt idx="29">
                  <c:v>42781</c:v>
                </c:pt>
                <c:pt idx="30">
                  <c:v>42782</c:v>
                </c:pt>
                <c:pt idx="31">
                  <c:v>42783</c:v>
                </c:pt>
                <c:pt idx="32">
                  <c:v>42786</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42803</c:v>
                </c:pt>
                <c:pt idx="45">
                  <c:v>42804</c:v>
                </c:pt>
                <c:pt idx="46">
                  <c:v>42807</c:v>
                </c:pt>
                <c:pt idx="47">
                  <c:v>42808</c:v>
                </c:pt>
                <c:pt idx="48">
                  <c:v>42809</c:v>
                </c:pt>
                <c:pt idx="49">
                  <c:v>42810</c:v>
                </c:pt>
                <c:pt idx="50">
                  <c:v>42811</c:v>
                </c:pt>
                <c:pt idx="51">
                  <c:v>42814</c:v>
                </c:pt>
                <c:pt idx="52">
                  <c:v>42815</c:v>
                </c:pt>
                <c:pt idx="53">
                  <c:v>42816</c:v>
                </c:pt>
                <c:pt idx="54">
                  <c:v>42817</c:v>
                </c:pt>
                <c:pt idx="55">
                  <c:v>42818</c:v>
                </c:pt>
                <c:pt idx="56">
                  <c:v>42821</c:v>
                </c:pt>
                <c:pt idx="57">
                  <c:v>42822</c:v>
                </c:pt>
                <c:pt idx="58">
                  <c:v>42823</c:v>
                </c:pt>
                <c:pt idx="59">
                  <c:v>42824</c:v>
                </c:pt>
                <c:pt idx="60">
                  <c:v>42825</c:v>
                </c:pt>
                <c:pt idx="61">
                  <c:v>42828</c:v>
                </c:pt>
                <c:pt idx="62">
                  <c:v>42829</c:v>
                </c:pt>
                <c:pt idx="63">
                  <c:v>42830</c:v>
                </c:pt>
                <c:pt idx="64">
                  <c:v>42831</c:v>
                </c:pt>
                <c:pt idx="65">
                  <c:v>42832</c:v>
                </c:pt>
                <c:pt idx="66">
                  <c:v>42835</c:v>
                </c:pt>
                <c:pt idx="67">
                  <c:v>42836</c:v>
                </c:pt>
                <c:pt idx="68">
                  <c:v>42837</c:v>
                </c:pt>
                <c:pt idx="69">
                  <c:v>42838</c:v>
                </c:pt>
                <c:pt idx="70">
                  <c:v>42839</c:v>
                </c:pt>
                <c:pt idx="71">
                  <c:v>42843</c:v>
                </c:pt>
                <c:pt idx="72">
                  <c:v>42844</c:v>
                </c:pt>
                <c:pt idx="73">
                  <c:v>42845</c:v>
                </c:pt>
                <c:pt idx="74">
                  <c:v>42846</c:v>
                </c:pt>
                <c:pt idx="75">
                  <c:v>42849</c:v>
                </c:pt>
                <c:pt idx="76">
                  <c:v>42850</c:v>
                </c:pt>
                <c:pt idx="77">
                  <c:v>42851</c:v>
                </c:pt>
                <c:pt idx="78">
                  <c:v>42852</c:v>
                </c:pt>
                <c:pt idx="79">
                  <c:v>42853</c:v>
                </c:pt>
                <c:pt idx="80">
                  <c:v>42858</c:v>
                </c:pt>
                <c:pt idx="81">
                  <c:v>42859</c:v>
                </c:pt>
                <c:pt idx="82">
                  <c:v>42860</c:v>
                </c:pt>
                <c:pt idx="83">
                  <c:v>42865</c:v>
                </c:pt>
                <c:pt idx="84">
                  <c:v>42866</c:v>
                </c:pt>
                <c:pt idx="85">
                  <c:v>42867</c:v>
                </c:pt>
                <c:pt idx="86">
                  <c:v>42868</c:v>
                </c:pt>
                <c:pt idx="87">
                  <c:v>42870</c:v>
                </c:pt>
                <c:pt idx="88">
                  <c:v>42871</c:v>
                </c:pt>
                <c:pt idx="89">
                  <c:v>42872</c:v>
                </c:pt>
                <c:pt idx="90">
                  <c:v>42873</c:v>
                </c:pt>
                <c:pt idx="91">
                  <c:v>42874</c:v>
                </c:pt>
                <c:pt idx="92">
                  <c:v>42877</c:v>
                </c:pt>
                <c:pt idx="93">
                  <c:v>42878</c:v>
                </c:pt>
                <c:pt idx="94">
                  <c:v>42879</c:v>
                </c:pt>
                <c:pt idx="95">
                  <c:v>42880</c:v>
                </c:pt>
                <c:pt idx="96">
                  <c:v>42881</c:v>
                </c:pt>
                <c:pt idx="97">
                  <c:v>42884</c:v>
                </c:pt>
                <c:pt idx="98">
                  <c:v>42885</c:v>
                </c:pt>
                <c:pt idx="99">
                  <c:v>42886</c:v>
                </c:pt>
                <c:pt idx="100">
                  <c:v>42887</c:v>
                </c:pt>
                <c:pt idx="101">
                  <c:v>42888</c:v>
                </c:pt>
                <c:pt idx="102">
                  <c:v>42892</c:v>
                </c:pt>
                <c:pt idx="103">
                  <c:v>42893</c:v>
                </c:pt>
                <c:pt idx="104">
                  <c:v>42894</c:v>
                </c:pt>
                <c:pt idx="105">
                  <c:v>42895</c:v>
                </c:pt>
                <c:pt idx="106">
                  <c:v>42898</c:v>
                </c:pt>
                <c:pt idx="107">
                  <c:v>42899</c:v>
                </c:pt>
                <c:pt idx="108">
                  <c:v>42900</c:v>
                </c:pt>
                <c:pt idx="109">
                  <c:v>42901</c:v>
                </c:pt>
                <c:pt idx="110">
                  <c:v>42902</c:v>
                </c:pt>
                <c:pt idx="111">
                  <c:v>42905</c:v>
                </c:pt>
                <c:pt idx="112">
                  <c:v>42906</c:v>
                </c:pt>
                <c:pt idx="113">
                  <c:v>42907</c:v>
                </c:pt>
                <c:pt idx="114">
                  <c:v>42908</c:v>
                </c:pt>
                <c:pt idx="115">
                  <c:v>42909</c:v>
                </c:pt>
                <c:pt idx="116">
                  <c:v>42912</c:v>
                </c:pt>
                <c:pt idx="117">
                  <c:v>42913</c:v>
                </c:pt>
                <c:pt idx="118">
                  <c:v>42915</c:v>
                </c:pt>
                <c:pt idx="119">
                  <c:v>42916</c:v>
                </c:pt>
                <c:pt idx="120">
                  <c:v>42919</c:v>
                </c:pt>
                <c:pt idx="121">
                  <c:v>42920</c:v>
                </c:pt>
                <c:pt idx="122">
                  <c:v>42921</c:v>
                </c:pt>
                <c:pt idx="123">
                  <c:v>42922</c:v>
                </c:pt>
                <c:pt idx="124">
                  <c:v>42923</c:v>
                </c:pt>
                <c:pt idx="125">
                  <c:v>42926</c:v>
                </c:pt>
                <c:pt idx="126">
                  <c:v>42927</c:v>
                </c:pt>
                <c:pt idx="127">
                  <c:v>42928</c:v>
                </c:pt>
                <c:pt idx="128">
                  <c:v>42929</c:v>
                </c:pt>
                <c:pt idx="129">
                  <c:v>42930</c:v>
                </c:pt>
                <c:pt idx="130">
                  <c:v>42933</c:v>
                </c:pt>
                <c:pt idx="131">
                  <c:v>42934</c:v>
                </c:pt>
                <c:pt idx="132">
                  <c:v>42935</c:v>
                </c:pt>
                <c:pt idx="133">
                  <c:v>42936</c:v>
                </c:pt>
                <c:pt idx="134">
                  <c:v>42937</c:v>
                </c:pt>
                <c:pt idx="135">
                  <c:v>42940</c:v>
                </c:pt>
                <c:pt idx="136">
                  <c:v>42941</c:v>
                </c:pt>
                <c:pt idx="137">
                  <c:v>42942</c:v>
                </c:pt>
                <c:pt idx="138">
                  <c:v>42943</c:v>
                </c:pt>
                <c:pt idx="139">
                  <c:v>42944</c:v>
                </c:pt>
                <c:pt idx="140">
                  <c:v>42947</c:v>
                </c:pt>
                <c:pt idx="141">
                  <c:v>42948</c:v>
                </c:pt>
                <c:pt idx="142">
                  <c:v>42949</c:v>
                </c:pt>
                <c:pt idx="143">
                  <c:v>42950</c:v>
                </c:pt>
                <c:pt idx="144">
                  <c:v>42951</c:v>
                </c:pt>
                <c:pt idx="145">
                  <c:v>42954</c:v>
                </c:pt>
                <c:pt idx="146">
                  <c:v>42955</c:v>
                </c:pt>
                <c:pt idx="147">
                  <c:v>42956</c:v>
                </c:pt>
                <c:pt idx="148">
                  <c:v>42957</c:v>
                </c:pt>
                <c:pt idx="149">
                  <c:v>42958</c:v>
                </c:pt>
                <c:pt idx="150">
                  <c:v>42961</c:v>
                </c:pt>
                <c:pt idx="151">
                  <c:v>42962</c:v>
                </c:pt>
                <c:pt idx="152">
                  <c:v>42963</c:v>
                </c:pt>
                <c:pt idx="153">
                  <c:v>42964</c:v>
                </c:pt>
                <c:pt idx="154">
                  <c:v>42965</c:v>
                </c:pt>
                <c:pt idx="155">
                  <c:v>42966</c:v>
                </c:pt>
                <c:pt idx="156">
                  <c:v>42968</c:v>
                </c:pt>
                <c:pt idx="157">
                  <c:v>42969</c:v>
                </c:pt>
                <c:pt idx="158">
                  <c:v>42970</c:v>
                </c:pt>
                <c:pt idx="159">
                  <c:v>42975</c:v>
                </c:pt>
                <c:pt idx="160">
                  <c:v>42976</c:v>
                </c:pt>
                <c:pt idx="161">
                  <c:v>42977</c:v>
                </c:pt>
                <c:pt idx="162">
                  <c:v>42978</c:v>
                </c:pt>
                <c:pt idx="163">
                  <c:v>42979</c:v>
                </c:pt>
                <c:pt idx="164">
                  <c:v>42982</c:v>
                </c:pt>
                <c:pt idx="165">
                  <c:v>42983</c:v>
                </c:pt>
                <c:pt idx="166">
                  <c:v>42984</c:v>
                </c:pt>
                <c:pt idx="167">
                  <c:v>42985</c:v>
                </c:pt>
                <c:pt idx="168">
                  <c:v>42986</c:v>
                </c:pt>
                <c:pt idx="169">
                  <c:v>42989</c:v>
                </c:pt>
                <c:pt idx="170">
                  <c:v>42990</c:v>
                </c:pt>
                <c:pt idx="171">
                  <c:v>42991</c:v>
                </c:pt>
                <c:pt idx="172">
                  <c:v>42992</c:v>
                </c:pt>
                <c:pt idx="173">
                  <c:v>42993</c:v>
                </c:pt>
                <c:pt idx="174">
                  <c:v>42996</c:v>
                </c:pt>
                <c:pt idx="175">
                  <c:v>42997</c:v>
                </c:pt>
                <c:pt idx="176">
                  <c:v>42998</c:v>
                </c:pt>
                <c:pt idx="177">
                  <c:v>42999</c:v>
                </c:pt>
                <c:pt idx="178">
                  <c:v>43000</c:v>
                </c:pt>
                <c:pt idx="179">
                  <c:v>43003</c:v>
                </c:pt>
                <c:pt idx="180">
                  <c:v>43004</c:v>
                </c:pt>
                <c:pt idx="181">
                  <c:v>43005</c:v>
                </c:pt>
                <c:pt idx="182">
                  <c:v>43006</c:v>
                </c:pt>
                <c:pt idx="183">
                  <c:v>43007</c:v>
                </c:pt>
                <c:pt idx="184">
                  <c:v>43010</c:v>
                </c:pt>
                <c:pt idx="185">
                  <c:v>43011</c:v>
                </c:pt>
                <c:pt idx="186">
                  <c:v>43012</c:v>
                </c:pt>
                <c:pt idx="187">
                  <c:v>43013</c:v>
                </c:pt>
                <c:pt idx="188">
                  <c:v>43014</c:v>
                </c:pt>
                <c:pt idx="189">
                  <c:v>43017</c:v>
                </c:pt>
                <c:pt idx="190">
                  <c:v>43018</c:v>
                </c:pt>
                <c:pt idx="191">
                  <c:v>43019</c:v>
                </c:pt>
                <c:pt idx="192">
                  <c:v>43020</c:v>
                </c:pt>
                <c:pt idx="193">
                  <c:v>43021</c:v>
                </c:pt>
                <c:pt idx="194">
                  <c:v>43025</c:v>
                </c:pt>
                <c:pt idx="195">
                  <c:v>43026</c:v>
                </c:pt>
                <c:pt idx="196">
                  <c:v>43027</c:v>
                </c:pt>
                <c:pt idx="197">
                  <c:v>43028</c:v>
                </c:pt>
                <c:pt idx="198">
                  <c:v>43031</c:v>
                </c:pt>
                <c:pt idx="199">
                  <c:v>43032</c:v>
                </c:pt>
                <c:pt idx="200">
                  <c:v>43033</c:v>
                </c:pt>
                <c:pt idx="201">
                  <c:v>43034</c:v>
                </c:pt>
                <c:pt idx="202">
                  <c:v>43035</c:v>
                </c:pt>
                <c:pt idx="203">
                  <c:v>43038</c:v>
                </c:pt>
                <c:pt idx="204">
                  <c:v>43039</c:v>
                </c:pt>
                <c:pt idx="205">
                  <c:v>43040</c:v>
                </c:pt>
                <c:pt idx="206">
                  <c:v>43041</c:v>
                </c:pt>
                <c:pt idx="207">
                  <c:v>43042</c:v>
                </c:pt>
                <c:pt idx="208">
                  <c:v>43045</c:v>
                </c:pt>
                <c:pt idx="209">
                  <c:v>43046</c:v>
                </c:pt>
                <c:pt idx="210">
                  <c:v>43047</c:v>
                </c:pt>
                <c:pt idx="211">
                  <c:v>43048</c:v>
                </c:pt>
                <c:pt idx="212">
                  <c:v>43049</c:v>
                </c:pt>
                <c:pt idx="213">
                  <c:v>43052</c:v>
                </c:pt>
                <c:pt idx="214">
                  <c:v>43053</c:v>
                </c:pt>
                <c:pt idx="215">
                  <c:v>43054</c:v>
                </c:pt>
                <c:pt idx="216">
                  <c:v>43055</c:v>
                </c:pt>
                <c:pt idx="217">
                  <c:v>43056</c:v>
                </c:pt>
                <c:pt idx="218">
                  <c:v>43059</c:v>
                </c:pt>
                <c:pt idx="219">
                  <c:v>43060</c:v>
                </c:pt>
                <c:pt idx="220">
                  <c:v>43061</c:v>
                </c:pt>
                <c:pt idx="221">
                  <c:v>43062</c:v>
                </c:pt>
                <c:pt idx="222">
                  <c:v>43063</c:v>
                </c:pt>
                <c:pt idx="223">
                  <c:v>43066</c:v>
                </c:pt>
                <c:pt idx="224">
                  <c:v>43067</c:v>
                </c:pt>
                <c:pt idx="225">
                  <c:v>43068</c:v>
                </c:pt>
                <c:pt idx="226">
                  <c:v>43069</c:v>
                </c:pt>
                <c:pt idx="227">
                  <c:v>43070</c:v>
                </c:pt>
                <c:pt idx="228">
                  <c:v>43073</c:v>
                </c:pt>
                <c:pt idx="229">
                  <c:v>43074</c:v>
                </c:pt>
                <c:pt idx="230">
                  <c:v>43075</c:v>
                </c:pt>
                <c:pt idx="231">
                  <c:v>43076</c:v>
                </c:pt>
                <c:pt idx="232">
                  <c:v>43077</c:v>
                </c:pt>
                <c:pt idx="233">
                  <c:v>43080</c:v>
                </c:pt>
                <c:pt idx="234">
                  <c:v>43081</c:v>
                </c:pt>
                <c:pt idx="235">
                  <c:v>43082</c:v>
                </c:pt>
                <c:pt idx="236">
                  <c:v>43083</c:v>
                </c:pt>
                <c:pt idx="237">
                  <c:v>43084</c:v>
                </c:pt>
                <c:pt idx="238">
                  <c:v>43087</c:v>
                </c:pt>
                <c:pt idx="239">
                  <c:v>43088</c:v>
                </c:pt>
                <c:pt idx="240">
                  <c:v>43089</c:v>
                </c:pt>
                <c:pt idx="241">
                  <c:v>43090</c:v>
                </c:pt>
                <c:pt idx="242">
                  <c:v>43091</c:v>
                </c:pt>
                <c:pt idx="243">
                  <c:v>43095</c:v>
                </c:pt>
                <c:pt idx="244">
                  <c:v>43096</c:v>
                </c:pt>
                <c:pt idx="245">
                  <c:v>43097</c:v>
                </c:pt>
                <c:pt idx="246">
                  <c:v>43103</c:v>
                </c:pt>
                <c:pt idx="247">
                  <c:v>43104</c:v>
                </c:pt>
                <c:pt idx="248">
                  <c:v>43105</c:v>
                </c:pt>
                <c:pt idx="249">
                  <c:v>43109</c:v>
                </c:pt>
                <c:pt idx="250">
                  <c:v>43110</c:v>
                </c:pt>
                <c:pt idx="251">
                  <c:v>43111</c:v>
                </c:pt>
                <c:pt idx="252">
                  <c:v>43112</c:v>
                </c:pt>
                <c:pt idx="253">
                  <c:v>43115</c:v>
                </c:pt>
                <c:pt idx="254">
                  <c:v>43116</c:v>
                </c:pt>
                <c:pt idx="255">
                  <c:v>43117</c:v>
                </c:pt>
                <c:pt idx="256">
                  <c:v>43118</c:v>
                </c:pt>
                <c:pt idx="257">
                  <c:v>43119</c:v>
                </c:pt>
                <c:pt idx="258">
                  <c:v>43122</c:v>
                </c:pt>
                <c:pt idx="259">
                  <c:v>43123</c:v>
                </c:pt>
                <c:pt idx="260">
                  <c:v>43124</c:v>
                </c:pt>
                <c:pt idx="261">
                  <c:v>43125</c:v>
                </c:pt>
                <c:pt idx="262">
                  <c:v>43126</c:v>
                </c:pt>
                <c:pt idx="263">
                  <c:v>43129</c:v>
                </c:pt>
                <c:pt idx="264">
                  <c:v>43130</c:v>
                </c:pt>
                <c:pt idx="265">
                  <c:v>43131</c:v>
                </c:pt>
                <c:pt idx="266">
                  <c:v>43132</c:v>
                </c:pt>
                <c:pt idx="267">
                  <c:v>43133</c:v>
                </c:pt>
                <c:pt idx="268">
                  <c:v>43136</c:v>
                </c:pt>
                <c:pt idx="269">
                  <c:v>43137</c:v>
                </c:pt>
                <c:pt idx="270">
                  <c:v>43138</c:v>
                </c:pt>
                <c:pt idx="271">
                  <c:v>43139</c:v>
                </c:pt>
                <c:pt idx="272">
                  <c:v>43140</c:v>
                </c:pt>
                <c:pt idx="273">
                  <c:v>43143</c:v>
                </c:pt>
                <c:pt idx="274">
                  <c:v>43144</c:v>
                </c:pt>
                <c:pt idx="275">
                  <c:v>43145</c:v>
                </c:pt>
                <c:pt idx="276">
                  <c:v>43146</c:v>
                </c:pt>
                <c:pt idx="277">
                  <c:v>43147</c:v>
                </c:pt>
                <c:pt idx="278">
                  <c:v>43150</c:v>
                </c:pt>
                <c:pt idx="279">
                  <c:v>43151</c:v>
                </c:pt>
                <c:pt idx="280">
                  <c:v>43152</c:v>
                </c:pt>
                <c:pt idx="281">
                  <c:v>43153</c:v>
                </c:pt>
                <c:pt idx="282">
                  <c:v>43154</c:v>
                </c:pt>
                <c:pt idx="283">
                  <c:v>43157</c:v>
                </c:pt>
                <c:pt idx="284">
                  <c:v>43158</c:v>
                </c:pt>
                <c:pt idx="285">
                  <c:v>43159</c:v>
                </c:pt>
                <c:pt idx="286">
                  <c:v>43160</c:v>
                </c:pt>
                <c:pt idx="287">
                  <c:v>43161</c:v>
                </c:pt>
                <c:pt idx="288">
                  <c:v>43162</c:v>
                </c:pt>
                <c:pt idx="289">
                  <c:v>43164</c:v>
                </c:pt>
                <c:pt idx="290">
                  <c:v>43165</c:v>
                </c:pt>
                <c:pt idx="291">
                  <c:v>43166</c:v>
                </c:pt>
                <c:pt idx="292">
                  <c:v>43171</c:v>
                </c:pt>
                <c:pt idx="293">
                  <c:v>43172</c:v>
                </c:pt>
                <c:pt idx="294">
                  <c:v>43173</c:v>
                </c:pt>
                <c:pt idx="295">
                  <c:v>43174</c:v>
                </c:pt>
                <c:pt idx="296">
                  <c:v>43175</c:v>
                </c:pt>
                <c:pt idx="297">
                  <c:v>43178</c:v>
                </c:pt>
                <c:pt idx="298">
                  <c:v>43179</c:v>
                </c:pt>
                <c:pt idx="299">
                  <c:v>43180</c:v>
                </c:pt>
                <c:pt idx="300">
                  <c:v>43181</c:v>
                </c:pt>
                <c:pt idx="301">
                  <c:v>43182</c:v>
                </c:pt>
                <c:pt idx="302">
                  <c:v>43185</c:v>
                </c:pt>
                <c:pt idx="303">
                  <c:v>43186</c:v>
                </c:pt>
                <c:pt idx="304">
                  <c:v>43187</c:v>
                </c:pt>
                <c:pt idx="305">
                  <c:v>43188</c:v>
                </c:pt>
                <c:pt idx="306">
                  <c:v>43189</c:v>
                </c:pt>
                <c:pt idx="307">
                  <c:v>43192</c:v>
                </c:pt>
                <c:pt idx="308">
                  <c:v>43193</c:v>
                </c:pt>
                <c:pt idx="309">
                  <c:v>43194</c:v>
                </c:pt>
                <c:pt idx="310">
                  <c:v>43195</c:v>
                </c:pt>
                <c:pt idx="311">
                  <c:v>43196</c:v>
                </c:pt>
                <c:pt idx="312">
                  <c:v>43200</c:v>
                </c:pt>
                <c:pt idx="313">
                  <c:v>43201</c:v>
                </c:pt>
                <c:pt idx="314">
                  <c:v>43202</c:v>
                </c:pt>
                <c:pt idx="315">
                  <c:v>43203</c:v>
                </c:pt>
                <c:pt idx="316">
                  <c:v>43206</c:v>
                </c:pt>
                <c:pt idx="317">
                  <c:v>43207</c:v>
                </c:pt>
                <c:pt idx="318">
                  <c:v>43208</c:v>
                </c:pt>
                <c:pt idx="319">
                  <c:v>43209</c:v>
                </c:pt>
                <c:pt idx="320">
                  <c:v>43210</c:v>
                </c:pt>
                <c:pt idx="321">
                  <c:v>43213</c:v>
                </c:pt>
                <c:pt idx="322">
                  <c:v>43214</c:v>
                </c:pt>
                <c:pt idx="323">
                  <c:v>43215</c:v>
                </c:pt>
                <c:pt idx="324">
                  <c:v>43216</c:v>
                </c:pt>
                <c:pt idx="325">
                  <c:v>43217</c:v>
                </c:pt>
                <c:pt idx="326">
                  <c:v>43222</c:v>
                </c:pt>
                <c:pt idx="327">
                  <c:v>43223</c:v>
                </c:pt>
                <c:pt idx="328">
                  <c:v>43224</c:v>
                </c:pt>
                <c:pt idx="329">
                  <c:v>43225</c:v>
                </c:pt>
                <c:pt idx="330">
                  <c:v>43227</c:v>
                </c:pt>
                <c:pt idx="331">
                  <c:v>43228</c:v>
                </c:pt>
                <c:pt idx="332">
                  <c:v>43230</c:v>
                </c:pt>
                <c:pt idx="333">
                  <c:v>43231</c:v>
                </c:pt>
                <c:pt idx="334">
                  <c:v>43234</c:v>
                </c:pt>
                <c:pt idx="335">
                  <c:v>43235</c:v>
                </c:pt>
                <c:pt idx="336">
                  <c:v>43236</c:v>
                </c:pt>
                <c:pt idx="337">
                  <c:v>43237</c:v>
                </c:pt>
                <c:pt idx="338">
                  <c:v>43238</c:v>
                </c:pt>
                <c:pt idx="339">
                  <c:v>43241</c:v>
                </c:pt>
                <c:pt idx="340">
                  <c:v>43242</c:v>
                </c:pt>
                <c:pt idx="341">
                  <c:v>43243</c:v>
                </c:pt>
                <c:pt idx="342">
                  <c:v>43244</c:v>
                </c:pt>
                <c:pt idx="343">
                  <c:v>43245</c:v>
                </c:pt>
                <c:pt idx="344">
                  <c:v>43249</c:v>
                </c:pt>
                <c:pt idx="345">
                  <c:v>43250</c:v>
                </c:pt>
                <c:pt idx="346">
                  <c:v>43251</c:v>
                </c:pt>
                <c:pt idx="347">
                  <c:v>43252</c:v>
                </c:pt>
                <c:pt idx="348">
                  <c:v>43255</c:v>
                </c:pt>
                <c:pt idx="349">
                  <c:v>43256</c:v>
                </c:pt>
                <c:pt idx="350">
                  <c:v>43257</c:v>
                </c:pt>
                <c:pt idx="351">
                  <c:v>43258</c:v>
                </c:pt>
                <c:pt idx="352">
                  <c:v>43259</c:v>
                </c:pt>
                <c:pt idx="353">
                  <c:v>43262</c:v>
                </c:pt>
                <c:pt idx="354">
                  <c:v>43263</c:v>
                </c:pt>
                <c:pt idx="355">
                  <c:v>43264</c:v>
                </c:pt>
                <c:pt idx="356">
                  <c:v>43265</c:v>
                </c:pt>
                <c:pt idx="357">
                  <c:v>43266</c:v>
                </c:pt>
                <c:pt idx="358">
                  <c:v>43269</c:v>
                </c:pt>
                <c:pt idx="359">
                  <c:v>43270</c:v>
                </c:pt>
                <c:pt idx="360">
                  <c:v>43271</c:v>
                </c:pt>
                <c:pt idx="361">
                  <c:v>43272</c:v>
                </c:pt>
                <c:pt idx="362">
                  <c:v>43273</c:v>
                </c:pt>
                <c:pt idx="363">
                  <c:v>43274</c:v>
                </c:pt>
                <c:pt idx="364">
                  <c:v>43276</c:v>
                </c:pt>
                <c:pt idx="365">
                  <c:v>43277</c:v>
                </c:pt>
                <c:pt idx="366">
                  <c:v>43278</c:v>
                </c:pt>
                <c:pt idx="367">
                  <c:v>43283</c:v>
                </c:pt>
                <c:pt idx="368">
                  <c:v>43284</c:v>
                </c:pt>
                <c:pt idx="369">
                  <c:v>43285</c:v>
                </c:pt>
                <c:pt idx="370">
                  <c:v>43286</c:v>
                </c:pt>
                <c:pt idx="371">
                  <c:v>43287</c:v>
                </c:pt>
                <c:pt idx="372">
                  <c:v>43290</c:v>
                </c:pt>
                <c:pt idx="373">
                  <c:v>43291</c:v>
                </c:pt>
                <c:pt idx="374">
                  <c:v>43292</c:v>
                </c:pt>
                <c:pt idx="375">
                  <c:v>43293</c:v>
                </c:pt>
                <c:pt idx="376">
                  <c:v>43294</c:v>
                </c:pt>
                <c:pt idx="377">
                  <c:v>43297</c:v>
                </c:pt>
                <c:pt idx="378">
                  <c:v>43298</c:v>
                </c:pt>
                <c:pt idx="379">
                  <c:v>43299</c:v>
                </c:pt>
                <c:pt idx="380">
                  <c:v>43300</c:v>
                </c:pt>
                <c:pt idx="381">
                  <c:v>43301</c:v>
                </c:pt>
                <c:pt idx="382">
                  <c:v>43304</c:v>
                </c:pt>
                <c:pt idx="383">
                  <c:v>43305</c:v>
                </c:pt>
                <c:pt idx="384">
                  <c:v>43306</c:v>
                </c:pt>
                <c:pt idx="385">
                  <c:v>43307</c:v>
                </c:pt>
                <c:pt idx="386">
                  <c:v>43308</c:v>
                </c:pt>
                <c:pt idx="387">
                  <c:v>43311</c:v>
                </c:pt>
                <c:pt idx="388">
                  <c:v>43312</c:v>
                </c:pt>
                <c:pt idx="389">
                  <c:v>43313</c:v>
                </c:pt>
                <c:pt idx="390">
                  <c:v>43314</c:v>
                </c:pt>
                <c:pt idx="391">
                  <c:v>43315</c:v>
                </c:pt>
                <c:pt idx="392">
                  <c:v>43318</c:v>
                </c:pt>
                <c:pt idx="393">
                  <c:v>43319</c:v>
                </c:pt>
                <c:pt idx="394">
                  <c:v>43320</c:v>
                </c:pt>
                <c:pt idx="395">
                  <c:v>43321</c:v>
                </c:pt>
                <c:pt idx="396">
                  <c:v>43322</c:v>
                </c:pt>
                <c:pt idx="397">
                  <c:v>43325</c:v>
                </c:pt>
                <c:pt idx="398">
                  <c:v>43326</c:v>
                </c:pt>
                <c:pt idx="399">
                  <c:v>43327</c:v>
                </c:pt>
                <c:pt idx="400">
                  <c:v>43328</c:v>
                </c:pt>
                <c:pt idx="401">
                  <c:v>43329</c:v>
                </c:pt>
                <c:pt idx="402">
                  <c:v>43332</c:v>
                </c:pt>
                <c:pt idx="403">
                  <c:v>43333</c:v>
                </c:pt>
                <c:pt idx="404">
                  <c:v>43334</c:v>
                </c:pt>
                <c:pt idx="405">
                  <c:v>43335</c:v>
                </c:pt>
                <c:pt idx="406">
                  <c:v>43339</c:v>
                </c:pt>
                <c:pt idx="407">
                  <c:v>43340</c:v>
                </c:pt>
                <c:pt idx="408">
                  <c:v>43341</c:v>
                </c:pt>
                <c:pt idx="409">
                  <c:v>43342</c:v>
                </c:pt>
                <c:pt idx="410">
                  <c:v>43343</c:v>
                </c:pt>
                <c:pt idx="411">
                  <c:v>43346</c:v>
                </c:pt>
                <c:pt idx="412">
                  <c:v>43347</c:v>
                </c:pt>
                <c:pt idx="413">
                  <c:v>43348</c:v>
                </c:pt>
                <c:pt idx="414">
                  <c:v>43349</c:v>
                </c:pt>
                <c:pt idx="415">
                  <c:v>43350</c:v>
                </c:pt>
                <c:pt idx="416">
                  <c:v>43353</c:v>
                </c:pt>
                <c:pt idx="417">
                  <c:v>43354</c:v>
                </c:pt>
                <c:pt idx="418">
                  <c:v>43355</c:v>
                </c:pt>
                <c:pt idx="419">
                  <c:v>43356</c:v>
                </c:pt>
                <c:pt idx="420">
                  <c:v>43357</c:v>
                </c:pt>
                <c:pt idx="421">
                  <c:v>43360</c:v>
                </c:pt>
                <c:pt idx="422">
                  <c:v>43361</c:v>
                </c:pt>
                <c:pt idx="423">
                  <c:v>43362</c:v>
                </c:pt>
                <c:pt idx="424">
                  <c:v>43363</c:v>
                </c:pt>
                <c:pt idx="425">
                  <c:v>43364</c:v>
                </c:pt>
                <c:pt idx="426">
                  <c:v>43367</c:v>
                </c:pt>
                <c:pt idx="427">
                  <c:v>43368</c:v>
                </c:pt>
                <c:pt idx="428">
                  <c:v>43369</c:v>
                </c:pt>
                <c:pt idx="429">
                  <c:v>43370</c:v>
                </c:pt>
                <c:pt idx="430">
                  <c:v>43371</c:v>
                </c:pt>
                <c:pt idx="431">
                  <c:v>43374</c:v>
                </c:pt>
                <c:pt idx="432">
                  <c:v>43375</c:v>
                </c:pt>
                <c:pt idx="433">
                  <c:v>43376</c:v>
                </c:pt>
                <c:pt idx="434">
                  <c:v>43377</c:v>
                </c:pt>
                <c:pt idx="435">
                  <c:v>43378</c:v>
                </c:pt>
                <c:pt idx="436">
                  <c:v>43381</c:v>
                </c:pt>
                <c:pt idx="437">
                  <c:v>43382</c:v>
                </c:pt>
                <c:pt idx="438">
                  <c:v>43383</c:v>
                </c:pt>
                <c:pt idx="439">
                  <c:v>43384</c:v>
                </c:pt>
                <c:pt idx="440">
                  <c:v>43385</c:v>
                </c:pt>
                <c:pt idx="441">
                  <c:v>43389</c:v>
                </c:pt>
                <c:pt idx="442">
                  <c:v>43390</c:v>
                </c:pt>
                <c:pt idx="443">
                  <c:v>43391</c:v>
                </c:pt>
                <c:pt idx="444">
                  <c:v>43392</c:v>
                </c:pt>
                <c:pt idx="445">
                  <c:v>43395</c:v>
                </c:pt>
                <c:pt idx="446">
                  <c:v>43396</c:v>
                </c:pt>
                <c:pt idx="447">
                  <c:v>43397</c:v>
                </c:pt>
                <c:pt idx="448">
                  <c:v>43398</c:v>
                </c:pt>
                <c:pt idx="449">
                  <c:v>43399</c:v>
                </c:pt>
                <c:pt idx="450">
                  <c:v>43402</c:v>
                </c:pt>
                <c:pt idx="451">
                  <c:v>43403</c:v>
                </c:pt>
                <c:pt idx="452">
                  <c:v>43404</c:v>
                </c:pt>
                <c:pt idx="453">
                  <c:v>43405</c:v>
                </c:pt>
                <c:pt idx="454">
                  <c:v>43406</c:v>
                </c:pt>
                <c:pt idx="455">
                  <c:v>43409</c:v>
                </c:pt>
                <c:pt idx="456">
                  <c:v>43410</c:v>
                </c:pt>
                <c:pt idx="457">
                  <c:v>43411</c:v>
                </c:pt>
                <c:pt idx="458">
                  <c:v>43412</c:v>
                </c:pt>
                <c:pt idx="459">
                  <c:v>43413</c:v>
                </c:pt>
                <c:pt idx="460">
                  <c:v>43416</c:v>
                </c:pt>
                <c:pt idx="461">
                  <c:v>43417</c:v>
                </c:pt>
                <c:pt idx="462">
                  <c:v>43418</c:v>
                </c:pt>
                <c:pt idx="463">
                  <c:v>43419</c:v>
                </c:pt>
                <c:pt idx="464">
                  <c:v>43420</c:v>
                </c:pt>
                <c:pt idx="465">
                  <c:v>43423</c:v>
                </c:pt>
                <c:pt idx="466">
                  <c:v>43424</c:v>
                </c:pt>
                <c:pt idx="467">
                  <c:v>43425</c:v>
                </c:pt>
                <c:pt idx="468">
                  <c:v>43426</c:v>
                </c:pt>
                <c:pt idx="469">
                  <c:v>43427</c:v>
                </c:pt>
                <c:pt idx="470">
                  <c:v>43430</c:v>
                </c:pt>
                <c:pt idx="471">
                  <c:v>43431</c:v>
                </c:pt>
                <c:pt idx="472">
                  <c:v>43432</c:v>
                </c:pt>
                <c:pt idx="473">
                  <c:v>43433</c:v>
                </c:pt>
                <c:pt idx="474">
                  <c:v>43434</c:v>
                </c:pt>
                <c:pt idx="475">
                  <c:v>43437</c:v>
                </c:pt>
                <c:pt idx="476">
                  <c:v>43438</c:v>
                </c:pt>
                <c:pt idx="477">
                  <c:v>43439</c:v>
                </c:pt>
                <c:pt idx="478">
                  <c:v>43440</c:v>
                </c:pt>
                <c:pt idx="479">
                  <c:v>43441</c:v>
                </c:pt>
                <c:pt idx="480">
                  <c:v>43444</c:v>
                </c:pt>
                <c:pt idx="481">
                  <c:v>43445</c:v>
                </c:pt>
                <c:pt idx="482">
                  <c:v>43446</c:v>
                </c:pt>
                <c:pt idx="483">
                  <c:v>43447</c:v>
                </c:pt>
                <c:pt idx="484">
                  <c:v>43448</c:v>
                </c:pt>
                <c:pt idx="485">
                  <c:v>43451</c:v>
                </c:pt>
                <c:pt idx="486">
                  <c:v>43452</c:v>
                </c:pt>
                <c:pt idx="487">
                  <c:v>43453</c:v>
                </c:pt>
                <c:pt idx="488">
                  <c:v>43454</c:v>
                </c:pt>
                <c:pt idx="489">
                  <c:v>43455</c:v>
                </c:pt>
                <c:pt idx="490">
                  <c:v>43456</c:v>
                </c:pt>
                <c:pt idx="491">
                  <c:v>43460</c:v>
                </c:pt>
                <c:pt idx="492">
                  <c:v>43461</c:v>
                </c:pt>
                <c:pt idx="493">
                  <c:v>43462</c:v>
                </c:pt>
                <c:pt idx="494">
                  <c:v>43463</c:v>
                </c:pt>
                <c:pt idx="495">
                  <c:v>43468</c:v>
                </c:pt>
                <c:pt idx="496">
                  <c:v>43469</c:v>
                </c:pt>
                <c:pt idx="497">
                  <c:v>43473</c:v>
                </c:pt>
                <c:pt idx="498">
                  <c:v>43474</c:v>
                </c:pt>
                <c:pt idx="499">
                  <c:v>43475</c:v>
                </c:pt>
                <c:pt idx="500">
                  <c:v>43476</c:v>
                </c:pt>
                <c:pt idx="501">
                  <c:v>43477</c:v>
                </c:pt>
                <c:pt idx="502">
                  <c:v>43479</c:v>
                </c:pt>
                <c:pt idx="503">
                  <c:v>43480</c:v>
                </c:pt>
                <c:pt idx="504">
                  <c:v>43481</c:v>
                </c:pt>
                <c:pt idx="505">
                  <c:v>43482</c:v>
                </c:pt>
                <c:pt idx="506">
                  <c:v>43483</c:v>
                </c:pt>
                <c:pt idx="507">
                  <c:v>43486</c:v>
                </c:pt>
                <c:pt idx="508">
                  <c:v>43487</c:v>
                </c:pt>
                <c:pt idx="509">
                  <c:v>43488</c:v>
                </c:pt>
                <c:pt idx="510">
                  <c:v>43489</c:v>
                </c:pt>
                <c:pt idx="511">
                  <c:v>43490</c:v>
                </c:pt>
                <c:pt idx="512">
                  <c:v>43493</c:v>
                </c:pt>
                <c:pt idx="513">
                  <c:v>43494</c:v>
                </c:pt>
                <c:pt idx="514">
                  <c:v>43495</c:v>
                </c:pt>
                <c:pt idx="515">
                  <c:v>43496</c:v>
                </c:pt>
                <c:pt idx="516">
                  <c:v>43497</c:v>
                </c:pt>
                <c:pt idx="517">
                  <c:v>43500</c:v>
                </c:pt>
                <c:pt idx="518">
                  <c:v>43501</c:v>
                </c:pt>
                <c:pt idx="519">
                  <c:v>43502</c:v>
                </c:pt>
                <c:pt idx="520">
                  <c:v>43503</c:v>
                </c:pt>
                <c:pt idx="521">
                  <c:v>43504</c:v>
                </c:pt>
                <c:pt idx="522">
                  <c:v>43507</c:v>
                </c:pt>
                <c:pt idx="523">
                  <c:v>43508</c:v>
                </c:pt>
                <c:pt idx="524">
                  <c:v>43509</c:v>
                </c:pt>
                <c:pt idx="525">
                  <c:v>43510</c:v>
                </c:pt>
                <c:pt idx="526">
                  <c:v>43511</c:v>
                </c:pt>
                <c:pt idx="527">
                  <c:v>43514</c:v>
                </c:pt>
                <c:pt idx="528">
                  <c:v>43515</c:v>
                </c:pt>
                <c:pt idx="529">
                  <c:v>43516</c:v>
                </c:pt>
                <c:pt idx="530">
                  <c:v>43517</c:v>
                </c:pt>
                <c:pt idx="531">
                  <c:v>43518</c:v>
                </c:pt>
                <c:pt idx="532">
                  <c:v>43521</c:v>
                </c:pt>
                <c:pt idx="533">
                  <c:v>43522</c:v>
                </c:pt>
                <c:pt idx="534">
                  <c:v>43523</c:v>
                </c:pt>
                <c:pt idx="535">
                  <c:v>43524</c:v>
                </c:pt>
                <c:pt idx="536">
                  <c:v>43525</c:v>
                </c:pt>
                <c:pt idx="537">
                  <c:v>43528</c:v>
                </c:pt>
                <c:pt idx="538">
                  <c:v>43529</c:v>
                </c:pt>
                <c:pt idx="539">
                  <c:v>43530</c:v>
                </c:pt>
                <c:pt idx="540">
                  <c:v>43531</c:v>
                </c:pt>
                <c:pt idx="541">
                  <c:v>43535</c:v>
                </c:pt>
                <c:pt idx="542">
                  <c:v>43536</c:v>
                </c:pt>
                <c:pt idx="543">
                  <c:v>43537</c:v>
                </c:pt>
                <c:pt idx="544">
                  <c:v>43538</c:v>
                </c:pt>
                <c:pt idx="545">
                  <c:v>43539</c:v>
                </c:pt>
                <c:pt idx="546">
                  <c:v>43542</c:v>
                </c:pt>
                <c:pt idx="547">
                  <c:v>43543</c:v>
                </c:pt>
                <c:pt idx="548">
                  <c:v>43544</c:v>
                </c:pt>
                <c:pt idx="549">
                  <c:v>43545</c:v>
                </c:pt>
                <c:pt idx="550">
                  <c:v>43546</c:v>
                </c:pt>
                <c:pt idx="551">
                  <c:v>43549</c:v>
                </c:pt>
                <c:pt idx="552">
                  <c:v>43550</c:v>
                </c:pt>
                <c:pt idx="553">
                  <c:v>43551</c:v>
                </c:pt>
                <c:pt idx="554">
                  <c:v>43552</c:v>
                </c:pt>
                <c:pt idx="555">
                  <c:v>43553</c:v>
                </c:pt>
                <c:pt idx="556">
                  <c:v>43556</c:v>
                </c:pt>
                <c:pt idx="557">
                  <c:v>43557</c:v>
                </c:pt>
                <c:pt idx="558">
                  <c:v>43558</c:v>
                </c:pt>
                <c:pt idx="559">
                  <c:v>43559</c:v>
                </c:pt>
                <c:pt idx="560">
                  <c:v>43560</c:v>
                </c:pt>
                <c:pt idx="561">
                  <c:v>43563</c:v>
                </c:pt>
                <c:pt idx="562">
                  <c:v>43564</c:v>
                </c:pt>
                <c:pt idx="563">
                  <c:v>43565</c:v>
                </c:pt>
                <c:pt idx="564">
                  <c:v>43566</c:v>
                </c:pt>
                <c:pt idx="565">
                  <c:v>43567</c:v>
                </c:pt>
                <c:pt idx="566">
                  <c:v>43570</c:v>
                </c:pt>
                <c:pt idx="567">
                  <c:v>43571</c:v>
                </c:pt>
                <c:pt idx="568">
                  <c:v>43572</c:v>
                </c:pt>
                <c:pt idx="569">
                  <c:v>43573</c:v>
                </c:pt>
                <c:pt idx="570">
                  <c:v>43574</c:v>
                </c:pt>
                <c:pt idx="571">
                  <c:v>43577</c:v>
                </c:pt>
                <c:pt idx="572">
                  <c:v>43578</c:v>
                </c:pt>
                <c:pt idx="573">
                  <c:v>43579</c:v>
                </c:pt>
                <c:pt idx="574">
                  <c:v>43580</c:v>
                </c:pt>
                <c:pt idx="575">
                  <c:v>43581</c:v>
                </c:pt>
                <c:pt idx="576">
                  <c:v>43587</c:v>
                </c:pt>
                <c:pt idx="577">
                  <c:v>43588</c:v>
                </c:pt>
                <c:pt idx="578">
                  <c:v>43591</c:v>
                </c:pt>
                <c:pt idx="579">
                  <c:v>43592</c:v>
                </c:pt>
                <c:pt idx="580">
                  <c:v>43593</c:v>
                </c:pt>
                <c:pt idx="581">
                  <c:v>43595</c:v>
                </c:pt>
                <c:pt idx="582">
                  <c:v>43596</c:v>
                </c:pt>
                <c:pt idx="583">
                  <c:v>43598</c:v>
                </c:pt>
                <c:pt idx="584">
                  <c:v>43599</c:v>
                </c:pt>
                <c:pt idx="585">
                  <c:v>43600</c:v>
                </c:pt>
                <c:pt idx="586">
                  <c:v>43601</c:v>
                </c:pt>
                <c:pt idx="587">
                  <c:v>43602</c:v>
                </c:pt>
                <c:pt idx="588">
                  <c:v>43605</c:v>
                </c:pt>
                <c:pt idx="589">
                  <c:v>43606</c:v>
                </c:pt>
                <c:pt idx="590">
                  <c:v>43607</c:v>
                </c:pt>
                <c:pt idx="591">
                  <c:v>43608</c:v>
                </c:pt>
                <c:pt idx="592">
                  <c:v>43609</c:v>
                </c:pt>
                <c:pt idx="593">
                  <c:v>43612</c:v>
                </c:pt>
                <c:pt idx="594">
                  <c:v>43613</c:v>
                </c:pt>
                <c:pt idx="595">
                  <c:v>43614</c:v>
                </c:pt>
                <c:pt idx="596">
                  <c:v>43615</c:v>
                </c:pt>
                <c:pt idx="597">
                  <c:v>43616</c:v>
                </c:pt>
                <c:pt idx="598">
                  <c:v>43619</c:v>
                </c:pt>
                <c:pt idx="599">
                  <c:v>43620</c:v>
                </c:pt>
                <c:pt idx="600">
                  <c:v>43621</c:v>
                </c:pt>
                <c:pt idx="601">
                  <c:v>43622</c:v>
                </c:pt>
                <c:pt idx="602">
                  <c:v>43623</c:v>
                </c:pt>
                <c:pt idx="603">
                  <c:v>43626</c:v>
                </c:pt>
                <c:pt idx="604">
                  <c:v>43627</c:v>
                </c:pt>
                <c:pt idx="605">
                  <c:v>43628</c:v>
                </c:pt>
                <c:pt idx="606">
                  <c:v>43629</c:v>
                </c:pt>
                <c:pt idx="607">
                  <c:v>43630</c:v>
                </c:pt>
                <c:pt idx="608">
                  <c:v>43634</c:v>
                </c:pt>
                <c:pt idx="609">
                  <c:v>43635</c:v>
                </c:pt>
                <c:pt idx="610">
                  <c:v>43636</c:v>
                </c:pt>
                <c:pt idx="611">
                  <c:v>43637</c:v>
                </c:pt>
                <c:pt idx="612">
                  <c:v>43640</c:v>
                </c:pt>
                <c:pt idx="613">
                  <c:v>43641</c:v>
                </c:pt>
                <c:pt idx="614">
                  <c:v>43642</c:v>
                </c:pt>
                <c:pt idx="615">
                  <c:v>43643</c:v>
                </c:pt>
                <c:pt idx="616">
                  <c:v>43647</c:v>
                </c:pt>
                <c:pt idx="617">
                  <c:v>43648</c:v>
                </c:pt>
                <c:pt idx="618">
                  <c:v>43649</c:v>
                </c:pt>
                <c:pt idx="619">
                  <c:v>43650</c:v>
                </c:pt>
                <c:pt idx="620">
                  <c:v>43651</c:v>
                </c:pt>
                <c:pt idx="621">
                  <c:v>43654</c:v>
                </c:pt>
                <c:pt idx="622">
                  <c:v>43655</c:v>
                </c:pt>
                <c:pt idx="623">
                  <c:v>43656</c:v>
                </c:pt>
                <c:pt idx="624">
                  <c:v>43657</c:v>
                </c:pt>
                <c:pt idx="625">
                  <c:v>43658</c:v>
                </c:pt>
                <c:pt idx="626">
                  <c:v>43661</c:v>
                </c:pt>
                <c:pt idx="627">
                  <c:v>43662</c:v>
                </c:pt>
                <c:pt idx="628">
                  <c:v>43663</c:v>
                </c:pt>
                <c:pt idx="629">
                  <c:v>43664</c:v>
                </c:pt>
                <c:pt idx="630">
                  <c:v>43665</c:v>
                </c:pt>
                <c:pt idx="631">
                  <c:v>43668</c:v>
                </c:pt>
                <c:pt idx="632">
                  <c:v>43669</c:v>
                </c:pt>
                <c:pt idx="633">
                  <c:v>43670</c:v>
                </c:pt>
                <c:pt idx="634">
                  <c:v>43671</c:v>
                </c:pt>
                <c:pt idx="635">
                  <c:v>43672</c:v>
                </c:pt>
                <c:pt idx="636">
                  <c:v>43675</c:v>
                </c:pt>
                <c:pt idx="637">
                  <c:v>43676</c:v>
                </c:pt>
                <c:pt idx="638">
                  <c:v>43677</c:v>
                </c:pt>
                <c:pt idx="639">
                  <c:v>43678</c:v>
                </c:pt>
                <c:pt idx="640">
                  <c:v>43679</c:v>
                </c:pt>
                <c:pt idx="641">
                  <c:v>43682</c:v>
                </c:pt>
                <c:pt idx="642">
                  <c:v>43683</c:v>
                </c:pt>
                <c:pt idx="643">
                  <c:v>43684</c:v>
                </c:pt>
                <c:pt idx="644">
                  <c:v>43685</c:v>
                </c:pt>
                <c:pt idx="645">
                  <c:v>43686</c:v>
                </c:pt>
                <c:pt idx="646">
                  <c:v>43689</c:v>
                </c:pt>
                <c:pt idx="647">
                  <c:v>43690</c:v>
                </c:pt>
                <c:pt idx="648">
                  <c:v>43691</c:v>
                </c:pt>
                <c:pt idx="649">
                  <c:v>43692</c:v>
                </c:pt>
                <c:pt idx="650">
                  <c:v>43693</c:v>
                </c:pt>
                <c:pt idx="651">
                  <c:v>43696</c:v>
                </c:pt>
                <c:pt idx="652">
                  <c:v>43697</c:v>
                </c:pt>
                <c:pt idx="653">
                  <c:v>43698</c:v>
                </c:pt>
                <c:pt idx="654">
                  <c:v>43699</c:v>
                </c:pt>
                <c:pt idx="655">
                  <c:v>43700</c:v>
                </c:pt>
                <c:pt idx="656">
                  <c:v>43704</c:v>
                </c:pt>
                <c:pt idx="657">
                  <c:v>43705</c:v>
                </c:pt>
                <c:pt idx="658">
                  <c:v>43706</c:v>
                </c:pt>
                <c:pt idx="659">
                  <c:v>43707</c:v>
                </c:pt>
                <c:pt idx="660">
                  <c:v>43710</c:v>
                </c:pt>
                <c:pt idx="661">
                  <c:v>43711</c:v>
                </c:pt>
                <c:pt idx="662">
                  <c:v>43712</c:v>
                </c:pt>
                <c:pt idx="663">
                  <c:v>43713</c:v>
                </c:pt>
                <c:pt idx="664">
                  <c:v>43714</c:v>
                </c:pt>
                <c:pt idx="665">
                  <c:v>43717</c:v>
                </c:pt>
                <c:pt idx="666">
                  <c:v>43718</c:v>
                </c:pt>
                <c:pt idx="667">
                  <c:v>43719</c:v>
                </c:pt>
                <c:pt idx="668">
                  <c:v>43720</c:v>
                </c:pt>
                <c:pt idx="669">
                  <c:v>43721</c:v>
                </c:pt>
                <c:pt idx="670">
                  <c:v>43724</c:v>
                </c:pt>
                <c:pt idx="671">
                  <c:v>43725</c:v>
                </c:pt>
                <c:pt idx="672">
                  <c:v>43726</c:v>
                </c:pt>
                <c:pt idx="673">
                  <c:v>43727</c:v>
                </c:pt>
                <c:pt idx="674">
                  <c:v>43728</c:v>
                </c:pt>
                <c:pt idx="675">
                  <c:v>43731</c:v>
                </c:pt>
                <c:pt idx="676">
                  <c:v>43732</c:v>
                </c:pt>
                <c:pt idx="677">
                  <c:v>43733</c:v>
                </c:pt>
                <c:pt idx="678">
                  <c:v>43734</c:v>
                </c:pt>
                <c:pt idx="679">
                  <c:v>43735</c:v>
                </c:pt>
                <c:pt idx="680">
                  <c:v>43738</c:v>
                </c:pt>
              </c:numCache>
            </c:numRef>
          </c:cat>
          <c:val>
            <c:numRef>
              <c:f>'2.6.2'!$E$4:$E$684</c:f>
              <c:numCache>
                <c:formatCode>0.0</c:formatCode>
                <c:ptCount val="681"/>
                <c:pt idx="3">
                  <c:v>15.3</c:v>
                </c:pt>
                <c:pt idx="18">
                  <c:v>15.3</c:v>
                </c:pt>
                <c:pt idx="33">
                  <c:v>15.2</c:v>
                </c:pt>
                <c:pt idx="38">
                  <c:v>15</c:v>
                </c:pt>
                <c:pt idx="43">
                  <c:v>15</c:v>
                </c:pt>
                <c:pt idx="47">
                  <c:v>15</c:v>
                </c:pt>
                <c:pt idx="52">
                  <c:v>15</c:v>
                </c:pt>
                <c:pt idx="57">
                  <c:v>15</c:v>
                </c:pt>
                <c:pt idx="62">
                  <c:v>14.9</c:v>
                </c:pt>
                <c:pt idx="67">
                  <c:v>14.9</c:v>
                </c:pt>
                <c:pt idx="76">
                  <c:v>14.5</c:v>
                </c:pt>
                <c:pt idx="88">
                  <c:v>14.4</c:v>
                </c:pt>
                <c:pt idx="93">
                  <c:v>14.4</c:v>
                </c:pt>
                <c:pt idx="112">
                  <c:v>14.4</c:v>
                </c:pt>
                <c:pt idx="117">
                  <c:v>14.4</c:v>
                </c:pt>
                <c:pt idx="141">
                  <c:v>14.4</c:v>
                </c:pt>
                <c:pt idx="151">
                  <c:v>14.4</c:v>
                </c:pt>
                <c:pt idx="157">
                  <c:v>14.4</c:v>
                </c:pt>
                <c:pt idx="170">
                  <c:v>14.4</c:v>
                </c:pt>
                <c:pt idx="175">
                  <c:v>14.4</c:v>
                </c:pt>
                <c:pt idx="180">
                  <c:v>14.4</c:v>
                </c:pt>
                <c:pt idx="194">
                  <c:v>14.1</c:v>
                </c:pt>
                <c:pt idx="204">
                  <c:v>14.7</c:v>
                </c:pt>
                <c:pt idx="229">
                  <c:v>15.3</c:v>
                </c:pt>
                <c:pt idx="243">
                  <c:v>15.9</c:v>
                </c:pt>
                <c:pt idx="250">
                  <c:v>15.8</c:v>
                </c:pt>
                <c:pt idx="254">
                  <c:v>15.8</c:v>
                </c:pt>
                <c:pt idx="264">
                  <c:v>16.399999999999999</c:v>
                </c:pt>
                <c:pt idx="269">
                  <c:v>16.399999999999999</c:v>
                </c:pt>
                <c:pt idx="274">
                  <c:v>16.399999999999999</c:v>
                </c:pt>
                <c:pt idx="279">
                  <c:v>16.399999999999999</c:v>
                </c:pt>
                <c:pt idx="290">
                  <c:v>16.899999999999999</c:v>
                </c:pt>
                <c:pt idx="293">
                  <c:v>17</c:v>
                </c:pt>
                <c:pt idx="303">
                  <c:v>17</c:v>
                </c:pt>
                <c:pt idx="312">
                  <c:v>17</c:v>
                </c:pt>
                <c:pt idx="322">
                  <c:v>17</c:v>
                </c:pt>
                <c:pt idx="331">
                  <c:v>17</c:v>
                </c:pt>
                <c:pt idx="335">
                  <c:v>17</c:v>
                </c:pt>
                <c:pt idx="354">
                  <c:v>17.3</c:v>
                </c:pt>
                <c:pt idx="359">
                  <c:v>17.3</c:v>
                </c:pt>
                <c:pt idx="378">
                  <c:v>17.600000000000001</c:v>
                </c:pt>
                <c:pt idx="393">
                  <c:v>17.8</c:v>
                </c:pt>
                <c:pt idx="398">
                  <c:v>17.899999999999999</c:v>
                </c:pt>
                <c:pt idx="403">
                  <c:v>17.899999999999999</c:v>
                </c:pt>
                <c:pt idx="407">
                  <c:v>17.899999999999999</c:v>
                </c:pt>
                <c:pt idx="412">
                  <c:v>18</c:v>
                </c:pt>
                <c:pt idx="417">
                  <c:v>18.5</c:v>
                </c:pt>
                <c:pt idx="422">
                  <c:v>18.5</c:v>
                </c:pt>
                <c:pt idx="427">
                  <c:v>18.5</c:v>
                </c:pt>
                <c:pt idx="432">
                  <c:v>18.5</c:v>
                </c:pt>
                <c:pt idx="456">
                  <c:v>18.5</c:v>
                </c:pt>
                <c:pt idx="481">
                  <c:v>18.5</c:v>
                </c:pt>
                <c:pt idx="486">
                  <c:v>18.5</c:v>
                </c:pt>
                <c:pt idx="503">
                  <c:v>18.5</c:v>
                </c:pt>
                <c:pt idx="508">
                  <c:v>18.5</c:v>
                </c:pt>
                <c:pt idx="513">
                  <c:v>18.5</c:v>
                </c:pt>
                <c:pt idx="518">
                  <c:v>18.5</c:v>
                </c:pt>
                <c:pt idx="523">
                  <c:v>18.5</c:v>
                </c:pt>
                <c:pt idx="528">
                  <c:v>18.5</c:v>
                </c:pt>
                <c:pt idx="533">
                  <c:v>18.5</c:v>
                </c:pt>
                <c:pt idx="542">
                  <c:v>18.5</c:v>
                </c:pt>
                <c:pt idx="547">
                  <c:v>18.5</c:v>
                </c:pt>
                <c:pt idx="552">
                  <c:v>18.5</c:v>
                </c:pt>
                <c:pt idx="557">
                  <c:v>18.5</c:v>
                </c:pt>
                <c:pt idx="562">
                  <c:v>18.5</c:v>
                </c:pt>
                <c:pt idx="567">
                  <c:v>18.5</c:v>
                </c:pt>
                <c:pt idx="572">
                  <c:v>18.5</c:v>
                </c:pt>
                <c:pt idx="579">
                  <c:v>18.3</c:v>
                </c:pt>
                <c:pt idx="584">
                  <c:v>18.399999999999999</c:v>
                </c:pt>
                <c:pt idx="589">
                  <c:v>18.5</c:v>
                </c:pt>
                <c:pt idx="594">
                  <c:v>18.5</c:v>
                </c:pt>
                <c:pt idx="599">
                  <c:v>18.5</c:v>
                </c:pt>
                <c:pt idx="604">
                  <c:v>18.5</c:v>
                </c:pt>
                <c:pt idx="608">
                  <c:v>18.5</c:v>
                </c:pt>
                <c:pt idx="613">
                  <c:v>18.3</c:v>
                </c:pt>
                <c:pt idx="617">
                  <c:v>18.2</c:v>
                </c:pt>
                <c:pt idx="622">
                  <c:v>18</c:v>
                </c:pt>
                <c:pt idx="627">
                  <c:v>17.7</c:v>
                </c:pt>
                <c:pt idx="632" formatCode="General">
                  <c:v>17</c:v>
                </c:pt>
                <c:pt idx="637" formatCode="General">
                  <c:v>16.5</c:v>
                </c:pt>
                <c:pt idx="642" formatCode="General">
                  <c:v>16.2</c:v>
                </c:pt>
                <c:pt idx="647" formatCode="General">
                  <c:v>16.2</c:v>
                </c:pt>
                <c:pt idx="652" formatCode="General">
                  <c:v>16</c:v>
                </c:pt>
                <c:pt idx="656" formatCode="General">
                  <c:v>16</c:v>
                </c:pt>
                <c:pt idx="661" formatCode="General">
                  <c:v>16</c:v>
                </c:pt>
                <c:pt idx="666" formatCode="General">
                  <c:v>15.5</c:v>
                </c:pt>
                <c:pt idx="671" formatCode="General">
                  <c:v>15.3</c:v>
                </c:pt>
                <c:pt idx="676" formatCode="General">
                  <c:v>15.1</c:v>
                </c:pt>
              </c:numCache>
            </c:numRef>
          </c:val>
          <c:smooth val="0"/>
          <c:extLst>
            <c:ext xmlns:c16="http://schemas.microsoft.com/office/drawing/2014/chart" uri="{C3380CC4-5D6E-409C-BE32-E72D297353CC}">
              <c16:uniqueId val="{00000004-E750-4D5F-878D-60A1C4514A74}"/>
            </c:ext>
          </c:extLst>
        </c:ser>
        <c:ser>
          <c:idx val="3"/>
          <c:order val="5"/>
          <c:tx>
            <c:strRef>
              <c:f>'2.6.2'!$H$1</c:f>
              <c:strCache>
                <c:ptCount val="1"/>
                <c:pt idx="0">
                  <c:v>Overnight unsecured loans and deposits UIIR</c:v>
                </c:pt>
              </c:strCache>
            </c:strRef>
          </c:tx>
          <c:spPr>
            <a:ln w="12700" cap="rnd">
              <a:solidFill>
                <a:srgbClr val="DC4B64"/>
              </a:solidFill>
              <a:round/>
            </a:ln>
            <a:effectLst/>
          </c:spPr>
          <c:marker>
            <c:symbol val="circle"/>
            <c:size val="2"/>
            <c:spPr>
              <a:solidFill>
                <a:srgbClr val="DC4B64"/>
              </a:solidFill>
              <a:ln w="6350">
                <a:solidFill>
                  <a:srgbClr val="DC4B64"/>
                </a:solidFill>
              </a:ln>
              <a:effectLst/>
            </c:spPr>
          </c:marker>
          <c:cat>
            <c:numRef>
              <c:f>'2.6.2'!$A$4:$A$684</c:f>
              <c:numCache>
                <c:formatCode>dd/mm/yy;@</c:formatCode>
                <c:ptCount val="681"/>
                <c:pt idx="0">
                  <c:v>42739</c:v>
                </c:pt>
                <c:pt idx="1">
                  <c:v>42740</c:v>
                </c:pt>
                <c:pt idx="2">
                  <c:v>42741</c:v>
                </c:pt>
                <c:pt idx="3">
                  <c:v>42745</c:v>
                </c:pt>
                <c:pt idx="4">
                  <c:v>42746</c:v>
                </c:pt>
                <c:pt idx="5">
                  <c:v>42747</c:v>
                </c:pt>
                <c:pt idx="6">
                  <c:v>42748</c:v>
                </c:pt>
                <c:pt idx="7">
                  <c:v>42751</c:v>
                </c:pt>
                <c:pt idx="8">
                  <c:v>42752</c:v>
                </c:pt>
                <c:pt idx="9">
                  <c:v>42753</c:v>
                </c:pt>
                <c:pt idx="10">
                  <c:v>42754</c:v>
                </c:pt>
                <c:pt idx="11">
                  <c:v>42755</c:v>
                </c:pt>
                <c:pt idx="12">
                  <c:v>42758</c:v>
                </c:pt>
                <c:pt idx="13">
                  <c:v>42759</c:v>
                </c:pt>
                <c:pt idx="14">
                  <c:v>42760</c:v>
                </c:pt>
                <c:pt idx="15">
                  <c:v>42761</c:v>
                </c:pt>
                <c:pt idx="16">
                  <c:v>42762</c:v>
                </c:pt>
                <c:pt idx="17">
                  <c:v>42765</c:v>
                </c:pt>
                <c:pt idx="18">
                  <c:v>42766</c:v>
                </c:pt>
                <c:pt idx="19">
                  <c:v>42767</c:v>
                </c:pt>
                <c:pt idx="20">
                  <c:v>42768</c:v>
                </c:pt>
                <c:pt idx="21">
                  <c:v>42769</c:v>
                </c:pt>
                <c:pt idx="22">
                  <c:v>42772</c:v>
                </c:pt>
                <c:pt idx="23">
                  <c:v>42773</c:v>
                </c:pt>
                <c:pt idx="24">
                  <c:v>42774</c:v>
                </c:pt>
                <c:pt idx="25">
                  <c:v>42775</c:v>
                </c:pt>
                <c:pt idx="26">
                  <c:v>42776</c:v>
                </c:pt>
                <c:pt idx="27">
                  <c:v>42779</c:v>
                </c:pt>
                <c:pt idx="28">
                  <c:v>42780</c:v>
                </c:pt>
                <c:pt idx="29">
                  <c:v>42781</c:v>
                </c:pt>
                <c:pt idx="30">
                  <c:v>42782</c:v>
                </c:pt>
                <c:pt idx="31">
                  <c:v>42783</c:v>
                </c:pt>
                <c:pt idx="32">
                  <c:v>42786</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42803</c:v>
                </c:pt>
                <c:pt idx="45">
                  <c:v>42804</c:v>
                </c:pt>
                <c:pt idx="46">
                  <c:v>42807</c:v>
                </c:pt>
                <c:pt idx="47">
                  <c:v>42808</c:v>
                </c:pt>
                <c:pt idx="48">
                  <c:v>42809</c:v>
                </c:pt>
                <c:pt idx="49">
                  <c:v>42810</c:v>
                </c:pt>
                <c:pt idx="50">
                  <c:v>42811</c:v>
                </c:pt>
                <c:pt idx="51">
                  <c:v>42814</c:v>
                </c:pt>
                <c:pt idx="52">
                  <c:v>42815</c:v>
                </c:pt>
                <c:pt idx="53">
                  <c:v>42816</c:v>
                </c:pt>
                <c:pt idx="54">
                  <c:v>42817</c:v>
                </c:pt>
                <c:pt idx="55">
                  <c:v>42818</c:v>
                </c:pt>
                <c:pt idx="56">
                  <c:v>42821</c:v>
                </c:pt>
                <c:pt idx="57">
                  <c:v>42822</c:v>
                </c:pt>
                <c:pt idx="58">
                  <c:v>42823</c:v>
                </c:pt>
                <c:pt idx="59">
                  <c:v>42824</c:v>
                </c:pt>
                <c:pt idx="60">
                  <c:v>42825</c:v>
                </c:pt>
                <c:pt idx="61">
                  <c:v>42828</c:v>
                </c:pt>
                <c:pt idx="62">
                  <c:v>42829</c:v>
                </c:pt>
                <c:pt idx="63">
                  <c:v>42830</c:v>
                </c:pt>
                <c:pt idx="64">
                  <c:v>42831</c:v>
                </c:pt>
                <c:pt idx="65">
                  <c:v>42832</c:v>
                </c:pt>
                <c:pt idx="66">
                  <c:v>42835</c:v>
                </c:pt>
                <c:pt idx="67">
                  <c:v>42836</c:v>
                </c:pt>
                <c:pt idx="68">
                  <c:v>42837</c:v>
                </c:pt>
                <c:pt idx="69">
                  <c:v>42838</c:v>
                </c:pt>
                <c:pt idx="70">
                  <c:v>42839</c:v>
                </c:pt>
                <c:pt idx="71">
                  <c:v>42843</c:v>
                </c:pt>
                <c:pt idx="72">
                  <c:v>42844</c:v>
                </c:pt>
                <c:pt idx="73">
                  <c:v>42845</c:v>
                </c:pt>
                <c:pt idx="74">
                  <c:v>42846</c:v>
                </c:pt>
                <c:pt idx="75">
                  <c:v>42849</c:v>
                </c:pt>
                <c:pt idx="76">
                  <c:v>42850</c:v>
                </c:pt>
                <c:pt idx="77">
                  <c:v>42851</c:v>
                </c:pt>
                <c:pt idx="78">
                  <c:v>42852</c:v>
                </c:pt>
                <c:pt idx="79">
                  <c:v>42853</c:v>
                </c:pt>
                <c:pt idx="80">
                  <c:v>42858</c:v>
                </c:pt>
                <c:pt idx="81">
                  <c:v>42859</c:v>
                </c:pt>
                <c:pt idx="82">
                  <c:v>42860</c:v>
                </c:pt>
                <c:pt idx="83">
                  <c:v>42865</c:v>
                </c:pt>
                <c:pt idx="84">
                  <c:v>42866</c:v>
                </c:pt>
                <c:pt idx="85">
                  <c:v>42867</c:v>
                </c:pt>
                <c:pt idx="86">
                  <c:v>42868</c:v>
                </c:pt>
                <c:pt idx="87">
                  <c:v>42870</c:v>
                </c:pt>
                <c:pt idx="88">
                  <c:v>42871</c:v>
                </c:pt>
                <c:pt idx="89">
                  <c:v>42872</c:v>
                </c:pt>
                <c:pt idx="90">
                  <c:v>42873</c:v>
                </c:pt>
                <c:pt idx="91">
                  <c:v>42874</c:v>
                </c:pt>
                <c:pt idx="92">
                  <c:v>42877</c:v>
                </c:pt>
                <c:pt idx="93">
                  <c:v>42878</c:v>
                </c:pt>
                <c:pt idx="94">
                  <c:v>42879</c:v>
                </c:pt>
                <c:pt idx="95">
                  <c:v>42880</c:v>
                </c:pt>
                <c:pt idx="96">
                  <c:v>42881</c:v>
                </c:pt>
                <c:pt idx="97">
                  <c:v>42884</c:v>
                </c:pt>
                <c:pt idx="98">
                  <c:v>42885</c:v>
                </c:pt>
                <c:pt idx="99">
                  <c:v>42886</c:v>
                </c:pt>
                <c:pt idx="100">
                  <c:v>42887</c:v>
                </c:pt>
                <c:pt idx="101">
                  <c:v>42888</c:v>
                </c:pt>
                <c:pt idx="102">
                  <c:v>42892</c:v>
                </c:pt>
                <c:pt idx="103">
                  <c:v>42893</c:v>
                </c:pt>
                <c:pt idx="104">
                  <c:v>42894</c:v>
                </c:pt>
                <c:pt idx="105">
                  <c:v>42895</c:v>
                </c:pt>
                <c:pt idx="106">
                  <c:v>42898</c:v>
                </c:pt>
                <c:pt idx="107">
                  <c:v>42899</c:v>
                </c:pt>
                <c:pt idx="108">
                  <c:v>42900</c:v>
                </c:pt>
                <c:pt idx="109">
                  <c:v>42901</c:v>
                </c:pt>
                <c:pt idx="110">
                  <c:v>42902</c:v>
                </c:pt>
                <c:pt idx="111">
                  <c:v>42905</c:v>
                </c:pt>
                <c:pt idx="112">
                  <c:v>42906</c:v>
                </c:pt>
                <c:pt idx="113">
                  <c:v>42907</c:v>
                </c:pt>
                <c:pt idx="114">
                  <c:v>42908</c:v>
                </c:pt>
                <c:pt idx="115">
                  <c:v>42909</c:v>
                </c:pt>
                <c:pt idx="116">
                  <c:v>42912</c:v>
                </c:pt>
                <c:pt idx="117">
                  <c:v>42913</c:v>
                </c:pt>
                <c:pt idx="118">
                  <c:v>42915</c:v>
                </c:pt>
                <c:pt idx="119">
                  <c:v>42916</c:v>
                </c:pt>
                <c:pt idx="120">
                  <c:v>42919</c:v>
                </c:pt>
                <c:pt idx="121">
                  <c:v>42920</c:v>
                </c:pt>
                <c:pt idx="122">
                  <c:v>42921</c:v>
                </c:pt>
                <c:pt idx="123">
                  <c:v>42922</c:v>
                </c:pt>
                <c:pt idx="124">
                  <c:v>42923</c:v>
                </c:pt>
                <c:pt idx="125">
                  <c:v>42926</c:v>
                </c:pt>
                <c:pt idx="126">
                  <c:v>42927</c:v>
                </c:pt>
                <c:pt idx="127">
                  <c:v>42928</c:v>
                </c:pt>
                <c:pt idx="128">
                  <c:v>42929</c:v>
                </c:pt>
                <c:pt idx="129">
                  <c:v>42930</c:v>
                </c:pt>
                <c:pt idx="130">
                  <c:v>42933</c:v>
                </c:pt>
                <c:pt idx="131">
                  <c:v>42934</c:v>
                </c:pt>
                <c:pt idx="132">
                  <c:v>42935</c:v>
                </c:pt>
                <c:pt idx="133">
                  <c:v>42936</c:v>
                </c:pt>
                <c:pt idx="134">
                  <c:v>42937</c:v>
                </c:pt>
                <c:pt idx="135">
                  <c:v>42940</c:v>
                </c:pt>
                <c:pt idx="136">
                  <c:v>42941</c:v>
                </c:pt>
                <c:pt idx="137">
                  <c:v>42942</c:v>
                </c:pt>
                <c:pt idx="138">
                  <c:v>42943</c:v>
                </c:pt>
                <c:pt idx="139">
                  <c:v>42944</c:v>
                </c:pt>
                <c:pt idx="140">
                  <c:v>42947</c:v>
                </c:pt>
                <c:pt idx="141">
                  <c:v>42948</c:v>
                </c:pt>
                <c:pt idx="142">
                  <c:v>42949</c:v>
                </c:pt>
                <c:pt idx="143">
                  <c:v>42950</c:v>
                </c:pt>
                <c:pt idx="144">
                  <c:v>42951</c:v>
                </c:pt>
                <c:pt idx="145">
                  <c:v>42954</c:v>
                </c:pt>
                <c:pt idx="146">
                  <c:v>42955</c:v>
                </c:pt>
                <c:pt idx="147">
                  <c:v>42956</c:v>
                </c:pt>
                <c:pt idx="148">
                  <c:v>42957</c:v>
                </c:pt>
                <c:pt idx="149">
                  <c:v>42958</c:v>
                </c:pt>
                <c:pt idx="150">
                  <c:v>42961</c:v>
                </c:pt>
                <c:pt idx="151">
                  <c:v>42962</c:v>
                </c:pt>
                <c:pt idx="152">
                  <c:v>42963</c:v>
                </c:pt>
                <c:pt idx="153">
                  <c:v>42964</c:v>
                </c:pt>
                <c:pt idx="154">
                  <c:v>42965</c:v>
                </c:pt>
                <c:pt idx="155">
                  <c:v>42966</c:v>
                </c:pt>
                <c:pt idx="156">
                  <c:v>42968</c:v>
                </c:pt>
                <c:pt idx="157">
                  <c:v>42969</c:v>
                </c:pt>
                <c:pt idx="158">
                  <c:v>42970</c:v>
                </c:pt>
                <c:pt idx="159">
                  <c:v>42975</c:v>
                </c:pt>
                <c:pt idx="160">
                  <c:v>42976</c:v>
                </c:pt>
                <c:pt idx="161">
                  <c:v>42977</c:v>
                </c:pt>
                <c:pt idx="162">
                  <c:v>42978</c:v>
                </c:pt>
                <c:pt idx="163">
                  <c:v>42979</c:v>
                </c:pt>
                <c:pt idx="164">
                  <c:v>42982</c:v>
                </c:pt>
                <c:pt idx="165">
                  <c:v>42983</c:v>
                </c:pt>
                <c:pt idx="166">
                  <c:v>42984</c:v>
                </c:pt>
                <c:pt idx="167">
                  <c:v>42985</c:v>
                </c:pt>
                <c:pt idx="168">
                  <c:v>42986</c:v>
                </c:pt>
                <c:pt idx="169">
                  <c:v>42989</c:v>
                </c:pt>
                <c:pt idx="170">
                  <c:v>42990</c:v>
                </c:pt>
                <c:pt idx="171">
                  <c:v>42991</c:v>
                </c:pt>
                <c:pt idx="172">
                  <c:v>42992</c:v>
                </c:pt>
                <c:pt idx="173">
                  <c:v>42993</c:v>
                </c:pt>
                <c:pt idx="174">
                  <c:v>42996</c:v>
                </c:pt>
                <c:pt idx="175">
                  <c:v>42997</c:v>
                </c:pt>
                <c:pt idx="176">
                  <c:v>42998</c:v>
                </c:pt>
                <c:pt idx="177">
                  <c:v>42999</c:v>
                </c:pt>
                <c:pt idx="178">
                  <c:v>43000</c:v>
                </c:pt>
                <c:pt idx="179">
                  <c:v>43003</c:v>
                </c:pt>
                <c:pt idx="180">
                  <c:v>43004</c:v>
                </c:pt>
                <c:pt idx="181">
                  <c:v>43005</c:v>
                </c:pt>
                <c:pt idx="182">
                  <c:v>43006</c:v>
                </c:pt>
                <c:pt idx="183">
                  <c:v>43007</c:v>
                </c:pt>
                <c:pt idx="184">
                  <c:v>43010</c:v>
                </c:pt>
                <c:pt idx="185">
                  <c:v>43011</c:v>
                </c:pt>
                <c:pt idx="186">
                  <c:v>43012</c:v>
                </c:pt>
                <c:pt idx="187">
                  <c:v>43013</c:v>
                </c:pt>
                <c:pt idx="188">
                  <c:v>43014</c:v>
                </c:pt>
                <c:pt idx="189">
                  <c:v>43017</c:v>
                </c:pt>
                <c:pt idx="190">
                  <c:v>43018</c:v>
                </c:pt>
                <c:pt idx="191">
                  <c:v>43019</c:v>
                </c:pt>
                <c:pt idx="192">
                  <c:v>43020</c:v>
                </c:pt>
                <c:pt idx="193">
                  <c:v>43021</c:v>
                </c:pt>
                <c:pt idx="194">
                  <c:v>43025</c:v>
                </c:pt>
                <c:pt idx="195">
                  <c:v>43026</c:v>
                </c:pt>
                <c:pt idx="196">
                  <c:v>43027</c:v>
                </c:pt>
                <c:pt idx="197">
                  <c:v>43028</c:v>
                </c:pt>
                <c:pt idx="198">
                  <c:v>43031</c:v>
                </c:pt>
                <c:pt idx="199">
                  <c:v>43032</c:v>
                </c:pt>
                <c:pt idx="200">
                  <c:v>43033</c:v>
                </c:pt>
                <c:pt idx="201">
                  <c:v>43034</c:v>
                </c:pt>
                <c:pt idx="202">
                  <c:v>43035</c:v>
                </c:pt>
                <c:pt idx="203">
                  <c:v>43038</c:v>
                </c:pt>
                <c:pt idx="204">
                  <c:v>43039</c:v>
                </c:pt>
                <c:pt idx="205">
                  <c:v>43040</c:v>
                </c:pt>
                <c:pt idx="206">
                  <c:v>43041</c:v>
                </c:pt>
                <c:pt idx="207">
                  <c:v>43042</c:v>
                </c:pt>
                <c:pt idx="208">
                  <c:v>43045</c:v>
                </c:pt>
                <c:pt idx="209">
                  <c:v>43046</c:v>
                </c:pt>
                <c:pt idx="210">
                  <c:v>43047</c:v>
                </c:pt>
                <c:pt idx="211">
                  <c:v>43048</c:v>
                </c:pt>
                <c:pt idx="212">
                  <c:v>43049</c:v>
                </c:pt>
                <c:pt idx="213">
                  <c:v>43052</c:v>
                </c:pt>
                <c:pt idx="214">
                  <c:v>43053</c:v>
                </c:pt>
                <c:pt idx="215">
                  <c:v>43054</c:v>
                </c:pt>
                <c:pt idx="216">
                  <c:v>43055</c:v>
                </c:pt>
                <c:pt idx="217">
                  <c:v>43056</c:v>
                </c:pt>
                <c:pt idx="218">
                  <c:v>43059</c:v>
                </c:pt>
                <c:pt idx="219">
                  <c:v>43060</c:v>
                </c:pt>
                <c:pt idx="220">
                  <c:v>43061</c:v>
                </c:pt>
                <c:pt idx="221">
                  <c:v>43062</c:v>
                </c:pt>
                <c:pt idx="222">
                  <c:v>43063</c:v>
                </c:pt>
                <c:pt idx="223">
                  <c:v>43066</c:v>
                </c:pt>
                <c:pt idx="224">
                  <c:v>43067</c:v>
                </c:pt>
                <c:pt idx="225">
                  <c:v>43068</c:v>
                </c:pt>
                <c:pt idx="226">
                  <c:v>43069</c:v>
                </c:pt>
                <c:pt idx="227">
                  <c:v>43070</c:v>
                </c:pt>
                <c:pt idx="228">
                  <c:v>43073</c:v>
                </c:pt>
                <c:pt idx="229">
                  <c:v>43074</c:v>
                </c:pt>
                <c:pt idx="230">
                  <c:v>43075</c:v>
                </c:pt>
                <c:pt idx="231">
                  <c:v>43076</c:v>
                </c:pt>
                <c:pt idx="232">
                  <c:v>43077</c:v>
                </c:pt>
                <c:pt idx="233">
                  <c:v>43080</c:v>
                </c:pt>
                <c:pt idx="234">
                  <c:v>43081</c:v>
                </c:pt>
                <c:pt idx="235">
                  <c:v>43082</c:v>
                </c:pt>
                <c:pt idx="236">
                  <c:v>43083</c:v>
                </c:pt>
                <c:pt idx="237">
                  <c:v>43084</c:v>
                </c:pt>
                <c:pt idx="238">
                  <c:v>43087</c:v>
                </c:pt>
                <c:pt idx="239">
                  <c:v>43088</c:v>
                </c:pt>
                <c:pt idx="240">
                  <c:v>43089</c:v>
                </c:pt>
                <c:pt idx="241">
                  <c:v>43090</c:v>
                </c:pt>
                <c:pt idx="242">
                  <c:v>43091</c:v>
                </c:pt>
                <c:pt idx="243">
                  <c:v>43095</c:v>
                </c:pt>
                <c:pt idx="244">
                  <c:v>43096</c:v>
                </c:pt>
                <c:pt idx="245">
                  <c:v>43097</c:v>
                </c:pt>
                <c:pt idx="246">
                  <c:v>43103</c:v>
                </c:pt>
                <c:pt idx="247">
                  <c:v>43104</c:v>
                </c:pt>
                <c:pt idx="248">
                  <c:v>43105</c:v>
                </c:pt>
                <c:pt idx="249">
                  <c:v>43109</c:v>
                </c:pt>
                <c:pt idx="250">
                  <c:v>43110</c:v>
                </c:pt>
                <c:pt idx="251">
                  <c:v>43111</c:v>
                </c:pt>
                <c:pt idx="252">
                  <c:v>43112</c:v>
                </c:pt>
                <c:pt idx="253">
                  <c:v>43115</c:v>
                </c:pt>
                <c:pt idx="254">
                  <c:v>43116</c:v>
                </c:pt>
                <c:pt idx="255">
                  <c:v>43117</c:v>
                </c:pt>
                <c:pt idx="256">
                  <c:v>43118</c:v>
                </c:pt>
                <c:pt idx="257">
                  <c:v>43119</c:v>
                </c:pt>
                <c:pt idx="258">
                  <c:v>43122</c:v>
                </c:pt>
                <c:pt idx="259">
                  <c:v>43123</c:v>
                </c:pt>
                <c:pt idx="260">
                  <c:v>43124</c:v>
                </c:pt>
                <c:pt idx="261">
                  <c:v>43125</c:v>
                </c:pt>
                <c:pt idx="262">
                  <c:v>43126</c:v>
                </c:pt>
                <c:pt idx="263">
                  <c:v>43129</c:v>
                </c:pt>
                <c:pt idx="264">
                  <c:v>43130</c:v>
                </c:pt>
                <c:pt idx="265">
                  <c:v>43131</c:v>
                </c:pt>
                <c:pt idx="266">
                  <c:v>43132</c:v>
                </c:pt>
                <c:pt idx="267">
                  <c:v>43133</c:v>
                </c:pt>
                <c:pt idx="268">
                  <c:v>43136</c:v>
                </c:pt>
                <c:pt idx="269">
                  <c:v>43137</c:v>
                </c:pt>
                <c:pt idx="270">
                  <c:v>43138</c:v>
                </c:pt>
                <c:pt idx="271">
                  <c:v>43139</c:v>
                </c:pt>
                <c:pt idx="272">
                  <c:v>43140</c:v>
                </c:pt>
                <c:pt idx="273">
                  <c:v>43143</c:v>
                </c:pt>
                <c:pt idx="274">
                  <c:v>43144</c:v>
                </c:pt>
                <c:pt idx="275">
                  <c:v>43145</c:v>
                </c:pt>
                <c:pt idx="276">
                  <c:v>43146</c:v>
                </c:pt>
                <c:pt idx="277">
                  <c:v>43147</c:v>
                </c:pt>
                <c:pt idx="278">
                  <c:v>43150</c:v>
                </c:pt>
                <c:pt idx="279">
                  <c:v>43151</c:v>
                </c:pt>
                <c:pt idx="280">
                  <c:v>43152</c:v>
                </c:pt>
                <c:pt idx="281">
                  <c:v>43153</c:v>
                </c:pt>
                <c:pt idx="282">
                  <c:v>43154</c:v>
                </c:pt>
                <c:pt idx="283">
                  <c:v>43157</c:v>
                </c:pt>
                <c:pt idx="284">
                  <c:v>43158</c:v>
                </c:pt>
                <c:pt idx="285">
                  <c:v>43159</c:v>
                </c:pt>
                <c:pt idx="286">
                  <c:v>43160</c:v>
                </c:pt>
                <c:pt idx="287">
                  <c:v>43161</c:v>
                </c:pt>
                <c:pt idx="288">
                  <c:v>43162</c:v>
                </c:pt>
                <c:pt idx="289">
                  <c:v>43164</c:v>
                </c:pt>
                <c:pt idx="290">
                  <c:v>43165</c:v>
                </c:pt>
                <c:pt idx="291">
                  <c:v>43166</c:v>
                </c:pt>
                <c:pt idx="292">
                  <c:v>43171</c:v>
                </c:pt>
                <c:pt idx="293">
                  <c:v>43172</c:v>
                </c:pt>
                <c:pt idx="294">
                  <c:v>43173</c:v>
                </c:pt>
                <c:pt idx="295">
                  <c:v>43174</c:v>
                </c:pt>
                <c:pt idx="296">
                  <c:v>43175</c:v>
                </c:pt>
                <c:pt idx="297">
                  <c:v>43178</c:v>
                </c:pt>
                <c:pt idx="298">
                  <c:v>43179</c:v>
                </c:pt>
                <c:pt idx="299">
                  <c:v>43180</c:v>
                </c:pt>
                <c:pt idx="300">
                  <c:v>43181</c:v>
                </c:pt>
                <c:pt idx="301">
                  <c:v>43182</c:v>
                </c:pt>
                <c:pt idx="302">
                  <c:v>43185</c:v>
                </c:pt>
                <c:pt idx="303">
                  <c:v>43186</c:v>
                </c:pt>
                <c:pt idx="304">
                  <c:v>43187</c:v>
                </c:pt>
                <c:pt idx="305">
                  <c:v>43188</c:v>
                </c:pt>
                <c:pt idx="306">
                  <c:v>43189</c:v>
                </c:pt>
                <c:pt idx="307">
                  <c:v>43192</c:v>
                </c:pt>
                <c:pt idx="308">
                  <c:v>43193</c:v>
                </c:pt>
                <c:pt idx="309">
                  <c:v>43194</c:v>
                </c:pt>
                <c:pt idx="310">
                  <c:v>43195</c:v>
                </c:pt>
                <c:pt idx="311">
                  <c:v>43196</c:v>
                </c:pt>
                <c:pt idx="312">
                  <c:v>43200</c:v>
                </c:pt>
                <c:pt idx="313">
                  <c:v>43201</c:v>
                </c:pt>
                <c:pt idx="314">
                  <c:v>43202</c:v>
                </c:pt>
                <c:pt idx="315">
                  <c:v>43203</c:v>
                </c:pt>
                <c:pt idx="316">
                  <c:v>43206</c:v>
                </c:pt>
                <c:pt idx="317">
                  <c:v>43207</c:v>
                </c:pt>
                <c:pt idx="318">
                  <c:v>43208</c:v>
                </c:pt>
                <c:pt idx="319">
                  <c:v>43209</c:v>
                </c:pt>
                <c:pt idx="320">
                  <c:v>43210</c:v>
                </c:pt>
                <c:pt idx="321">
                  <c:v>43213</c:v>
                </c:pt>
                <c:pt idx="322">
                  <c:v>43214</c:v>
                </c:pt>
                <c:pt idx="323">
                  <c:v>43215</c:v>
                </c:pt>
                <c:pt idx="324">
                  <c:v>43216</c:v>
                </c:pt>
                <c:pt idx="325">
                  <c:v>43217</c:v>
                </c:pt>
                <c:pt idx="326">
                  <c:v>43222</c:v>
                </c:pt>
                <c:pt idx="327">
                  <c:v>43223</c:v>
                </c:pt>
                <c:pt idx="328">
                  <c:v>43224</c:v>
                </c:pt>
                <c:pt idx="329">
                  <c:v>43225</c:v>
                </c:pt>
                <c:pt idx="330">
                  <c:v>43227</c:v>
                </c:pt>
                <c:pt idx="331">
                  <c:v>43228</c:v>
                </c:pt>
                <c:pt idx="332">
                  <c:v>43230</c:v>
                </c:pt>
                <c:pt idx="333">
                  <c:v>43231</c:v>
                </c:pt>
                <c:pt idx="334">
                  <c:v>43234</c:v>
                </c:pt>
                <c:pt idx="335">
                  <c:v>43235</c:v>
                </c:pt>
                <c:pt idx="336">
                  <c:v>43236</c:v>
                </c:pt>
                <c:pt idx="337">
                  <c:v>43237</c:v>
                </c:pt>
                <c:pt idx="338">
                  <c:v>43238</c:v>
                </c:pt>
                <c:pt idx="339">
                  <c:v>43241</c:v>
                </c:pt>
                <c:pt idx="340">
                  <c:v>43242</c:v>
                </c:pt>
                <c:pt idx="341">
                  <c:v>43243</c:v>
                </c:pt>
                <c:pt idx="342">
                  <c:v>43244</c:v>
                </c:pt>
                <c:pt idx="343">
                  <c:v>43245</c:v>
                </c:pt>
                <c:pt idx="344">
                  <c:v>43249</c:v>
                </c:pt>
                <c:pt idx="345">
                  <c:v>43250</c:v>
                </c:pt>
                <c:pt idx="346">
                  <c:v>43251</c:v>
                </c:pt>
                <c:pt idx="347">
                  <c:v>43252</c:v>
                </c:pt>
                <c:pt idx="348">
                  <c:v>43255</c:v>
                </c:pt>
                <c:pt idx="349">
                  <c:v>43256</c:v>
                </c:pt>
                <c:pt idx="350">
                  <c:v>43257</c:v>
                </c:pt>
                <c:pt idx="351">
                  <c:v>43258</c:v>
                </c:pt>
                <c:pt idx="352">
                  <c:v>43259</c:v>
                </c:pt>
                <c:pt idx="353">
                  <c:v>43262</c:v>
                </c:pt>
                <c:pt idx="354">
                  <c:v>43263</c:v>
                </c:pt>
                <c:pt idx="355">
                  <c:v>43264</c:v>
                </c:pt>
                <c:pt idx="356">
                  <c:v>43265</c:v>
                </c:pt>
                <c:pt idx="357">
                  <c:v>43266</c:v>
                </c:pt>
                <c:pt idx="358">
                  <c:v>43269</c:v>
                </c:pt>
                <c:pt idx="359">
                  <c:v>43270</c:v>
                </c:pt>
                <c:pt idx="360">
                  <c:v>43271</c:v>
                </c:pt>
                <c:pt idx="361">
                  <c:v>43272</c:v>
                </c:pt>
                <c:pt idx="362">
                  <c:v>43273</c:v>
                </c:pt>
                <c:pt idx="363">
                  <c:v>43274</c:v>
                </c:pt>
                <c:pt idx="364">
                  <c:v>43276</c:v>
                </c:pt>
                <c:pt idx="365">
                  <c:v>43277</c:v>
                </c:pt>
                <c:pt idx="366">
                  <c:v>43278</c:v>
                </c:pt>
                <c:pt idx="367">
                  <c:v>43283</c:v>
                </c:pt>
                <c:pt idx="368">
                  <c:v>43284</c:v>
                </c:pt>
                <c:pt idx="369">
                  <c:v>43285</c:v>
                </c:pt>
                <c:pt idx="370">
                  <c:v>43286</c:v>
                </c:pt>
                <c:pt idx="371">
                  <c:v>43287</c:v>
                </c:pt>
                <c:pt idx="372">
                  <c:v>43290</c:v>
                </c:pt>
                <c:pt idx="373">
                  <c:v>43291</c:v>
                </c:pt>
                <c:pt idx="374">
                  <c:v>43292</c:v>
                </c:pt>
                <c:pt idx="375">
                  <c:v>43293</c:v>
                </c:pt>
                <c:pt idx="376">
                  <c:v>43294</c:v>
                </c:pt>
                <c:pt idx="377">
                  <c:v>43297</c:v>
                </c:pt>
                <c:pt idx="378">
                  <c:v>43298</c:v>
                </c:pt>
                <c:pt idx="379">
                  <c:v>43299</c:v>
                </c:pt>
                <c:pt idx="380">
                  <c:v>43300</c:v>
                </c:pt>
                <c:pt idx="381">
                  <c:v>43301</c:v>
                </c:pt>
                <c:pt idx="382">
                  <c:v>43304</c:v>
                </c:pt>
                <c:pt idx="383">
                  <c:v>43305</c:v>
                </c:pt>
                <c:pt idx="384">
                  <c:v>43306</c:v>
                </c:pt>
                <c:pt idx="385">
                  <c:v>43307</c:v>
                </c:pt>
                <c:pt idx="386">
                  <c:v>43308</c:v>
                </c:pt>
                <c:pt idx="387">
                  <c:v>43311</c:v>
                </c:pt>
                <c:pt idx="388">
                  <c:v>43312</c:v>
                </c:pt>
                <c:pt idx="389">
                  <c:v>43313</c:v>
                </c:pt>
                <c:pt idx="390">
                  <c:v>43314</c:v>
                </c:pt>
                <c:pt idx="391">
                  <c:v>43315</c:v>
                </c:pt>
                <c:pt idx="392">
                  <c:v>43318</c:v>
                </c:pt>
                <c:pt idx="393">
                  <c:v>43319</c:v>
                </c:pt>
                <c:pt idx="394">
                  <c:v>43320</c:v>
                </c:pt>
                <c:pt idx="395">
                  <c:v>43321</c:v>
                </c:pt>
                <c:pt idx="396">
                  <c:v>43322</c:v>
                </c:pt>
                <c:pt idx="397">
                  <c:v>43325</c:v>
                </c:pt>
                <c:pt idx="398">
                  <c:v>43326</c:v>
                </c:pt>
                <c:pt idx="399">
                  <c:v>43327</c:v>
                </c:pt>
                <c:pt idx="400">
                  <c:v>43328</c:v>
                </c:pt>
                <c:pt idx="401">
                  <c:v>43329</c:v>
                </c:pt>
                <c:pt idx="402">
                  <c:v>43332</c:v>
                </c:pt>
                <c:pt idx="403">
                  <c:v>43333</c:v>
                </c:pt>
                <c:pt idx="404">
                  <c:v>43334</c:v>
                </c:pt>
                <c:pt idx="405">
                  <c:v>43335</c:v>
                </c:pt>
                <c:pt idx="406">
                  <c:v>43339</c:v>
                </c:pt>
                <c:pt idx="407">
                  <c:v>43340</c:v>
                </c:pt>
                <c:pt idx="408">
                  <c:v>43341</c:v>
                </c:pt>
                <c:pt idx="409">
                  <c:v>43342</c:v>
                </c:pt>
                <c:pt idx="410">
                  <c:v>43343</c:v>
                </c:pt>
                <c:pt idx="411">
                  <c:v>43346</c:v>
                </c:pt>
                <c:pt idx="412">
                  <c:v>43347</c:v>
                </c:pt>
                <c:pt idx="413">
                  <c:v>43348</c:v>
                </c:pt>
                <c:pt idx="414">
                  <c:v>43349</c:v>
                </c:pt>
                <c:pt idx="415">
                  <c:v>43350</c:v>
                </c:pt>
                <c:pt idx="416">
                  <c:v>43353</c:v>
                </c:pt>
                <c:pt idx="417">
                  <c:v>43354</c:v>
                </c:pt>
                <c:pt idx="418">
                  <c:v>43355</c:v>
                </c:pt>
                <c:pt idx="419">
                  <c:v>43356</c:v>
                </c:pt>
                <c:pt idx="420">
                  <c:v>43357</c:v>
                </c:pt>
                <c:pt idx="421">
                  <c:v>43360</c:v>
                </c:pt>
                <c:pt idx="422">
                  <c:v>43361</c:v>
                </c:pt>
                <c:pt idx="423">
                  <c:v>43362</c:v>
                </c:pt>
                <c:pt idx="424">
                  <c:v>43363</c:v>
                </c:pt>
                <c:pt idx="425">
                  <c:v>43364</c:v>
                </c:pt>
                <c:pt idx="426">
                  <c:v>43367</c:v>
                </c:pt>
                <c:pt idx="427">
                  <c:v>43368</c:v>
                </c:pt>
                <c:pt idx="428">
                  <c:v>43369</c:v>
                </c:pt>
                <c:pt idx="429">
                  <c:v>43370</c:v>
                </c:pt>
                <c:pt idx="430">
                  <c:v>43371</c:v>
                </c:pt>
                <c:pt idx="431">
                  <c:v>43374</c:v>
                </c:pt>
                <c:pt idx="432">
                  <c:v>43375</c:v>
                </c:pt>
                <c:pt idx="433">
                  <c:v>43376</c:v>
                </c:pt>
                <c:pt idx="434">
                  <c:v>43377</c:v>
                </c:pt>
                <c:pt idx="435">
                  <c:v>43378</c:v>
                </c:pt>
                <c:pt idx="436">
                  <c:v>43381</c:v>
                </c:pt>
                <c:pt idx="437">
                  <c:v>43382</c:v>
                </c:pt>
                <c:pt idx="438">
                  <c:v>43383</c:v>
                </c:pt>
                <c:pt idx="439">
                  <c:v>43384</c:v>
                </c:pt>
                <c:pt idx="440">
                  <c:v>43385</c:v>
                </c:pt>
                <c:pt idx="441">
                  <c:v>43389</c:v>
                </c:pt>
                <c:pt idx="442">
                  <c:v>43390</c:v>
                </c:pt>
                <c:pt idx="443">
                  <c:v>43391</c:v>
                </c:pt>
                <c:pt idx="444">
                  <c:v>43392</c:v>
                </c:pt>
                <c:pt idx="445">
                  <c:v>43395</c:v>
                </c:pt>
                <c:pt idx="446">
                  <c:v>43396</c:v>
                </c:pt>
                <c:pt idx="447">
                  <c:v>43397</c:v>
                </c:pt>
                <c:pt idx="448">
                  <c:v>43398</c:v>
                </c:pt>
                <c:pt idx="449">
                  <c:v>43399</c:v>
                </c:pt>
                <c:pt idx="450">
                  <c:v>43402</c:v>
                </c:pt>
                <c:pt idx="451">
                  <c:v>43403</c:v>
                </c:pt>
                <c:pt idx="452">
                  <c:v>43404</c:v>
                </c:pt>
                <c:pt idx="453">
                  <c:v>43405</c:v>
                </c:pt>
                <c:pt idx="454">
                  <c:v>43406</c:v>
                </c:pt>
                <c:pt idx="455">
                  <c:v>43409</c:v>
                </c:pt>
                <c:pt idx="456">
                  <c:v>43410</c:v>
                </c:pt>
                <c:pt idx="457">
                  <c:v>43411</c:v>
                </c:pt>
                <c:pt idx="458">
                  <c:v>43412</c:v>
                </c:pt>
                <c:pt idx="459">
                  <c:v>43413</c:v>
                </c:pt>
                <c:pt idx="460">
                  <c:v>43416</c:v>
                </c:pt>
                <c:pt idx="461">
                  <c:v>43417</c:v>
                </c:pt>
                <c:pt idx="462">
                  <c:v>43418</c:v>
                </c:pt>
                <c:pt idx="463">
                  <c:v>43419</c:v>
                </c:pt>
                <c:pt idx="464">
                  <c:v>43420</c:v>
                </c:pt>
                <c:pt idx="465">
                  <c:v>43423</c:v>
                </c:pt>
                <c:pt idx="466">
                  <c:v>43424</c:v>
                </c:pt>
                <c:pt idx="467">
                  <c:v>43425</c:v>
                </c:pt>
                <c:pt idx="468">
                  <c:v>43426</c:v>
                </c:pt>
                <c:pt idx="469">
                  <c:v>43427</c:v>
                </c:pt>
                <c:pt idx="470">
                  <c:v>43430</c:v>
                </c:pt>
                <c:pt idx="471">
                  <c:v>43431</c:v>
                </c:pt>
                <c:pt idx="472">
                  <c:v>43432</c:v>
                </c:pt>
                <c:pt idx="473">
                  <c:v>43433</c:v>
                </c:pt>
                <c:pt idx="474">
                  <c:v>43434</c:v>
                </c:pt>
                <c:pt idx="475">
                  <c:v>43437</c:v>
                </c:pt>
                <c:pt idx="476">
                  <c:v>43438</c:v>
                </c:pt>
                <c:pt idx="477">
                  <c:v>43439</c:v>
                </c:pt>
                <c:pt idx="478">
                  <c:v>43440</c:v>
                </c:pt>
                <c:pt idx="479">
                  <c:v>43441</c:v>
                </c:pt>
                <c:pt idx="480">
                  <c:v>43444</c:v>
                </c:pt>
                <c:pt idx="481">
                  <c:v>43445</c:v>
                </c:pt>
                <c:pt idx="482">
                  <c:v>43446</c:v>
                </c:pt>
                <c:pt idx="483">
                  <c:v>43447</c:v>
                </c:pt>
                <c:pt idx="484">
                  <c:v>43448</c:v>
                </c:pt>
                <c:pt idx="485">
                  <c:v>43451</c:v>
                </c:pt>
                <c:pt idx="486">
                  <c:v>43452</c:v>
                </c:pt>
                <c:pt idx="487">
                  <c:v>43453</c:v>
                </c:pt>
                <c:pt idx="488">
                  <c:v>43454</c:v>
                </c:pt>
                <c:pt idx="489">
                  <c:v>43455</c:v>
                </c:pt>
                <c:pt idx="490">
                  <c:v>43456</c:v>
                </c:pt>
                <c:pt idx="491">
                  <c:v>43460</c:v>
                </c:pt>
                <c:pt idx="492">
                  <c:v>43461</c:v>
                </c:pt>
                <c:pt idx="493">
                  <c:v>43462</c:v>
                </c:pt>
                <c:pt idx="494">
                  <c:v>43463</c:v>
                </c:pt>
                <c:pt idx="495">
                  <c:v>43468</c:v>
                </c:pt>
                <c:pt idx="496">
                  <c:v>43469</c:v>
                </c:pt>
                <c:pt idx="497">
                  <c:v>43473</c:v>
                </c:pt>
                <c:pt idx="498">
                  <c:v>43474</c:v>
                </c:pt>
                <c:pt idx="499">
                  <c:v>43475</c:v>
                </c:pt>
                <c:pt idx="500">
                  <c:v>43476</c:v>
                </c:pt>
                <c:pt idx="501">
                  <c:v>43477</c:v>
                </c:pt>
                <c:pt idx="502">
                  <c:v>43479</c:v>
                </c:pt>
                <c:pt idx="503">
                  <c:v>43480</c:v>
                </c:pt>
                <c:pt idx="504">
                  <c:v>43481</c:v>
                </c:pt>
                <c:pt idx="505">
                  <c:v>43482</c:v>
                </c:pt>
                <c:pt idx="506">
                  <c:v>43483</c:v>
                </c:pt>
                <c:pt idx="507">
                  <c:v>43486</c:v>
                </c:pt>
                <c:pt idx="508">
                  <c:v>43487</c:v>
                </c:pt>
                <c:pt idx="509">
                  <c:v>43488</c:v>
                </c:pt>
                <c:pt idx="510">
                  <c:v>43489</c:v>
                </c:pt>
                <c:pt idx="511">
                  <c:v>43490</c:v>
                </c:pt>
                <c:pt idx="512">
                  <c:v>43493</c:v>
                </c:pt>
                <c:pt idx="513">
                  <c:v>43494</c:v>
                </c:pt>
                <c:pt idx="514">
                  <c:v>43495</c:v>
                </c:pt>
                <c:pt idx="515">
                  <c:v>43496</c:v>
                </c:pt>
                <c:pt idx="516">
                  <c:v>43497</c:v>
                </c:pt>
                <c:pt idx="517">
                  <c:v>43500</c:v>
                </c:pt>
                <c:pt idx="518">
                  <c:v>43501</c:v>
                </c:pt>
                <c:pt idx="519">
                  <c:v>43502</c:v>
                </c:pt>
                <c:pt idx="520">
                  <c:v>43503</c:v>
                </c:pt>
                <c:pt idx="521">
                  <c:v>43504</c:v>
                </c:pt>
                <c:pt idx="522">
                  <c:v>43507</c:v>
                </c:pt>
                <c:pt idx="523">
                  <c:v>43508</c:v>
                </c:pt>
                <c:pt idx="524">
                  <c:v>43509</c:v>
                </c:pt>
                <c:pt idx="525">
                  <c:v>43510</c:v>
                </c:pt>
                <c:pt idx="526">
                  <c:v>43511</c:v>
                </c:pt>
                <c:pt idx="527">
                  <c:v>43514</c:v>
                </c:pt>
                <c:pt idx="528">
                  <c:v>43515</c:v>
                </c:pt>
                <c:pt idx="529">
                  <c:v>43516</c:v>
                </c:pt>
                <c:pt idx="530">
                  <c:v>43517</c:v>
                </c:pt>
                <c:pt idx="531">
                  <c:v>43518</c:v>
                </c:pt>
                <c:pt idx="532">
                  <c:v>43521</c:v>
                </c:pt>
                <c:pt idx="533">
                  <c:v>43522</c:v>
                </c:pt>
                <c:pt idx="534">
                  <c:v>43523</c:v>
                </c:pt>
                <c:pt idx="535">
                  <c:v>43524</c:v>
                </c:pt>
                <c:pt idx="536">
                  <c:v>43525</c:v>
                </c:pt>
                <c:pt idx="537">
                  <c:v>43528</c:v>
                </c:pt>
                <c:pt idx="538">
                  <c:v>43529</c:v>
                </c:pt>
                <c:pt idx="539">
                  <c:v>43530</c:v>
                </c:pt>
                <c:pt idx="540">
                  <c:v>43531</c:v>
                </c:pt>
                <c:pt idx="541">
                  <c:v>43535</c:v>
                </c:pt>
                <c:pt idx="542">
                  <c:v>43536</c:v>
                </c:pt>
                <c:pt idx="543">
                  <c:v>43537</c:v>
                </c:pt>
                <c:pt idx="544">
                  <c:v>43538</c:v>
                </c:pt>
                <c:pt idx="545">
                  <c:v>43539</c:v>
                </c:pt>
                <c:pt idx="546">
                  <c:v>43542</c:v>
                </c:pt>
                <c:pt idx="547">
                  <c:v>43543</c:v>
                </c:pt>
                <c:pt idx="548">
                  <c:v>43544</c:v>
                </c:pt>
                <c:pt idx="549">
                  <c:v>43545</c:v>
                </c:pt>
                <c:pt idx="550">
                  <c:v>43546</c:v>
                </c:pt>
                <c:pt idx="551">
                  <c:v>43549</c:v>
                </c:pt>
                <c:pt idx="552">
                  <c:v>43550</c:v>
                </c:pt>
                <c:pt idx="553">
                  <c:v>43551</c:v>
                </c:pt>
                <c:pt idx="554">
                  <c:v>43552</c:v>
                </c:pt>
                <c:pt idx="555">
                  <c:v>43553</c:v>
                </c:pt>
                <c:pt idx="556">
                  <c:v>43556</c:v>
                </c:pt>
                <c:pt idx="557">
                  <c:v>43557</c:v>
                </c:pt>
                <c:pt idx="558">
                  <c:v>43558</c:v>
                </c:pt>
                <c:pt idx="559">
                  <c:v>43559</c:v>
                </c:pt>
                <c:pt idx="560">
                  <c:v>43560</c:v>
                </c:pt>
                <c:pt idx="561">
                  <c:v>43563</c:v>
                </c:pt>
                <c:pt idx="562">
                  <c:v>43564</c:v>
                </c:pt>
                <c:pt idx="563">
                  <c:v>43565</c:v>
                </c:pt>
                <c:pt idx="564">
                  <c:v>43566</c:v>
                </c:pt>
                <c:pt idx="565">
                  <c:v>43567</c:v>
                </c:pt>
                <c:pt idx="566">
                  <c:v>43570</c:v>
                </c:pt>
                <c:pt idx="567">
                  <c:v>43571</c:v>
                </c:pt>
                <c:pt idx="568">
                  <c:v>43572</c:v>
                </c:pt>
                <c:pt idx="569">
                  <c:v>43573</c:v>
                </c:pt>
                <c:pt idx="570">
                  <c:v>43574</c:v>
                </c:pt>
                <c:pt idx="571">
                  <c:v>43577</c:v>
                </c:pt>
                <c:pt idx="572">
                  <c:v>43578</c:v>
                </c:pt>
                <c:pt idx="573">
                  <c:v>43579</c:v>
                </c:pt>
                <c:pt idx="574">
                  <c:v>43580</c:v>
                </c:pt>
                <c:pt idx="575">
                  <c:v>43581</c:v>
                </c:pt>
                <c:pt idx="576">
                  <c:v>43587</c:v>
                </c:pt>
                <c:pt idx="577">
                  <c:v>43588</c:v>
                </c:pt>
                <c:pt idx="578">
                  <c:v>43591</c:v>
                </c:pt>
                <c:pt idx="579">
                  <c:v>43592</c:v>
                </c:pt>
                <c:pt idx="580">
                  <c:v>43593</c:v>
                </c:pt>
                <c:pt idx="581">
                  <c:v>43595</c:v>
                </c:pt>
                <c:pt idx="582">
                  <c:v>43596</c:v>
                </c:pt>
                <c:pt idx="583">
                  <c:v>43598</c:v>
                </c:pt>
                <c:pt idx="584">
                  <c:v>43599</c:v>
                </c:pt>
                <c:pt idx="585">
                  <c:v>43600</c:v>
                </c:pt>
                <c:pt idx="586">
                  <c:v>43601</c:v>
                </c:pt>
                <c:pt idx="587">
                  <c:v>43602</c:v>
                </c:pt>
                <c:pt idx="588">
                  <c:v>43605</c:v>
                </c:pt>
                <c:pt idx="589">
                  <c:v>43606</c:v>
                </c:pt>
                <c:pt idx="590">
                  <c:v>43607</c:v>
                </c:pt>
                <c:pt idx="591">
                  <c:v>43608</c:v>
                </c:pt>
                <c:pt idx="592">
                  <c:v>43609</c:v>
                </c:pt>
                <c:pt idx="593">
                  <c:v>43612</c:v>
                </c:pt>
                <c:pt idx="594">
                  <c:v>43613</c:v>
                </c:pt>
                <c:pt idx="595">
                  <c:v>43614</c:v>
                </c:pt>
                <c:pt idx="596">
                  <c:v>43615</c:v>
                </c:pt>
                <c:pt idx="597">
                  <c:v>43616</c:v>
                </c:pt>
                <c:pt idx="598">
                  <c:v>43619</c:v>
                </c:pt>
                <c:pt idx="599">
                  <c:v>43620</c:v>
                </c:pt>
                <c:pt idx="600">
                  <c:v>43621</c:v>
                </c:pt>
                <c:pt idx="601">
                  <c:v>43622</c:v>
                </c:pt>
                <c:pt idx="602">
                  <c:v>43623</c:v>
                </c:pt>
                <c:pt idx="603">
                  <c:v>43626</c:v>
                </c:pt>
                <c:pt idx="604">
                  <c:v>43627</c:v>
                </c:pt>
                <c:pt idx="605">
                  <c:v>43628</c:v>
                </c:pt>
                <c:pt idx="606">
                  <c:v>43629</c:v>
                </c:pt>
                <c:pt idx="607">
                  <c:v>43630</c:v>
                </c:pt>
                <c:pt idx="608">
                  <c:v>43634</c:v>
                </c:pt>
                <c:pt idx="609">
                  <c:v>43635</c:v>
                </c:pt>
                <c:pt idx="610">
                  <c:v>43636</c:v>
                </c:pt>
                <c:pt idx="611">
                  <c:v>43637</c:v>
                </c:pt>
                <c:pt idx="612">
                  <c:v>43640</c:v>
                </c:pt>
                <c:pt idx="613">
                  <c:v>43641</c:v>
                </c:pt>
                <c:pt idx="614">
                  <c:v>43642</c:v>
                </c:pt>
                <c:pt idx="615">
                  <c:v>43643</c:v>
                </c:pt>
                <c:pt idx="616">
                  <c:v>43647</c:v>
                </c:pt>
                <c:pt idx="617">
                  <c:v>43648</c:v>
                </c:pt>
                <c:pt idx="618">
                  <c:v>43649</c:v>
                </c:pt>
                <c:pt idx="619">
                  <c:v>43650</c:v>
                </c:pt>
                <c:pt idx="620">
                  <c:v>43651</c:v>
                </c:pt>
                <c:pt idx="621">
                  <c:v>43654</c:v>
                </c:pt>
                <c:pt idx="622">
                  <c:v>43655</c:v>
                </c:pt>
                <c:pt idx="623">
                  <c:v>43656</c:v>
                </c:pt>
                <c:pt idx="624">
                  <c:v>43657</c:v>
                </c:pt>
                <c:pt idx="625">
                  <c:v>43658</c:v>
                </c:pt>
                <c:pt idx="626">
                  <c:v>43661</c:v>
                </c:pt>
                <c:pt idx="627">
                  <c:v>43662</c:v>
                </c:pt>
                <c:pt idx="628">
                  <c:v>43663</c:v>
                </c:pt>
                <c:pt idx="629">
                  <c:v>43664</c:v>
                </c:pt>
                <c:pt idx="630">
                  <c:v>43665</c:v>
                </c:pt>
                <c:pt idx="631">
                  <c:v>43668</c:v>
                </c:pt>
                <c:pt idx="632">
                  <c:v>43669</c:v>
                </c:pt>
                <c:pt idx="633">
                  <c:v>43670</c:v>
                </c:pt>
                <c:pt idx="634">
                  <c:v>43671</c:v>
                </c:pt>
                <c:pt idx="635">
                  <c:v>43672</c:v>
                </c:pt>
                <c:pt idx="636">
                  <c:v>43675</c:v>
                </c:pt>
                <c:pt idx="637">
                  <c:v>43676</c:v>
                </c:pt>
                <c:pt idx="638">
                  <c:v>43677</c:v>
                </c:pt>
                <c:pt idx="639">
                  <c:v>43678</c:v>
                </c:pt>
                <c:pt idx="640">
                  <c:v>43679</c:v>
                </c:pt>
                <c:pt idx="641">
                  <c:v>43682</c:v>
                </c:pt>
                <c:pt idx="642">
                  <c:v>43683</c:v>
                </c:pt>
                <c:pt idx="643">
                  <c:v>43684</c:v>
                </c:pt>
                <c:pt idx="644">
                  <c:v>43685</c:v>
                </c:pt>
                <c:pt idx="645">
                  <c:v>43686</c:v>
                </c:pt>
                <c:pt idx="646">
                  <c:v>43689</c:v>
                </c:pt>
                <c:pt idx="647">
                  <c:v>43690</c:v>
                </c:pt>
                <c:pt idx="648">
                  <c:v>43691</c:v>
                </c:pt>
                <c:pt idx="649">
                  <c:v>43692</c:v>
                </c:pt>
                <c:pt idx="650">
                  <c:v>43693</c:v>
                </c:pt>
                <c:pt idx="651">
                  <c:v>43696</c:v>
                </c:pt>
                <c:pt idx="652">
                  <c:v>43697</c:v>
                </c:pt>
                <c:pt idx="653">
                  <c:v>43698</c:v>
                </c:pt>
                <c:pt idx="654">
                  <c:v>43699</c:v>
                </c:pt>
                <c:pt idx="655">
                  <c:v>43700</c:v>
                </c:pt>
                <c:pt idx="656">
                  <c:v>43704</c:v>
                </c:pt>
                <c:pt idx="657">
                  <c:v>43705</c:v>
                </c:pt>
                <c:pt idx="658">
                  <c:v>43706</c:v>
                </c:pt>
                <c:pt idx="659">
                  <c:v>43707</c:v>
                </c:pt>
                <c:pt idx="660">
                  <c:v>43710</c:v>
                </c:pt>
                <c:pt idx="661">
                  <c:v>43711</c:v>
                </c:pt>
                <c:pt idx="662">
                  <c:v>43712</c:v>
                </c:pt>
                <c:pt idx="663">
                  <c:v>43713</c:v>
                </c:pt>
                <c:pt idx="664">
                  <c:v>43714</c:v>
                </c:pt>
                <c:pt idx="665">
                  <c:v>43717</c:v>
                </c:pt>
                <c:pt idx="666">
                  <c:v>43718</c:v>
                </c:pt>
                <c:pt idx="667">
                  <c:v>43719</c:v>
                </c:pt>
                <c:pt idx="668">
                  <c:v>43720</c:v>
                </c:pt>
                <c:pt idx="669">
                  <c:v>43721</c:v>
                </c:pt>
                <c:pt idx="670">
                  <c:v>43724</c:v>
                </c:pt>
                <c:pt idx="671">
                  <c:v>43725</c:v>
                </c:pt>
                <c:pt idx="672">
                  <c:v>43726</c:v>
                </c:pt>
                <c:pt idx="673">
                  <c:v>43727</c:v>
                </c:pt>
                <c:pt idx="674">
                  <c:v>43728</c:v>
                </c:pt>
                <c:pt idx="675">
                  <c:v>43731</c:v>
                </c:pt>
                <c:pt idx="676">
                  <c:v>43732</c:v>
                </c:pt>
                <c:pt idx="677">
                  <c:v>43733</c:v>
                </c:pt>
                <c:pt idx="678">
                  <c:v>43734</c:v>
                </c:pt>
                <c:pt idx="679">
                  <c:v>43735</c:v>
                </c:pt>
                <c:pt idx="680">
                  <c:v>43738</c:v>
                </c:pt>
              </c:numCache>
            </c:numRef>
          </c:cat>
          <c:val>
            <c:numRef>
              <c:f>'2.6.2'!$H$4:$H$684</c:f>
              <c:numCache>
                <c:formatCode>0.0</c:formatCode>
                <c:ptCount val="681"/>
                <c:pt idx="0">
                  <c:v>10.5</c:v>
                </c:pt>
                <c:pt idx="1">
                  <c:v>11</c:v>
                </c:pt>
                <c:pt idx="2">
                  <c:v>11.6</c:v>
                </c:pt>
                <c:pt idx="3">
                  <c:v>#N/A</c:v>
                </c:pt>
                <c:pt idx="4">
                  <c:v>12.3</c:v>
                </c:pt>
                <c:pt idx="5">
                  <c:v>12.4</c:v>
                </c:pt>
                <c:pt idx="6">
                  <c:v>12.4</c:v>
                </c:pt>
                <c:pt idx="7">
                  <c:v>12.3</c:v>
                </c:pt>
                <c:pt idx="8">
                  <c:v>12.4</c:v>
                </c:pt>
                <c:pt idx="9">
                  <c:v>12.2</c:v>
                </c:pt>
                <c:pt idx="10">
                  <c:v>12.4</c:v>
                </c:pt>
                <c:pt idx="11">
                  <c:v>12.6</c:v>
                </c:pt>
                <c:pt idx="12">
                  <c:v>12.3</c:v>
                </c:pt>
                <c:pt idx="13">
                  <c:v>12.6</c:v>
                </c:pt>
                <c:pt idx="14">
                  <c:v>12.7</c:v>
                </c:pt>
                <c:pt idx="15">
                  <c:v>12.5</c:v>
                </c:pt>
                <c:pt idx="16">
                  <c:v>12.2</c:v>
                </c:pt>
                <c:pt idx="17">
                  <c:v>12.2</c:v>
                </c:pt>
                <c:pt idx="18">
                  <c:v>11.7</c:v>
                </c:pt>
                <c:pt idx="19">
                  <c:v>#N/A</c:v>
                </c:pt>
                <c:pt idx="20">
                  <c:v>12.1</c:v>
                </c:pt>
                <c:pt idx="21">
                  <c:v>11.6</c:v>
                </c:pt>
                <c:pt idx="22">
                  <c:v>12.2</c:v>
                </c:pt>
                <c:pt idx="23">
                  <c:v>12.3</c:v>
                </c:pt>
                <c:pt idx="24">
                  <c:v>12.2</c:v>
                </c:pt>
                <c:pt idx="25">
                  <c:v>12.4</c:v>
                </c:pt>
                <c:pt idx="26">
                  <c:v>12.5</c:v>
                </c:pt>
                <c:pt idx="27">
                  <c:v>12.4</c:v>
                </c:pt>
                <c:pt idx="28">
                  <c:v>12.2</c:v>
                </c:pt>
                <c:pt idx="29">
                  <c:v>12.9</c:v>
                </c:pt>
                <c:pt idx="30">
                  <c:v>12.7</c:v>
                </c:pt>
                <c:pt idx="31">
                  <c:v>12.9</c:v>
                </c:pt>
                <c:pt idx="32">
                  <c:v>12.8</c:v>
                </c:pt>
                <c:pt idx="33">
                  <c:v>12.6</c:v>
                </c:pt>
                <c:pt idx="34">
                  <c:v>12.7</c:v>
                </c:pt>
                <c:pt idx="35">
                  <c:v>12.4</c:v>
                </c:pt>
                <c:pt idx="36">
                  <c:v>12.6</c:v>
                </c:pt>
                <c:pt idx="37">
                  <c:v>12.4</c:v>
                </c:pt>
                <c:pt idx="38">
                  <c:v>12.5</c:v>
                </c:pt>
                <c:pt idx="39">
                  <c:v>12.4</c:v>
                </c:pt>
                <c:pt idx="40">
                  <c:v>12.5</c:v>
                </c:pt>
                <c:pt idx="41">
                  <c:v>12.2</c:v>
                </c:pt>
                <c:pt idx="42">
                  <c:v>12.3</c:v>
                </c:pt>
                <c:pt idx="43">
                  <c:v>12.4</c:v>
                </c:pt>
                <c:pt idx="44">
                  <c:v>12.3</c:v>
                </c:pt>
                <c:pt idx="45">
                  <c:v>12.4</c:v>
                </c:pt>
                <c:pt idx="46">
                  <c:v>12.6</c:v>
                </c:pt>
                <c:pt idx="47">
                  <c:v>12.5</c:v>
                </c:pt>
                <c:pt idx="48">
                  <c:v>12.7</c:v>
                </c:pt>
                <c:pt idx="49">
                  <c:v>12.5</c:v>
                </c:pt>
                <c:pt idx="50">
                  <c:v>12.3</c:v>
                </c:pt>
                <c:pt idx="51">
                  <c:v>12.3</c:v>
                </c:pt>
                <c:pt idx="52">
                  <c:v>12.3</c:v>
                </c:pt>
                <c:pt idx="53">
                  <c:v>12.3</c:v>
                </c:pt>
                <c:pt idx="54">
                  <c:v>12.4</c:v>
                </c:pt>
                <c:pt idx="55">
                  <c:v>12.3</c:v>
                </c:pt>
                <c:pt idx="56">
                  <c:v>12.4</c:v>
                </c:pt>
                <c:pt idx="57">
                  <c:v>12.3</c:v>
                </c:pt>
                <c:pt idx="58">
                  <c:v>12.3</c:v>
                </c:pt>
                <c:pt idx="59">
                  <c:v>12.5</c:v>
                </c:pt>
                <c:pt idx="60">
                  <c:v>12.3</c:v>
                </c:pt>
                <c:pt idx="61">
                  <c:v>12.4</c:v>
                </c:pt>
                <c:pt idx="62">
                  <c:v>12.4</c:v>
                </c:pt>
                <c:pt idx="63">
                  <c:v>12.3</c:v>
                </c:pt>
                <c:pt idx="64">
                  <c:v>12.3</c:v>
                </c:pt>
                <c:pt idx="65">
                  <c:v>12.8</c:v>
                </c:pt>
                <c:pt idx="66">
                  <c:v>12.6</c:v>
                </c:pt>
                <c:pt idx="67">
                  <c:v>12.6</c:v>
                </c:pt>
                <c:pt idx="68">
                  <c:v>12.5</c:v>
                </c:pt>
                <c:pt idx="69">
                  <c:v>12.5</c:v>
                </c:pt>
                <c:pt idx="70">
                  <c:v>12</c:v>
                </c:pt>
                <c:pt idx="71">
                  <c:v>11.8</c:v>
                </c:pt>
                <c:pt idx="72">
                  <c:v>11.6</c:v>
                </c:pt>
                <c:pt idx="73">
                  <c:v>11.6</c:v>
                </c:pt>
                <c:pt idx="74">
                  <c:v>11.7</c:v>
                </c:pt>
                <c:pt idx="75">
                  <c:v>11.8</c:v>
                </c:pt>
                <c:pt idx="76">
                  <c:v>11.6</c:v>
                </c:pt>
                <c:pt idx="77">
                  <c:v>11.5</c:v>
                </c:pt>
                <c:pt idx="78">
                  <c:v>11.4</c:v>
                </c:pt>
                <c:pt idx="79">
                  <c:v>11.4</c:v>
                </c:pt>
                <c:pt idx="80">
                  <c:v>11.6</c:v>
                </c:pt>
                <c:pt idx="81">
                  <c:v>11.5</c:v>
                </c:pt>
                <c:pt idx="82">
                  <c:v>11.5</c:v>
                </c:pt>
                <c:pt idx="83">
                  <c:v>11.5</c:v>
                </c:pt>
                <c:pt idx="84">
                  <c:v>11.5</c:v>
                </c:pt>
                <c:pt idx="85">
                  <c:v>11.5</c:v>
                </c:pt>
                <c:pt idx="86">
                  <c:v>11.5</c:v>
                </c:pt>
                <c:pt idx="87">
                  <c:v>11.6</c:v>
                </c:pt>
                <c:pt idx="88">
                  <c:v>11.6</c:v>
                </c:pt>
                <c:pt idx="89">
                  <c:v>11.6</c:v>
                </c:pt>
                <c:pt idx="90">
                  <c:v>11.8</c:v>
                </c:pt>
                <c:pt idx="91">
                  <c:v>11.8</c:v>
                </c:pt>
                <c:pt idx="92">
                  <c:v>12</c:v>
                </c:pt>
                <c:pt idx="93">
                  <c:v>12.1</c:v>
                </c:pt>
                <c:pt idx="94">
                  <c:v>11.8</c:v>
                </c:pt>
                <c:pt idx="95">
                  <c:v>11.7</c:v>
                </c:pt>
                <c:pt idx="96">
                  <c:v>11.3</c:v>
                </c:pt>
                <c:pt idx="97">
                  <c:v>11.3</c:v>
                </c:pt>
                <c:pt idx="98">
                  <c:v>11.3</c:v>
                </c:pt>
                <c:pt idx="99">
                  <c:v>11.4</c:v>
                </c:pt>
                <c:pt idx="100">
                  <c:v>11.1</c:v>
                </c:pt>
                <c:pt idx="101">
                  <c:v>11.1</c:v>
                </c:pt>
                <c:pt idx="102">
                  <c:v>10.9</c:v>
                </c:pt>
                <c:pt idx="103">
                  <c:v>10.8</c:v>
                </c:pt>
                <c:pt idx="104">
                  <c:v>10.7</c:v>
                </c:pt>
                <c:pt idx="105">
                  <c:v>10.8</c:v>
                </c:pt>
                <c:pt idx="106">
                  <c:v>10.9</c:v>
                </c:pt>
                <c:pt idx="107">
                  <c:v>11</c:v>
                </c:pt>
                <c:pt idx="108">
                  <c:v>11</c:v>
                </c:pt>
                <c:pt idx="109">
                  <c:v>11</c:v>
                </c:pt>
                <c:pt idx="110">
                  <c:v>11</c:v>
                </c:pt>
                <c:pt idx="111">
                  <c:v>11.1</c:v>
                </c:pt>
                <c:pt idx="112">
                  <c:v>11</c:v>
                </c:pt>
                <c:pt idx="113">
                  <c:v>11</c:v>
                </c:pt>
                <c:pt idx="114">
                  <c:v>11</c:v>
                </c:pt>
                <c:pt idx="115">
                  <c:v>11.1</c:v>
                </c:pt>
                <c:pt idx="116">
                  <c:v>10.9</c:v>
                </c:pt>
                <c:pt idx="117">
                  <c:v>11.1</c:v>
                </c:pt>
                <c:pt idx="118">
                  <c:v>11.1</c:v>
                </c:pt>
                <c:pt idx="119">
                  <c:v>11.2</c:v>
                </c:pt>
                <c:pt idx="120">
                  <c:v>11.2</c:v>
                </c:pt>
                <c:pt idx="121">
                  <c:v>10.9</c:v>
                </c:pt>
                <c:pt idx="122">
                  <c:v>11</c:v>
                </c:pt>
                <c:pt idx="123">
                  <c:v>10.9</c:v>
                </c:pt>
                <c:pt idx="124">
                  <c:v>10.9</c:v>
                </c:pt>
                <c:pt idx="125">
                  <c:v>10.9</c:v>
                </c:pt>
                <c:pt idx="126">
                  <c:v>11</c:v>
                </c:pt>
                <c:pt idx="127">
                  <c:v>11</c:v>
                </c:pt>
                <c:pt idx="128">
                  <c:v>11.1</c:v>
                </c:pt>
                <c:pt idx="129">
                  <c:v>11.1</c:v>
                </c:pt>
                <c:pt idx="130">
                  <c:v>10.9</c:v>
                </c:pt>
                <c:pt idx="131">
                  <c:v>11</c:v>
                </c:pt>
                <c:pt idx="132">
                  <c:v>10.9</c:v>
                </c:pt>
                <c:pt idx="133">
                  <c:v>11.1</c:v>
                </c:pt>
                <c:pt idx="134">
                  <c:v>11</c:v>
                </c:pt>
                <c:pt idx="135">
                  <c:v>11</c:v>
                </c:pt>
                <c:pt idx="136">
                  <c:v>10.9</c:v>
                </c:pt>
                <c:pt idx="137">
                  <c:v>10.9</c:v>
                </c:pt>
                <c:pt idx="138">
                  <c:v>10.9</c:v>
                </c:pt>
                <c:pt idx="139">
                  <c:v>10.9</c:v>
                </c:pt>
                <c:pt idx="140">
                  <c:v>11.1</c:v>
                </c:pt>
                <c:pt idx="141">
                  <c:v>10.9</c:v>
                </c:pt>
                <c:pt idx="142">
                  <c:v>10.8</c:v>
                </c:pt>
                <c:pt idx="143">
                  <c:v>10.9</c:v>
                </c:pt>
                <c:pt idx="144">
                  <c:v>11</c:v>
                </c:pt>
                <c:pt idx="145">
                  <c:v>11.2</c:v>
                </c:pt>
                <c:pt idx="146">
                  <c:v>10.6</c:v>
                </c:pt>
                <c:pt idx="147">
                  <c:v>10.8</c:v>
                </c:pt>
                <c:pt idx="148">
                  <c:v>10.8</c:v>
                </c:pt>
                <c:pt idx="149">
                  <c:v>10.9</c:v>
                </c:pt>
                <c:pt idx="150">
                  <c:v>11</c:v>
                </c:pt>
                <c:pt idx="151">
                  <c:v>11.1</c:v>
                </c:pt>
                <c:pt idx="152">
                  <c:v>11.2</c:v>
                </c:pt>
                <c:pt idx="153">
                  <c:v>11.4</c:v>
                </c:pt>
                <c:pt idx="154">
                  <c:v>11.5</c:v>
                </c:pt>
                <c:pt idx="155">
                  <c:v>11.6</c:v>
                </c:pt>
                <c:pt idx="156">
                  <c:v>11.4</c:v>
                </c:pt>
                <c:pt idx="157">
                  <c:v>11.5</c:v>
                </c:pt>
                <c:pt idx="158">
                  <c:v>11.5</c:v>
                </c:pt>
                <c:pt idx="159">
                  <c:v>11.6</c:v>
                </c:pt>
                <c:pt idx="160">
                  <c:v>11.5</c:v>
                </c:pt>
                <c:pt idx="161">
                  <c:v>11.6</c:v>
                </c:pt>
                <c:pt idx="162">
                  <c:v>11.9</c:v>
                </c:pt>
                <c:pt idx="163">
                  <c:v>11.6</c:v>
                </c:pt>
                <c:pt idx="164">
                  <c:v>11.7</c:v>
                </c:pt>
                <c:pt idx="165">
                  <c:v>11.7</c:v>
                </c:pt>
                <c:pt idx="166">
                  <c:v>11.6</c:v>
                </c:pt>
                <c:pt idx="167">
                  <c:v>11.6</c:v>
                </c:pt>
                <c:pt idx="168">
                  <c:v>11.4</c:v>
                </c:pt>
                <c:pt idx="169">
                  <c:v>11.3</c:v>
                </c:pt>
                <c:pt idx="170">
                  <c:v>11.3</c:v>
                </c:pt>
                <c:pt idx="171">
                  <c:v>11.5</c:v>
                </c:pt>
                <c:pt idx="172">
                  <c:v>11.5</c:v>
                </c:pt>
                <c:pt idx="173">
                  <c:v>11.3</c:v>
                </c:pt>
                <c:pt idx="174">
                  <c:v>11.3</c:v>
                </c:pt>
                <c:pt idx="175">
                  <c:v>11.5</c:v>
                </c:pt>
                <c:pt idx="176">
                  <c:v>11.4</c:v>
                </c:pt>
                <c:pt idx="177">
                  <c:v>11.2</c:v>
                </c:pt>
                <c:pt idx="178">
                  <c:v>11</c:v>
                </c:pt>
                <c:pt idx="179">
                  <c:v>11.1</c:v>
                </c:pt>
                <c:pt idx="180">
                  <c:v>11</c:v>
                </c:pt>
                <c:pt idx="181">
                  <c:v>11.2</c:v>
                </c:pt>
                <c:pt idx="182">
                  <c:v>11.2</c:v>
                </c:pt>
                <c:pt idx="183">
                  <c:v>11</c:v>
                </c:pt>
                <c:pt idx="184">
                  <c:v>10.9</c:v>
                </c:pt>
                <c:pt idx="185">
                  <c:v>11</c:v>
                </c:pt>
                <c:pt idx="186">
                  <c:v>11.1</c:v>
                </c:pt>
                <c:pt idx="187">
                  <c:v>11.3</c:v>
                </c:pt>
                <c:pt idx="188">
                  <c:v>11.3</c:v>
                </c:pt>
                <c:pt idx="189">
                  <c:v>11.6</c:v>
                </c:pt>
                <c:pt idx="190">
                  <c:v>11.4</c:v>
                </c:pt>
                <c:pt idx="191">
                  <c:v>11.3</c:v>
                </c:pt>
                <c:pt idx="192">
                  <c:v>11.4</c:v>
                </c:pt>
                <c:pt idx="193">
                  <c:v>11.6</c:v>
                </c:pt>
                <c:pt idx="194">
                  <c:v>11.5</c:v>
                </c:pt>
                <c:pt idx="195">
                  <c:v>11.6</c:v>
                </c:pt>
                <c:pt idx="196">
                  <c:v>11.5</c:v>
                </c:pt>
                <c:pt idx="197">
                  <c:v>11.6</c:v>
                </c:pt>
                <c:pt idx="198">
                  <c:v>11.4</c:v>
                </c:pt>
                <c:pt idx="199">
                  <c:v>11.5</c:v>
                </c:pt>
                <c:pt idx="200">
                  <c:v>11.3</c:v>
                </c:pt>
                <c:pt idx="201">
                  <c:v>11.3</c:v>
                </c:pt>
                <c:pt idx="202">
                  <c:v>12.1</c:v>
                </c:pt>
                <c:pt idx="203">
                  <c:v>12.1</c:v>
                </c:pt>
                <c:pt idx="204">
                  <c:v>#N/A</c:v>
                </c:pt>
                <c:pt idx="205">
                  <c:v>12</c:v>
                </c:pt>
                <c:pt idx="206">
                  <c:v>12</c:v>
                </c:pt>
                <c:pt idx="207">
                  <c:v>12</c:v>
                </c:pt>
                <c:pt idx="208">
                  <c:v>12</c:v>
                </c:pt>
                <c:pt idx="209">
                  <c:v>11.9</c:v>
                </c:pt>
                <c:pt idx="210">
                  <c:v>11.4</c:v>
                </c:pt>
                <c:pt idx="211">
                  <c:v>11.8</c:v>
                </c:pt>
                <c:pt idx="212">
                  <c:v>12.2</c:v>
                </c:pt>
                <c:pt idx="213">
                  <c:v>12.1</c:v>
                </c:pt>
                <c:pt idx="214">
                  <c:v>12.2</c:v>
                </c:pt>
                <c:pt idx="215">
                  <c:v>12.5</c:v>
                </c:pt>
                <c:pt idx="216">
                  <c:v>12.7</c:v>
                </c:pt>
                <c:pt idx="217">
                  <c:v>12.8</c:v>
                </c:pt>
                <c:pt idx="218">
                  <c:v>13.3</c:v>
                </c:pt>
                <c:pt idx="219">
                  <c:v>13</c:v>
                </c:pt>
                <c:pt idx="220">
                  <c:v>12.8</c:v>
                </c:pt>
                <c:pt idx="221">
                  <c:v>12.7</c:v>
                </c:pt>
                <c:pt idx="222">
                  <c:v>12.3</c:v>
                </c:pt>
                <c:pt idx="223">
                  <c:v>12.2</c:v>
                </c:pt>
                <c:pt idx="224">
                  <c:v>12.1</c:v>
                </c:pt>
                <c:pt idx="225">
                  <c:v>12.1</c:v>
                </c:pt>
                <c:pt idx="226">
                  <c:v>#N/A</c:v>
                </c:pt>
                <c:pt idx="227">
                  <c:v>12.1</c:v>
                </c:pt>
                <c:pt idx="228">
                  <c:v>12.2</c:v>
                </c:pt>
                <c:pt idx="229">
                  <c:v>12.3</c:v>
                </c:pt>
                <c:pt idx="230">
                  <c:v>12.1</c:v>
                </c:pt>
                <c:pt idx="231">
                  <c:v>12.2</c:v>
                </c:pt>
                <c:pt idx="232">
                  <c:v>12.3</c:v>
                </c:pt>
                <c:pt idx="233">
                  <c:v>12.2</c:v>
                </c:pt>
                <c:pt idx="234">
                  <c:v>12.2</c:v>
                </c:pt>
                <c:pt idx="235">
                  <c:v>12.1</c:v>
                </c:pt>
                <c:pt idx="236">
                  <c:v>12.3</c:v>
                </c:pt>
                <c:pt idx="237">
                  <c:v>13.1</c:v>
                </c:pt>
                <c:pt idx="238">
                  <c:v>13</c:v>
                </c:pt>
                <c:pt idx="239">
                  <c:v>13.3</c:v>
                </c:pt>
                <c:pt idx="240">
                  <c:v>13.2</c:v>
                </c:pt>
                <c:pt idx="241">
                  <c:v>13.2</c:v>
                </c:pt>
                <c:pt idx="242">
                  <c:v>13.3</c:v>
                </c:pt>
                <c:pt idx="243">
                  <c:v>13.1</c:v>
                </c:pt>
                <c:pt idx="244">
                  <c:v>12.9</c:v>
                </c:pt>
                <c:pt idx="245">
                  <c:v>13</c:v>
                </c:pt>
                <c:pt idx="246">
                  <c:v>13.2</c:v>
                </c:pt>
                <c:pt idx="247">
                  <c:v>12.9</c:v>
                </c:pt>
                <c:pt idx="248">
                  <c:v>13.3</c:v>
                </c:pt>
                <c:pt idx="249">
                  <c:v>13.1</c:v>
                </c:pt>
                <c:pt idx="250">
                  <c:v>13.2</c:v>
                </c:pt>
                <c:pt idx="251">
                  <c:v>13.1</c:v>
                </c:pt>
                <c:pt idx="252">
                  <c:v>13.1</c:v>
                </c:pt>
                <c:pt idx="253">
                  <c:v>13.2</c:v>
                </c:pt>
                <c:pt idx="254">
                  <c:v>13</c:v>
                </c:pt>
                <c:pt idx="255">
                  <c:v>13.1</c:v>
                </c:pt>
                <c:pt idx="256">
                  <c:v>13</c:v>
                </c:pt>
                <c:pt idx="257">
                  <c:v>13.1</c:v>
                </c:pt>
                <c:pt idx="258">
                  <c:v>13</c:v>
                </c:pt>
                <c:pt idx="259">
                  <c:v>13.2</c:v>
                </c:pt>
                <c:pt idx="260">
                  <c:v>13.1</c:v>
                </c:pt>
                <c:pt idx="261">
                  <c:v>13.5</c:v>
                </c:pt>
                <c:pt idx="262">
                  <c:v>14.4</c:v>
                </c:pt>
                <c:pt idx="263">
                  <c:v>14.5</c:v>
                </c:pt>
                <c:pt idx="264">
                  <c:v>14.8</c:v>
                </c:pt>
                <c:pt idx="265">
                  <c:v>15.4</c:v>
                </c:pt>
                <c:pt idx="266">
                  <c:v>14.5</c:v>
                </c:pt>
                <c:pt idx="267">
                  <c:v>14.8</c:v>
                </c:pt>
                <c:pt idx="268">
                  <c:v>14.7</c:v>
                </c:pt>
                <c:pt idx="269">
                  <c:v>14.9</c:v>
                </c:pt>
                <c:pt idx="270">
                  <c:v>14.8</c:v>
                </c:pt>
                <c:pt idx="271">
                  <c:v>14.8</c:v>
                </c:pt>
                <c:pt idx="272">
                  <c:v>15.1</c:v>
                </c:pt>
                <c:pt idx="273">
                  <c:v>14.8</c:v>
                </c:pt>
                <c:pt idx="274">
                  <c:v>14.8</c:v>
                </c:pt>
                <c:pt idx="275">
                  <c:v>14.7</c:v>
                </c:pt>
                <c:pt idx="276">
                  <c:v>14.5</c:v>
                </c:pt>
                <c:pt idx="277">
                  <c:v>14.5</c:v>
                </c:pt>
                <c:pt idx="278">
                  <c:v>14.7</c:v>
                </c:pt>
                <c:pt idx="279">
                  <c:v>14.8</c:v>
                </c:pt>
                <c:pt idx="280">
                  <c:v>14.7</c:v>
                </c:pt>
                <c:pt idx="281">
                  <c:v>14.7</c:v>
                </c:pt>
                <c:pt idx="282">
                  <c:v>14.8</c:v>
                </c:pt>
                <c:pt idx="283">
                  <c:v>14.7</c:v>
                </c:pt>
                <c:pt idx="284">
                  <c:v>14.6</c:v>
                </c:pt>
                <c:pt idx="285">
                  <c:v>14.5</c:v>
                </c:pt>
                <c:pt idx="286">
                  <c:v>14.6</c:v>
                </c:pt>
                <c:pt idx="287">
                  <c:v>15.4</c:v>
                </c:pt>
                <c:pt idx="288">
                  <c:v>15.3</c:v>
                </c:pt>
                <c:pt idx="289">
                  <c:v>15.3</c:v>
                </c:pt>
                <c:pt idx="290">
                  <c:v>15.6</c:v>
                </c:pt>
                <c:pt idx="291">
                  <c:v>15.5</c:v>
                </c:pt>
                <c:pt idx="292">
                  <c:v>15.7</c:v>
                </c:pt>
                <c:pt idx="293">
                  <c:v>15.6</c:v>
                </c:pt>
                <c:pt idx="294">
                  <c:v>15.7</c:v>
                </c:pt>
                <c:pt idx="295">
                  <c:v>15.6</c:v>
                </c:pt>
                <c:pt idx="296">
                  <c:v>15.6</c:v>
                </c:pt>
                <c:pt idx="297">
                  <c:v>15.7</c:v>
                </c:pt>
                <c:pt idx="298">
                  <c:v>15.6</c:v>
                </c:pt>
                <c:pt idx="299">
                  <c:v>15.6</c:v>
                </c:pt>
                <c:pt idx="300">
                  <c:v>15.6</c:v>
                </c:pt>
                <c:pt idx="301">
                  <c:v>15.6</c:v>
                </c:pt>
                <c:pt idx="302">
                  <c:v>15.4</c:v>
                </c:pt>
                <c:pt idx="303">
                  <c:v>15.7</c:v>
                </c:pt>
                <c:pt idx="304">
                  <c:v>15.7</c:v>
                </c:pt>
                <c:pt idx="305">
                  <c:v>15.5</c:v>
                </c:pt>
                <c:pt idx="306">
                  <c:v>15.4</c:v>
                </c:pt>
                <c:pt idx="307">
                  <c:v>15.4</c:v>
                </c:pt>
                <c:pt idx="308">
                  <c:v>15.3</c:v>
                </c:pt>
                <c:pt idx="309">
                  <c:v>15.6</c:v>
                </c:pt>
                <c:pt idx="310">
                  <c:v>15.6</c:v>
                </c:pt>
                <c:pt idx="311">
                  <c:v>15.6</c:v>
                </c:pt>
                <c:pt idx="312">
                  <c:v>15.6</c:v>
                </c:pt>
                <c:pt idx="313">
                  <c:v>15.7</c:v>
                </c:pt>
                <c:pt idx="314">
                  <c:v>15.8</c:v>
                </c:pt>
                <c:pt idx="315">
                  <c:v>15.7</c:v>
                </c:pt>
                <c:pt idx="316">
                  <c:v>15.7</c:v>
                </c:pt>
                <c:pt idx="317">
                  <c:v>15.8</c:v>
                </c:pt>
                <c:pt idx="318">
                  <c:v>15.7</c:v>
                </c:pt>
                <c:pt idx="319">
                  <c:v>15.6</c:v>
                </c:pt>
                <c:pt idx="320">
                  <c:v>15.6</c:v>
                </c:pt>
                <c:pt idx="321">
                  <c:v>15.6</c:v>
                </c:pt>
                <c:pt idx="322">
                  <c:v>15.6</c:v>
                </c:pt>
                <c:pt idx="323">
                  <c:v>15.6</c:v>
                </c:pt>
                <c:pt idx="324">
                  <c:v>15.6</c:v>
                </c:pt>
                <c:pt idx="325">
                  <c:v>15.6</c:v>
                </c:pt>
                <c:pt idx="326">
                  <c:v>15.6</c:v>
                </c:pt>
                <c:pt idx="327">
                  <c:v>15.5</c:v>
                </c:pt>
                <c:pt idx="328">
                  <c:v>15.4</c:v>
                </c:pt>
                <c:pt idx="329">
                  <c:v>15.6</c:v>
                </c:pt>
                <c:pt idx="330">
                  <c:v>15.5</c:v>
                </c:pt>
                <c:pt idx="331">
                  <c:v>15.6</c:v>
                </c:pt>
                <c:pt idx="332">
                  <c:v>15.8</c:v>
                </c:pt>
                <c:pt idx="333">
                  <c:v>15.7</c:v>
                </c:pt>
                <c:pt idx="334">
                  <c:v>15.8</c:v>
                </c:pt>
                <c:pt idx="335">
                  <c:v>15.8</c:v>
                </c:pt>
                <c:pt idx="336">
                  <c:v>15.9</c:v>
                </c:pt>
                <c:pt idx="337">
                  <c:v>15.8</c:v>
                </c:pt>
                <c:pt idx="338">
                  <c:v>15.9</c:v>
                </c:pt>
                <c:pt idx="339">
                  <c:v>15.9</c:v>
                </c:pt>
                <c:pt idx="340">
                  <c:v>15.9</c:v>
                </c:pt>
                <c:pt idx="341">
                  <c:v>16.100000000000001</c:v>
                </c:pt>
                <c:pt idx="342">
                  <c:v>15.9</c:v>
                </c:pt>
                <c:pt idx="343">
                  <c:v>15.8</c:v>
                </c:pt>
                <c:pt idx="344">
                  <c:v>15.8</c:v>
                </c:pt>
                <c:pt idx="345">
                  <c:v>15.7</c:v>
                </c:pt>
                <c:pt idx="346">
                  <c:v>16.399999999999999</c:v>
                </c:pt>
                <c:pt idx="347">
                  <c:v>15.5</c:v>
                </c:pt>
                <c:pt idx="348">
                  <c:v>15.7</c:v>
                </c:pt>
                <c:pt idx="349">
                  <c:v>15.4</c:v>
                </c:pt>
                <c:pt idx="350">
                  <c:v>15.3</c:v>
                </c:pt>
                <c:pt idx="351">
                  <c:v>15.5</c:v>
                </c:pt>
                <c:pt idx="352">
                  <c:v>15.6</c:v>
                </c:pt>
                <c:pt idx="353">
                  <c:v>15.7</c:v>
                </c:pt>
                <c:pt idx="354">
                  <c:v>15.7</c:v>
                </c:pt>
                <c:pt idx="355">
                  <c:v>15.7</c:v>
                </c:pt>
                <c:pt idx="356">
                  <c:v>15.7</c:v>
                </c:pt>
                <c:pt idx="357">
                  <c:v>15.7</c:v>
                </c:pt>
                <c:pt idx="358">
                  <c:v>15.7</c:v>
                </c:pt>
                <c:pt idx="359">
                  <c:v>15.6</c:v>
                </c:pt>
                <c:pt idx="360">
                  <c:v>15.7</c:v>
                </c:pt>
                <c:pt idx="361">
                  <c:v>15.8</c:v>
                </c:pt>
                <c:pt idx="362">
                  <c:v>15.7</c:v>
                </c:pt>
                <c:pt idx="363">
                  <c:v>15.7</c:v>
                </c:pt>
                <c:pt idx="364">
                  <c:v>15.6</c:v>
                </c:pt>
                <c:pt idx="365">
                  <c:v>15.7</c:v>
                </c:pt>
                <c:pt idx="366">
                  <c:v>15.4</c:v>
                </c:pt>
                <c:pt idx="367">
                  <c:v>15.6</c:v>
                </c:pt>
                <c:pt idx="368">
                  <c:v>15.7</c:v>
                </c:pt>
                <c:pt idx="369">
                  <c:v>15.7</c:v>
                </c:pt>
                <c:pt idx="370">
                  <c:v>15.7</c:v>
                </c:pt>
                <c:pt idx="371">
                  <c:v>15.4</c:v>
                </c:pt>
                <c:pt idx="372">
                  <c:v>15.4</c:v>
                </c:pt>
                <c:pt idx="373">
                  <c:v>15.7</c:v>
                </c:pt>
                <c:pt idx="374">
                  <c:v>15.7</c:v>
                </c:pt>
                <c:pt idx="375">
                  <c:v>15.8</c:v>
                </c:pt>
                <c:pt idx="376">
                  <c:v>16.2</c:v>
                </c:pt>
                <c:pt idx="377">
                  <c:v>16.2</c:v>
                </c:pt>
                <c:pt idx="378">
                  <c:v>16.2</c:v>
                </c:pt>
                <c:pt idx="379">
                  <c:v>16.2</c:v>
                </c:pt>
                <c:pt idx="380">
                  <c:v>16.3</c:v>
                </c:pt>
                <c:pt idx="381">
                  <c:v>16.2</c:v>
                </c:pt>
                <c:pt idx="382">
                  <c:v>16.100000000000001</c:v>
                </c:pt>
                <c:pt idx="383">
                  <c:v>16.2</c:v>
                </c:pt>
                <c:pt idx="384">
                  <c:v>16.2</c:v>
                </c:pt>
                <c:pt idx="385">
                  <c:v>16.2</c:v>
                </c:pt>
                <c:pt idx="386">
                  <c:v>16.2</c:v>
                </c:pt>
                <c:pt idx="387">
                  <c:v>16.100000000000001</c:v>
                </c:pt>
                <c:pt idx="388">
                  <c:v>15.7</c:v>
                </c:pt>
                <c:pt idx="389">
                  <c:v>16.100000000000001</c:v>
                </c:pt>
                <c:pt idx="390">
                  <c:v>16.2</c:v>
                </c:pt>
                <c:pt idx="391">
                  <c:v>16.2</c:v>
                </c:pt>
                <c:pt idx="392">
                  <c:v>16.2</c:v>
                </c:pt>
                <c:pt idx="393">
                  <c:v>16.2</c:v>
                </c:pt>
                <c:pt idx="394">
                  <c:v>16.3</c:v>
                </c:pt>
                <c:pt idx="395">
                  <c:v>16.399999999999999</c:v>
                </c:pt>
                <c:pt idx="396">
                  <c:v>16.5</c:v>
                </c:pt>
                <c:pt idx="397">
                  <c:v>16.2</c:v>
                </c:pt>
                <c:pt idx="398">
                  <c:v>16.2</c:v>
                </c:pt>
                <c:pt idx="399">
                  <c:v>16.399999999999999</c:v>
                </c:pt>
                <c:pt idx="400">
                  <c:v>16.399999999999999</c:v>
                </c:pt>
                <c:pt idx="401">
                  <c:v>16.3</c:v>
                </c:pt>
                <c:pt idx="402">
                  <c:v>16.399999999999999</c:v>
                </c:pt>
                <c:pt idx="403">
                  <c:v>16.7</c:v>
                </c:pt>
                <c:pt idx="404">
                  <c:v>16.7</c:v>
                </c:pt>
                <c:pt idx="405">
                  <c:v>16.8</c:v>
                </c:pt>
                <c:pt idx="406">
                  <c:v>16.5</c:v>
                </c:pt>
                <c:pt idx="407">
                  <c:v>16.600000000000001</c:v>
                </c:pt>
                <c:pt idx="408">
                  <c:v>16.7</c:v>
                </c:pt>
                <c:pt idx="409">
                  <c:v>16.899999999999999</c:v>
                </c:pt>
                <c:pt idx="410">
                  <c:v>#N/A</c:v>
                </c:pt>
                <c:pt idx="411">
                  <c:v>17.2</c:v>
                </c:pt>
                <c:pt idx="412">
                  <c:v>16.899999999999999</c:v>
                </c:pt>
                <c:pt idx="413">
                  <c:v>17</c:v>
                </c:pt>
                <c:pt idx="414">
                  <c:v>17.100000000000001</c:v>
                </c:pt>
                <c:pt idx="415">
                  <c:v>17.399999999999999</c:v>
                </c:pt>
                <c:pt idx="416">
                  <c:v>17.5</c:v>
                </c:pt>
                <c:pt idx="417">
                  <c:v>17.600000000000001</c:v>
                </c:pt>
                <c:pt idx="418">
                  <c:v>17.600000000000001</c:v>
                </c:pt>
                <c:pt idx="419">
                  <c:v>17.8</c:v>
                </c:pt>
                <c:pt idx="420">
                  <c:v>17.600000000000001</c:v>
                </c:pt>
                <c:pt idx="421">
                  <c:v>17.600000000000001</c:v>
                </c:pt>
                <c:pt idx="422">
                  <c:v>17.8</c:v>
                </c:pt>
                <c:pt idx="423">
                  <c:v>17.7</c:v>
                </c:pt>
                <c:pt idx="424">
                  <c:v>17.8</c:v>
                </c:pt>
                <c:pt idx="425">
                  <c:v>17.600000000000001</c:v>
                </c:pt>
                <c:pt idx="426">
                  <c:v>17.5</c:v>
                </c:pt>
                <c:pt idx="427">
                  <c:v>17.600000000000001</c:v>
                </c:pt>
                <c:pt idx="428">
                  <c:v>17.399999999999999</c:v>
                </c:pt>
                <c:pt idx="429">
                  <c:v>17.399999999999999</c:v>
                </c:pt>
                <c:pt idx="430">
                  <c:v>17.7</c:v>
                </c:pt>
                <c:pt idx="431">
                  <c:v>17.5</c:v>
                </c:pt>
                <c:pt idx="432">
                  <c:v>17.600000000000001</c:v>
                </c:pt>
                <c:pt idx="433">
                  <c:v>17.5</c:v>
                </c:pt>
                <c:pt idx="434">
                  <c:v>17.399999999999999</c:v>
                </c:pt>
                <c:pt idx="435">
                  <c:v>17.5</c:v>
                </c:pt>
                <c:pt idx="436">
                  <c:v>17.600000000000001</c:v>
                </c:pt>
                <c:pt idx="437">
                  <c:v>17.600000000000001</c:v>
                </c:pt>
                <c:pt idx="438">
                  <c:v>17.7</c:v>
                </c:pt>
                <c:pt idx="439">
                  <c:v>17.8</c:v>
                </c:pt>
                <c:pt idx="440">
                  <c:v>18</c:v>
                </c:pt>
                <c:pt idx="441">
                  <c:v>17.899999999999999</c:v>
                </c:pt>
                <c:pt idx="442">
                  <c:v>17.899999999999999</c:v>
                </c:pt>
                <c:pt idx="443">
                  <c:v>17.899999999999999</c:v>
                </c:pt>
                <c:pt idx="444">
                  <c:v>17.899999999999999</c:v>
                </c:pt>
                <c:pt idx="445">
                  <c:v>17.8</c:v>
                </c:pt>
                <c:pt idx="446">
                  <c:v>17.899999999999999</c:v>
                </c:pt>
                <c:pt idx="447">
                  <c:v>17.899999999999999</c:v>
                </c:pt>
                <c:pt idx="448">
                  <c:v>17.7</c:v>
                </c:pt>
                <c:pt idx="449">
                  <c:v>17.899999999999999</c:v>
                </c:pt>
                <c:pt idx="450">
                  <c:v>17.5</c:v>
                </c:pt>
                <c:pt idx="451">
                  <c:v>17.399999999999999</c:v>
                </c:pt>
                <c:pt idx="452">
                  <c:v>18.100000000000001</c:v>
                </c:pt>
                <c:pt idx="453">
                  <c:v>17.3</c:v>
                </c:pt>
                <c:pt idx="454">
                  <c:v>17.5</c:v>
                </c:pt>
                <c:pt idx="455">
                  <c:v>17.3</c:v>
                </c:pt>
                <c:pt idx="456">
                  <c:v>17.5</c:v>
                </c:pt>
                <c:pt idx="457">
                  <c:v>17.399999999999999</c:v>
                </c:pt>
                <c:pt idx="458">
                  <c:v>17.399999999999999</c:v>
                </c:pt>
                <c:pt idx="459">
                  <c:v>17.3</c:v>
                </c:pt>
                <c:pt idx="460">
                  <c:v>17.5</c:v>
                </c:pt>
                <c:pt idx="461">
                  <c:v>17.600000000000001</c:v>
                </c:pt>
                <c:pt idx="462">
                  <c:v>17.8</c:v>
                </c:pt>
                <c:pt idx="463">
                  <c:v>17.8</c:v>
                </c:pt>
                <c:pt idx="464">
                  <c:v>17.899999999999999</c:v>
                </c:pt>
                <c:pt idx="465">
                  <c:v>18</c:v>
                </c:pt>
                <c:pt idx="466">
                  <c:v>18.100000000000001</c:v>
                </c:pt>
                <c:pt idx="467">
                  <c:v>18.3</c:v>
                </c:pt>
                <c:pt idx="468">
                  <c:v>18.3</c:v>
                </c:pt>
                <c:pt idx="469">
                  <c:v>18.399999999999999</c:v>
                </c:pt>
                <c:pt idx="470">
                  <c:v>18.399999999999999</c:v>
                </c:pt>
                <c:pt idx="471">
                  <c:v>18.399999999999999</c:v>
                </c:pt>
                <c:pt idx="472">
                  <c:v>18.5</c:v>
                </c:pt>
                <c:pt idx="473">
                  <c:v>18.399999999999999</c:v>
                </c:pt>
                <c:pt idx="474">
                  <c:v>18.399999999999999</c:v>
                </c:pt>
                <c:pt idx="475">
                  <c:v>18.399999999999999</c:v>
                </c:pt>
                <c:pt idx="476">
                  <c:v>18.399999999999999</c:v>
                </c:pt>
                <c:pt idx="477">
                  <c:v>18.2</c:v>
                </c:pt>
                <c:pt idx="478">
                  <c:v>17.600000000000001</c:v>
                </c:pt>
                <c:pt idx="479">
                  <c:v>17.3</c:v>
                </c:pt>
                <c:pt idx="480">
                  <c:v>18</c:v>
                </c:pt>
                <c:pt idx="481">
                  <c:v>18</c:v>
                </c:pt>
                <c:pt idx="482">
                  <c:v>17.899999999999999</c:v>
                </c:pt>
                <c:pt idx="483">
                  <c:v>17.899999999999999</c:v>
                </c:pt>
                <c:pt idx="484">
                  <c:v>17.399999999999999</c:v>
                </c:pt>
                <c:pt idx="485">
                  <c:v>17.399999999999999</c:v>
                </c:pt>
                <c:pt idx="486">
                  <c:v>17</c:v>
                </c:pt>
                <c:pt idx="487">
                  <c:v>16.8</c:v>
                </c:pt>
                <c:pt idx="488">
                  <c:v>17.100000000000001</c:v>
                </c:pt>
                <c:pt idx="489">
                  <c:v>17.2</c:v>
                </c:pt>
                <c:pt idx="490">
                  <c:v>17.2</c:v>
                </c:pt>
                <c:pt idx="491">
                  <c:v>16.8</c:v>
                </c:pt>
                <c:pt idx="492">
                  <c:v>17.100000000000001</c:v>
                </c:pt>
                <c:pt idx="493">
                  <c:v>#N/A</c:v>
                </c:pt>
                <c:pt idx="494">
                  <c:v>#N/A</c:v>
                </c:pt>
                <c:pt idx="495">
                  <c:v>17.100000000000001</c:v>
                </c:pt>
                <c:pt idx="496">
                  <c:v>17.3</c:v>
                </c:pt>
                <c:pt idx="497">
                  <c:v>17.399999999999999</c:v>
                </c:pt>
                <c:pt idx="498">
                  <c:v>17.399999999999999</c:v>
                </c:pt>
                <c:pt idx="499">
                  <c:v>17.3</c:v>
                </c:pt>
                <c:pt idx="500">
                  <c:v>17.399999999999999</c:v>
                </c:pt>
                <c:pt idx="501">
                  <c:v>#N/A</c:v>
                </c:pt>
                <c:pt idx="502">
                  <c:v>17.100000000000001</c:v>
                </c:pt>
                <c:pt idx="503">
                  <c:v>17.100000000000001</c:v>
                </c:pt>
                <c:pt idx="504">
                  <c:v>17.399999999999999</c:v>
                </c:pt>
                <c:pt idx="505">
                  <c:v>17.2</c:v>
                </c:pt>
                <c:pt idx="506">
                  <c:v>16.600000000000001</c:v>
                </c:pt>
                <c:pt idx="507">
                  <c:v>16.399999999999999</c:v>
                </c:pt>
                <c:pt idx="508">
                  <c:v>16.5</c:v>
                </c:pt>
                <c:pt idx="509">
                  <c:v>16.399999999999999</c:v>
                </c:pt>
                <c:pt idx="510">
                  <c:v>16.399999999999999</c:v>
                </c:pt>
                <c:pt idx="511">
                  <c:v>16.2</c:v>
                </c:pt>
                <c:pt idx="512">
                  <c:v>16.399999999999999</c:v>
                </c:pt>
                <c:pt idx="513">
                  <c:v>16.3</c:v>
                </c:pt>
                <c:pt idx="514">
                  <c:v>16.3</c:v>
                </c:pt>
                <c:pt idx="515">
                  <c:v>16.7</c:v>
                </c:pt>
                <c:pt idx="516">
                  <c:v>16.2</c:v>
                </c:pt>
                <c:pt idx="517">
                  <c:v>16.2</c:v>
                </c:pt>
                <c:pt idx="518">
                  <c:v>16.399999999999999</c:v>
                </c:pt>
                <c:pt idx="519">
                  <c:v>16.5</c:v>
                </c:pt>
                <c:pt idx="520">
                  <c:v>16.399999999999999</c:v>
                </c:pt>
                <c:pt idx="521">
                  <c:v>16.3</c:v>
                </c:pt>
                <c:pt idx="522">
                  <c:v>16.399999999999999</c:v>
                </c:pt>
                <c:pt idx="523">
                  <c:v>16.5</c:v>
                </c:pt>
                <c:pt idx="524">
                  <c:v>16.399999999999999</c:v>
                </c:pt>
                <c:pt idx="525">
                  <c:v>16.399999999999999</c:v>
                </c:pt>
                <c:pt idx="526">
                  <c:v>16.399999999999999</c:v>
                </c:pt>
                <c:pt idx="527">
                  <c:v>16.399999999999999</c:v>
                </c:pt>
                <c:pt idx="528">
                  <c:v>16.5</c:v>
                </c:pt>
                <c:pt idx="529">
                  <c:v>16.600000000000001</c:v>
                </c:pt>
                <c:pt idx="530">
                  <c:v>16.7</c:v>
                </c:pt>
                <c:pt idx="531">
                  <c:v>16.600000000000001</c:v>
                </c:pt>
                <c:pt idx="532">
                  <c:v>16.5</c:v>
                </c:pt>
                <c:pt idx="533">
                  <c:v>16.399999999999999</c:v>
                </c:pt>
                <c:pt idx="534">
                  <c:v>16.3</c:v>
                </c:pt>
                <c:pt idx="535">
                  <c:v>#N/A</c:v>
                </c:pt>
                <c:pt idx="536">
                  <c:v>16.399999999999999</c:v>
                </c:pt>
                <c:pt idx="537">
                  <c:v>16.399999999999999</c:v>
                </c:pt>
                <c:pt idx="538">
                  <c:v>16.399999999999999</c:v>
                </c:pt>
                <c:pt idx="539">
                  <c:v>16.399999999999999</c:v>
                </c:pt>
                <c:pt idx="540">
                  <c:v>16.5</c:v>
                </c:pt>
                <c:pt idx="541">
                  <c:v>16.5</c:v>
                </c:pt>
                <c:pt idx="542">
                  <c:v>16.600000000000001</c:v>
                </c:pt>
                <c:pt idx="543">
                  <c:v>16.5</c:v>
                </c:pt>
                <c:pt idx="544">
                  <c:v>16.5</c:v>
                </c:pt>
                <c:pt idx="545">
                  <c:v>16.5</c:v>
                </c:pt>
                <c:pt idx="546">
                  <c:v>16.399999999999999</c:v>
                </c:pt>
                <c:pt idx="547">
                  <c:v>16.5</c:v>
                </c:pt>
                <c:pt idx="548">
                  <c:v>16.399999999999999</c:v>
                </c:pt>
                <c:pt idx="549">
                  <c:v>16.5</c:v>
                </c:pt>
                <c:pt idx="550">
                  <c:v>16.5</c:v>
                </c:pt>
                <c:pt idx="551">
                  <c:v>16.5</c:v>
                </c:pt>
                <c:pt idx="552">
                  <c:v>16.5</c:v>
                </c:pt>
                <c:pt idx="553">
                  <c:v>16.5</c:v>
                </c:pt>
                <c:pt idx="554">
                  <c:v>16.399999999999999</c:v>
                </c:pt>
                <c:pt idx="555">
                  <c:v>16.600000000000001</c:v>
                </c:pt>
                <c:pt idx="556">
                  <c:v>16.399999999999999</c:v>
                </c:pt>
                <c:pt idx="557">
                  <c:v>16.3</c:v>
                </c:pt>
                <c:pt idx="558">
                  <c:v>#N/A</c:v>
                </c:pt>
                <c:pt idx="559">
                  <c:v>16.100000000000001</c:v>
                </c:pt>
                <c:pt idx="560">
                  <c:v>16.3</c:v>
                </c:pt>
                <c:pt idx="561">
                  <c:v>16.3</c:v>
                </c:pt>
                <c:pt idx="562">
                  <c:v>16.399999999999999</c:v>
                </c:pt>
                <c:pt idx="563">
                  <c:v>16.399999999999999</c:v>
                </c:pt>
                <c:pt idx="564">
                  <c:v>16.3</c:v>
                </c:pt>
                <c:pt idx="565">
                  <c:v>16.3</c:v>
                </c:pt>
                <c:pt idx="566">
                  <c:v>16.399999999999999</c:v>
                </c:pt>
                <c:pt idx="567">
                  <c:v>16.2</c:v>
                </c:pt>
                <c:pt idx="568">
                  <c:v>16.399999999999999</c:v>
                </c:pt>
                <c:pt idx="569">
                  <c:v>16.399999999999999</c:v>
                </c:pt>
                <c:pt idx="570">
                  <c:v>16.399999999999999</c:v>
                </c:pt>
                <c:pt idx="571">
                  <c:v>16.399999999999999</c:v>
                </c:pt>
                <c:pt idx="572">
                  <c:v>16.399999999999999</c:v>
                </c:pt>
                <c:pt idx="573">
                  <c:v>16.5</c:v>
                </c:pt>
                <c:pt idx="574">
                  <c:v>16.5</c:v>
                </c:pt>
                <c:pt idx="575">
                  <c:v>16.600000000000001</c:v>
                </c:pt>
                <c:pt idx="576">
                  <c:v>16.3</c:v>
                </c:pt>
                <c:pt idx="577">
                  <c:v>16.3</c:v>
                </c:pt>
                <c:pt idx="578">
                  <c:v>16.2</c:v>
                </c:pt>
                <c:pt idx="579">
                  <c:v>16.3</c:v>
                </c:pt>
                <c:pt idx="580">
                  <c:v>16.100000000000001</c:v>
                </c:pt>
                <c:pt idx="581">
                  <c:v>16.2</c:v>
                </c:pt>
                <c:pt idx="582">
                  <c:v>16.100000000000001</c:v>
                </c:pt>
                <c:pt idx="583">
                  <c:v>16.100000000000001</c:v>
                </c:pt>
                <c:pt idx="584">
                  <c:v>16.100000000000001</c:v>
                </c:pt>
                <c:pt idx="585">
                  <c:v>16.100000000000001</c:v>
                </c:pt>
                <c:pt idx="586">
                  <c:v>16</c:v>
                </c:pt>
                <c:pt idx="587">
                  <c:v>16</c:v>
                </c:pt>
                <c:pt idx="588">
                  <c:v>16</c:v>
                </c:pt>
                <c:pt idx="589">
                  <c:v>16.100000000000001</c:v>
                </c:pt>
                <c:pt idx="590">
                  <c:v>16.100000000000001</c:v>
                </c:pt>
                <c:pt idx="591">
                  <c:v>16.100000000000001</c:v>
                </c:pt>
                <c:pt idx="592">
                  <c:v>16.3</c:v>
                </c:pt>
                <c:pt idx="593">
                  <c:v>16.3</c:v>
                </c:pt>
                <c:pt idx="594">
                  <c:v>16.2</c:v>
                </c:pt>
                <c:pt idx="595">
                  <c:v>16.2</c:v>
                </c:pt>
                <c:pt idx="596">
                  <c:v>16.2</c:v>
                </c:pt>
                <c:pt idx="597">
                  <c:v>16.2</c:v>
                </c:pt>
                <c:pt idx="598">
                  <c:v>16.100000000000001</c:v>
                </c:pt>
                <c:pt idx="599">
                  <c:v>15.9</c:v>
                </c:pt>
                <c:pt idx="600">
                  <c:v>15.9</c:v>
                </c:pt>
                <c:pt idx="601">
                  <c:v>16</c:v>
                </c:pt>
                <c:pt idx="602">
                  <c:v>16</c:v>
                </c:pt>
                <c:pt idx="603">
                  <c:v>16.100000000000001</c:v>
                </c:pt>
                <c:pt idx="604">
                  <c:v>16.2</c:v>
                </c:pt>
                <c:pt idx="605">
                  <c:v>16.2</c:v>
                </c:pt>
                <c:pt idx="606">
                  <c:v>16.3</c:v>
                </c:pt>
                <c:pt idx="607">
                  <c:v>16.2</c:v>
                </c:pt>
                <c:pt idx="608">
                  <c:v>16.2</c:v>
                </c:pt>
                <c:pt idx="609">
                  <c:v>16.2</c:v>
                </c:pt>
                <c:pt idx="610">
                  <c:v>16.2</c:v>
                </c:pt>
                <c:pt idx="611">
                  <c:v>16</c:v>
                </c:pt>
                <c:pt idx="612">
                  <c:v>16.100000000000001</c:v>
                </c:pt>
                <c:pt idx="613">
                  <c:v>16.100000000000001</c:v>
                </c:pt>
                <c:pt idx="614">
                  <c:v>16.100000000000001</c:v>
                </c:pt>
                <c:pt idx="615">
                  <c:v>15.9</c:v>
                </c:pt>
                <c:pt idx="616">
                  <c:v>16.100000000000001</c:v>
                </c:pt>
                <c:pt idx="617">
                  <c:v>16.2</c:v>
                </c:pt>
                <c:pt idx="618">
                  <c:v>16.100000000000001</c:v>
                </c:pt>
                <c:pt idx="619">
                  <c:v>16.100000000000001</c:v>
                </c:pt>
                <c:pt idx="620">
                  <c:v>16.600000000000001</c:v>
                </c:pt>
                <c:pt idx="621">
                  <c:v>16</c:v>
                </c:pt>
                <c:pt idx="622">
                  <c:v>16.2</c:v>
                </c:pt>
                <c:pt idx="623">
                  <c:v>16.100000000000001</c:v>
                </c:pt>
                <c:pt idx="624">
                  <c:v>16</c:v>
                </c:pt>
                <c:pt idx="625">
                  <c:v>16</c:v>
                </c:pt>
                <c:pt idx="626">
                  <c:v>16</c:v>
                </c:pt>
                <c:pt idx="627">
                  <c:v>16</c:v>
                </c:pt>
                <c:pt idx="628">
                  <c:v>16</c:v>
                </c:pt>
                <c:pt idx="629">
                  <c:v>15.9</c:v>
                </c:pt>
                <c:pt idx="630">
                  <c:v>15.6</c:v>
                </c:pt>
                <c:pt idx="631">
                  <c:v>15.6</c:v>
                </c:pt>
                <c:pt idx="632">
                  <c:v>15.6</c:v>
                </c:pt>
                <c:pt idx="633">
                  <c:v>15.6</c:v>
                </c:pt>
                <c:pt idx="634">
                  <c:v>15.6</c:v>
                </c:pt>
                <c:pt idx="635">
                  <c:v>15.6</c:v>
                </c:pt>
                <c:pt idx="636">
                  <c:v>15.7</c:v>
                </c:pt>
                <c:pt idx="637">
                  <c:v>15.6</c:v>
                </c:pt>
                <c:pt idx="638">
                  <c:v>15.9</c:v>
                </c:pt>
                <c:pt idx="639">
                  <c:v>15.8</c:v>
                </c:pt>
                <c:pt idx="640">
                  <c:v>15.7</c:v>
                </c:pt>
                <c:pt idx="641">
                  <c:v>15.8</c:v>
                </c:pt>
                <c:pt idx="642">
                  <c:v>15.7</c:v>
                </c:pt>
                <c:pt idx="643">
                  <c:v>15.6</c:v>
                </c:pt>
                <c:pt idx="644">
                  <c:v>15.9</c:v>
                </c:pt>
                <c:pt idx="645">
                  <c:v>15.8</c:v>
                </c:pt>
                <c:pt idx="646">
                  <c:v>15.7</c:v>
                </c:pt>
                <c:pt idx="647">
                  <c:v>15.7</c:v>
                </c:pt>
                <c:pt idx="648">
                  <c:v>15.7</c:v>
                </c:pt>
                <c:pt idx="649">
                  <c:v>15.6</c:v>
                </c:pt>
                <c:pt idx="650">
                  <c:v>15.6</c:v>
                </c:pt>
                <c:pt idx="651">
                  <c:v>15.8</c:v>
                </c:pt>
                <c:pt idx="652">
                  <c:v>16.100000000000001</c:v>
                </c:pt>
                <c:pt idx="653">
                  <c:v>16.100000000000001</c:v>
                </c:pt>
                <c:pt idx="654">
                  <c:v>16.600000000000001</c:v>
                </c:pt>
                <c:pt idx="655">
                  <c:v>16.5</c:v>
                </c:pt>
                <c:pt idx="656">
                  <c:v>16.399999999999999</c:v>
                </c:pt>
                <c:pt idx="657">
                  <c:v>16.100000000000001</c:v>
                </c:pt>
                <c:pt idx="658">
                  <c:v>16</c:v>
                </c:pt>
                <c:pt idx="659">
                  <c:v>#N/A</c:v>
                </c:pt>
                <c:pt idx="660">
                  <c:v>16</c:v>
                </c:pt>
                <c:pt idx="661">
                  <c:v>15.9</c:v>
                </c:pt>
                <c:pt idx="662">
                  <c:v>15.9</c:v>
                </c:pt>
                <c:pt idx="663">
                  <c:v>15.7</c:v>
                </c:pt>
                <c:pt idx="664">
                  <c:v>15.2</c:v>
                </c:pt>
                <c:pt idx="665">
                  <c:v>15.5</c:v>
                </c:pt>
                <c:pt idx="666">
                  <c:v>15.5</c:v>
                </c:pt>
                <c:pt idx="667">
                  <c:v>15.7</c:v>
                </c:pt>
                <c:pt idx="668">
                  <c:v>15.6</c:v>
                </c:pt>
                <c:pt idx="669">
                  <c:v>15.5</c:v>
                </c:pt>
                <c:pt idx="670">
                  <c:v>15.3</c:v>
                </c:pt>
                <c:pt idx="671">
                  <c:v>15.1</c:v>
                </c:pt>
                <c:pt idx="672">
                  <c:v>15.1</c:v>
                </c:pt>
                <c:pt idx="673">
                  <c:v>15</c:v>
                </c:pt>
                <c:pt idx="674">
                  <c:v>15</c:v>
                </c:pt>
                <c:pt idx="675">
                  <c:v>14.9</c:v>
                </c:pt>
                <c:pt idx="676">
                  <c:v>15</c:v>
                </c:pt>
                <c:pt idx="677">
                  <c:v>14.9</c:v>
                </c:pt>
                <c:pt idx="678">
                  <c:v>15.2</c:v>
                </c:pt>
                <c:pt idx="679">
                  <c:v>15.2</c:v>
                </c:pt>
                <c:pt idx="680">
                  <c:v>15.3</c:v>
                </c:pt>
              </c:numCache>
            </c:numRef>
          </c:val>
          <c:smooth val="0"/>
          <c:extLst>
            <c:ext xmlns:c16="http://schemas.microsoft.com/office/drawing/2014/chart" uri="{C3380CC4-5D6E-409C-BE32-E72D297353CC}">
              <c16:uniqueId val="{00000005-E750-4D5F-878D-60A1C4514A74}"/>
            </c:ext>
          </c:extLst>
        </c:ser>
        <c:ser>
          <c:idx val="6"/>
          <c:order val="6"/>
          <c:tx>
            <c:strRef>
              <c:f>'2.6.2'!$F$1</c:f>
              <c:strCache>
                <c:ptCount val="1"/>
                <c:pt idx="0">
                  <c:v>14-day loans</c:v>
                </c:pt>
              </c:strCache>
            </c:strRef>
          </c:tx>
          <c:spPr>
            <a:ln w="28575" cap="rnd">
              <a:noFill/>
              <a:round/>
            </a:ln>
            <a:effectLst/>
          </c:spPr>
          <c:marker>
            <c:symbol val="circle"/>
            <c:size val="3"/>
            <c:spPr>
              <a:solidFill>
                <a:schemeClr val="bg1"/>
              </a:solidFill>
              <a:ln w="9525">
                <a:solidFill>
                  <a:srgbClr val="005591"/>
                </a:solidFill>
              </a:ln>
              <a:effectLst/>
            </c:spPr>
          </c:marker>
          <c:cat>
            <c:numRef>
              <c:f>'2.6.2'!$A$4:$A$684</c:f>
              <c:numCache>
                <c:formatCode>dd/mm/yy;@</c:formatCode>
                <c:ptCount val="681"/>
                <c:pt idx="0">
                  <c:v>42739</c:v>
                </c:pt>
                <c:pt idx="1">
                  <c:v>42740</c:v>
                </c:pt>
                <c:pt idx="2">
                  <c:v>42741</c:v>
                </c:pt>
                <c:pt idx="3">
                  <c:v>42745</c:v>
                </c:pt>
                <c:pt idx="4">
                  <c:v>42746</c:v>
                </c:pt>
                <c:pt idx="5">
                  <c:v>42747</c:v>
                </c:pt>
                <c:pt idx="6">
                  <c:v>42748</c:v>
                </c:pt>
                <c:pt idx="7">
                  <c:v>42751</c:v>
                </c:pt>
                <c:pt idx="8">
                  <c:v>42752</c:v>
                </c:pt>
                <c:pt idx="9">
                  <c:v>42753</c:v>
                </c:pt>
                <c:pt idx="10">
                  <c:v>42754</c:v>
                </c:pt>
                <c:pt idx="11">
                  <c:v>42755</c:v>
                </c:pt>
                <c:pt idx="12">
                  <c:v>42758</c:v>
                </c:pt>
                <c:pt idx="13">
                  <c:v>42759</c:v>
                </c:pt>
                <c:pt idx="14">
                  <c:v>42760</c:v>
                </c:pt>
                <c:pt idx="15">
                  <c:v>42761</c:v>
                </c:pt>
                <c:pt idx="16">
                  <c:v>42762</c:v>
                </c:pt>
                <c:pt idx="17">
                  <c:v>42765</c:v>
                </c:pt>
                <c:pt idx="18">
                  <c:v>42766</c:v>
                </c:pt>
                <c:pt idx="19">
                  <c:v>42767</c:v>
                </c:pt>
                <c:pt idx="20">
                  <c:v>42768</c:v>
                </c:pt>
                <c:pt idx="21">
                  <c:v>42769</c:v>
                </c:pt>
                <c:pt idx="22">
                  <c:v>42772</c:v>
                </c:pt>
                <c:pt idx="23">
                  <c:v>42773</c:v>
                </c:pt>
                <c:pt idx="24">
                  <c:v>42774</c:v>
                </c:pt>
                <c:pt idx="25">
                  <c:v>42775</c:v>
                </c:pt>
                <c:pt idx="26">
                  <c:v>42776</c:v>
                </c:pt>
                <c:pt idx="27">
                  <c:v>42779</c:v>
                </c:pt>
                <c:pt idx="28">
                  <c:v>42780</c:v>
                </c:pt>
                <c:pt idx="29">
                  <c:v>42781</c:v>
                </c:pt>
                <c:pt idx="30">
                  <c:v>42782</c:v>
                </c:pt>
                <c:pt idx="31">
                  <c:v>42783</c:v>
                </c:pt>
                <c:pt idx="32">
                  <c:v>42786</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42803</c:v>
                </c:pt>
                <c:pt idx="45">
                  <c:v>42804</c:v>
                </c:pt>
                <c:pt idx="46">
                  <c:v>42807</c:v>
                </c:pt>
                <c:pt idx="47">
                  <c:v>42808</c:v>
                </c:pt>
                <c:pt idx="48">
                  <c:v>42809</c:v>
                </c:pt>
                <c:pt idx="49">
                  <c:v>42810</c:v>
                </c:pt>
                <c:pt idx="50">
                  <c:v>42811</c:v>
                </c:pt>
                <c:pt idx="51">
                  <c:v>42814</c:v>
                </c:pt>
                <c:pt idx="52">
                  <c:v>42815</c:v>
                </c:pt>
                <c:pt idx="53">
                  <c:v>42816</c:v>
                </c:pt>
                <c:pt idx="54">
                  <c:v>42817</c:v>
                </c:pt>
                <c:pt idx="55">
                  <c:v>42818</c:v>
                </c:pt>
                <c:pt idx="56">
                  <c:v>42821</c:v>
                </c:pt>
                <c:pt idx="57">
                  <c:v>42822</c:v>
                </c:pt>
                <c:pt idx="58">
                  <c:v>42823</c:v>
                </c:pt>
                <c:pt idx="59">
                  <c:v>42824</c:v>
                </c:pt>
                <c:pt idx="60">
                  <c:v>42825</c:v>
                </c:pt>
                <c:pt idx="61">
                  <c:v>42828</c:v>
                </c:pt>
                <c:pt idx="62">
                  <c:v>42829</c:v>
                </c:pt>
                <c:pt idx="63">
                  <c:v>42830</c:v>
                </c:pt>
                <c:pt idx="64">
                  <c:v>42831</c:v>
                </c:pt>
                <c:pt idx="65">
                  <c:v>42832</c:v>
                </c:pt>
                <c:pt idx="66">
                  <c:v>42835</c:v>
                </c:pt>
                <c:pt idx="67">
                  <c:v>42836</c:v>
                </c:pt>
                <c:pt idx="68">
                  <c:v>42837</c:v>
                </c:pt>
                <c:pt idx="69">
                  <c:v>42838</c:v>
                </c:pt>
                <c:pt idx="70">
                  <c:v>42839</c:v>
                </c:pt>
                <c:pt idx="71">
                  <c:v>42843</c:v>
                </c:pt>
                <c:pt idx="72">
                  <c:v>42844</c:v>
                </c:pt>
                <c:pt idx="73">
                  <c:v>42845</c:v>
                </c:pt>
                <c:pt idx="74">
                  <c:v>42846</c:v>
                </c:pt>
                <c:pt idx="75">
                  <c:v>42849</c:v>
                </c:pt>
                <c:pt idx="76">
                  <c:v>42850</c:v>
                </c:pt>
                <c:pt idx="77">
                  <c:v>42851</c:v>
                </c:pt>
                <c:pt idx="78">
                  <c:v>42852</c:v>
                </c:pt>
                <c:pt idx="79">
                  <c:v>42853</c:v>
                </c:pt>
                <c:pt idx="80">
                  <c:v>42858</c:v>
                </c:pt>
                <c:pt idx="81">
                  <c:v>42859</c:v>
                </c:pt>
                <c:pt idx="82">
                  <c:v>42860</c:v>
                </c:pt>
                <c:pt idx="83">
                  <c:v>42865</c:v>
                </c:pt>
                <c:pt idx="84">
                  <c:v>42866</c:v>
                </c:pt>
                <c:pt idx="85">
                  <c:v>42867</c:v>
                </c:pt>
                <c:pt idx="86">
                  <c:v>42868</c:v>
                </c:pt>
                <c:pt idx="87">
                  <c:v>42870</c:v>
                </c:pt>
                <c:pt idx="88">
                  <c:v>42871</c:v>
                </c:pt>
                <c:pt idx="89">
                  <c:v>42872</c:v>
                </c:pt>
                <c:pt idx="90">
                  <c:v>42873</c:v>
                </c:pt>
                <c:pt idx="91">
                  <c:v>42874</c:v>
                </c:pt>
                <c:pt idx="92">
                  <c:v>42877</c:v>
                </c:pt>
                <c:pt idx="93">
                  <c:v>42878</c:v>
                </c:pt>
                <c:pt idx="94">
                  <c:v>42879</c:v>
                </c:pt>
                <c:pt idx="95">
                  <c:v>42880</c:v>
                </c:pt>
                <c:pt idx="96">
                  <c:v>42881</c:v>
                </c:pt>
                <c:pt idx="97">
                  <c:v>42884</c:v>
                </c:pt>
                <c:pt idx="98">
                  <c:v>42885</c:v>
                </c:pt>
                <c:pt idx="99">
                  <c:v>42886</c:v>
                </c:pt>
                <c:pt idx="100">
                  <c:v>42887</c:v>
                </c:pt>
                <c:pt idx="101">
                  <c:v>42888</c:v>
                </c:pt>
                <c:pt idx="102">
                  <c:v>42892</c:v>
                </c:pt>
                <c:pt idx="103">
                  <c:v>42893</c:v>
                </c:pt>
                <c:pt idx="104">
                  <c:v>42894</c:v>
                </c:pt>
                <c:pt idx="105">
                  <c:v>42895</c:v>
                </c:pt>
                <c:pt idx="106">
                  <c:v>42898</c:v>
                </c:pt>
                <c:pt idx="107">
                  <c:v>42899</c:v>
                </c:pt>
                <c:pt idx="108">
                  <c:v>42900</c:v>
                </c:pt>
                <c:pt idx="109">
                  <c:v>42901</c:v>
                </c:pt>
                <c:pt idx="110">
                  <c:v>42902</c:v>
                </c:pt>
                <c:pt idx="111">
                  <c:v>42905</c:v>
                </c:pt>
                <c:pt idx="112">
                  <c:v>42906</c:v>
                </c:pt>
                <c:pt idx="113">
                  <c:v>42907</c:v>
                </c:pt>
                <c:pt idx="114">
                  <c:v>42908</c:v>
                </c:pt>
                <c:pt idx="115">
                  <c:v>42909</c:v>
                </c:pt>
                <c:pt idx="116">
                  <c:v>42912</c:v>
                </c:pt>
                <c:pt idx="117">
                  <c:v>42913</c:v>
                </c:pt>
                <c:pt idx="118">
                  <c:v>42915</c:v>
                </c:pt>
                <c:pt idx="119">
                  <c:v>42916</c:v>
                </c:pt>
                <c:pt idx="120">
                  <c:v>42919</c:v>
                </c:pt>
                <c:pt idx="121">
                  <c:v>42920</c:v>
                </c:pt>
                <c:pt idx="122">
                  <c:v>42921</c:v>
                </c:pt>
                <c:pt idx="123">
                  <c:v>42922</c:v>
                </c:pt>
                <c:pt idx="124">
                  <c:v>42923</c:v>
                </c:pt>
                <c:pt idx="125">
                  <c:v>42926</c:v>
                </c:pt>
                <c:pt idx="126">
                  <c:v>42927</c:v>
                </c:pt>
                <c:pt idx="127">
                  <c:v>42928</c:v>
                </c:pt>
                <c:pt idx="128">
                  <c:v>42929</c:v>
                </c:pt>
                <c:pt idx="129">
                  <c:v>42930</c:v>
                </c:pt>
                <c:pt idx="130">
                  <c:v>42933</c:v>
                </c:pt>
                <c:pt idx="131">
                  <c:v>42934</c:v>
                </c:pt>
                <c:pt idx="132">
                  <c:v>42935</c:v>
                </c:pt>
                <c:pt idx="133">
                  <c:v>42936</c:v>
                </c:pt>
                <c:pt idx="134">
                  <c:v>42937</c:v>
                </c:pt>
                <c:pt idx="135">
                  <c:v>42940</c:v>
                </c:pt>
                <c:pt idx="136">
                  <c:v>42941</c:v>
                </c:pt>
                <c:pt idx="137">
                  <c:v>42942</c:v>
                </c:pt>
                <c:pt idx="138">
                  <c:v>42943</c:v>
                </c:pt>
                <c:pt idx="139">
                  <c:v>42944</c:v>
                </c:pt>
                <c:pt idx="140">
                  <c:v>42947</c:v>
                </c:pt>
                <c:pt idx="141">
                  <c:v>42948</c:v>
                </c:pt>
                <c:pt idx="142">
                  <c:v>42949</c:v>
                </c:pt>
                <c:pt idx="143">
                  <c:v>42950</c:v>
                </c:pt>
                <c:pt idx="144">
                  <c:v>42951</c:v>
                </c:pt>
                <c:pt idx="145">
                  <c:v>42954</c:v>
                </c:pt>
                <c:pt idx="146">
                  <c:v>42955</c:v>
                </c:pt>
                <c:pt idx="147">
                  <c:v>42956</c:v>
                </c:pt>
                <c:pt idx="148">
                  <c:v>42957</c:v>
                </c:pt>
                <c:pt idx="149">
                  <c:v>42958</c:v>
                </c:pt>
                <c:pt idx="150">
                  <c:v>42961</c:v>
                </c:pt>
                <c:pt idx="151">
                  <c:v>42962</c:v>
                </c:pt>
                <c:pt idx="152">
                  <c:v>42963</c:v>
                </c:pt>
                <c:pt idx="153">
                  <c:v>42964</c:v>
                </c:pt>
                <c:pt idx="154">
                  <c:v>42965</c:v>
                </c:pt>
                <c:pt idx="155">
                  <c:v>42966</c:v>
                </c:pt>
                <c:pt idx="156">
                  <c:v>42968</c:v>
                </c:pt>
                <c:pt idx="157">
                  <c:v>42969</c:v>
                </c:pt>
                <c:pt idx="158">
                  <c:v>42970</c:v>
                </c:pt>
                <c:pt idx="159">
                  <c:v>42975</c:v>
                </c:pt>
                <c:pt idx="160">
                  <c:v>42976</c:v>
                </c:pt>
                <c:pt idx="161">
                  <c:v>42977</c:v>
                </c:pt>
                <c:pt idx="162">
                  <c:v>42978</c:v>
                </c:pt>
                <c:pt idx="163">
                  <c:v>42979</c:v>
                </c:pt>
                <c:pt idx="164">
                  <c:v>42982</c:v>
                </c:pt>
                <c:pt idx="165">
                  <c:v>42983</c:v>
                </c:pt>
                <c:pt idx="166">
                  <c:v>42984</c:v>
                </c:pt>
                <c:pt idx="167">
                  <c:v>42985</c:v>
                </c:pt>
                <c:pt idx="168">
                  <c:v>42986</c:v>
                </c:pt>
                <c:pt idx="169">
                  <c:v>42989</c:v>
                </c:pt>
                <c:pt idx="170">
                  <c:v>42990</c:v>
                </c:pt>
                <c:pt idx="171">
                  <c:v>42991</c:v>
                </c:pt>
                <c:pt idx="172">
                  <c:v>42992</c:v>
                </c:pt>
                <c:pt idx="173">
                  <c:v>42993</c:v>
                </c:pt>
                <c:pt idx="174">
                  <c:v>42996</c:v>
                </c:pt>
                <c:pt idx="175">
                  <c:v>42997</c:v>
                </c:pt>
                <c:pt idx="176">
                  <c:v>42998</c:v>
                </c:pt>
                <c:pt idx="177">
                  <c:v>42999</c:v>
                </c:pt>
                <c:pt idx="178">
                  <c:v>43000</c:v>
                </c:pt>
                <c:pt idx="179">
                  <c:v>43003</c:v>
                </c:pt>
                <c:pt idx="180">
                  <c:v>43004</c:v>
                </c:pt>
                <c:pt idx="181">
                  <c:v>43005</c:v>
                </c:pt>
                <c:pt idx="182">
                  <c:v>43006</c:v>
                </c:pt>
                <c:pt idx="183">
                  <c:v>43007</c:v>
                </c:pt>
                <c:pt idx="184">
                  <c:v>43010</c:v>
                </c:pt>
                <c:pt idx="185">
                  <c:v>43011</c:v>
                </c:pt>
                <c:pt idx="186">
                  <c:v>43012</c:v>
                </c:pt>
                <c:pt idx="187">
                  <c:v>43013</c:v>
                </c:pt>
                <c:pt idx="188">
                  <c:v>43014</c:v>
                </c:pt>
                <c:pt idx="189">
                  <c:v>43017</c:v>
                </c:pt>
                <c:pt idx="190">
                  <c:v>43018</c:v>
                </c:pt>
                <c:pt idx="191">
                  <c:v>43019</c:v>
                </c:pt>
                <c:pt idx="192">
                  <c:v>43020</c:v>
                </c:pt>
                <c:pt idx="193">
                  <c:v>43021</c:v>
                </c:pt>
                <c:pt idx="194">
                  <c:v>43025</c:v>
                </c:pt>
                <c:pt idx="195">
                  <c:v>43026</c:v>
                </c:pt>
                <c:pt idx="196">
                  <c:v>43027</c:v>
                </c:pt>
                <c:pt idx="197">
                  <c:v>43028</c:v>
                </c:pt>
                <c:pt idx="198">
                  <c:v>43031</c:v>
                </c:pt>
                <c:pt idx="199">
                  <c:v>43032</c:v>
                </c:pt>
                <c:pt idx="200">
                  <c:v>43033</c:v>
                </c:pt>
                <c:pt idx="201">
                  <c:v>43034</c:v>
                </c:pt>
                <c:pt idx="202">
                  <c:v>43035</c:v>
                </c:pt>
                <c:pt idx="203">
                  <c:v>43038</c:v>
                </c:pt>
                <c:pt idx="204">
                  <c:v>43039</c:v>
                </c:pt>
                <c:pt idx="205">
                  <c:v>43040</c:v>
                </c:pt>
                <c:pt idx="206">
                  <c:v>43041</c:v>
                </c:pt>
                <c:pt idx="207">
                  <c:v>43042</c:v>
                </c:pt>
                <c:pt idx="208">
                  <c:v>43045</c:v>
                </c:pt>
                <c:pt idx="209">
                  <c:v>43046</c:v>
                </c:pt>
                <c:pt idx="210">
                  <c:v>43047</c:v>
                </c:pt>
                <c:pt idx="211">
                  <c:v>43048</c:v>
                </c:pt>
                <c:pt idx="212">
                  <c:v>43049</c:v>
                </c:pt>
                <c:pt idx="213">
                  <c:v>43052</c:v>
                </c:pt>
                <c:pt idx="214">
                  <c:v>43053</c:v>
                </c:pt>
                <c:pt idx="215">
                  <c:v>43054</c:v>
                </c:pt>
                <c:pt idx="216">
                  <c:v>43055</c:v>
                </c:pt>
                <c:pt idx="217">
                  <c:v>43056</c:v>
                </c:pt>
                <c:pt idx="218">
                  <c:v>43059</c:v>
                </c:pt>
                <c:pt idx="219">
                  <c:v>43060</c:v>
                </c:pt>
                <c:pt idx="220">
                  <c:v>43061</c:v>
                </c:pt>
                <c:pt idx="221">
                  <c:v>43062</c:v>
                </c:pt>
                <c:pt idx="222">
                  <c:v>43063</c:v>
                </c:pt>
                <c:pt idx="223">
                  <c:v>43066</c:v>
                </c:pt>
                <c:pt idx="224">
                  <c:v>43067</c:v>
                </c:pt>
                <c:pt idx="225">
                  <c:v>43068</c:v>
                </c:pt>
                <c:pt idx="226">
                  <c:v>43069</c:v>
                </c:pt>
                <c:pt idx="227">
                  <c:v>43070</c:v>
                </c:pt>
                <c:pt idx="228">
                  <c:v>43073</c:v>
                </c:pt>
                <c:pt idx="229">
                  <c:v>43074</c:v>
                </c:pt>
                <c:pt idx="230">
                  <c:v>43075</c:v>
                </c:pt>
                <c:pt idx="231">
                  <c:v>43076</c:v>
                </c:pt>
                <c:pt idx="232">
                  <c:v>43077</c:v>
                </c:pt>
                <c:pt idx="233">
                  <c:v>43080</c:v>
                </c:pt>
                <c:pt idx="234">
                  <c:v>43081</c:v>
                </c:pt>
                <c:pt idx="235">
                  <c:v>43082</c:v>
                </c:pt>
                <c:pt idx="236">
                  <c:v>43083</c:v>
                </c:pt>
                <c:pt idx="237">
                  <c:v>43084</c:v>
                </c:pt>
                <c:pt idx="238">
                  <c:v>43087</c:v>
                </c:pt>
                <c:pt idx="239">
                  <c:v>43088</c:v>
                </c:pt>
                <c:pt idx="240">
                  <c:v>43089</c:v>
                </c:pt>
                <c:pt idx="241">
                  <c:v>43090</c:v>
                </c:pt>
                <c:pt idx="242">
                  <c:v>43091</c:v>
                </c:pt>
                <c:pt idx="243">
                  <c:v>43095</c:v>
                </c:pt>
                <c:pt idx="244">
                  <c:v>43096</c:v>
                </c:pt>
                <c:pt idx="245">
                  <c:v>43097</c:v>
                </c:pt>
                <c:pt idx="246">
                  <c:v>43103</c:v>
                </c:pt>
                <c:pt idx="247">
                  <c:v>43104</c:v>
                </c:pt>
                <c:pt idx="248">
                  <c:v>43105</c:v>
                </c:pt>
                <c:pt idx="249">
                  <c:v>43109</c:v>
                </c:pt>
                <c:pt idx="250">
                  <c:v>43110</c:v>
                </c:pt>
                <c:pt idx="251">
                  <c:v>43111</c:v>
                </c:pt>
                <c:pt idx="252">
                  <c:v>43112</c:v>
                </c:pt>
                <c:pt idx="253">
                  <c:v>43115</c:v>
                </c:pt>
                <c:pt idx="254">
                  <c:v>43116</c:v>
                </c:pt>
                <c:pt idx="255">
                  <c:v>43117</c:v>
                </c:pt>
                <c:pt idx="256">
                  <c:v>43118</c:v>
                </c:pt>
                <c:pt idx="257">
                  <c:v>43119</c:v>
                </c:pt>
                <c:pt idx="258">
                  <c:v>43122</c:v>
                </c:pt>
                <c:pt idx="259">
                  <c:v>43123</c:v>
                </c:pt>
                <c:pt idx="260">
                  <c:v>43124</c:v>
                </c:pt>
                <c:pt idx="261">
                  <c:v>43125</c:v>
                </c:pt>
                <c:pt idx="262">
                  <c:v>43126</c:v>
                </c:pt>
                <c:pt idx="263">
                  <c:v>43129</c:v>
                </c:pt>
                <c:pt idx="264">
                  <c:v>43130</c:v>
                </c:pt>
                <c:pt idx="265">
                  <c:v>43131</c:v>
                </c:pt>
                <c:pt idx="266">
                  <c:v>43132</c:v>
                </c:pt>
                <c:pt idx="267">
                  <c:v>43133</c:v>
                </c:pt>
                <c:pt idx="268">
                  <c:v>43136</c:v>
                </c:pt>
                <c:pt idx="269">
                  <c:v>43137</c:v>
                </c:pt>
                <c:pt idx="270">
                  <c:v>43138</c:v>
                </c:pt>
                <c:pt idx="271">
                  <c:v>43139</c:v>
                </c:pt>
                <c:pt idx="272">
                  <c:v>43140</c:v>
                </c:pt>
                <c:pt idx="273">
                  <c:v>43143</c:v>
                </c:pt>
                <c:pt idx="274">
                  <c:v>43144</c:v>
                </c:pt>
                <c:pt idx="275">
                  <c:v>43145</c:v>
                </c:pt>
                <c:pt idx="276">
                  <c:v>43146</c:v>
                </c:pt>
                <c:pt idx="277">
                  <c:v>43147</c:v>
                </c:pt>
                <c:pt idx="278">
                  <c:v>43150</c:v>
                </c:pt>
                <c:pt idx="279">
                  <c:v>43151</c:v>
                </c:pt>
                <c:pt idx="280">
                  <c:v>43152</c:v>
                </c:pt>
                <c:pt idx="281">
                  <c:v>43153</c:v>
                </c:pt>
                <c:pt idx="282">
                  <c:v>43154</c:v>
                </c:pt>
                <c:pt idx="283">
                  <c:v>43157</c:v>
                </c:pt>
                <c:pt idx="284">
                  <c:v>43158</c:v>
                </c:pt>
                <c:pt idx="285">
                  <c:v>43159</c:v>
                </c:pt>
                <c:pt idx="286">
                  <c:v>43160</c:v>
                </c:pt>
                <c:pt idx="287">
                  <c:v>43161</c:v>
                </c:pt>
                <c:pt idx="288">
                  <c:v>43162</c:v>
                </c:pt>
                <c:pt idx="289">
                  <c:v>43164</c:v>
                </c:pt>
                <c:pt idx="290">
                  <c:v>43165</c:v>
                </c:pt>
                <c:pt idx="291">
                  <c:v>43166</c:v>
                </c:pt>
                <c:pt idx="292">
                  <c:v>43171</c:v>
                </c:pt>
                <c:pt idx="293">
                  <c:v>43172</c:v>
                </c:pt>
                <c:pt idx="294">
                  <c:v>43173</c:v>
                </c:pt>
                <c:pt idx="295">
                  <c:v>43174</c:v>
                </c:pt>
                <c:pt idx="296">
                  <c:v>43175</c:v>
                </c:pt>
                <c:pt idx="297">
                  <c:v>43178</c:v>
                </c:pt>
                <c:pt idx="298">
                  <c:v>43179</c:v>
                </c:pt>
                <c:pt idx="299">
                  <c:v>43180</c:v>
                </c:pt>
                <c:pt idx="300">
                  <c:v>43181</c:v>
                </c:pt>
                <c:pt idx="301">
                  <c:v>43182</c:v>
                </c:pt>
                <c:pt idx="302">
                  <c:v>43185</c:v>
                </c:pt>
                <c:pt idx="303">
                  <c:v>43186</c:v>
                </c:pt>
                <c:pt idx="304">
                  <c:v>43187</c:v>
                </c:pt>
                <c:pt idx="305">
                  <c:v>43188</c:v>
                </c:pt>
                <c:pt idx="306">
                  <c:v>43189</c:v>
                </c:pt>
                <c:pt idx="307">
                  <c:v>43192</c:v>
                </c:pt>
                <c:pt idx="308">
                  <c:v>43193</c:v>
                </c:pt>
                <c:pt idx="309">
                  <c:v>43194</c:v>
                </c:pt>
                <c:pt idx="310">
                  <c:v>43195</c:v>
                </c:pt>
                <c:pt idx="311">
                  <c:v>43196</c:v>
                </c:pt>
                <c:pt idx="312">
                  <c:v>43200</c:v>
                </c:pt>
                <c:pt idx="313">
                  <c:v>43201</c:v>
                </c:pt>
                <c:pt idx="314">
                  <c:v>43202</c:v>
                </c:pt>
                <c:pt idx="315">
                  <c:v>43203</c:v>
                </c:pt>
                <c:pt idx="316">
                  <c:v>43206</c:v>
                </c:pt>
                <c:pt idx="317">
                  <c:v>43207</c:v>
                </c:pt>
                <c:pt idx="318">
                  <c:v>43208</c:v>
                </c:pt>
                <c:pt idx="319">
                  <c:v>43209</c:v>
                </c:pt>
                <c:pt idx="320">
                  <c:v>43210</c:v>
                </c:pt>
                <c:pt idx="321">
                  <c:v>43213</c:v>
                </c:pt>
                <c:pt idx="322">
                  <c:v>43214</c:v>
                </c:pt>
                <c:pt idx="323">
                  <c:v>43215</c:v>
                </c:pt>
                <c:pt idx="324">
                  <c:v>43216</c:v>
                </c:pt>
                <c:pt idx="325">
                  <c:v>43217</c:v>
                </c:pt>
                <c:pt idx="326">
                  <c:v>43222</c:v>
                </c:pt>
                <c:pt idx="327">
                  <c:v>43223</c:v>
                </c:pt>
                <c:pt idx="328">
                  <c:v>43224</c:v>
                </c:pt>
                <c:pt idx="329">
                  <c:v>43225</c:v>
                </c:pt>
                <c:pt idx="330">
                  <c:v>43227</c:v>
                </c:pt>
                <c:pt idx="331">
                  <c:v>43228</c:v>
                </c:pt>
                <c:pt idx="332">
                  <c:v>43230</c:v>
                </c:pt>
                <c:pt idx="333">
                  <c:v>43231</c:v>
                </c:pt>
                <c:pt idx="334">
                  <c:v>43234</c:v>
                </c:pt>
                <c:pt idx="335">
                  <c:v>43235</c:v>
                </c:pt>
                <c:pt idx="336">
                  <c:v>43236</c:v>
                </c:pt>
                <c:pt idx="337">
                  <c:v>43237</c:v>
                </c:pt>
                <c:pt idx="338">
                  <c:v>43238</c:v>
                </c:pt>
                <c:pt idx="339">
                  <c:v>43241</c:v>
                </c:pt>
                <c:pt idx="340">
                  <c:v>43242</c:v>
                </c:pt>
                <c:pt idx="341">
                  <c:v>43243</c:v>
                </c:pt>
                <c:pt idx="342">
                  <c:v>43244</c:v>
                </c:pt>
                <c:pt idx="343">
                  <c:v>43245</c:v>
                </c:pt>
                <c:pt idx="344">
                  <c:v>43249</c:v>
                </c:pt>
                <c:pt idx="345">
                  <c:v>43250</c:v>
                </c:pt>
                <c:pt idx="346">
                  <c:v>43251</c:v>
                </c:pt>
                <c:pt idx="347">
                  <c:v>43252</c:v>
                </c:pt>
                <c:pt idx="348">
                  <c:v>43255</c:v>
                </c:pt>
                <c:pt idx="349">
                  <c:v>43256</c:v>
                </c:pt>
                <c:pt idx="350">
                  <c:v>43257</c:v>
                </c:pt>
                <c:pt idx="351">
                  <c:v>43258</c:v>
                </c:pt>
                <c:pt idx="352">
                  <c:v>43259</c:v>
                </c:pt>
                <c:pt idx="353">
                  <c:v>43262</c:v>
                </c:pt>
                <c:pt idx="354">
                  <c:v>43263</c:v>
                </c:pt>
                <c:pt idx="355">
                  <c:v>43264</c:v>
                </c:pt>
                <c:pt idx="356">
                  <c:v>43265</c:v>
                </c:pt>
                <c:pt idx="357">
                  <c:v>43266</c:v>
                </c:pt>
                <c:pt idx="358">
                  <c:v>43269</c:v>
                </c:pt>
                <c:pt idx="359">
                  <c:v>43270</c:v>
                </c:pt>
                <c:pt idx="360">
                  <c:v>43271</c:v>
                </c:pt>
                <c:pt idx="361">
                  <c:v>43272</c:v>
                </c:pt>
                <c:pt idx="362">
                  <c:v>43273</c:v>
                </c:pt>
                <c:pt idx="363">
                  <c:v>43274</c:v>
                </c:pt>
                <c:pt idx="364">
                  <c:v>43276</c:v>
                </c:pt>
                <c:pt idx="365">
                  <c:v>43277</c:v>
                </c:pt>
                <c:pt idx="366">
                  <c:v>43278</c:v>
                </c:pt>
                <c:pt idx="367">
                  <c:v>43283</c:v>
                </c:pt>
                <c:pt idx="368">
                  <c:v>43284</c:v>
                </c:pt>
                <c:pt idx="369">
                  <c:v>43285</c:v>
                </c:pt>
                <c:pt idx="370">
                  <c:v>43286</c:v>
                </c:pt>
                <c:pt idx="371">
                  <c:v>43287</c:v>
                </c:pt>
                <c:pt idx="372">
                  <c:v>43290</c:v>
                </c:pt>
                <c:pt idx="373">
                  <c:v>43291</c:v>
                </c:pt>
                <c:pt idx="374">
                  <c:v>43292</c:v>
                </c:pt>
                <c:pt idx="375">
                  <c:v>43293</c:v>
                </c:pt>
                <c:pt idx="376">
                  <c:v>43294</c:v>
                </c:pt>
                <c:pt idx="377">
                  <c:v>43297</c:v>
                </c:pt>
                <c:pt idx="378">
                  <c:v>43298</c:v>
                </c:pt>
                <c:pt idx="379">
                  <c:v>43299</c:v>
                </c:pt>
                <c:pt idx="380">
                  <c:v>43300</c:v>
                </c:pt>
                <c:pt idx="381">
                  <c:v>43301</c:v>
                </c:pt>
                <c:pt idx="382">
                  <c:v>43304</c:v>
                </c:pt>
                <c:pt idx="383">
                  <c:v>43305</c:v>
                </c:pt>
                <c:pt idx="384">
                  <c:v>43306</c:v>
                </c:pt>
                <c:pt idx="385">
                  <c:v>43307</c:v>
                </c:pt>
                <c:pt idx="386">
                  <c:v>43308</c:v>
                </c:pt>
                <c:pt idx="387">
                  <c:v>43311</c:v>
                </c:pt>
                <c:pt idx="388">
                  <c:v>43312</c:v>
                </c:pt>
                <c:pt idx="389">
                  <c:v>43313</c:v>
                </c:pt>
                <c:pt idx="390">
                  <c:v>43314</c:v>
                </c:pt>
                <c:pt idx="391">
                  <c:v>43315</c:v>
                </c:pt>
                <c:pt idx="392">
                  <c:v>43318</c:v>
                </c:pt>
                <c:pt idx="393">
                  <c:v>43319</c:v>
                </c:pt>
                <c:pt idx="394">
                  <c:v>43320</c:v>
                </c:pt>
                <c:pt idx="395">
                  <c:v>43321</c:v>
                </c:pt>
                <c:pt idx="396">
                  <c:v>43322</c:v>
                </c:pt>
                <c:pt idx="397">
                  <c:v>43325</c:v>
                </c:pt>
                <c:pt idx="398">
                  <c:v>43326</c:v>
                </c:pt>
                <c:pt idx="399">
                  <c:v>43327</c:v>
                </c:pt>
                <c:pt idx="400">
                  <c:v>43328</c:v>
                </c:pt>
                <c:pt idx="401">
                  <c:v>43329</c:v>
                </c:pt>
                <c:pt idx="402">
                  <c:v>43332</c:v>
                </c:pt>
                <c:pt idx="403">
                  <c:v>43333</c:v>
                </c:pt>
                <c:pt idx="404">
                  <c:v>43334</c:v>
                </c:pt>
                <c:pt idx="405">
                  <c:v>43335</c:v>
                </c:pt>
                <c:pt idx="406">
                  <c:v>43339</c:v>
                </c:pt>
                <c:pt idx="407">
                  <c:v>43340</c:v>
                </c:pt>
                <c:pt idx="408">
                  <c:v>43341</c:v>
                </c:pt>
                <c:pt idx="409">
                  <c:v>43342</c:v>
                </c:pt>
                <c:pt idx="410">
                  <c:v>43343</c:v>
                </c:pt>
                <c:pt idx="411">
                  <c:v>43346</c:v>
                </c:pt>
                <c:pt idx="412">
                  <c:v>43347</c:v>
                </c:pt>
                <c:pt idx="413">
                  <c:v>43348</c:v>
                </c:pt>
                <c:pt idx="414">
                  <c:v>43349</c:v>
                </c:pt>
                <c:pt idx="415">
                  <c:v>43350</c:v>
                </c:pt>
                <c:pt idx="416">
                  <c:v>43353</c:v>
                </c:pt>
                <c:pt idx="417">
                  <c:v>43354</c:v>
                </c:pt>
                <c:pt idx="418">
                  <c:v>43355</c:v>
                </c:pt>
                <c:pt idx="419">
                  <c:v>43356</c:v>
                </c:pt>
                <c:pt idx="420">
                  <c:v>43357</c:v>
                </c:pt>
                <c:pt idx="421">
                  <c:v>43360</c:v>
                </c:pt>
                <c:pt idx="422">
                  <c:v>43361</c:v>
                </c:pt>
                <c:pt idx="423">
                  <c:v>43362</c:v>
                </c:pt>
                <c:pt idx="424">
                  <c:v>43363</c:v>
                </c:pt>
                <c:pt idx="425">
                  <c:v>43364</c:v>
                </c:pt>
                <c:pt idx="426">
                  <c:v>43367</c:v>
                </c:pt>
                <c:pt idx="427">
                  <c:v>43368</c:v>
                </c:pt>
                <c:pt idx="428">
                  <c:v>43369</c:v>
                </c:pt>
                <c:pt idx="429">
                  <c:v>43370</c:v>
                </c:pt>
                <c:pt idx="430">
                  <c:v>43371</c:v>
                </c:pt>
                <c:pt idx="431">
                  <c:v>43374</c:v>
                </c:pt>
                <c:pt idx="432">
                  <c:v>43375</c:v>
                </c:pt>
                <c:pt idx="433">
                  <c:v>43376</c:v>
                </c:pt>
                <c:pt idx="434">
                  <c:v>43377</c:v>
                </c:pt>
                <c:pt idx="435">
                  <c:v>43378</c:v>
                </c:pt>
                <c:pt idx="436">
                  <c:v>43381</c:v>
                </c:pt>
                <c:pt idx="437">
                  <c:v>43382</c:v>
                </c:pt>
                <c:pt idx="438">
                  <c:v>43383</c:v>
                </c:pt>
                <c:pt idx="439">
                  <c:v>43384</c:v>
                </c:pt>
                <c:pt idx="440">
                  <c:v>43385</c:v>
                </c:pt>
                <c:pt idx="441">
                  <c:v>43389</c:v>
                </c:pt>
                <c:pt idx="442">
                  <c:v>43390</c:v>
                </c:pt>
                <c:pt idx="443">
                  <c:v>43391</c:v>
                </c:pt>
                <c:pt idx="444">
                  <c:v>43392</c:v>
                </c:pt>
                <c:pt idx="445">
                  <c:v>43395</c:v>
                </c:pt>
                <c:pt idx="446">
                  <c:v>43396</c:v>
                </c:pt>
                <c:pt idx="447">
                  <c:v>43397</c:v>
                </c:pt>
                <c:pt idx="448">
                  <c:v>43398</c:v>
                </c:pt>
                <c:pt idx="449">
                  <c:v>43399</c:v>
                </c:pt>
                <c:pt idx="450">
                  <c:v>43402</c:v>
                </c:pt>
                <c:pt idx="451">
                  <c:v>43403</c:v>
                </c:pt>
                <c:pt idx="452">
                  <c:v>43404</c:v>
                </c:pt>
                <c:pt idx="453">
                  <c:v>43405</c:v>
                </c:pt>
                <c:pt idx="454">
                  <c:v>43406</c:v>
                </c:pt>
                <c:pt idx="455">
                  <c:v>43409</c:v>
                </c:pt>
                <c:pt idx="456">
                  <c:v>43410</c:v>
                </c:pt>
                <c:pt idx="457">
                  <c:v>43411</c:v>
                </c:pt>
                <c:pt idx="458">
                  <c:v>43412</c:v>
                </c:pt>
                <c:pt idx="459">
                  <c:v>43413</c:v>
                </c:pt>
                <c:pt idx="460">
                  <c:v>43416</c:v>
                </c:pt>
                <c:pt idx="461">
                  <c:v>43417</c:v>
                </c:pt>
                <c:pt idx="462">
                  <c:v>43418</c:v>
                </c:pt>
                <c:pt idx="463">
                  <c:v>43419</c:v>
                </c:pt>
                <c:pt idx="464">
                  <c:v>43420</c:v>
                </c:pt>
                <c:pt idx="465">
                  <c:v>43423</c:v>
                </c:pt>
                <c:pt idx="466">
                  <c:v>43424</c:v>
                </c:pt>
                <c:pt idx="467">
                  <c:v>43425</c:v>
                </c:pt>
                <c:pt idx="468">
                  <c:v>43426</c:v>
                </c:pt>
                <c:pt idx="469">
                  <c:v>43427</c:v>
                </c:pt>
                <c:pt idx="470">
                  <c:v>43430</c:v>
                </c:pt>
                <c:pt idx="471">
                  <c:v>43431</c:v>
                </c:pt>
                <c:pt idx="472">
                  <c:v>43432</c:v>
                </c:pt>
                <c:pt idx="473">
                  <c:v>43433</c:v>
                </c:pt>
                <c:pt idx="474">
                  <c:v>43434</c:v>
                </c:pt>
                <c:pt idx="475">
                  <c:v>43437</c:v>
                </c:pt>
                <c:pt idx="476">
                  <c:v>43438</c:v>
                </c:pt>
                <c:pt idx="477">
                  <c:v>43439</c:v>
                </c:pt>
                <c:pt idx="478">
                  <c:v>43440</c:v>
                </c:pt>
                <c:pt idx="479">
                  <c:v>43441</c:v>
                </c:pt>
                <c:pt idx="480">
                  <c:v>43444</c:v>
                </c:pt>
                <c:pt idx="481">
                  <c:v>43445</c:v>
                </c:pt>
                <c:pt idx="482">
                  <c:v>43446</c:v>
                </c:pt>
                <c:pt idx="483">
                  <c:v>43447</c:v>
                </c:pt>
                <c:pt idx="484">
                  <c:v>43448</c:v>
                </c:pt>
                <c:pt idx="485">
                  <c:v>43451</c:v>
                </c:pt>
                <c:pt idx="486">
                  <c:v>43452</c:v>
                </c:pt>
                <c:pt idx="487">
                  <c:v>43453</c:v>
                </c:pt>
                <c:pt idx="488">
                  <c:v>43454</c:v>
                </c:pt>
                <c:pt idx="489">
                  <c:v>43455</c:v>
                </c:pt>
                <c:pt idx="490">
                  <c:v>43456</c:v>
                </c:pt>
                <c:pt idx="491">
                  <c:v>43460</c:v>
                </c:pt>
                <c:pt idx="492">
                  <c:v>43461</c:v>
                </c:pt>
                <c:pt idx="493">
                  <c:v>43462</c:v>
                </c:pt>
                <c:pt idx="494">
                  <c:v>43463</c:v>
                </c:pt>
                <c:pt idx="495">
                  <c:v>43468</c:v>
                </c:pt>
                <c:pt idx="496">
                  <c:v>43469</c:v>
                </c:pt>
                <c:pt idx="497">
                  <c:v>43473</c:v>
                </c:pt>
                <c:pt idx="498">
                  <c:v>43474</c:v>
                </c:pt>
                <c:pt idx="499">
                  <c:v>43475</c:v>
                </c:pt>
                <c:pt idx="500">
                  <c:v>43476</c:v>
                </c:pt>
                <c:pt idx="501">
                  <c:v>43477</c:v>
                </c:pt>
                <c:pt idx="502">
                  <c:v>43479</c:v>
                </c:pt>
                <c:pt idx="503">
                  <c:v>43480</c:v>
                </c:pt>
                <c:pt idx="504">
                  <c:v>43481</c:v>
                </c:pt>
                <c:pt idx="505">
                  <c:v>43482</c:v>
                </c:pt>
                <c:pt idx="506">
                  <c:v>43483</c:v>
                </c:pt>
                <c:pt idx="507">
                  <c:v>43486</c:v>
                </c:pt>
                <c:pt idx="508">
                  <c:v>43487</c:v>
                </c:pt>
                <c:pt idx="509">
                  <c:v>43488</c:v>
                </c:pt>
                <c:pt idx="510">
                  <c:v>43489</c:v>
                </c:pt>
                <c:pt idx="511">
                  <c:v>43490</c:v>
                </c:pt>
                <c:pt idx="512">
                  <c:v>43493</c:v>
                </c:pt>
                <c:pt idx="513">
                  <c:v>43494</c:v>
                </c:pt>
                <c:pt idx="514">
                  <c:v>43495</c:v>
                </c:pt>
                <c:pt idx="515">
                  <c:v>43496</c:v>
                </c:pt>
                <c:pt idx="516">
                  <c:v>43497</c:v>
                </c:pt>
                <c:pt idx="517">
                  <c:v>43500</c:v>
                </c:pt>
                <c:pt idx="518">
                  <c:v>43501</c:v>
                </c:pt>
                <c:pt idx="519">
                  <c:v>43502</c:v>
                </c:pt>
                <c:pt idx="520">
                  <c:v>43503</c:v>
                </c:pt>
                <c:pt idx="521">
                  <c:v>43504</c:v>
                </c:pt>
                <c:pt idx="522">
                  <c:v>43507</c:v>
                </c:pt>
                <c:pt idx="523">
                  <c:v>43508</c:v>
                </c:pt>
                <c:pt idx="524">
                  <c:v>43509</c:v>
                </c:pt>
                <c:pt idx="525">
                  <c:v>43510</c:v>
                </c:pt>
                <c:pt idx="526">
                  <c:v>43511</c:v>
                </c:pt>
                <c:pt idx="527">
                  <c:v>43514</c:v>
                </c:pt>
                <c:pt idx="528">
                  <c:v>43515</c:v>
                </c:pt>
                <c:pt idx="529">
                  <c:v>43516</c:v>
                </c:pt>
                <c:pt idx="530">
                  <c:v>43517</c:v>
                </c:pt>
                <c:pt idx="531">
                  <c:v>43518</c:v>
                </c:pt>
                <c:pt idx="532">
                  <c:v>43521</c:v>
                </c:pt>
                <c:pt idx="533">
                  <c:v>43522</c:v>
                </c:pt>
                <c:pt idx="534">
                  <c:v>43523</c:v>
                </c:pt>
                <c:pt idx="535">
                  <c:v>43524</c:v>
                </c:pt>
                <c:pt idx="536">
                  <c:v>43525</c:v>
                </c:pt>
                <c:pt idx="537">
                  <c:v>43528</c:v>
                </c:pt>
                <c:pt idx="538">
                  <c:v>43529</c:v>
                </c:pt>
                <c:pt idx="539">
                  <c:v>43530</c:v>
                </c:pt>
                <c:pt idx="540">
                  <c:v>43531</c:v>
                </c:pt>
                <c:pt idx="541">
                  <c:v>43535</c:v>
                </c:pt>
                <c:pt idx="542">
                  <c:v>43536</c:v>
                </c:pt>
                <c:pt idx="543">
                  <c:v>43537</c:v>
                </c:pt>
                <c:pt idx="544">
                  <c:v>43538</c:v>
                </c:pt>
                <c:pt idx="545">
                  <c:v>43539</c:v>
                </c:pt>
                <c:pt idx="546">
                  <c:v>43542</c:v>
                </c:pt>
                <c:pt idx="547">
                  <c:v>43543</c:v>
                </c:pt>
                <c:pt idx="548">
                  <c:v>43544</c:v>
                </c:pt>
                <c:pt idx="549">
                  <c:v>43545</c:v>
                </c:pt>
                <c:pt idx="550">
                  <c:v>43546</c:v>
                </c:pt>
                <c:pt idx="551">
                  <c:v>43549</c:v>
                </c:pt>
                <c:pt idx="552">
                  <c:v>43550</c:v>
                </c:pt>
                <c:pt idx="553">
                  <c:v>43551</c:v>
                </c:pt>
                <c:pt idx="554">
                  <c:v>43552</c:v>
                </c:pt>
                <c:pt idx="555">
                  <c:v>43553</c:v>
                </c:pt>
                <c:pt idx="556">
                  <c:v>43556</c:v>
                </c:pt>
                <c:pt idx="557">
                  <c:v>43557</c:v>
                </c:pt>
                <c:pt idx="558">
                  <c:v>43558</c:v>
                </c:pt>
                <c:pt idx="559">
                  <c:v>43559</c:v>
                </c:pt>
                <c:pt idx="560">
                  <c:v>43560</c:v>
                </c:pt>
                <c:pt idx="561">
                  <c:v>43563</c:v>
                </c:pt>
                <c:pt idx="562">
                  <c:v>43564</c:v>
                </c:pt>
                <c:pt idx="563">
                  <c:v>43565</c:v>
                </c:pt>
                <c:pt idx="564">
                  <c:v>43566</c:v>
                </c:pt>
                <c:pt idx="565">
                  <c:v>43567</c:v>
                </c:pt>
                <c:pt idx="566">
                  <c:v>43570</c:v>
                </c:pt>
                <c:pt idx="567">
                  <c:v>43571</c:v>
                </c:pt>
                <c:pt idx="568">
                  <c:v>43572</c:v>
                </c:pt>
                <c:pt idx="569">
                  <c:v>43573</c:v>
                </c:pt>
                <c:pt idx="570">
                  <c:v>43574</c:v>
                </c:pt>
                <c:pt idx="571">
                  <c:v>43577</c:v>
                </c:pt>
                <c:pt idx="572">
                  <c:v>43578</c:v>
                </c:pt>
                <c:pt idx="573">
                  <c:v>43579</c:v>
                </c:pt>
                <c:pt idx="574">
                  <c:v>43580</c:v>
                </c:pt>
                <c:pt idx="575">
                  <c:v>43581</c:v>
                </c:pt>
                <c:pt idx="576">
                  <c:v>43587</c:v>
                </c:pt>
                <c:pt idx="577">
                  <c:v>43588</c:v>
                </c:pt>
                <c:pt idx="578">
                  <c:v>43591</c:v>
                </c:pt>
                <c:pt idx="579">
                  <c:v>43592</c:v>
                </c:pt>
                <c:pt idx="580">
                  <c:v>43593</c:v>
                </c:pt>
                <c:pt idx="581">
                  <c:v>43595</c:v>
                </c:pt>
                <c:pt idx="582">
                  <c:v>43596</c:v>
                </c:pt>
                <c:pt idx="583">
                  <c:v>43598</c:v>
                </c:pt>
                <c:pt idx="584">
                  <c:v>43599</c:v>
                </c:pt>
                <c:pt idx="585">
                  <c:v>43600</c:v>
                </c:pt>
                <c:pt idx="586">
                  <c:v>43601</c:v>
                </c:pt>
                <c:pt idx="587">
                  <c:v>43602</c:v>
                </c:pt>
                <c:pt idx="588">
                  <c:v>43605</c:v>
                </c:pt>
                <c:pt idx="589">
                  <c:v>43606</c:v>
                </c:pt>
                <c:pt idx="590">
                  <c:v>43607</c:v>
                </c:pt>
                <c:pt idx="591">
                  <c:v>43608</c:v>
                </c:pt>
                <c:pt idx="592">
                  <c:v>43609</c:v>
                </c:pt>
                <c:pt idx="593">
                  <c:v>43612</c:v>
                </c:pt>
                <c:pt idx="594">
                  <c:v>43613</c:v>
                </c:pt>
                <c:pt idx="595">
                  <c:v>43614</c:v>
                </c:pt>
                <c:pt idx="596">
                  <c:v>43615</c:v>
                </c:pt>
                <c:pt idx="597">
                  <c:v>43616</c:v>
                </c:pt>
                <c:pt idx="598">
                  <c:v>43619</c:v>
                </c:pt>
                <c:pt idx="599">
                  <c:v>43620</c:v>
                </c:pt>
                <c:pt idx="600">
                  <c:v>43621</c:v>
                </c:pt>
                <c:pt idx="601">
                  <c:v>43622</c:v>
                </c:pt>
                <c:pt idx="602">
                  <c:v>43623</c:v>
                </c:pt>
                <c:pt idx="603">
                  <c:v>43626</c:v>
                </c:pt>
                <c:pt idx="604">
                  <c:v>43627</c:v>
                </c:pt>
                <c:pt idx="605">
                  <c:v>43628</c:v>
                </c:pt>
                <c:pt idx="606">
                  <c:v>43629</c:v>
                </c:pt>
                <c:pt idx="607">
                  <c:v>43630</c:v>
                </c:pt>
                <c:pt idx="608">
                  <c:v>43634</c:v>
                </c:pt>
                <c:pt idx="609">
                  <c:v>43635</c:v>
                </c:pt>
                <c:pt idx="610">
                  <c:v>43636</c:v>
                </c:pt>
                <c:pt idx="611">
                  <c:v>43637</c:v>
                </c:pt>
                <c:pt idx="612">
                  <c:v>43640</c:v>
                </c:pt>
                <c:pt idx="613">
                  <c:v>43641</c:v>
                </c:pt>
                <c:pt idx="614">
                  <c:v>43642</c:v>
                </c:pt>
                <c:pt idx="615">
                  <c:v>43643</c:v>
                </c:pt>
                <c:pt idx="616">
                  <c:v>43647</c:v>
                </c:pt>
                <c:pt idx="617">
                  <c:v>43648</c:v>
                </c:pt>
                <c:pt idx="618">
                  <c:v>43649</c:v>
                </c:pt>
                <c:pt idx="619">
                  <c:v>43650</c:v>
                </c:pt>
                <c:pt idx="620">
                  <c:v>43651</c:v>
                </c:pt>
                <c:pt idx="621">
                  <c:v>43654</c:v>
                </c:pt>
                <c:pt idx="622">
                  <c:v>43655</c:v>
                </c:pt>
                <c:pt idx="623">
                  <c:v>43656</c:v>
                </c:pt>
                <c:pt idx="624">
                  <c:v>43657</c:v>
                </c:pt>
                <c:pt idx="625">
                  <c:v>43658</c:v>
                </c:pt>
                <c:pt idx="626">
                  <c:v>43661</c:v>
                </c:pt>
                <c:pt idx="627">
                  <c:v>43662</c:v>
                </c:pt>
                <c:pt idx="628">
                  <c:v>43663</c:v>
                </c:pt>
                <c:pt idx="629">
                  <c:v>43664</c:v>
                </c:pt>
                <c:pt idx="630">
                  <c:v>43665</c:v>
                </c:pt>
                <c:pt idx="631">
                  <c:v>43668</c:v>
                </c:pt>
                <c:pt idx="632">
                  <c:v>43669</c:v>
                </c:pt>
                <c:pt idx="633">
                  <c:v>43670</c:v>
                </c:pt>
                <c:pt idx="634">
                  <c:v>43671</c:v>
                </c:pt>
                <c:pt idx="635">
                  <c:v>43672</c:v>
                </c:pt>
                <c:pt idx="636">
                  <c:v>43675</c:v>
                </c:pt>
                <c:pt idx="637">
                  <c:v>43676</c:v>
                </c:pt>
                <c:pt idx="638">
                  <c:v>43677</c:v>
                </c:pt>
                <c:pt idx="639">
                  <c:v>43678</c:v>
                </c:pt>
                <c:pt idx="640">
                  <c:v>43679</c:v>
                </c:pt>
                <c:pt idx="641">
                  <c:v>43682</c:v>
                </c:pt>
                <c:pt idx="642">
                  <c:v>43683</c:v>
                </c:pt>
                <c:pt idx="643">
                  <c:v>43684</c:v>
                </c:pt>
                <c:pt idx="644">
                  <c:v>43685</c:v>
                </c:pt>
                <c:pt idx="645">
                  <c:v>43686</c:v>
                </c:pt>
                <c:pt idx="646">
                  <c:v>43689</c:v>
                </c:pt>
                <c:pt idx="647">
                  <c:v>43690</c:v>
                </c:pt>
                <c:pt idx="648">
                  <c:v>43691</c:v>
                </c:pt>
                <c:pt idx="649">
                  <c:v>43692</c:v>
                </c:pt>
                <c:pt idx="650">
                  <c:v>43693</c:v>
                </c:pt>
                <c:pt idx="651">
                  <c:v>43696</c:v>
                </c:pt>
                <c:pt idx="652">
                  <c:v>43697</c:v>
                </c:pt>
                <c:pt idx="653">
                  <c:v>43698</c:v>
                </c:pt>
                <c:pt idx="654">
                  <c:v>43699</c:v>
                </c:pt>
                <c:pt idx="655">
                  <c:v>43700</c:v>
                </c:pt>
                <c:pt idx="656">
                  <c:v>43704</c:v>
                </c:pt>
                <c:pt idx="657">
                  <c:v>43705</c:v>
                </c:pt>
                <c:pt idx="658">
                  <c:v>43706</c:v>
                </c:pt>
                <c:pt idx="659">
                  <c:v>43707</c:v>
                </c:pt>
                <c:pt idx="660">
                  <c:v>43710</c:v>
                </c:pt>
                <c:pt idx="661">
                  <c:v>43711</c:v>
                </c:pt>
                <c:pt idx="662">
                  <c:v>43712</c:v>
                </c:pt>
                <c:pt idx="663">
                  <c:v>43713</c:v>
                </c:pt>
                <c:pt idx="664">
                  <c:v>43714</c:v>
                </c:pt>
                <c:pt idx="665">
                  <c:v>43717</c:v>
                </c:pt>
                <c:pt idx="666">
                  <c:v>43718</c:v>
                </c:pt>
                <c:pt idx="667">
                  <c:v>43719</c:v>
                </c:pt>
                <c:pt idx="668">
                  <c:v>43720</c:v>
                </c:pt>
                <c:pt idx="669">
                  <c:v>43721</c:v>
                </c:pt>
                <c:pt idx="670">
                  <c:v>43724</c:v>
                </c:pt>
                <c:pt idx="671">
                  <c:v>43725</c:v>
                </c:pt>
                <c:pt idx="672">
                  <c:v>43726</c:v>
                </c:pt>
                <c:pt idx="673">
                  <c:v>43727</c:v>
                </c:pt>
                <c:pt idx="674">
                  <c:v>43728</c:v>
                </c:pt>
                <c:pt idx="675">
                  <c:v>43731</c:v>
                </c:pt>
                <c:pt idx="676">
                  <c:v>43732</c:v>
                </c:pt>
                <c:pt idx="677">
                  <c:v>43733</c:v>
                </c:pt>
                <c:pt idx="678">
                  <c:v>43734</c:v>
                </c:pt>
                <c:pt idx="679">
                  <c:v>43735</c:v>
                </c:pt>
                <c:pt idx="680">
                  <c:v>43738</c:v>
                </c:pt>
              </c:numCache>
            </c:numRef>
          </c:cat>
          <c:val>
            <c:numRef>
              <c:f>'2.6.2'!$F$4:$F$684</c:f>
              <c:numCache>
                <c:formatCode>0.0</c:formatCode>
                <c:ptCount val="681"/>
                <c:pt idx="0">
                  <c:v>16</c:v>
                </c:pt>
                <c:pt idx="4">
                  <c:v>16</c:v>
                </c:pt>
                <c:pt idx="9">
                  <c:v>16</c:v>
                </c:pt>
                <c:pt idx="19">
                  <c:v>16</c:v>
                </c:pt>
                <c:pt idx="29">
                  <c:v>16</c:v>
                </c:pt>
                <c:pt idx="39">
                  <c:v>16</c:v>
                </c:pt>
                <c:pt idx="48">
                  <c:v>16</c:v>
                </c:pt>
                <c:pt idx="72">
                  <c:v>15</c:v>
                </c:pt>
                <c:pt idx="99">
                  <c:v>14.5</c:v>
                </c:pt>
                <c:pt idx="108">
                  <c:v>14.5</c:v>
                </c:pt>
                <c:pt idx="220">
                  <c:v>15.5</c:v>
                </c:pt>
                <c:pt idx="240">
                  <c:v>16.5</c:v>
                </c:pt>
                <c:pt idx="285">
                  <c:v>18</c:v>
                </c:pt>
                <c:pt idx="294">
                  <c:v>19</c:v>
                </c:pt>
                <c:pt idx="304">
                  <c:v>19</c:v>
                </c:pt>
                <c:pt idx="320">
                  <c:v>19</c:v>
                </c:pt>
                <c:pt idx="333">
                  <c:v>19</c:v>
                </c:pt>
                <c:pt idx="343">
                  <c:v>19</c:v>
                </c:pt>
                <c:pt idx="352">
                  <c:v>19</c:v>
                </c:pt>
                <c:pt idx="362">
                  <c:v>19</c:v>
                </c:pt>
                <c:pt idx="371">
                  <c:v>19</c:v>
                </c:pt>
                <c:pt idx="381">
                  <c:v>19.5</c:v>
                </c:pt>
                <c:pt idx="391">
                  <c:v>19.5</c:v>
                </c:pt>
                <c:pt idx="401">
                  <c:v>19.5</c:v>
                </c:pt>
                <c:pt idx="410">
                  <c:v>19.5</c:v>
                </c:pt>
                <c:pt idx="440">
                  <c:v>20</c:v>
                </c:pt>
                <c:pt idx="449">
                  <c:v>20</c:v>
                </c:pt>
                <c:pt idx="459">
                  <c:v>20</c:v>
                </c:pt>
                <c:pt idx="469">
                  <c:v>20</c:v>
                </c:pt>
                <c:pt idx="474">
                  <c:v>20</c:v>
                </c:pt>
                <c:pt idx="479">
                  <c:v>20</c:v>
                </c:pt>
                <c:pt idx="489">
                  <c:v>20</c:v>
                </c:pt>
                <c:pt idx="496">
                  <c:v>20</c:v>
                </c:pt>
                <c:pt idx="506">
                  <c:v>18</c:v>
                </c:pt>
                <c:pt idx="516">
                  <c:v>18</c:v>
                </c:pt>
                <c:pt idx="526">
                  <c:v>18</c:v>
                </c:pt>
                <c:pt idx="536">
                  <c:v>18</c:v>
                </c:pt>
                <c:pt idx="545">
                  <c:v>18</c:v>
                </c:pt>
                <c:pt idx="555">
                  <c:v>18</c:v>
                </c:pt>
                <c:pt idx="565">
                  <c:v>18</c:v>
                </c:pt>
                <c:pt idx="575">
                  <c:v>17.5</c:v>
                </c:pt>
                <c:pt idx="581">
                  <c:v>17.5</c:v>
                </c:pt>
                <c:pt idx="592">
                  <c:v>17.5</c:v>
                </c:pt>
                <c:pt idx="602">
                  <c:v>17.5</c:v>
                </c:pt>
                <c:pt idx="611">
                  <c:v>17.5</c:v>
                </c:pt>
                <c:pt idx="620">
                  <c:v>17.5</c:v>
                </c:pt>
                <c:pt idx="630" formatCode="General">
                  <c:v>17</c:v>
                </c:pt>
                <c:pt idx="640" formatCode="General">
                  <c:v>17</c:v>
                </c:pt>
                <c:pt idx="650" formatCode="General">
                  <c:v>17</c:v>
                </c:pt>
                <c:pt idx="659" formatCode="General">
                  <c:v>17</c:v>
                </c:pt>
                <c:pt idx="669" formatCode="General">
                  <c:v>16.5</c:v>
                </c:pt>
                <c:pt idx="679" formatCode="General">
                  <c:v>16.5</c:v>
                </c:pt>
              </c:numCache>
            </c:numRef>
          </c:val>
          <c:smooth val="0"/>
          <c:extLst>
            <c:ext xmlns:c16="http://schemas.microsoft.com/office/drawing/2014/chart" uri="{C3380CC4-5D6E-409C-BE32-E72D297353CC}">
              <c16:uniqueId val="{00000006-E750-4D5F-878D-60A1C4514A74}"/>
            </c:ext>
          </c:extLst>
        </c:ser>
        <c:ser>
          <c:idx val="7"/>
          <c:order val="7"/>
          <c:tx>
            <c:strRef>
              <c:f>'2.6.2'!$G$1</c:f>
              <c:strCache>
                <c:ptCount val="1"/>
                <c:pt idx="0">
                  <c:v>14-day CDs</c:v>
                </c:pt>
              </c:strCache>
            </c:strRef>
          </c:tx>
          <c:spPr>
            <a:ln w="28575" cap="rnd">
              <a:noFill/>
              <a:round/>
            </a:ln>
            <a:effectLst/>
          </c:spPr>
          <c:marker>
            <c:symbol val="triangle"/>
            <c:size val="2"/>
            <c:spPr>
              <a:solidFill>
                <a:srgbClr val="46AFEF"/>
              </a:solidFill>
              <a:ln w="9525">
                <a:solidFill>
                  <a:srgbClr val="46AFEF"/>
                </a:solidFill>
              </a:ln>
              <a:effectLst/>
            </c:spPr>
          </c:marker>
          <c:cat>
            <c:numRef>
              <c:f>'2.6.2'!$A$4:$A$684</c:f>
              <c:numCache>
                <c:formatCode>dd/mm/yy;@</c:formatCode>
                <c:ptCount val="681"/>
                <c:pt idx="0">
                  <c:v>42739</c:v>
                </c:pt>
                <c:pt idx="1">
                  <c:v>42740</c:v>
                </c:pt>
                <c:pt idx="2">
                  <c:v>42741</c:v>
                </c:pt>
                <c:pt idx="3">
                  <c:v>42745</c:v>
                </c:pt>
                <c:pt idx="4">
                  <c:v>42746</c:v>
                </c:pt>
                <c:pt idx="5">
                  <c:v>42747</c:v>
                </c:pt>
                <c:pt idx="6">
                  <c:v>42748</c:v>
                </c:pt>
                <c:pt idx="7">
                  <c:v>42751</c:v>
                </c:pt>
                <c:pt idx="8">
                  <c:v>42752</c:v>
                </c:pt>
                <c:pt idx="9">
                  <c:v>42753</c:v>
                </c:pt>
                <c:pt idx="10">
                  <c:v>42754</c:v>
                </c:pt>
                <c:pt idx="11">
                  <c:v>42755</c:v>
                </c:pt>
                <c:pt idx="12">
                  <c:v>42758</c:v>
                </c:pt>
                <c:pt idx="13">
                  <c:v>42759</c:v>
                </c:pt>
                <c:pt idx="14">
                  <c:v>42760</c:v>
                </c:pt>
                <c:pt idx="15">
                  <c:v>42761</c:v>
                </c:pt>
                <c:pt idx="16">
                  <c:v>42762</c:v>
                </c:pt>
                <c:pt idx="17">
                  <c:v>42765</c:v>
                </c:pt>
                <c:pt idx="18">
                  <c:v>42766</c:v>
                </c:pt>
                <c:pt idx="19">
                  <c:v>42767</c:v>
                </c:pt>
                <c:pt idx="20">
                  <c:v>42768</c:v>
                </c:pt>
                <c:pt idx="21">
                  <c:v>42769</c:v>
                </c:pt>
                <c:pt idx="22">
                  <c:v>42772</c:v>
                </c:pt>
                <c:pt idx="23">
                  <c:v>42773</c:v>
                </c:pt>
                <c:pt idx="24">
                  <c:v>42774</c:v>
                </c:pt>
                <c:pt idx="25">
                  <c:v>42775</c:v>
                </c:pt>
                <c:pt idx="26">
                  <c:v>42776</c:v>
                </c:pt>
                <c:pt idx="27">
                  <c:v>42779</c:v>
                </c:pt>
                <c:pt idx="28">
                  <c:v>42780</c:v>
                </c:pt>
                <c:pt idx="29">
                  <c:v>42781</c:v>
                </c:pt>
                <c:pt idx="30">
                  <c:v>42782</c:v>
                </c:pt>
                <c:pt idx="31">
                  <c:v>42783</c:v>
                </c:pt>
                <c:pt idx="32">
                  <c:v>42786</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42803</c:v>
                </c:pt>
                <c:pt idx="45">
                  <c:v>42804</c:v>
                </c:pt>
                <c:pt idx="46">
                  <c:v>42807</c:v>
                </c:pt>
                <c:pt idx="47">
                  <c:v>42808</c:v>
                </c:pt>
                <c:pt idx="48">
                  <c:v>42809</c:v>
                </c:pt>
                <c:pt idx="49">
                  <c:v>42810</c:v>
                </c:pt>
                <c:pt idx="50">
                  <c:v>42811</c:v>
                </c:pt>
                <c:pt idx="51">
                  <c:v>42814</c:v>
                </c:pt>
                <c:pt idx="52">
                  <c:v>42815</c:v>
                </c:pt>
                <c:pt idx="53">
                  <c:v>42816</c:v>
                </c:pt>
                <c:pt idx="54">
                  <c:v>42817</c:v>
                </c:pt>
                <c:pt idx="55">
                  <c:v>42818</c:v>
                </c:pt>
                <c:pt idx="56">
                  <c:v>42821</c:v>
                </c:pt>
                <c:pt idx="57">
                  <c:v>42822</c:v>
                </c:pt>
                <c:pt idx="58">
                  <c:v>42823</c:v>
                </c:pt>
                <c:pt idx="59">
                  <c:v>42824</c:v>
                </c:pt>
                <c:pt idx="60">
                  <c:v>42825</c:v>
                </c:pt>
                <c:pt idx="61">
                  <c:v>42828</c:v>
                </c:pt>
                <c:pt idx="62">
                  <c:v>42829</c:v>
                </c:pt>
                <c:pt idx="63">
                  <c:v>42830</c:v>
                </c:pt>
                <c:pt idx="64">
                  <c:v>42831</c:v>
                </c:pt>
                <c:pt idx="65">
                  <c:v>42832</c:v>
                </c:pt>
                <c:pt idx="66">
                  <c:v>42835</c:v>
                </c:pt>
                <c:pt idx="67">
                  <c:v>42836</c:v>
                </c:pt>
                <c:pt idx="68">
                  <c:v>42837</c:v>
                </c:pt>
                <c:pt idx="69">
                  <c:v>42838</c:v>
                </c:pt>
                <c:pt idx="70">
                  <c:v>42839</c:v>
                </c:pt>
                <c:pt idx="71">
                  <c:v>42843</c:v>
                </c:pt>
                <c:pt idx="72">
                  <c:v>42844</c:v>
                </c:pt>
                <c:pt idx="73">
                  <c:v>42845</c:v>
                </c:pt>
                <c:pt idx="74">
                  <c:v>42846</c:v>
                </c:pt>
                <c:pt idx="75">
                  <c:v>42849</c:v>
                </c:pt>
                <c:pt idx="76">
                  <c:v>42850</c:v>
                </c:pt>
                <c:pt idx="77">
                  <c:v>42851</c:v>
                </c:pt>
                <c:pt idx="78">
                  <c:v>42852</c:v>
                </c:pt>
                <c:pt idx="79">
                  <c:v>42853</c:v>
                </c:pt>
                <c:pt idx="80">
                  <c:v>42858</c:v>
                </c:pt>
                <c:pt idx="81">
                  <c:v>42859</c:v>
                </c:pt>
                <c:pt idx="82">
                  <c:v>42860</c:v>
                </c:pt>
                <c:pt idx="83">
                  <c:v>42865</c:v>
                </c:pt>
                <c:pt idx="84">
                  <c:v>42866</c:v>
                </c:pt>
                <c:pt idx="85">
                  <c:v>42867</c:v>
                </c:pt>
                <c:pt idx="86">
                  <c:v>42868</c:v>
                </c:pt>
                <c:pt idx="87">
                  <c:v>42870</c:v>
                </c:pt>
                <c:pt idx="88">
                  <c:v>42871</c:v>
                </c:pt>
                <c:pt idx="89">
                  <c:v>42872</c:v>
                </c:pt>
                <c:pt idx="90">
                  <c:v>42873</c:v>
                </c:pt>
                <c:pt idx="91">
                  <c:v>42874</c:v>
                </c:pt>
                <c:pt idx="92">
                  <c:v>42877</c:v>
                </c:pt>
                <c:pt idx="93">
                  <c:v>42878</c:v>
                </c:pt>
                <c:pt idx="94">
                  <c:v>42879</c:v>
                </c:pt>
                <c:pt idx="95">
                  <c:v>42880</c:v>
                </c:pt>
                <c:pt idx="96">
                  <c:v>42881</c:v>
                </c:pt>
                <c:pt idx="97">
                  <c:v>42884</c:v>
                </c:pt>
                <c:pt idx="98">
                  <c:v>42885</c:v>
                </c:pt>
                <c:pt idx="99">
                  <c:v>42886</c:v>
                </c:pt>
                <c:pt idx="100">
                  <c:v>42887</c:v>
                </c:pt>
                <c:pt idx="101">
                  <c:v>42888</c:v>
                </c:pt>
                <c:pt idx="102">
                  <c:v>42892</c:v>
                </c:pt>
                <c:pt idx="103">
                  <c:v>42893</c:v>
                </c:pt>
                <c:pt idx="104">
                  <c:v>42894</c:v>
                </c:pt>
                <c:pt idx="105">
                  <c:v>42895</c:v>
                </c:pt>
                <c:pt idx="106">
                  <c:v>42898</c:v>
                </c:pt>
                <c:pt idx="107">
                  <c:v>42899</c:v>
                </c:pt>
                <c:pt idx="108">
                  <c:v>42900</c:v>
                </c:pt>
                <c:pt idx="109">
                  <c:v>42901</c:v>
                </c:pt>
                <c:pt idx="110">
                  <c:v>42902</c:v>
                </c:pt>
                <c:pt idx="111">
                  <c:v>42905</c:v>
                </c:pt>
                <c:pt idx="112">
                  <c:v>42906</c:v>
                </c:pt>
                <c:pt idx="113">
                  <c:v>42907</c:v>
                </c:pt>
                <c:pt idx="114">
                  <c:v>42908</c:v>
                </c:pt>
                <c:pt idx="115">
                  <c:v>42909</c:v>
                </c:pt>
                <c:pt idx="116">
                  <c:v>42912</c:v>
                </c:pt>
                <c:pt idx="117">
                  <c:v>42913</c:v>
                </c:pt>
                <c:pt idx="118">
                  <c:v>42915</c:v>
                </c:pt>
                <c:pt idx="119">
                  <c:v>42916</c:v>
                </c:pt>
                <c:pt idx="120">
                  <c:v>42919</c:v>
                </c:pt>
                <c:pt idx="121">
                  <c:v>42920</c:v>
                </c:pt>
                <c:pt idx="122">
                  <c:v>42921</c:v>
                </c:pt>
                <c:pt idx="123">
                  <c:v>42922</c:v>
                </c:pt>
                <c:pt idx="124">
                  <c:v>42923</c:v>
                </c:pt>
                <c:pt idx="125">
                  <c:v>42926</c:v>
                </c:pt>
                <c:pt idx="126">
                  <c:v>42927</c:v>
                </c:pt>
                <c:pt idx="127">
                  <c:v>42928</c:v>
                </c:pt>
                <c:pt idx="128">
                  <c:v>42929</c:v>
                </c:pt>
                <c:pt idx="129">
                  <c:v>42930</c:v>
                </c:pt>
                <c:pt idx="130">
                  <c:v>42933</c:v>
                </c:pt>
                <c:pt idx="131">
                  <c:v>42934</c:v>
                </c:pt>
                <c:pt idx="132">
                  <c:v>42935</c:v>
                </c:pt>
                <c:pt idx="133">
                  <c:v>42936</c:v>
                </c:pt>
                <c:pt idx="134">
                  <c:v>42937</c:v>
                </c:pt>
                <c:pt idx="135">
                  <c:v>42940</c:v>
                </c:pt>
                <c:pt idx="136">
                  <c:v>42941</c:v>
                </c:pt>
                <c:pt idx="137">
                  <c:v>42942</c:v>
                </c:pt>
                <c:pt idx="138">
                  <c:v>42943</c:v>
                </c:pt>
                <c:pt idx="139">
                  <c:v>42944</c:v>
                </c:pt>
                <c:pt idx="140">
                  <c:v>42947</c:v>
                </c:pt>
                <c:pt idx="141">
                  <c:v>42948</c:v>
                </c:pt>
                <c:pt idx="142">
                  <c:v>42949</c:v>
                </c:pt>
                <c:pt idx="143">
                  <c:v>42950</c:v>
                </c:pt>
                <c:pt idx="144">
                  <c:v>42951</c:v>
                </c:pt>
                <c:pt idx="145">
                  <c:v>42954</c:v>
                </c:pt>
                <c:pt idx="146">
                  <c:v>42955</c:v>
                </c:pt>
                <c:pt idx="147">
                  <c:v>42956</c:v>
                </c:pt>
                <c:pt idx="148">
                  <c:v>42957</c:v>
                </c:pt>
                <c:pt idx="149">
                  <c:v>42958</c:v>
                </c:pt>
                <c:pt idx="150">
                  <c:v>42961</c:v>
                </c:pt>
                <c:pt idx="151">
                  <c:v>42962</c:v>
                </c:pt>
                <c:pt idx="152">
                  <c:v>42963</c:v>
                </c:pt>
                <c:pt idx="153">
                  <c:v>42964</c:v>
                </c:pt>
                <c:pt idx="154">
                  <c:v>42965</c:v>
                </c:pt>
                <c:pt idx="155">
                  <c:v>42966</c:v>
                </c:pt>
                <c:pt idx="156">
                  <c:v>42968</c:v>
                </c:pt>
                <c:pt idx="157">
                  <c:v>42969</c:v>
                </c:pt>
                <c:pt idx="158">
                  <c:v>42970</c:v>
                </c:pt>
                <c:pt idx="159">
                  <c:v>42975</c:v>
                </c:pt>
                <c:pt idx="160">
                  <c:v>42976</c:v>
                </c:pt>
                <c:pt idx="161">
                  <c:v>42977</c:v>
                </c:pt>
                <c:pt idx="162">
                  <c:v>42978</c:v>
                </c:pt>
                <c:pt idx="163">
                  <c:v>42979</c:v>
                </c:pt>
                <c:pt idx="164">
                  <c:v>42982</c:v>
                </c:pt>
                <c:pt idx="165">
                  <c:v>42983</c:v>
                </c:pt>
                <c:pt idx="166">
                  <c:v>42984</c:v>
                </c:pt>
                <c:pt idx="167">
                  <c:v>42985</c:v>
                </c:pt>
                <c:pt idx="168">
                  <c:v>42986</c:v>
                </c:pt>
                <c:pt idx="169">
                  <c:v>42989</c:v>
                </c:pt>
                <c:pt idx="170">
                  <c:v>42990</c:v>
                </c:pt>
                <c:pt idx="171">
                  <c:v>42991</c:v>
                </c:pt>
                <c:pt idx="172">
                  <c:v>42992</c:v>
                </c:pt>
                <c:pt idx="173">
                  <c:v>42993</c:v>
                </c:pt>
                <c:pt idx="174">
                  <c:v>42996</c:v>
                </c:pt>
                <c:pt idx="175">
                  <c:v>42997</c:v>
                </c:pt>
                <c:pt idx="176">
                  <c:v>42998</c:v>
                </c:pt>
                <c:pt idx="177">
                  <c:v>42999</c:v>
                </c:pt>
                <c:pt idx="178">
                  <c:v>43000</c:v>
                </c:pt>
                <c:pt idx="179">
                  <c:v>43003</c:v>
                </c:pt>
                <c:pt idx="180">
                  <c:v>43004</c:v>
                </c:pt>
                <c:pt idx="181">
                  <c:v>43005</c:v>
                </c:pt>
                <c:pt idx="182">
                  <c:v>43006</c:v>
                </c:pt>
                <c:pt idx="183">
                  <c:v>43007</c:v>
                </c:pt>
                <c:pt idx="184">
                  <c:v>43010</c:v>
                </c:pt>
                <c:pt idx="185">
                  <c:v>43011</c:v>
                </c:pt>
                <c:pt idx="186">
                  <c:v>43012</c:v>
                </c:pt>
                <c:pt idx="187">
                  <c:v>43013</c:v>
                </c:pt>
                <c:pt idx="188">
                  <c:v>43014</c:v>
                </c:pt>
                <c:pt idx="189">
                  <c:v>43017</c:v>
                </c:pt>
                <c:pt idx="190">
                  <c:v>43018</c:v>
                </c:pt>
                <c:pt idx="191">
                  <c:v>43019</c:v>
                </c:pt>
                <c:pt idx="192">
                  <c:v>43020</c:v>
                </c:pt>
                <c:pt idx="193">
                  <c:v>43021</c:v>
                </c:pt>
                <c:pt idx="194">
                  <c:v>43025</c:v>
                </c:pt>
                <c:pt idx="195">
                  <c:v>43026</c:v>
                </c:pt>
                <c:pt idx="196">
                  <c:v>43027</c:v>
                </c:pt>
                <c:pt idx="197">
                  <c:v>43028</c:v>
                </c:pt>
                <c:pt idx="198">
                  <c:v>43031</c:v>
                </c:pt>
                <c:pt idx="199">
                  <c:v>43032</c:v>
                </c:pt>
                <c:pt idx="200">
                  <c:v>43033</c:v>
                </c:pt>
                <c:pt idx="201">
                  <c:v>43034</c:v>
                </c:pt>
                <c:pt idx="202">
                  <c:v>43035</c:v>
                </c:pt>
                <c:pt idx="203">
                  <c:v>43038</c:v>
                </c:pt>
                <c:pt idx="204">
                  <c:v>43039</c:v>
                </c:pt>
                <c:pt idx="205">
                  <c:v>43040</c:v>
                </c:pt>
                <c:pt idx="206">
                  <c:v>43041</c:v>
                </c:pt>
                <c:pt idx="207">
                  <c:v>43042</c:v>
                </c:pt>
                <c:pt idx="208">
                  <c:v>43045</c:v>
                </c:pt>
                <c:pt idx="209">
                  <c:v>43046</c:v>
                </c:pt>
                <c:pt idx="210">
                  <c:v>43047</c:v>
                </c:pt>
                <c:pt idx="211">
                  <c:v>43048</c:v>
                </c:pt>
                <c:pt idx="212">
                  <c:v>43049</c:v>
                </c:pt>
                <c:pt idx="213">
                  <c:v>43052</c:v>
                </c:pt>
                <c:pt idx="214">
                  <c:v>43053</c:v>
                </c:pt>
                <c:pt idx="215">
                  <c:v>43054</c:v>
                </c:pt>
                <c:pt idx="216">
                  <c:v>43055</c:v>
                </c:pt>
                <c:pt idx="217">
                  <c:v>43056</c:v>
                </c:pt>
                <c:pt idx="218">
                  <c:v>43059</c:v>
                </c:pt>
                <c:pt idx="219">
                  <c:v>43060</c:v>
                </c:pt>
                <c:pt idx="220">
                  <c:v>43061</c:v>
                </c:pt>
                <c:pt idx="221">
                  <c:v>43062</c:v>
                </c:pt>
                <c:pt idx="222">
                  <c:v>43063</c:v>
                </c:pt>
                <c:pt idx="223">
                  <c:v>43066</c:v>
                </c:pt>
                <c:pt idx="224">
                  <c:v>43067</c:v>
                </c:pt>
                <c:pt idx="225">
                  <c:v>43068</c:v>
                </c:pt>
                <c:pt idx="226">
                  <c:v>43069</c:v>
                </c:pt>
                <c:pt idx="227">
                  <c:v>43070</c:v>
                </c:pt>
                <c:pt idx="228">
                  <c:v>43073</c:v>
                </c:pt>
                <c:pt idx="229">
                  <c:v>43074</c:v>
                </c:pt>
                <c:pt idx="230">
                  <c:v>43075</c:v>
                </c:pt>
                <c:pt idx="231">
                  <c:v>43076</c:v>
                </c:pt>
                <c:pt idx="232">
                  <c:v>43077</c:v>
                </c:pt>
                <c:pt idx="233">
                  <c:v>43080</c:v>
                </c:pt>
                <c:pt idx="234">
                  <c:v>43081</c:v>
                </c:pt>
                <c:pt idx="235">
                  <c:v>43082</c:v>
                </c:pt>
                <c:pt idx="236">
                  <c:v>43083</c:v>
                </c:pt>
                <c:pt idx="237">
                  <c:v>43084</c:v>
                </c:pt>
                <c:pt idx="238">
                  <c:v>43087</c:v>
                </c:pt>
                <c:pt idx="239">
                  <c:v>43088</c:v>
                </c:pt>
                <c:pt idx="240">
                  <c:v>43089</c:v>
                </c:pt>
                <c:pt idx="241">
                  <c:v>43090</c:v>
                </c:pt>
                <c:pt idx="242">
                  <c:v>43091</c:v>
                </c:pt>
                <c:pt idx="243">
                  <c:v>43095</c:v>
                </c:pt>
                <c:pt idx="244">
                  <c:v>43096</c:v>
                </c:pt>
                <c:pt idx="245">
                  <c:v>43097</c:v>
                </c:pt>
                <c:pt idx="246">
                  <c:v>43103</c:v>
                </c:pt>
                <c:pt idx="247">
                  <c:v>43104</c:v>
                </c:pt>
                <c:pt idx="248">
                  <c:v>43105</c:v>
                </c:pt>
                <c:pt idx="249">
                  <c:v>43109</c:v>
                </c:pt>
                <c:pt idx="250">
                  <c:v>43110</c:v>
                </c:pt>
                <c:pt idx="251">
                  <c:v>43111</c:v>
                </c:pt>
                <c:pt idx="252">
                  <c:v>43112</c:v>
                </c:pt>
                <c:pt idx="253">
                  <c:v>43115</c:v>
                </c:pt>
                <c:pt idx="254">
                  <c:v>43116</c:v>
                </c:pt>
                <c:pt idx="255">
                  <c:v>43117</c:v>
                </c:pt>
                <c:pt idx="256">
                  <c:v>43118</c:v>
                </c:pt>
                <c:pt idx="257">
                  <c:v>43119</c:v>
                </c:pt>
                <c:pt idx="258">
                  <c:v>43122</c:v>
                </c:pt>
                <c:pt idx="259">
                  <c:v>43123</c:v>
                </c:pt>
                <c:pt idx="260">
                  <c:v>43124</c:v>
                </c:pt>
                <c:pt idx="261">
                  <c:v>43125</c:v>
                </c:pt>
                <c:pt idx="262">
                  <c:v>43126</c:v>
                </c:pt>
                <c:pt idx="263">
                  <c:v>43129</c:v>
                </c:pt>
                <c:pt idx="264">
                  <c:v>43130</c:v>
                </c:pt>
                <c:pt idx="265">
                  <c:v>43131</c:v>
                </c:pt>
                <c:pt idx="266">
                  <c:v>43132</c:v>
                </c:pt>
                <c:pt idx="267">
                  <c:v>43133</c:v>
                </c:pt>
                <c:pt idx="268">
                  <c:v>43136</c:v>
                </c:pt>
                <c:pt idx="269">
                  <c:v>43137</c:v>
                </c:pt>
                <c:pt idx="270">
                  <c:v>43138</c:v>
                </c:pt>
                <c:pt idx="271">
                  <c:v>43139</c:v>
                </c:pt>
                <c:pt idx="272">
                  <c:v>43140</c:v>
                </c:pt>
                <c:pt idx="273">
                  <c:v>43143</c:v>
                </c:pt>
                <c:pt idx="274">
                  <c:v>43144</c:v>
                </c:pt>
                <c:pt idx="275">
                  <c:v>43145</c:v>
                </c:pt>
                <c:pt idx="276">
                  <c:v>43146</c:v>
                </c:pt>
                <c:pt idx="277">
                  <c:v>43147</c:v>
                </c:pt>
                <c:pt idx="278">
                  <c:v>43150</c:v>
                </c:pt>
                <c:pt idx="279">
                  <c:v>43151</c:v>
                </c:pt>
                <c:pt idx="280">
                  <c:v>43152</c:v>
                </c:pt>
                <c:pt idx="281">
                  <c:v>43153</c:v>
                </c:pt>
                <c:pt idx="282">
                  <c:v>43154</c:v>
                </c:pt>
                <c:pt idx="283">
                  <c:v>43157</c:v>
                </c:pt>
                <c:pt idx="284">
                  <c:v>43158</c:v>
                </c:pt>
                <c:pt idx="285">
                  <c:v>43159</c:v>
                </c:pt>
                <c:pt idx="286">
                  <c:v>43160</c:v>
                </c:pt>
                <c:pt idx="287">
                  <c:v>43161</c:v>
                </c:pt>
                <c:pt idx="288">
                  <c:v>43162</c:v>
                </c:pt>
                <c:pt idx="289">
                  <c:v>43164</c:v>
                </c:pt>
                <c:pt idx="290">
                  <c:v>43165</c:v>
                </c:pt>
                <c:pt idx="291">
                  <c:v>43166</c:v>
                </c:pt>
                <c:pt idx="292">
                  <c:v>43171</c:v>
                </c:pt>
                <c:pt idx="293">
                  <c:v>43172</c:v>
                </c:pt>
                <c:pt idx="294">
                  <c:v>43173</c:v>
                </c:pt>
                <c:pt idx="295">
                  <c:v>43174</c:v>
                </c:pt>
                <c:pt idx="296">
                  <c:v>43175</c:v>
                </c:pt>
                <c:pt idx="297">
                  <c:v>43178</c:v>
                </c:pt>
                <c:pt idx="298">
                  <c:v>43179</c:v>
                </c:pt>
                <c:pt idx="299">
                  <c:v>43180</c:v>
                </c:pt>
                <c:pt idx="300">
                  <c:v>43181</c:v>
                </c:pt>
                <c:pt idx="301">
                  <c:v>43182</c:v>
                </c:pt>
                <c:pt idx="302">
                  <c:v>43185</c:v>
                </c:pt>
                <c:pt idx="303">
                  <c:v>43186</c:v>
                </c:pt>
                <c:pt idx="304">
                  <c:v>43187</c:v>
                </c:pt>
                <c:pt idx="305">
                  <c:v>43188</c:v>
                </c:pt>
                <c:pt idx="306">
                  <c:v>43189</c:v>
                </c:pt>
                <c:pt idx="307">
                  <c:v>43192</c:v>
                </c:pt>
                <c:pt idx="308">
                  <c:v>43193</c:v>
                </c:pt>
                <c:pt idx="309">
                  <c:v>43194</c:v>
                </c:pt>
                <c:pt idx="310">
                  <c:v>43195</c:v>
                </c:pt>
                <c:pt idx="311">
                  <c:v>43196</c:v>
                </c:pt>
                <c:pt idx="312">
                  <c:v>43200</c:v>
                </c:pt>
                <c:pt idx="313">
                  <c:v>43201</c:v>
                </c:pt>
                <c:pt idx="314">
                  <c:v>43202</c:v>
                </c:pt>
                <c:pt idx="315">
                  <c:v>43203</c:v>
                </c:pt>
                <c:pt idx="316">
                  <c:v>43206</c:v>
                </c:pt>
                <c:pt idx="317">
                  <c:v>43207</c:v>
                </c:pt>
                <c:pt idx="318">
                  <c:v>43208</c:v>
                </c:pt>
                <c:pt idx="319">
                  <c:v>43209</c:v>
                </c:pt>
                <c:pt idx="320">
                  <c:v>43210</c:v>
                </c:pt>
                <c:pt idx="321">
                  <c:v>43213</c:v>
                </c:pt>
                <c:pt idx="322">
                  <c:v>43214</c:v>
                </c:pt>
                <c:pt idx="323">
                  <c:v>43215</c:v>
                </c:pt>
                <c:pt idx="324">
                  <c:v>43216</c:v>
                </c:pt>
                <c:pt idx="325">
                  <c:v>43217</c:v>
                </c:pt>
                <c:pt idx="326">
                  <c:v>43222</c:v>
                </c:pt>
                <c:pt idx="327">
                  <c:v>43223</c:v>
                </c:pt>
                <c:pt idx="328">
                  <c:v>43224</c:v>
                </c:pt>
                <c:pt idx="329">
                  <c:v>43225</c:v>
                </c:pt>
                <c:pt idx="330">
                  <c:v>43227</c:v>
                </c:pt>
                <c:pt idx="331">
                  <c:v>43228</c:v>
                </c:pt>
                <c:pt idx="332">
                  <c:v>43230</c:v>
                </c:pt>
                <c:pt idx="333">
                  <c:v>43231</c:v>
                </c:pt>
                <c:pt idx="334">
                  <c:v>43234</c:v>
                </c:pt>
                <c:pt idx="335">
                  <c:v>43235</c:v>
                </c:pt>
                <c:pt idx="336">
                  <c:v>43236</c:v>
                </c:pt>
                <c:pt idx="337">
                  <c:v>43237</c:v>
                </c:pt>
                <c:pt idx="338">
                  <c:v>43238</c:v>
                </c:pt>
                <c:pt idx="339">
                  <c:v>43241</c:v>
                </c:pt>
                <c:pt idx="340">
                  <c:v>43242</c:v>
                </c:pt>
                <c:pt idx="341">
                  <c:v>43243</c:v>
                </c:pt>
                <c:pt idx="342">
                  <c:v>43244</c:v>
                </c:pt>
                <c:pt idx="343">
                  <c:v>43245</c:v>
                </c:pt>
                <c:pt idx="344">
                  <c:v>43249</c:v>
                </c:pt>
                <c:pt idx="345">
                  <c:v>43250</c:v>
                </c:pt>
                <c:pt idx="346">
                  <c:v>43251</c:v>
                </c:pt>
                <c:pt idx="347">
                  <c:v>43252</c:v>
                </c:pt>
                <c:pt idx="348">
                  <c:v>43255</c:v>
                </c:pt>
                <c:pt idx="349">
                  <c:v>43256</c:v>
                </c:pt>
                <c:pt idx="350">
                  <c:v>43257</c:v>
                </c:pt>
                <c:pt idx="351">
                  <c:v>43258</c:v>
                </c:pt>
                <c:pt idx="352">
                  <c:v>43259</c:v>
                </c:pt>
                <c:pt idx="353">
                  <c:v>43262</c:v>
                </c:pt>
                <c:pt idx="354">
                  <c:v>43263</c:v>
                </c:pt>
                <c:pt idx="355">
                  <c:v>43264</c:v>
                </c:pt>
                <c:pt idx="356">
                  <c:v>43265</c:v>
                </c:pt>
                <c:pt idx="357">
                  <c:v>43266</c:v>
                </c:pt>
                <c:pt idx="358">
                  <c:v>43269</c:v>
                </c:pt>
                <c:pt idx="359">
                  <c:v>43270</c:v>
                </c:pt>
                <c:pt idx="360">
                  <c:v>43271</c:v>
                </c:pt>
                <c:pt idx="361">
                  <c:v>43272</c:v>
                </c:pt>
                <c:pt idx="362">
                  <c:v>43273</c:v>
                </c:pt>
                <c:pt idx="363">
                  <c:v>43274</c:v>
                </c:pt>
                <c:pt idx="364">
                  <c:v>43276</c:v>
                </c:pt>
                <c:pt idx="365">
                  <c:v>43277</c:v>
                </c:pt>
                <c:pt idx="366">
                  <c:v>43278</c:v>
                </c:pt>
                <c:pt idx="367">
                  <c:v>43283</c:v>
                </c:pt>
                <c:pt idx="368">
                  <c:v>43284</c:v>
                </c:pt>
                <c:pt idx="369">
                  <c:v>43285</c:v>
                </c:pt>
                <c:pt idx="370">
                  <c:v>43286</c:v>
                </c:pt>
                <c:pt idx="371">
                  <c:v>43287</c:v>
                </c:pt>
                <c:pt idx="372">
                  <c:v>43290</c:v>
                </c:pt>
                <c:pt idx="373">
                  <c:v>43291</c:v>
                </c:pt>
                <c:pt idx="374">
                  <c:v>43292</c:v>
                </c:pt>
                <c:pt idx="375">
                  <c:v>43293</c:v>
                </c:pt>
                <c:pt idx="376">
                  <c:v>43294</c:v>
                </c:pt>
                <c:pt idx="377">
                  <c:v>43297</c:v>
                </c:pt>
                <c:pt idx="378">
                  <c:v>43298</c:v>
                </c:pt>
                <c:pt idx="379">
                  <c:v>43299</c:v>
                </c:pt>
                <c:pt idx="380">
                  <c:v>43300</c:v>
                </c:pt>
                <c:pt idx="381">
                  <c:v>43301</c:v>
                </c:pt>
                <c:pt idx="382">
                  <c:v>43304</c:v>
                </c:pt>
                <c:pt idx="383">
                  <c:v>43305</c:v>
                </c:pt>
                <c:pt idx="384">
                  <c:v>43306</c:v>
                </c:pt>
                <c:pt idx="385">
                  <c:v>43307</c:v>
                </c:pt>
                <c:pt idx="386">
                  <c:v>43308</c:v>
                </c:pt>
                <c:pt idx="387">
                  <c:v>43311</c:v>
                </c:pt>
                <c:pt idx="388">
                  <c:v>43312</c:v>
                </c:pt>
                <c:pt idx="389">
                  <c:v>43313</c:v>
                </c:pt>
                <c:pt idx="390">
                  <c:v>43314</c:v>
                </c:pt>
                <c:pt idx="391">
                  <c:v>43315</c:v>
                </c:pt>
                <c:pt idx="392">
                  <c:v>43318</c:v>
                </c:pt>
                <c:pt idx="393">
                  <c:v>43319</c:v>
                </c:pt>
                <c:pt idx="394">
                  <c:v>43320</c:v>
                </c:pt>
                <c:pt idx="395">
                  <c:v>43321</c:v>
                </c:pt>
                <c:pt idx="396">
                  <c:v>43322</c:v>
                </c:pt>
                <c:pt idx="397">
                  <c:v>43325</c:v>
                </c:pt>
                <c:pt idx="398">
                  <c:v>43326</c:v>
                </c:pt>
                <c:pt idx="399">
                  <c:v>43327</c:v>
                </c:pt>
                <c:pt idx="400">
                  <c:v>43328</c:v>
                </c:pt>
                <c:pt idx="401">
                  <c:v>43329</c:v>
                </c:pt>
                <c:pt idx="402">
                  <c:v>43332</c:v>
                </c:pt>
                <c:pt idx="403">
                  <c:v>43333</c:v>
                </c:pt>
                <c:pt idx="404">
                  <c:v>43334</c:v>
                </c:pt>
                <c:pt idx="405">
                  <c:v>43335</c:v>
                </c:pt>
                <c:pt idx="406">
                  <c:v>43339</c:v>
                </c:pt>
                <c:pt idx="407">
                  <c:v>43340</c:v>
                </c:pt>
                <c:pt idx="408">
                  <c:v>43341</c:v>
                </c:pt>
                <c:pt idx="409">
                  <c:v>43342</c:v>
                </c:pt>
                <c:pt idx="410">
                  <c:v>43343</c:v>
                </c:pt>
                <c:pt idx="411">
                  <c:v>43346</c:v>
                </c:pt>
                <c:pt idx="412">
                  <c:v>43347</c:v>
                </c:pt>
                <c:pt idx="413">
                  <c:v>43348</c:v>
                </c:pt>
                <c:pt idx="414">
                  <c:v>43349</c:v>
                </c:pt>
                <c:pt idx="415">
                  <c:v>43350</c:v>
                </c:pt>
                <c:pt idx="416">
                  <c:v>43353</c:v>
                </c:pt>
                <c:pt idx="417">
                  <c:v>43354</c:v>
                </c:pt>
                <c:pt idx="418">
                  <c:v>43355</c:v>
                </c:pt>
                <c:pt idx="419">
                  <c:v>43356</c:v>
                </c:pt>
                <c:pt idx="420">
                  <c:v>43357</c:v>
                </c:pt>
                <c:pt idx="421">
                  <c:v>43360</c:v>
                </c:pt>
                <c:pt idx="422">
                  <c:v>43361</c:v>
                </c:pt>
                <c:pt idx="423">
                  <c:v>43362</c:v>
                </c:pt>
                <c:pt idx="424">
                  <c:v>43363</c:v>
                </c:pt>
                <c:pt idx="425">
                  <c:v>43364</c:v>
                </c:pt>
                <c:pt idx="426">
                  <c:v>43367</c:v>
                </c:pt>
                <c:pt idx="427">
                  <c:v>43368</c:v>
                </c:pt>
                <c:pt idx="428">
                  <c:v>43369</c:v>
                </c:pt>
                <c:pt idx="429">
                  <c:v>43370</c:v>
                </c:pt>
                <c:pt idx="430">
                  <c:v>43371</c:v>
                </c:pt>
                <c:pt idx="431">
                  <c:v>43374</c:v>
                </c:pt>
                <c:pt idx="432">
                  <c:v>43375</c:v>
                </c:pt>
                <c:pt idx="433">
                  <c:v>43376</c:v>
                </c:pt>
                <c:pt idx="434">
                  <c:v>43377</c:v>
                </c:pt>
                <c:pt idx="435">
                  <c:v>43378</c:v>
                </c:pt>
                <c:pt idx="436">
                  <c:v>43381</c:v>
                </c:pt>
                <c:pt idx="437">
                  <c:v>43382</c:v>
                </c:pt>
                <c:pt idx="438">
                  <c:v>43383</c:v>
                </c:pt>
                <c:pt idx="439">
                  <c:v>43384</c:v>
                </c:pt>
                <c:pt idx="440">
                  <c:v>43385</c:v>
                </c:pt>
                <c:pt idx="441">
                  <c:v>43389</c:v>
                </c:pt>
                <c:pt idx="442">
                  <c:v>43390</c:v>
                </c:pt>
                <c:pt idx="443">
                  <c:v>43391</c:v>
                </c:pt>
                <c:pt idx="444">
                  <c:v>43392</c:v>
                </c:pt>
                <c:pt idx="445">
                  <c:v>43395</c:v>
                </c:pt>
                <c:pt idx="446">
                  <c:v>43396</c:v>
                </c:pt>
                <c:pt idx="447">
                  <c:v>43397</c:v>
                </c:pt>
                <c:pt idx="448">
                  <c:v>43398</c:v>
                </c:pt>
                <c:pt idx="449">
                  <c:v>43399</c:v>
                </c:pt>
                <c:pt idx="450">
                  <c:v>43402</c:v>
                </c:pt>
                <c:pt idx="451">
                  <c:v>43403</c:v>
                </c:pt>
                <c:pt idx="452">
                  <c:v>43404</c:v>
                </c:pt>
                <c:pt idx="453">
                  <c:v>43405</c:v>
                </c:pt>
                <c:pt idx="454">
                  <c:v>43406</c:v>
                </c:pt>
                <c:pt idx="455">
                  <c:v>43409</c:v>
                </c:pt>
                <c:pt idx="456">
                  <c:v>43410</c:v>
                </c:pt>
                <c:pt idx="457">
                  <c:v>43411</c:v>
                </c:pt>
                <c:pt idx="458">
                  <c:v>43412</c:v>
                </c:pt>
                <c:pt idx="459">
                  <c:v>43413</c:v>
                </c:pt>
                <c:pt idx="460">
                  <c:v>43416</c:v>
                </c:pt>
                <c:pt idx="461">
                  <c:v>43417</c:v>
                </c:pt>
                <c:pt idx="462">
                  <c:v>43418</c:v>
                </c:pt>
                <c:pt idx="463">
                  <c:v>43419</c:v>
                </c:pt>
                <c:pt idx="464">
                  <c:v>43420</c:v>
                </c:pt>
                <c:pt idx="465">
                  <c:v>43423</c:v>
                </c:pt>
                <c:pt idx="466">
                  <c:v>43424</c:v>
                </c:pt>
                <c:pt idx="467">
                  <c:v>43425</c:v>
                </c:pt>
                <c:pt idx="468">
                  <c:v>43426</c:v>
                </c:pt>
                <c:pt idx="469">
                  <c:v>43427</c:v>
                </c:pt>
                <c:pt idx="470">
                  <c:v>43430</c:v>
                </c:pt>
                <c:pt idx="471">
                  <c:v>43431</c:v>
                </c:pt>
                <c:pt idx="472">
                  <c:v>43432</c:v>
                </c:pt>
                <c:pt idx="473">
                  <c:v>43433</c:v>
                </c:pt>
                <c:pt idx="474">
                  <c:v>43434</c:v>
                </c:pt>
                <c:pt idx="475">
                  <c:v>43437</c:v>
                </c:pt>
                <c:pt idx="476">
                  <c:v>43438</c:v>
                </c:pt>
                <c:pt idx="477">
                  <c:v>43439</c:v>
                </c:pt>
                <c:pt idx="478">
                  <c:v>43440</c:v>
                </c:pt>
                <c:pt idx="479">
                  <c:v>43441</c:v>
                </c:pt>
                <c:pt idx="480">
                  <c:v>43444</c:v>
                </c:pt>
                <c:pt idx="481">
                  <c:v>43445</c:v>
                </c:pt>
                <c:pt idx="482">
                  <c:v>43446</c:v>
                </c:pt>
                <c:pt idx="483">
                  <c:v>43447</c:v>
                </c:pt>
                <c:pt idx="484">
                  <c:v>43448</c:v>
                </c:pt>
                <c:pt idx="485">
                  <c:v>43451</c:v>
                </c:pt>
                <c:pt idx="486">
                  <c:v>43452</c:v>
                </c:pt>
                <c:pt idx="487">
                  <c:v>43453</c:v>
                </c:pt>
                <c:pt idx="488">
                  <c:v>43454</c:v>
                </c:pt>
                <c:pt idx="489">
                  <c:v>43455</c:v>
                </c:pt>
                <c:pt idx="490">
                  <c:v>43456</c:v>
                </c:pt>
                <c:pt idx="491">
                  <c:v>43460</c:v>
                </c:pt>
                <c:pt idx="492">
                  <c:v>43461</c:v>
                </c:pt>
                <c:pt idx="493">
                  <c:v>43462</c:v>
                </c:pt>
                <c:pt idx="494">
                  <c:v>43463</c:v>
                </c:pt>
                <c:pt idx="495">
                  <c:v>43468</c:v>
                </c:pt>
                <c:pt idx="496">
                  <c:v>43469</c:v>
                </c:pt>
                <c:pt idx="497">
                  <c:v>43473</c:v>
                </c:pt>
                <c:pt idx="498">
                  <c:v>43474</c:v>
                </c:pt>
                <c:pt idx="499">
                  <c:v>43475</c:v>
                </c:pt>
                <c:pt idx="500">
                  <c:v>43476</c:v>
                </c:pt>
                <c:pt idx="501">
                  <c:v>43477</c:v>
                </c:pt>
                <c:pt idx="502">
                  <c:v>43479</c:v>
                </c:pt>
                <c:pt idx="503">
                  <c:v>43480</c:v>
                </c:pt>
                <c:pt idx="504">
                  <c:v>43481</c:v>
                </c:pt>
                <c:pt idx="505">
                  <c:v>43482</c:v>
                </c:pt>
                <c:pt idx="506">
                  <c:v>43483</c:v>
                </c:pt>
                <c:pt idx="507">
                  <c:v>43486</c:v>
                </c:pt>
                <c:pt idx="508">
                  <c:v>43487</c:v>
                </c:pt>
                <c:pt idx="509">
                  <c:v>43488</c:v>
                </c:pt>
                <c:pt idx="510">
                  <c:v>43489</c:v>
                </c:pt>
                <c:pt idx="511">
                  <c:v>43490</c:v>
                </c:pt>
                <c:pt idx="512">
                  <c:v>43493</c:v>
                </c:pt>
                <c:pt idx="513">
                  <c:v>43494</c:v>
                </c:pt>
                <c:pt idx="514">
                  <c:v>43495</c:v>
                </c:pt>
                <c:pt idx="515">
                  <c:v>43496</c:v>
                </c:pt>
                <c:pt idx="516">
                  <c:v>43497</c:v>
                </c:pt>
                <c:pt idx="517">
                  <c:v>43500</c:v>
                </c:pt>
                <c:pt idx="518">
                  <c:v>43501</c:v>
                </c:pt>
                <c:pt idx="519">
                  <c:v>43502</c:v>
                </c:pt>
                <c:pt idx="520">
                  <c:v>43503</c:v>
                </c:pt>
                <c:pt idx="521">
                  <c:v>43504</c:v>
                </c:pt>
                <c:pt idx="522">
                  <c:v>43507</c:v>
                </c:pt>
                <c:pt idx="523">
                  <c:v>43508</c:v>
                </c:pt>
                <c:pt idx="524">
                  <c:v>43509</c:v>
                </c:pt>
                <c:pt idx="525">
                  <c:v>43510</c:v>
                </c:pt>
                <c:pt idx="526">
                  <c:v>43511</c:v>
                </c:pt>
                <c:pt idx="527">
                  <c:v>43514</c:v>
                </c:pt>
                <c:pt idx="528">
                  <c:v>43515</c:v>
                </c:pt>
                <c:pt idx="529">
                  <c:v>43516</c:v>
                </c:pt>
                <c:pt idx="530">
                  <c:v>43517</c:v>
                </c:pt>
                <c:pt idx="531">
                  <c:v>43518</c:v>
                </c:pt>
                <c:pt idx="532">
                  <c:v>43521</c:v>
                </c:pt>
                <c:pt idx="533">
                  <c:v>43522</c:v>
                </c:pt>
                <c:pt idx="534">
                  <c:v>43523</c:v>
                </c:pt>
                <c:pt idx="535">
                  <c:v>43524</c:v>
                </c:pt>
                <c:pt idx="536">
                  <c:v>43525</c:v>
                </c:pt>
                <c:pt idx="537">
                  <c:v>43528</c:v>
                </c:pt>
                <c:pt idx="538">
                  <c:v>43529</c:v>
                </c:pt>
                <c:pt idx="539">
                  <c:v>43530</c:v>
                </c:pt>
                <c:pt idx="540">
                  <c:v>43531</c:v>
                </c:pt>
                <c:pt idx="541">
                  <c:v>43535</c:v>
                </c:pt>
                <c:pt idx="542">
                  <c:v>43536</c:v>
                </c:pt>
                <c:pt idx="543">
                  <c:v>43537</c:v>
                </c:pt>
                <c:pt idx="544">
                  <c:v>43538</c:v>
                </c:pt>
                <c:pt idx="545">
                  <c:v>43539</c:v>
                </c:pt>
                <c:pt idx="546">
                  <c:v>43542</c:v>
                </c:pt>
                <c:pt idx="547">
                  <c:v>43543</c:v>
                </c:pt>
                <c:pt idx="548">
                  <c:v>43544</c:v>
                </c:pt>
                <c:pt idx="549">
                  <c:v>43545</c:v>
                </c:pt>
                <c:pt idx="550">
                  <c:v>43546</c:v>
                </c:pt>
                <c:pt idx="551">
                  <c:v>43549</c:v>
                </c:pt>
                <c:pt idx="552">
                  <c:v>43550</c:v>
                </c:pt>
                <c:pt idx="553">
                  <c:v>43551</c:v>
                </c:pt>
                <c:pt idx="554">
                  <c:v>43552</c:v>
                </c:pt>
                <c:pt idx="555">
                  <c:v>43553</c:v>
                </c:pt>
                <c:pt idx="556">
                  <c:v>43556</c:v>
                </c:pt>
                <c:pt idx="557">
                  <c:v>43557</c:v>
                </c:pt>
                <c:pt idx="558">
                  <c:v>43558</c:v>
                </c:pt>
                <c:pt idx="559">
                  <c:v>43559</c:v>
                </c:pt>
                <c:pt idx="560">
                  <c:v>43560</c:v>
                </c:pt>
                <c:pt idx="561">
                  <c:v>43563</c:v>
                </c:pt>
                <c:pt idx="562">
                  <c:v>43564</c:v>
                </c:pt>
                <c:pt idx="563">
                  <c:v>43565</c:v>
                </c:pt>
                <c:pt idx="564">
                  <c:v>43566</c:v>
                </c:pt>
                <c:pt idx="565">
                  <c:v>43567</c:v>
                </c:pt>
                <c:pt idx="566">
                  <c:v>43570</c:v>
                </c:pt>
                <c:pt idx="567">
                  <c:v>43571</c:v>
                </c:pt>
                <c:pt idx="568">
                  <c:v>43572</c:v>
                </c:pt>
                <c:pt idx="569">
                  <c:v>43573</c:v>
                </c:pt>
                <c:pt idx="570">
                  <c:v>43574</c:v>
                </c:pt>
                <c:pt idx="571">
                  <c:v>43577</c:v>
                </c:pt>
                <c:pt idx="572">
                  <c:v>43578</c:v>
                </c:pt>
                <c:pt idx="573">
                  <c:v>43579</c:v>
                </c:pt>
                <c:pt idx="574">
                  <c:v>43580</c:v>
                </c:pt>
                <c:pt idx="575">
                  <c:v>43581</c:v>
                </c:pt>
                <c:pt idx="576">
                  <c:v>43587</c:v>
                </c:pt>
                <c:pt idx="577">
                  <c:v>43588</c:v>
                </c:pt>
                <c:pt idx="578">
                  <c:v>43591</c:v>
                </c:pt>
                <c:pt idx="579">
                  <c:v>43592</c:v>
                </c:pt>
                <c:pt idx="580">
                  <c:v>43593</c:v>
                </c:pt>
                <c:pt idx="581">
                  <c:v>43595</c:v>
                </c:pt>
                <c:pt idx="582">
                  <c:v>43596</c:v>
                </c:pt>
                <c:pt idx="583">
                  <c:v>43598</c:v>
                </c:pt>
                <c:pt idx="584">
                  <c:v>43599</c:v>
                </c:pt>
                <c:pt idx="585">
                  <c:v>43600</c:v>
                </c:pt>
                <c:pt idx="586">
                  <c:v>43601</c:v>
                </c:pt>
                <c:pt idx="587">
                  <c:v>43602</c:v>
                </c:pt>
                <c:pt idx="588">
                  <c:v>43605</c:v>
                </c:pt>
                <c:pt idx="589">
                  <c:v>43606</c:v>
                </c:pt>
                <c:pt idx="590">
                  <c:v>43607</c:v>
                </c:pt>
                <c:pt idx="591">
                  <c:v>43608</c:v>
                </c:pt>
                <c:pt idx="592">
                  <c:v>43609</c:v>
                </c:pt>
                <c:pt idx="593">
                  <c:v>43612</c:v>
                </c:pt>
                <c:pt idx="594">
                  <c:v>43613</c:v>
                </c:pt>
                <c:pt idx="595">
                  <c:v>43614</c:v>
                </c:pt>
                <c:pt idx="596">
                  <c:v>43615</c:v>
                </c:pt>
                <c:pt idx="597">
                  <c:v>43616</c:v>
                </c:pt>
                <c:pt idx="598">
                  <c:v>43619</c:v>
                </c:pt>
                <c:pt idx="599">
                  <c:v>43620</c:v>
                </c:pt>
                <c:pt idx="600">
                  <c:v>43621</c:v>
                </c:pt>
                <c:pt idx="601">
                  <c:v>43622</c:v>
                </c:pt>
                <c:pt idx="602">
                  <c:v>43623</c:v>
                </c:pt>
                <c:pt idx="603">
                  <c:v>43626</c:v>
                </c:pt>
                <c:pt idx="604">
                  <c:v>43627</c:v>
                </c:pt>
                <c:pt idx="605">
                  <c:v>43628</c:v>
                </c:pt>
                <c:pt idx="606">
                  <c:v>43629</c:v>
                </c:pt>
                <c:pt idx="607">
                  <c:v>43630</c:v>
                </c:pt>
                <c:pt idx="608">
                  <c:v>43634</c:v>
                </c:pt>
                <c:pt idx="609">
                  <c:v>43635</c:v>
                </c:pt>
                <c:pt idx="610">
                  <c:v>43636</c:v>
                </c:pt>
                <c:pt idx="611">
                  <c:v>43637</c:v>
                </c:pt>
                <c:pt idx="612">
                  <c:v>43640</c:v>
                </c:pt>
                <c:pt idx="613">
                  <c:v>43641</c:v>
                </c:pt>
                <c:pt idx="614">
                  <c:v>43642</c:v>
                </c:pt>
                <c:pt idx="615">
                  <c:v>43643</c:v>
                </c:pt>
                <c:pt idx="616">
                  <c:v>43647</c:v>
                </c:pt>
                <c:pt idx="617">
                  <c:v>43648</c:v>
                </c:pt>
                <c:pt idx="618">
                  <c:v>43649</c:v>
                </c:pt>
                <c:pt idx="619">
                  <c:v>43650</c:v>
                </c:pt>
                <c:pt idx="620">
                  <c:v>43651</c:v>
                </c:pt>
                <c:pt idx="621">
                  <c:v>43654</c:v>
                </c:pt>
                <c:pt idx="622">
                  <c:v>43655</c:v>
                </c:pt>
                <c:pt idx="623">
                  <c:v>43656</c:v>
                </c:pt>
                <c:pt idx="624">
                  <c:v>43657</c:v>
                </c:pt>
                <c:pt idx="625">
                  <c:v>43658</c:v>
                </c:pt>
                <c:pt idx="626">
                  <c:v>43661</c:v>
                </c:pt>
                <c:pt idx="627">
                  <c:v>43662</c:v>
                </c:pt>
                <c:pt idx="628">
                  <c:v>43663</c:v>
                </c:pt>
                <c:pt idx="629">
                  <c:v>43664</c:v>
                </c:pt>
                <c:pt idx="630">
                  <c:v>43665</c:v>
                </c:pt>
                <c:pt idx="631">
                  <c:v>43668</c:v>
                </c:pt>
                <c:pt idx="632">
                  <c:v>43669</c:v>
                </c:pt>
                <c:pt idx="633">
                  <c:v>43670</c:v>
                </c:pt>
                <c:pt idx="634">
                  <c:v>43671</c:v>
                </c:pt>
                <c:pt idx="635">
                  <c:v>43672</c:v>
                </c:pt>
                <c:pt idx="636">
                  <c:v>43675</c:v>
                </c:pt>
                <c:pt idx="637">
                  <c:v>43676</c:v>
                </c:pt>
                <c:pt idx="638">
                  <c:v>43677</c:v>
                </c:pt>
                <c:pt idx="639">
                  <c:v>43678</c:v>
                </c:pt>
                <c:pt idx="640">
                  <c:v>43679</c:v>
                </c:pt>
                <c:pt idx="641">
                  <c:v>43682</c:v>
                </c:pt>
                <c:pt idx="642">
                  <c:v>43683</c:v>
                </c:pt>
                <c:pt idx="643">
                  <c:v>43684</c:v>
                </c:pt>
                <c:pt idx="644">
                  <c:v>43685</c:v>
                </c:pt>
                <c:pt idx="645">
                  <c:v>43686</c:v>
                </c:pt>
                <c:pt idx="646">
                  <c:v>43689</c:v>
                </c:pt>
                <c:pt idx="647">
                  <c:v>43690</c:v>
                </c:pt>
                <c:pt idx="648">
                  <c:v>43691</c:v>
                </c:pt>
                <c:pt idx="649">
                  <c:v>43692</c:v>
                </c:pt>
                <c:pt idx="650">
                  <c:v>43693</c:v>
                </c:pt>
                <c:pt idx="651">
                  <c:v>43696</c:v>
                </c:pt>
                <c:pt idx="652">
                  <c:v>43697</c:v>
                </c:pt>
                <c:pt idx="653">
                  <c:v>43698</c:v>
                </c:pt>
                <c:pt idx="654">
                  <c:v>43699</c:v>
                </c:pt>
                <c:pt idx="655">
                  <c:v>43700</c:v>
                </c:pt>
                <c:pt idx="656">
                  <c:v>43704</c:v>
                </c:pt>
                <c:pt idx="657">
                  <c:v>43705</c:v>
                </c:pt>
                <c:pt idx="658">
                  <c:v>43706</c:v>
                </c:pt>
                <c:pt idx="659">
                  <c:v>43707</c:v>
                </c:pt>
                <c:pt idx="660">
                  <c:v>43710</c:v>
                </c:pt>
                <c:pt idx="661">
                  <c:v>43711</c:v>
                </c:pt>
                <c:pt idx="662">
                  <c:v>43712</c:v>
                </c:pt>
                <c:pt idx="663">
                  <c:v>43713</c:v>
                </c:pt>
                <c:pt idx="664">
                  <c:v>43714</c:v>
                </c:pt>
                <c:pt idx="665">
                  <c:v>43717</c:v>
                </c:pt>
                <c:pt idx="666">
                  <c:v>43718</c:v>
                </c:pt>
                <c:pt idx="667">
                  <c:v>43719</c:v>
                </c:pt>
                <c:pt idx="668">
                  <c:v>43720</c:v>
                </c:pt>
                <c:pt idx="669">
                  <c:v>43721</c:v>
                </c:pt>
                <c:pt idx="670">
                  <c:v>43724</c:v>
                </c:pt>
                <c:pt idx="671">
                  <c:v>43725</c:v>
                </c:pt>
                <c:pt idx="672">
                  <c:v>43726</c:v>
                </c:pt>
                <c:pt idx="673">
                  <c:v>43727</c:v>
                </c:pt>
                <c:pt idx="674">
                  <c:v>43728</c:v>
                </c:pt>
                <c:pt idx="675">
                  <c:v>43731</c:v>
                </c:pt>
                <c:pt idx="676">
                  <c:v>43732</c:v>
                </c:pt>
                <c:pt idx="677">
                  <c:v>43733</c:v>
                </c:pt>
                <c:pt idx="678">
                  <c:v>43734</c:v>
                </c:pt>
                <c:pt idx="679">
                  <c:v>43735</c:v>
                </c:pt>
                <c:pt idx="680">
                  <c:v>43738</c:v>
                </c:pt>
              </c:numCache>
            </c:numRef>
          </c:cat>
          <c:val>
            <c:numRef>
              <c:f>'2.6.2'!$G$4:$G$684</c:f>
              <c:numCache>
                <c:formatCode>0.0</c:formatCode>
                <c:ptCount val="681"/>
                <c:pt idx="0">
                  <c:v>14</c:v>
                </c:pt>
                <c:pt idx="1">
                  <c:v>14</c:v>
                </c:pt>
                <c:pt idx="2">
                  <c:v>14</c:v>
                </c:pt>
                <c:pt idx="3">
                  <c:v>14</c:v>
                </c:pt>
                <c:pt idx="4">
                  <c:v>14</c:v>
                </c:pt>
                <c:pt idx="5">
                  <c:v>14</c:v>
                </c:pt>
                <c:pt idx="6">
                  <c:v>14</c:v>
                </c:pt>
                <c:pt idx="7">
                  <c:v>14</c:v>
                </c:pt>
                <c:pt idx="8">
                  <c:v>14</c:v>
                </c:pt>
                <c:pt idx="9">
                  <c:v>14</c:v>
                </c:pt>
                <c:pt idx="10">
                  <c:v>14</c:v>
                </c:pt>
                <c:pt idx="11">
                  <c:v>14</c:v>
                </c:pt>
                <c:pt idx="12">
                  <c:v>14</c:v>
                </c:pt>
                <c:pt idx="13">
                  <c:v>14</c:v>
                </c:pt>
                <c:pt idx="14">
                  <c:v>14</c:v>
                </c:pt>
                <c:pt idx="15">
                  <c:v>0</c:v>
                </c:pt>
                <c:pt idx="16">
                  <c:v>14</c:v>
                </c:pt>
                <c:pt idx="17">
                  <c:v>14</c:v>
                </c:pt>
                <c:pt idx="18">
                  <c:v>14</c:v>
                </c:pt>
                <c:pt idx="19">
                  <c:v>14</c:v>
                </c:pt>
                <c:pt idx="20">
                  <c:v>14</c:v>
                </c:pt>
                <c:pt idx="21">
                  <c:v>14</c:v>
                </c:pt>
                <c:pt idx="22">
                  <c:v>14</c:v>
                </c:pt>
                <c:pt idx="23">
                  <c:v>14</c:v>
                </c:pt>
                <c:pt idx="24">
                  <c:v>14</c:v>
                </c:pt>
                <c:pt idx="25">
                  <c:v>14</c:v>
                </c:pt>
                <c:pt idx="26">
                  <c:v>14</c:v>
                </c:pt>
                <c:pt idx="27">
                  <c:v>14</c:v>
                </c:pt>
                <c:pt idx="28">
                  <c:v>14</c:v>
                </c:pt>
                <c:pt idx="29">
                  <c:v>14</c:v>
                </c:pt>
                <c:pt idx="30">
                  <c:v>14</c:v>
                </c:pt>
                <c:pt idx="31">
                  <c:v>14</c:v>
                </c:pt>
                <c:pt idx="32">
                  <c:v>14</c:v>
                </c:pt>
                <c:pt idx="33">
                  <c:v>14</c:v>
                </c:pt>
                <c:pt idx="34">
                  <c:v>14</c:v>
                </c:pt>
                <c:pt idx="35">
                  <c:v>14</c:v>
                </c:pt>
                <c:pt idx="36">
                  <c:v>14</c:v>
                </c:pt>
                <c:pt idx="37">
                  <c:v>14</c:v>
                </c:pt>
                <c:pt idx="38">
                  <c:v>14</c:v>
                </c:pt>
                <c:pt idx="39">
                  <c:v>14</c:v>
                </c:pt>
                <c:pt idx="41">
                  <c:v>14</c:v>
                </c:pt>
                <c:pt idx="42">
                  <c:v>14</c:v>
                </c:pt>
                <c:pt idx="43">
                  <c:v>14</c:v>
                </c:pt>
                <c:pt idx="44">
                  <c:v>14</c:v>
                </c:pt>
                <c:pt idx="45">
                  <c:v>14</c:v>
                </c:pt>
                <c:pt idx="46">
                  <c:v>14</c:v>
                </c:pt>
                <c:pt idx="47">
                  <c:v>14</c:v>
                </c:pt>
                <c:pt idx="48">
                  <c:v>14</c:v>
                </c:pt>
                <c:pt idx="49">
                  <c:v>14</c:v>
                </c:pt>
                <c:pt idx="50">
                  <c:v>14</c:v>
                </c:pt>
                <c:pt idx="51">
                  <c:v>14</c:v>
                </c:pt>
                <c:pt idx="52">
                  <c:v>14</c:v>
                </c:pt>
                <c:pt idx="53">
                  <c:v>14</c:v>
                </c:pt>
                <c:pt idx="54">
                  <c:v>14</c:v>
                </c:pt>
                <c:pt idx="55">
                  <c:v>14</c:v>
                </c:pt>
                <c:pt idx="56">
                  <c:v>14</c:v>
                </c:pt>
                <c:pt idx="57">
                  <c:v>14</c:v>
                </c:pt>
                <c:pt idx="58">
                  <c:v>14</c:v>
                </c:pt>
                <c:pt idx="59">
                  <c:v>14</c:v>
                </c:pt>
                <c:pt idx="60">
                  <c:v>14</c:v>
                </c:pt>
                <c:pt idx="61">
                  <c:v>14</c:v>
                </c:pt>
                <c:pt idx="62">
                  <c:v>14</c:v>
                </c:pt>
                <c:pt idx="63">
                  <c:v>14</c:v>
                </c:pt>
                <c:pt idx="64">
                  <c:v>14</c:v>
                </c:pt>
                <c:pt idx="65">
                  <c:v>14</c:v>
                </c:pt>
                <c:pt idx="66">
                  <c:v>14</c:v>
                </c:pt>
                <c:pt idx="67">
                  <c:v>14</c:v>
                </c:pt>
                <c:pt idx="68">
                  <c:v>14</c:v>
                </c:pt>
                <c:pt idx="70">
                  <c:v>13</c:v>
                </c:pt>
                <c:pt idx="71">
                  <c:v>13</c:v>
                </c:pt>
                <c:pt idx="72">
                  <c:v>13</c:v>
                </c:pt>
                <c:pt idx="73">
                  <c:v>13</c:v>
                </c:pt>
                <c:pt idx="74">
                  <c:v>13</c:v>
                </c:pt>
                <c:pt idx="75">
                  <c:v>13</c:v>
                </c:pt>
                <c:pt idx="76">
                  <c:v>13</c:v>
                </c:pt>
                <c:pt idx="77">
                  <c:v>13</c:v>
                </c:pt>
                <c:pt idx="78">
                  <c:v>13</c:v>
                </c:pt>
                <c:pt idx="79">
                  <c:v>13</c:v>
                </c:pt>
                <c:pt idx="80">
                  <c:v>13</c:v>
                </c:pt>
                <c:pt idx="81">
                  <c:v>13</c:v>
                </c:pt>
                <c:pt idx="82">
                  <c:v>13</c:v>
                </c:pt>
                <c:pt idx="83">
                  <c:v>13</c:v>
                </c:pt>
                <c:pt idx="84">
                  <c:v>13</c:v>
                </c:pt>
                <c:pt idx="85">
                  <c:v>13</c:v>
                </c:pt>
                <c:pt idx="86">
                  <c:v>13</c:v>
                </c:pt>
                <c:pt idx="87">
                  <c:v>13</c:v>
                </c:pt>
                <c:pt idx="88">
                  <c:v>13</c:v>
                </c:pt>
                <c:pt idx="89">
                  <c:v>13</c:v>
                </c:pt>
                <c:pt idx="90">
                  <c:v>13</c:v>
                </c:pt>
                <c:pt idx="91">
                  <c:v>13</c:v>
                </c:pt>
                <c:pt idx="92">
                  <c:v>13</c:v>
                </c:pt>
                <c:pt idx="93">
                  <c:v>13</c:v>
                </c:pt>
                <c:pt idx="94">
                  <c:v>13</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12.5</c:v>
                </c:pt>
                <c:pt idx="138">
                  <c:v>12.5</c:v>
                </c:pt>
                <c:pt idx="139">
                  <c:v>12.5</c:v>
                </c:pt>
                <c:pt idx="140">
                  <c:v>12.5</c:v>
                </c:pt>
                <c:pt idx="141">
                  <c:v>12.5</c:v>
                </c:pt>
                <c:pt idx="142">
                  <c:v>12.5</c:v>
                </c:pt>
                <c:pt idx="144">
                  <c:v>12.5</c:v>
                </c:pt>
                <c:pt idx="145">
                  <c:v>12.5</c:v>
                </c:pt>
                <c:pt idx="146">
                  <c:v>12.5</c:v>
                </c:pt>
                <c:pt idx="147">
                  <c:v>12.5</c:v>
                </c:pt>
                <c:pt idx="148">
                  <c:v>12.5</c:v>
                </c:pt>
                <c:pt idx="149">
                  <c:v>12.5</c:v>
                </c:pt>
                <c:pt idx="150">
                  <c:v>12.5</c:v>
                </c:pt>
                <c:pt idx="151">
                  <c:v>12.5</c:v>
                </c:pt>
                <c:pt idx="152">
                  <c:v>12.5</c:v>
                </c:pt>
                <c:pt idx="153">
                  <c:v>12.5</c:v>
                </c:pt>
                <c:pt idx="154">
                  <c:v>12.5</c:v>
                </c:pt>
                <c:pt idx="155">
                  <c:v>12.5</c:v>
                </c:pt>
                <c:pt idx="156">
                  <c:v>12.5</c:v>
                </c:pt>
                <c:pt idx="157">
                  <c:v>12.5</c:v>
                </c:pt>
                <c:pt idx="158">
                  <c:v>12.5</c:v>
                </c:pt>
                <c:pt idx="159">
                  <c:v>12.5</c:v>
                </c:pt>
                <c:pt idx="160">
                  <c:v>12.5</c:v>
                </c:pt>
                <c:pt idx="161">
                  <c:v>12.5</c:v>
                </c:pt>
                <c:pt idx="162">
                  <c:v>12.5</c:v>
                </c:pt>
                <c:pt idx="163">
                  <c:v>12.5</c:v>
                </c:pt>
                <c:pt idx="164">
                  <c:v>12.5</c:v>
                </c:pt>
                <c:pt idx="165">
                  <c:v>12.5</c:v>
                </c:pt>
                <c:pt idx="166">
                  <c:v>12.5</c:v>
                </c:pt>
                <c:pt idx="167">
                  <c:v>12.5</c:v>
                </c:pt>
                <c:pt idx="168">
                  <c:v>12.5</c:v>
                </c:pt>
                <c:pt idx="170">
                  <c:v>12.5</c:v>
                </c:pt>
                <c:pt idx="171">
                  <c:v>0</c:v>
                </c:pt>
                <c:pt idx="173">
                  <c:v>12.5</c:v>
                </c:pt>
                <c:pt idx="175">
                  <c:v>12.5</c:v>
                </c:pt>
                <c:pt idx="177">
                  <c:v>12.5</c:v>
                </c:pt>
                <c:pt idx="180">
                  <c:v>12.5</c:v>
                </c:pt>
                <c:pt idx="182">
                  <c:v>12.5</c:v>
                </c:pt>
                <c:pt idx="185">
                  <c:v>12.5</c:v>
                </c:pt>
                <c:pt idx="187">
                  <c:v>12.5</c:v>
                </c:pt>
                <c:pt idx="190">
                  <c:v>12.5</c:v>
                </c:pt>
                <c:pt idx="192">
                  <c:v>12.5</c:v>
                </c:pt>
                <c:pt idx="194">
                  <c:v>12.5</c:v>
                </c:pt>
                <c:pt idx="196">
                  <c:v>12.5</c:v>
                </c:pt>
                <c:pt idx="199">
                  <c:v>12.5</c:v>
                </c:pt>
                <c:pt idx="202">
                  <c:v>13.5</c:v>
                </c:pt>
                <c:pt idx="204">
                  <c:v>13.5</c:v>
                </c:pt>
                <c:pt idx="206">
                  <c:v>13.5</c:v>
                </c:pt>
                <c:pt idx="209">
                  <c:v>13.5</c:v>
                </c:pt>
                <c:pt idx="211">
                  <c:v>13.5</c:v>
                </c:pt>
                <c:pt idx="214">
                  <c:v>13.5</c:v>
                </c:pt>
                <c:pt idx="216">
                  <c:v>13.5</c:v>
                </c:pt>
                <c:pt idx="219">
                  <c:v>13.5</c:v>
                </c:pt>
                <c:pt idx="221">
                  <c:v>13.5</c:v>
                </c:pt>
                <c:pt idx="224">
                  <c:v>13.5</c:v>
                </c:pt>
                <c:pt idx="226">
                  <c:v>13.5</c:v>
                </c:pt>
                <c:pt idx="229">
                  <c:v>13.5</c:v>
                </c:pt>
                <c:pt idx="231">
                  <c:v>13.5</c:v>
                </c:pt>
                <c:pt idx="237">
                  <c:v>14.5</c:v>
                </c:pt>
                <c:pt idx="239">
                  <c:v>14.5</c:v>
                </c:pt>
                <c:pt idx="241">
                  <c:v>14.5</c:v>
                </c:pt>
                <c:pt idx="243">
                  <c:v>14.5</c:v>
                </c:pt>
                <c:pt idx="245">
                  <c:v>14.5</c:v>
                </c:pt>
                <c:pt idx="247">
                  <c:v>14.5</c:v>
                </c:pt>
                <c:pt idx="249">
                  <c:v>14.5</c:v>
                </c:pt>
                <c:pt idx="251">
                  <c:v>14.5</c:v>
                </c:pt>
                <c:pt idx="254">
                  <c:v>14.5</c:v>
                </c:pt>
                <c:pt idx="256">
                  <c:v>14.5</c:v>
                </c:pt>
                <c:pt idx="262">
                  <c:v>16</c:v>
                </c:pt>
                <c:pt idx="264">
                  <c:v>16</c:v>
                </c:pt>
                <c:pt idx="266">
                  <c:v>16</c:v>
                </c:pt>
                <c:pt idx="269">
                  <c:v>16</c:v>
                </c:pt>
                <c:pt idx="271">
                  <c:v>16</c:v>
                </c:pt>
                <c:pt idx="274">
                  <c:v>16</c:v>
                </c:pt>
                <c:pt idx="276">
                  <c:v>16</c:v>
                </c:pt>
                <c:pt idx="279">
                  <c:v>16</c:v>
                </c:pt>
                <c:pt idx="281">
                  <c:v>16</c:v>
                </c:pt>
                <c:pt idx="287">
                  <c:v>17</c:v>
                </c:pt>
                <c:pt idx="290">
                  <c:v>17</c:v>
                </c:pt>
                <c:pt idx="293">
                  <c:v>17</c:v>
                </c:pt>
                <c:pt idx="295">
                  <c:v>17</c:v>
                </c:pt>
                <c:pt idx="298">
                  <c:v>17</c:v>
                </c:pt>
                <c:pt idx="300">
                  <c:v>17</c:v>
                </c:pt>
                <c:pt idx="303">
                  <c:v>17</c:v>
                </c:pt>
                <c:pt idx="305">
                  <c:v>17</c:v>
                </c:pt>
                <c:pt idx="308">
                  <c:v>17</c:v>
                </c:pt>
                <c:pt idx="311">
                  <c:v>17</c:v>
                </c:pt>
                <c:pt idx="315">
                  <c:v>17</c:v>
                </c:pt>
                <c:pt idx="317">
                  <c:v>17</c:v>
                </c:pt>
                <c:pt idx="320">
                  <c:v>17</c:v>
                </c:pt>
                <c:pt idx="322">
                  <c:v>17</c:v>
                </c:pt>
                <c:pt idx="325">
                  <c:v>17</c:v>
                </c:pt>
                <c:pt idx="328">
                  <c:v>17</c:v>
                </c:pt>
                <c:pt idx="331">
                  <c:v>17</c:v>
                </c:pt>
                <c:pt idx="333">
                  <c:v>17</c:v>
                </c:pt>
                <c:pt idx="335">
                  <c:v>17</c:v>
                </c:pt>
                <c:pt idx="338">
                  <c:v>17</c:v>
                </c:pt>
                <c:pt idx="343">
                  <c:v>17</c:v>
                </c:pt>
                <c:pt idx="344">
                  <c:v>17</c:v>
                </c:pt>
                <c:pt idx="347">
                  <c:v>17</c:v>
                </c:pt>
                <c:pt idx="349">
                  <c:v>17</c:v>
                </c:pt>
                <c:pt idx="352">
                  <c:v>17</c:v>
                </c:pt>
                <c:pt idx="354">
                  <c:v>17</c:v>
                </c:pt>
                <c:pt idx="357">
                  <c:v>17</c:v>
                </c:pt>
                <c:pt idx="359">
                  <c:v>17</c:v>
                </c:pt>
                <c:pt idx="362">
                  <c:v>17</c:v>
                </c:pt>
                <c:pt idx="365">
                  <c:v>17</c:v>
                </c:pt>
                <c:pt idx="366">
                  <c:v>17</c:v>
                </c:pt>
                <c:pt idx="368">
                  <c:v>17</c:v>
                </c:pt>
                <c:pt idx="371">
                  <c:v>17</c:v>
                </c:pt>
                <c:pt idx="376">
                  <c:v>17.5</c:v>
                </c:pt>
                <c:pt idx="378">
                  <c:v>17.5</c:v>
                </c:pt>
                <c:pt idx="381">
                  <c:v>17.5</c:v>
                </c:pt>
                <c:pt idx="383">
                  <c:v>17.5</c:v>
                </c:pt>
                <c:pt idx="386">
                  <c:v>17.5</c:v>
                </c:pt>
                <c:pt idx="388">
                  <c:v>17.5</c:v>
                </c:pt>
                <c:pt idx="391">
                  <c:v>17.5</c:v>
                </c:pt>
                <c:pt idx="393">
                  <c:v>17.5</c:v>
                </c:pt>
                <c:pt idx="396">
                  <c:v>17.5</c:v>
                </c:pt>
                <c:pt idx="398">
                  <c:v>17.5</c:v>
                </c:pt>
                <c:pt idx="401">
                  <c:v>17.5</c:v>
                </c:pt>
                <c:pt idx="403">
                  <c:v>17.5</c:v>
                </c:pt>
                <c:pt idx="405">
                  <c:v>17.5</c:v>
                </c:pt>
                <c:pt idx="407">
                  <c:v>17.5</c:v>
                </c:pt>
                <c:pt idx="410">
                  <c:v>17.5</c:v>
                </c:pt>
                <c:pt idx="415">
                  <c:v>18</c:v>
                </c:pt>
                <c:pt idx="417">
                  <c:v>18</c:v>
                </c:pt>
                <c:pt idx="420">
                  <c:v>18</c:v>
                </c:pt>
                <c:pt idx="422">
                  <c:v>18</c:v>
                </c:pt>
                <c:pt idx="425">
                  <c:v>18</c:v>
                </c:pt>
                <c:pt idx="427">
                  <c:v>18</c:v>
                </c:pt>
                <c:pt idx="430">
                  <c:v>18</c:v>
                </c:pt>
                <c:pt idx="432">
                  <c:v>18</c:v>
                </c:pt>
                <c:pt idx="435">
                  <c:v>18</c:v>
                </c:pt>
                <c:pt idx="437">
                  <c:v>18</c:v>
                </c:pt>
                <c:pt idx="440">
                  <c:v>18</c:v>
                </c:pt>
                <c:pt idx="441">
                  <c:v>18</c:v>
                </c:pt>
                <c:pt idx="444">
                  <c:v>18</c:v>
                </c:pt>
                <c:pt idx="449">
                  <c:v>18</c:v>
                </c:pt>
                <c:pt idx="451">
                  <c:v>18</c:v>
                </c:pt>
                <c:pt idx="454">
                  <c:v>18</c:v>
                </c:pt>
                <c:pt idx="456">
                  <c:v>18</c:v>
                </c:pt>
                <c:pt idx="459">
                  <c:v>18</c:v>
                </c:pt>
                <c:pt idx="461">
                  <c:v>18</c:v>
                </c:pt>
                <c:pt idx="464">
                  <c:v>18</c:v>
                </c:pt>
                <c:pt idx="466">
                  <c:v>18</c:v>
                </c:pt>
                <c:pt idx="469">
                  <c:v>18</c:v>
                </c:pt>
                <c:pt idx="474">
                  <c:v>18</c:v>
                </c:pt>
                <c:pt idx="476">
                  <c:v>18</c:v>
                </c:pt>
                <c:pt idx="479">
                  <c:v>18</c:v>
                </c:pt>
                <c:pt idx="484">
                  <c:v>18</c:v>
                </c:pt>
                <c:pt idx="486">
                  <c:v>18</c:v>
                </c:pt>
                <c:pt idx="489">
                  <c:v>18</c:v>
                </c:pt>
                <c:pt idx="493">
                  <c:v>18</c:v>
                </c:pt>
                <c:pt idx="496">
                  <c:v>18</c:v>
                </c:pt>
                <c:pt idx="500">
                  <c:v>18</c:v>
                </c:pt>
                <c:pt idx="511">
                  <c:v>18</c:v>
                </c:pt>
                <c:pt idx="518">
                  <c:v>18</c:v>
                </c:pt>
                <c:pt idx="521">
                  <c:v>18</c:v>
                </c:pt>
                <c:pt idx="530">
                  <c:v>18</c:v>
                </c:pt>
                <c:pt idx="540">
                  <c:v>18</c:v>
                </c:pt>
                <c:pt idx="550">
                  <c:v>18</c:v>
                </c:pt>
                <c:pt idx="560">
                  <c:v>18</c:v>
                </c:pt>
                <c:pt idx="570">
                  <c:v>18</c:v>
                </c:pt>
                <c:pt idx="577">
                  <c:v>17.5</c:v>
                </c:pt>
                <c:pt idx="587">
                  <c:v>17.5</c:v>
                </c:pt>
                <c:pt idx="597">
                  <c:v>17.5</c:v>
                </c:pt>
                <c:pt idx="607">
                  <c:v>17.5</c:v>
                </c:pt>
                <c:pt idx="615">
                  <c:v>17.5</c:v>
                </c:pt>
                <c:pt idx="625">
                  <c:v>17.5</c:v>
                </c:pt>
                <c:pt idx="635" formatCode="General">
                  <c:v>17</c:v>
                </c:pt>
                <c:pt idx="645" formatCode="General">
                  <c:v>17</c:v>
                </c:pt>
                <c:pt idx="655" formatCode="General">
                  <c:v>17</c:v>
                </c:pt>
                <c:pt idx="664" formatCode="General">
                  <c:v>16.5</c:v>
                </c:pt>
                <c:pt idx="674" formatCode="General">
                  <c:v>16.5</c:v>
                </c:pt>
              </c:numCache>
            </c:numRef>
          </c:val>
          <c:smooth val="0"/>
          <c:extLst>
            <c:ext xmlns:c16="http://schemas.microsoft.com/office/drawing/2014/chart" uri="{C3380CC4-5D6E-409C-BE32-E72D297353CC}">
              <c16:uniqueId val="{00000007-E750-4D5F-878D-60A1C4514A74}"/>
            </c:ext>
          </c:extLst>
        </c:ser>
        <c:dLbls>
          <c:showLegendKey val="0"/>
          <c:showVal val="0"/>
          <c:showCatName val="0"/>
          <c:showSerName val="0"/>
          <c:showPercent val="0"/>
          <c:showBubbleSize val="0"/>
        </c:dLbls>
        <c:marker val="1"/>
        <c:smooth val="0"/>
        <c:axId val="444720200"/>
        <c:axId val="444720592"/>
      </c:lineChart>
      <c:dateAx>
        <c:axId val="444720200"/>
        <c:scaling>
          <c:orientation val="minMax"/>
          <c:min val="42736"/>
        </c:scaling>
        <c:delete val="0"/>
        <c:axPos val="b"/>
        <c:minorGridlines>
          <c:spPr>
            <a:ln w="3175" cap="flat" cmpd="sng" algn="ctr">
              <a:solidFill>
                <a:srgbClr val="8C969B">
                  <a:alpha val="49804"/>
                </a:srgbClr>
              </a:solidFill>
              <a:round/>
            </a:ln>
            <a:effectLst/>
          </c:spPr>
        </c:minorGridlines>
        <c:numFmt formatCode="[$-422]mm/yy;@" sourceLinked="0"/>
        <c:majorTickMark val="none"/>
        <c:minorTickMark val="in"/>
        <c:tickLblPos val="nextTo"/>
        <c:spPr>
          <a:noFill/>
          <a:ln w="9525" cap="flat" cmpd="sng" algn="ctr">
            <a:solidFill>
              <a:srgbClr val="505050"/>
            </a:solidFill>
            <a:round/>
          </a:ln>
          <a:effectLst/>
        </c:spPr>
        <c:txPr>
          <a:bodyPr rot="-60000000" spcFirstLastPara="1" vertOverflow="ellipsis" vert="horz" wrap="square" anchor="ctr" anchorCtr="1"/>
          <a:lstStyle/>
          <a:p>
            <a:pPr>
              <a:defRPr sz="7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4720592"/>
        <c:crosses val="autoZero"/>
        <c:auto val="0"/>
        <c:lblOffset val="100"/>
        <c:baseTimeUnit val="days"/>
        <c:majorUnit val="6"/>
        <c:majorTimeUnit val="months"/>
        <c:minorUnit val="1"/>
        <c:minorTimeUnit val="years"/>
      </c:dateAx>
      <c:valAx>
        <c:axId val="444720592"/>
        <c:scaling>
          <c:orientation val="minMax"/>
          <c:max val="22"/>
          <c:min val="10"/>
        </c:scaling>
        <c:delete val="0"/>
        <c:axPos val="l"/>
        <c:majorGridlines>
          <c:spPr>
            <a:ln w="3175" cap="flat" cmpd="sng" algn="ctr">
              <a:solidFill>
                <a:srgbClr val="8C969B">
                  <a:alpha val="50000"/>
                </a:srgbClr>
              </a:solidFill>
              <a:round/>
            </a:ln>
            <a:effectLst/>
          </c:spPr>
        </c:majorGridlines>
        <c:numFmt formatCode="0" sourceLinked="0"/>
        <c:majorTickMark val="in"/>
        <c:minorTickMark val="none"/>
        <c:tickLblPos val="nextTo"/>
        <c:spPr>
          <a:noFill/>
          <a:ln w="9525">
            <a:solidFill>
              <a:srgbClr val="505050"/>
            </a:solidFill>
          </a:ln>
          <a:effectLst/>
        </c:spPr>
        <c:txPr>
          <a:bodyPr rot="-60000000" spcFirstLastPara="1" vertOverflow="ellipsis" vert="horz" wrap="square" anchor="ctr" anchorCtr="1"/>
          <a:lstStyle/>
          <a:p>
            <a:pPr>
              <a:defRPr sz="7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4720200"/>
        <c:crossesAt val="42736"/>
        <c:crossBetween val="between"/>
        <c:majorUnit val="2"/>
      </c:valAx>
      <c:spPr>
        <a:noFill/>
        <a:ln>
          <a:solidFill>
            <a:srgbClr val="505050"/>
          </a:solidFill>
        </a:ln>
        <a:effectLst/>
      </c:spPr>
    </c:plotArea>
    <c:legend>
      <c:legendPos val="b"/>
      <c:legendEntry>
        <c:idx val="0"/>
        <c:delete val="1"/>
      </c:legendEntry>
      <c:legendEntry>
        <c:idx val="2"/>
        <c:delete val="1"/>
      </c:legendEntry>
      <c:layout>
        <c:manualLayout>
          <c:xMode val="edge"/>
          <c:yMode val="edge"/>
          <c:x val="0"/>
          <c:y val="0.70992445799457993"/>
          <c:w val="1"/>
          <c:h val="0.29007554200542007"/>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span"/>
    <c:showDLblsOverMax val="0"/>
  </c:chart>
  <c:spPr>
    <a:solidFill>
      <a:srgbClr val="000000">
        <a:alpha val="0"/>
      </a:srgbClr>
    </a:solidFill>
    <a:ln w="9525" cap="flat" cmpd="sng" algn="ctr">
      <a:noFill/>
      <a:round/>
    </a:ln>
    <a:effectLst/>
  </c:spPr>
  <c:txPr>
    <a:bodyPr/>
    <a:lstStyle/>
    <a:p>
      <a:pPr>
        <a:defRPr sz="75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70144356955381"/>
          <c:y val="5.2035044915160256E-2"/>
          <c:w val="0.82080708661417323"/>
          <c:h val="0.6972597439404582"/>
        </c:manualLayout>
      </c:layout>
      <c:lineChart>
        <c:grouping val="standard"/>
        <c:varyColors val="0"/>
        <c:ser>
          <c:idx val="3"/>
          <c:order val="0"/>
          <c:tx>
            <c:strRef>
              <c:f>'2.6.3'!$D$1</c:f>
              <c:strCache>
                <c:ptCount val="1"/>
                <c:pt idx="0">
                  <c:v>As of 26.04.19</c:v>
                </c:pt>
              </c:strCache>
            </c:strRef>
          </c:tx>
          <c:spPr>
            <a:ln w="25400" cmpd="sng">
              <a:solidFill>
                <a:srgbClr val="7D0532"/>
              </a:solidFill>
              <a:prstDash val="solid"/>
            </a:ln>
          </c:spPr>
          <c:marker>
            <c:symbol val="none"/>
          </c:marker>
          <c:cat>
            <c:numRef>
              <c:f>'2.6.3'!$A$4:$A$184</c:f>
              <c:numCache>
                <c:formatCode>#\ ##0.0</c:formatCode>
                <c:ptCount val="181"/>
                <c:pt idx="0">
                  <c:v>3.0000000000000001E-3</c:v>
                </c:pt>
                <c:pt idx="1">
                  <c:v>2.8000000000000001E-2</c:v>
                </c:pt>
                <c:pt idx="2">
                  <c:v>5.6000000000000001E-2</c:v>
                </c:pt>
                <c:pt idx="3">
                  <c:v>8.3000000000000004E-2</c:v>
                </c:pt>
                <c:pt idx="4">
                  <c:v>0.111</c:v>
                </c:pt>
                <c:pt idx="5">
                  <c:v>0.13900000000000001</c:v>
                </c:pt>
                <c:pt idx="6">
                  <c:v>0.16700000000000001</c:v>
                </c:pt>
                <c:pt idx="7">
                  <c:v>0.19400000000000001</c:v>
                </c:pt>
                <c:pt idx="8">
                  <c:v>0.222</c:v>
                </c:pt>
                <c:pt idx="9">
                  <c:v>0.25</c:v>
                </c:pt>
                <c:pt idx="10">
                  <c:v>0.27800000000000002</c:v>
                </c:pt>
                <c:pt idx="11">
                  <c:v>0.30599999999999999</c:v>
                </c:pt>
                <c:pt idx="12">
                  <c:v>0.33300000000000002</c:v>
                </c:pt>
                <c:pt idx="13">
                  <c:v>0.36099999999999999</c:v>
                </c:pt>
                <c:pt idx="14">
                  <c:v>0.38900000000000001</c:v>
                </c:pt>
                <c:pt idx="15">
                  <c:v>0.41699999999999998</c:v>
                </c:pt>
                <c:pt idx="16">
                  <c:v>0.44400000000000001</c:v>
                </c:pt>
                <c:pt idx="17">
                  <c:v>0.47199999999999998</c:v>
                </c:pt>
                <c:pt idx="18">
                  <c:v>0.5</c:v>
                </c:pt>
                <c:pt idx="19">
                  <c:v>0.52800000000000002</c:v>
                </c:pt>
                <c:pt idx="20">
                  <c:v>0.55600000000000005</c:v>
                </c:pt>
                <c:pt idx="21">
                  <c:v>0.58299999999999996</c:v>
                </c:pt>
                <c:pt idx="22">
                  <c:v>0.61099999999999999</c:v>
                </c:pt>
                <c:pt idx="23">
                  <c:v>0.63900000000000001</c:v>
                </c:pt>
                <c:pt idx="24">
                  <c:v>0.66700000000000004</c:v>
                </c:pt>
                <c:pt idx="25">
                  <c:v>0.69399999999999995</c:v>
                </c:pt>
                <c:pt idx="26">
                  <c:v>0.72199999999999998</c:v>
                </c:pt>
                <c:pt idx="27">
                  <c:v>0.75</c:v>
                </c:pt>
                <c:pt idx="28">
                  <c:v>0.77800000000000002</c:v>
                </c:pt>
                <c:pt idx="29">
                  <c:v>0.80600000000000005</c:v>
                </c:pt>
                <c:pt idx="30">
                  <c:v>0.83299999999999996</c:v>
                </c:pt>
                <c:pt idx="31">
                  <c:v>0.86099999999999999</c:v>
                </c:pt>
                <c:pt idx="32">
                  <c:v>0.88900000000000001</c:v>
                </c:pt>
                <c:pt idx="33">
                  <c:v>0.91700000000000004</c:v>
                </c:pt>
                <c:pt idx="34">
                  <c:v>0.94399999999999995</c:v>
                </c:pt>
                <c:pt idx="35">
                  <c:v>0.97199999999999998</c:v>
                </c:pt>
                <c:pt idx="36">
                  <c:v>1</c:v>
                </c:pt>
                <c:pt idx="37">
                  <c:v>1.028</c:v>
                </c:pt>
                <c:pt idx="38">
                  <c:v>1.056</c:v>
                </c:pt>
                <c:pt idx="39">
                  <c:v>1.083</c:v>
                </c:pt>
                <c:pt idx="40">
                  <c:v>1.111</c:v>
                </c:pt>
                <c:pt idx="41">
                  <c:v>1.139</c:v>
                </c:pt>
                <c:pt idx="42">
                  <c:v>1.167</c:v>
                </c:pt>
                <c:pt idx="43">
                  <c:v>1.194</c:v>
                </c:pt>
                <c:pt idx="44">
                  <c:v>1.222</c:v>
                </c:pt>
                <c:pt idx="45">
                  <c:v>1.25</c:v>
                </c:pt>
                <c:pt idx="46">
                  <c:v>1.278</c:v>
                </c:pt>
                <c:pt idx="47">
                  <c:v>1.306</c:v>
                </c:pt>
                <c:pt idx="48">
                  <c:v>1.333</c:v>
                </c:pt>
                <c:pt idx="49">
                  <c:v>1.361</c:v>
                </c:pt>
                <c:pt idx="50">
                  <c:v>1.389</c:v>
                </c:pt>
                <c:pt idx="51">
                  <c:v>1.417</c:v>
                </c:pt>
                <c:pt idx="52">
                  <c:v>1.444</c:v>
                </c:pt>
                <c:pt idx="53">
                  <c:v>1.472</c:v>
                </c:pt>
                <c:pt idx="54">
                  <c:v>1.5</c:v>
                </c:pt>
                <c:pt idx="55">
                  <c:v>1.528</c:v>
                </c:pt>
                <c:pt idx="56">
                  <c:v>1.556</c:v>
                </c:pt>
                <c:pt idx="57">
                  <c:v>1.583</c:v>
                </c:pt>
                <c:pt idx="58">
                  <c:v>1.611</c:v>
                </c:pt>
                <c:pt idx="59">
                  <c:v>1.639</c:v>
                </c:pt>
                <c:pt idx="60">
                  <c:v>1.667</c:v>
                </c:pt>
                <c:pt idx="61">
                  <c:v>1.694</c:v>
                </c:pt>
                <c:pt idx="62">
                  <c:v>1.722</c:v>
                </c:pt>
                <c:pt idx="63">
                  <c:v>1.75</c:v>
                </c:pt>
                <c:pt idx="64">
                  <c:v>1.778</c:v>
                </c:pt>
                <c:pt idx="65">
                  <c:v>1.806</c:v>
                </c:pt>
                <c:pt idx="66">
                  <c:v>1.833</c:v>
                </c:pt>
                <c:pt idx="67">
                  <c:v>1.861</c:v>
                </c:pt>
                <c:pt idx="68">
                  <c:v>1.889</c:v>
                </c:pt>
                <c:pt idx="69">
                  <c:v>1.917</c:v>
                </c:pt>
                <c:pt idx="70">
                  <c:v>1.944</c:v>
                </c:pt>
                <c:pt idx="71">
                  <c:v>1.972</c:v>
                </c:pt>
                <c:pt idx="72">
                  <c:v>2</c:v>
                </c:pt>
                <c:pt idx="73">
                  <c:v>2.028</c:v>
                </c:pt>
                <c:pt idx="74">
                  <c:v>2.056</c:v>
                </c:pt>
                <c:pt idx="75">
                  <c:v>2.0830000000000002</c:v>
                </c:pt>
                <c:pt idx="76">
                  <c:v>2.1110000000000002</c:v>
                </c:pt>
                <c:pt idx="77">
                  <c:v>2.1389999999999998</c:v>
                </c:pt>
                <c:pt idx="78">
                  <c:v>2.1669999999999998</c:v>
                </c:pt>
                <c:pt idx="79">
                  <c:v>2.194</c:v>
                </c:pt>
                <c:pt idx="80">
                  <c:v>2.222</c:v>
                </c:pt>
                <c:pt idx="81">
                  <c:v>2.25</c:v>
                </c:pt>
                <c:pt idx="82">
                  <c:v>2.278</c:v>
                </c:pt>
                <c:pt idx="83">
                  <c:v>2.306</c:v>
                </c:pt>
                <c:pt idx="84">
                  <c:v>2.3330000000000002</c:v>
                </c:pt>
                <c:pt idx="85">
                  <c:v>2.3610000000000002</c:v>
                </c:pt>
                <c:pt idx="86">
                  <c:v>2.3889999999999998</c:v>
                </c:pt>
                <c:pt idx="87">
                  <c:v>2.4169999999999998</c:v>
                </c:pt>
                <c:pt idx="88">
                  <c:v>2.444</c:v>
                </c:pt>
                <c:pt idx="89">
                  <c:v>2.472</c:v>
                </c:pt>
                <c:pt idx="90">
                  <c:v>2.5</c:v>
                </c:pt>
                <c:pt idx="91">
                  <c:v>2.528</c:v>
                </c:pt>
                <c:pt idx="92">
                  <c:v>2.556</c:v>
                </c:pt>
                <c:pt idx="93">
                  <c:v>2.5830000000000002</c:v>
                </c:pt>
                <c:pt idx="94">
                  <c:v>2.6110000000000002</c:v>
                </c:pt>
                <c:pt idx="95">
                  <c:v>2.6389999999999998</c:v>
                </c:pt>
                <c:pt idx="96">
                  <c:v>2.6669999999999998</c:v>
                </c:pt>
                <c:pt idx="97">
                  <c:v>2.694</c:v>
                </c:pt>
                <c:pt idx="98">
                  <c:v>2.722</c:v>
                </c:pt>
                <c:pt idx="99">
                  <c:v>2.75</c:v>
                </c:pt>
                <c:pt idx="100">
                  <c:v>2.778</c:v>
                </c:pt>
                <c:pt idx="101">
                  <c:v>2.806</c:v>
                </c:pt>
                <c:pt idx="102">
                  <c:v>2.8330000000000002</c:v>
                </c:pt>
                <c:pt idx="103">
                  <c:v>2.8610000000000002</c:v>
                </c:pt>
                <c:pt idx="104">
                  <c:v>2.8889999999999998</c:v>
                </c:pt>
                <c:pt idx="105">
                  <c:v>2.9169999999999998</c:v>
                </c:pt>
                <c:pt idx="106">
                  <c:v>2.944</c:v>
                </c:pt>
                <c:pt idx="107">
                  <c:v>2.972</c:v>
                </c:pt>
                <c:pt idx="108">
                  <c:v>3</c:v>
                </c:pt>
                <c:pt idx="109">
                  <c:v>3.028</c:v>
                </c:pt>
                <c:pt idx="110">
                  <c:v>3.056</c:v>
                </c:pt>
                <c:pt idx="111">
                  <c:v>3.0830000000000002</c:v>
                </c:pt>
                <c:pt idx="112">
                  <c:v>3.1110000000000002</c:v>
                </c:pt>
                <c:pt idx="113">
                  <c:v>3.1389999999999998</c:v>
                </c:pt>
                <c:pt idx="114">
                  <c:v>3.1669999999999998</c:v>
                </c:pt>
                <c:pt idx="115">
                  <c:v>3.194</c:v>
                </c:pt>
                <c:pt idx="116">
                  <c:v>3.222</c:v>
                </c:pt>
                <c:pt idx="117">
                  <c:v>3.25</c:v>
                </c:pt>
                <c:pt idx="118">
                  <c:v>3.278</c:v>
                </c:pt>
                <c:pt idx="119">
                  <c:v>3.306</c:v>
                </c:pt>
                <c:pt idx="120">
                  <c:v>3.3330000000000002</c:v>
                </c:pt>
                <c:pt idx="121">
                  <c:v>3.3610000000000002</c:v>
                </c:pt>
                <c:pt idx="122">
                  <c:v>3.3889999999999998</c:v>
                </c:pt>
                <c:pt idx="123">
                  <c:v>3.4169999999999998</c:v>
                </c:pt>
                <c:pt idx="124">
                  <c:v>3.444</c:v>
                </c:pt>
                <c:pt idx="125">
                  <c:v>3.472</c:v>
                </c:pt>
                <c:pt idx="126">
                  <c:v>3.5</c:v>
                </c:pt>
                <c:pt idx="127">
                  <c:v>3.528</c:v>
                </c:pt>
                <c:pt idx="128">
                  <c:v>3.556</c:v>
                </c:pt>
                <c:pt idx="129">
                  <c:v>3.5830000000000002</c:v>
                </c:pt>
                <c:pt idx="130">
                  <c:v>3.6110000000000002</c:v>
                </c:pt>
                <c:pt idx="131">
                  <c:v>3.6389999999999998</c:v>
                </c:pt>
                <c:pt idx="132">
                  <c:v>3.6669999999999998</c:v>
                </c:pt>
                <c:pt idx="133">
                  <c:v>3.694</c:v>
                </c:pt>
                <c:pt idx="134">
                  <c:v>3.722</c:v>
                </c:pt>
                <c:pt idx="135">
                  <c:v>3.75</c:v>
                </c:pt>
                <c:pt idx="136">
                  <c:v>3.778</c:v>
                </c:pt>
                <c:pt idx="137">
                  <c:v>3.806</c:v>
                </c:pt>
                <c:pt idx="138">
                  <c:v>3.8330000000000002</c:v>
                </c:pt>
                <c:pt idx="139">
                  <c:v>3.8610000000000002</c:v>
                </c:pt>
                <c:pt idx="140">
                  <c:v>3.8889999999999998</c:v>
                </c:pt>
                <c:pt idx="141">
                  <c:v>3.9169999999999998</c:v>
                </c:pt>
                <c:pt idx="142">
                  <c:v>3.944</c:v>
                </c:pt>
                <c:pt idx="143">
                  <c:v>3.972</c:v>
                </c:pt>
                <c:pt idx="144">
                  <c:v>4</c:v>
                </c:pt>
                <c:pt idx="145">
                  <c:v>4.0279999999999996</c:v>
                </c:pt>
                <c:pt idx="146">
                  <c:v>4.056</c:v>
                </c:pt>
                <c:pt idx="147">
                  <c:v>4.0830000000000002</c:v>
                </c:pt>
                <c:pt idx="148">
                  <c:v>4.1109999999999998</c:v>
                </c:pt>
                <c:pt idx="149">
                  <c:v>4.1390000000000002</c:v>
                </c:pt>
                <c:pt idx="150">
                  <c:v>4.1669999999999998</c:v>
                </c:pt>
                <c:pt idx="151">
                  <c:v>4.194</c:v>
                </c:pt>
                <c:pt idx="152">
                  <c:v>4.2220000000000004</c:v>
                </c:pt>
                <c:pt idx="153">
                  <c:v>4.25</c:v>
                </c:pt>
                <c:pt idx="154">
                  <c:v>4.2779999999999996</c:v>
                </c:pt>
                <c:pt idx="155">
                  <c:v>4.306</c:v>
                </c:pt>
                <c:pt idx="156">
                  <c:v>4.3330000000000002</c:v>
                </c:pt>
                <c:pt idx="157">
                  <c:v>4.3609999999999998</c:v>
                </c:pt>
                <c:pt idx="158">
                  <c:v>4.3890000000000002</c:v>
                </c:pt>
                <c:pt idx="159">
                  <c:v>4.4169999999999998</c:v>
                </c:pt>
                <c:pt idx="160">
                  <c:v>4.444</c:v>
                </c:pt>
                <c:pt idx="161">
                  <c:v>4.4720000000000004</c:v>
                </c:pt>
                <c:pt idx="162">
                  <c:v>4.5</c:v>
                </c:pt>
                <c:pt idx="163">
                  <c:v>4.5279999999999996</c:v>
                </c:pt>
                <c:pt idx="164">
                  <c:v>4.556</c:v>
                </c:pt>
                <c:pt idx="165">
                  <c:v>4.5830000000000002</c:v>
                </c:pt>
                <c:pt idx="166">
                  <c:v>4.6109999999999998</c:v>
                </c:pt>
                <c:pt idx="167">
                  <c:v>4.6390000000000002</c:v>
                </c:pt>
                <c:pt idx="168">
                  <c:v>4.6669999999999998</c:v>
                </c:pt>
                <c:pt idx="169">
                  <c:v>4.694</c:v>
                </c:pt>
                <c:pt idx="170">
                  <c:v>4.7220000000000004</c:v>
                </c:pt>
                <c:pt idx="171">
                  <c:v>4.75</c:v>
                </c:pt>
                <c:pt idx="172">
                  <c:v>4.7779999999999996</c:v>
                </c:pt>
                <c:pt idx="173">
                  <c:v>4.806</c:v>
                </c:pt>
                <c:pt idx="174">
                  <c:v>4.8330000000000002</c:v>
                </c:pt>
                <c:pt idx="175">
                  <c:v>4.8609999999999998</c:v>
                </c:pt>
                <c:pt idx="176">
                  <c:v>4.8890000000000002</c:v>
                </c:pt>
                <c:pt idx="177">
                  <c:v>4.9169999999999998</c:v>
                </c:pt>
                <c:pt idx="178">
                  <c:v>4.944</c:v>
                </c:pt>
                <c:pt idx="179">
                  <c:v>4.9720000000000004</c:v>
                </c:pt>
                <c:pt idx="180">
                  <c:v>5</c:v>
                </c:pt>
              </c:numCache>
            </c:numRef>
          </c:cat>
          <c:val>
            <c:numRef>
              <c:f>'2.6.3'!$D$4:$D$184</c:f>
              <c:numCache>
                <c:formatCode>0.0</c:formatCode>
                <c:ptCount val="181"/>
                <c:pt idx="0">
                  <c:v>18.329000000000001</c:v>
                </c:pt>
                <c:pt idx="1">
                  <c:v>18.405000000000001</c:v>
                </c:pt>
                <c:pt idx="2">
                  <c:v>18.463999999999999</c:v>
                </c:pt>
                <c:pt idx="3">
                  <c:v>18.5</c:v>
                </c:pt>
                <c:pt idx="4">
                  <c:v>18.515999999999998</c:v>
                </c:pt>
                <c:pt idx="5">
                  <c:v>18.515000000000001</c:v>
                </c:pt>
                <c:pt idx="6">
                  <c:v>18.5</c:v>
                </c:pt>
                <c:pt idx="7">
                  <c:v>18.475000000000001</c:v>
                </c:pt>
                <c:pt idx="8">
                  <c:v>18.440000000000001</c:v>
                </c:pt>
                <c:pt idx="9">
                  <c:v>18.399000000000001</c:v>
                </c:pt>
                <c:pt idx="10">
                  <c:v>18.352</c:v>
                </c:pt>
                <c:pt idx="11">
                  <c:v>18.300999999999998</c:v>
                </c:pt>
                <c:pt idx="12">
                  <c:v>18.247</c:v>
                </c:pt>
                <c:pt idx="13">
                  <c:v>18.192</c:v>
                </c:pt>
                <c:pt idx="14">
                  <c:v>18.135000000000002</c:v>
                </c:pt>
                <c:pt idx="15">
                  <c:v>18.077999999999999</c:v>
                </c:pt>
                <c:pt idx="16">
                  <c:v>18.021999999999998</c:v>
                </c:pt>
                <c:pt idx="17">
                  <c:v>17.966000000000001</c:v>
                </c:pt>
                <c:pt idx="18">
                  <c:v>17.911999999999999</c:v>
                </c:pt>
                <c:pt idx="19">
                  <c:v>17.86</c:v>
                </c:pt>
                <c:pt idx="20">
                  <c:v>17.809000000000001</c:v>
                </c:pt>
                <c:pt idx="21">
                  <c:v>17.760999999999999</c:v>
                </c:pt>
                <c:pt idx="22">
                  <c:v>17.715</c:v>
                </c:pt>
                <c:pt idx="23">
                  <c:v>17.670999999999999</c:v>
                </c:pt>
                <c:pt idx="24">
                  <c:v>17.63</c:v>
                </c:pt>
                <c:pt idx="25">
                  <c:v>17.591000000000001</c:v>
                </c:pt>
                <c:pt idx="26">
                  <c:v>17.555</c:v>
                </c:pt>
                <c:pt idx="27">
                  <c:v>17.521999999999998</c:v>
                </c:pt>
                <c:pt idx="28">
                  <c:v>17.491</c:v>
                </c:pt>
                <c:pt idx="29">
                  <c:v>17.462</c:v>
                </c:pt>
                <c:pt idx="30">
                  <c:v>17.436</c:v>
                </c:pt>
                <c:pt idx="31">
                  <c:v>17.413</c:v>
                </c:pt>
                <c:pt idx="32">
                  <c:v>17.390999999999998</c:v>
                </c:pt>
                <c:pt idx="33">
                  <c:v>17.372</c:v>
                </c:pt>
                <c:pt idx="34">
                  <c:v>17.353999999999999</c:v>
                </c:pt>
                <c:pt idx="35">
                  <c:v>17.338999999999999</c:v>
                </c:pt>
                <c:pt idx="36">
                  <c:v>17.324999999999999</c:v>
                </c:pt>
                <c:pt idx="37">
                  <c:v>17.312999999999999</c:v>
                </c:pt>
                <c:pt idx="38">
                  <c:v>17.303000000000001</c:v>
                </c:pt>
                <c:pt idx="39">
                  <c:v>17.295000000000002</c:v>
                </c:pt>
                <c:pt idx="40">
                  <c:v>17.286999999999999</c:v>
                </c:pt>
                <c:pt idx="41">
                  <c:v>17.280999999999999</c:v>
                </c:pt>
                <c:pt idx="42">
                  <c:v>17.277000000000001</c:v>
                </c:pt>
                <c:pt idx="43">
                  <c:v>17.273</c:v>
                </c:pt>
                <c:pt idx="44">
                  <c:v>17.271000000000001</c:v>
                </c:pt>
                <c:pt idx="45">
                  <c:v>17.268999999999998</c:v>
                </c:pt>
                <c:pt idx="46">
                  <c:v>17.268999999999998</c:v>
                </c:pt>
                <c:pt idx="47">
                  <c:v>17.268999999999998</c:v>
                </c:pt>
                <c:pt idx="48">
                  <c:v>17.268999999999998</c:v>
                </c:pt>
                <c:pt idx="49">
                  <c:v>17.271000000000001</c:v>
                </c:pt>
                <c:pt idx="50">
                  <c:v>17.273</c:v>
                </c:pt>
                <c:pt idx="51">
                  <c:v>17.274999999999999</c:v>
                </c:pt>
                <c:pt idx="52">
                  <c:v>17.277999999999999</c:v>
                </c:pt>
                <c:pt idx="53">
                  <c:v>17.280999999999999</c:v>
                </c:pt>
                <c:pt idx="54">
                  <c:v>17.283999999999999</c:v>
                </c:pt>
                <c:pt idx="55">
                  <c:v>17.288</c:v>
                </c:pt>
                <c:pt idx="56">
                  <c:v>17.292000000000002</c:v>
                </c:pt>
                <c:pt idx="57">
                  <c:v>17.295000000000002</c:v>
                </c:pt>
                <c:pt idx="58">
                  <c:v>17.298999999999999</c:v>
                </c:pt>
                <c:pt idx="59">
                  <c:v>17.303000000000001</c:v>
                </c:pt>
                <c:pt idx="60">
                  <c:v>17.306999999999999</c:v>
                </c:pt>
                <c:pt idx="61">
                  <c:v>17.311</c:v>
                </c:pt>
                <c:pt idx="62">
                  <c:v>17.314</c:v>
                </c:pt>
                <c:pt idx="63">
                  <c:v>17.318000000000001</c:v>
                </c:pt>
                <c:pt idx="64">
                  <c:v>17.321000000000002</c:v>
                </c:pt>
                <c:pt idx="65">
                  <c:v>17.324000000000002</c:v>
                </c:pt>
                <c:pt idx="66">
                  <c:v>17.327000000000002</c:v>
                </c:pt>
                <c:pt idx="67">
                  <c:v>17.329000000000001</c:v>
                </c:pt>
                <c:pt idx="68">
                  <c:v>17.331</c:v>
                </c:pt>
                <c:pt idx="69">
                  <c:v>17.332999999999998</c:v>
                </c:pt>
                <c:pt idx="70">
                  <c:v>17.334</c:v>
                </c:pt>
                <c:pt idx="71">
                  <c:v>17.335000000000001</c:v>
                </c:pt>
                <c:pt idx="72">
                  <c:v>17.335999999999999</c:v>
                </c:pt>
                <c:pt idx="73">
                  <c:v>17.335999999999999</c:v>
                </c:pt>
                <c:pt idx="74">
                  <c:v>17.335999999999999</c:v>
                </c:pt>
                <c:pt idx="75">
                  <c:v>17.335999999999999</c:v>
                </c:pt>
                <c:pt idx="76">
                  <c:v>17.335000000000001</c:v>
                </c:pt>
                <c:pt idx="77">
                  <c:v>17.332999999999998</c:v>
                </c:pt>
                <c:pt idx="78">
                  <c:v>17.331</c:v>
                </c:pt>
                <c:pt idx="79">
                  <c:v>17.329000000000001</c:v>
                </c:pt>
                <c:pt idx="80">
                  <c:v>17.326000000000001</c:v>
                </c:pt>
                <c:pt idx="81">
                  <c:v>17.321999999999999</c:v>
                </c:pt>
                <c:pt idx="82">
                  <c:v>17.318000000000001</c:v>
                </c:pt>
                <c:pt idx="83">
                  <c:v>17.314</c:v>
                </c:pt>
                <c:pt idx="84">
                  <c:v>17.309000000000001</c:v>
                </c:pt>
                <c:pt idx="85">
                  <c:v>17.303000000000001</c:v>
                </c:pt>
                <c:pt idx="86">
                  <c:v>17.297000000000001</c:v>
                </c:pt>
                <c:pt idx="87">
                  <c:v>17.291</c:v>
                </c:pt>
                <c:pt idx="88">
                  <c:v>17.283999999999999</c:v>
                </c:pt>
                <c:pt idx="89">
                  <c:v>17.276</c:v>
                </c:pt>
                <c:pt idx="90">
                  <c:v>17.268000000000001</c:v>
                </c:pt>
                <c:pt idx="91">
                  <c:v>17.260000000000002</c:v>
                </c:pt>
                <c:pt idx="92">
                  <c:v>17.251000000000001</c:v>
                </c:pt>
                <c:pt idx="93">
                  <c:v>17.241</c:v>
                </c:pt>
                <c:pt idx="94">
                  <c:v>17.231000000000002</c:v>
                </c:pt>
                <c:pt idx="95">
                  <c:v>17.22</c:v>
                </c:pt>
                <c:pt idx="96">
                  <c:v>17.209</c:v>
                </c:pt>
                <c:pt idx="97">
                  <c:v>17.198</c:v>
                </c:pt>
                <c:pt idx="98">
                  <c:v>17.184999999999999</c:v>
                </c:pt>
                <c:pt idx="99">
                  <c:v>17.172999999999998</c:v>
                </c:pt>
                <c:pt idx="100">
                  <c:v>17.16</c:v>
                </c:pt>
                <c:pt idx="101">
                  <c:v>17.146000000000001</c:v>
                </c:pt>
                <c:pt idx="102">
                  <c:v>17.132000000000001</c:v>
                </c:pt>
                <c:pt idx="103">
                  <c:v>17.117999999999999</c:v>
                </c:pt>
                <c:pt idx="104">
                  <c:v>17.103000000000002</c:v>
                </c:pt>
                <c:pt idx="105">
                  <c:v>17.087</c:v>
                </c:pt>
                <c:pt idx="106">
                  <c:v>17.071999999999999</c:v>
                </c:pt>
                <c:pt idx="107">
                  <c:v>17.055</c:v>
                </c:pt>
                <c:pt idx="108">
                  <c:v>17.038</c:v>
                </c:pt>
                <c:pt idx="109">
                  <c:v>17.021000000000001</c:v>
                </c:pt>
                <c:pt idx="110">
                  <c:v>17.004000000000001</c:v>
                </c:pt>
                <c:pt idx="111">
                  <c:v>16.986000000000001</c:v>
                </c:pt>
                <c:pt idx="112">
                  <c:v>16.966999999999999</c:v>
                </c:pt>
                <c:pt idx="113">
                  <c:v>16.948</c:v>
                </c:pt>
                <c:pt idx="114">
                  <c:v>16.928999999999998</c:v>
                </c:pt>
                <c:pt idx="115">
                  <c:v>16.908999999999999</c:v>
                </c:pt>
                <c:pt idx="116">
                  <c:v>16.888999999999999</c:v>
                </c:pt>
                <c:pt idx="117">
                  <c:v>16.869</c:v>
                </c:pt>
                <c:pt idx="118">
                  <c:v>16.847999999999999</c:v>
                </c:pt>
                <c:pt idx="119">
                  <c:v>16.827000000000002</c:v>
                </c:pt>
                <c:pt idx="120">
                  <c:v>16.805</c:v>
                </c:pt>
                <c:pt idx="121">
                  <c:v>16.783999999999999</c:v>
                </c:pt>
                <c:pt idx="122">
                  <c:v>16.760999999999999</c:v>
                </c:pt>
                <c:pt idx="123">
                  <c:v>16.739000000000001</c:v>
                </c:pt>
                <c:pt idx="124">
                  <c:v>16.716000000000001</c:v>
                </c:pt>
                <c:pt idx="125">
                  <c:v>16.693000000000001</c:v>
                </c:pt>
                <c:pt idx="126">
                  <c:v>16.669</c:v>
                </c:pt>
                <c:pt idx="127">
                  <c:v>16.645</c:v>
                </c:pt>
                <c:pt idx="128">
                  <c:v>16.620999999999999</c:v>
                </c:pt>
                <c:pt idx="129">
                  <c:v>16.597000000000001</c:v>
                </c:pt>
                <c:pt idx="130">
                  <c:v>16.571999999999999</c:v>
                </c:pt>
                <c:pt idx="131">
                  <c:v>16.547000000000001</c:v>
                </c:pt>
                <c:pt idx="132">
                  <c:v>16.521000000000001</c:v>
                </c:pt>
                <c:pt idx="133">
                  <c:v>16.495999999999999</c:v>
                </c:pt>
                <c:pt idx="134">
                  <c:v>16.47</c:v>
                </c:pt>
                <c:pt idx="135">
                  <c:v>16.443999999999999</c:v>
                </c:pt>
                <c:pt idx="136">
                  <c:v>16.417000000000002</c:v>
                </c:pt>
                <c:pt idx="137">
                  <c:v>16.390999999999998</c:v>
                </c:pt>
                <c:pt idx="138">
                  <c:v>16.364000000000001</c:v>
                </c:pt>
                <c:pt idx="139">
                  <c:v>16.337</c:v>
                </c:pt>
                <c:pt idx="140">
                  <c:v>16.309000000000001</c:v>
                </c:pt>
                <c:pt idx="141">
                  <c:v>16.282</c:v>
                </c:pt>
                <c:pt idx="142">
                  <c:v>16.254000000000001</c:v>
                </c:pt>
                <c:pt idx="143">
                  <c:v>16.225999999999999</c:v>
                </c:pt>
                <c:pt idx="144">
                  <c:v>16.198</c:v>
                </c:pt>
                <c:pt idx="145">
                  <c:v>16.169</c:v>
                </c:pt>
                <c:pt idx="146">
                  <c:v>16.140999999999998</c:v>
                </c:pt>
                <c:pt idx="147">
                  <c:v>16.111999999999998</c:v>
                </c:pt>
                <c:pt idx="148">
                  <c:v>16.082999999999998</c:v>
                </c:pt>
                <c:pt idx="149">
                  <c:v>16.053999999999998</c:v>
                </c:pt>
                <c:pt idx="150">
                  <c:v>16.024999999999999</c:v>
                </c:pt>
                <c:pt idx="151">
                  <c:v>15.994999999999999</c:v>
                </c:pt>
                <c:pt idx="152">
                  <c:v>15.965</c:v>
                </c:pt>
                <c:pt idx="153">
                  <c:v>15.936</c:v>
                </c:pt>
                <c:pt idx="154">
                  <c:v>15.906000000000001</c:v>
                </c:pt>
                <c:pt idx="155">
                  <c:v>15.875999999999999</c:v>
                </c:pt>
                <c:pt idx="156">
                  <c:v>15.845000000000001</c:v>
                </c:pt>
                <c:pt idx="157">
                  <c:v>15.815</c:v>
                </c:pt>
                <c:pt idx="158">
                  <c:v>15.784000000000001</c:v>
                </c:pt>
                <c:pt idx="159">
                  <c:v>15.754</c:v>
                </c:pt>
                <c:pt idx="160">
                  <c:v>15.723000000000001</c:v>
                </c:pt>
                <c:pt idx="161">
                  <c:v>15.692</c:v>
                </c:pt>
                <c:pt idx="162">
                  <c:v>15.661</c:v>
                </c:pt>
                <c:pt idx="163">
                  <c:v>15.63</c:v>
                </c:pt>
                <c:pt idx="164">
                  <c:v>15.599</c:v>
                </c:pt>
                <c:pt idx="165">
                  <c:v>15.567</c:v>
                </c:pt>
                <c:pt idx="166">
                  <c:v>15.536</c:v>
                </c:pt>
                <c:pt idx="167">
                  <c:v>15.505000000000001</c:v>
                </c:pt>
                <c:pt idx="168">
                  <c:v>15.473000000000001</c:v>
                </c:pt>
                <c:pt idx="169">
                  <c:v>15.441000000000001</c:v>
                </c:pt>
                <c:pt idx="170">
                  <c:v>15.41</c:v>
                </c:pt>
                <c:pt idx="171">
                  <c:v>15.378</c:v>
                </c:pt>
                <c:pt idx="172">
                  <c:v>15.346</c:v>
                </c:pt>
                <c:pt idx="173">
                  <c:v>15.314</c:v>
                </c:pt>
                <c:pt idx="174">
                  <c:v>15.282</c:v>
                </c:pt>
                <c:pt idx="175">
                  <c:v>15.25</c:v>
                </c:pt>
                <c:pt idx="176">
                  <c:v>15.218</c:v>
                </c:pt>
                <c:pt idx="177">
                  <c:v>15.185</c:v>
                </c:pt>
                <c:pt idx="178">
                  <c:v>15.153</c:v>
                </c:pt>
                <c:pt idx="179">
                  <c:v>15.121</c:v>
                </c:pt>
                <c:pt idx="180">
                  <c:v>15.089</c:v>
                </c:pt>
              </c:numCache>
            </c:numRef>
          </c:val>
          <c:smooth val="1"/>
          <c:extLst>
            <c:ext xmlns:c16="http://schemas.microsoft.com/office/drawing/2014/chart" uri="{C3380CC4-5D6E-409C-BE32-E72D297353CC}">
              <c16:uniqueId val="{00000003-7600-405E-8403-F21092225887}"/>
            </c:ext>
          </c:extLst>
        </c:ser>
        <c:ser>
          <c:idx val="1"/>
          <c:order val="1"/>
          <c:tx>
            <c:strRef>
              <c:f>'2.6.3'!$C$1</c:f>
              <c:strCache>
                <c:ptCount val="1"/>
                <c:pt idx="0">
                  <c:v>As of 02.07.19</c:v>
                </c:pt>
              </c:strCache>
            </c:strRef>
          </c:tx>
          <c:spPr>
            <a:ln w="25400" cmpd="sng">
              <a:solidFill>
                <a:srgbClr val="DC4B64"/>
              </a:solidFill>
              <a:prstDash val="solid"/>
            </a:ln>
          </c:spPr>
          <c:marker>
            <c:symbol val="none"/>
          </c:marker>
          <c:cat>
            <c:numRef>
              <c:f>'2.6.3'!$A$4:$A$184</c:f>
              <c:numCache>
                <c:formatCode>#\ ##0.0</c:formatCode>
                <c:ptCount val="181"/>
                <c:pt idx="0">
                  <c:v>3.0000000000000001E-3</c:v>
                </c:pt>
                <c:pt idx="1">
                  <c:v>2.8000000000000001E-2</c:v>
                </c:pt>
                <c:pt idx="2">
                  <c:v>5.6000000000000001E-2</c:v>
                </c:pt>
                <c:pt idx="3">
                  <c:v>8.3000000000000004E-2</c:v>
                </c:pt>
                <c:pt idx="4">
                  <c:v>0.111</c:v>
                </c:pt>
                <c:pt idx="5">
                  <c:v>0.13900000000000001</c:v>
                </c:pt>
                <c:pt idx="6">
                  <c:v>0.16700000000000001</c:v>
                </c:pt>
                <c:pt idx="7">
                  <c:v>0.19400000000000001</c:v>
                </c:pt>
                <c:pt idx="8">
                  <c:v>0.222</c:v>
                </c:pt>
                <c:pt idx="9">
                  <c:v>0.25</c:v>
                </c:pt>
                <c:pt idx="10">
                  <c:v>0.27800000000000002</c:v>
                </c:pt>
                <c:pt idx="11">
                  <c:v>0.30599999999999999</c:v>
                </c:pt>
                <c:pt idx="12">
                  <c:v>0.33300000000000002</c:v>
                </c:pt>
                <c:pt idx="13">
                  <c:v>0.36099999999999999</c:v>
                </c:pt>
                <c:pt idx="14">
                  <c:v>0.38900000000000001</c:v>
                </c:pt>
                <c:pt idx="15">
                  <c:v>0.41699999999999998</c:v>
                </c:pt>
                <c:pt idx="16">
                  <c:v>0.44400000000000001</c:v>
                </c:pt>
                <c:pt idx="17">
                  <c:v>0.47199999999999998</c:v>
                </c:pt>
                <c:pt idx="18">
                  <c:v>0.5</c:v>
                </c:pt>
                <c:pt idx="19">
                  <c:v>0.52800000000000002</c:v>
                </c:pt>
                <c:pt idx="20">
                  <c:v>0.55600000000000005</c:v>
                </c:pt>
                <c:pt idx="21">
                  <c:v>0.58299999999999996</c:v>
                </c:pt>
                <c:pt idx="22">
                  <c:v>0.61099999999999999</c:v>
                </c:pt>
                <c:pt idx="23">
                  <c:v>0.63900000000000001</c:v>
                </c:pt>
                <c:pt idx="24">
                  <c:v>0.66700000000000004</c:v>
                </c:pt>
                <c:pt idx="25">
                  <c:v>0.69399999999999995</c:v>
                </c:pt>
                <c:pt idx="26">
                  <c:v>0.72199999999999998</c:v>
                </c:pt>
                <c:pt idx="27">
                  <c:v>0.75</c:v>
                </c:pt>
                <c:pt idx="28">
                  <c:v>0.77800000000000002</c:v>
                </c:pt>
                <c:pt idx="29">
                  <c:v>0.80600000000000005</c:v>
                </c:pt>
                <c:pt idx="30">
                  <c:v>0.83299999999999996</c:v>
                </c:pt>
                <c:pt idx="31">
                  <c:v>0.86099999999999999</c:v>
                </c:pt>
                <c:pt idx="32">
                  <c:v>0.88900000000000001</c:v>
                </c:pt>
                <c:pt idx="33">
                  <c:v>0.91700000000000004</c:v>
                </c:pt>
                <c:pt idx="34">
                  <c:v>0.94399999999999995</c:v>
                </c:pt>
                <c:pt idx="35">
                  <c:v>0.97199999999999998</c:v>
                </c:pt>
                <c:pt idx="36">
                  <c:v>1</c:v>
                </c:pt>
                <c:pt idx="37">
                  <c:v>1.028</c:v>
                </c:pt>
                <c:pt idx="38">
                  <c:v>1.056</c:v>
                </c:pt>
                <c:pt idx="39">
                  <c:v>1.083</c:v>
                </c:pt>
                <c:pt idx="40">
                  <c:v>1.111</c:v>
                </c:pt>
                <c:pt idx="41">
                  <c:v>1.139</c:v>
                </c:pt>
                <c:pt idx="42">
                  <c:v>1.167</c:v>
                </c:pt>
                <c:pt idx="43">
                  <c:v>1.194</c:v>
                </c:pt>
                <c:pt idx="44">
                  <c:v>1.222</c:v>
                </c:pt>
                <c:pt idx="45">
                  <c:v>1.25</c:v>
                </c:pt>
                <c:pt idx="46">
                  <c:v>1.278</c:v>
                </c:pt>
                <c:pt idx="47">
                  <c:v>1.306</c:v>
                </c:pt>
                <c:pt idx="48">
                  <c:v>1.333</c:v>
                </c:pt>
                <c:pt idx="49">
                  <c:v>1.361</c:v>
                </c:pt>
                <c:pt idx="50">
                  <c:v>1.389</c:v>
                </c:pt>
                <c:pt idx="51">
                  <c:v>1.417</c:v>
                </c:pt>
                <c:pt idx="52">
                  <c:v>1.444</c:v>
                </c:pt>
                <c:pt idx="53">
                  <c:v>1.472</c:v>
                </c:pt>
                <c:pt idx="54">
                  <c:v>1.5</c:v>
                </c:pt>
                <c:pt idx="55">
                  <c:v>1.528</c:v>
                </c:pt>
                <c:pt idx="56">
                  <c:v>1.556</c:v>
                </c:pt>
                <c:pt idx="57">
                  <c:v>1.583</c:v>
                </c:pt>
                <c:pt idx="58">
                  <c:v>1.611</c:v>
                </c:pt>
                <c:pt idx="59">
                  <c:v>1.639</c:v>
                </c:pt>
                <c:pt idx="60">
                  <c:v>1.667</c:v>
                </c:pt>
                <c:pt idx="61">
                  <c:v>1.694</c:v>
                </c:pt>
                <c:pt idx="62">
                  <c:v>1.722</c:v>
                </c:pt>
                <c:pt idx="63">
                  <c:v>1.75</c:v>
                </c:pt>
                <c:pt idx="64">
                  <c:v>1.778</c:v>
                </c:pt>
                <c:pt idx="65">
                  <c:v>1.806</c:v>
                </c:pt>
                <c:pt idx="66">
                  <c:v>1.833</c:v>
                </c:pt>
                <c:pt idx="67">
                  <c:v>1.861</c:v>
                </c:pt>
                <c:pt idx="68">
                  <c:v>1.889</c:v>
                </c:pt>
                <c:pt idx="69">
                  <c:v>1.917</c:v>
                </c:pt>
                <c:pt idx="70">
                  <c:v>1.944</c:v>
                </c:pt>
                <c:pt idx="71">
                  <c:v>1.972</c:v>
                </c:pt>
                <c:pt idx="72">
                  <c:v>2</c:v>
                </c:pt>
                <c:pt idx="73">
                  <c:v>2.028</c:v>
                </c:pt>
                <c:pt idx="74">
                  <c:v>2.056</c:v>
                </c:pt>
                <c:pt idx="75">
                  <c:v>2.0830000000000002</c:v>
                </c:pt>
                <c:pt idx="76">
                  <c:v>2.1110000000000002</c:v>
                </c:pt>
                <c:pt idx="77">
                  <c:v>2.1389999999999998</c:v>
                </c:pt>
                <c:pt idx="78">
                  <c:v>2.1669999999999998</c:v>
                </c:pt>
                <c:pt idx="79">
                  <c:v>2.194</c:v>
                </c:pt>
                <c:pt idx="80">
                  <c:v>2.222</c:v>
                </c:pt>
                <c:pt idx="81">
                  <c:v>2.25</c:v>
                </c:pt>
                <c:pt idx="82">
                  <c:v>2.278</c:v>
                </c:pt>
                <c:pt idx="83">
                  <c:v>2.306</c:v>
                </c:pt>
                <c:pt idx="84">
                  <c:v>2.3330000000000002</c:v>
                </c:pt>
                <c:pt idx="85">
                  <c:v>2.3610000000000002</c:v>
                </c:pt>
                <c:pt idx="86">
                  <c:v>2.3889999999999998</c:v>
                </c:pt>
                <c:pt idx="87">
                  <c:v>2.4169999999999998</c:v>
                </c:pt>
                <c:pt idx="88">
                  <c:v>2.444</c:v>
                </c:pt>
                <c:pt idx="89">
                  <c:v>2.472</c:v>
                </c:pt>
                <c:pt idx="90">
                  <c:v>2.5</c:v>
                </c:pt>
                <c:pt idx="91">
                  <c:v>2.528</c:v>
                </c:pt>
                <c:pt idx="92">
                  <c:v>2.556</c:v>
                </c:pt>
                <c:pt idx="93">
                  <c:v>2.5830000000000002</c:v>
                </c:pt>
                <c:pt idx="94">
                  <c:v>2.6110000000000002</c:v>
                </c:pt>
                <c:pt idx="95">
                  <c:v>2.6389999999999998</c:v>
                </c:pt>
                <c:pt idx="96">
                  <c:v>2.6669999999999998</c:v>
                </c:pt>
                <c:pt idx="97">
                  <c:v>2.694</c:v>
                </c:pt>
                <c:pt idx="98">
                  <c:v>2.722</c:v>
                </c:pt>
                <c:pt idx="99">
                  <c:v>2.75</c:v>
                </c:pt>
                <c:pt idx="100">
                  <c:v>2.778</c:v>
                </c:pt>
                <c:pt idx="101">
                  <c:v>2.806</c:v>
                </c:pt>
                <c:pt idx="102">
                  <c:v>2.8330000000000002</c:v>
                </c:pt>
                <c:pt idx="103">
                  <c:v>2.8610000000000002</c:v>
                </c:pt>
                <c:pt idx="104">
                  <c:v>2.8889999999999998</c:v>
                </c:pt>
                <c:pt idx="105">
                  <c:v>2.9169999999999998</c:v>
                </c:pt>
                <c:pt idx="106">
                  <c:v>2.944</c:v>
                </c:pt>
                <c:pt idx="107">
                  <c:v>2.972</c:v>
                </c:pt>
                <c:pt idx="108">
                  <c:v>3</c:v>
                </c:pt>
                <c:pt idx="109">
                  <c:v>3.028</c:v>
                </c:pt>
                <c:pt idx="110">
                  <c:v>3.056</c:v>
                </c:pt>
                <c:pt idx="111">
                  <c:v>3.0830000000000002</c:v>
                </c:pt>
                <c:pt idx="112">
                  <c:v>3.1110000000000002</c:v>
                </c:pt>
                <c:pt idx="113">
                  <c:v>3.1389999999999998</c:v>
                </c:pt>
                <c:pt idx="114">
                  <c:v>3.1669999999999998</c:v>
                </c:pt>
                <c:pt idx="115">
                  <c:v>3.194</c:v>
                </c:pt>
                <c:pt idx="116">
                  <c:v>3.222</c:v>
                </c:pt>
                <c:pt idx="117">
                  <c:v>3.25</c:v>
                </c:pt>
                <c:pt idx="118">
                  <c:v>3.278</c:v>
                </c:pt>
                <c:pt idx="119">
                  <c:v>3.306</c:v>
                </c:pt>
                <c:pt idx="120">
                  <c:v>3.3330000000000002</c:v>
                </c:pt>
                <c:pt idx="121">
                  <c:v>3.3610000000000002</c:v>
                </c:pt>
                <c:pt idx="122">
                  <c:v>3.3889999999999998</c:v>
                </c:pt>
                <c:pt idx="123">
                  <c:v>3.4169999999999998</c:v>
                </c:pt>
                <c:pt idx="124">
                  <c:v>3.444</c:v>
                </c:pt>
                <c:pt idx="125">
                  <c:v>3.472</c:v>
                </c:pt>
                <c:pt idx="126">
                  <c:v>3.5</c:v>
                </c:pt>
                <c:pt idx="127">
                  <c:v>3.528</c:v>
                </c:pt>
                <c:pt idx="128">
                  <c:v>3.556</c:v>
                </c:pt>
                <c:pt idx="129">
                  <c:v>3.5830000000000002</c:v>
                </c:pt>
                <c:pt idx="130">
                  <c:v>3.6110000000000002</c:v>
                </c:pt>
                <c:pt idx="131">
                  <c:v>3.6389999999999998</c:v>
                </c:pt>
                <c:pt idx="132">
                  <c:v>3.6669999999999998</c:v>
                </c:pt>
                <c:pt idx="133">
                  <c:v>3.694</c:v>
                </c:pt>
                <c:pt idx="134">
                  <c:v>3.722</c:v>
                </c:pt>
                <c:pt idx="135">
                  <c:v>3.75</c:v>
                </c:pt>
                <c:pt idx="136">
                  <c:v>3.778</c:v>
                </c:pt>
                <c:pt idx="137">
                  <c:v>3.806</c:v>
                </c:pt>
                <c:pt idx="138">
                  <c:v>3.8330000000000002</c:v>
                </c:pt>
                <c:pt idx="139">
                  <c:v>3.8610000000000002</c:v>
                </c:pt>
                <c:pt idx="140">
                  <c:v>3.8889999999999998</c:v>
                </c:pt>
                <c:pt idx="141">
                  <c:v>3.9169999999999998</c:v>
                </c:pt>
                <c:pt idx="142">
                  <c:v>3.944</c:v>
                </c:pt>
                <c:pt idx="143">
                  <c:v>3.972</c:v>
                </c:pt>
                <c:pt idx="144">
                  <c:v>4</c:v>
                </c:pt>
                <c:pt idx="145">
                  <c:v>4.0279999999999996</c:v>
                </c:pt>
                <c:pt idx="146">
                  <c:v>4.056</c:v>
                </c:pt>
                <c:pt idx="147">
                  <c:v>4.0830000000000002</c:v>
                </c:pt>
                <c:pt idx="148">
                  <c:v>4.1109999999999998</c:v>
                </c:pt>
                <c:pt idx="149">
                  <c:v>4.1390000000000002</c:v>
                </c:pt>
                <c:pt idx="150">
                  <c:v>4.1669999999999998</c:v>
                </c:pt>
                <c:pt idx="151">
                  <c:v>4.194</c:v>
                </c:pt>
                <c:pt idx="152">
                  <c:v>4.2220000000000004</c:v>
                </c:pt>
                <c:pt idx="153">
                  <c:v>4.25</c:v>
                </c:pt>
                <c:pt idx="154">
                  <c:v>4.2779999999999996</c:v>
                </c:pt>
                <c:pt idx="155">
                  <c:v>4.306</c:v>
                </c:pt>
                <c:pt idx="156">
                  <c:v>4.3330000000000002</c:v>
                </c:pt>
                <c:pt idx="157">
                  <c:v>4.3609999999999998</c:v>
                </c:pt>
                <c:pt idx="158">
                  <c:v>4.3890000000000002</c:v>
                </c:pt>
                <c:pt idx="159">
                  <c:v>4.4169999999999998</c:v>
                </c:pt>
                <c:pt idx="160">
                  <c:v>4.444</c:v>
                </c:pt>
                <c:pt idx="161">
                  <c:v>4.4720000000000004</c:v>
                </c:pt>
                <c:pt idx="162">
                  <c:v>4.5</c:v>
                </c:pt>
                <c:pt idx="163">
                  <c:v>4.5279999999999996</c:v>
                </c:pt>
                <c:pt idx="164">
                  <c:v>4.556</c:v>
                </c:pt>
                <c:pt idx="165">
                  <c:v>4.5830000000000002</c:v>
                </c:pt>
                <c:pt idx="166">
                  <c:v>4.6109999999999998</c:v>
                </c:pt>
                <c:pt idx="167">
                  <c:v>4.6390000000000002</c:v>
                </c:pt>
                <c:pt idx="168">
                  <c:v>4.6669999999999998</c:v>
                </c:pt>
                <c:pt idx="169">
                  <c:v>4.694</c:v>
                </c:pt>
                <c:pt idx="170">
                  <c:v>4.7220000000000004</c:v>
                </c:pt>
                <c:pt idx="171">
                  <c:v>4.75</c:v>
                </c:pt>
                <c:pt idx="172">
                  <c:v>4.7779999999999996</c:v>
                </c:pt>
                <c:pt idx="173">
                  <c:v>4.806</c:v>
                </c:pt>
                <c:pt idx="174">
                  <c:v>4.8330000000000002</c:v>
                </c:pt>
                <c:pt idx="175">
                  <c:v>4.8609999999999998</c:v>
                </c:pt>
                <c:pt idx="176">
                  <c:v>4.8890000000000002</c:v>
                </c:pt>
                <c:pt idx="177">
                  <c:v>4.9169999999999998</c:v>
                </c:pt>
                <c:pt idx="178">
                  <c:v>4.944</c:v>
                </c:pt>
                <c:pt idx="179">
                  <c:v>4.9720000000000004</c:v>
                </c:pt>
                <c:pt idx="180">
                  <c:v>5</c:v>
                </c:pt>
              </c:numCache>
            </c:numRef>
          </c:cat>
          <c:val>
            <c:numRef>
              <c:f>'2.6.3'!$C$4:$C$184</c:f>
              <c:numCache>
                <c:formatCode>0.0</c:formatCode>
                <c:ptCount val="181"/>
                <c:pt idx="0">
                  <c:v>17.504000000000001</c:v>
                </c:pt>
                <c:pt idx="1">
                  <c:v>17.483000000000001</c:v>
                </c:pt>
                <c:pt idx="2">
                  <c:v>17.460999999999999</c:v>
                </c:pt>
                <c:pt idx="3">
                  <c:v>17.440000000000001</c:v>
                </c:pt>
                <c:pt idx="4">
                  <c:v>17.420000000000002</c:v>
                </c:pt>
                <c:pt idx="5">
                  <c:v>17.399999999999999</c:v>
                </c:pt>
                <c:pt idx="6">
                  <c:v>17.382000000000001</c:v>
                </c:pt>
                <c:pt idx="7">
                  <c:v>17.364000000000001</c:v>
                </c:pt>
                <c:pt idx="8">
                  <c:v>17.346</c:v>
                </c:pt>
                <c:pt idx="9">
                  <c:v>17.329999999999998</c:v>
                </c:pt>
                <c:pt idx="10">
                  <c:v>17.314</c:v>
                </c:pt>
                <c:pt idx="11">
                  <c:v>17.298999999999999</c:v>
                </c:pt>
                <c:pt idx="12">
                  <c:v>17.283999999999999</c:v>
                </c:pt>
                <c:pt idx="13">
                  <c:v>17.27</c:v>
                </c:pt>
                <c:pt idx="14">
                  <c:v>17.256</c:v>
                </c:pt>
                <c:pt idx="15">
                  <c:v>17.242999999999999</c:v>
                </c:pt>
                <c:pt idx="16">
                  <c:v>17.231000000000002</c:v>
                </c:pt>
                <c:pt idx="17">
                  <c:v>17.219000000000001</c:v>
                </c:pt>
                <c:pt idx="18">
                  <c:v>17.207000000000001</c:v>
                </c:pt>
                <c:pt idx="19">
                  <c:v>17.196000000000002</c:v>
                </c:pt>
                <c:pt idx="20">
                  <c:v>17.184999999999999</c:v>
                </c:pt>
                <c:pt idx="21">
                  <c:v>17.173999999999999</c:v>
                </c:pt>
                <c:pt idx="22">
                  <c:v>17.164000000000001</c:v>
                </c:pt>
                <c:pt idx="23">
                  <c:v>17.154</c:v>
                </c:pt>
                <c:pt idx="24">
                  <c:v>17.143999999999998</c:v>
                </c:pt>
                <c:pt idx="25">
                  <c:v>17.135000000000002</c:v>
                </c:pt>
                <c:pt idx="26">
                  <c:v>17.125</c:v>
                </c:pt>
                <c:pt idx="27">
                  <c:v>17.116</c:v>
                </c:pt>
                <c:pt idx="28">
                  <c:v>17.108000000000001</c:v>
                </c:pt>
                <c:pt idx="29">
                  <c:v>17.099</c:v>
                </c:pt>
                <c:pt idx="30">
                  <c:v>17.091000000000001</c:v>
                </c:pt>
                <c:pt idx="31">
                  <c:v>17.082999999999998</c:v>
                </c:pt>
                <c:pt idx="32">
                  <c:v>17.074000000000002</c:v>
                </c:pt>
                <c:pt idx="33">
                  <c:v>17.067</c:v>
                </c:pt>
                <c:pt idx="34">
                  <c:v>17.059000000000001</c:v>
                </c:pt>
                <c:pt idx="35">
                  <c:v>17.050999999999998</c:v>
                </c:pt>
                <c:pt idx="36">
                  <c:v>17.042999999999999</c:v>
                </c:pt>
                <c:pt idx="37">
                  <c:v>17.036000000000001</c:v>
                </c:pt>
                <c:pt idx="38">
                  <c:v>17.027999999999999</c:v>
                </c:pt>
                <c:pt idx="39">
                  <c:v>17.021000000000001</c:v>
                </c:pt>
                <c:pt idx="40">
                  <c:v>17.013000000000002</c:v>
                </c:pt>
                <c:pt idx="41">
                  <c:v>17.006</c:v>
                </c:pt>
                <c:pt idx="42">
                  <c:v>16.998000000000001</c:v>
                </c:pt>
                <c:pt idx="43">
                  <c:v>16.991</c:v>
                </c:pt>
                <c:pt idx="44">
                  <c:v>16.983000000000001</c:v>
                </c:pt>
                <c:pt idx="45">
                  <c:v>16.975999999999999</c:v>
                </c:pt>
                <c:pt idx="46">
                  <c:v>16.968</c:v>
                </c:pt>
                <c:pt idx="47">
                  <c:v>16.960999999999999</c:v>
                </c:pt>
                <c:pt idx="48">
                  <c:v>16.952999999999999</c:v>
                </c:pt>
                <c:pt idx="49">
                  <c:v>16.946000000000002</c:v>
                </c:pt>
                <c:pt idx="50">
                  <c:v>16.937999999999999</c:v>
                </c:pt>
                <c:pt idx="51">
                  <c:v>16.93</c:v>
                </c:pt>
                <c:pt idx="52">
                  <c:v>16.922000000000001</c:v>
                </c:pt>
                <c:pt idx="53">
                  <c:v>16.914000000000001</c:v>
                </c:pt>
                <c:pt idx="54">
                  <c:v>16.905999999999999</c:v>
                </c:pt>
                <c:pt idx="55">
                  <c:v>16.898</c:v>
                </c:pt>
                <c:pt idx="56">
                  <c:v>16.89</c:v>
                </c:pt>
                <c:pt idx="57">
                  <c:v>16.881</c:v>
                </c:pt>
                <c:pt idx="58">
                  <c:v>16.873000000000001</c:v>
                </c:pt>
                <c:pt idx="59">
                  <c:v>16.864000000000001</c:v>
                </c:pt>
                <c:pt idx="60">
                  <c:v>16.856000000000002</c:v>
                </c:pt>
                <c:pt idx="61">
                  <c:v>16.847000000000001</c:v>
                </c:pt>
                <c:pt idx="62">
                  <c:v>16.838000000000001</c:v>
                </c:pt>
                <c:pt idx="63">
                  <c:v>16.829000000000001</c:v>
                </c:pt>
                <c:pt idx="64">
                  <c:v>16.82</c:v>
                </c:pt>
                <c:pt idx="65">
                  <c:v>16.809999999999999</c:v>
                </c:pt>
                <c:pt idx="66">
                  <c:v>16.800999999999998</c:v>
                </c:pt>
                <c:pt idx="67">
                  <c:v>16.791</c:v>
                </c:pt>
                <c:pt idx="68">
                  <c:v>16.780999999999999</c:v>
                </c:pt>
                <c:pt idx="69">
                  <c:v>16.771000000000001</c:v>
                </c:pt>
                <c:pt idx="70">
                  <c:v>16.760999999999999</c:v>
                </c:pt>
                <c:pt idx="71">
                  <c:v>16.751000000000001</c:v>
                </c:pt>
                <c:pt idx="72">
                  <c:v>16.739999999999998</c:v>
                </c:pt>
                <c:pt idx="73">
                  <c:v>16.728999999999999</c:v>
                </c:pt>
                <c:pt idx="74">
                  <c:v>16.718</c:v>
                </c:pt>
                <c:pt idx="75">
                  <c:v>16.707000000000001</c:v>
                </c:pt>
                <c:pt idx="76">
                  <c:v>16.696000000000002</c:v>
                </c:pt>
                <c:pt idx="77">
                  <c:v>16.684999999999999</c:v>
                </c:pt>
                <c:pt idx="78">
                  <c:v>16.672999999999998</c:v>
                </c:pt>
                <c:pt idx="79">
                  <c:v>16.661999999999999</c:v>
                </c:pt>
                <c:pt idx="80">
                  <c:v>16.649999999999999</c:v>
                </c:pt>
                <c:pt idx="81">
                  <c:v>16.638000000000002</c:v>
                </c:pt>
                <c:pt idx="82">
                  <c:v>16.625</c:v>
                </c:pt>
                <c:pt idx="83">
                  <c:v>16.613</c:v>
                </c:pt>
                <c:pt idx="84">
                  <c:v>16.600000000000001</c:v>
                </c:pt>
                <c:pt idx="85">
                  <c:v>16.588000000000001</c:v>
                </c:pt>
                <c:pt idx="86">
                  <c:v>16.574999999999999</c:v>
                </c:pt>
                <c:pt idx="87">
                  <c:v>16.561</c:v>
                </c:pt>
                <c:pt idx="88">
                  <c:v>16.547999999999998</c:v>
                </c:pt>
                <c:pt idx="89">
                  <c:v>16.535</c:v>
                </c:pt>
                <c:pt idx="90">
                  <c:v>16.521000000000001</c:v>
                </c:pt>
                <c:pt idx="91">
                  <c:v>16.507000000000001</c:v>
                </c:pt>
                <c:pt idx="92">
                  <c:v>16.492999999999999</c:v>
                </c:pt>
                <c:pt idx="93">
                  <c:v>16.478999999999999</c:v>
                </c:pt>
                <c:pt idx="94">
                  <c:v>16.463999999999999</c:v>
                </c:pt>
                <c:pt idx="95">
                  <c:v>16.449000000000002</c:v>
                </c:pt>
                <c:pt idx="96">
                  <c:v>16.434999999999999</c:v>
                </c:pt>
                <c:pt idx="97">
                  <c:v>16.420000000000002</c:v>
                </c:pt>
                <c:pt idx="98">
                  <c:v>16.404</c:v>
                </c:pt>
                <c:pt idx="99">
                  <c:v>16.388999999999999</c:v>
                </c:pt>
                <c:pt idx="100">
                  <c:v>16.373999999999999</c:v>
                </c:pt>
                <c:pt idx="101">
                  <c:v>16.358000000000001</c:v>
                </c:pt>
                <c:pt idx="102">
                  <c:v>16.341999999999999</c:v>
                </c:pt>
                <c:pt idx="103">
                  <c:v>16.326000000000001</c:v>
                </c:pt>
                <c:pt idx="104">
                  <c:v>16.309999999999999</c:v>
                </c:pt>
                <c:pt idx="105">
                  <c:v>16.292999999999999</c:v>
                </c:pt>
                <c:pt idx="106">
                  <c:v>16.277000000000001</c:v>
                </c:pt>
                <c:pt idx="107">
                  <c:v>16.260000000000002</c:v>
                </c:pt>
                <c:pt idx="108">
                  <c:v>16.242999999999999</c:v>
                </c:pt>
                <c:pt idx="109">
                  <c:v>16.225999999999999</c:v>
                </c:pt>
                <c:pt idx="110">
                  <c:v>16.209</c:v>
                </c:pt>
                <c:pt idx="111">
                  <c:v>16.190999999999999</c:v>
                </c:pt>
                <c:pt idx="112">
                  <c:v>16.173999999999999</c:v>
                </c:pt>
                <c:pt idx="113">
                  <c:v>16.155999999999999</c:v>
                </c:pt>
                <c:pt idx="114">
                  <c:v>16.138000000000002</c:v>
                </c:pt>
                <c:pt idx="115">
                  <c:v>16.12</c:v>
                </c:pt>
                <c:pt idx="116">
                  <c:v>16.102</c:v>
                </c:pt>
                <c:pt idx="117">
                  <c:v>16.082999999999998</c:v>
                </c:pt>
                <c:pt idx="118">
                  <c:v>16.065000000000001</c:v>
                </c:pt>
                <c:pt idx="119">
                  <c:v>16.045999999999999</c:v>
                </c:pt>
                <c:pt idx="120">
                  <c:v>16.027000000000001</c:v>
                </c:pt>
                <c:pt idx="121">
                  <c:v>16.007999999999999</c:v>
                </c:pt>
                <c:pt idx="122">
                  <c:v>15.989000000000001</c:v>
                </c:pt>
                <c:pt idx="123">
                  <c:v>15.97</c:v>
                </c:pt>
                <c:pt idx="124">
                  <c:v>15.95</c:v>
                </c:pt>
                <c:pt idx="125">
                  <c:v>15.930999999999999</c:v>
                </c:pt>
                <c:pt idx="126">
                  <c:v>15.911</c:v>
                </c:pt>
                <c:pt idx="127">
                  <c:v>15.891</c:v>
                </c:pt>
                <c:pt idx="128">
                  <c:v>15.871</c:v>
                </c:pt>
                <c:pt idx="129">
                  <c:v>15.851000000000001</c:v>
                </c:pt>
                <c:pt idx="130">
                  <c:v>15.831</c:v>
                </c:pt>
                <c:pt idx="131">
                  <c:v>15.81</c:v>
                </c:pt>
                <c:pt idx="132">
                  <c:v>15.79</c:v>
                </c:pt>
                <c:pt idx="133">
                  <c:v>15.769</c:v>
                </c:pt>
                <c:pt idx="134">
                  <c:v>15.749000000000001</c:v>
                </c:pt>
                <c:pt idx="135">
                  <c:v>15.728</c:v>
                </c:pt>
                <c:pt idx="136">
                  <c:v>15.707000000000001</c:v>
                </c:pt>
                <c:pt idx="137">
                  <c:v>15.685</c:v>
                </c:pt>
                <c:pt idx="138">
                  <c:v>15.664</c:v>
                </c:pt>
                <c:pt idx="139">
                  <c:v>15.643000000000001</c:v>
                </c:pt>
                <c:pt idx="140">
                  <c:v>15.621</c:v>
                </c:pt>
                <c:pt idx="141">
                  <c:v>15.6</c:v>
                </c:pt>
                <c:pt idx="142">
                  <c:v>15.577999999999999</c:v>
                </c:pt>
                <c:pt idx="143">
                  <c:v>15.555999999999999</c:v>
                </c:pt>
                <c:pt idx="144">
                  <c:v>15.534000000000001</c:v>
                </c:pt>
                <c:pt idx="145">
                  <c:v>15.512</c:v>
                </c:pt>
                <c:pt idx="146">
                  <c:v>15.49</c:v>
                </c:pt>
                <c:pt idx="147">
                  <c:v>15.468</c:v>
                </c:pt>
                <c:pt idx="148">
                  <c:v>15.445</c:v>
                </c:pt>
                <c:pt idx="149">
                  <c:v>15.423</c:v>
                </c:pt>
                <c:pt idx="150">
                  <c:v>15.4</c:v>
                </c:pt>
                <c:pt idx="151">
                  <c:v>15.378</c:v>
                </c:pt>
                <c:pt idx="152">
                  <c:v>15.355</c:v>
                </c:pt>
                <c:pt idx="153">
                  <c:v>15.332000000000001</c:v>
                </c:pt>
                <c:pt idx="154">
                  <c:v>15.308999999999999</c:v>
                </c:pt>
                <c:pt idx="155">
                  <c:v>15.286</c:v>
                </c:pt>
                <c:pt idx="156">
                  <c:v>15.263</c:v>
                </c:pt>
                <c:pt idx="157">
                  <c:v>15.24</c:v>
                </c:pt>
                <c:pt idx="158">
                  <c:v>15.217000000000001</c:v>
                </c:pt>
                <c:pt idx="159">
                  <c:v>15.193</c:v>
                </c:pt>
                <c:pt idx="160">
                  <c:v>15.17</c:v>
                </c:pt>
                <c:pt idx="161">
                  <c:v>15.146000000000001</c:v>
                </c:pt>
                <c:pt idx="162">
                  <c:v>15.122999999999999</c:v>
                </c:pt>
                <c:pt idx="163">
                  <c:v>15.099</c:v>
                </c:pt>
                <c:pt idx="164">
                  <c:v>15.074999999999999</c:v>
                </c:pt>
                <c:pt idx="165">
                  <c:v>15.052</c:v>
                </c:pt>
                <c:pt idx="166">
                  <c:v>15.028</c:v>
                </c:pt>
                <c:pt idx="167">
                  <c:v>15.004</c:v>
                </c:pt>
                <c:pt idx="168">
                  <c:v>14.98</c:v>
                </c:pt>
                <c:pt idx="169">
                  <c:v>14.956</c:v>
                </c:pt>
                <c:pt idx="170">
                  <c:v>14.932</c:v>
                </c:pt>
                <c:pt idx="171">
                  <c:v>14.907</c:v>
                </c:pt>
                <c:pt idx="172">
                  <c:v>14.882999999999999</c:v>
                </c:pt>
                <c:pt idx="173">
                  <c:v>14.859</c:v>
                </c:pt>
                <c:pt idx="174">
                  <c:v>14.835000000000001</c:v>
                </c:pt>
                <c:pt idx="175">
                  <c:v>14.81</c:v>
                </c:pt>
                <c:pt idx="176">
                  <c:v>14.786</c:v>
                </c:pt>
                <c:pt idx="177">
                  <c:v>14.760999999999999</c:v>
                </c:pt>
                <c:pt idx="178">
                  <c:v>14.737</c:v>
                </c:pt>
                <c:pt idx="179">
                  <c:v>14.712</c:v>
                </c:pt>
                <c:pt idx="180">
                  <c:v>14.686999999999999</c:v>
                </c:pt>
              </c:numCache>
            </c:numRef>
          </c:val>
          <c:smooth val="1"/>
          <c:extLst>
            <c:ext xmlns:c16="http://schemas.microsoft.com/office/drawing/2014/chart" uri="{C3380CC4-5D6E-409C-BE32-E72D297353CC}">
              <c16:uniqueId val="{00000001-7600-405E-8403-F21092225887}"/>
            </c:ext>
          </c:extLst>
        </c:ser>
        <c:ser>
          <c:idx val="0"/>
          <c:order val="2"/>
          <c:tx>
            <c:strRef>
              <c:f>'2.6.3'!$B$1</c:f>
              <c:strCache>
                <c:ptCount val="1"/>
                <c:pt idx="0">
                  <c:v>As of 01.10.19</c:v>
                </c:pt>
              </c:strCache>
            </c:strRef>
          </c:tx>
          <c:spPr>
            <a:ln w="25400" cmpd="sng">
              <a:solidFill>
                <a:srgbClr val="057D46"/>
              </a:solidFill>
              <a:prstDash val="solid"/>
            </a:ln>
          </c:spPr>
          <c:marker>
            <c:symbol val="none"/>
          </c:marker>
          <c:cat>
            <c:numRef>
              <c:f>'2.6.3'!$A$4:$A$184</c:f>
              <c:numCache>
                <c:formatCode>#\ ##0.0</c:formatCode>
                <c:ptCount val="181"/>
                <c:pt idx="0">
                  <c:v>3.0000000000000001E-3</c:v>
                </c:pt>
                <c:pt idx="1">
                  <c:v>2.8000000000000001E-2</c:v>
                </c:pt>
                <c:pt idx="2">
                  <c:v>5.6000000000000001E-2</c:v>
                </c:pt>
                <c:pt idx="3">
                  <c:v>8.3000000000000004E-2</c:v>
                </c:pt>
                <c:pt idx="4">
                  <c:v>0.111</c:v>
                </c:pt>
                <c:pt idx="5">
                  <c:v>0.13900000000000001</c:v>
                </c:pt>
                <c:pt idx="6">
                  <c:v>0.16700000000000001</c:v>
                </c:pt>
                <c:pt idx="7">
                  <c:v>0.19400000000000001</c:v>
                </c:pt>
                <c:pt idx="8">
                  <c:v>0.222</c:v>
                </c:pt>
                <c:pt idx="9">
                  <c:v>0.25</c:v>
                </c:pt>
                <c:pt idx="10">
                  <c:v>0.27800000000000002</c:v>
                </c:pt>
                <c:pt idx="11">
                  <c:v>0.30599999999999999</c:v>
                </c:pt>
                <c:pt idx="12">
                  <c:v>0.33300000000000002</c:v>
                </c:pt>
                <c:pt idx="13">
                  <c:v>0.36099999999999999</c:v>
                </c:pt>
                <c:pt idx="14">
                  <c:v>0.38900000000000001</c:v>
                </c:pt>
                <c:pt idx="15">
                  <c:v>0.41699999999999998</c:v>
                </c:pt>
                <c:pt idx="16">
                  <c:v>0.44400000000000001</c:v>
                </c:pt>
                <c:pt idx="17">
                  <c:v>0.47199999999999998</c:v>
                </c:pt>
                <c:pt idx="18">
                  <c:v>0.5</c:v>
                </c:pt>
                <c:pt idx="19">
                  <c:v>0.52800000000000002</c:v>
                </c:pt>
                <c:pt idx="20">
                  <c:v>0.55600000000000005</c:v>
                </c:pt>
                <c:pt idx="21">
                  <c:v>0.58299999999999996</c:v>
                </c:pt>
                <c:pt idx="22">
                  <c:v>0.61099999999999999</c:v>
                </c:pt>
                <c:pt idx="23">
                  <c:v>0.63900000000000001</c:v>
                </c:pt>
                <c:pt idx="24">
                  <c:v>0.66700000000000004</c:v>
                </c:pt>
                <c:pt idx="25">
                  <c:v>0.69399999999999995</c:v>
                </c:pt>
                <c:pt idx="26">
                  <c:v>0.72199999999999998</c:v>
                </c:pt>
                <c:pt idx="27">
                  <c:v>0.75</c:v>
                </c:pt>
                <c:pt idx="28">
                  <c:v>0.77800000000000002</c:v>
                </c:pt>
                <c:pt idx="29">
                  <c:v>0.80600000000000005</c:v>
                </c:pt>
                <c:pt idx="30">
                  <c:v>0.83299999999999996</c:v>
                </c:pt>
                <c:pt idx="31">
                  <c:v>0.86099999999999999</c:v>
                </c:pt>
                <c:pt idx="32">
                  <c:v>0.88900000000000001</c:v>
                </c:pt>
                <c:pt idx="33">
                  <c:v>0.91700000000000004</c:v>
                </c:pt>
                <c:pt idx="34">
                  <c:v>0.94399999999999995</c:v>
                </c:pt>
                <c:pt idx="35">
                  <c:v>0.97199999999999998</c:v>
                </c:pt>
                <c:pt idx="36">
                  <c:v>1</c:v>
                </c:pt>
                <c:pt idx="37">
                  <c:v>1.028</c:v>
                </c:pt>
                <c:pt idx="38">
                  <c:v>1.056</c:v>
                </c:pt>
                <c:pt idx="39">
                  <c:v>1.083</c:v>
                </c:pt>
                <c:pt idx="40">
                  <c:v>1.111</c:v>
                </c:pt>
                <c:pt idx="41">
                  <c:v>1.139</c:v>
                </c:pt>
                <c:pt idx="42">
                  <c:v>1.167</c:v>
                </c:pt>
                <c:pt idx="43">
                  <c:v>1.194</c:v>
                </c:pt>
                <c:pt idx="44">
                  <c:v>1.222</c:v>
                </c:pt>
                <c:pt idx="45">
                  <c:v>1.25</c:v>
                </c:pt>
                <c:pt idx="46">
                  <c:v>1.278</c:v>
                </c:pt>
                <c:pt idx="47">
                  <c:v>1.306</c:v>
                </c:pt>
                <c:pt idx="48">
                  <c:v>1.333</c:v>
                </c:pt>
                <c:pt idx="49">
                  <c:v>1.361</c:v>
                </c:pt>
                <c:pt idx="50">
                  <c:v>1.389</c:v>
                </c:pt>
                <c:pt idx="51">
                  <c:v>1.417</c:v>
                </c:pt>
                <c:pt idx="52">
                  <c:v>1.444</c:v>
                </c:pt>
                <c:pt idx="53">
                  <c:v>1.472</c:v>
                </c:pt>
                <c:pt idx="54">
                  <c:v>1.5</c:v>
                </c:pt>
                <c:pt idx="55">
                  <c:v>1.528</c:v>
                </c:pt>
                <c:pt idx="56">
                  <c:v>1.556</c:v>
                </c:pt>
                <c:pt idx="57">
                  <c:v>1.583</c:v>
                </c:pt>
                <c:pt idx="58">
                  <c:v>1.611</c:v>
                </c:pt>
                <c:pt idx="59">
                  <c:v>1.639</c:v>
                </c:pt>
                <c:pt idx="60">
                  <c:v>1.667</c:v>
                </c:pt>
                <c:pt idx="61">
                  <c:v>1.694</c:v>
                </c:pt>
                <c:pt idx="62">
                  <c:v>1.722</c:v>
                </c:pt>
                <c:pt idx="63">
                  <c:v>1.75</c:v>
                </c:pt>
                <c:pt idx="64">
                  <c:v>1.778</c:v>
                </c:pt>
                <c:pt idx="65">
                  <c:v>1.806</c:v>
                </c:pt>
                <c:pt idx="66">
                  <c:v>1.833</c:v>
                </c:pt>
                <c:pt idx="67">
                  <c:v>1.861</c:v>
                </c:pt>
                <c:pt idx="68">
                  <c:v>1.889</c:v>
                </c:pt>
                <c:pt idx="69">
                  <c:v>1.917</c:v>
                </c:pt>
                <c:pt idx="70">
                  <c:v>1.944</c:v>
                </c:pt>
                <c:pt idx="71">
                  <c:v>1.972</c:v>
                </c:pt>
                <c:pt idx="72">
                  <c:v>2</c:v>
                </c:pt>
                <c:pt idx="73">
                  <c:v>2.028</c:v>
                </c:pt>
                <c:pt idx="74">
                  <c:v>2.056</c:v>
                </c:pt>
                <c:pt idx="75">
                  <c:v>2.0830000000000002</c:v>
                </c:pt>
                <c:pt idx="76">
                  <c:v>2.1110000000000002</c:v>
                </c:pt>
                <c:pt idx="77">
                  <c:v>2.1389999999999998</c:v>
                </c:pt>
                <c:pt idx="78">
                  <c:v>2.1669999999999998</c:v>
                </c:pt>
                <c:pt idx="79">
                  <c:v>2.194</c:v>
                </c:pt>
                <c:pt idx="80">
                  <c:v>2.222</c:v>
                </c:pt>
                <c:pt idx="81">
                  <c:v>2.25</c:v>
                </c:pt>
                <c:pt idx="82">
                  <c:v>2.278</c:v>
                </c:pt>
                <c:pt idx="83">
                  <c:v>2.306</c:v>
                </c:pt>
                <c:pt idx="84">
                  <c:v>2.3330000000000002</c:v>
                </c:pt>
                <c:pt idx="85">
                  <c:v>2.3610000000000002</c:v>
                </c:pt>
                <c:pt idx="86">
                  <c:v>2.3889999999999998</c:v>
                </c:pt>
                <c:pt idx="87">
                  <c:v>2.4169999999999998</c:v>
                </c:pt>
                <c:pt idx="88">
                  <c:v>2.444</c:v>
                </c:pt>
                <c:pt idx="89">
                  <c:v>2.472</c:v>
                </c:pt>
                <c:pt idx="90">
                  <c:v>2.5</c:v>
                </c:pt>
                <c:pt idx="91">
                  <c:v>2.528</c:v>
                </c:pt>
                <c:pt idx="92">
                  <c:v>2.556</c:v>
                </c:pt>
                <c:pt idx="93">
                  <c:v>2.5830000000000002</c:v>
                </c:pt>
                <c:pt idx="94">
                  <c:v>2.6110000000000002</c:v>
                </c:pt>
                <c:pt idx="95">
                  <c:v>2.6389999999999998</c:v>
                </c:pt>
                <c:pt idx="96">
                  <c:v>2.6669999999999998</c:v>
                </c:pt>
                <c:pt idx="97">
                  <c:v>2.694</c:v>
                </c:pt>
                <c:pt idx="98">
                  <c:v>2.722</c:v>
                </c:pt>
                <c:pt idx="99">
                  <c:v>2.75</c:v>
                </c:pt>
                <c:pt idx="100">
                  <c:v>2.778</c:v>
                </c:pt>
                <c:pt idx="101">
                  <c:v>2.806</c:v>
                </c:pt>
                <c:pt idx="102">
                  <c:v>2.8330000000000002</c:v>
                </c:pt>
                <c:pt idx="103">
                  <c:v>2.8610000000000002</c:v>
                </c:pt>
                <c:pt idx="104">
                  <c:v>2.8889999999999998</c:v>
                </c:pt>
                <c:pt idx="105">
                  <c:v>2.9169999999999998</c:v>
                </c:pt>
                <c:pt idx="106">
                  <c:v>2.944</c:v>
                </c:pt>
                <c:pt idx="107">
                  <c:v>2.972</c:v>
                </c:pt>
                <c:pt idx="108">
                  <c:v>3</c:v>
                </c:pt>
                <c:pt idx="109">
                  <c:v>3.028</c:v>
                </c:pt>
                <c:pt idx="110">
                  <c:v>3.056</c:v>
                </c:pt>
                <c:pt idx="111">
                  <c:v>3.0830000000000002</c:v>
                </c:pt>
                <c:pt idx="112">
                  <c:v>3.1110000000000002</c:v>
                </c:pt>
                <c:pt idx="113">
                  <c:v>3.1389999999999998</c:v>
                </c:pt>
                <c:pt idx="114">
                  <c:v>3.1669999999999998</c:v>
                </c:pt>
                <c:pt idx="115">
                  <c:v>3.194</c:v>
                </c:pt>
                <c:pt idx="116">
                  <c:v>3.222</c:v>
                </c:pt>
                <c:pt idx="117">
                  <c:v>3.25</c:v>
                </c:pt>
                <c:pt idx="118">
                  <c:v>3.278</c:v>
                </c:pt>
                <c:pt idx="119">
                  <c:v>3.306</c:v>
                </c:pt>
                <c:pt idx="120">
                  <c:v>3.3330000000000002</c:v>
                </c:pt>
                <c:pt idx="121">
                  <c:v>3.3610000000000002</c:v>
                </c:pt>
                <c:pt idx="122">
                  <c:v>3.3889999999999998</c:v>
                </c:pt>
                <c:pt idx="123">
                  <c:v>3.4169999999999998</c:v>
                </c:pt>
                <c:pt idx="124">
                  <c:v>3.444</c:v>
                </c:pt>
                <c:pt idx="125">
                  <c:v>3.472</c:v>
                </c:pt>
                <c:pt idx="126">
                  <c:v>3.5</c:v>
                </c:pt>
                <c:pt idx="127">
                  <c:v>3.528</c:v>
                </c:pt>
                <c:pt idx="128">
                  <c:v>3.556</c:v>
                </c:pt>
                <c:pt idx="129">
                  <c:v>3.5830000000000002</c:v>
                </c:pt>
                <c:pt idx="130">
                  <c:v>3.6110000000000002</c:v>
                </c:pt>
                <c:pt idx="131">
                  <c:v>3.6389999999999998</c:v>
                </c:pt>
                <c:pt idx="132">
                  <c:v>3.6669999999999998</c:v>
                </c:pt>
                <c:pt idx="133">
                  <c:v>3.694</c:v>
                </c:pt>
                <c:pt idx="134">
                  <c:v>3.722</c:v>
                </c:pt>
                <c:pt idx="135">
                  <c:v>3.75</c:v>
                </c:pt>
                <c:pt idx="136">
                  <c:v>3.778</c:v>
                </c:pt>
                <c:pt idx="137">
                  <c:v>3.806</c:v>
                </c:pt>
                <c:pt idx="138">
                  <c:v>3.8330000000000002</c:v>
                </c:pt>
                <c:pt idx="139">
                  <c:v>3.8610000000000002</c:v>
                </c:pt>
                <c:pt idx="140">
                  <c:v>3.8889999999999998</c:v>
                </c:pt>
                <c:pt idx="141">
                  <c:v>3.9169999999999998</c:v>
                </c:pt>
                <c:pt idx="142">
                  <c:v>3.944</c:v>
                </c:pt>
                <c:pt idx="143">
                  <c:v>3.972</c:v>
                </c:pt>
                <c:pt idx="144">
                  <c:v>4</c:v>
                </c:pt>
                <c:pt idx="145">
                  <c:v>4.0279999999999996</c:v>
                </c:pt>
                <c:pt idx="146">
                  <c:v>4.056</c:v>
                </c:pt>
                <c:pt idx="147">
                  <c:v>4.0830000000000002</c:v>
                </c:pt>
                <c:pt idx="148">
                  <c:v>4.1109999999999998</c:v>
                </c:pt>
                <c:pt idx="149">
                  <c:v>4.1390000000000002</c:v>
                </c:pt>
                <c:pt idx="150">
                  <c:v>4.1669999999999998</c:v>
                </c:pt>
                <c:pt idx="151">
                  <c:v>4.194</c:v>
                </c:pt>
                <c:pt idx="152">
                  <c:v>4.2220000000000004</c:v>
                </c:pt>
                <c:pt idx="153">
                  <c:v>4.25</c:v>
                </c:pt>
                <c:pt idx="154">
                  <c:v>4.2779999999999996</c:v>
                </c:pt>
                <c:pt idx="155">
                  <c:v>4.306</c:v>
                </c:pt>
                <c:pt idx="156">
                  <c:v>4.3330000000000002</c:v>
                </c:pt>
                <c:pt idx="157">
                  <c:v>4.3609999999999998</c:v>
                </c:pt>
                <c:pt idx="158">
                  <c:v>4.3890000000000002</c:v>
                </c:pt>
                <c:pt idx="159">
                  <c:v>4.4169999999999998</c:v>
                </c:pt>
                <c:pt idx="160">
                  <c:v>4.444</c:v>
                </c:pt>
                <c:pt idx="161">
                  <c:v>4.4720000000000004</c:v>
                </c:pt>
                <c:pt idx="162">
                  <c:v>4.5</c:v>
                </c:pt>
                <c:pt idx="163">
                  <c:v>4.5279999999999996</c:v>
                </c:pt>
                <c:pt idx="164">
                  <c:v>4.556</c:v>
                </c:pt>
                <c:pt idx="165">
                  <c:v>4.5830000000000002</c:v>
                </c:pt>
                <c:pt idx="166">
                  <c:v>4.6109999999999998</c:v>
                </c:pt>
                <c:pt idx="167">
                  <c:v>4.6390000000000002</c:v>
                </c:pt>
                <c:pt idx="168">
                  <c:v>4.6669999999999998</c:v>
                </c:pt>
                <c:pt idx="169">
                  <c:v>4.694</c:v>
                </c:pt>
                <c:pt idx="170">
                  <c:v>4.7220000000000004</c:v>
                </c:pt>
                <c:pt idx="171">
                  <c:v>4.75</c:v>
                </c:pt>
                <c:pt idx="172">
                  <c:v>4.7779999999999996</c:v>
                </c:pt>
                <c:pt idx="173">
                  <c:v>4.806</c:v>
                </c:pt>
                <c:pt idx="174">
                  <c:v>4.8330000000000002</c:v>
                </c:pt>
                <c:pt idx="175">
                  <c:v>4.8609999999999998</c:v>
                </c:pt>
                <c:pt idx="176">
                  <c:v>4.8890000000000002</c:v>
                </c:pt>
                <c:pt idx="177">
                  <c:v>4.9169999999999998</c:v>
                </c:pt>
                <c:pt idx="178">
                  <c:v>4.944</c:v>
                </c:pt>
                <c:pt idx="179">
                  <c:v>4.9720000000000004</c:v>
                </c:pt>
                <c:pt idx="180">
                  <c:v>5</c:v>
                </c:pt>
              </c:numCache>
            </c:numRef>
          </c:cat>
          <c:val>
            <c:numRef>
              <c:f>'2.6.3'!$B$4:$B$184</c:f>
              <c:numCache>
                <c:formatCode>0.0</c:formatCode>
                <c:ptCount val="181"/>
                <c:pt idx="0">
                  <c:v>16.013000000000002</c:v>
                </c:pt>
                <c:pt idx="1">
                  <c:v>15.991</c:v>
                </c:pt>
                <c:pt idx="2">
                  <c:v>15.964</c:v>
                </c:pt>
                <c:pt idx="3">
                  <c:v>15.936</c:v>
                </c:pt>
                <c:pt idx="4">
                  <c:v>15.906000000000001</c:v>
                </c:pt>
                <c:pt idx="5">
                  <c:v>15.875</c:v>
                </c:pt>
                <c:pt idx="6">
                  <c:v>15.843999999999999</c:v>
                </c:pt>
                <c:pt idx="7">
                  <c:v>15.811999999999999</c:v>
                </c:pt>
                <c:pt idx="8">
                  <c:v>15.779</c:v>
                </c:pt>
                <c:pt idx="9">
                  <c:v>15.747</c:v>
                </c:pt>
                <c:pt idx="10">
                  <c:v>15.715</c:v>
                </c:pt>
                <c:pt idx="11">
                  <c:v>15.683</c:v>
                </c:pt>
                <c:pt idx="12">
                  <c:v>15.651999999999999</c:v>
                </c:pt>
                <c:pt idx="13">
                  <c:v>15.622</c:v>
                </c:pt>
                <c:pt idx="14">
                  <c:v>15.592000000000001</c:v>
                </c:pt>
                <c:pt idx="15">
                  <c:v>15.563000000000001</c:v>
                </c:pt>
                <c:pt idx="16">
                  <c:v>15.536</c:v>
                </c:pt>
                <c:pt idx="17">
                  <c:v>15.509</c:v>
                </c:pt>
                <c:pt idx="18">
                  <c:v>15.483000000000001</c:v>
                </c:pt>
                <c:pt idx="19">
                  <c:v>15.459</c:v>
                </c:pt>
                <c:pt idx="20">
                  <c:v>15.435</c:v>
                </c:pt>
                <c:pt idx="21">
                  <c:v>15.413</c:v>
                </c:pt>
                <c:pt idx="22">
                  <c:v>15.391999999999999</c:v>
                </c:pt>
                <c:pt idx="23">
                  <c:v>15.372</c:v>
                </c:pt>
                <c:pt idx="24">
                  <c:v>15.353</c:v>
                </c:pt>
                <c:pt idx="25">
                  <c:v>15.336</c:v>
                </c:pt>
                <c:pt idx="26">
                  <c:v>15.319000000000001</c:v>
                </c:pt>
                <c:pt idx="27">
                  <c:v>15.304</c:v>
                </c:pt>
                <c:pt idx="28">
                  <c:v>15.29</c:v>
                </c:pt>
                <c:pt idx="29">
                  <c:v>15.276999999999999</c:v>
                </c:pt>
                <c:pt idx="30">
                  <c:v>15.265000000000001</c:v>
                </c:pt>
                <c:pt idx="31">
                  <c:v>15.254</c:v>
                </c:pt>
                <c:pt idx="32">
                  <c:v>15.244</c:v>
                </c:pt>
                <c:pt idx="33">
                  <c:v>15.234999999999999</c:v>
                </c:pt>
                <c:pt idx="34">
                  <c:v>15.226000000000001</c:v>
                </c:pt>
                <c:pt idx="35">
                  <c:v>15.218999999999999</c:v>
                </c:pt>
                <c:pt idx="36">
                  <c:v>15.212999999999999</c:v>
                </c:pt>
                <c:pt idx="37">
                  <c:v>15.207000000000001</c:v>
                </c:pt>
                <c:pt idx="38">
                  <c:v>15.202</c:v>
                </c:pt>
                <c:pt idx="39">
                  <c:v>15.198</c:v>
                </c:pt>
                <c:pt idx="40">
                  <c:v>15.194000000000001</c:v>
                </c:pt>
                <c:pt idx="41">
                  <c:v>15.191000000000001</c:v>
                </c:pt>
                <c:pt idx="42">
                  <c:v>15.189</c:v>
                </c:pt>
                <c:pt idx="43">
                  <c:v>15.186999999999999</c:v>
                </c:pt>
                <c:pt idx="44">
                  <c:v>15.186</c:v>
                </c:pt>
                <c:pt idx="45">
                  <c:v>15.185</c:v>
                </c:pt>
                <c:pt idx="46">
                  <c:v>15.185</c:v>
                </c:pt>
                <c:pt idx="47">
                  <c:v>15.185</c:v>
                </c:pt>
                <c:pt idx="48">
                  <c:v>15.186</c:v>
                </c:pt>
                <c:pt idx="49">
                  <c:v>15.186999999999999</c:v>
                </c:pt>
                <c:pt idx="50">
                  <c:v>15.188000000000001</c:v>
                </c:pt>
                <c:pt idx="51">
                  <c:v>15.19</c:v>
                </c:pt>
                <c:pt idx="52">
                  <c:v>15.191000000000001</c:v>
                </c:pt>
                <c:pt idx="53">
                  <c:v>15.193</c:v>
                </c:pt>
                <c:pt idx="54">
                  <c:v>15.196</c:v>
                </c:pt>
                <c:pt idx="55">
                  <c:v>15.198</c:v>
                </c:pt>
                <c:pt idx="56">
                  <c:v>15.2</c:v>
                </c:pt>
                <c:pt idx="57">
                  <c:v>15.202999999999999</c:v>
                </c:pt>
                <c:pt idx="58">
                  <c:v>15.206</c:v>
                </c:pt>
                <c:pt idx="59">
                  <c:v>15.208</c:v>
                </c:pt>
                <c:pt idx="60">
                  <c:v>15.211</c:v>
                </c:pt>
                <c:pt idx="61">
                  <c:v>15.214</c:v>
                </c:pt>
                <c:pt idx="62">
                  <c:v>15.217000000000001</c:v>
                </c:pt>
                <c:pt idx="63">
                  <c:v>15.22</c:v>
                </c:pt>
                <c:pt idx="64">
                  <c:v>15.222</c:v>
                </c:pt>
                <c:pt idx="65">
                  <c:v>15.225</c:v>
                </c:pt>
                <c:pt idx="66">
                  <c:v>15.228</c:v>
                </c:pt>
                <c:pt idx="67">
                  <c:v>15.23</c:v>
                </c:pt>
                <c:pt idx="68">
                  <c:v>15.233000000000001</c:v>
                </c:pt>
                <c:pt idx="69">
                  <c:v>15.234999999999999</c:v>
                </c:pt>
                <c:pt idx="70">
                  <c:v>15.237</c:v>
                </c:pt>
                <c:pt idx="71">
                  <c:v>15.239000000000001</c:v>
                </c:pt>
                <c:pt idx="72">
                  <c:v>15.241</c:v>
                </c:pt>
                <c:pt idx="73">
                  <c:v>15.243</c:v>
                </c:pt>
                <c:pt idx="74">
                  <c:v>15.244</c:v>
                </c:pt>
                <c:pt idx="75">
                  <c:v>15.244999999999999</c:v>
                </c:pt>
                <c:pt idx="76">
                  <c:v>15.246</c:v>
                </c:pt>
                <c:pt idx="77">
                  <c:v>15.247</c:v>
                </c:pt>
                <c:pt idx="78">
                  <c:v>15.247999999999999</c:v>
                </c:pt>
                <c:pt idx="79">
                  <c:v>15.247999999999999</c:v>
                </c:pt>
                <c:pt idx="80">
                  <c:v>15.247999999999999</c:v>
                </c:pt>
                <c:pt idx="81">
                  <c:v>15.247999999999999</c:v>
                </c:pt>
                <c:pt idx="82">
                  <c:v>15.247</c:v>
                </c:pt>
                <c:pt idx="83">
                  <c:v>15.247</c:v>
                </c:pt>
                <c:pt idx="84">
                  <c:v>15.246</c:v>
                </c:pt>
                <c:pt idx="85">
                  <c:v>15.244</c:v>
                </c:pt>
                <c:pt idx="86">
                  <c:v>15.243</c:v>
                </c:pt>
                <c:pt idx="87">
                  <c:v>15.241</c:v>
                </c:pt>
                <c:pt idx="88">
                  <c:v>15.239000000000001</c:v>
                </c:pt>
                <c:pt idx="89">
                  <c:v>15.236000000000001</c:v>
                </c:pt>
                <c:pt idx="90">
                  <c:v>15.234</c:v>
                </c:pt>
                <c:pt idx="91">
                  <c:v>15.231</c:v>
                </c:pt>
                <c:pt idx="92">
                  <c:v>15.227</c:v>
                </c:pt>
                <c:pt idx="93">
                  <c:v>15.224</c:v>
                </c:pt>
                <c:pt idx="94">
                  <c:v>15.22</c:v>
                </c:pt>
                <c:pt idx="95">
                  <c:v>15.215999999999999</c:v>
                </c:pt>
                <c:pt idx="96">
                  <c:v>15.211</c:v>
                </c:pt>
                <c:pt idx="97">
                  <c:v>15.206</c:v>
                </c:pt>
                <c:pt idx="98">
                  <c:v>15.201000000000001</c:v>
                </c:pt>
                <c:pt idx="99">
                  <c:v>15.195</c:v>
                </c:pt>
                <c:pt idx="100">
                  <c:v>15.19</c:v>
                </c:pt>
                <c:pt idx="101">
                  <c:v>15.183999999999999</c:v>
                </c:pt>
                <c:pt idx="102">
                  <c:v>15.177</c:v>
                </c:pt>
                <c:pt idx="103">
                  <c:v>15.17</c:v>
                </c:pt>
                <c:pt idx="104">
                  <c:v>15.163</c:v>
                </c:pt>
                <c:pt idx="105">
                  <c:v>15.156000000000001</c:v>
                </c:pt>
                <c:pt idx="106">
                  <c:v>15.148</c:v>
                </c:pt>
                <c:pt idx="107">
                  <c:v>15.14</c:v>
                </c:pt>
                <c:pt idx="108">
                  <c:v>15.132</c:v>
                </c:pt>
                <c:pt idx="109">
                  <c:v>15.124000000000001</c:v>
                </c:pt>
                <c:pt idx="110">
                  <c:v>15.115</c:v>
                </c:pt>
                <c:pt idx="111">
                  <c:v>15.106</c:v>
                </c:pt>
                <c:pt idx="112">
                  <c:v>15.096</c:v>
                </c:pt>
                <c:pt idx="113">
                  <c:v>15.086</c:v>
                </c:pt>
                <c:pt idx="114">
                  <c:v>15.076000000000001</c:v>
                </c:pt>
                <c:pt idx="115">
                  <c:v>15.066000000000001</c:v>
                </c:pt>
                <c:pt idx="116">
                  <c:v>15.055</c:v>
                </c:pt>
                <c:pt idx="117">
                  <c:v>15.044</c:v>
                </c:pt>
                <c:pt idx="118">
                  <c:v>15.032999999999999</c:v>
                </c:pt>
                <c:pt idx="119">
                  <c:v>15.022</c:v>
                </c:pt>
                <c:pt idx="120">
                  <c:v>15.01</c:v>
                </c:pt>
                <c:pt idx="121">
                  <c:v>14.997999999999999</c:v>
                </c:pt>
                <c:pt idx="122">
                  <c:v>14.986000000000001</c:v>
                </c:pt>
                <c:pt idx="123">
                  <c:v>14.973000000000001</c:v>
                </c:pt>
                <c:pt idx="124">
                  <c:v>14.961</c:v>
                </c:pt>
                <c:pt idx="125">
                  <c:v>14.946999999999999</c:v>
                </c:pt>
                <c:pt idx="126">
                  <c:v>14.933999999999999</c:v>
                </c:pt>
                <c:pt idx="127">
                  <c:v>14.920999999999999</c:v>
                </c:pt>
                <c:pt idx="128">
                  <c:v>14.907</c:v>
                </c:pt>
                <c:pt idx="129">
                  <c:v>14.893000000000001</c:v>
                </c:pt>
                <c:pt idx="130">
                  <c:v>14.878</c:v>
                </c:pt>
                <c:pt idx="131">
                  <c:v>14.864000000000001</c:v>
                </c:pt>
                <c:pt idx="132">
                  <c:v>14.849</c:v>
                </c:pt>
                <c:pt idx="133">
                  <c:v>14.834</c:v>
                </c:pt>
                <c:pt idx="134">
                  <c:v>14.819000000000001</c:v>
                </c:pt>
                <c:pt idx="135">
                  <c:v>14.803000000000001</c:v>
                </c:pt>
                <c:pt idx="136">
                  <c:v>14.788</c:v>
                </c:pt>
                <c:pt idx="137">
                  <c:v>14.772</c:v>
                </c:pt>
                <c:pt idx="138">
                  <c:v>14.756</c:v>
                </c:pt>
                <c:pt idx="139">
                  <c:v>14.739000000000001</c:v>
                </c:pt>
                <c:pt idx="140">
                  <c:v>14.723000000000001</c:v>
                </c:pt>
                <c:pt idx="141">
                  <c:v>14.706</c:v>
                </c:pt>
                <c:pt idx="142">
                  <c:v>14.689</c:v>
                </c:pt>
                <c:pt idx="143">
                  <c:v>14.672000000000001</c:v>
                </c:pt>
                <c:pt idx="144">
                  <c:v>14.654999999999999</c:v>
                </c:pt>
                <c:pt idx="145">
                  <c:v>14.637</c:v>
                </c:pt>
                <c:pt idx="146">
                  <c:v>14.619</c:v>
                </c:pt>
                <c:pt idx="147">
                  <c:v>14.601000000000001</c:v>
                </c:pt>
                <c:pt idx="148">
                  <c:v>14.583</c:v>
                </c:pt>
                <c:pt idx="149">
                  <c:v>14.565</c:v>
                </c:pt>
                <c:pt idx="150">
                  <c:v>14.547000000000001</c:v>
                </c:pt>
                <c:pt idx="151">
                  <c:v>14.528</c:v>
                </c:pt>
                <c:pt idx="152">
                  <c:v>14.509</c:v>
                </c:pt>
                <c:pt idx="153">
                  <c:v>14.49</c:v>
                </c:pt>
                <c:pt idx="154">
                  <c:v>14.471</c:v>
                </c:pt>
                <c:pt idx="155">
                  <c:v>14.452</c:v>
                </c:pt>
                <c:pt idx="156">
                  <c:v>14.432</c:v>
                </c:pt>
                <c:pt idx="157">
                  <c:v>14.413</c:v>
                </c:pt>
                <c:pt idx="158">
                  <c:v>14.393000000000001</c:v>
                </c:pt>
                <c:pt idx="159">
                  <c:v>14.372999999999999</c:v>
                </c:pt>
                <c:pt idx="160">
                  <c:v>14.353</c:v>
                </c:pt>
                <c:pt idx="161">
                  <c:v>14.333</c:v>
                </c:pt>
                <c:pt idx="162">
                  <c:v>14.313000000000001</c:v>
                </c:pt>
                <c:pt idx="163">
                  <c:v>14.292</c:v>
                </c:pt>
                <c:pt idx="164">
                  <c:v>14.272</c:v>
                </c:pt>
                <c:pt idx="165">
                  <c:v>14.250999999999999</c:v>
                </c:pt>
                <c:pt idx="166">
                  <c:v>14.23</c:v>
                </c:pt>
                <c:pt idx="167">
                  <c:v>14.21</c:v>
                </c:pt>
                <c:pt idx="168">
                  <c:v>14.189</c:v>
                </c:pt>
                <c:pt idx="169">
                  <c:v>14.167</c:v>
                </c:pt>
                <c:pt idx="170">
                  <c:v>14.146000000000001</c:v>
                </c:pt>
                <c:pt idx="171">
                  <c:v>14.125</c:v>
                </c:pt>
                <c:pt idx="172">
                  <c:v>14.103</c:v>
                </c:pt>
                <c:pt idx="173">
                  <c:v>14.082000000000001</c:v>
                </c:pt>
                <c:pt idx="174">
                  <c:v>14.06</c:v>
                </c:pt>
                <c:pt idx="175">
                  <c:v>14.038</c:v>
                </c:pt>
                <c:pt idx="176">
                  <c:v>14.016999999999999</c:v>
                </c:pt>
                <c:pt idx="177">
                  <c:v>13.994999999999999</c:v>
                </c:pt>
                <c:pt idx="178">
                  <c:v>13.973000000000001</c:v>
                </c:pt>
                <c:pt idx="179">
                  <c:v>13.95</c:v>
                </c:pt>
                <c:pt idx="180">
                  <c:v>13.928000000000001</c:v>
                </c:pt>
              </c:numCache>
            </c:numRef>
          </c:val>
          <c:smooth val="1"/>
          <c:extLst>
            <c:ext xmlns:c16="http://schemas.microsoft.com/office/drawing/2014/chart" uri="{C3380CC4-5D6E-409C-BE32-E72D297353CC}">
              <c16:uniqueId val="{00000000-7600-405E-8403-F21092225887}"/>
            </c:ext>
          </c:extLst>
        </c:ser>
        <c:dLbls>
          <c:showLegendKey val="0"/>
          <c:showVal val="0"/>
          <c:showCatName val="0"/>
          <c:showSerName val="0"/>
          <c:showPercent val="0"/>
          <c:showBubbleSize val="0"/>
        </c:dLbls>
        <c:smooth val="0"/>
        <c:axId val="444721376"/>
        <c:axId val="444721768"/>
      </c:lineChart>
      <c:catAx>
        <c:axId val="44472137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title>
          <c:tx>
            <c:strRef>
              <c:f>'2.6.3'!$E$1</c:f>
              <c:strCache>
                <c:ptCount val="1"/>
                <c:pt idx="0">
                  <c:v>Years to maturity</c:v>
                </c:pt>
              </c:strCache>
            </c:strRef>
          </c:tx>
          <c:layout>
            <c:manualLayout>
              <c:xMode val="edge"/>
              <c:yMode val="edge"/>
              <c:x val="0.37132114671137068"/>
              <c:y val="0.81365245246477624"/>
            </c:manualLayout>
          </c:layout>
          <c:overlay val="0"/>
        </c:title>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21768"/>
        <c:crosses val="autoZero"/>
        <c:auto val="1"/>
        <c:lblAlgn val="ctr"/>
        <c:lblOffset val="100"/>
        <c:tickLblSkip val="36"/>
        <c:tickMarkSkip val="36"/>
        <c:noMultiLvlLbl val="0"/>
      </c:catAx>
      <c:valAx>
        <c:axId val="444721768"/>
        <c:scaling>
          <c:orientation val="minMax"/>
          <c:min val="13"/>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21376"/>
        <c:crosses val="autoZero"/>
        <c:crossBetween val="midCat"/>
      </c:val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0"/>
          <c:y val="0.87778295318718957"/>
          <c:w val="0.96250000000000002"/>
          <c:h val="0.1222170468128103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5326443569553804E-2"/>
          <c:y val="4.9337349397590359E-2"/>
          <c:w val="0.86925688976377957"/>
          <c:h val="0.73134569775163649"/>
        </c:manualLayout>
      </c:layout>
      <c:barChart>
        <c:barDir val="col"/>
        <c:grouping val="clustered"/>
        <c:varyColors val="0"/>
        <c:ser>
          <c:idx val="1"/>
          <c:order val="0"/>
          <c:tx>
            <c:strRef>
              <c:f>'2.6.4'!$B$1</c:f>
              <c:strCache>
                <c:ptCount val="1"/>
                <c:pt idx="0">
                  <c:v>Up to 1 year</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'2.6.4'!$A$4:$A$10</c:f>
              <c:strCache>
                <c:ptCount val="7"/>
                <c:pt idx="0">
                  <c:v>03.18</c:v>
                </c:pt>
                <c:pt idx="1">
                  <c:v>06.18</c:v>
                </c:pt>
                <c:pt idx="2">
                  <c:v>09.18</c:v>
                </c:pt>
                <c:pt idx="3">
                  <c:v>12.18</c:v>
                </c:pt>
                <c:pt idx="4">
                  <c:v>03.19</c:v>
                </c:pt>
                <c:pt idx="5">
                  <c:v>06.19</c:v>
                </c:pt>
                <c:pt idx="6">
                  <c:v>09.19</c:v>
                </c:pt>
              </c:strCache>
            </c:strRef>
          </c:cat>
          <c:val>
            <c:numRef>
              <c:f>'2.6.4'!$B$4:$B$10</c:f>
              <c:numCache>
                <c:formatCode>0.0</c:formatCode>
                <c:ptCount val="7"/>
                <c:pt idx="0">
                  <c:v>7.7</c:v>
                </c:pt>
                <c:pt idx="1">
                  <c:v>3.1</c:v>
                </c:pt>
                <c:pt idx="2">
                  <c:v>1.2</c:v>
                </c:pt>
                <c:pt idx="3">
                  <c:v>0.7</c:v>
                </c:pt>
                <c:pt idx="4">
                  <c:v>9.4</c:v>
                </c:pt>
                <c:pt idx="5">
                  <c:v>26.1</c:v>
                </c:pt>
                <c:pt idx="6">
                  <c:v>20.6</c:v>
                </c:pt>
              </c:numCache>
            </c:numRef>
          </c:val>
          <c:extLst>
            <c:ext xmlns:c16="http://schemas.microsoft.com/office/drawing/2014/chart" uri="{C3380CC4-5D6E-409C-BE32-E72D297353CC}">
              <c16:uniqueId val="{00000000-A2F7-48EC-BD45-0E5A334BE8EA}"/>
            </c:ext>
          </c:extLst>
        </c:ser>
        <c:ser>
          <c:idx val="2"/>
          <c:order val="1"/>
          <c:tx>
            <c:strRef>
              <c:f>'2.6.4'!$C$1</c:f>
              <c:strCache>
                <c:ptCount val="1"/>
                <c:pt idx="0">
                  <c:v>1-2 years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'2.6.4'!$A$4:$A$10</c:f>
              <c:strCache>
                <c:ptCount val="7"/>
                <c:pt idx="0">
                  <c:v>03.18</c:v>
                </c:pt>
                <c:pt idx="1">
                  <c:v>06.18</c:v>
                </c:pt>
                <c:pt idx="2">
                  <c:v>09.18</c:v>
                </c:pt>
                <c:pt idx="3">
                  <c:v>12.18</c:v>
                </c:pt>
                <c:pt idx="4">
                  <c:v>03.19</c:v>
                </c:pt>
                <c:pt idx="5">
                  <c:v>06.19</c:v>
                </c:pt>
                <c:pt idx="6">
                  <c:v>09.19</c:v>
                </c:pt>
              </c:strCache>
            </c:strRef>
          </c:cat>
          <c:val>
            <c:numRef>
              <c:f>'2.6.4'!$C$4:$C$10</c:f>
              <c:numCache>
                <c:formatCode>0.0</c:formatCode>
                <c:ptCount val="7"/>
                <c:pt idx="0">
                  <c:v>1.7</c:v>
                </c:pt>
                <c:pt idx="1">
                  <c:v>2.1</c:v>
                </c:pt>
                <c:pt idx="2">
                  <c:v>2.1</c:v>
                </c:pt>
                <c:pt idx="3">
                  <c:v>1.8</c:v>
                </c:pt>
                <c:pt idx="4">
                  <c:v>7.4</c:v>
                </c:pt>
                <c:pt idx="5">
                  <c:v>13.3</c:v>
                </c:pt>
                <c:pt idx="6">
                  <c:v>18.600000000000001</c:v>
                </c:pt>
              </c:numCache>
            </c:numRef>
          </c:val>
          <c:extLst>
            <c:ext xmlns:c16="http://schemas.microsoft.com/office/drawing/2014/chart" uri="{C3380CC4-5D6E-409C-BE32-E72D297353CC}">
              <c16:uniqueId val="{00000001-A2F7-48EC-BD45-0E5A334BE8EA}"/>
            </c:ext>
          </c:extLst>
        </c:ser>
        <c:ser>
          <c:idx val="3"/>
          <c:order val="2"/>
          <c:tx>
            <c:strRef>
              <c:f>'2.6.4'!$D$1</c:f>
              <c:strCache>
                <c:ptCount val="1"/>
                <c:pt idx="0">
                  <c:v>2-5 years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'2.6.4'!$A$4:$A$10</c:f>
              <c:strCache>
                <c:ptCount val="7"/>
                <c:pt idx="0">
                  <c:v>03.18</c:v>
                </c:pt>
                <c:pt idx="1">
                  <c:v>06.18</c:v>
                </c:pt>
                <c:pt idx="2">
                  <c:v>09.18</c:v>
                </c:pt>
                <c:pt idx="3">
                  <c:v>12.18</c:v>
                </c:pt>
                <c:pt idx="4">
                  <c:v>03.19</c:v>
                </c:pt>
                <c:pt idx="5">
                  <c:v>06.19</c:v>
                </c:pt>
                <c:pt idx="6">
                  <c:v>09.19</c:v>
                </c:pt>
              </c:strCache>
            </c:strRef>
          </c:cat>
          <c:val>
            <c:numRef>
              <c:f>'2.6.4'!$D$4:$D$10</c:f>
              <c:numCache>
                <c:formatCode>0.0</c:formatCode>
                <c:ptCount val="7"/>
                <c:pt idx="0">
                  <c:v>5.2</c:v>
                </c:pt>
                <c:pt idx="1">
                  <c:v>4.9000000000000004</c:v>
                </c:pt>
                <c:pt idx="2">
                  <c:v>3.8</c:v>
                </c:pt>
                <c:pt idx="3">
                  <c:v>3.6</c:v>
                </c:pt>
                <c:pt idx="4">
                  <c:v>3.3</c:v>
                </c:pt>
                <c:pt idx="5">
                  <c:v>11.3</c:v>
                </c:pt>
                <c:pt idx="6">
                  <c:v>26</c:v>
                </c:pt>
              </c:numCache>
            </c:numRef>
          </c:val>
          <c:extLst>
            <c:ext xmlns:c16="http://schemas.microsoft.com/office/drawing/2014/chart" uri="{C3380CC4-5D6E-409C-BE32-E72D297353CC}">
              <c16:uniqueId val="{00000002-A2F7-48EC-BD45-0E5A334BE8EA}"/>
            </c:ext>
          </c:extLst>
        </c:ser>
        <c:ser>
          <c:idx val="4"/>
          <c:order val="3"/>
          <c:tx>
            <c:strRef>
              <c:f>'2.6.4'!$E$1</c:f>
              <c:strCache>
                <c:ptCount val="1"/>
                <c:pt idx="0">
                  <c:v>Over 5 years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'2.6.4'!$A$4:$A$10</c:f>
              <c:strCache>
                <c:ptCount val="7"/>
                <c:pt idx="0">
                  <c:v>03.18</c:v>
                </c:pt>
                <c:pt idx="1">
                  <c:v>06.18</c:v>
                </c:pt>
                <c:pt idx="2">
                  <c:v>09.18</c:v>
                </c:pt>
                <c:pt idx="3">
                  <c:v>12.18</c:v>
                </c:pt>
                <c:pt idx="4">
                  <c:v>03.19</c:v>
                </c:pt>
                <c:pt idx="5">
                  <c:v>06.19</c:v>
                </c:pt>
                <c:pt idx="6">
                  <c:v>09.19</c:v>
                </c:pt>
              </c:strCache>
            </c:strRef>
          </c:cat>
          <c:val>
            <c:numRef>
              <c:f>'2.6.4'!$E$4:$E$10</c:f>
              <c:numCache>
                <c:formatCode>0.0</c:formatCode>
                <c:ptCount val="7"/>
                <c:pt idx="0">
                  <c:v>0</c:v>
                </c:pt>
                <c:pt idx="1">
                  <c:v>0</c:v>
                </c:pt>
                <c:pt idx="2">
                  <c:v>0</c:v>
                </c:pt>
                <c:pt idx="3">
                  <c:v>0</c:v>
                </c:pt>
                <c:pt idx="4">
                  <c:v>0</c:v>
                </c:pt>
                <c:pt idx="5">
                  <c:v>7.4</c:v>
                </c:pt>
                <c:pt idx="6">
                  <c:v>31.7</c:v>
                </c:pt>
              </c:numCache>
            </c:numRef>
          </c:val>
          <c:extLst>
            <c:ext xmlns:c16="http://schemas.microsoft.com/office/drawing/2014/chart" uri="{C3380CC4-5D6E-409C-BE32-E72D297353CC}">
              <c16:uniqueId val="{00000003-A2F7-48EC-BD45-0E5A334BE8EA}"/>
            </c:ext>
          </c:extLst>
        </c:ser>
        <c:dLbls>
          <c:showLegendKey val="0"/>
          <c:showVal val="0"/>
          <c:showCatName val="0"/>
          <c:showSerName val="0"/>
          <c:showPercent val="0"/>
          <c:showBubbleSize val="0"/>
        </c:dLbls>
        <c:gapWidth val="70"/>
        <c:axId val="444722552"/>
        <c:axId val="444722944"/>
      </c:barChart>
      <c:catAx>
        <c:axId val="44472255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22944"/>
        <c:crosses val="autoZero"/>
        <c:auto val="0"/>
        <c:lblAlgn val="ctr"/>
        <c:lblOffset val="100"/>
        <c:tickMarkSkip val="4"/>
        <c:noMultiLvlLbl val="0"/>
      </c:catAx>
      <c:valAx>
        <c:axId val="44472294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22552"/>
        <c:crosses val="autoZero"/>
        <c:crossBetween val="between"/>
      </c:val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0"/>
          <c:y val="0.83734939759036142"/>
          <c:w val="0.96250000000000002"/>
          <c:h val="0.14457831325301204"/>
        </c:manualLayout>
      </c:layout>
      <c:overlay val="0"/>
      <c:spPr>
        <a:noFill/>
        <a:ln w="12700"/>
        <a:extLst>
          <a:ext uri="{909E8E84-426E-40DD-AFC4-6F175D3DCCD1}">
            <a14:hiddenFill xmlns:a14="http://schemas.microsoft.com/office/drawing/2010/main">
              <a:noFill/>
            </a14:hiddenFill>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638779527559051E-2"/>
          <c:y val="4.7374015748031496E-2"/>
          <c:w val="0.86719422572178473"/>
          <c:h val="0.70022561465531097"/>
        </c:manualLayout>
      </c:layout>
      <c:lineChart>
        <c:grouping val="standard"/>
        <c:varyColors val="0"/>
        <c:ser>
          <c:idx val="0"/>
          <c:order val="0"/>
          <c:tx>
            <c:strRef>
              <c:f>'2.6.5'!$B$1</c:f>
              <c:strCache>
                <c:ptCount val="1"/>
                <c:pt idx="0">
                  <c:v>Loans to non-financial corporations</c:v>
                </c:pt>
              </c:strCache>
            </c:strRef>
          </c:tx>
          <c:spPr>
            <a:ln w="25400" cmpd="sng">
              <a:solidFill>
                <a:srgbClr val="057D46"/>
              </a:solidFill>
              <a:prstDash val="solid"/>
            </a:ln>
          </c:spPr>
          <c:marker>
            <c:symbol val="none"/>
          </c:marker>
          <c:cat>
            <c:strRef>
              <c:f>'2.6.5'!$F$4:$F$22</c:f>
              <c:strCache>
                <c:ptCount val="19"/>
                <c:pt idx="0">
                  <c:v>І.15</c:v>
                </c:pt>
                <c:pt idx="2">
                  <c:v>ІІІ.15</c:v>
                </c:pt>
                <c:pt idx="4">
                  <c:v>І.16</c:v>
                </c:pt>
                <c:pt idx="6">
                  <c:v>III.16</c:v>
                </c:pt>
                <c:pt idx="8">
                  <c:v>I.17</c:v>
                </c:pt>
                <c:pt idx="10">
                  <c:v>III.17</c:v>
                </c:pt>
                <c:pt idx="12">
                  <c:v>I.18</c:v>
                </c:pt>
                <c:pt idx="14">
                  <c:v>ІІІ.18</c:v>
                </c:pt>
                <c:pt idx="16">
                  <c:v>I.19</c:v>
                </c:pt>
                <c:pt idx="18">
                  <c:v>ІІІ.19</c:v>
                </c:pt>
              </c:strCache>
            </c:strRef>
          </c:cat>
          <c:val>
            <c:numRef>
              <c:f>'2.6.5'!$B$4:$B$22</c:f>
              <c:numCache>
                <c:formatCode>0.0</c:formatCode>
                <c:ptCount val="19"/>
                <c:pt idx="0">
                  <c:v>19.899999999999999</c:v>
                </c:pt>
                <c:pt idx="1">
                  <c:v>23.1</c:v>
                </c:pt>
                <c:pt idx="2">
                  <c:v>21.6</c:v>
                </c:pt>
                <c:pt idx="3">
                  <c:v>21.1</c:v>
                </c:pt>
                <c:pt idx="4">
                  <c:v>20.399999999999999</c:v>
                </c:pt>
                <c:pt idx="5">
                  <c:v>20.9</c:v>
                </c:pt>
                <c:pt idx="6">
                  <c:v>17.399999999999999</c:v>
                </c:pt>
                <c:pt idx="7">
                  <c:v>14.7</c:v>
                </c:pt>
                <c:pt idx="8">
                  <c:v>15.8</c:v>
                </c:pt>
                <c:pt idx="9">
                  <c:v>14.9</c:v>
                </c:pt>
                <c:pt idx="10">
                  <c:v>14.2</c:v>
                </c:pt>
                <c:pt idx="11">
                  <c:v>15.6</c:v>
                </c:pt>
                <c:pt idx="12">
                  <c:v>16.3</c:v>
                </c:pt>
                <c:pt idx="13">
                  <c:v>17.100000000000001</c:v>
                </c:pt>
                <c:pt idx="14">
                  <c:v>18.2</c:v>
                </c:pt>
                <c:pt idx="15">
                  <c:v>20</c:v>
                </c:pt>
                <c:pt idx="16">
                  <c:v>18.8</c:v>
                </c:pt>
                <c:pt idx="17">
                  <c:v>18.5</c:v>
                </c:pt>
                <c:pt idx="18">
                  <c:v>18.3</c:v>
                </c:pt>
              </c:numCache>
            </c:numRef>
          </c:val>
          <c:smooth val="0"/>
          <c:extLst>
            <c:ext xmlns:c16="http://schemas.microsoft.com/office/drawing/2014/chart" uri="{C3380CC4-5D6E-409C-BE32-E72D297353CC}">
              <c16:uniqueId val="{00000000-7C4E-4DB0-AC1F-81E01F40CF42}"/>
            </c:ext>
          </c:extLst>
        </c:ser>
        <c:ser>
          <c:idx val="2"/>
          <c:order val="1"/>
          <c:tx>
            <c:strRef>
              <c:f>'2.6.5'!$C$1</c:f>
              <c:strCache>
                <c:ptCount val="1"/>
                <c:pt idx="0">
                  <c:v>Loans to households (excl. overdrafts)</c:v>
                </c:pt>
              </c:strCache>
            </c:strRef>
          </c:tx>
          <c:spPr>
            <a:ln w="25400" cmpd="sng">
              <a:solidFill>
                <a:srgbClr val="91C864"/>
              </a:solidFill>
              <a:prstDash val="solid"/>
            </a:ln>
          </c:spPr>
          <c:marker>
            <c:symbol val="none"/>
          </c:marker>
          <c:cat>
            <c:strRef>
              <c:f>'2.6.5'!$F$4:$F$22</c:f>
              <c:strCache>
                <c:ptCount val="19"/>
                <c:pt idx="0">
                  <c:v>І.15</c:v>
                </c:pt>
                <c:pt idx="2">
                  <c:v>ІІІ.15</c:v>
                </c:pt>
                <c:pt idx="4">
                  <c:v>І.16</c:v>
                </c:pt>
                <c:pt idx="6">
                  <c:v>III.16</c:v>
                </c:pt>
                <c:pt idx="8">
                  <c:v>I.17</c:v>
                </c:pt>
                <c:pt idx="10">
                  <c:v>III.17</c:v>
                </c:pt>
                <c:pt idx="12">
                  <c:v>I.18</c:v>
                </c:pt>
                <c:pt idx="14">
                  <c:v>ІІІ.18</c:v>
                </c:pt>
                <c:pt idx="16">
                  <c:v>I.19</c:v>
                </c:pt>
                <c:pt idx="18">
                  <c:v>ІІІ.19</c:v>
                </c:pt>
              </c:strCache>
            </c:strRef>
          </c:cat>
          <c:val>
            <c:numRef>
              <c:f>'2.6.5'!$C$4:$C$22</c:f>
              <c:numCache>
                <c:formatCode>0.0</c:formatCode>
                <c:ptCount val="19"/>
                <c:pt idx="0">
                  <c:v>25.7</c:v>
                </c:pt>
                <c:pt idx="1">
                  <c:v>26.7</c:v>
                </c:pt>
                <c:pt idx="2">
                  <c:v>28.1</c:v>
                </c:pt>
                <c:pt idx="3">
                  <c:v>28</c:v>
                </c:pt>
                <c:pt idx="4">
                  <c:v>29.6</c:v>
                </c:pt>
                <c:pt idx="5">
                  <c:v>31.6</c:v>
                </c:pt>
                <c:pt idx="6">
                  <c:v>31.2</c:v>
                </c:pt>
                <c:pt idx="7">
                  <c:v>30.4</c:v>
                </c:pt>
                <c:pt idx="8">
                  <c:v>29.6</c:v>
                </c:pt>
                <c:pt idx="9">
                  <c:v>29.6</c:v>
                </c:pt>
                <c:pt idx="10">
                  <c:v>28</c:v>
                </c:pt>
                <c:pt idx="11">
                  <c:v>29</c:v>
                </c:pt>
                <c:pt idx="12">
                  <c:v>30.9</c:v>
                </c:pt>
                <c:pt idx="13">
                  <c:v>31.5</c:v>
                </c:pt>
                <c:pt idx="14">
                  <c:v>32</c:v>
                </c:pt>
                <c:pt idx="15">
                  <c:v>33</c:v>
                </c:pt>
                <c:pt idx="16">
                  <c:v>31.9</c:v>
                </c:pt>
                <c:pt idx="17">
                  <c:v>32</c:v>
                </c:pt>
                <c:pt idx="18">
                  <c:v>35</c:v>
                </c:pt>
              </c:numCache>
            </c:numRef>
          </c:val>
          <c:smooth val="0"/>
          <c:extLst>
            <c:ext xmlns:c16="http://schemas.microsoft.com/office/drawing/2014/chart" uri="{C3380CC4-5D6E-409C-BE32-E72D297353CC}">
              <c16:uniqueId val="{00000001-7C4E-4DB0-AC1F-81E01F40CF42}"/>
            </c:ext>
          </c:extLst>
        </c:ser>
        <c:ser>
          <c:idx val="4"/>
          <c:order val="2"/>
          <c:tx>
            <c:strRef>
              <c:f>'2.6.5'!$D$1</c:f>
              <c:strCache>
                <c:ptCount val="1"/>
                <c:pt idx="0">
                  <c:v>Non-financial corporation deposits</c:v>
                </c:pt>
              </c:strCache>
            </c:strRef>
          </c:tx>
          <c:spPr>
            <a:ln w="25400" cmpd="sng">
              <a:solidFill>
                <a:srgbClr val="7D0532"/>
              </a:solidFill>
              <a:prstDash val="solid"/>
            </a:ln>
          </c:spPr>
          <c:marker>
            <c:symbol val="none"/>
          </c:marker>
          <c:cat>
            <c:strRef>
              <c:f>'2.6.5'!$F$4:$F$22</c:f>
              <c:strCache>
                <c:ptCount val="19"/>
                <c:pt idx="0">
                  <c:v>І.15</c:v>
                </c:pt>
                <c:pt idx="2">
                  <c:v>ІІІ.15</c:v>
                </c:pt>
                <c:pt idx="4">
                  <c:v>І.16</c:v>
                </c:pt>
                <c:pt idx="6">
                  <c:v>III.16</c:v>
                </c:pt>
                <c:pt idx="8">
                  <c:v>I.17</c:v>
                </c:pt>
                <c:pt idx="10">
                  <c:v>III.17</c:v>
                </c:pt>
                <c:pt idx="12">
                  <c:v>I.18</c:v>
                </c:pt>
                <c:pt idx="14">
                  <c:v>ІІІ.18</c:v>
                </c:pt>
                <c:pt idx="16">
                  <c:v>I.19</c:v>
                </c:pt>
                <c:pt idx="18">
                  <c:v>ІІІ.19</c:v>
                </c:pt>
              </c:strCache>
            </c:strRef>
          </c:cat>
          <c:val>
            <c:numRef>
              <c:f>'2.6.5'!$D$4:$D$22</c:f>
              <c:numCache>
                <c:formatCode>0.0</c:formatCode>
                <c:ptCount val="19"/>
                <c:pt idx="0">
                  <c:v>8.4</c:v>
                </c:pt>
                <c:pt idx="1">
                  <c:v>14.3</c:v>
                </c:pt>
                <c:pt idx="2">
                  <c:v>13.2</c:v>
                </c:pt>
                <c:pt idx="3">
                  <c:v>11.5</c:v>
                </c:pt>
                <c:pt idx="4">
                  <c:v>11</c:v>
                </c:pt>
                <c:pt idx="5">
                  <c:v>12.8</c:v>
                </c:pt>
                <c:pt idx="6">
                  <c:v>10.3</c:v>
                </c:pt>
                <c:pt idx="7">
                  <c:v>9.6</c:v>
                </c:pt>
                <c:pt idx="8">
                  <c:v>9</c:v>
                </c:pt>
                <c:pt idx="9">
                  <c:v>8.6</c:v>
                </c:pt>
                <c:pt idx="10">
                  <c:v>8.1</c:v>
                </c:pt>
                <c:pt idx="11">
                  <c:v>8.6999999999999993</c:v>
                </c:pt>
                <c:pt idx="12">
                  <c:v>10.199999999999999</c:v>
                </c:pt>
                <c:pt idx="13">
                  <c:v>11.4</c:v>
                </c:pt>
                <c:pt idx="14">
                  <c:v>12.4</c:v>
                </c:pt>
                <c:pt idx="15">
                  <c:v>14.1</c:v>
                </c:pt>
                <c:pt idx="16">
                  <c:v>13.7</c:v>
                </c:pt>
                <c:pt idx="17">
                  <c:v>13.3</c:v>
                </c:pt>
                <c:pt idx="18">
                  <c:v>13.2</c:v>
                </c:pt>
              </c:numCache>
            </c:numRef>
          </c:val>
          <c:smooth val="0"/>
          <c:extLst>
            <c:ext xmlns:c16="http://schemas.microsoft.com/office/drawing/2014/chart" uri="{C3380CC4-5D6E-409C-BE32-E72D297353CC}">
              <c16:uniqueId val="{00000002-7C4E-4DB0-AC1F-81E01F40CF42}"/>
            </c:ext>
          </c:extLst>
        </c:ser>
        <c:ser>
          <c:idx val="6"/>
          <c:order val="3"/>
          <c:tx>
            <c:strRef>
              <c:f>'2.6.5'!$E$1</c:f>
              <c:strCache>
                <c:ptCount val="1"/>
                <c:pt idx="0">
                  <c:v>Household term deposits</c:v>
                </c:pt>
              </c:strCache>
            </c:strRef>
          </c:tx>
          <c:spPr>
            <a:ln w="25400" cmpd="sng">
              <a:solidFill>
                <a:srgbClr val="DC4B64"/>
              </a:solidFill>
              <a:prstDash val="solid"/>
            </a:ln>
          </c:spPr>
          <c:marker>
            <c:symbol val="none"/>
          </c:marker>
          <c:cat>
            <c:strRef>
              <c:f>'2.6.5'!$F$4:$F$22</c:f>
              <c:strCache>
                <c:ptCount val="19"/>
                <c:pt idx="0">
                  <c:v>І.15</c:v>
                </c:pt>
                <c:pt idx="2">
                  <c:v>ІІІ.15</c:v>
                </c:pt>
                <c:pt idx="4">
                  <c:v>І.16</c:v>
                </c:pt>
                <c:pt idx="6">
                  <c:v>III.16</c:v>
                </c:pt>
                <c:pt idx="8">
                  <c:v>I.17</c:v>
                </c:pt>
                <c:pt idx="10">
                  <c:v>III.17</c:v>
                </c:pt>
                <c:pt idx="12">
                  <c:v>I.18</c:v>
                </c:pt>
                <c:pt idx="14">
                  <c:v>ІІІ.18</c:v>
                </c:pt>
                <c:pt idx="16">
                  <c:v>I.19</c:v>
                </c:pt>
                <c:pt idx="18">
                  <c:v>ІІІ.19</c:v>
                </c:pt>
              </c:strCache>
            </c:strRef>
          </c:cat>
          <c:val>
            <c:numRef>
              <c:f>'2.6.5'!$E$4:$E$22</c:f>
              <c:numCache>
                <c:formatCode>0.0</c:formatCode>
                <c:ptCount val="19"/>
                <c:pt idx="0">
                  <c:v>19.600000000000001</c:v>
                </c:pt>
                <c:pt idx="1">
                  <c:v>22.2</c:v>
                </c:pt>
                <c:pt idx="2">
                  <c:v>20.6</c:v>
                </c:pt>
                <c:pt idx="3">
                  <c:v>20.399999999999999</c:v>
                </c:pt>
                <c:pt idx="4">
                  <c:v>19.5</c:v>
                </c:pt>
                <c:pt idx="5">
                  <c:v>18.2</c:v>
                </c:pt>
                <c:pt idx="6">
                  <c:v>17</c:v>
                </c:pt>
                <c:pt idx="7">
                  <c:v>16.8</c:v>
                </c:pt>
                <c:pt idx="8">
                  <c:v>16</c:v>
                </c:pt>
                <c:pt idx="9">
                  <c:v>14.8</c:v>
                </c:pt>
                <c:pt idx="10">
                  <c:v>13.9</c:v>
                </c:pt>
                <c:pt idx="11">
                  <c:v>13.5</c:v>
                </c:pt>
                <c:pt idx="12">
                  <c:v>13.5</c:v>
                </c:pt>
                <c:pt idx="13">
                  <c:v>13.5</c:v>
                </c:pt>
                <c:pt idx="14">
                  <c:v>13.6</c:v>
                </c:pt>
                <c:pt idx="15">
                  <c:v>14.5</c:v>
                </c:pt>
                <c:pt idx="16">
                  <c:v>14.7</c:v>
                </c:pt>
                <c:pt idx="17">
                  <c:v>14.8</c:v>
                </c:pt>
                <c:pt idx="18">
                  <c:v>15.5</c:v>
                </c:pt>
              </c:numCache>
            </c:numRef>
          </c:val>
          <c:smooth val="0"/>
          <c:extLst>
            <c:ext xmlns:c16="http://schemas.microsoft.com/office/drawing/2014/chart" uri="{C3380CC4-5D6E-409C-BE32-E72D297353CC}">
              <c16:uniqueId val="{00000003-7C4E-4DB0-AC1F-81E01F40CF42}"/>
            </c:ext>
          </c:extLst>
        </c:ser>
        <c:dLbls>
          <c:showLegendKey val="0"/>
          <c:showVal val="0"/>
          <c:showCatName val="0"/>
          <c:showSerName val="0"/>
          <c:showPercent val="0"/>
          <c:showBubbleSize val="0"/>
        </c:dLbls>
        <c:smooth val="0"/>
        <c:axId val="444723728"/>
        <c:axId val="444724120"/>
      </c:lineChart>
      <c:catAx>
        <c:axId val="44472372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24120"/>
        <c:crossesAt val="0"/>
        <c:auto val="1"/>
        <c:lblAlgn val="ctr"/>
        <c:lblOffset val="100"/>
        <c:tickLblSkip val="1"/>
        <c:tickMarkSkip val="4"/>
        <c:noMultiLvlLbl val="0"/>
      </c:catAx>
      <c:valAx>
        <c:axId val="444724120"/>
        <c:scaling>
          <c:orientation val="minMax"/>
          <c:max val="3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23728"/>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805774278215226"/>
          <c:w val="1"/>
          <c:h val="0.1733138745587835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939461810905929E-2"/>
          <c:y val="4.9337349397590359E-2"/>
          <c:w val="0.85825263944474994"/>
          <c:h val="0.73415044730093537"/>
        </c:manualLayout>
      </c:layout>
      <c:lineChart>
        <c:grouping val="standard"/>
        <c:varyColors val="0"/>
        <c:ser>
          <c:idx val="0"/>
          <c:order val="0"/>
          <c:tx>
            <c:strRef>
              <c:f>'2.6.6'!$B$1</c:f>
              <c:strCache>
                <c:ptCount val="1"/>
                <c:pt idx="0">
                  <c:v>REER</c:v>
                </c:pt>
              </c:strCache>
            </c:strRef>
          </c:tx>
          <c:spPr>
            <a:ln w="25400" cmpd="sng">
              <a:solidFill>
                <a:srgbClr val="057D46"/>
              </a:solidFill>
              <a:prstDash val="solid"/>
            </a:ln>
          </c:spPr>
          <c:marker>
            <c:symbol val="none"/>
          </c:marker>
          <c:cat>
            <c:strRef>
              <c:f>'2.6.6'!$D$4:$D$34</c:f>
              <c:strCache>
                <c:ptCount val="31"/>
                <c:pt idx="0">
                  <c:v>I.12</c:v>
                </c:pt>
                <c:pt idx="4">
                  <c:v>I.13</c:v>
                </c:pt>
                <c:pt idx="8">
                  <c:v>I.14</c:v>
                </c:pt>
                <c:pt idx="12">
                  <c:v>I.15</c:v>
                </c:pt>
                <c:pt idx="16">
                  <c:v>I.16</c:v>
                </c:pt>
                <c:pt idx="20">
                  <c:v>I.17</c:v>
                </c:pt>
                <c:pt idx="24">
                  <c:v>I.18</c:v>
                </c:pt>
                <c:pt idx="30">
                  <c:v>III.19</c:v>
                </c:pt>
              </c:strCache>
            </c:strRef>
          </c:cat>
          <c:val>
            <c:numRef>
              <c:f>'2.6.6'!$B$4:$B$34</c:f>
              <c:numCache>
                <c:formatCode>0.00</c:formatCode>
                <c:ptCount val="31"/>
                <c:pt idx="0">
                  <c:v>0.97</c:v>
                </c:pt>
                <c:pt idx="1">
                  <c:v>0.98</c:v>
                </c:pt>
                <c:pt idx="2">
                  <c:v>0.97</c:v>
                </c:pt>
                <c:pt idx="3">
                  <c:v>0.94</c:v>
                </c:pt>
                <c:pt idx="4">
                  <c:v>0.92</c:v>
                </c:pt>
                <c:pt idx="5">
                  <c:v>0.93</c:v>
                </c:pt>
                <c:pt idx="6">
                  <c:v>0.93</c:v>
                </c:pt>
                <c:pt idx="7">
                  <c:v>0.91</c:v>
                </c:pt>
                <c:pt idx="8">
                  <c:v>0.87</c:v>
                </c:pt>
                <c:pt idx="9">
                  <c:v>0.7</c:v>
                </c:pt>
                <c:pt idx="10">
                  <c:v>0.69</c:v>
                </c:pt>
                <c:pt idx="11">
                  <c:v>0.72</c:v>
                </c:pt>
                <c:pt idx="12">
                  <c:v>0.64</c:v>
                </c:pt>
                <c:pt idx="13">
                  <c:v>0.73</c:v>
                </c:pt>
                <c:pt idx="14">
                  <c:v>0.78</c:v>
                </c:pt>
                <c:pt idx="15">
                  <c:v>0.77</c:v>
                </c:pt>
                <c:pt idx="16">
                  <c:v>0.73</c:v>
                </c:pt>
                <c:pt idx="17">
                  <c:v>0.73</c:v>
                </c:pt>
                <c:pt idx="18">
                  <c:v>0.72</c:v>
                </c:pt>
                <c:pt idx="19">
                  <c:v>0.76</c:v>
                </c:pt>
                <c:pt idx="20">
                  <c:v>0.75</c:v>
                </c:pt>
                <c:pt idx="21">
                  <c:v>0.77</c:v>
                </c:pt>
                <c:pt idx="22">
                  <c:v>0.78</c:v>
                </c:pt>
                <c:pt idx="23">
                  <c:v>0.77</c:v>
                </c:pt>
                <c:pt idx="24">
                  <c:v>0.76</c:v>
                </c:pt>
                <c:pt idx="25">
                  <c:v>0.83</c:v>
                </c:pt>
                <c:pt idx="26">
                  <c:v>0.82</c:v>
                </c:pt>
                <c:pt idx="27">
                  <c:v>0.84</c:v>
                </c:pt>
                <c:pt idx="28">
                  <c:v>0.88</c:v>
                </c:pt>
                <c:pt idx="29">
                  <c:v>0.91</c:v>
                </c:pt>
                <c:pt idx="30">
                  <c:v>0.94</c:v>
                </c:pt>
              </c:numCache>
            </c:numRef>
          </c:val>
          <c:smooth val="0"/>
          <c:extLst>
            <c:ext xmlns:c16="http://schemas.microsoft.com/office/drawing/2014/chart" uri="{C3380CC4-5D6E-409C-BE32-E72D297353CC}">
              <c16:uniqueId val="{00000000-8521-4104-B82C-84DE429F59CC}"/>
            </c:ext>
          </c:extLst>
        </c:ser>
        <c:ser>
          <c:idx val="1"/>
          <c:order val="1"/>
          <c:tx>
            <c:strRef>
              <c:f>'2.6.6'!$C$1</c:f>
              <c:strCache>
                <c:ptCount val="1"/>
                <c:pt idx="0">
                  <c:v>NEER</c:v>
                </c:pt>
              </c:strCache>
            </c:strRef>
          </c:tx>
          <c:spPr>
            <a:ln w="25400" cmpd="sng">
              <a:solidFill>
                <a:srgbClr val="7D0532"/>
              </a:solidFill>
              <a:prstDash val="solid"/>
            </a:ln>
          </c:spPr>
          <c:marker>
            <c:symbol val="none"/>
          </c:marker>
          <c:cat>
            <c:strRef>
              <c:f>'2.6.6'!$D$4:$D$34</c:f>
              <c:strCache>
                <c:ptCount val="31"/>
                <c:pt idx="0">
                  <c:v>I.12</c:v>
                </c:pt>
                <c:pt idx="4">
                  <c:v>I.13</c:v>
                </c:pt>
                <c:pt idx="8">
                  <c:v>I.14</c:v>
                </c:pt>
                <c:pt idx="12">
                  <c:v>I.15</c:v>
                </c:pt>
                <c:pt idx="16">
                  <c:v>I.16</c:v>
                </c:pt>
                <c:pt idx="20">
                  <c:v>I.17</c:v>
                </c:pt>
                <c:pt idx="24">
                  <c:v>I.18</c:v>
                </c:pt>
                <c:pt idx="30">
                  <c:v>III.19</c:v>
                </c:pt>
              </c:strCache>
            </c:strRef>
          </c:cat>
          <c:val>
            <c:numRef>
              <c:f>'2.6.6'!$C$4:$C$34</c:f>
              <c:numCache>
                <c:formatCode>0.00</c:formatCode>
                <c:ptCount val="31"/>
                <c:pt idx="0">
                  <c:v>0.98</c:v>
                </c:pt>
                <c:pt idx="1">
                  <c:v>0.99</c:v>
                </c:pt>
                <c:pt idx="2">
                  <c:v>1.01</c:v>
                </c:pt>
                <c:pt idx="3">
                  <c:v>0.98</c:v>
                </c:pt>
                <c:pt idx="4">
                  <c:v>0.97</c:v>
                </c:pt>
                <c:pt idx="5">
                  <c:v>1</c:v>
                </c:pt>
                <c:pt idx="6">
                  <c:v>1.01</c:v>
                </c:pt>
                <c:pt idx="7">
                  <c:v>1</c:v>
                </c:pt>
                <c:pt idx="8">
                  <c:v>0.95</c:v>
                </c:pt>
                <c:pt idx="9">
                  <c:v>0.72</c:v>
                </c:pt>
                <c:pt idx="10">
                  <c:v>0.69</c:v>
                </c:pt>
                <c:pt idx="11">
                  <c:v>0.68</c:v>
                </c:pt>
                <c:pt idx="12">
                  <c:v>0.55000000000000004</c:v>
                </c:pt>
                <c:pt idx="13">
                  <c:v>0.5</c:v>
                </c:pt>
                <c:pt idx="14">
                  <c:v>0.54</c:v>
                </c:pt>
                <c:pt idx="15">
                  <c:v>0.53</c:v>
                </c:pt>
                <c:pt idx="16">
                  <c:v>0.5</c:v>
                </c:pt>
                <c:pt idx="17">
                  <c:v>0.48</c:v>
                </c:pt>
                <c:pt idx="18">
                  <c:v>0.48</c:v>
                </c:pt>
                <c:pt idx="19">
                  <c:v>0.48</c:v>
                </c:pt>
                <c:pt idx="20">
                  <c:v>0.46</c:v>
                </c:pt>
                <c:pt idx="21">
                  <c:v>0.46</c:v>
                </c:pt>
                <c:pt idx="22">
                  <c:v>0.46</c:v>
                </c:pt>
                <c:pt idx="23">
                  <c:v>0.44</c:v>
                </c:pt>
                <c:pt idx="24">
                  <c:v>0.43</c:v>
                </c:pt>
                <c:pt idx="25">
                  <c:v>0.46</c:v>
                </c:pt>
                <c:pt idx="26">
                  <c:v>0.46</c:v>
                </c:pt>
                <c:pt idx="27">
                  <c:v>0.46</c:v>
                </c:pt>
                <c:pt idx="28">
                  <c:v>0.47</c:v>
                </c:pt>
                <c:pt idx="29">
                  <c:v>0.48</c:v>
                </c:pt>
                <c:pt idx="30">
                  <c:v>0.51</c:v>
                </c:pt>
              </c:numCache>
            </c:numRef>
          </c:val>
          <c:smooth val="0"/>
          <c:extLst>
            <c:ext xmlns:c16="http://schemas.microsoft.com/office/drawing/2014/chart" uri="{C3380CC4-5D6E-409C-BE32-E72D297353CC}">
              <c16:uniqueId val="{00000001-8521-4104-B82C-84DE429F59CC}"/>
            </c:ext>
          </c:extLst>
        </c:ser>
        <c:dLbls>
          <c:showLegendKey val="0"/>
          <c:showVal val="0"/>
          <c:showCatName val="0"/>
          <c:showSerName val="0"/>
          <c:showPercent val="0"/>
          <c:showBubbleSize val="0"/>
        </c:dLbls>
        <c:smooth val="0"/>
        <c:axId val="444725688"/>
        <c:axId val="444726080"/>
      </c:lineChart>
      <c:catAx>
        <c:axId val="44472568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26080"/>
        <c:crosses val="autoZero"/>
        <c:auto val="0"/>
        <c:lblAlgn val="ctr"/>
        <c:lblOffset val="100"/>
        <c:tickMarkSkip val="4"/>
        <c:noMultiLvlLbl val="0"/>
      </c:catAx>
      <c:valAx>
        <c:axId val="444726080"/>
        <c:scaling>
          <c:orientation val="minMax"/>
          <c:max val="1.1000000000000001"/>
          <c:min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25688"/>
        <c:crosses val="autoZero"/>
        <c:crossBetween val="between"/>
        <c:majorUnit val="0.1"/>
      </c:valAx>
      <c:spPr>
        <a:noFill/>
        <a:ln w="9525">
          <a:solidFill>
            <a:srgbClr val="505050"/>
          </a:solidFill>
        </a:ln>
        <a:extLst>
          <a:ext uri="{909E8E84-426E-40DD-AFC4-6F175D3DCCD1}">
            <a14:hiddenFill xmlns:a14="http://schemas.microsoft.com/office/drawing/2010/main">
              <a:solidFill>
                <a:srgbClr val="FF0000"/>
              </a:solidFill>
            </a14:hiddenFill>
          </a:ext>
        </a:extLst>
      </c:spPr>
    </c:plotArea>
    <c:legend>
      <c:legendPos val="b"/>
      <c:layout>
        <c:manualLayout>
          <c:xMode val="edge"/>
          <c:yMode val="edge"/>
          <c:x val="0"/>
          <c:y val="0.85958512664563158"/>
          <c:w val="1"/>
          <c:h val="0.1302666513646499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34711286089239E-2"/>
          <c:y val="4.9337349397590359E-2"/>
          <c:w val="0.83987828083989502"/>
          <c:h val="0.67476177024482109"/>
        </c:manualLayout>
      </c:layout>
      <c:lineChart>
        <c:grouping val="standard"/>
        <c:varyColors val="0"/>
        <c:ser>
          <c:idx val="2"/>
          <c:order val="0"/>
          <c:tx>
            <c:strRef>
              <c:f>'2.6.8'!$B$1</c:f>
              <c:strCache>
                <c:ptCount val="1"/>
                <c:pt idx="0">
                  <c:v>Deposits of nonfinancial corporations</c:v>
                </c:pt>
              </c:strCache>
            </c:strRef>
          </c:tx>
          <c:spPr>
            <a:ln w="25400" cmpd="sng">
              <a:solidFill>
                <a:srgbClr val="057D46"/>
              </a:solidFill>
              <a:prstDash val="solid"/>
            </a:ln>
          </c:spPr>
          <c:marker>
            <c:symbol val="none"/>
          </c:marker>
          <c:cat>
            <c:strRef>
              <c:f>'2.6.8'!$F$4:$F$22</c:f>
              <c:strCache>
                <c:ptCount val="19"/>
                <c:pt idx="0">
                  <c:v>І.15</c:v>
                </c:pt>
                <c:pt idx="2">
                  <c:v>III.15</c:v>
                </c:pt>
                <c:pt idx="4">
                  <c:v>І.16</c:v>
                </c:pt>
                <c:pt idx="6">
                  <c:v>III.16</c:v>
                </c:pt>
                <c:pt idx="8">
                  <c:v>І.17</c:v>
                </c:pt>
                <c:pt idx="10">
                  <c:v>III.17</c:v>
                </c:pt>
                <c:pt idx="12">
                  <c:v>І.18</c:v>
                </c:pt>
                <c:pt idx="14">
                  <c:v>ІІІ.18</c:v>
                </c:pt>
                <c:pt idx="16">
                  <c:v>І.19</c:v>
                </c:pt>
                <c:pt idx="18">
                  <c:v>ІІІ.19</c:v>
                </c:pt>
              </c:strCache>
            </c:strRef>
          </c:cat>
          <c:val>
            <c:numRef>
              <c:f>'2.6.8'!$B$4:$B$22</c:f>
              <c:numCache>
                <c:formatCode>0.0</c:formatCode>
                <c:ptCount val="19"/>
                <c:pt idx="0">
                  <c:v>8.1</c:v>
                </c:pt>
                <c:pt idx="1">
                  <c:v>17.5</c:v>
                </c:pt>
                <c:pt idx="2">
                  <c:v>2.7</c:v>
                </c:pt>
                <c:pt idx="3">
                  <c:v>23.7</c:v>
                </c:pt>
                <c:pt idx="4">
                  <c:v>19.100000000000001</c:v>
                </c:pt>
                <c:pt idx="5">
                  <c:v>22</c:v>
                </c:pt>
                <c:pt idx="6">
                  <c:v>13.3</c:v>
                </c:pt>
                <c:pt idx="7">
                  <c:v>14.4</c:v>
                </c:pt>
                <c:pt idx="8">
                  <c:v>17.100000000000001</c:v>
                </c:pt>
                <c:pt idx="9">
                  <c:v>8.3000000000000007</c:v>
                </c:pt>
                <c:pt idx="10">
                  <c:v>8.9</c:v>
                </c:pt>
                <c:pt idx="11">
                  <c:v>9.1999999999999993</c:v>
                </c:pt>
                <c:pt idx="12">
                  <c:v>4</c:v>
                </c:pt>
                <c:pt idx="13">
                  <c:v>3.9</c:v>
                </c:pt>
                <c:pt idx="14">
                  <c:v>4.4000000000000004</c:v>
                </c:pt>
                <c:pt idx="15">
                  <c:v>5.3</c:v>
                </c:pt>
                <c:pt idx="16">
                  <c:v>7</c:v>
                </c:pt>
                <c:pt idx="17">
                  <c:v>7.1</c:v>
                </c:pt>
                <c:pt idx="18">
                  <c:v>15</c:v>
                </c:pt>
              </c:numCache>
            </c:numRef>
          </c:val>
          <c:smooth val="0"/>
          <c:extLst>
            <c:ext xmlns:c16="http://schemas.microsoft.com/office/drawing/2014/chart" uri="{C3380CC4-5D6E-409C-BE32-E72D297353CC}">
              <c16:uniqueId val="{00000000-F03F-4005-A402-A49C306A3FF3}"/>
            </c:ext>
          </c:extLst>
        </c:ser>
        <c:ser>
          <c:idx val="3"/>
          <c:order val="1"/>
          <c:tx>
            <c:strRef>
              <c:f>'2.6.8'!$C$1</c:f>
              <c:strCache>
                <c:ptCount val="1"/>
                <c:pt idx="0">
                  <c:v>Deposits of households</c:v>
                </c:pt>
              </c:strCache>
            </c:strRef>
          </c:tx>
          <c:spPr>
            <a:ln w="25400" cmpd="sng">
              <a:solidFill>
                <a:srgbClr val="91C864"/>
              </a:solidFill>
              <a:prstDash val="solid"/>
            </a:ln>
          </c:spPr>
          <c:marker>
            <c:symbol val="none"/>
          </c:marker>
          <c:cat>
            <c:strRef>
              <c:f>'2.6.8'!$F$4:$F$22</c:f>
              <c:strCache>
                <c:ptCount val="19"/>
                <c:pt idx="0">
                  <c:v>І.15</c:v>
                </c:pt>
                <c:pt idx="2">
                  <c:v>III.15</c:v>
                </c:pt>
                <c:pt idx="4">
                  <c:v>І.16</c:v>
                </c:pt>
                <c:pt idx="6">
                  <c:v>III.16</c:v>
                </c:pt>
                <c:pt idx="8">
                  <c:v>І.17</c:v>
                </c:pt>
                <c:pt idx="10">
                  <c:v>III.17</c:v>
                </c:pt>
                <c:pt idx="12">
                  <c:v>І.18</c:v>
                </c:pt>
                <c:pt idx="14">
                  <c:v>ІІІ.18</c:v>
                </c:pt>
                <c:pt idx="16">
                  <c:v>І.19</c:v>
                </c:pt>
                <c:pt idx="18">
                  <c:v>ІІІ.19</c:v>
                </c:pt>
              </c:strCache>
            </c:strRef>
          </c:cat>
          <c:val>
            <c:numRef>
              <c:f>'2.6.8'!$C$4:$C$22</c:f>
              <c:numCache>
                <c:formatCode>0.0</c:formatCode>
                <c:ptCount val="19"/>
                <c:pt idx="0">
                  <c:v>-19.100000000000001</c:v>
                </c:pt>
                <c:pt idx="1">
                  <c:v>-17.7</c:v>
                </c:pt>
                <c:pt idx="2">
                  <c:v>-16.600000000000001</c:v>
                </c:pt>
                <c:pt idx="3">
                  <c:v>-1</c:v>
                </c:pt>
                <c:pt idx="4">
                  <c:v>6.4</c:v>
                </c:pt>
                <c:pt idx="5">
                  <c:v>9.4</c:v>
                </c:pt>
                <c:pt idx="6">
                  <c:v>15.1</c:v>
                </c:pt>
                <c:pt idx="7">
                  <c:v>5.4</c:v>
                </c:pt>
                <c:pt idx="8">
                  <c:v>10.5</c:v>
                </c:pt>
                <c:pt idx="9">
                  <c:v>12.8</c:v>
                </c:pt>
                <c:pt idx="10">
                  <c:v>13.5</c:v>
                </c:pt>
                <c:pt idx="11">
                  <c:v>20.399999999999999</c:v>
                </c:pt>
                <c:pt idx="12">
                  <c:v>20.6</c:v>
                </c:pt>
                <c:pt idx="13">
                  <c:v>22</c:v>
                </c:pt>
                <c:pt idx="14">
                  <c:v>19.8</c:v>
                </c:pt>
                <c:pt idx="15">
                  <c:v>14.6</c:v>
                </c:pt>
                <c:pt idx="16">
                  <c:v>15.1</c:v>
                </c:pt>
                <c:pt idx="17">
                  <c:v>11.8</c:v>
                </c:pt>
                <c:pt idx="18">
                  <c:v>12.3</c:v>
                </c:pt>
              </c:numCache>
            </c:numRef>
          </c:val>
          <c:smooth val="0"/>
          <c:extLst>
            <c:ext xmlns:c16="http://schemas.microsoft.com/office/drawing/2014/chart" uri="{C3380CC4-5D6E-409C-BE32-E72D297353CC}">
              <c16:uniqueId val="{00000001-F03F-4005-A402-A49C306A3FF3}"/>
            </c:ext>
          </c:extLst>
        </c:ser>
        <c:ser>
          <c:idx val="0"/>
          <c:order val="2"/>
          <c:tx>
            <c:strRef>
              <c:f>'2.6.8'!$D$1</c:f>
              <c:strCache>
                <c:ptCount val="1"/>
                <c:pt idx="0">
                  <c:v>Loans to nonfinancial corporations</c:v>
                </c:pt>
              </c:strCache>
            </c:strRef>
          </c:tx>
          <c:spPr>
            <a:ln w="25400" cmpd="sng">
              <a:solidFill>
                <a:srgbClr val="7D0532"/>
              </a:solidFill>
              <a:prstDash val="solid"/>
            </a:ln>
          </c:spPr>
          <c:marker>
            <c:symbol val="none"/>
          </c:marker>
          <c:cat>
            <c:strRef>
              <c:f>'2.6.8'!$F$4:$F$22</c:f>
              <c:strCache>
                <c:ptCount val="19"/>
                <c:pt idx="0">
                  <c:v>І.15</c:v>
                </c:pt>
                <c:pt idx="2">
                  <c:v>III.15</c:v>
                </c:pt>
                <c:pt idx="4">
                  <c:v>І.16</c:v>
                </c:pt>
                <c:pt idx="6">
                  <c:v>III.16</c:v>
                </c:pt>
                <c:pt idx="8">
                  <c:v>І.17</c:v>
                </c:pt>
                <c:pt idx="10">
                  <c:v>III.17</c:v>
                </c:pt>
                <c:pt idx="12">
                  <c:v>І.18</c:v>
                </c:pt>
                <c:pt idx="14">
                  <c:v>ІІІ.18</c:v>
                </c:pt>
                <c:pt idx="16">
                  <c:v>І.19</c:v>
                </c:pt>
                <c:pt idx="18">
                  <c:v>ІІІ.19</c:v>
                </c:pt>
              </c:strCache>
            </c:strRef>
          </c:cat>
          <c:val>
            <c:numRef>
              <c:f>'2.6.8'!$D$4:$D$22</c:f>
              <c:numCache>
                <c:formatCode>0.0</c:formatCode>
                <c:ptCount val="19"/>
                <c:pt idx="0">
                  <c:v>-10.5</c:v>
                </c:pt>
                <c:pt idx="1">
                  <c:v>-10.9</c:v>
                </c:pt>
                <c:pt idx="2">
                  <c:v>-11.9</c:v>
                </c:pt>
                <c:pt idx="3">
                  <c:v>-18</c:v>
                </c:pt>
                <c:pt idx="4">
                  <c:v>-13.3</c:v>
                </c:pt>
                <c:pt idx="5">
                  <c:v>-9.6999999999999993</c:v>
                </c:pt>
                <c:pt idx="6">
                  <c:v>1.4</c:v>
                </c:pt>
                <c:pt idx="7">
                  <c:v>23.3</c:v>
                </c:pt>
                <c:pt idx="8">
                  <c:v>23.2</c:v>
                </c:pt>
                <c:pt idx="9">
                  <c:v>27</c:v>
                </c:pt>
                <c:pt idx="10">
                  <c:v>20</c:v>
                </c:pt>
                <c:pt idx="11">
                  <c:v>9</c:v>
                </c:pt>
                <c:pt idx="12">
                  <c:v>10.4</c:v>
                </c:pt>
                <c:pt idx="13">
                  <c:v>7.2</c:v>
                </c:pt>
                <c:pt idx="14">
                  <c:v>6.9</c:v>
                </c:pt>
                <c:pt idx="15">
                  <c:v>2</c:v>
                </c:pt>
                <c:pt idx="16">
                  <c:v>-1.6</c:v>
                </c:pt>
                <c:pt idx="17">
                  <c:v>-2.4</c:v>
                </c:pt>
                <c:pt idx="18">
                  <c:v>-6.7</c:v>
                </c:pt>
              </c:numCache>
            </c:numRef>
          </c:val>
          <c:smooth val="0"/>
          <c:extLst>
            <c:ext xmlns:c16="http://schemas.microsoft.com/office/drawing/2014/chart" uri="{C3380CC4-5D6E-409C-BE32-E72D297353CC}">
              <c16:uniqueId val="{00000002-F03F-4005-A402-A49C306A3FF3}"/>
            </c:ext>
          </c:extLst>
        </c:ser>
        <c:ser>
          <c:idx val="1"/>
          <c:order val="3"/>
          <c:tx>
            <c:strRef>
              <c:f>'2.6.8'!$E$1</c:f>
              <c:strCache>
                <c:ptCount val="1"/>
                <c:pt idx="0">
                  <c:v>Loans to households</c:v>
                </c:pt>
              </c:strCache>
            </c:strRef>
          </c:tx>
          <c:spPr>
            <a:ln w="25400" cmpd="sng">
              <a:solidFill>
                <a:srgbClr val="DC4B64"/>
              </a:solidFill>
              <a:prstDash val="solid"/>
            </a:ln>
          </c:spPr>
          <c:marker>
            <c:symbol val="none"/>
          </c:marker>
          <c:cat>
            <c:strRef>
              <c:f>'2.6.8'!$F$4:$F$22</c:f>
              <c:strCache>
                <c:ptCount val="19"/>
                <c:pt idx="0">
                  <c:v>І.15</c:v>
                </c:pt>
                <c:pt idx="2">
                  <c:v>III.15</c:v>
                </c:pt>
                <c:pt idx="4">
                  <c:v>І.16</c:v>
                </c:pt>
                <c:pt idx="6">
                  <c:v>III.16</c:v>
                </c:pt>
                <c:pt idx="8">
                  <c:v>І.17</c:v>
                </c:pt>
                <c:pt idx="10">
                  <c:v>III.17</c:v>
                </c:pt>
                <c:pt idx="12">
                  <c:v>І.18</c:v>
                </c:pt>
                <c:pt idx="14">
                  <c:v>ІІІ.18</c:v>
                </c:pt>
                <c:pt idx="16">
                  <c:v>І.19</c:v>
                </c:pt>
                <c:pt idx="18">
                  <c:v>ІІІ.19</c:v>
                </c:pt>
              </c:strCache>
            </c:strRef>
          </c:cat>
          <c:val>
            <c:numRef>
              <c:f>'2.6.8'!$E$4:$E$22</c:f>
              <c:numCache>
                <c:formatCode>0.0</c:formatCode>
                <c:ptCount val="19"/>
                <c:pt idx="0">
                  <c:v>-14.1</c:v>
                </c:pt>
                <c:pt idx="1">
                  <c:v>-13.5</c:v>
                </c:pt>
                <c:pt idx="2">
                  <c:v>-29.1</c:v>
                </c:pt>
                <c:pt idx="3">
                  <c:v>-27.3</c:v>
                </c:pt>
                <c:pt idx="4">
                  <c:v>-25.8</c:v>
                </c:pt>
                <c:pt idx="5">
                  <c:v>-24.3</c:v>
                </c:pt>
                <c:pt idx="6">
                  <c:v>-6.5</c:v>
                </c:pt>
                <c:pt idx="7">
                  <c:v>-4.2</c:v>
                </c:pt>
                <c:pt idx="8">
                  <c:v>0.7</c:v>
                </c:pt>
                <c:pt idx="9">
                  <c:v>8.4</c:v>
                </c:pt>
                <c:pt idx="10">
                  <c:v>19.600000000000001</c:v>
                </c:pt>
                <c:pt idx="11">
                  <c:v>38.6</c:v>
                </c:pt>
                <c:pt idx="12">
                  <c:v>42.8</c:v>
                </c:pt>
                <c:pt idx="13">
                  <c:v>44.4</c:v>
                </c:pt>
                <c:pt idx="14">
                  <c:v>43.9</c:v>
                </c:pt>
                <c:pt idx="15">
                  <c:v>31.7</c:v>
                </c:pt>
                <c:pt idx="16">
                  <c:v>28.7</c:v>
                </c:pt>
                <c:pt idx="17">
                  <c:v>28.1</c:v>
                </c:pt>
                <c:pt idx="18">
                  <c:v>25.6</c:v>
                </c:pt>
              </c:numCache>
            </c:numRef>
          </c:val>
          <c:smooth val="0"/>
          <c:extLst>
            <c:ext xmlns:c16="http://schemas.microsoft.com/office/drawing/2014/chart" uri="{C3380CC4-5D6E-409C-BE32-E72D297353CC}">
              <c16:uniqueId val="{00000003-F03F-4005-A402-A49C306A3FF3}"/>
            </c:ext>
          </c:extLst>
        </c:ser>
        <c:dLbls>
          <c:showLegendKey val="0"/>
          <c:showVal val="0"/>
          <c:showCatName val="0"/>
          <c:showSerName val="0"/>
          <c:showPercent val="0"/>
          <c:showBubbleSize val="0"/>
        </c:dLbls>
        <c:smooth val="0"/>
        <c:axId val="444727256"/>
        <c:axId val="444727648"/>
      </c:lineChart>
      <c:catAx>
        <c:axId val="44472725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27648"/>
        <c:crosses val="autoZero"/>
        <c:auto val="0"/>
        <c:lblAlgn val="ctr"/>
        <c:lblOffset val="40"/>
        <c:tickLblSkip val="1"/>
        <c:tickMarkSkip val="4"/>
        <c:noMultiLvlLbl val="0"/>
      </c:catAx>
      <c:valAx>
        <c:axId val="444727648"/>
        <c:scaling>
          <c:orientation val="minMax"/>
          <c:min val="-4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27256"/>
        <c:crosses val="autoZero"/>
        <c:crossBetween val="between"/>
        <c:majorUnit val="2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096280602636538"/>
          <c:w val="1"/>
          <c:h val="0.1984816384180790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en-US"/>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en-US"/>
    </a:p>
  </c:txPr>
  <c:printSettings>
    <c:headerFooter/>
    <c:pageMargins b="0.75000000000001266" l="0.70000000000000062" r="0.70000000000000062" t="0.75000000000001266" header="0.30000000000000032" footer="0.30000000000000032"/>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525640810985346E-2"/>
          <c:y val="3.7330520869343888E-2"/>
          <c:w val="0.81699514416010643"/>
          <c:h val="0.6718491792442437"/>
        </c:manualLayout>
      </c:layout>
      <c:areaChart>
        <c:grouping val="stacked"/>
        <c:varyColors val="0"/>
        <c:ser>
          <c:idx val="3"/>
          <c:order val="3"/>
          <c:tx>
            <c:strRef>
              <c:f>'3.1.1'!$F$1</c:f>
              <c:strCache>
                <c:ptCount val="1"/>
              </c:strCache>
            </c:strRef>
          </c:tx>
          <c:spPr>
            <a:no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cat>
            <c:strRef>
              <c:extLst>
                <c:ext xmlns:c15="http://schemas.microsoft.com/office/drawing/2012/chart" uri="{02D57815-91ED-43cb-92C2-25804820EDAC}">
                  <c15:fullRef>
                    <c15:sqref>'3.1.1'!$A$7:$A$23</c15:sqref>
                  </c15:fullRef>
                </c:ext>
              </c:extLst>
              <c:f>'3.1.1'!$A$8:$A$23</c:f>
              <c:strCache>
                <c:ptCount val="16"/>
                <c:pt idx="1">
                  <c:v>II.18</c:v>
                </c:pt>
                <c:pt idx="3">
                  <c:v>IV.18</c:v>
                </c:pt>
                <c:pt idx="5">
                  <c:v>II.19</c:v>
                </c:pt>
                <c:pt idx="7">
                  <c:v>IV.19</c:v>
                </c:pt>
                <c:pt idx="9">
                  <c:v>II.20</c:v>
                </c:pt>
                <c:pt idx="11">
                  <c:v>IV.20</c:v>
                </c:pt>
                <c:pt idx="13">
                  <c:v>II.21</c:v>
                </c:pt>
                <c:pt idx="15">
                  <c:v>IV.21</c:v>
                </c:pt>
              </c:strCache>
            </c:strRef>
          </c:cat>
          <c:val>
            <c:numRef>
              <c:extLst>
                <c:ext xmlns:c15="http://schemas.microsoft.com/office/drawing/2012/chart" uri="{02D57815-91ED-43cb-92C2-25804820EDAC}">
                  <c15:fullRef>
                    <c15:sqref>'3.1.1'!$F$7:$F$23</c15:sqref>
                  </c15:fullRef>
                </c:ext>
              </c:extLst>
              <c:f>'3.1.1'!$F$8:$F$23</c:f>
              <c:numCache>
                <c:formatCode>0.0</c:formatCode>
                <c:ptCount val="16"/>
                <c:pt idx="0">
                  <c:v>5.5</c:v>
                </c:pt>
                <c:pt idx="1">
                  <c:v>5</c:v>
                </c:pt>
                <c:pt idx="2">
                  <c:v>4.5</c:v>
                </c:pt>
                <c:pt idx="3">
                  <c:v>4</c:v>
                </c:pt>
                <c:pt idx="4">
                  <c:v>3.75</c:v>
                </c:pt>
                <c:pt idx="5">
                  <c:v>3.5</c:v>
                </c:pt>
                <c:pt idx="6">
                  <c:v>3.25</c:v>
                </c:pt>
                <c:pt idx="7">
                  <c:v>4</c:v>
                </c:pt>
                <c:pt idx="8">
                  <c:v>4</c:v>
                </c:pt>
                <c:pt idx="9">
                  <c:v>4</c:v>
                </c:pt>
                <c:pt idx="10">
                  <c:v>4</c:v>
                </c:pt>
                <c:pt idx="11">
                  <c:v>4</c:v>
                </c:pt>
                <c:pt idx="12">
                  <c:v>4</c:v>
                </c:pt>
                <c:pt idx="13">
                  <c:v>4</c:v>
                </c:pt>
                <c:pt idx="14">
                  <c:v>4</c:v>
                </c:pt>
                <c:pt idx="15">
                  <c:v>4</c:v>
                </c:pt>
              </c:numCache>
            </c:numRef>
          </c:val>
          <c:extLst>
            <c:ext xmlns:c16="http://schemas.microsoft.com/office/drawing/2014/chart" uri="{C3380CC4-5D6E-409C-BE32-E72D297353CC}">
              <c16:uniqueId val="{00000000-DED9-4C76-AFBE-7F60EB1D9487}"/>
            </c:ext>
          </c:extLst>
        </c:ser>
        <c:ser>
          <c:idx val="2"/>
          <c:order val="4"/>
          <c:tx>
            <c:strRef>
              <c:f>'3.1.1'!$I$1</c:f>
              <c:strCache>
                <c:ptCount val="1"/>
                <c:pt idx="0">
                  <c:v>CPI target band</c:v>
                </c:pt>
              </c:strCache>
            </c:strRef>
          </c:tx>
          <c:spPr>
            <a:solidFill>
              <a:srgbClr val="005591">
                <a:alpha val="30000"/>
              </a:srgbClr>
            </a:solidFill>
            <a:ln>
              <a:noFill/>
            </a:ln>
            <a:effectLst/>
            <a:extLst>
              <a:ext uri="{91240B29-F687-4F45-9708-019B960494DF}">
                <a14:hiddenLine xmlns:a14="http://schemas.microsoft.com/office/drawing/2010/main">
                  <a:noFill/>
                </a14:hiddenLine>
              </a:ext>
            </a:extLst>
          </c:spPr>
          <c:cat>
            <c:strRef>
              <c:extLst>
                <c:ext xmlns:c15="http://schemas.microsoft.com/office/drawing/2012/chart" uri="{02D57815-91ED-43cb-92C2-25804820EDAC}">
                  <c15:fullRef>
                    <c15:sqref>'3.1.1'!$A$7:$A$23</c15:sqref>
                  </c15:fullRef>
                </c:ext>
              </c:extLst>
              <c:f>'3.1.1'!$A$8:$A$23</c:f>
              <c:strCache>
                <c:ptCount val="16"/>
                <c:pt idx="1">
                  <c:v>II.18</c:v>
                </c:pt>
                <c:pt idx="3">
                  <c:v>IV.18</c:v>
                </c:pt>
                <c:pt idx="5">
                  <c:v>II.19</c:v>
                </c:pt>
                <c:pt idx="7">
                  <c:v>IV.19</c:v>
                </c:pt>
                <c:pt idx="9">
                  <c:v>II.20</c:v>
                </c:pt>
                <c:pt idx="11">
                  <c:v>IV.20</c:v>
                </c:pt>
                <c:pt idx="13">
                  <c:v>II.21</c:v>
                </c:pt>
                <c:pt idx="15">
                  <c:v>IV.21</c:v>
                </c:pt>
              </c:strCache>
            </c:strRef>
          </c:cat>
          <c:val>
            <c:numRef>
              <c:extLst>
                <c:ext xmlns:c15="http://schemas.microsoft.com/office/drawing/2012/chart" uri="{02D57815-91ED-43cb-92C2-25804820EDAC}">
                  <c15:fullRef>
                    <c15:sqref>'3.1.1'!$I$7:$I$23</c15:sqref>
                  </c15:fullRef>
                </c:ext>
              </c:extLst>
              <c:f>'3.1.1'!$I$8:$I$23</c:f>
              <c:numCache>
                <c:formatCode>0.0</c:formatCode>
                <c:ptCount val="16"/>
                <c:pt idx="0">
                  <c:v>4</c:v>
                </c:pt>
                <c:pt idx="1">
                  <c:v>4</c:v>
                </c:pt>
                <c:pt idx="2">
                  <c:v>4</c:v>
                </c:pt>
                <c:pt idx="3">
                  <c:v>4</c:v>
                </c:pt>
                <c:pt idx="4">
                  <c:v>4</c:v>
                </c:pt>
                <c:pt idx="5">
                  <c:v>4</c:v>
                </c:pt>
                <c:pt idx="6">
                  <c:v>4</c:v>
                </c:pt>
                <c:pt idx="7">
                  <c:v>2</c:v>
                </c:pt>
                <c:pt idx="8">
                  <c:v>2</c:v>
                </c:pt>
                <c:pt idx="9">
                  <c:v>2</c:v>
                </c:pt>
                <c:pt idx="10">
                  <c:v>2</c:v>
                </c:pt>
                <c:pt idx="11">
                  <c:v>2</c:v>
                </c:pt>
                <c:pt idx="12">
                  <c:v>2</c:v>
                </c:pt>
                <c:pt idx="13">
                  <c:v>2</c:v>
                </c:pt>
                <c:pt idx="14">
                  <c:v>2</c:v>
                </c:pt>
                <c:pt idx="15">
                  <c:v>2</c:v>
                </c:pt>
              </c:numCache>
            </c:numRef>
          </c:val>
          <c:extLst>
            <c:ext xmlns:c16="http://schemas.microsoft.com/office/drawing/2014/chart" uri="{C3380CC4-5D6E-409C-BE32-E72D297353CC}">
              <c16:uniqueId val="{00000001-DED9-4C76-AFBE-7F60EB1D9487}"/>
            </c:ext>
          </c:extLst>
        </c:ser>
        <c:dLbls>
          <c:showLegendKey val="0"/>
          <c:showVal val="0"/>
          <c:showCatName val="0"/>
          <c:showSerName val="0"/>
          <c:showPercent val="0"/>
          <c:showBubbleSize val="0"/>
        </c:dLbls>
        <c:axId val="444728432"/>
        <c:axId val="444728824"/>
      </c:areaChart>
      <c:barChart>
        <c:barDir val="col"/>
        <c:grouping val="clustered"/>
        <c:varyColors val="0"/>
        <c:ser>
          <c:idx val="1"/>
          <c:order val="2"/>
          <c:tx>
            <c:strRef>
              <c:f>'3.1.1'!$D$1</c:f>
              <c:strCache>
                <c:ptCount val="1"/>
                <c:pt idx="0">
                  <c:v>Quarterly changes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extLst>
                <c:ext xmlns:c15="http://schemas.microsoft.com/office/drawing/2012/chart" uri="{02D57815-91ED-43cb-92C2-25804820EDAC}">
                  <c15:fullRef>
                    <c15:sqref>'3.1.1'!$A$7:$A$23</c15:sqref>
                  </c15:fullRef>
                </c:ext>
              </c:extLst>
              <c:f>'3.1.1'!$A$8:$A$23</c:f>
              <c:strCache>
                <c:ptCount val="16"/>
                <c:pt idx="1">
                  <c:v>II.18</c:v>
                </c:pt>
                <c:pt idx="3">
                  <c:v>IV.18</c:v>
                </c:pt>
                <c:pt idx="5">
                  <c:v>II.19</c:v>
                </c:pt>
                <c:pt idx="7">
                  <c:v>IV.19</c:v>
                </c:pt>
                <c:pt idx="9">
                  <c:v>II.20</c:v>
                </c:pt>
                <c:pt idx="11">
                  <c:v>IV.20</c:v>
                </c:pt>
                <c:pt idx="13">
                  <c:v>II.21</c:v>
                </c:pt>
                <c:pt idx="15">
                  <c:v>IV.21</c:v>
                </c:pt>
              </c:strCache>
            </c:strRef>
          </c:cat>
          <c:val>
            <c:numRef>
              <c:extLst>
                <c:ext xmlns:c15="http://schemas.microsoft.com/office/drawing/2012/chart" uri="{02D57815-91ED-43cb-92C2-25804820EDAC}">
                  <c15:fullRef>
                    <c15:sqref>'3.1.1'!$D$7:$D$23</c15:sqref>
                  </c15:fullRef>
                </c:ext>
              </c:extLst>
              <c:f>'3.1.1'!$D$8:$D$23</c:f>
              <c:numCache>
                <c:formatCode>0.0</c:formatCode>
                <c:ptCount val="16"/>
                <c:pt idx="0">
                  <c:v>3.5</c:v>
                </c:pt>
                <c:pt idx="1">
                  <c:v>0.7</c:v>
                </c:pt>
                <c:pt idx="2">
                  <c:v>1.2</c:v>
                </c:pt>
                <c:pt idx="3">
                  <c:v>3.9</c:v>
                </c:pt>
                <c:pt idx="4">
                  <c:v>2.4</c:v>
                </c:pt>
                <c:pt idx="5">
                  <c:v>1.2</c:v>
                </c:pt>
                <c:pt idx="6">
                  <c:v>-0.1</c:v>
                </c:pt>
                <c:pt idx="7">
                  <c:v>2.7</c:v>
                </c:pt>
                <c:pt idx="8">
                  <c:v>2.1</c:v>
                </c:pt>
                <c:pt idx="9">
                  <c:v>0.7</c:v>
                </c:pt>
                <c:pt idx="10">
                  <c:v>-0.1</c:v>
                </c:pt>
                <c:pt idx="11">
                  <c:v>2.2000000000000002</c:v>
                </c:pt>
                <c:pt idx="12">
                  <c:v>2.2999999999999998</c:v>
                </c:pt>
                <c:pt idx="13">
                  <c:v>0.7</c:v>
                </c:pt>
                <c:pt idx="14">
                  <c:v>-0.1</c:v>
                </c:pt>
                <c:pt idx="15">
                  <c:v>2</c:v>
                </c:pt>
              </c:numCache>
            </c:numRef>
          </c:val>
          <c:extLst>
            <c:ext xmlns:c16="http://schemas.microsoft.com/office/drawing/2014/chart" uri="{C3380CC4-5D6E-409C-BE32-E72D297353CC}">
              <c16:uniqueId val="{00000002-DED9-4C76-AFBE-7F60EB1D9487}"/>
            </c:ext>
          </c:extLst>
        </c:ser>
        <c:dLbls>
          <c:showLegendKey val="0"/>
          <c:showVal val="0"/>
          <c:showCatName val="0"/>
          <c:showSerName val="0"/>
          <c:showPercent val="0"/>
          <c:showBubbleSize val="0"/>
        </c:dLbls>
        <c:gapWidth val="75"/>
        <c:axId val="444728432"/>
        <c:axId val="444728824"/>
      </c:barChart>
      <c:lineChart>
        <c:grouping val="standard"/>
        <c:varyColors val="0"/>
        <c:ser>
          <c:idx val="0"/>
          <c:order val="0"/>
          <c:tx>
            <c:strRef>
              <c:f>'3.1.1'!$C$1</c:f>
              <c:strCache>
                <c:ptCount val="1"/>
                <c:pt idx="0">
                  <c:v>Annual changes</c:v>
                </c:pt>
              </c:strCache>
            </c:strRef>
          </c:tx>
          <c:spPr>
            <a:ln w="25400" cmpd="sng">
              <a:solidFill>
                <a:srgbClr val="057D46"/>
              </a:solidFill>
              <a:prstDash val="solid"/>
            </a:ln>
          </c:spPr>
          <c:marker>
            <c:symbol val="none"/>
          </c:marker>
          <c:dPt>
            <c:idx val="7"/>
            <c:bubble3D val="0"/>
            <c:extLst>
              <c:ext xmlns:c16="http://schemas.microsoft.com/office/drawing/2014/chart" uri="{C3380CC4-5D6E-409C-BE32-E72D297353CC}">
                <c16:uniqueId val="{00000007-DED9-4C76-AFBE-7F60EB1D9487}"/>
              </c:ext>
            </c:extLst>
          </c:dPt>
          <c:dPt>
            <c:idx val="11"/>
            <c:bubble3D val="0"/>
            <c:extLst>
              <c:ext xmlns:c16="http://schemas.microsoft.com/office/drawing/2014/chart" uri="{C3380CC4-5D6E-409C-BE32-E72D297353CC}">
                <c16:uniqueId val="{00000006-DED9-4C76-AFBE-7F60EB1D9487}"/>
              </c:ext>
            </c:extLst>
          </c:dPt>
          <c:dPt>
            <c:idx val="15"/>
            <c:bubble3D val="0"/>
            <c:extLst>
              <c:ext xmlns:c16="http://schemas.microsoft.com/office/drawing/2014/chart" uri="{C3380CC4-5D6E-409C-BE32-E72D297353CC}">
                <c16:uniqueId val="{00000003-DED9-4C76-AFBE-7F60EB1D9487}"/>
              </c:ext>
            </c:extLst>
          </c:dPt>
          <c:dLbls>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ED9-4C76-AFBE-7F60EB1D9487}"/>
                </c:ext>
              </c:extLst>
            </c:dLbl>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ED9-4C76-AFBE-7F60EB1D9487}"/>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D9-4C76-AFBE-7F60EB1D9487}"/>
                </c:ext>
              </c:extLst>
            </c:dLbl>
            <c:spPr>
              <a:noFill/>
              <a:ln>
                <a:noFill/>
              </a:ln>
              <a:effectLst/>
            </c:spPr>
            <c:txPr>
              <a:bodyPr wrap="square" lIns="38100" tIns="19050" rIns="38100" bIns="19050" anchor="ctr">
                <a:spAutoFit/>
              </a:bodyPr>
              <a:lstStyle/>
              <a:p>
                <a:pPr>
                  <a:defRPr b="1">
                    <a:solidFill>
                      <a:srgbClr val="057C48"/>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'3.1.1'!$A$7:$A$23</c15:sqref>
                  </c15:fullRef>
                </c:ext>
              </c:extLst>
              <c:f>'3.1.1'!$A$8:$A$23</c:f>
              <c:strCache>
                <c:ptCount val="16"/>
                <c:pt idx="1">
                  <c:v>II.18</c:v>
                </c:pt>
                <c:pt idx="3">
                  <c:v>IV.18</c:v>
                </c:pt>
                <c:pt idx="5">
                  <c:v>II.19</c:v>
                </c:pt>
                <c:pt idx="7">
                  <c:v>IV.19</c:v>
                </c:pt>
                <c:pt idx="9">
                  <c:v>II.20</c:v>
                </c:pt>
                <c:pt idx="11">
                  <c:v>IV.20</c:v>
                </c:pt>
                <c:pt idx="13">
                  <c:v>II.21</c:v>
                </c:pt>
                <c:pt idx="15">
                  <c:v>IV.21</c:v>
                </c:pt>
              </c:strCache>
            </c:strRef>
          </c:cat>
          <c:val>
            <c:numRef>
              <c:extLst>
                <c:ext xmlns:c15="http://schemas.microsoft.com/office/drawing/2012/chart" uri="{02D57815-91ED-43cb-92C2-25804820EDAC}">
                  <c15:fullRef>
                    <c15:sqref>'3.1.1'!$C$7:$C$23</c15:sqref>
                  </c15:fullRef>
                </c:ext>
              </c:extLst>
              <c:f>'3.1.1'!$C$8:$C$23</c:f>
              <c:numCache>
                <c:formatCode>0.0</c:formatCode>
                <c:ptCount val="16"/>
                <c:pt idx="0">
                  <c:v>13.2</c:v>
                </c:pt>
                <c:pt idx="1">
                  <c:v>9.9</c:v>
                </c:pt>
                <c:pt idx="2">
                  <c:v>8.9</c:v>
                </c:pt>
                <c:pt idx="3">
                  <c:v>9.8000000000000007</c:v>
                </c:pt>
                <c:pt idx="4">
                  <c:v>8.6</c:v>
                </c:pt>
                <c:pt idx="5">
                  <c:v>9</c:v>
                </c:pt>
                <c:pt idx="6">
                  <c:v>7.5</c:v>
                </c:pt>
                <c:pt idx="7">
                  <c:v>6.3</c:v>
                </c:pt>
                <c:pt idx="8">
                  <c:v>6</c:v>
                </c:pt>
                <c:pt idx="9">
                  <c:v>5.6</c:v>
                </c:pt>
                <c:pt idx="10">
                  <c:v>5.5</c:v>
                </c:pt>
                <c:pt idx="11">
                  <c:v>5</c:v>
                </c:pt>
                <c:pt idx="12">
                  <c:v>5.2</c:v>
                </c:pt>
                <c:pt idx="13">
                  <c:v>5.2</c:v>
                </c:pt>
                <c:pt idx="14">
                  <c:v>5.2</c:v>
                </c:pt>
                <c:pt idx="15">
                  <c:v>5</c:v>
                </c:pt>
              </c:numCache>
            </c:numRef>
          </c:val>
          <c:smooth val="0"/>
          <c:extLst>
            <c:ext xmlns:c16="http://schemas.microsoft.com/office/drawing/2014/chart" uri="{C3380CC4-5D6E-409C-BE32-E72D297353CC}">
              <c16:uniqueId val="{00000004-DED9-4C76-AFBE-7F60EB1D9487}"/>
            </c:ext>
          </c:extLst>
        </c:ser>
        <c:ser>
          <c:idx val="4"/>
          <c:order val="1"/>
          <c:tx>
            <c:strRef>
              <c:f>'3.1.1'!$E$1</c:f>
              <c:strCache>
                <c:ptCount val="1"/>
                <c:pt idx="0">
                  <c:v>Annual changes (previous)</c:v>
                </c:pt>
              </c:strCache>
            </c:strRef>
          </c:tx>
          <c:spPr>
            <a:ln w="25400" cmpd="sng">
              <a:solidFill>
                <a:srgbClr val="057D46"/>
              </a:solidFill>
              <a:prstDash val="sysDot"/>
            </a:ln>
          </c:spPr>
          <c:marker>
            <c:symbol val="none"/>
          </c:marker>
          <c:cat>
            <c:strRef>
              <c:extLst>
                <c:ext xmlns:c15="http://schemas.microsoft.com/office/drawing/2012/chart" uri="{02D57815-91ED-43cb-92C2-25804820EDAC}">
                  <c15:fullRef>
                    <c15:sqref>'3.1.1'!$A$7:$A$23</c15:sqref>
                  </c15:fullRef>
                </c:ext>
              </c:extLst>
              <c:f>'3.1.1'!$A$8:$A$23</c:f>
              <c:strCache>
                <c:ptCount val="16"/>
                <c:pt idx="1">
                  <c:v>II.18</c:v>
                </c:pt>
                <c:pt idx="3">
                  <c:v>IV.18</c:v>
                </c:pt>
                <c:pt idx="5">
                  <c:v>II.19</c:v>
                </c:pt>
                <c:pt idx="7">
                  <c:v>IV.19</c:v>
                </c:pt>
                <c:pt idx="9">
                  <c:v>II.20</c:v>
                </c:pt>
                <c:pt idx="11">
                  <c:v>IV.20</c:v>
                </c:pt>
                <c:pt idx="13">
                  <c:v>II.21</c:v>
                </c:pt>
                <c:pt idx="15">
                  <c:v>IV.21</c:v>
                </c:pt>
              </c:strCache>
            </c:strRef>
          </c:cat>
          <c:val>
            <c:numRef>
              <c:extLst>
                <c:ext xmlns:c15="http://schemas.microsoft.com/office/drawing/2012/chart" uri="{02D57815-91ED-43cb-92C2-25804820EDAC}">
                  <c15:fullRef>
                    <c15:sqref>'3.1.1'!$E$7:$E$23</c15:sqref>
                  </c15:fullRef>
                </c:ext>
              </c:extLst>
              <c:f>'3.1.1'!$E$8:$E$23</c:f>
              <c:numCache>
                <c:formatCode>0.0</c:formatCode>
                <c:ptCount val="16"/>
                <c:pt idx="5">
                  <c:v>9</c:v>
                </c:pt>
                <c:pt idx="6">
                  <c:v>7.7</c:v>
                </c:pt>
                <c:pt idx="7">
                  <c:v>6.3</c:v>
                </c:pt>
                <c:pt idx="8">
                  <c:v>6</c:v>
                </c:pt>
                <c:pt idx="9">
                  <c:v>5.2</c:v>
                </c:pt>
                <c:pt idx="10">
                  <c:v>5.2</c:v>
                </c:pt>
                <c:pt idx="11">
                  <c:v>5</c:v>
                </c:pt>
                <c:pt idx="12">
                  <c:v>5</c:v>
                </c:pt>
                <c:pt idx="13">
                  <c:v>5.2</c:v>
                </c:pt>
                <c:pt idx="14">
                  <c:v>5.3</c:v>
                </c:pt>
                <c:pt idx="15">
                  <c:v>5</c:v>
                </c:pt>
              </c:numCache>
            </c:numRef>
          </c:val>
          <c:smooth val="0"/>
          <c:extLst>
            <c:ext xmlns:c16="http://schemas.microsoft.com/office/drawing/2014/chart" uri="{C3380CC4-5D6E-409C-BE32-E72D297353CC}">
              <c16:uniqueId val="{00000005-DED9-4C76-AFBE-7F60EB1D9487}"/>
            </c:ext>
          </c:extLst>
        </c:ser>
        <c:dLbls>
          <c:showLegendKey val="0"/>
          <c:showVal val="0"/>
          <c:showCatName val="0"/>
          <c:showSerName val="0"/>
          <c:showPercent val="0"/>
          <c:showBubbleSize val="0"/>
        </c:dLbls>
        <c:marker val="1"/>
        <c:smooth val="0"/>
        <c:axId val="444728432"/>
        <c:axId val="444728824"/>
      </c:lineChart>
      <c:catAx>
        <c:axId val="44472843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28824"/>
        <c:crosses val="autoZero"/>
        <c:auto val="1"/>
        <c:lblAlgn val="ctr"/>
        <c:lblOffset val="100"/>
        <c:tickLblSkip val="1"/>
        <c:tickMarkSkip val="4"/>
        <c:noMultiLvlLbl val="0"/>
      </c:catAx>
      <c:valAx>
        <c:axId val="444728824"/>
        <c:scaling>
          <c:orientation val="minMax"/>
          <c:max val="1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44728432"/>
        <c:crosses val="autoZero"/>
        <c:crossBetween val="between"/>
        <c:majorUnit val="2"/>
      </c:valAx>
      <c:spPr>
        <a:blipFill dpi="0" rotWithShape="1">
          <a:blip xmlns:r="http://schemas.openxmlformats.org/officeDocument/2006/relationships" r:embed="rId2"/>
          <a:srcRect/>
          <a:stretch>
            <a:fillRect l="42000"/>
          </a:stretch>
        </a:blipFill>
        <a:ln w="9525">
          <a:solidFill>
            <a:srgbClr val="505050"/>
          </a:solidFill>
          <a:prstDash val="solid"/>
        </a:ln>
        <a:extLst/>
      </c:spPr>
    </c:plotArea>
    <c:legend>
      <c:legendPos val="b"/>
      <c:legendEntry>
        <c:idx val="0"/>
        <c:delete val="1"/>
      </c:legendEntry>
      <c:legendEntry>
        <c:idx val="4"/>
        <c:delete val="1"/>
      </c:legendEntry>
      <c:layout>
        <c:manualLayout>
          <c:xMode val="edge"/>
          <c:yMode val="edge"/>
          <c:x val="0"/>
          <c:y val="0.83481311071055875"/>
          <c:w val="1"/>
          <c:h val="0.16283749169907977"/>
        </c:manualLayout>
      </c:layout>
      <c:overlay val="0"/>
      <c:spPr>
        <a:noFill/>
        <a:ln w="25400">
          <a:noFill/>
        </a:ln>
      </c:spPr>
      <c:txPr>
        <a:bodyPr/>
        <a:lstStyle/>
        <a:p>
          <a:pPr>
            <a:defRPr sz="750">
              <a:latin typeface="Arial"/>
              <a:ea typeface="Arial"/>
              <a:cs typeface="Arial"/>
            </a:defRPr>
          </a:pPr>
          <a:endParaRPr lang="en-US"/>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5.1797742149701171E-3"/>
          <c:w val="0.9458333333333333"/>
          <c:h val="0.7831325301204819"/>
        </c:manualLayout>
      </c:layout>
      <c:barChart>
        <c:barDir val="col"/>
        <c:grouping val="clustered"/>
        <c:varyColors val="0"/>
        <c:ser>
          <c:idx val="1"/>
          <c:order val="2"/>
          <c:tx>
            <c:strRef>
              <c:f>'3.1.2'!$D$1</c:f>
              <c:strCache>
                <c:ptCount val="1"/>
                <c:pt idx="0">
                  <c:v>Quarterly change</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'3.1.2'!$A$4:$A$23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'3.1.2'!$D$4:$D$23</c:f>
              <c:numCache>
                <c:formatCode>0.0</c:formatCode>
                <c:ptCount val="20"/>
                <c:pt idx="0">
                  <c:v>2.8</c:v>
                </c:pt>
                <c:pt idx="1">
                  <c:v>1.1000000000000001</c:v>
                </c:pt>
                <c:pt idx="2">
                  <c:v>2.2000000000000002</c:v>
                </c:pt>
                <c:pt idx="3">
                  <c:v>2.9</c:v>
                </c:pt>
                <c:pt idx="4">
                  <c:v>2.7</c:v>
                </c:pt>
                <c:pt idx="5">
                  <c:v>0.7</c:v>
                </c:pt>
                <c:pt idx="6">
                  <c:v>2</c:v>
                </c:pt>
                <c:pt idx="7">
                  <c:v>2.9</c:v>
                </c:pt>
                <c:pt idx="8">
                  <c:v>1.7</c:v>
                </c:pt>
                <c:pt idx="9">
                  <c:v>0.6</c:v>
                </c:pt>
                <c:pt idx="10">
                  <c:v>1</c:v>
                </c:pt>
                <c:pt idx="11">
                  <c:v>1.8</c:v>
                </c:pt>
                <c:pt idx="12">
                  <c:v>1.3</c:v>
                </c:pt>
                <c:pt idx="13">
                  <c:v>0.3</c:v>
                </c:pt>
                <c:pt idx="14">
                  <c:v>0.6</c:v>
                </c:pt>
                <c:pt idx="15">
                  <c:v>1.4</c:v>
                </c:pt>
                <c:pt idx="16">
                  <c:v>1.6</c:v>
                </c:pt>
                <c:pt idx="17">
                  <c:v>0.3</c:v>
                </c:pt>
                <c:pt idx="18">
                  <c:v>0.6</c:v>
                </c:pt>
                <c:pt idx="19">
                  <c:v>1.2</c:v>
                </c:pt>
              </c:numCache>
            </c:numRef>
          </c:val>
          <c:extLst>
            <c:ext xmlns:c16="http://schemas.microsoft.com/office/drawing/2014/chart" uri="{C3380CC4-5D6E-409C-BE32-E72D297353CC}">
              <c16:uniqueId val="{00000000-D6BA-4FD2-9892-17DE72FC854E}"/>
            </c:ext>
          </c:extLst>
        </c:ser>
        <c:dLbls>
          <c:showLegendKey val="0"/>
          <c:showVal val="0"/>
          <c:showCatName val="0"/>
          <c:showSerName val="0"/>
          <c:showPercent val="0"/>
          <c:showBubbleSize val="0"/>
        </c:dLbls>
        <c:gapWidth val="70"/>
        <c:axId val="444729608"/>
        <c:axId val="444730000"/>
      </c:barChart>
      <c:lineChart>
        <c:grouping val="standard"/>
        <c:varyColors val="0"/>
        <c:ser>
          <c:idx val="0"/>
          <c:order val="0"/>
          <c:tx>
            <c:strRef>
              <c:f>'3.1.2'!$B$1</c:f>
              <c:strCache>
                <c:ptCount val="1"/>
                <c:pt idx="0">
                  <c:v>Annual change</c:v>
                </c:pt>
              </c:strCache>
            </c:strRef>
          </c:tx>
          <c:spPr>
            <a:ln w="25400" cmpd="sng">
              <a:solidFill>
                <a:srgbClr val="057D46"/>
              </a:solidFill>
              <a:prstDash val="solid"/>
            </a:ln>
          </c:spPr>
          <c:marker>
            <c:symbol val="none"/>
          </c:marker>
          <c:dPt>
            <c:idx val="11"/>
            <c:bubble3D val="0"/>
            <c:extLst>
              <c:ext xmlns:c16="http://schemas.microsoft.com/office/drawing/2014/chart" uri="{C3380CC4-5D6E-409C-BE32-E72D297353CC}">
                <c16:uniqueId val="{00000001-D6BA-4FD2-9892-17DE72FC854E}"/>
              </c:ext>
            </c:extLst>
          </c:dPt>
          <c:dPt>
            <c:idx val="15"/>
            <c:bubble3D val="0"/>
            <c:extLst>
              <c:ext xmlns:c16="http://schemas.microsoft.com/office/drawing/2014/chart" uri="{C3380CC4-5D6E-409C-BE32-E72D297353CC}">
                <c16:uniqueId val="{00000002-D6BA-4FD2-9892-17DE72FC854E}"/>
              </c:ext>
            </c:extLst>
          </c:dPt>
          <c:dPt>
            <c:idx val="19"/>
            <c:bubble3D val="0"/>
            <c:extLst>
              <c:ext xmlns:c16="http://schemas.microsoft.com/office/drawing/2014/chart" uri="{C3380CC4-5D6E-409C-BE32-E72D297353CC}">
                <c16:uniqueId val="{00000003-D6BA-4FD2-9892-17DE72FC854E}"/>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BA-4FD2-9892-17DE72FC854E}"/>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BA-4FD2-9892-17DE72FC854E}"/>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BA-4FD2-9892-17DE72FC854E}"/>
                </c:ext>
              </c:extLst>
            </c:dLbl>
            <c:spPr>
              <a:noFill/>
              <a:ln>
                <a:noFill/>
              </a:ln>
              <a:effectLst/>
            </c:spPr>
            <c:txPr>
              <a:bodyPr wrap="square" lIns="38100" tIns="19050" rIns="38100" bIns="19050" anchor="ctr">
                <a:spAutoFit/>
              </a:bodyPr>
              <a:lstStyle/>
              <a:p>
                <a:pPr>
                  <a:defRPr b="1">
                    <a:solidFill>
                      <a:srgbClr val="057C48"/>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'3.1.2'!$A$4:$A$23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'3.1.2'!$B$4:$B$23</c:f>
              <c:numCache>
                <c:formatCode>0.0</c:formatCode>
                <c:ptCount val="20"/>
                <c:pt idx="0">
                  <c:v>6.3</c:v>
                </c:pt>
                <c:pt idx="1">
                  <c:v>6.8</c:v>
                </c:pt>
                <c:pt idx="2">
                  <c:v>7.7</c:v>
                </c:pt>
                <c:pt idx="3">
                  <c:v>9.5</c:v>
                </c:pt>
                <c:pt idx="4">
                  <c:v>9.4</c:v>
                </c:pt>
                <c:pt idx="5">
                  <c:v>9</c:v>
                </c:pt>
                <c:pt idx="6">
                  <c:v>8.6999999999999993</c:v>
                </c:pt>
                <c:pt idx="7">
                  <c:v>8.6999999999999993</c:v>
                </c:pt>
                <c:pt idx="8">
                  <c:v>7.6</c:v>
                </c:pt>
                <c:pt idx="9">
                  <c:v>7.4</c:v>
                </c:pt>
                <c:pt idx="10">
                  <c:v>6.5</c:v>
                </c:pt>
                <c:pt idx="11">
                  <c:v>5.3</c:v>
                </c:pt>
                <c:pt idx="12">
                  <c:v>4.9000000000000004</c:v>
                </c:pt>
                <c:pt idx="13">
                  <c:v>4.5999999999999996</c:v>
                </c:pt>
                <c:pt idx="14">
                  <c:v>4.0999999999999996</c:v>
                </c:pt>
                <c:pt idx="15">
                  <c:v>3.7</c:v>
                </c:pt>
                <c:pt idx="16">
                  <c:v>3.9</c:v>
                </c:pt>
                <c:pt idx="17">
                  <c:v>3.9</c:v>
                </c:pt>
                <c:pt idx="18">
                  <c:v>3.9</c:v>
                </c:pt>
                <c:pt idx="19">
                  <c:v>3.8</c:v>
                </c:pt>
              </c:numCache>
            </c:numRef>
          </c:val>
          <c:smooth val="0"/>
          <c:extLst>
            <c:ext xmlns:c16="http://schemas.microsoft.com/office/drawing/2014/chart" uri="{C3380CC4-5D6E-409C-BE32-E72D297353CC}">
              <c16:uniqueId val="{00000004-D6BA-4FD2-9892-17DE72FC854E}"/>
            </c:ext>
          </c:extLst>
        </c:ser>
        <c:ser>
          <c:idx val="4"/>
          <c:order val="1"/>
          <c:tx>
            <c:strRef>
              <c:f>'3.1.2'!$C$1</c:f>
              <c:strCache>
                <c:ptCount val="1"/>
                <c:pt idx="0">
                  <c:v>Annual change (previous)</c:v>
                </c:pt>
              </c:strCache>
            </c:strRef>
          </c:tx>
          <c:spPr>
            <a:ln w="25400" cmpd="sng">
              <a:solidFill>
                <a:srgbClr val="057D46"/>
              </a:solidFill>
              <a:prstDash val="sysDot"/>
            </a:ln>
          </c:spPr>
          <c:marker>
            <c:symbol val="none"/>
          </c:marker>
          <c:cat>
            <c:strRef>
              <c:f>'3.1.2'!$A$4:$A$23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'3.1.2'!$C$4:$C$23</c:f>
              <c:numCache>
                <c:formatCode>0.0</c:formatCode>
                <c:ptCount val="20"/>
                <c:pt idx="9">
                  <c:v>7.4</c:v>
                </c:pt>
                <c:pt idx="10">
                  <c:v>7</c:v>
                </c:pt>
                <c:pt idx="11">
                  <c:v>5.5</c:v>
                </c:pt>
                <c:pt idx="12">
                  <c:v>5.3</c:v>
                </c:pt>
                <c:pt idx="13">
                  <c:v>4.7</c:v>
                </c:pt>
                <c:pt idx="14">
                  <c:v>3.9</c:v>
                </c:pt>
                <c:pt idx="15">
                  <c:v>3.8</c:v>
                </c:pt>
                <c:pt idx="16">
                  <c:v>3.8</c:v>
                </c:pt>
                <c:pt idx="17">
                  <c:v>3.8</c:v>
                </c:pt>
                <c:pt idx="18">
                  <c:v>3.8</c:v>
                </c:pt>
                <c:pt idx="19">
                  <c:v>3.8</c:v>
                </c:pt>
              </c:numCache>
            </c:numRef>
          </c:val>
          <c:smooth val="0"/>
          <c:extLst>
            <c:ext xmlns:c16="http://schemas.microsoft.com/office/drawing/2014/chart" uri="{C3380CC4-5D6E-409C-BE32-E72D297353CC}">
              <c16:uniqueId val="{00000005-D6BA-4FD2-9892-17DE72FC854E}"/>
            </c:ext>
          </c:extLst>
        </c:ser>
        <c:dLbls>
          <c:showLegendKey val="0"/>
          <c:showVal val="0"/>
          <c:showCatName val="0"/>
          <c:showSerName val="0"/>
          <c:showPercent val="0"/>
          <c:showBubbleSize val="0"/>
        </c:dLbls>
        <c:marker val="1"/>
        <c:smooth val="0"/>
        <c:axId val="444729608"/>
        <c:axId val="444730000"/>
      </c:lineChart>
      <c:catAx>
        <c:axId val="4447296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30000"/>
        <c:crosses val="autoZero"/>
        <c:auto val="1"/>
        <c:lblAlgn val="ctr"/>
        <c:lblOffset val="100"/>
        <c:tickLblSkip val="1"/>
        <c:tickMarkSkip val="4"/>
        <c:noMultiLvlLbl val="0"/>
      </c:catAx>
      <c:valAx>
        <c:axId val="44473000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44729608"/>
        <c:crosses val="autoZero"/>
        <c:crossBetween val="between"/>
        <c:majorUnit val="2"/>
      </c:valAx>
      <c:spPr>
        <a:blipFill dpi="0" rotWithShape="1">
          <a:blip xmlns:r="http://schemas.openxmlformats.org/officeDocument/2006/relationships" r:embed="rId2"/>
          <a:srcRect/>
          <a:stretch>
            <a:fillRect l="55000"/>
          </a:stretch>
        </a:blipFill>
        <a:ln w="9525">
          <a:solidFill>
            <a:srgbClr val="505050"/>
          </a:solidFill>
          <a:prstDash val="solid"/>
        </a:ln>
      </c:spPr>
    </c:plotArea>
    <c:legend>
      <c:legendPos val="b"/>
      <c:legendEntry>
        <c:idx val="2"/>
        <c:delete val="1"/>
      </c:legendEntry>
      <c:layout>
        <c:manualLayout>
          <c:xMode val="edge"/>
          <c:yMode val="edge"/>
          <c:x val="0"/>
          <c:y val="0.81693719760933503"/>
          <c:w val="0.96250000000000002"/>
          <c:h val="0.18072289156626506"/>
        </c:manualLayout>
      </c:layout>
      <c:overlay val="0"/>
      <c:spPr>
        <a:noFill/>
        <a:ln w="25400">
          <a:noFill/>
        </a:ln>
      </c:spPr>
      <c:txPr>
        <a:bodyPr/>
        <a:lstStyle/>
        <a:p>
          <a:pPr>
            <a:defRPr sz="750">
              <a:latin typeface="Arial"/>
              <a:ea typeface="Arial"/>
              <a:cs typeface="Arial"/>
            </a:defRPr>
          </a:pPr>
          <a:endParaRPr lang="en-US"/>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5.1797742149701171E-3"/>
          <c:w val="0.9458333333333333"/>
          <c:h val="0.7831325301204819"/>
        </c:manualLayout>
      </c:layout>
      <c:barChart>
        <c:barDir val="col"/>
        <c:grouping val="clustered"/>
        <c:varyColors val="0"/>
        <c:ser>
          <c:idx val="1"/>
          <c:order val="2"/>
          <c:tx>
            <c:strRef>
              <c:f>'3.1.3'!$D$1</c:f>
              <c:strCache>
                <c:ptCount val="1"/>
                <c:pt idx="0">
                  <c:v>Quarterly change</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'3.1.3'!$A$4:$A$23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'3.1.3'!$D$4:$D$23</c:f>
              <c:numCache>
                <c:formatCode>0.0</c:formatCode>
                <c:ptCount val="20"/>
                <c:pt idx="0">
                  <c:v>5.4</c:v>
                </c:pt>
                <c:pt idx="1">
                  <c:v>14.2</c:v>
                </c:pt>
                <c:pt idx="2">
                  <c:v>0.1</c:v>
                </c:pt>
                <c:pt idx="3">
                  <c:v>2.4</c:v>
                </c:pt>
                <c:pt idx="4">
                  <c:v>5.2</c:v>
                </c:pt>
                <c:pt idx="5">
                  <c:v>-2.5</c:v>
                </c:pt>
                <c:pt idx="6">
                  <c:v>-4.0999999999999996</c:v>
                </c:pt>
                <c:pt idx="7">
                  <c:v>5</c:v>
                </c:pt>
                <c:pt idx="8">
                  <c:v>5.6</c:v>
                </c:pt>
                <c:pt idx="9">
                  <c:v>1.3</c:v>
                </c:pt>
                <c:pt idx="10">
                  <c:v>-3.3</c:v>
                </c:pt>
                <c:pt idx="11">
                  <c:v>3.7</c:v>
                </c:pt>
                <c:pt idx="12">
                  <c:v>3.1</c:v>
                </c:pt>
                <c:pt idx="13">
                  <c:v>0.8</c:v>
                </c:pt>
                <c:pt idx="14">
                  <c:v>-4.4000000000000004</c:v>
                </c:pt>
                <c:pt idx="15">
                  <c:v>4.2</c:v>
                </c:pt>
                <c:pt idx="16">
                  <c:v>3.7</c:v>
                </c:pt>
                <c:pt idx="17">
                  <c:v>0.2</c:v>
                </c:pt>
                <c:pt idx="18">
                  <c:v>-4.8</c:v>
                </c:pt>
                <c:pt idx="19">
                  <c:v>4.0999999999999996</c:v>
                </c:pt>
              </c:numCache>
            </c:numRef>
          </c:val>
          <c:extLst>
            <c:ext xmlns:c16="http://schemas.microsoft.com/office/drawing/2014/chart" uri="{C3380CC4-5D6E-409C-BE32-E72D297353CC}">
              <c16:uniqueId val="{00000000-1F97-45FF-8A57-C23D93CDB191}"/>
            </c:ext>
          </c:extLst>
        </c:ser>
        <c:dLbls>
          <c:showLegendKey val="0"/>
          <c:showVal val="0"/>
          <c:showCatName val="0"/>
          <c:showSerName val="0"/>
          <c:showPercent val="0"/>
          <c:showBubbleSize val="0"/>
        </c:dLbls>
        <c:gapWidth val="70"/>
        <c:axId val="444730784"/>
        <c:axId val="444731176"/>
      </c:barChart>
      <c:lineChart>
        <c:grouping val="standard"/>
        <c:varyColors val="0"/>
        <c:ser>
          <c:idx val="0"/>
          <c:order val="0"/>
          <c:tx>
            <c:strRef>
              <c:f>'3.1.3'!$B$1</c:f>
              <c:strCache>
                <c:ptCount val="1"/>
                <c:pt idx="0">
                  <c:v>Annual change</c:v>
                </c:pt>
              </c:strCache>
            </c:strRef>
          </c:tx>
          <c:spPr>
            <a:ln w="25400" cmpd="sng">
              <a:solidFill>
                <a:srgbClr val="057D46"/>
              </a:solidFill>
              <a:prstDash val="solid"/>
            </a:ln>
          </c:spPr>
          <c:marker>
            <c:symbol val="none"/>
          </c:marker>
          <c:dPt>
            <c:idx val="11"/>
            <c:bubble3D val="0"/>
            <c:extLst>
              <c:ext xmlns:c16="http://schemas.microsoft.com/office/drawing/2014/chart" uri="{C3380CC4-5D6E-409C-BE32-E72D297353CC}">
                <c16:uniqueId val="{00000001-1F97-45FF-8A57-C23D93CDB191}"/>
              </c:ext>
            </c:extLst>
          </c:dPt>
          <c:dPt>
            <c:idx val="15"/>
            <c:bubble3D val="0"/>
            <c:extLst>
              <c:ext xmlns:c16="http://schemas.microsoft.com/office/drawing/2014/chart" uri="{C3380CC4-5D6E-409C-BE32-E72D297353CC}">
                <c16:uniqueId val="{00000002-1F97-45FF-8A57-C23D93CDB191}"/>
              </c:ext>
            </c:extLst>
          </c:dPt>
          <c:dPt>
            <c:idx val="19"/>
            <c:bubble3D val="0"/>
            <c:extLst>
              <c:ext xmlns:c16="http://schemas.microsoft.com/office/drawing/2014/chart" uri="{C3380CC4-5D6E-409C-BE32-E72D297353CC}">
                <c16:uniqueId val="{00000003-1F97-45FF-8A57-C23D93CDB191}"/>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97-45FF-8A57-C23D93CDB191}"/>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97-45FF-8A57-C23D93CDB191}"/>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97-45FF-8A57-C23D93CDB191}"/>
                </c:ext>
              </c:extLst>
            </c:dLbl>
            <c:spPr>
              <a:noFill/>
              <a:ln>
                <a:noFill/>
              </a:ln>
              <a:effectLst/>
            </c:spPr>
            <c:txPr>
              <a:bodyPr wrap="square" lIns="38100" tIns="19050" rIns="38100" bIns="19050" anchor="ctr">
                <a:spAutoFit/>
              </a:bodyPr>
              <a:lstStyle/>
              <a:p>
                <a:pPr>
                  <a:defRPr b="1">
                    <a:solidFill>
                      <a:srgbClr val="057C48"/>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'3.1.3'!$A$4:$A$23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'3.1.3'!$B$4:$B$23</c:f>
              <c:numCache>
                <c:formatCode>0.0</c:formatCode>
                <c:ptCount val="20"/>
                <c:pt idx="0">
                  <c:v>7.5</c:v>
                </c:pt>
                <c:pt idx="1">
                  <c:v>23.6</c:v>
                </c:pt>
                <c:pt idx="2">
                  <c:v>28.2</c:v>
                </c:pt>
                <c:pt idx="3">
                  <c:v>23.5</c:v>
                </c:pt>
                <c:pt idx="4">
                  <c:v>23.3</c:v>
                </c:pt>
                <c:pt idx="5">
                  <c:v>5.2</c:v>
                </c:pt>
                <c:pt idx="6">
                  <c:v>0.8</c:v>
                </c:pt>
                <c:pt idx="7">
                  <c:v>3.3</c:v>
                </c:pt>
                <c:pt idx="8">
                  <c:v>3.6</c:v>
                </c:pt>
                <c:pt idx="9">
                  <c:v>7.8</c:v>
                </c:pt>
                <c:pt idx="10">
                  <c:v>8.6</c:v>
                </c:pt>
                <c:pt idx="11">
                  <c:v>7.2</c:v>
                </c:pt>
                <c:pt idx="12">
                  <c:v>4.8</c:v>
                </c:pt>
                <c:pt idx="13">
                  <c:v>4.2</c:v>
                </c:pt>
                <c:pt idx="14">
                  <c:v>3.1</c:v>
                </c:pt>
                <c:pt idx="15">
                  <c:v>3.5</c:v>
                </c:pt>
                <c:pt idx="16">
                  <c:v>4.0999999999999996</c:v>
                </c:pt>
                <c:pt idx="17">
                  <c:v>3.5</c:v>
                </c:pt>
                <c:pt idx="18">
                  <c:v>3.1</c:v>
                </c:pt>
                <c:pt idx="19">
                  <c:v>3</c:v>
                </c:pt>
              </c:numCache>
            </c:numRef>
          </c:val>
          <c:smooth val="0"/>
          <c:extLst>
            <c:ext xmlns:c16="http://schemas.microsoft.com/office/drawing/2014/chart" uri="{C3380CC4-5D6E-409C-BE32-E72D297353CC}">
              <c16:uniqueId val="{00000004-1F97-45FF-8A57-C23D93CDB191}"/>
            </c:ext>
          </c:extLst>
        </c:ser>
        <c:ser>
          <c:idx val="4"/>
          <c:order val="1"/>
          <c:tx>
            <c:strRef>
              <c:f>'3.1.3'!$C$1</c:f>
              <c:strCache>
                <c:ptCount val="1"/>
                <c:pt idx="0">
                  <c:v>Annual change (previous)</c:v>
                </c:pt>
              </c:strCache>
            </c:strRef>
          </c:tx>
          <c:spPr>
            <a:ln w="25400" cmpd="sng">
              <a:solidFill>
                <a:srgbClr val="057D46"/>
              </a:solidFill>
              <a:prstDash val="sysDot"/>
            </a:ln>
          </c:spPr>
          <c:marker>
            <c:symbol val="none"/>
          </c:marker>
          <c:cat>
            <c:strRef>
              <c:f>'3.1.3'!$A$4:$A$23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'3.1.3'!$C$4:$C$23</c:f>
              <c:numCache>
                <c:formatCode>0.0</c:formatCode>
                <c:ptCount val="20"/>
                <c:pt idx="9">
                  <c:v>7.8</c:v>
                </c:pt>
                <c:pt idx="10">
                  <c:v>5.2</c:v>
                </c:pt>
                <c:pt idx="11">
                  <c:v>3.8</c:v>
                </c:pt>
                <c:pt idx="12">
                  <c:v>1.4</c:v>
                </c:pt>
                <c:pt idx="13">
                  <c:v>0.4</c:v>
                </c:pt>
                <c:pt idx="14">
                  <c:v>2.5</c:v>
                </c:pt>
                <c:pt idx="15">
                  <c:v>3.1</c:v>
                </c:pt>
                <c:pt idx="16">
                  <c:v>3.5</c:v>
                </c:pt>
                <c:pt idx="17">
                  <c:v>4</c:v>
                </c:pt>
                <c:pt idx="18">
                  <c:v>3.6</c:v>
                </c:pt>
                <c:pt idx="19">
                  <c:v>3</c:v>
                </c:pt>
              </c:numCache>
            </c:numRef>
          </c:val>
          <c:smooth val="0"/>
          <c:extLst>
            <c:ext xmlns:c16="http://schemas.microsoft.com/office/drawing/2014/chart" uri="{C3380CC4-5D6E-409C-BE32-E72D297353CC}">
              <c16:uniqueId val="{00000005-1F97-45FF-8A57-C23D93CDB191}"/>
            </c:ext>
          </c:extLst>
        </c:ser>
        <c:dLbls>
          <c:showLegendKey val="0"/>
          <c:showVal val="0"/>
          <c:showCatName val="0"/>
          <c:showSerName val="0"/>
          <c:showPercent val="0"/>
          <c:showBubbleSize val="0"/>
        </c:dLbls>
        <c:marker val="1"/>
        <c:smooth val="0"/>
        <c:axId val="444730784"/>
        <c:axId val="444731176"/>
      </c:lineChart>
      <c:catAx>
        <c:axId val="444730784"/>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31176"/>
        <c:crosses val="autoZero"/>
        <c:auto val="1"/>
        <c:lblAlgn val="ctr"/>
        <c:lblOffset val="100"/>
        <c:tickLblSkip val="1"/>
        <c:tickMarkSkip val="4"/>
        <c:noMultiLvlLbl val="0"/>
      </c:catAx>
      <c:valAx>
        <c:axId val="444731176"/>
        <c:scaling>
          <c:orientation val="minMax"/>
          <c:min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44730784"/>
        <c:crosses val="autoZero"/>
        <c:crossBetween val="between"/>
      </c:valAx>
      <c:spPr>
        <a:blipFill dpi="0" rotWithShape="1">
          <a:blip xmlns:r="http://schemas.openxmlformats.org/officeDocument/2006/relationships" r:embed="rId2"/>
          <a:srcRect/>
          <a:stretch>
            <a:fillRect l="55000"/>
          </a:stretch>
        </a:blipFill>
        <a:ln w="9525">
          <a:solidFill>
            <a:srgbClr val="505050"/>
          </a:solidFill>
          <a:prstDash val="solid"/>
        </a:ln>
      </c:spPr>
    </c:plotArea>
    <c:legend>
      <c:legendPos val="b"/>
      <c:legendEntry>
        <c:idx val="2"/>
        <c:delete val="1"/>
      </c:legendEntry>
      <c:layout>
        <c:manualLayout>
          <c:xMode val="edge"/>
          <c:yMode val="edge"/>
          <c:x val="0"/>
          <c:y val="0.81693719760933503"/>
          <c:w val="0.96250000000000002"/>
          <c:h val="0.18072289156626506"/>
        </c:manualLayout>
      </c:layout>
      <c:overlay val="0"/>
      <c:spPr>
        <a:noFill/>
        <a:ln w="25400">
          <a:noFill/>
        </a:ln>
      </c:spPr>
      <c:txPr>
        <a:bodyPr/>
        <a:lstStyle/>
        <a:p>
          <a:pPr>
            <a:defRPr sz="750">
              <a:latin typeface="Arial"/>
              <a:ea typeface="Arial"/>
              <a:cs typeface="Arial"/>
            </a:defRPr>
          </a:pPr>
          <a:endParaRPr lang="en-US"/>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5.1797742149701171E-3"/>
          <c:w val="0.9458333333333333"/>
          <c:h val="0.7831325301204819"/>
        </c:manualLayout>
      </c:layout>
      <c:barChart>
        <c:barDir val="col"/>
        <c:grouping val="clustered"/>
        <c:varyColors val="0"/>
        <c:ser>
          <c:idx val="1"/>
          <c:order val="2"/>
          <c:tx>
            <c:strRef>
              <c:f>'3.1.4'!$D$1</c:f>
              <c:strCache>
                <c:ptCount val="1"/>
                <c:pt idx="0">
                  <c:v>Quarterly change</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'3.1.4'!$A$4:$A$23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'3.1.4'!$D$4:$D$23</c:f>
              <c:numCache>
                <c:formatCode>0.0</c:formatCode>
                <c:ptCount val="20"/>
                <c:pt idx="0">
                  <c:v>5.8</c:v>
                </c:pt>
                <c:pt idx="1">
                  <c:v>3.9</c:v>
                </c:pt>
                <c:pt idx="2">
                  <c:v>3.1</c:v>
                </c:pt>
                <c:pt idx="3">
                  <c:v>2.4</c:v>
                </c:pt>
                <c:pt idx="4">
                  <c:v>3.5</c:v>
                </c:pt>
                <c:pt idx="5">
                  <c:v>3.6</c:v>
                </c:pt>
                <c:pt idx="6">
                  <c:v>3.4</c:v>
                </c:pt>
                <c:pt idx="7">
                  <c:v>6.5</c:v>
                </c:pt>
                <c:pt idx="8">
                  <c:v>4.0999999999999996</c:v>
                </c:pt>
                <c:pt idx="9">
                  <c:v>2.1</c:v>
                </c:pt>
                <c:pt idx="10">
                  <c:v>0.8</c:v>
                </c:pt>
                <c:pt idx="11">
                  <c:v>4.2</c:v>
                </c:pt>
                <c:pt idx="12">
                  <c:v>3.6</c:v>
                </c:pt>
                <c:pt idx="13">
                  <c:v>1.9</c:v>
                </c:pt>
                <c:pt idx="14">
                  <c:v>1.5</c:v>
                </c:pt>
                <c:pt idx="15">
                  <c:v>2.7</c:v>
                </c:pt>
                <c:pt idx="16">
                  <c:v>2.9</c:v>
                </c:pt>
                <c:pt idx="17">
                  <c:v>2.2999999999999998</c:v>
                </c:pt>
                <c:pt idx="18">
                  <c:v>2.2000000000000002</c:v>
                </c:pt>
                <c:pt idx="19">
                  <c:v>2.1</c:v>
                </c:pt>
              </c:numCache>
            </c:numRef>
          </c:val>
          <c:extLst>
            <c:ext xmlns:c16="http://schemas.microsoft.com/office/drawing/2014/chart" uri="{C3380CC4-5D6E-409C-BE32-E72D297353CC}">
              <c16:uniqueId val="{00000000-54C8-4CE0-89BF-CB713536502D}"/>
            </c:ext>
          </c:extLst>
        </c:ser>
        <c:dLbls>
          <c:showLegendKey val="0"/>
          <c:showVal val="0"/>
          <c:showCatName val="0"/>
          <c:showSerName val="0"/>
          <c:showPercent val="0"/>
          <c:showBubbleSize val="0"/>
        </c:dLbls>
        <c:gapWidth val="70"/>
        <c:axId val="444731960"/>
        <c:axId val="444732352"/>
      </c:barChart>
      <c:lineChart>
        <c:grouping val="standard"/>
        <c:varyColors val="0"/>
        <c:ser>
          <c:idx val="0"/>
          <c:order val="0"/>
          <c:tx>
            <c:strRef>
              <c:f>'3.1.4'!$B$1</c:f>
              <c:strCache>
                <c:ptCount val="1"/>
                <c:pt idx="0">
                  <c:v>Annual change</c:v>
                </c:pt>
              </c:strCache>
            </c:strRef>
          </c:tx>
          <c:spPr>
            <a:ln w="25400" cmpd="sng">
              <a:solidFill>
                <a:srgbClr val="057D46"/>
              </a:solidFill>
              <a:prstDash val="solid"/>
            </a:ln>
          </c:spPr>
          <c:marker>
            <c:symbol val="none"/>
          </c:marker>
          <c:dPt>
            <c:idx val="11"/>
            <c:bubble3D val="0"/>
            <c:extLst>
              <c:ext xmlns:c16="http://schemas.microsoft.com/office/drawing/2014/chart" uri="{C3380CC4-5D6E-409C-BE32-E72D297353CC}">
                <c16:uniqueId val="{00000001-54C8-4CE0-89BF-CB713536502D}"/>
              </c:ext>
            </c:extLst>
          </c:dPt>
          <c:dPt>
            <c:idx val="15"/>
            <c:bubble3D val="0"/>
            <c:extLst>
              <c:ext xmlns:c16="http://schemas.microsoft.com/office/drawing/2014/chart" uri="{C3380CC4-5D6E-409C-BE32-E72D297353CC}">
                <c16:uniqueId val="{00000002-54C8-4CE0-89BF-CB713536502D}"/>
              </c:ext>
            </c:extLst>
          </c:dPt>
          <c:dPt>
            <c:idx val="19"/>
            <c:bubble3D val="0"/>
            <c:extLst>
              <c:ext xmlns:c16="http://schemas.microsoft.com/office/drawing/2014/chart" uri="{C3380CC4-5D6E-409C-BE32-E72D297353CC}">
                <c16:uniqueId val="{00000003-54C8-4CE0-89BF-CB713536502D}"/>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C8-4CE0-89BF-CB713536502D}"/>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C8-4CE0-89BF-CB713536502D}"/>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C8-4CE0-89BF-CB713536502D}"/>
                </c:ext>
              </c:extLst>
            </c:dLbl>
            <c:spPr>
              <a:noFill/>
              <a:ln>
                <a:noFill/>
              </a:ln>
              <a:effectLst/>
            </c:spPr>
            <c:txPr>
              <a:bodyPr wrap="square" lIns="38100" tIns="19050" rIns="38100" bIns="19050" anchor="ctr">
                <a:spAutoFit/>
              </a:bodyPr>
              <a:lstStyle/>
              <a:p>
                <a:pPr>
                  <a:defRPr b="1">
                    <a:solidFill>
                      <a:srgbClr val="057C48"/>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'3.1.4'!$A$4:$A$23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'3.1.4'!$B$4:$B$23</c:f>
              <c:numCache>
                <c:formatCode>0.0</c:formatCode>
                <c:ptCount val="20"/>
                <c:pt idx="0">
                  <c:v>39.5</c:v>
                </c:pt>
                <c:pt idx="1">
                  <c:v>28.8</c:v>
                </c:pt>
                <c:pt idx="2">
                  <c:v>25.9</c:v>
                </c:pt>
                <c:pt idx="3">
                  <c:v>16.100000000000001</c:v>
                </c:pt>
                <c:pt idx="4">
                  <c:v>13.6</c:v>
                </c:pt>
                <c:pt idx="5">
                  <c:v>13.2</c:v>
                </c:pt>
                <c:pt idx="6">
                  <c:v>13.5</c:v>
                </c:pt>
                <c:pt idx="7">
                  <c:v>18</c:v>
                </c:pt>
                <c:pt idx="8">
                  <c:v>18.7</c:v>
                </c:pt>
                <c:pt idx="9">
                  <c:v>17</c:v>
                </c:pt>
                <c:pt idx="10">
                  <c:v>14.1</c:v>
                </c:pt>
                <c:pt idx="11">
                  <c:v>11.7</c:v>
                </c:pt>
                <c:pt idx="12">
                  <c:v>11.1</c:v>
                </c:pt>
                <c:pt idx="13">
                  <c:v>10.9</c:v>
                </c:pt>
                <c:pt idx="14">
                  <c:v>11.6</c:v>
                </c:pt>
                <c:pt idx="15">
                  <c:v>10</c:v>
                </c:pt>
                <c:pt idx="16">
                  <c:v>9.3000000000000007</c:v>
                </c:pt>
                <c:pt idx="17">
                  <c:v>9.6999999999999993</c:v>
                </c:pt>
                <c:pt idx="18">
                  <c:v>10.5</c:v>
                </c:pt>
                <c:pt idx="19">
                  <c:v>9.8000000000000007</c:v>
                </c:pt>
              </c:numCache>
            </c:numRef>
          </c:val>
          <c:smooth val="0"/>
          <c:extLst>
            <c:ext xmlns:c16="http://schemas.microsoft.com/office/drawing/2014/chart" uri="{C3380CC4-5D6E-409C-BE32-E72D297353CC}">
              <c16:uniqueId val="{00000004-54C8-4CE0-89BF-CB713536502D}"/>
            </c:ext>
          </c:extLst>
        </c:ser>
        <c:ser>
          <c:idx val="4"/>
          <c:order val="1"/>
          <c:tx>
            <c:strRef>
              <c:f>'3.1.4'!$C$1</c:f>
              <c:strCache>
                <c:ptCount val="1"/>
                <c:pt idx="0">
                  <c:v>Annual change (previous)</c:v>
                </c:pt>
              </c:strCache>
            </c:strRef>
          </c:tx>
          <c:spPr>
            <a:ln w="25400" cmpd="sng">
              <a:solidFill>
                <a:srgbClr val="057D46"/>
              </a:solidFill>
              <a:prstDash val="sysDot"/>
            </a:ln>
          </c:spPr>
          <c:marker>
            <c:symbol val="none"/>
          </c:marker>
          <c:cat>
            <c:strRef>
              <c:f>'3.1.4'!$A$4:$A$23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'3.1.4'!$C$4:$C$23</c:f>
              <c:numCache>
                <c:formatCode>0.0</c:formatCode>
                <c:ptCount val="20"/>
                <c:pt idx="9">
                  <c:v>17</c:v>
                </c:pt>
                <c:pt idx="10">
                  <c:v>15.7</c:v>
                </c:pt>
                <c:pt idx="11">
                  <c:v>12.8</c:v>
                </c:pt>
                <c:pt idx="12">
                  <c:v>12.1</c:v>
                </c:pt>
                <c:pt idx="13">
                  <c:v>11.7</c:v>
                </c:pt>
                <c:pt idx="14">
                  <c:v>11.3</c:v>
                </c:pt>
                <c:pt idx="15">
                  <c:v>9.8000000000000007</c:v>
                </c:pt>
                <c:pt idx="16">
                  <c:v>9.4</c:v>
                </c:pt>
                <c:pt idx="17">
                  <c:v>9.4</c:v>
                </c:pt>
                <c:pt idx="18">
                  <c:v>9.9</c:v>
                </c:pt>
                <c:pt idx="19">
                  <c:v>9.6</c:v>
                </c:pt>
              </c:numCache>
            </c:numRef>
          </c:val>
          <c:smooth val="0"/>
          <c:extLst>
            <c:ext xmlns:c16="http://schemas.microsoft.com/office/drawing/2014/chart" uri="{C3380CC4-5D6E-409C-BE32-E72D297353CC}">
              <c16:uniqueId val="{00000005-54C8-4CE0-89BF-CB713536502D}"/>
            </c:ext>
          </c:extLst>
        </c:ser>
        <c:dLbls>
          <c:showLegendKey val="0"/>
          <c:showVal val="0"/>
          <c:showCatName val="0"/>
          <c:showSerName val="0"/>
          <c:showPercent val="0"/>
          <c:showBubbleSize val="0"/>
        </c:dLbls>
        <c:marker val="1"/>
        <c:smooth val="0"/>
        <c:axId val="444731960"/>
        <c:axId val="444732352"/>
      </c:lineChart>
      <c:catAx>
        <c:axId val="44473196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32352"/>
        <c:crosses val="autoZero"/>
        <c:auto val="1"/>
        <c:lblAlgn val="ctr"/>
        <c:lblOffset val="100"/>
        <c:tickLblSkip val="1"/>
        <c:tickMarkSkip val="4"/>
        <c:noMultiLvlLbl val="0"/>
      </c:catAx>
      <c:valAx>
        <c:axId val="444732352"/>
        <c:scaling>
          <c:orientation val="minMax"/>
          <c:max val="4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44731960"/>
        <c:crosses val="autoZero"/>
        <c:crossBetween val="between"/>
      </c:valAx>
      <c:spPr>
        <a:blipFill dpi="0" rotWithShape="1">
          <a:blip xmlns:r="http://schemas.openxmlformats.org/officeDocument/2006/relationships" r:embed="rId2"/>
          <a:srcRect/>
          <a:stretch>
            <a:fillRect l="55000"/>
          </a:stretch>
        </a:blipFill>
        <a:ln w="9525">
          <a:solidFill>
            <a:srgbClr val="505050"/>
          </a:solidFill>
          <a:prstDash val="solid"/>
        </a:ln>
      </c:spPr>
    </c:plotArea>
    <c:legend>
      <c:legendPos val="b"/>
      <c:legendEntry>
        <c:idx val="2"/>
        <c:delete val="1"/>
      </c:legendEntry>
      <c:layout>
        <c:manualLayout>
          <c:xMode val="edge"/>
          <c:yMode val="edge"/>
          <c:x val="0"/>
          <c:y val="0.81693719760933503"/>
          <c:w val="0.96250000000000002"/>
          <c:h val="0.18072289156626506"/>
        </c:manualLayout>
      </c:layout>
      <c:overlay val="0"/>
      <c:spPr>
        <a:noFill/>
        <a:ln w="25400">
          <a:noFill/>
        </a:ln>
      </c:spPr>
      <c:txPr>
        <a:bodyPr/>
        <a:lstStyle/>
        <a:p>
          <a:pPr>
            <a:defRPr sz="750">
              <a:latin typeface="Arial"/>
              <a:ea typeface="Arial"/>
              <a:cs typeface="Arial"/>
            </a:defRPr>
          </a:pPr>
          <a:endParaRPr lang="en-US"/>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888779527559048E-2"/>
          <c:y val="2.6771179205009012E-2"/>
          <c:w val="0.84011089238845149"/>
          <c:h val="0.72532160136609425"/>
        </c:manualLayout>
      </c:layout>
      <c:barChart>
        <c:barDir val="col"/>
        <c:grouping val="stacked"/>
        <c:varyColors val="0"/>
        <c:ser>
          <c:idx val="4"/>
          <c:order val="1"/>
          <c:tx>
            <c:strRef>
              <c:f>'3.1.5'!$C$1</c:f>
              <c:strCache>
                <c:ptCount val="1"/>
                <c:pt idx="0">
                  <c:v>Core</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'3.1.5'!$A$4:$A$23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'3.1.5'!$C$4:$C$23</c:f>
              <c:numCache>
                <c:formatCode>0.0</c:formatCode>
                <c:ptCount val="20"/>
                <c:pt idx="0">
                  <c:v>3.8</c:v>
                </c:pt>
                <c:pt idx="1">
                  <c:v>4.24</c:v>
                </c:pt>
                <c:pt idx="2">
                  <c:v>4.54</c:v>
                </c:pt>
                <c:pt idx="3">
                  <c:v>5.1100000000000003</c:v>
                </c:pt>
                <c:pt idx="4">
                  <c:v>5.15</c:v>
                </c:pt>
                <c:pt idx="5">
                  <c:v>4.91</c:v>
                </c:pt>
                <c:pt idx="6">
                  <c:v>4.63</c:v>
                </c:pt>
                <c:pt idx="7">
                  <c:v>4.8</c:v>
                </c:pt>
                <c:pt idx="8">
                  <c:v>4.13</c:v>
                </c:pt>
                <c:pt idx="9">
                  <c:v>3.77</c:v>
                </c:pt>
                <c:pt idx="10">
                  <c:v>3.35</c:v>
                </c:pt>
                <c:pt idx="11">
                  <c:v>3.1</c:v>
                </c:pt>
                <c:pt idx="12">
                  <c:v>2.9</c:v>
                </c:pt>
                <c:pt idx="13">
                  <c:v>2.7</c:v>
                </c:pt>
                <c:pt idx="14">
                  <c:v>2.4</c:v>
                </c:pt>
                <c:pt idx="15">
                  <c:v>2.2000000000000002</c:v>
                </c:pt>
                <c:pt idx="16">
                  <c:v>2.2999999999999998</c:v>
                </c:pt>
                <c:pt idx="17">
                  <c:v>2.2999999999999998</c:v>
                </c:pt>
                <c:pt idx="18">
                  <c:v>2.2999999999999998</c:v>
                </c:pt>
                <c:pt idx="19">
                  <c:v>2.2000000000000002</c:v>
                </c:pt>
              </c:numCache>
            </c:numRef>
          </c:val>
          <c:extLst>
            <c:ext xmlns:c16="http://schemas.microsoft.com/office/drawing/2014/chart" uri="{C3380CC4-5D6E-409C-BE32-E72D297353CC}">
              <c16:uniqueId val="{00000000-5046-4183-9541-DC42F4E32F66}"/>
            </c:ext>
          </c:extLst>
        </c:ser>
        <c:ser>
          <c:idx val="1"/>
          <c:order val="2"/>
          <c:tx>
            <c:strRef>
              <c:f>'3.1.5'!$D$1</c:f>
              <c:strCache>
                <c:ptCount val="1"/>
                <c:pt idx="0">
                  <c:v>Foods</c:v>
                </c:pt>
              </c:strCache>
            </c:strRef>
          </c:tx>
          <c:spPr>
            <a:solidFill>
              <a:srgbClr val="7D0532"/>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'3.1.5'!$A$4:$A$23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'3.1.5'!$D$4:$D$23</c:f>
              <c:numCache>
                <c:formatCode>0.0</c:formatCode>
                <c:ptCount val="20"/>
                <c:pt idx="0">
                  <c:v>1.41</c:v>
                </c:pt>
                <c:pt idx="1">
                  <c:v>4.88</c:v>
                </c:pt>
                <c:pt idx="2">
                  <c:v>5.08</c:v>
                </c:pt>
                <c:pt idx="3">
                  <c:v>3.55</c:v>
                </c:pt>
                <c:pt idx="4">
                  <c:v>4.18</c:v>
                </c:pt>
                <c:pt idx="5">
                  <c:v>1.42</c:v>
                </c:pt>
                <c:pt idx="6">
                  <c:v>0.69</c:v>
                </c:pt>
                <c:pt idx="7">
                  <c:v>0.89</c:v>
                </c:pt>
                <c:pt idx="8">
                  <c:v>0.76</c:v>
                </c:pt>
                <c:pt idx="9">
                  <c:v>1.74</c:v>
                </c:pt>
                <c:pt idx="10">
                  <c:v>1.64</c:v>
                </c:pt>
                <c:pt idx="11">
                  <c:v>1.3</c:v>
                </c:pt>
                <c:pt idx="12">
                  <c:v>0.9</c:v>
                </c:pt>
                <c:pt idx="13">
                  <c:v>0.8</c:v>
                </c:pt>
                <c:pt idx="14">
                  <c:v>0.6</c:v>
                </c:pt>
                <c:pt idx="15">
                  <c:v>0.7</c:v>
                </c:pt>
                <c:pt idx="16">
                  <c:v>0.8</c:v>
                </c:pt>
                <c:pt idx="17">
                  <c:v>0.7</c:v>
                </c:pt>
                <c:pt idx="18">
                  <c:v>0.6</c:v>
                </c:pt>
                <c:pt idx="19">
                  <c:v>0.6</c:v>
                </c:pt>
              </c:numCache>
            </c:numRef>
          </c:val>
          <c:extLst>
            <c:ext xmlns:c16="http://schemas.microsoft.com/office/drawing/2014/chart" uri="{C3380CC4-5D6E-409C-BE32-E72D297353CC}">
              <c16:uniqueId val="{00000001-5046-4183-9541-DC42F4E32F66}"/>
            </c:ext>
          </c:extLst>
        </c:ser>
        <c:ser>
          <c:idx val="2"/>
          <c:order val="3"/>
          <c:tx>
            <c:strRef>
              <c:f>'3.1.5'!$E$1</c:f>
              <c:strCache>
                <c:ptCount val="1"/>
                <c:pt idx="0">
                  <c:v>Admin</c:v>
                </c:pt>
              </c:strCache>
            </c:strRef>
          </c:tx>
          <c:spPr>
            <a:solidFill>
              <a:srgbClr val="DC4B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'3.1.5'!$A$4:$A$23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'3.1.5'!$E$4:$E$23</c:f>
              <c:numCache>
                <c:formatCode>0.0</c:formatCode>
                <c:ptCount val="20"/>
                <c:pt idx="0">
                  <c:v>8.52</c:v>
                </c:pt>
                <c:pt idx="1">
                  <c:v>5.83</c:v>
                </c:pt>
                <c:pt idx="2">
                  <c:v>6.12</c:v>
                </c:pt>
                <c:pt idx="3">
                  <c:v>4.01</c:v>
                </c:pt>
                <c:pt idx="4">
                  <c:v>2.96</c:v>
                </c:pt>
                <c:pt idx="5">
                  <c:v>2.71</c:v>
                </c:pt>
                <c:pt idx="6">
                  <c:v>2.56</c:v>
                </c:pt>
                <c:pt idx="7">
                  <c:v>3.73</c:v>
                </c:pt>
                <c:pt idx="8">
                  <c:v>3.85</c:v>
                </c:pt>
                <c:pt idx="9">
                  <c:v>3.38</c:v>
                </c:pt>
                <c:pt idx="10">
                  <c:v>2.85</c:v>
                </c:pt>
                <c:pt idx="11">
                  <c:v>2</c:v>
                </c:pt>
                <c:pt idx="12">
                  <c:v>2</c:v>
                </c:pt>
                <c:pt idx="13">
                  <c:v>2.1</c:v>
                </c:pt>
                <c:pt idx="14">
                  <c:v>2.2000000000000002</c:v>
                </c:pt>
                <c:pt idx="15">
                  <c:v>1.9</c:v>
                </c:pt>
                <c:pt idx="16">
                  <c:v>1.9</c:v>
                </c:pt>
                <c:pt idx="17">
                  <c:v>2</c:v>
                </c:pt>
                <c:pt idx="18">
                  <c:v>2.1</c:v>
                </c:pt>
                <c:pt idx="19">
                  <c:v>2</c:v>
                </c:pt>
              </c:numCache>
            </c:numRef>
          </c:val>
          <c:extLst>
            <c:ext xmlns:c16="http://schemas.microsoft.com/office/drawing/2014/chart" uri="{C3380CC4-5D6E-409C-BE32-E72D297353CC}">
              <c16:uniqueId val="{00000002-5046-4183-9541-DC42F4E32F66}"/>
            </c:ext>
          </c:extLst>
        </c:ser>
        <c:ser>
          <c:idx val="3"/>
          <c:order val="4"/>
          <c:tx>
            <c:strRef>
              <c:f>'3.1.5'!$F$1</c:f>
              <c:strCache>
                <c:ptCount val="1"/>
                <c:pt idx="0">
                  <c:v>Fuel</c:v>
                </c:pt>
              </c:strCache>
            </c:strRef>
          </c:tx>
          <c:spPr>
            <a:solidFill>
              <a:srgbClr val="005591"/>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'3.1.5'!$A$4:$A$23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'3.1.5'!$F$4:$F$23</c:f>
              <c:numCache>
                <c:formatCode>0.0</c:formatCode>
                <c:ptCount val="20"/>
                <c:pt idx="0">
                  <c:v>1.33</c:v>
                </c:pt>
                <c:pt idx="1">
                  <c:v>0.62</c:v>
                </c:pt>
                <c:pt idx="2">
                  <c:v>0.64</c:v>
                </c:pt>
                <c:pt idx="3">
                  <c:v>1.03</c:v>
                </c:pt>
                <c:pt idx="4">
                  <c:v>0.91</c:v>
                </c:pt>
                <c:pt idx="5">
                  <c:v>0.86</c:v>
                </c:pt>
                <c:pt idx="6">
                  <c:v>1.03</c:v>
                </c:pt>
                <c:pt idx="7">
                  <c:v>0.39</c:v>
                </c:pt>
                <c:pt idx="8">
                  <c:v>-0.14000000000000001</c:v>
                </c:pt>
                <c:pt idx="9">
                  <c:v>0.1</c:v>
                </c:pt>
                <c:pt idx="10">
                  <c:v>-0.33</c:v>
                </c:pt>
                <c:pt idx="11">
                  <c:v>-0.1</c:v>
                </c:pt>
                <c:pt idx="12">
                  <c:v>0.3</c:v>
                </c:pt>
                <c:pt idx="13">
                  <c:v>0</c:v>
                </c:pt>
                <c:pt idx="14">
                  <c:v>0.3</c:v>
                </c:pt>
                <c:pt idx="15">
                  <c:v>0.2</c:v>
                </c:pt>
                <c:pt idx="16">
                  <c:v>0.2</c:v>
                </c:pt>
                <c:pt idx="17">
                  <c:v>0.2</c:v>
                </c:pt>
                <c:pt idx="18">
                  <c:v>0.2</c:v>
                </c:pt>
                <c:pt idx="19">
                  <c:v>0.2</c:v>
                </c:pt>
              </c:numCache>
            </c:numRef>
          </c:val>
          <c:extLst>
            <c:ext xmlns:c16="http://schemas.microsoft.com/office/drawing/2014/chart" uri="{C3380CC4-5D6E-409C-BE32-E72D297353CC}">
              <c16:uniqueId val="{00000003-5046-4183-9541-DC42F4E32F66}"/>
            </c:ext>
          </c:extLst>
        </c:ser>
        <c:dLbls>
          <c:showLegendKey val="0"/>
          <c:showVal val="0"/>
          <c:showCatName val="0"/>
          <c:showSerName val="0"/>
          <c:showPercent val="0"/>
          <c:showBubbleSize val="0"/>
        </c:dLbls>
        <c:gapWidth val="70"/>
        <c:overlap val="100"/>
        <c:axId val="444733136"/>
        <c:axId val="444733528"/>
      </c:barChart>
      <c:lineChart>
        <c:grouping val="standard"/>
        <c:varyColors val="0"/>
        <c:ser>
          <c:idx val="0"/>
          <c:order val="0"/>
          <c:tx>
            <c:strRef>
              <c:f>'3.1.5'!$B$1</c:f>
              <c:strCache>
                <c:ptCount val="1"/>
                <c:pt idx="0">
                  <c:v>CPI, %</c:v>
                </c:pt>
              </c:strCache>
            </c:strRef>
          </c:tx>
          <c:spPr>
            <a:ln w="25400" cmpd="sng">
              <a:solidFill>
                <a:srgbClr val="057D46"/>
              </a:solidFill>
              <a:prstDash val="solid"/>
            </a:ln>
          </c:spPr>
          <c:marker>
            <c:symbol val="none"/>
          </c:marker>
          <c:dPt>
            <c:idx val="11"/>
            <c:bubble3D val="0"/>
            <c:extLst>
              <c:ext xmlns:c16="http://schemas.microsoft.com/office/drawing/2014/chart" uri="{C3380CC4-5D6E-409C-BE32-E72D297353CC}">
                <c16:uniqueId val="{00000004-5046-4183-9541-DC42F4E32F66}"/>
              </c:ext>
            </c:extLst>
          </c:dPt>
          <c:dPt>
            <c:idx val="15"/>
            <c:bubble3D val="0"/>
            <c:extLst>
              <c:ext xmlns:c16="http://schemas.microsoft.com/office/drawing/2014/chart" uri="{C3380CC4-5D6E-409C-BE32-E72D297353CC}">
                <c16:uniqueId val="{00000005-5046-4183-9541-DC42F4E32F66}"/>
              </c:ext>
            </c:extLst>
          </c:dPt>
          <c:dPt>
            <c:idx val="19"/>
            <c:bubble3D val="0"/>
            <c:extLst>
              <c:ext xmlns:c16="http://schemas.microsoft.com/office/drawing/2014/chart" uri="{C3380CC4-5D6E-409C-BE32-E72D297353CC}">
                <c16:uniqueId val="{00000006-5046-4183-9541-DC42F4E32F66}"/>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46-4183-9541-DC42F4E32F66}"/>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46-4183-9541-DC42F4E32F66}"/>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46-4183-9541-DC42F4E32F66}"/>
                </c:ext>
              </c:extLst>
            </c:dLbl>
            <c:spPr>
              <a:noFill/>
              <a:ln>
                <a:noFill/>
              </a:ln>
              <a:effectLst/>
            </c:spPr>
            <c:txPr>
              <a:bodyPr wrap="square" lIns="38100" tIns="19050" rIns="38100" bIns="19050" anchor="ctr">
                <a:spAutoFit/>
              </a:bodyPr>
              <a:lstStyle/>
              <a:p>
                <a:pPr>
                  <a:defRPr b="1">
                    <a:solidFill>
                      <a:srgbClr val="057C48"/>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'3.1.5'!$A$4:$A$23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'3.1.5'!$B$4:$B$23</c:f>
              <c:numCache>
                <c:formatCode>0.0</c:formatCode>
                <c:ptCount val="20"/>
                <c:pt idx="0">
                  <c:v>15.1</c:v>
                </c:pt>
                <c:pt idx="1">
                  <c:v>15.6</c:v>
                </c:pt>
                <c:pt idx="2">
                  <c:v>16.399999999999999</c:v>
                </c:pt>
                <c:pt idx="3">
                  <c:v>13.7</c:v>
                </c:pt>
                <c:pt idx="4">
                  <c:v>13.2</c:v>
                </c:pt>
                <c:pt idx="5">
                  <c:v>9.9</c:v>
                </c:pt>
                <c:pt idx="6">
                  <c:v>8.9</c:v>
                </c:pt>
                <c:pt idx="7">
                  <c:v>9.8000000000000007</c:v>
                </c:pt>
                <c:pt idx="8">
                  <c:v>8.6</c:v>
                </c:pt>
                <c:pt idx="9">
                  <c:v>9</c:v>
                </c:pt>
                <c:pt idx="10">
                  <c:v>7.5</c:v>
                </c:pt>
                <c:pt idx="11">
                  <c:v>6.3</c:v>
                </c:pt>
                <c:pt idx="12">
                  <c:v>6</c:v>
                </c:pt>
                <c:pt idx="13">
                  <c:v>5.6</c:v>
                </c:pt>
                <c:pt idx="14">
                  <c:v>5.5</c:v>
                </c:pt>
                <c:pt idx="15">
                  <c:v>5</c:v>
                </c:pt>
                <c:pt idx="16">
                  <c:v>5.2</c:v>
                </c:pt>
                <c:pt idx="17">
                  <c:v>5.2</c:v>
                </c:pt>
                <c:pt idx="18">
                  <c:v>5.2</c:v>
                </c:pt>
                <c:pt idx="19">
                  <c:v>5</c:v>
                </c:pt>
              </c:numCache>
            </c:numRef>
          </c:val>
          <c:smooth val="0"/>
          <c:extLst>
            <c:ext xmlns:c16="http://schemas.microsoft.com/office/drawing/2014/chart" uri="{C3380CC4-5D6E-409C-BE32-E72D297353CC}">
              <c16:uniqueId val="{00000007-5046-4183-9541-DC42F4E32F66}"/>
            </c:ext>
          </c:extLst>
        </c:ser>
        <c:dLbls>
          <c:showLegendKey val="0"/>
          <c:showVal val="0"/>
          <c:showCatName val="0"/>
          <c:showSerName val="0"/>
          <c:showPercent val="0"/>
          <c:showBubbleSize val="0"/>
        </c:dLbls>
        <c:marker val="1"/>
        <c:smooth val="0"/>
        <c:axId val="444733136"/>
        <c:axId val="444733528"/>
      </c:lineChart>
      <c:catAx>
        <c:axId val="4447331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33528"/>
        <c:crosses val="autoZero"/>
        <c:auto val="1"/>
        <c:lblAlgn val="ctr"/>
        <c:lblOffset val="100"/>
        <c:tickLblSkip val="1"/>
        <c:tickMarkSkip val="4"/>
        <c:noMultiLvlLbl val="0"/>
      </c:catAx>
      <c:valAx>
        <c:axId val="444733528"/>
        <c:scaling>
          <c:orientation val="minMax"/>
          <c:min val="-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44733136"/>
        <c:crosses val="autoZero"/>
        <c:crossBetween val="between"/>
        <c:majorUnit val="2"/>
      </c:valAx>
      <c:spPr>
        <a:blipFill dpi="0" rotWithShape="1">
          <a:blip xmlns:r="http://schemas.openxmlformats.org/officeDocument/2006/relationships" r:embed="rId2"/>
          <a:srcRect/>
          <a:stretch>
            <a:fillRect l="55000"/>
          </a:stretch>
        </a:blipFill>
        <a:ln w="9525">
          <a:solidFill>
            <a:srgbClr val="505050"/>
          </a:solidFill>
          <a:prstDash val="solid"/>
        </a:ln>
      </c:spPr>
    </c:plotArea>
    <c:legend>
      <c:legendPos val="b"/>
      <c:layout>
        <c:manualLayout>
          <c:xMode val="edge"/>
          <c:yMode val="edge"/>
          <c:x val="2.0833333333333332E-2"/>
          <c:y val="0.8495138032444739"/>
          <c:w val="0.96250000000000002"/>
          <c:h val="0.14457831325301204"/>
        </c:manualLayout>
      </c:layout>
      <c:overlay val="0"/>
      <c:spPr>
        <a:noFill/>
        <a:ln w="25400">
          <a:noFill/>
        </a:ln>
      </c:spPr>
      <c:txPr>
        <a:bodyPr/>
        <a:lstStyle/>
        <a:p>
          <a:pPr>
            <a:defRPr sz="750">
              <a:latin typeface="Arial"/>
              <a:ea typeface="Arial"/>
              <a:cs typeface="Arial"/>
            </a:defRPr>
          </a:pPr>
          <a:endParaRPr lang="en-US"/>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0513779527559054E-2"/>
          <c:y val="2.5240963855421687E-2"/>
          <c:w val="0.85748589238845141"/>
          <c:h val="0.69520111943838347"/>
        </c:manualLayout>
      </c:layout>
      <c:lineChart>
        <c:grouping val="standard"/>
        <c:varyColors val="0"/>
        <c:ser>
          <c:idx val="0"/>
          <c:order val="0"/>
          <c:tx>
            <c:strRef>
              <c:f>'3.2.1'!$B$1</c:f>
              <c:strCache>
                <c:ptCount val="1"/>
                <c:pt idx="0">
                  <c:v>Current forecast</c:v>
                </c:pt>
              </c:strCache>
            </c:strRef>
          </c:tx>
          <c:spPr>
            <a:ln w="25400" cmpd="sng">
              <a:solidFill>
                <a:srgbClr val="057D46"/>
              </a:solidFill>
              <a:prstDash val="solid"/>
            </a:ln>
          </c:spPr>
          <c:marker>
            <c:symbol val="none"/>
          </c:marker>
          <c:cat>
            <c:strRef>
              <c:f>'3.2.1'!$A$4:$A$23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'3.2.1'!$B$4:$B$23</c:f>
              <c:numCache>
                <c:formatCode>0.0</c:formatCode>
                <c:ptCount val="20"/>
                <c:pt idx="0">
                  <c:v>2.8</c:v>
                </c:pt>
                <c:pt idx="1">
                  <c:v>2.7</c:v>
                </c:pt>
                <c:pt idx="2">
                  <c:v>2.2999999999999998</c:v>
                </c:pt>
                <c:pt idx="3">
                  <c:v>2.2000000000000002</c:v>
                </c:pt>
                <c:pt idx="4">
                  <c:v>3.3</c:v>
                </c:pt>
                <c:pt idx="5">
                  <c:v>3.8</c:v>
                </c:pt>
                <c:pt idx="6">
                  <c:v>2.8</c:v>
                </c:pt>
                <c:pt idx="7">
                  <c:v>3.5</c:v>
                </c:pt>
                <c:pt idx="8">
                  <c:v>2.5</c:v>
                </c:pt>
                <c:pt idx="9">
                  <c:v>4.5999999999999996</c:v>
                </c:pt>
                <c:pt idx="10">
                  <c:v>3.5</c:v>
                </c:pt>
                <c:pt idx="11">
                  <c:v>3.3</c:v>
                </c:pt>
                <c:pt idx="12">
                  <c:v>3.4</c:v>
                </c:pt>
                <c:pt idx="13">
                  <c:v>3.4</c:v>
                </c:pt>
                <c:pt idx="14">
                  <c:v>3.6</c:v>
                </c:pt>
                <c:pt idx="15">
                  <c:v>3.6</c:v>
                </c:pt>
                <c:pt idx="16">
                  <c:v>3.8</c:v>
                </c:pt>
                <c:pt idx="17">
                  <c:v>3.8</c:v>
                </c:pt>
                <c:pt idx="18">
                  <c:v>4.0999999999999996</c:v>
                </c:pt>
                <c:pt idx="19">
                  <c:v>4.3</c:v>
                </c:pt>
              </c:numCache>
            </c:numRef>
          </c:val>
          <c:smooth val="0"/>
          <c:extLst>
            <c:ext xmlns:c16="http://schemas.microsoft.com/office/drawing/2014/chart" uri="{C3380CC4-5D6E-409C-BE32-E72D297353CC}">
              <c16:uniqueId val="{00000000-E4C0-49EA-B89F-9BE150C014CF}"/>
            </c:ext>
          </c:extLst>
        </c:ser>
        <c:ser>
          <c:idx val="1"/>
          <c:order val="1"/>
          <c:tx>
            <c:strRef>
              <c:f>'3.2.1'!$C$1</c:f>
              <c:strCache>
                <c:ptCount val="1"/>
                <c:pt idx="0">
                  <c:v>Previous forecast</c:v>
                </c:pt>
              </c:strCache>
            </c:strRef>
          </c:tx>
          <c:spPr>
            <a:ln w="25400" cmpd="sng">
              <a:solidFill>
                <a:srgbClr val="057D46"/>
              </a:solidFill>
              <a:prstDash val="sysDot"/>
            </a:ln>
          </c:spPr>
          <c:marker>
            <c:symbol val="none"/>
          </c:marker>
          <c:cat>
            <c:strRef>
              <c:f>'3.2.1'!$A$4:$A$23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'3.2.1'!$C$4:$C$23</c:f>
              <c:numCache>
                <c:formatCode>0.0</c:formatCode>
                <c:ptCount val="20"/>
                <c:pt idx="0">
                  <c:v>2.8</c:v>
                </c:pt>
                <c:pt idx="1">
                  <c:v>2.7</c:v>
                </c:pt>
                <c:pt idx="2">
                  <c:v>2.2999999999999998</c:v>
                </c:pt>
                <c:pt idx="3">
                  <c:v>2.2000000000000002</c:v>
                </c:pt>
                <c:pt idx="4">
                  <c:v>3.3</c:v>
                </c:pt>
                <c:pt idx="5">
                  <c:v>3.8</c:v>
                </c:pt>
                <c:pt idx="6">
                  <c:v>2.8</c:v>
                </c:pt>
                <c:pt idx="7">
                  <c:v>3.5</c:v>
                </c:pt>
                <c:pt idx="8">
                  <c:v>2.5</c:v>
                </c:pt>
                <c:pt idx="9">
                  <c:v>3</c:v>
                </c:pt>
                <c:pt idx="10">
                  <c:v>3.2</c:v>
                </c:pt>
                <c:pt idx="11">
                  <c:v>3.1</c:v>
                </c:pt>
                <c:pt idx="12">
                  <c:v>3.2</c:v>
                </c:pt>
                <c:pt idx="13">
                  <c:v>3.1</c:v>
                </c:pt>
                <c:pt idx="14">
                  <c:v>3.2</c:v>
                </c:pt>
                <c:pt idx="15">
                  <c:v>3.3</c:v>
                </c:pt>
                <c:pt idx="16">
                  <c:v>3.4</c:v>
                </c:pt>
                <c:pt idx="17">
                  <c:v>3.6</c:v>
                </c:pt>
                <c:pt idx="18">
                  <c:v>3.7</c:v>
                </c:pt>
                <c:pt idx="19">
                  <c:v>4</c:v>
                </c:pt>
              </c:numCache>
            </c:numRef>
          </c:val>
          <c:smooth val="0"/>
          <c:extLst>
            <c:ext xmlns:c16="http://schemas.microsoft.com/office/drawing/2014/chart" uri="{C3380CC4-5D6E-409C-BE32-E72D297353CC}">
              <c16:uniqueId val="{00000001-E4C0-49EA-B89F-9BE150C014CF}"/>
            </c:ext>
          </c:extLst>
        </c:ser>
        <c:dLbls>
          <c:showLegendKey val="0"/>
          <c:showVal val="0"/>
          <c:showCatName val="0"/>
          <c:showSerName val="0"/>
          <c:showPercent val="0"/>
          <c:showBubbleSize val="0"/>
        </c:dLbls>
        <c:smooth val="0"/>
        <c:axId val="444734312"/>
        <c:axId val="444734704"/>
      </c:lineChart>
      <c:catAx>
        <c:axId val="44473431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34704"/>
        <c:crosses val="autoZero"/>
        <c:auto val="1"/>
        <c:lblAlgn val="ctr"/>
        <c:lblOffset val="100"/>
        <c:tickLblSkip val="1"/>
        <c:tickMarkSkip val="4"/>
        <c:noMultiLvlLbl val="0"/>
      </c:catAx>
      <c:valAx>
        <c:axId val="444734704"/>
        <c:scaling>
          <c:orientation val="minMax"/>
          <c:max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34312"/>
        <c:crosses val="autoZero"/>
        <c:crossBetween val="between"/>
        <c:majorUnit val="1"/>
      </c:valAx>
      <c:spPr>
        <a:blipFill dpi="0" rotWithShape="1">
          <a:blip xmlns:r="http://schemas.openxmlformats.org/officeDocument/2006/relationships" r:embed="rId1"/>
          <a:srcRect/>
          <a:stretch>
            <a:fillRect l="50000"/>
          </a:stretch>
        </a:blipFill>
        <a:ln w="9525">
          <a:solidFill>
            <a:schemeClr val="tx1"/>
          </a:solidFill>
        </a:ln>
        <a:effectLst/>
        <a:extLst/>
      </c:spPr>
    </c:plotArea>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1.0493438320209974E-2"/>
          <c:y val="5.5691979180568533E-3"/>
          <c:w val="0.9458333333333333"/>
          <c:h val="0.7344632768361582"/>
        </c:manualLayout>
      </c:layout>
      <c:barChart>
        <c:barDir val="col"/>
        <c:grouping val="stacked"/>
        <c:varyColors val="0"/>
        <c:ser>
          <c:idx val="0"/>
          <c:order val="0"/>
          <c:tx>
            <c:strRef>
              <c:f>'3.2.2'!$C$1</c:f>
              <c:strCache>
                <c:ptCount val="1"/>
                <c:pt idx="0">
                  <c:v>Consumption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'3.2.2'!$A$5:$A$10</c:f>
              <c:numCache>
                <c:formatCode>General</c:formatCode>
                <c:ptCount val="6"/>
                <c:pt idx="0">
                  <c:v>2016</c:v>
                </c:pt>
                <c:pt idx="1">
                  <c:v>2017</c:v>
                </c:pt>
                <c:pt idx="2">
                  <c:v>2018</c:v>
                </c:pt>
                <c:pt idx="3">
                  <c:v>2019</c:v>
                </c:pt>
                <c:pt idx="4">
                  <c:v>2020</c:v>
                </c:pt>
                <c:pt idx="5">
                  <c:v>2021</c:v>
                </c:pt>
              </c:numCache>
            </c:numRef>
          </c:cat>
          <c:val>
            <c:numRef>
              <c:f>'3.2.2'!$C$5:$C$10</c:f>
              <c:numCache>
                <c:formatCode>0.0</c:formatCode>
                <c:ptCount val="6"/>
                <c:pt idx="0">
                  <c:v>1.7</c:v>
                </c:pt>
                <c:pt idx="1">
                  <c:v>7.16</c:v>
                </c:pt>
                <c:pt idx="2">
                  <c:v>5.94</c:v>
                </c:pt>
                <c:pt idx="3">
                  <c:v>5.08</c:v>
                </c:pt>
                <c:pt idx="4">
                  <c:v>3.68</c:v>
                </c:pt>
                <c:pt idx="5">
                  <c:v>4.16</c:v>
                </c:pt>
              </c:numCache>
            </c:numRef>
          </c:val>
          <c:extLst>
            <c:ext xmlns:c16="http://schemas.microsoft.com/office/drawing/2014/chart" uri="{C3380CC4-5D6E-409C-BE32-E72D297353CC}">
              <c16:uniqueId val="{00000000-6947-4C1C-824A-F753C3187A64}"/>
            </c:ext>
          </c:extLst>
        </c:ser>
        <c:ser>
          <c:idx val="1"/>
          <c:order val="1"/>
          <c:tx>
            <c:strRef>
              <c:f>'3.2.2'!$D$1</c:f>
              <c:strCache>
                <c:ptCount val="1"/>
                <c:pt idx="0">
                  <c:v>Investment</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'3.2.2'!$A$5:$A$10</c:f>
              <c:numCache>
                <c:formatCode>General</c:formatCode>
                <c:ptCount val="6"/>
                <c:pt idx="0">
                  <c:v>2016</c:v>
                </c:pt>
                <c:pt idx="1">
                  <c:v>2017</c:v>
                </c:pt>
                <c:pt idx="2">
                  <c:v>2018</c:v>
                </c:pt>
                <c:pt idx="3">
                  <c:v>2019</c:v>
                </c:pt>
                <c:pt idx="4">
                  <c:v>2020</c:v>
                </c:pt>
                <c:pt idx="5">
                  <c:v>2021</c:v>
                </c:pt>
              </c:numCache>
            </c:numRef>
          </c:cat>
          <c:val>
            <c:numRef>
              <c:f>'3.2.2'!$D$5:$D$10</c:f>
              <c:numCache>
                <c:formatCode>0.0</c:formatCode>
                <c:ptCount val="6"/>
                <c:pt idx="0">
                  <c:v>2.77</c:v>
                </c:pt>
                <c:pt idx="1">
                  <c:v>2.4900000000000002</c:v>
                </c:pt>
                <c:pt idx="2">
                  <c:v>2.25</c:v>
                </c:pt>
                <c:pt idx="3">
                  <c:v>1.59</c:v>
                </c:pt>
                <c:pt idx="4">
                  <c:v>1.26</c:v>
                </c:pt>
                <c:pt idx="5">
                  <c:v>1.21</c:v>
                </c:pt>
              </c:numCache>
            </c:numRef>
          </c:val>
          <c:extLst>
            <c:ext xmlns:c16="http://schemas.microsoft.com/office/drawing/2014/chart" uri="{C3380CC4-5D6E-409C-BE32-E72D297353CC}">
              <c16:uniqueId val="{00000001-6947-4C1C-824A-F753C3187A64}"/>
            </c:ext>
          </c:extLst>
        </c:ser>
        <c:ser>
          <c:idx val="2"/>
          <c:order val="2"/>
          <c:tx>
            <c:strRef>
              <c:f>'3.2.2'!$E$1</c:f>
              <c:strCache>
                <c:ptCount val="1"/>
                <c:pt idx="0">
                  <c:v>Net exports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'3.2.2'!$A$5:$A$10</c:f>
              <c:numCache>
                <c:formatCode>General</c:formatCode>
                <c:ptCount val="6"/>
                <c:pt idx="0">
                  <c:v>2016</c:v>
                </c:pt>
                <c:pt idx="1">
                  <c:v>2017</c:v>
                </c:pt>
                <c:pt idx="2">
                  <c:v>2018</c:v>
                </c:pt>
                <c:pt idx="3">
                  <c:v>2019</c:v>
                </c:pt>
                <c:pt idx="4">
                  <c:v>2020</c:v>
                </c:pt>
                <c:pt idx="5">
                  <c:v>2021</c:v>
                </c:pt>
              </c:numCache>
            </c:numRef>
          </c:cat>
          <c:val>
            <c:numRef>
              <c:f>'3.2.2'!$E$5:$E$10</c:f>
              <c:numCache>
                <c:formatCode>0.0</c:formatCode>
                <c:ptCount val="6"/>
                <c:pt idx="0">
                  <c:v>-6.09</c:v>
                </c:pt>
                <c:pt idx="1">
                  <c:v>-5.21</c:v>
                </c:pt>
                <c:pt idx="2">
                  <c:v>-2.54</c:v>
                </c:pt>
                <c:pt idx="3">
                  <c:v>-2.31</c:v>
                </c:pt>
                <c:pt idx="4">
                  <c:v>-0.5</c:v>
                </c:pt>
                <c:pt idx="5">
                  <c:v>-1.1399999999999999</c:v>
                </c:pt>
              </c:numCache>
            </c:numRef>
          </c:val>
          <c:extLst>
            <c:ext xmlns:c16="http://schemas.microsoft.com/office/drawing/2014/chart" uri="{C3380CC4-5D6E-409C-BE32-E72D297353CC}">
              <c16:uniqueId val="{00000002-6947-4C1C-824A-F753C3187A64}"/>
            </c:ext>
          </c:extLst>
        </c:ser>
        <c:ser>
          <c:idx val="3"/>
          <c:order val="3"/>
          <c:tx>
            <c:strRef>
              <c:f>'3.2.2'!$F$1</c:f>
              <c:strCache>
                <c:ptCount val="1"/>
                <c:pt idx="0">
                  <c:v>Inventories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'3.2.2'!$A$5:$A$10</c:f>
              <c:numCache>
                <c:formatCode>General</c:formatCode>
                <c:ptCount val="6"/>
                <c:pt idx="0">
                  <c:v>2016</c:v>
                </c:pt>
                <c:pt idx="1">
                  <c:v>2017</c:v>
                </c:pt>
                <c:pt idx="2">
                  <c:v>2018</c:v>
                </c:pt>
                <c:pt idx="3">
                  <c:v>2019</c:v>
                </c:pt>
                <c:pt idx="4">
                  <c:v>2020</c:v>
                </c:pt>
                <c:pt idx="5">
                  <c:v>2021</c:v>
                </c:pt>
              </c:numCache>
            </c:numRef>
          </c:cat>
          <c:val>
            <c:numRef>
              <c:f>'3.2.2'!$F$5:$F$10</c:f>
              <c:numCache>
                <c:formatCode>0.0</c:formatCode>
                <c:ptCount val="6"/>
                <c:pt idx="0">
                  <c:v>4.0599999999999996</c:v>
                </c:pt>
                <c:pt idx="1">
                  <c:v>-1.97</c:v>
                </c:pt>
                <c:pt idx="2">
                  <c:v>-2.31</c:v>
                </c:pt>
                <c:pt idx="3">
                  <c:v>-0.86</c:v>
                </c:pt>
                <c:pt idx="4">
                  <c:v>-0.93</c:v>
                </c:pt>
                <c:pt idx="5">
                  <c:v>-0.23</c:v>
                </c:pt>
              </c:numCache>
            </c:numRef>
          </c:val>
          <c:extLst>
            <c:ext xmlns:c16="http://schemas.microsoft.com/office/drawing/2014/chart" uri="{C3380CC4-5D6E-409C-BE32-E72D297353CC}">
              <c16:uniqueId val="{00000003-6947-4C1C-824A-F753C3187A64}"/>
            </c:ext>
          </c:extLst>
        </c:ser>
        <c:dLbls>
          <c:showLegendKey val="0"/>
          <c:showVal val="0"/>
          <c:showCatName val="0"/>
          <c:showSerName val="0"/>
          <c:showPercent val="0"/>
          <c:showBubbleSize val="0"/>
        </c:dLbls>
        <c:gapWidth val="70"/>
        <c:overlap val="100"/>
        <c:axId val="444735488"/>
        <c:axId val="444735880"/>
      </c:barChart>
      <c:lineChart>
        <c:grouping val="standard"/>
        <c:varyColors val="0"/>
        <c:ser>
          <c:idx val="4"/>
          <c:order val="4"/>
          <c:tx>
            <c:strRef>
              <c:f>'3.2.2'!$B$1</c:f>
              <c:strCache>
                <c:ptCount val="1"/>
                <c:pt idx="0">
                  <c:v>GDP</c:v>
                </c:pt>
              </c:strCache>
            </c:strRef>
          </c:tx>
          <c:spPr>
            <a:ln w="25400" cmpd="sng">
              <a:solidFill>
                <a:srgbClr val="005591"/>
              </a:solidFill>
              <a:prstDash val="solid"/>
            </a:ln>
          </c:spPr>
          <c:marker>
            <c:symbol val="none"/>
          </c:marker>
          <c:val>
            <c:numRef>
              <c:f>'3.2.2'!$B$5:$B$10</c:f>
              <c:numCache>
                <c:formatCode>0.0</c:formatCode>
                <c:ptCount val="6"/>
                <c:pt idx="0">
                  <c:v>2.4</c:v>
                </c:pt>
                <c:pt idx="1">
                  <c:v>2.5</c:v>
                </c:pt>
                <c:pt idx="2">
                  <c:v>3.3</c:v>
                </c:pt>
                <c:pt idx="3">
                  <c:v>3.5</c:v>
                </c:pt>
                <c:pt idx="4">
                  <c:v>3.5</c:v>
                </c:pt>
                <c:pt idx="5">
                  <c:v>4</c:v>
                </c:pt>
              </c:numCache>
            </c:numRef>
          </c:val>
          <c:smooth val="0"/>
          <c:extLst xmlns:c15="http://schemas.microsoft.com/office/drawing/2012/chart">
            <c:ext xmlns:c16="http://schemas.microsoft.com/office/drawing/2014/chart" uri="{C3380CC4-5D6E-409C-BE32-E72D297353CC}">
              <c16:uniqueId val="{00000004-6947-4C1C-824A-F753C3187A64}"/>
            </c:ext>
          </c:extLst>
        </c:ser>
        <c:dLbls>
          <c:showLegendKey val="0"/>
          <c:showVal val="0"/>
          <c:showCatName val="0"/>
          <c:showSerName val="0"/>
          <c:showPercent val="0"/>
          <c:showBubbleSize val="0"/>
        </c:dLbls>
        <c:marker val="1"/>
        <c:smooth val="0"/>
        <c:axId val="444735488"/>
        <c:axId val="444735880"/>
        <c:extLst/>
      </c:lineChart>
      <c:catAx>
        <c:axId val="4447354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35880"/>
        <c:crosses val="autoZero"/>
        <c:auto val="1"/>
        <c:lblAlgn val="ctr"/>
        <c:lblOffset val="100"/>
        <c:noMultiLvlLbl val="0"/>
      </c:catAx>
      <c:valAx>
        <c:axId val="444735880"/>
        <c:scaling>
          <c:orientation val="minMax"/>
          <c:max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44735488"/>
        <c:crosses val="autoZero"/>
        <c:crossBetween val="between"/>
        <c:majorUnit val="5"/>
      </c:valAx>
      <c:spPr>
        <a:blipFill dpi="0" rotWithShape="1">
          <a:blip xmlns:r="http://schemas.openxmlformats.org/officeDocument/2006/relationships" r:embed="rId1"/>
          <a:srcRect/>
          <a:stretch>
            <a:fillRect l="50000"/>
          </a:stretch>
        </a:blipFill>
        <a:ln w="9525">
          <a:solidFill>
            <a:schemeClr val="tx1"/>
          </a:solidFill>
        </a:ln>
        <a:effectLst/>
        <a:extLst/>
      </c:spPr>
    </c:plotArea>
    <c:legend>
      <c:legendPos val="b"/>
      <c:layout>
        <c:manualLayout>
          <c:xMode val="edge"/>
          <c:yMode val="edge"/>
          <c:x val="0"/>
          <c:y val="0.80225988700564976"/>
          <c:w val="0.96250000000000002"/>
          <c:h val="0.1977401129943502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830544619422572E-2"/>
          <c:y val="2.367231638418079E-2"/>
          <c:w val="0.86752788713910756"/>
          <c:h val="0.66894568263712795"/>
        </c:manualLayout>
      </c:layout>
      <c:lineChart>
        <c:grouping val="standard"/>
        <c:varyColors val="0"/>
        <c:ser>
          <c:idx val="0"/>
          <c:order val="0"/>
          <c:tx>
            <c:strRef>
              <c:f>'3.2.3'!$B$1</c:f>
              <c:strCache>
                <c:ptCount val="1"/>
                <c:pt idx="0">
                  <c:v>Consumption</c:v>
                </c:pt>
              </c:strCache>
            </c:strRef>
          </c:tx>
          <c:spPr>
            <a:ln w="25400" cmpd="sng">
              <a:solidFill>
                <a:srgbClr val="057D46"/>
              </a:solidFill>
              <a:prstDash val="solid"/>
            </a:ln>
          </c:spPr>
          <c:marker>
            <c:symbol val="none"/>
          </c:marker>
          <c:cat>
            <c:numRef>
              <c:f>'3.2.3'!$A$4:$A$10</c:f>
              <c:numCache>
                <c:formatCode>General</c:formatCode>
                <c:ptCount val="7"/>
                <c:pt idx="0">
                  <c:v>2015</c:v>
                </c:pt>
                <c:pt idx="1">
                  <c:v>2016</c:v>
                </c:pt>
                <c:pt idx="2">
                  <c:v>2017</c:v>
                </c:pt>
                <c:pt idx="3">
                  <c:v>2018</c:v>
                </c:pt>
                <c:pt idx="4">
                  <c:v>2019</c:v>
                </c:pt>
                <c:pt idx="5">
                  <c:v>2020</c:v>
                </c:pt>
                <c:pt idx="6">
                  <c:v>2021</c:v>
                </c:pt>
              </c:numCache>
            </c:numRef>
          </c:cat>
          <c:val>
            <c:numRef>
              <c:f>'3.2.3'!$B$4:$B$10</c:f>
              <c:numCache>
                <c:formatCode>0.0</c:formatCode>
                <c:ptCount val="7"/>
                <c:pt idx="0">
                  <c:v>-15.2</c:v>
                </c:pt>
                <c:pt idx="1">
                  <c:v>2</c:v>
                </c:pt>
                <c:pt idx="2">
                  <c:v>8.4</c:v>
                </c:pt>
                <c:pt idx="3">
                  <c:v>6.8</c:v>
                </c:pt>
                <c:pt idx="4">
                  <c:v>5.7</c:v>
                </c:pt>
                <c:pt idx="5">
                  <c:v>3.9</c:v>
                </c:pt>
                <c:pt idx="6">
                  <c:v>4.5</c:v>
                </c:pt>
              </c:numCache>
            </c:numRef>
          </c:val>
          <c:smooth val="0"/>
          <c:extLst>
            <c:ext xmlns:c16="http://schemas.microsoft.com/office/drawing/2014/chart" uri="{C3380CC4-5D6E-409C-BE32-E72D297353CC}">
              <c16:uniqueId val="{00000000-C933-4342-8989-9B238846695C}"/>
            </c:ext>
          </c:extLst>
        </c:ser>
        <c:ser>
          <c:idx val="1"/>
          <c:order val="1"/>
          <c:tx>
            <c:strRef>
              <c:f>'3.2.3'!$C$1</c:f>
              <c:strCache>
                <c:ptCount val="1"/>
                <c:pt idx="0">
                  <c:v>Investment</c:v>
                </c:pt>
              </c:strCache>
            </c:strRef>
          </c:tx>
          <c:spPr>
            <a:ln w="25400" cmpd="sng">
              <a:solidFill>
                <a:srgbClr val="91C864"/>
              </a:solidFill>
              <a:prstDash val="solid"/>
            </a:ln>
          </c:spPr>
          <c:marker>
            <c:symbol val="none"/>
          </c:marker>
          <c:cat>
            <c:numRef>
              <c:f>'3.2.3'!$A$4:$A$10</c:f>
              <c:numCache>
                <c:formatCode>General</c:formatCode>
                <c:ptCount val="7"/>
                <c:pt idx="0">
                  <c:v>2015</c:v>
                </c:pt>
                <c:pt idx="1">
                  <c:v>2016</c:v>
                </c:pt>
                <c:pt idx="2">
                  <c:v>2017</c:v>
                </c:pt>
                <c:pt idx="3">
                  <c:v>2018</c:v>
                </c:pt>
                <c:pt idx="4">
                  <c:v>2019</c:v>
                </c:pt>
                <c:pt idx="5">
                  <c:v>2020</c:v>
                </c:pt>
                <c:pt idx="6">
                  <c:v>2021</c:v>
                </c:pt>
              </c:numCache>
            </c:numRef>
          </c:cat>
          <c:val>
            <c:numRef>
              <c:f>'3.2.3'!$C$4:$C$10</c:f>
              <c:numCache>
                <c:formatCode>0.0</c:formatCode>
                <c:ptCount val="7"/>
                <c:pt idx="0">
                  <c:v>-9.1999999999999993</c:v>
                </c:pt>
                <c:pt idx="1">
                  <c:v>20.399999999999999</c:v>
                </c:pt>
                <c:pt idx="2">
                  <c:v>16.100000000000001</c:v>
                </c:pt>
                <c:pt idx="3">
                  <c:v>14.3</c:v>
                </c:pt>
                <c:pt idx="4">
                  <c:v>9.3000000000000007</c:v>
                </c:pt>
                <c:pt idx="5">
                  <c:v>7.3</c:v>
                </c:pt>
                <c:pt idx="6">
                  <c:v>6.9</c:v>
                </c:pt>
              </c:numCache>
            </c:numRef>
          </c:val>
          <c:smooth val="0"/>
          <c:extLst>
            <c:ext xmlns:c16="http://schemas.microsoft.com/office/drawing/2014/chart" uri="{C3380CC4-5D6E-409C-BE32-E72D297353CC}">
              <c16:uniqueId val="{00000001-C933-4342-8989-9B238846695C}"/>
            </c:ext>
          </c:extLst>
        </c:ser>
        <c:ser>
          <c:idx val="2"/>
          <c:order val="2"/>
          <c:tx>
            <c:strRef>
              <c:f>'3.2.3'!$D$1</c:f>
              <c:strCache>
                <c:ptCount val="1"/>
                <c:pt idx="0">
                  <c:v>Exports</c:v>
                </c:pt>
              </c:strCache>
            </c:strRef>
          </c:tx>
          <c:spPr>
            <a:ln w="25400" cmpd="sng">
              <a:solidFill>
                <a:srgbClr val="7D0532"/>
              </a:solidFill>
              <a:prstDash val="solid"/>
            </a:ln>
          </c:spPr>
          <c:marker>
            <c:symbol val="none"/>
          </c:marker>
          <c:cat>
            <c:numRef>
              <c:f>'3.2.3'!$A$4:$A$10</c:f>
              <c:numCache>
                <c:formatCode>General</c:formatCode>
                <c:ptCount val="7"/>
                <c:pt idx="0">
                  <c:v>2015</c:v>
                </c:pt>
                <c:pt idx="1">
                  <c:v>2016</c:v>
                </c:pt>
                <c:pt idx="2">
                  <c:v>2017</c:v>
                </c:pt>
                <c:pt idx="3">
                  <c:v>2018</c:v>
                </c:pt>
                <c:pt idx="4">
                  <c:v>2019</c:v>
                </c:pt>
                <c:pt idx="5">
                  <c:v>2020</c:v>
                </c:pt>
                <c:pt idx="6">
                  <c:v>2021</c:v>
                </c:pt>
              </c:numCache>
            </c:numRef>
          </c:cat>
          <c:val>
            <c:numRef>
              <c:f>'3.2.3'!$D$4:$D$10</c:f>
              <c:numCache>
                <c:formatCode>0.0</c:formatCode>
                <c:ptCount val="7"/>
                <c:pt idx="0">
                  <c:v>-13.2</c:v>
                </c:pt>
                <c:pt idx="1">
                  <c:v>-1.8</c:v>
                </c:pt>
                <c:pt idx="2">
                  <c:v>3.8</c:v>
                </c:pt>
                <c:pt idx="3">
                  <c:v>-1.6</c:v>
                </c:pt>
                <c:pt idx="4">
                  <c:v>3.4</c:v>
                </c:pt>
                <c:pt idx="5">
                  <c:v>3.6</c:v>
                </c:pt>
                <c:pt idx="6">
                  <c:v>1.9</c:v>
                </c:pt>
              </c:numCache>
            </c:numRef>
          </c:val>
          <c:smooth val="0"/>
          <c:extLst>
            <c:ext xmlns:c16="http://schemas.microsoft.com/office/drawing/2014/chart" uri="{C3380CC4-5D6E-409C-BE32-E72D297353CC}">
              <c16:uniqueId val="{00000002-C933-4342-8989-9B238846695C}"/>
            </c:ext>
          </c:extLst>
        </c:ser>
        <c:ser>
          <c:idx val="3"/>
          <c:order val="3"/>
          <c:tx>
            <c:strRef>
              <c:f>'3.2.3'!$E$1</c:f>
              <c:strCache>
                <c:ptCount val="1"/>
                <c:pt idx="0">
                  <c:v>Imports</c:v>
                </c:pt>
              </c:strCache>
            </c:strRef>
          </c:tx>
          <c:spPr>
            <a:ln w="25400" cmpd="sng">
              <a:solidFill>
                <a:srgbClr val="DC4B64"/>
              </a:solidFill>
              <a:prstDash val="solid"/>
            </a:ln>
          </c:spPr>
          <c:marker>
            <c:symbol val="none"/>
          </c:marker>
          <c:cat>
            <c:numRef>
              <c:f>'3.2.3'!$A$4:$A$10</c:f>
              <c:numCache>
                <c:formatCode>General</c:formatCode>
                <c:ptCount val="7"/>
                <c:pt idx="0">
                  <c:v>2015</c:v>
                </c:pt>
                <c:pt idx="1">
                  <c:v>2016</c:v>
                </c:pt>
                <c:pt idx="2">
                  <c:v>2017</c:v>
                </c:pt>
                <c:pt idx="3">
                  <c:v>2018</c:v>
                </c:pt>
                <c:pt idx="4">
                  <c:v>2019</c:v>
                </c:pt>
                <c:pt idx="5">
                  <c:v>2020</c:v>
                </c:pt>
                <c:pt idx="6">
                  <c:v>2021</c:v>
                </c:pt>
              </c:numCache>
            </c:numRef>
          </c:cat>
          <c:val>
            <c:numRef>
              <c:f>'3.2.3'!$E$4:$E$10</c:f>
              <c:numCache>
                <c:formatCode>0.0</c:formatCode>
                <c:ptCount val="7"/>
                <c:pt idx="0">
                  <c:v>-16.7</c:v>
                </c:pt>
                <c:pt idx="1">
                  <c:v>9.3000000000000007</c:v>
                </c:pt>
                <c:pt idx="2">
                  <c:v>12.6</c:v>
                </c:pt>
                <c:pt idx="3">
                  <c:v>3.2</c:v>
                </c:pt>
                <c:pt idx="4">
                  <c:v>7.1</c:v>
                </c:pt>
                <c:pt idx="5">
                  <c:v>4.0999999999999996</c:v>
                </c:pt>
                <c:pt idx="6">
                  <c:v>4.7</c:v>
                </c:pt>
              </c:numCache>
            </c:numRef>
          </c:val>
          <c:smooth val="0"/>
          <c:extLst>
            <c:ext xmlns:c16="http://schemas.microsoft.com/office/drawing/2014/chart" uri="{C3380CC4-5D6E-409C-BE32-E72D297353CC}">
              <c16:uniqueId val="{00000003-C933-4342-8989-9B238846695C}"/>
            </c:ext>
          </c:extLst>
        </c:ser>
        <c:dLbls>
          <c:showLegendKey val="0"/>
          <c:showVal val="0"/>
          <c:showCatName val="0"/>
          <c:showSerName val="0"/>
          <c:showPercent val="0"/>
          <c:showBubbleSize val="0"/>
        </c:dLbls>
        <c:smooth val="0"/>
        <c:axId val="444736664"/>
        <c:axId val="444737056"/>
      </c:lineChart>
      <c:catAx>
        <c:axId val="44473666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37056"/>
        <c:crosses val="autoZero"/>
        <c:auto val="1"/>
        <c:lblAlgn val="ctr"/>
        <c:lblOffset val="100"/>
        <c:tickMarkSkip val="1"/>
        <c:noMultiLvlLbl val="0"/>
      </c:catAx>
      <c:valAx>
        <c:axId val="444737056"/>
        <c:scaling>
          <c:orientation val="minMax"/>
          <c:max val="25"/>
          <c:min val="-2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36664"/>
        <c:crosses val="autoZero"/>
        <c:crossBetween val="between"/>
        <c:majorUnit val="5"/>
      </c:valAx>
      <c:spPr>
        <a:blipFill dpi="0" rotWithShape="1">
          <a:blip xmlns:r="http://schemas.openxmlformats.org/officeDocument/2006/relationships" r:embed="rId1"/>
          <a:srcRect/>
          <a:stretch>
            <a:fillRect l="57000"/>
          </a:stretch>
        </a:blipFill>
        <a:ln w="9525">
          <a:solidFill>
            <a:schemeClr val="tx1"/>
          </a:solidFill>
        </a:ln>
        <a:effectLst/>
        <a:extLst/>
      </c:spPr>
    </c:plotArea>
    <c:legend>
      <c:legendPos val="b"/>
      <c:layout>
        <c:manualLayout>
          <c:xMode val="edge"/>
          <c:yMode val="edge"/>
          <c:x val="1.6666666666666666E-2"/>
          <c:y val="0.77401129943502822"/>
          <c:w val="0.9458333333333333"/>
          <c:h val="0.2259887005649717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1.8672199170124481E-2"/>
          <c:y val="2.564102564102564E-2"/>
          <c:w val="0.94190871369294604"/>
          <c:h val="0.83333333333333337"/>
        </c:manualLayout>
      </c:layout>
      <c:lineChart>
        <c:grouping val="standard"/>
        <c:varyColors val="0"/>
        <c:ser>
          <c:idx val="1"/>
          <c:order val="0"/>
          <c:tx>
            <c:strRef>
              <c:f>'3.2.4'!$C$1</c:f>
              <c:strCache>
                <c:ptCount val="1"/>
                <c:pt idx="0">
                  <c:v>Potential GDP</c:v>
                </c:pt>
              </c:strCache>
            </c:strRef>
          </c:tx>
          <c:spPr>
            <a:ln w="25400" cmpd="sng">
              <a:solidFill>
                <a:srgbClr val="057D46"/>
              </a:solidFill>
              <a:prstDash val="solid"/>
            </a:ln>
          </c:spPr>
          <c:marker>
            <c:symbol val="none"/>
          </c:marker>
          <c:cat>
            <c:strRef>
              <c:f>'3.2.4'!$A$8:$A$27</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'3.2.4'!$C$8:$C$27</c:f>
              <c:numCache>
                <c:formatCode>0.0</c:formatCode>
                <c:ptCount val="20"/>
                <c:pt idx="0">
                  <c:v>0.3</c:v>
                </c:pt>
                <c:pt idx="1">
                  <c:v>0.1</c:v>
                </c:pt>
                <c:pt idx="2">
                  <c:v>0.6</c:v>
                </c:pt>
                <c:pt idx="3">
                  <c:v>0.9</c:v>
                </c:pt>
                <c:pt idx="4">
                  <c:v>1.1000000000000001</c:v>
                </c:pt>
                <c:pt idx="5">
                  <c:v>2.1</c:v>
                </c:pt>
                <c:pt idx="6">
                  <c:v>2.4</c:v>
                </c:pt>
                <c:pt idx="7">
                  <c:v>2.8</c:v>
                </c:pt>
                <c:pt idx="8">
                  <c:v>3.1</c:v>
                </c:pt>
                <c:pt idx="9">
                  <c:v>3.4</c:v>
                </c:pt>
                <c:pt idx="10">
                  <c:v>3.5</c:v>
                </c:pt>
                <c:pt idx="11">
                  <c:v>3.7</c:v>
                </c:pt>
                <c:pt idx="12">
                  <c:v>3.8</c:v>
                </c:pt>
                <c:pt idx="13">
                  <c:v>3.9</c:v>
                </c:pt>
                <c:pt idx="14">
                  <c:v>3.9</c:v>
                </c:pt>
                <c:pt idx="15">
                  <c:v>4</c:v>
                </c:pt>
                <c:pt idx="16">
                  <c:v>4</c:v>
                </c:pt>
                <c:pt idx="17">
                  <c:v>4</c:v>
                </c:pt>
                <c:pt idx="18">
                  <c:v>4.0999999999999996</c:v>
                </c:pt>
                <c:pt idx="19">
                  <c:v>4.0999999999999996</c:v>
                </c:pt>
              </c:numCache>
            </c:numRef>
          </c:val>
          <c:smooth val="0"/>
          <c:extLst>
            <c:ext xmlns:c16="http://schemas.microsoft.com/office/drawing/2014/chart" uri="{C3380CC4-5D6E-409C-BE32-E72D297353CC}">
              <c16:uniqueId val="{00000000-51B5-4AA8-B023-96103874D7A5}"/>
            </c:ext>
          </c:extLst>
        </c:ser>
        <c:ser>
          <c:idx val="3"/>
          <c:order val="1"/>
          <c:tx>
            <c:strRef>
              <c:f>'3.2.4'!$B$1</c:f>
              <c:strCache>
                <c:ptCount val="1"/>
                <c:pt idx="0">
                  <c:v>GDP</c:v>
                </c:pt>
              </c:strCache>
            </c:strRef>
          </c:tx>
          <c:spPr>
            <a:ln w="25400" cmpd="sng">
              <a:solidFill>
                <a:srgbClr val="DC4B64"/>
              </a:solidFill>
              <a:prstDash val="solid"/>
            </a:ln>
          </c:spPr>
          <c:marker>
            <c:symbol val="none"/>
          </c:marker>
          <c:cat>
            <c:strRef>
              <c:f>'3.2.4'!$A$8:$A$27</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'3.2.4'!$B$8:$B$27</c:f>
              <c:numCache>
                <c:formatCode>0.0</c:formatCode>
                <c:ptCount val="20"/>
                <c:pt idx="0">
                  <c:v>2.8</c:v>
                </c:pt>
                <c:pt idx="1">
                  <c:v>2.7</c:v>
                </c:pt>
                <c:pt idx="2">
                  <c:v>2.2999999999999998</c:v>
                </c:pt>
                <c:pt idx="3">
                  <c:v>2.2000000000000002</c:v>
                </c:pt>
                <c:pt idx="4">
                  <c:v>3.3</c:v>
                </c:pt>
                <c:pt idx="5">
                  <c:v>3.8</c:v>
                </c:pt>
                <c:pt idx="6">
                  <c:v>2.8</c:v>
                </c:pt>
                <c:pt idx="7">
                  <c:v>3.5</c:v>
                </c:pt>
                <c:pt idx="8">
                  <c:v>2.5</c:v>
                </c:pt>
                <c:pt idx="9">
                  <c:v>4.5999999999999996</c:v>
                </c:pt>
                <c:pt idx="10">
                  <c:v>3.5</c:v>
                </c:pt>
                <c:pt idx="11">
                  <c:v>3.3</c:v>
                </c:pt>
                <c:pt idx="12">
                  <c:v>3.4</c:v>
                </c:pt>
                <c:pt idx="13">
                  <c:v>3.4</c:v>
                </c:pt>
                <c:pt idx="14">
                  <c:v>3.6</c:v>
                </c:pt>
                <c:pt idx="15">
                  <c:v>3.6</c:v>
                </c:pt>
                <c:pt idx="16">
                  <c:v>3.8</c:v>
                </c:pt>
                <c:pt idx="17">
                  <c:v>3.8</c:v>
                </c:pt>
                <c:pt idx="18">
                  <c:v>4.0999999999999996</c:v>
                </c:pt>
                <c:pt idx="19">
                  <c:v>4.3</c:v>
                </c:pt>
              </c:numCache>
            </c:numRef>
          </c:val>
          <c:smooth val="0"/>
          <c:extLst>
            <c:ext xmlns:c16="http://schemas.microsoft.com/office/drawing/2014/chart" uri="{C3380CC4-5D6E-409C-BE32-E72D297353CC}">
              <c16:uniqueId val="{00000001-51B5-4AA8-B023-96103874D7A5}"/>
            </c:ext>
          </c:extLst>
        </c:ser>
        <c:dLbls>
          <c:showLegendKey val="0"/>
          <c:showVal val="0"/>
          <c:showCatName val="0"/>
          <c:showSerName val="0"/>
          <c:showPercent val="0"/>
          <c:showBubbleSize val="0"/>
        </c:dLbls>
        <c:smooth val="0"/>
        <c:axId val="444737840"/>
        <c:axId val="444738232"/>
      </c:lineChart>
      <c:catAx>
        <c:axId val="44473784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38232"/>
        <c:crosses val="autoZero"/>
        <c:auto val="1"/>
        <c:lblAlgn val="ctr"/>
        <c:lblOffset val="100"/>
        <c:tickMarkSkip val="4"/>
        <c:noMultiLvlLbl val="0"/>
      </c:catAx>
      <c:valAx>
        <c:axId val="4447382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37840"/>
        <c:crosses val="autoZero"/>
        <c:crossBetween val="between"/>
        <c:majorUnit val="1"/>
      </c:valAx>
      <c:spPr>
        <a:blipFill dpi="0" rotWithShape="1">
          <a:blip xmlns:r="http://schemas.openxmlformats.org/officeDocument/2006/relationships" r:embed="rId1"/>
          <a:srcRect/>
          <a:stretch>
            <a:fillRect l="50000"/>
          </a:stretch>
        </a:blipFill>
        <a:ln w="9525">
          <a:solidFill>
            <a:srgbClr val="505050"/>
          </a:solidFill>
          <a:round/>
        </a:ln>
        <a:effectLst/>
        <a:extLst/>
      </c:spPr>
    </c:plotArea>
    <c:legend>
      <c:legendPos val="b"/>
      <c:layout>
        <c:manualLayout>
          <c:xMode val="edge"/>
          <c:yMode val="edge"/>
          <c:x val="0"/>
          <c:y val="0.87179487179487181"/>
          <c:w val="0.95850622406639008"/>
          <c:h val="7.692307692307692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9349821936158402E-2"/>
          <c:y val="5.8500000000000003E-2"/>
          <c:w val="0.88051458816610584"/>
          <c:h val="0.79573847019122612"/>
        </c:manualLayout>
      </c:layout>
      <c:areaChart>
        <c:grouping val="standard"/>
        <c:varyColors val="0"/>
        <c:ser>
          <c:idx val="0"/>
          <c:order val="0"/>
          <c:spPr>
            <a:solidFill>
              <a:schemeClr val="tx2">
                <a:alpha val="80000"/>
              </a:schemeClr>
            </a:solidFill>
            <a:ln>
              <a:noFill/>
              <a:round/>
            </a:ln>
            <a:effectLst/>
            <a:extLst>
              <a:ext uri="{91240B29-F687-4F45-9708-019B960494DF}">
                <a14:hiddenLine xmlns:a14="http://schemas.microsoft.com/office/drawing/2010/main">
                  <a:noFill/>
                  <a:round/>
                </a14:hiddenLine>
              </a:ext>
            </a:extLst>
          </c:spPr>
          <c:cat>
            <c:numRef>
              <c:f>'3.2.5'!$A$4:$A$10</c:f>
              <c:numCache>
                <c:formatCode>0</c:formatCode>
                <c:ptCount val="7"/>
                <c:pt idx="0">
                  <c:v>2015</c:v>
                </c:pt>
                <c:pt idx="1">
                  <c:v>2016</c:v>
                </c:pt>
                <c:pt idx="2">
                  <c:v>2017</c:v>
                </c:pt>
                <c:pt idx="3">
                  <c:v>2018</c:v>
                </c:pt>
                <c:pt idx="4">
                  <c:v>2019</c:v>
                </c:pt>
                <c:pt idx="5">
                  <c:v>2020</c:v>
                </c:pt>
                <c:pt idx="6">
                  <c:v>2021</c:v>
                </c:pt>
              </c:numCache>
            </c:numRef>
          </c:cat>
          <c:val>
            <c:numRef>
              <c:f>'3.2.5'!$B$4:$B$10</c:f>
              <c:numCache>
                <c:formatCode>0.0</c:formatCode>
                <c:ptCount val="7"/>
                <c:pt idx="0">
                  <c:v>-6.8553029239085319</c:v>
                </c:pt>
                <c:pt idx="1">
                  <c:v>-3.0884296342066939</c:v>
                </c:pt>
                <c:pt idx="2">
                  <c:v>-1.1562588193231669</c:v>
                </c:pt>
                <c:pt idx="3">
                  <c:v>4.3176736570810448E-2</c:v>
                </c:pt>
                <c:pt idx="4">
                  <c:v>0.1843788167747995</c:v>
                </c:pt>
                <c:pt idx="5">
                  <c:v>-0.2738515895846767</c:v>
                </c:pt>
                <c:pt idx="6">
                  <c:v>-0.32828678587900129</c:v>
                </c:pt>
              </c:numCache>
            </c:numRef>
          </c:val>
          <c:extLst>
            <c:ext xmlns:c16="http://schemas.microsoft.com/office/drawing/2014/chart" uri="{C3380CC4-5D6E-409C-BE32-E72D297353CC}">
              <c16:uniqueId val="{00000000-4906-4247-83DE-DC008E5EFA2C}"/>
            </c:ext>
          </c:extLst>
        </c:ser>
        <c:dLbls>
          <c:showLegendKey val="0"/>
          <c:showVal val="0"/>
          <c:showCatName val="0"/>
          <c:showSerName val="0"/>
          <c:showPercent val="0"/>
          <c:showBubbleSize val="0"/>
        </c:dLbls>
        <c:axId val="444739016"/>
        <c:axId val="444739408"/>
      </c:areaChart>
      <c:lineChart>
        <c:grouping val="standard"/>
        <c:varyColors val="0"/>
        <c:ser>
          <c:idx val="1"/>
          <c:order val="1"/>
          <c:spPr>
            <a:ln w="25400" cmpd="dbl">
              <a:solidFill>
                <a:srgbClr val="057D46"/>
              </a:solidFill>
              <a:prstDash val="sysDot"/>
            </a:ln>
          </c:spPr>
          <c:marker>
            <c:symbol val="none"/>
          </c:marker>
          <c:val>
            <c:numRef>
              <c:f>'3.2.5'!$C$4:$C$10</c:f>
              <c:numCache>
                <c:formatCode>0.0</c:formatCode>
                <c:ptCount val="7"/>
                <c:pt idx="0">
                  <c:v>-6.8552842573036656</c:v>
                </c:pt>
                <c:pt idx="1">
                  <c:v>-3.0884124233144021</c:v>
                </c:pt>
                <c:pt idx="2">
                  <c:v>-1.1562618318659617</c:v>
                </c:pt>
                <c:pt idx="3">
                  <c:v>0</c:v>
                </c:pt>
                <c:pt idx="4">
                  <c:v>7.5764148739082771E-2</c:v>
                </c:pt>
                <c:pt idx="5">
                  <c:v>-0.3073213089685467</c:v>
                </c:pt>
                <c:pt idx="6">
                  <c:v>-0.60766910816613517</c:v>
                </c:pt>
              </c:numCache>
            </c:numRef>
          </c:val>
          <c:smooth val="0"/>
          <c:extLst>
            <c:ext xmlns:c16="http://schemas.microsoft.com/office/drawing/2014/chart" uri="{C3380CC4-5D6E-409C-BE32-E72D297353CC}">
              <c16:uniqueId val="{00000001-4906-4247-83DE-DC008E5EFA2C}"/>
            </c:ext>
          </c:extLst>
        </c:ser>
        <c:dLbls>
          <c:showLegendKey val="0"/>
          <c:showVal val="0"/>
          <c:showCatName val="0"/>
          <c:showSerName val="0"/>
          <c:showPercent val="0"/>
          <c:showBubbleSize val="0"/>
        </c:dLbls>
        <c:marker val="1"/>
        <c:smooth val="0"/>
        <c:axId val="444739016"/>
        <c:axId val="444739408"/>
      </c:lineChart>
      <c:catAx>
        <c:axId val="44473901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39408"/>
        <c:crosses val="autoZero"/>
        <c:auto val="1"/>
        <c:lblAlgn val="ctr"/>
        <c:lblOffset val="100"/>
        <c:tickLblSkip val="1"/>
        <c:tickMarkSkip val="4"/>
        <c:noMultiLvlLbl val="0"/>
      </c:catAx>
      <c:valAx>
        <c:axId val="444739408"/>
        <c:scaling>
          <c:orientation val="minMax"/>
          <c:max val="1"/>
          <c:min val="-8"/>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39016"/>
        <c:crosses val="autoZero"/>
        <c:crossBetween val="between"/>
        <c:majorUnit val="1"/>
      </c:valAx>
      <c:spPr>
        <a:blipFill dpi="0" rotWithShape="1">
          <a:blip xmlns:r="http://schemas.openxmlformats.org/officeDocument/2006/relationships" r:embed="rId1">
            <a:alphaModFix amt="98000"/>
          </a:blip>
          <a:srcRect/>
          <a:stretch>
            <a:fillRect l="58000"/>
          </a:stretch>
        </a:blipFill>
        <a:ln w="9525">
          <a:solidFill>
            <a:srgbClr val="505050"/>
          </a:solidFill>
        </a:ln>
        <a:effectLst/>
        <a:extLst/>
      </c:spPr>
    </c:plotArea>
    <c:plotVisOnly val="1"/>
    <c:dispBlanksAs val="zero"/>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7888779527559048E-2"/>
          <c:y val="2.3688123219373219E-2"/>
          <c:w val="0.81838910761154837"/>
          <c:h val="0.67799679487179487"/>
        </c:manualLayout>
      </c:layout>
      <c:lineChart>
        <c:grouping val="standard"/>
        <c:varyColors val="0"/>
        <c:ser>
          <c:idx val="0"/>
          <c:order val="0"/>
          <c:tx>
            <c:strRef>
              <c:f>'3.2.6'!$B$1</c:f>
              <c:strCache>
                <c:ptCount val="1"/>
                <c:pt idx="0">
                  <c:v>Real wages</c:v>
                </c:pt>
              </c:strCache>
            </c:strRef>
          </c:tx>
          <c:spPr>
            <a:ln w="25400" cmpd="sng">
              <a:solidFill>
                <a:srgbClr val="057D46"/>
              </a:solidFill>
              <a:prstDash val="solid"/>
            </a:ln>
          </c:spPr>
          <c:marker>
            <c:symbol val="none"/>
          </c:marker>
          <c:cat>
            <c:strRef>
              <c:f>'3.2.6'!$A$4:$A$23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'3.2.6'!$B$4:$B$23</c:f>
              <c:numCache>
                <c:formatCode>0.0</c:formatCode>
                <c:ptCount val="20"/>
                <c:pt idx="0">
                  <c:v>19.399999999999999</c:v>
                </c:pt>
                <c:pt idx="1">
                  <c:v>20</c:v>
                </c:pt>
                <c:pt idx="2">
                  <c:v>17.2</c:v>
                </c:pt>
                <c:pt idx="3">
                  <c:v>20</c:v>
                </c:pt>
                <c:pt idx="4">
                  <c:v>10.7</c:v>
                </c:pt>
                <c:pt idx="5">
                  <c:v>13.3</c:v>
                </c:pt>
                <c:pt idx="6">
                  <c:v>14.6</c:v>
                </c:pt>
                <c:pt idx="7">
                  <c:v>11.6</c:v>
                </c:pt>
                <c:pt idx="8">
                  <c:v>10.9</c:v>
                </c:pt>
                <c:pt idx="9">
                  <c:v>8.6</c:v>
                </c:pt>
                <c:pt idx="10">
                  <c:v>8.6999999999999993</c:v>
                </c:pt>
                <c:pt idx="11">
                  <c:v>8.6999999999999993</c:v>
                </c:pt>
                <c:pt idx="12">
                  <c:v>8.6</c:v>
                </c:pt>
                <c:pt idx="13">
                  <c:v>7.6</c:v>
                </c:pt>
                <c:pt idx="14">
                  <c:v>4.3</c:v>
                </c:pt>
                <c:pt idx="15">
                  <c:v>4</c:v>
                </c:pt>
                <c:pt idx="16">
                  <c:v>4.0999999999999996</c:v>
                </c:pt>
                <c:pt idx="17">
                  <c:v>4</c:v>
                </c:pt>
                <c:pt idx="18">
                  <c:v>4.0999999999999996</c:v>
                </c:pt>
                <c:pt idx="19">
                  <c:v>3.8</c:v>
                </c:pt>
              </c:numCache>
            </c:numRef>
          </c:val>
          <c:smooth val="0"/>
          <c:extLst>
            <c:ext xmlns:c16="http://schemas.microsoft.com/office/drawing/2014/chart" uri="{C3380CC4-5D6E-409C-BE32-E72D297353CC}">
              <c16:uniqueId val="{00000000-6A33-4FDE-8B45-A2CFE47E96D5}"/>
            </c:ext>
          </c:extLst>
        </c:ser>
        <c:ser>
          <c:idx val="1"/>
          <c:order val="1"/>
          <c:tx>
            <c:strRef>
              <c:f>'3.2.6'!$C$1</c:f>
              <c:strCache>
                <c:ptCount val="1"/>
                <c:pt idx="0">
                  <c:v>Real wages (previous forecast)</c:v>
                </c:pt>
              </c:strCache>
            </c:strRef>
          </c:tx>
          <c:spPr>
            <a:ln w="25400" cmpd="sng">
              <a:solidFill>
                <a:srgbClr val="057D46"/>
              </a:solidFill>
              <a:prstDash val="sysDot"/>
            </a:ln>
          </c:spPr>
          <c:marker>
            <c:symbol val="none"/>
          </c:marker>
          <c:cat>
            <c:strRef>
              <c:f>'3.2.6'!$A$4:$A$23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'3.2.6'!$C$4:$C$23</c:f>
              <c:numCache>
                <c:formatCode>0.0</c:formatCode>
                <c:ptCount val="20"/>
                <c:pt idx="8">
                  <c:v>10.9</c:v>
                </c:pt>
                <c:pt idx="9">
                  <c:v>8.9</c:v>
                </c:pt>
                <c:pt idx="10">
                  <c:v>7.6</c:v>
                </c:pt>
                <c:pt idx="11">
                  <c:v>7.3</c:v>
                </c:pt>
                <c:pt idx="12">
                  <c:v>7.7</c:v>
                </c:pt>
                <c:pt idx="13">
                  <c:v>6.7</c:v>
                </c:pt>
                <c:pt idx="14">
                  <c:v>5</c:v>
                </c:pt>
                <c:pt idx="15">
                  <c:v>4.4000000000000004</c:v>
                </c:pt>
                <c:pt idx="16">
                  <c:v>3.6</c:v>
                </c:pt>
                <c:pt idx="17">
                  <c:v>3.3</c:v>
                </c:pt>
                <c:pt idx="18">
                  <c:v>3.2</c:v>
                </c:pt>
                <c:pt idx="19">
                  <c:v>3.4</c:v>
                </c:pt>
              </c:numCache>
            </c:numRef>
          </c:val>
          <c:smooth val="0"/>
          <c:extLst>
            <c:ext xmlns:c16="http://schemas.microsoft.com/office/drawing/2014/chart" uri="{C3380CC4-5D6E-409C-BE32-E72D297353CC}">
              <c16:uniqueId val="{00000001-6A33-4FDE-8B45-A2CFE47E96D5}"/>
            </c:ext>
          </c:extLst>
        </c:ser>
        <c:dLbls>
          <c:showLegendKey val="0"/>
          <c:showVal val="0"/>
          <c:showCatName val="0"/>
          <c:showSerName val="0"/>
          <c:showPercent val="0"/>
          <c:showBubbleSize val="0"/>
        </c:dLbls>
        <c:marker val="1"/>
        <c:smooth val="0"/>
        <c:axId val="444740192"/>
        <c:axId val="444740584"/>
      </c:lineChart>
      <c:lineChart>
        <c:grouping val="standard"/>
        <c:varyColors val="0"/>
        <c:ser>
          <c:idx val="2"/>
          <c:order val="2"/>
          <c:tx>
            <c:strRef>
              <c:f>'3.2.6'!$D$1</c:f>
              <c:strCache>
                <c:ptCount val="1"/>
                <c:pt idx="0">
                  <c:v>ILO unemployment, sa (RHS)</c:v>
                </c:pt>
              </c:strCache>
            </c:strRef>
          </c:tx>
          <c:spPr>
            <a:ln w="25400">
              <a:solidFill>
                <a:srgbClr val="7D0532"/>
              </a:solidFill>
            </a:ln>
          </c:spPr>
          <c:marker>
            <c:symbol val="none"/>
          </c:marker>
          <c:cat>
            <c:strRef>
              <c:f>'3.2.6'!$A$4:$A$23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'3.2.6'!$D$4:$D$23</c:f>
              <c:numCache>
                <c:formatCode>0.0</c:formatCode>
                <c:ptCount val="20"/>
                <c:pt idx="0">
                  <c:v>9.5</c:v>
                </c:pt>
                <c:pt idx="1">
                  <c:v>9.5</c:v>
                </c:pt>
                <c:pt idx="2">
                  <c:v>9.6</c:v>
                </c:pt>
                <c:pt idx="3">
                  <c:v>9.4</c:v>
                </c:pt>
                <c:pt idx="4">
                  <c:v>9.1</c:v>
                </c:pt>
                <c:pt idx="5">
                  <c:v>8.6999999999999993</c:v>
                </c:pt>
                <c:pt idx="6">
                  <c:v>8.6</c:v>
                </c:pt>
                <c:pt idx="7">
                  <c:v>8.9</c:v>
                </c:pt>
                <c:pt idx="8">
                  <c:v>8.6</c:v>
                </c:pt>
                <c:pt idx="9">
                  <c:v>8.4</c:v>
                </c:pt>
                <c:pt idx="10">
                  <c:v>8.3000000000000007</c:v>
                </c:pt>
                <c:pt idx="11">
                  <c:v>8.3000000000000007</c:v>
                </c:pt>
                <c:pt idx="12">
                  <c:v>8.3000000000000007</c:v>
                </c:pt>
                <c:pt idx="13">
                  <c:v>8.3000000000000007</c:v>
                </c:pt>
                <c:pt idx="14">
                  <c:v>8.3000000000000007</c:v>
                </c:pt>
                <c:pt idx="15">
                  <c:v>8.3000000000000007</c:v>
                </c:pt>
                <c:pt idx="16">
                  <c:v>8.3000000000000007</c:v>
                </c:pt>
                <c:pt idx="17">
                  <c:v>8.1999999999999993</c:v>
                </c:pt>
                <c:pt idx="18">
                  <c:v>8.1999999999999993</c:v>
                </c:pt>
                <c:pt idx="19">
                  <c:v>8.1999999999999993</c:v>
                </c:pt>
              </c:numCache>
            </c:numRef>
          </c:val>
          <c:smooth val="0"/>
          <c:extLst>
            <c:ext xmlns:c16="http://schemas.microsoft.com/office/drawing/2014/chart" uri="{C3380CC4-5D6E-409C-BE32-E72D297353CC}">
              <c16:uniqueId val="{00000000-673C-4793-A88B-11AE52918445}"/>
            </c:ext>
          </c:extLst>
        </c:ser>
        <c:ser>
          <c:idx val="3"/>
          <c:order val="3"/>
          <c:tx>
            <c:strRef>
              <c:f>'3.2.6'!$E$1</c:f>
              <c:strCache>
                <c:ptCount val="1"/>
                <c:pt idx="0">
                  <c:v>ILO unemployment, sa (previous forecast, rhs)</c:v>
                </c:pt>
              </c:strCache>
            </c:strRef>
          </c:tx>
          <c:spPr>
            <a:ln w="25400">
              <a:solidFill>
                <a:srgbClr val="7D0532"/>
              </a:solidFill>
              <a:prstDash val="sysDot"/>
            </a:ln>
          </c:spPr>
          <c:marker>
            <c:symbol val="none"/>
          </c:marker>
          <c:cat>
            <c:strRef>
              <c:f>'3.2.6'!$A$4:$A$23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'3.2.6'!$E$4:$E$23</c:f>
              <c:numCache>
                <c:formatCode>0.0</c:formatCode>
                <c:ptCount val="20"/>
                <c:pt idx="5">
                  <c:v>8.8000000000000007</c:v>
                </c:pt>
                <c:pt idx="8">
                  <c:v>8.6</c:v>
                </c:pt>
                <c:pt idx="9">
                  <c:v>8.5</c:v>
                </c:pt>
                <c:pt idx="10">
                  <c:v>8.4</c:v>
                </c:pt>
                <c:pt idx="11">
                  <c:v>8.3000000000000007</c:v>
                </c:pt>
                <c:pt idx="12">
                  <c:v>8.4</c:v>
                </c:pt>
                <c:pt idx="13">
                  <c:v>8.4</c:v>
                </c:pt>
                <c:pt idx="14">
                  <c:v>8.4</c:v>
                </c:pt>
                <c:pt idx="15">
                  <c:v>8.5</c:v>
                </c:pt>
                <c:pt idx="16">
                  <c:v>8.5</c:v>
                </c:pt>
                <c:pt idx="17">
                  <c:v>8.5</c:v>
                </c:pt>
                <c:pt idx="18">
                  <c:v>8.5</c:v>
                </c:pt>
                <c:pt idx="19">
                  <c:v>8.5</c:v>
                </c:pt>
              </c:numCache>
            </c:numRef>
          </c:val>
          <c:smooth val="0"/>
          <c:extLst>
            <c:ext xmlns:c16="http://schemas.microsoft.com/office/drawing/2014/chart" uri="{C3380CC4-5D6E-409C-BE32-E72D297353CC}">
              <c16:uniqueId val="{00000001-673C-4793-A88B-11AE52918445}"/>
            </c:ext>
          </c:extLst>
        </c:ser>
        <c:dLbls>
          <c:showLegendKey val="0"/>
          <c:showVal val="0"/>
          <c:showCatName val="0"/>
          <c:showSerName val="0"/>
          <c:showPercent val="0"/>
          <c:showBubbleSize val="0"/>
        </c:dLbls>
        <c:marker val="1"/>
        <c:smooth val="0"/>
        <c:axId val="444741368"/>
        <c:axId val="444740976"/>
      </c:lineChart>
      <c:catAx>
        <c:axId val="44474019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40584"/>
        <c:crosses val="autoZero"/>
        <c:auto val="1"/>
        <c:lblAlgn val="ctr"/>
        <c:lblOffset val="100"/>
        <c:tickLblSkip val="1"/>
        <c:tickMarkSkip val="4"/>
        <c:noMultiLvlLbl val="0"/>
      </c:catAx>
      <c:valAx>
        <c:axId val="44474058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40192"/>
        <c:crosses val="autoZero"/>
        <c:crossBetween val="between"/>
      </c:valAx>
      <c:valAx>
        <c:axId val="444740976"/>
        <c:scaling>
          <c:orientation val="minMax"/>
          <c:min val="5"/>
        </c:scaling>
        <c:delete val="0"/>
        <c:axPos val="r"/>
        <c:numFmt formatCode="0" sourceLinked="0"/>
        <c:majorTickMark val="in"/>
        <c:minorTickMark val="none"/>
        <c:tickLblPos val="nextTo"/>
        <c:spPr>
          <a:ln>
            <a:solidFill>
              <a:schemeClr val="accent5"/>
            </a:solidFill>
          </a:ln>
        </c:spPr>
        <c:crossAx val="444741368"/>
        <c:crosses val="max"/>
        <c:crossBetween val="between"/>
        <c:majorUnit val="1"/>
      </c:valAx>
      <c:catAx>
        <c:axId val="444741368"/>
        <c:scaling>
          <c:orientation val="minMax"/>
        </c:scaling>
        <c:delete val="1"/>
        <c:axPos val="b"/>
        <c:numFmt formatCode="General" sourceLinked="1"/>
        <c:majorTickMark val="out"/>
        <c:minorTickMark val="none"/>
        <c:tickLblPos val="nextTo"/>
        <c:crossAx val="444740976"/>
        <c:crosses val="autoZero"/>
        <c:auto val="1"/>
        <c:lblAlgn val="ctr"/>
        <c:lblOffset val="100"/>
        <c:noMultiLvlLbl val="0"/>
      </c:catAx>
      <c:spPr>
        <a:blipFill dpi="0" rotWithShape="1">
          <a:blip xmlns:r="http://schemas.openxmlformats.org/officeDocument/2006/relationships" r:embed="rId1"/>
          <a:srcRect/>
          <a:stretch>
            <a:fillRect l="50000"/>
          </a:stretch>
        </a:blipFill>
        <a:ln w="9525">
          <a:solidFill>
            <a:schemeClr val="tx1"/>
          </a:solidFill>
        </a:ln>
        <a:effectLst/>
        <a:extLst/>
      </c:spPr>
    </c:plotArea>
    <c:legend>
      <c:legendPos val="b"/>
      <c:legendEntry>
        <c:idx val="1"/>
        <c:delete val="1"/>
      </c:legendEntry>
      <c:legendEntry>
        <c:idx val="3"/>
        <c:delete val="1"/>
      </c:legendEntry>
      <c:layout>
        <c:manualLayout>
          <c:xMode val="edge"/>
          <c:yMode val="edge"/>
          <c:x val="0"/>
          <c:y val="0.77710843373493976"/>
          <c:w val="1"/>
          <c:h val="0.22289156626506021"/>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9680446194225721E-2"/>
          <c:y val="2.9241514302237644E-2"/>
          <c:w val="0.88490288713910759"/>
          <c:h val="0.65199653009475511"/>
        </c:manualLayout>
      </c:layout>
      <c:barChart>
        <c:barDir val="col"/>
        <c:grouping val="stacked"/>
        <c:varyColors val="0"/>
        <c:ser>
          <c:idx val="1"/>
          <c:order val="1"/>
          <c:tx>
            <c:strRef>
              <c:f>'3.2.7'!$D$1</c:f>
              <c:strCache>
                <c:ptCount val="1"/>
                <c:pt idx="0">
                  <c:v>Cyclical balance</c:v>
                </c:pt>
              </c:strCache>
            </c:strRef>
          </c:tx>
          <c:spPr>
            <a:solidFill>
              <a:schemeClr val="tx2"/>
            </a:solidFill>
            <a:ln>
              <a:noFill/>
            </a:ln>
            <a:effectLst/>
            <a:extLst>
              <a:ext uri="{91240B29-F687-4F45-9708-019B960494DF}">
                <a14:hiddenLine xmlns:a14="http://schemas.microsoft.com/office/drawing/2010/main">
                  <a:noFill/>
                </a14:hiddenLine>
              </a:ext>
            </a:extLst>
          </c:spPr>
          <c:invertIfNegative val="0"/>
          <c:cat>
            <c:numRef>
              <c:f>#REF!</c:f>
              <c:numCache>
                <c:formatCode>General</c:formatCode>
                <c:ptCount val="1"/>
                <c:pt idx="0">
                  <c:v>1</c:v>
                </c:pt>
              </c:numCache>
              <c:extLst xmlns:c15="http://schemas.microsoft.com/office/drawing/2012/chart"/>
            </c:numRef>
          </c:cat>
          <c:val>
            <c:numRef>
              <c:f>'3.2.7'!$D$4:$D$10</c:f>
              <c:numCache>
                <c:formatCode>0.0</c:formatCode>
                <c:ptCount val="7"/>
                <c:pt idx="0">
                  <c:v>-1.3</c:v>
                </c:pt>
                <c:pt idx="1">
                  <c:v>-0.8</c:v>
                </c:pt>
                <c:pt idx="2">
                  <c:v>0.1</c:v>
                </c:pt>
                <c:pt idx="3">
                  <c:v>0.3</c:v>
                </c:pt>
                <c:pt idx="4">
                  <c:v>0.2</c:v>
                </c:pt>
                <c:pt idx="5">
                  <c:v>0</c:v>
                </c:pt>
                <c:pt idx="6">
                  <c:v>-0.1</c:v>
                </c:pt>
              </c:numCache>
            </c:numRef>
          </c:val>
          <c:extLst>
            <c:ext xmlns:c16="http://schemas.microsoft.com/office/drawing/2014/chart" uri="{C3380CC4-5D6E-409C-BE32-E72D297353CC}">
              <c16:uniqueId val="{00000000-A28E-4FDF-BAA6-6BCCEA1FD69D}"/>
            </c:ext>
          </c:extLst>
        </c:ser>
        <c:ser>
          <c:idx val="2"/>
          <c:order val="2"/>
          <c:tx>
            <c:strRef>
              <c:f>'3.2.7'!$E$1</c:f>
              <c:strCache>
                <c:ptCount val="1"/>
                <c:pt idx="0">
                  <c:v>Structural balance excluding transfers with NBU</c:v>
                </c:pt>
              </c:strCache>
            </c:strRef>
          </c:tx>
          <c:spPr>
            <a:solidFill>
              <a:schemeClr val="bg2"/>
            </a:solidFill>
            <a:ln>
              <a:noFill/>
            </a:ln>
            <a:effectLst/>
            <a:extLst>
              <a:ext uri="{91240B29-F687-4F45-9708-019B960494DF}">
                <a14:hiddenLine xmlns:a14="http://schemas.microsoft.com/office/drawing/2010/main">
                  <a:noFill/>
                </a14:hiddenLine>
              </a:ext>
            </a:extLst>
          </c:spPr>
          <c:invertIfNegative val="0"/>
          <c:cat>
            <c:numRef>
              <c:f>#REF!</c:f>
              <c:numCache>
                <c:formatCode>General</c:formatCode>
                <c:ptCount val="1"/>
                <c:pt idx="0">
                  <c:v>1</c:v>
                </c:pt>
              </c:numCache>
              <c:extLst xmlns:c15="http://schemas.microsoft.com/office/drawing/2012/chart"/>
            </c:numRef>
          </c:cat>
          <c:val>
            <c:numRef>
              <c:f>'3.2.7'!$E$4:$E$10</c:f>
              <c:numCache>
                <c:formatCode>0.0</c:formatCode>
                <c:ptCount val="7"/>
                <c:pt idx="0">
                  <c:v>-1.2</c:v>
                </c:pt>
                <c:pt idx="1">
                  <c:v>-1</c:v>
                </c:pt>
                <c:pt idx="2">
                  <c:v>-1.4</c:v>
                </c:pt>
                <c:pt idx="3">
                  <c:v>-2.2999999999999998</c:v>
                </c:pt>
                <c:pt idx="4">
                  <c:v>-2.9</c:v>
                </c:pt>
                <c:pt idx="5">
                  <c:v>-2.2000000000000002</c:v>
                </c:pt>
                <c:pt idx="6">
                  <c:v>-1.8</c:v>
                </c:pt>
              </c:numCache>
            </c:numRef>
          </c:val>
          <c:extLst>
            <c:ext xmlns:c16="http://schemas.microsoft.com/office/drawing/2014/chart" uri="{C3380CC4-5D6E-409C-BE32-E72D297353CC}">
              <c16:uniqueId val="{00000001-A28E-4FDF-BAA6-6BCCEA1FD69D}"/>
            </c:ext>
          </c:extLst>
        </c:ser>
        <c:dLbls>
          <c:showLegendKey val="0"/>
          <c:showVal val="0"/>
          <c:showCatName val="0"/>
          <c:showSerName val="0"/>
          <c:showPercent val="0"/>
          <c:showBubbleSize val="0"/>
        </c:dLbls>
        <c:gapWidth val="70"/>
        <c:overlap val="100"/>
        <c:axId val="444742152"/>
        <c:axId val="444742544"/>
      </c:barChart>
      <c:lineChart>
        <c:grouping val="standard"/>
        <c:varyColors val="0"/>
        <c:ser>
          <c:idx val="0"/>
          <c:order val="0"/>
          <c:tx>
            <c:strRef>
              <c:f>'3.2.7'!$C$1</c:f>
              <c:strCache>
                <c:ptCount val="1"/>
                <c:pt idx="0">
                  <c:v>Primary balance</c:v>
                </c:pt>
              </c:strCache>
            </c:strRef>
          </c:tx>
          <c:spPr>
            <a:ln w="25400" cmpd="sng">
              <a:solidFill>
                <a:schemeClr val="accent2"/>
              </a:solidFill>
              <a:prstDash val="solid"/>
            </a:ln>
          </c:spPr>
          <c:marker>
            <c:symbol val="none"/>
          </c:marker>
          <c:cat>
            <c:numRef>
              <c:f>'3.2.7'!$A$4:$A$10</c:f>
              <c:numCache>
                <c:formatCode>General</c:formatCode>
                <c:ptCount val="7"/>
                <c:pt idx="0">
                  <c:v>2015</c:v>
                </c:pt>
                <c:pt idx="1">
                  <c:v>2016</c:v>
                </c:pt>
                <c:pt idx="2">
                  <c:v>2017</c:v>
                </c:pt>
                <c:pt idx="3">
                  <c:v>2018</c:v>
                </c:pt>
                <c:pt idx="4">
                  <c:v>2019</c:v>
                </c:pt>
                <c:pt idx="5">
                  <c:v>2020</c:v>
                </c:pt>
                <c:pt idx="6">
                  <c:v>2021</c:v>
                </c:pt>
              </c:numCache>
            </c:numRef>
          </c:cat>
          <c:val>
            <c:numRef>
              <c:f>'3.2.7'!$C$4:$C$10</c:f>
              <c:numCache>
                <c:formatCode>0.0</c:formatCode>
                <c:ptCount val="7"/>
                <c:pt idx="0">
                  <c:v>2.9</c:v>
                </c:pt>
                <c:pt idx="1">
                  <c:v>1.8</c:v>
                </c:pt>
                <c:pt idx="2">
                  <c:v>2.2999999999999998</c:v>
                </c:pt>
                <c:pt idx="3">
                  <c:v>1.4</c:v>
                </c:pt>
                <c:pt idx="4">
                  <c:v>1.1000000000000001</c:v>
                </c:pt>
                <c:pt idx="5">
                  <c:v>1</c:v>
                </c:pt>
                <c:pt idx="6">
                  <c:v>0.9</c:v>
                </c:pt>
              </c:numCache>
            </c:numRef>
          </c:val>
          <c:smooth val="0"/>
          <c:extLst>
            <c:ext xmlns:c16="http://schemas.microsoft.com/office/drawing/2014/chart" uri="{C3380CC4-5D6E-409C-BE32-E72D297353CC}">
              <c16:uniqueId val="{00000002-A28E-4FDF-BAA6-6BCCEA1FD69D}"/>
            </c:ext>
          </c:extLst>
        </c:ser>
        <c:ser>
          <c:idx val="4"/>
          <c:order val="3"/>
          <c:tx>
            <c:strRef>
              <c:f>'3.2.7'!$B$1</c:f>
              <c:strCache>
                <c:ptCount val="1"/>
                <c:pt idx="0">
                  <c:v>Total balance</c:v>
                </c:pt>
              </c:strCache>
            </c:strRef>
          </c:tx>
          <c:spPr>
            <a:ln w="25400" cmpd="sng">
              <a:solidFill>
                <a:schemeClr val="accent1"/>
              </a:solidFill>
              <a:prstDash val="solid"/>
            </a:ln>
          </c:spPr>
          <c:marker>
            <c:symbol val="none"/>
          </c:marker>
          <c:dLbls>
            <c:spPr>
              <a:noFill/>
              <a:ln>
                <a:noFill/>
              </a:ln>
              <a:effectLst/>
            </c:spPr>
            <c:txPr>
              <a:bodyPr wrap="square" lIns="38100" tIns="19050" rIns="38100" bIns="19050" anchor="ctr">
                <a:spAutoFit/>
              </a:bodyPr>
              <a:lstStyle/>
              <a:p>
                <a:pPr>
                  <a:defRPr b="1">
                    <a:solidFill>
                      <a:schemeClr val="accent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'3.2.7'!$A$4:$A$10</c:f>
              <c:numCache>
                <c:formatCode>General</c:formatCode>
                <c:ptCount val="7"/>
                <c:pt idx="0">
                  <c:v>2015</c:v>
                </c:pt>
                <c:pt idx="1">
                  <c:v>2016</c:v>
                </c:pt>
                <c:pt idx="2">
                  <c:v>2017</c:v>
                </c:pt>
                <c:pt idx="3">
                  <c:v>2018</c:v>
                </c:pt>
                <c:pt idx="4">
                  <c:v>2019</c:v>
                </c:pt>
                <c:pt idx="5">
                  <c:v>2020</c:v>
                </c:pt>
                <c:pt idx="6">
                  <c:v>2021</c:v>
                </c:pt>
              </c:numCache>
            </c:numRef>
          </c:cat>
          <c:val>
            <c:numRef>
              <c:f>'3.2.7'!$B$4:$B$10</c:f>
              <c:numCache>
                <c:formatCode>0.0</c:formatCode>
                <c:ptCount val="7"/>
                <c:pt idx="0">
                  <c:v>-1.6</c:v>
                </c:pt>
                <c:pt idx="1">
                  <c:v>-2.2999999999999998</c:v>
                </c:pt>
                <c:pt idx="2">
                  <c:v>-1.4</c:v>
                </c:pt>
                <c:pt idx="3">
                  <c:v>-1.9</c:v>
                </c:pt>
                <c:pt idx="4">
                  <c:v>-2</c:v>
                </c:pt>
                <c:pt idx="5">
                  <c:v>-2</c:v>
                </c:pt>
                <c:pt idx="6">
                  <c:v>-1.8</c:v>
                </c:pt>
              </c:numCache>
            </c:numRef>
          </c:val>
          <c:smooth val="0"/>
          <c:extLst xmlns:c15="http://schemas.microsoft.com/office/drawing/2012/chart">
            <c:ext xmlns:c16="http://schemas.microsoft.com/office/drawing/2014/chart" uri="{C3380CC4-5D6E-409C-BE32-E72D297353CC}">
              <c16:uniqueId val="{00000003-A28E-4FDF-BAA6-6BCCEA1FD69D}"/>
            </c:ext>
          </c:extLst>
        </c:ser>
        <c:dLbls>
          <c:showLegendKey val="0"/>
          <c:showVal val="0"/>
          <c:showCatName val="0"/>
          <c:showSerName val="0"/>
          <c:showPercent val="0"/>
          <c:showBubbleSize val="0"/>
        </c:dLbls>
        <c:marker val="1"/>
        <c:smooth val="0"/>
        <c:axId val="444742152"/>
        <c:axId val="444742544"/>
        <c:extLst/>
      </c:lineChart>
      <c:catAx>
        <c:axId val="444742152"/>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42544"/>
        <c:crosses val="autoZero"/>
        <c:auto val="1"/>
        <c:lblAlgn val="ctr"/>
        <c:lblOffset val="100"/>
        <c:noMultiLvlLbl val="0"/>
      </c:catAx>
      <c:valAx>
        <c:axId val="44474254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44742152"/>
        <c:crosses val="autoZero"/>
        <c:crossBetween val="between"/>
        <c:majorUnit val="2"/>
      </c:valAx>
      <c:spPr>
        <a:blipFill dpi="0" rotWithShape="1">
          <a:blip xmlns:r="http://schemas.openxmlformats.org/officeDocument/2006/relationships" r:embed="rId1"/>
          <a:srcRect/>
          <a:stretch>
            <a:fillRect l="57000"/>
          </a:stretch>
        </a:blipFill>
        <a:ln w="9525">
          <a:solidFill>
            <a:schemeClr val="tx1"/>
          </a:solidFill>
        </a:ln>
        <a:effectLst/>
        <a:extLst/>
      </c:spPr>
    </c:plotArea>
    <c:legend>
      <c:legendPos val="b"/>
      <c:layout>
        <c:manualLayout>
          <c:xMode val="edge"/>
          <c:yMode val="edge"/>
          <c:x val="0"/>
          <c:y val="0.77579340718003464"/>
          <c:w val="0.96250000000000002"/>
          <c:h val="0.2033898305084745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2"/>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526377952755905E-2"/>
          <c:y val="4.6271186440677965E-2"/>
          <c:w val="0.78780577427821508"/>
          <c:h val="0.62939766003825792"/>
        </c:manualLayout>
      </c:layout>
      <c:barChart>
        <c:barDir val="col"/>
        <c:grouping val="stacked"/>
        <c:varyColors val="0"/>
        <c:ser>
          <c:idx val="0"/>
          <c:order val="0"/>
          <c:tx>
            <c:strRef>
              <c:f>'3.2.8'!$C$1</c:f>
              <c:strCache>
                <c:ptCount val="1"/>
                <c:pt idx="0">
                  <c:v>General government deficit</c:v>
                </c:pt>
              </c:strCache>
            </c:strRef>
          </c:tx>
          <c:spPr>
            <a:solidFill>
              <a:srgbClr val="057D46"/>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numRef>
              <c:f>'3.2.8'!$A$4:$A$10</c:f>
              <c:numCache>
                <c:formatCode>General</c:formatCode>
                <c:ptCount val="7"/>
                <c:pt idx="0">
                  <c:v>2015</c:v>
                </c:pt>
                <c:pt idx="1">
                  <c:v>2016</c:v>
                </c:pt>
                <c:pt idx="2">
                  <c:v>2017</c:v>
                </c:pt>
                <c:pt idx="3">
                  <c:v>2018</c:v>
                </c:pt>
                <c:pt idx="4">
                  <c:v>2019</c:v>
                </c:pt>
                <c:pt idx="5">
                  <c:v>2020</c:v>
                </c:pt>
                <c:pt idx="6">
                  <c:v>2021</c:v>
                </c:pt>
              </c:numCache>
            </c:numRef>
          </c:cat>
          <c:val>
            <c:numRef>
              <c:f>'3.2.8'!$C$4:$C$10</c:f>
              <c:numCache>
                <c:formatCode>0.0</c:formatCode>
                <c:ptCount val="7"/>
                <c:pt idx="0">
                  <c:v>17</c:v>
                </c:pt>
                <c:pt idx="1">
                  <c:v>50.3</c:v>
                </c:pt>
                <c:pt idx="2">
                  <c:v>37</c:v>
                </c:pt>
                <c:pt idx="3">
                  <c:v>75.400000000000006</c:v>
                </c:pt>
                <c:pt idx="4">
                  <c:v>80.599999999999994</c:v>
                </c:pt>
                <c:pt idx="5">
                  <c:v>90.7</c:v>
                </c:pt>
                <c:pt idx="6">
                  <c:v>89.7</c:v>
                </c:pt>
              </c:numCache>
            </c:numRef>
          </c:val>
          <c:extLst>
            <c:ext xmlns:c16="http://schemas.microsoft.com/office/drawing/2014/chart" uri="{C3380CC4-5D6E-409C-BE32-E72D297353CC}">
              <c16:uniqueId val="{00000000-7E6E-445D-AE0C-82D979971976}"/>
            </c:ext>
          </c:extLst>
        </c:ser>
        <c:ser>
          <c:idx val="1"/>
          <c:order val="1"/>
          <c:tx>
            <c:strRef>
              <c:f>'3.2.8'!$D$1</c:f>
              <c:strCache>
                <c:ptCount val="1"/>
                <c:pt idx="0">
                  <c:v>Naftogaz</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'3.2.8'!$A$4:$A$10</c:f>
              <c:numCache>
                <c:formatCode>General</c:formatCode>
                <c:ptCount val="7"/>
                <c:pt idx="0">
                  <c:v>2015</c:v>
                </c:pt>
                <c:pt idx="1">
                  <c:v>2016</c:v>
                </c:pt>
                <c:pt idx="2">
                  <c:v>2017</c:v>
                </c:pt>
                <c:pt idx="3">
                  <c:v>2018</c:v>
                </c:pt>
                <c:pt idx="4">
                  <c:v>2019</c:v>
                </c:pt>
                <c:pt idx="5">
                  <c:v>2020</c:v>
                </c:pt>
                <c:pt idx="6">
                  <c:v>2021</c:v>
                </c:pt>
              </c:numCache>
            </c:numRef>
          </c:cat>
          <c:val>
            <c:numRef>
              <c:f>'3.2.8'!$D$4:$D$10</c:f>
              <c:numCache>
                <c:formatCode>0.0</c:formatCode>
                <c:ptCount val="7"/>
                <c:pt idx="0">
                  <c:v>20.5</c:v>
                </c:pt>
                <c:pt idx="1">
                  <c:v>0</c:v>
                </c:pt>
                <c:pt idx="2">
                  <c:v>0</c:v>
                </c:pt>
                <c:pt idx="3">
                  <c:v>0</c:v>
                </c:pt>
                <c:pt idx="4">
                  <c:v>0</c:v>
                </c:pt>
                <c:pt idx="5">
                  <c:v>0</c:v>
                </c:pt>
                <c:pt idx="6">
                  <c:v>0</c:v>
                </c:pt>
              </c:numCache>
            </c:numRef>
          </c:val>
          <c:extLst>
            <c:ext xmlns:c16="http://schemas.microsoft.com/office/drawing/2014/chart" uri="{C3380CC4-5D6E-409C-BE32-E72D297353CC}">
              <c16:uniqueId val="{00000001-7E6E-445D-AE0C-82D979971976}"/>
            </c:ext>
          </c:extLst>
        </c:ser>
        <c:ser>
          <c:idx val="2"/>
          <c:order val="2"/>
          <c:tx>
            <c:strRef>
              <c:f>'3.2.8'!$E$1</c:f>
              <c:strCache>
                <c:ptCount val="1"/>
                <c:pt idx="0">
                  <c:v>Bank recapitalization &amp; other</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'3.2.8'!$A$4:$A$10</c:f>
              <c:numCache>
                <c:formatCode>General</c:formatCode>
                <c:ptCount val="7"/>
                <c:pt idx="0">
                  <c:v>2015</c:v>
                </c:pt>
                <c:pt idx="1">
                  <c:v>2016</c:v>
                </c:pt>
                <c:pt idx="2">
                  <c:v>2017</c:v>
                </c:pt>
                <c:pt idx="3">
                  <c:v>2018</c:v>
                </c:pt>
                <c:pt idx="4">
                  <c:v>2019</c:v>
                </c:pt>
                <c:pt idx="5">
                  <c:v>2020</c:v>
                </c:pt>
                <c:pt idx="6">
                  <c:v>2021</c:v>
                </c:pt>
              </c:numCache>
            </c:numRef>
          </c:cat>
          <c:val>
            <c:numRef>
              <c:f>'3.2.8'!$E$4:$E$10</c:f>
              <c:numCache>
                <c:formatCode>0.0</c:formatCode>
                <c:ptCount val="7"/>
                <c:pt idx="0">
                  <c:v>45.3</c:v>
                </c:pt>
                <c:pt idx="1">
                  <c:v>129.19999999999999</c:v>
                </c:pt>
                <c:pt idx="2">
                  <c:v>70.7</c:v>
                </c:pt>
                <c:pt idx="3">
                  <c:v>0</c:v>
                </c:pt>
                <c:pt idx="4">
                  <c:v>0</c:v>
                </c:pt>
                <c:pt idx="5">
                  <c:v>0</c:v>
                </c:pt>
                <c:pt idx="6">
                  <c:v>0</c:v>
                </c:pt>
              </c:numCache>
            </c:numRef>
          </c:val>
          <c:extLst>
            <c:ext xmlns:c16="http://schemas.microsoft.com/office/drawing/2014/chart" uri="{C3380CC4-5D6E-409C-BE32-E72D297353CC}">
              <c16:uniqueId val="{00000002-7E6E-445D-AE0C-82D979971976}"/>
            </c:ext>
          </c:extLst>
        </c:ser>
        <c:dLbls>
          <c:showLegendKey val="0"/>
          <c:showVal val="0"/>
          <c:showCatName val="0"/>
          <c:showSerName val="0"/>
          <c:showPercent val="0"/>
          <c:showBubbleSize val="0"/>
        </c:dLbls>
        <c:gapWidth val="70"/>
        <c:overlap val="100"/>
        <c:axId val="444743328"/>
        <c:axId val="444743720"/>
      </c:barChart>
      <c:lineChart>
        <c:grouping val="standard"/>
        <c:varyColors val="0"/>
        <c:ser>
          <c:idx val="4"/>
          <c:order val="3"/>
          <c:tx>
            <c:strRef>
              <c:f>'3.2.8'!$B$1</c:f>
              <c:strCache>
                <c:ptCount val="1"/>
                <c:pt idx="0">
                  <c:v>Public debt, % of GDP (RHS)</c:v>
                </c:pt>
              </c:strCache>
            </c:strRef>
          </c:tx>
          <c:spPr>
            <a:ln w="25400" cmpd="sng">
              <a:solidFill>
                <a:srgbClr val="DC4B64"/>
              </a:solidFill>
              <a:prstDash val="solid"/>
            </a:ln>
          </c:spPr>
          <c:marker>
            <c:symbol val="none"/>
          </c:marker>
          <c:val>
            <c:numRef>
              <c:f>'3.2.8'!$B$4:$B$10</c:f>
              <c:numCache>
                <c:formatCode>0.0</c:formatCode>
                <c:ptCount val="7"/>
                <c:pt idx="0">
                  <c:v>79</c:v>
                </c:pt>
                <c:pt idx="1">
                  <c:v>80.900000000000006</c:v>
                </c:pt>
                <c:pt idx="2">
                  <c:v>71.8</c:v>
                </c:pt>
                <c:pt idx="3">
                  <c:v>60.9</c:v>
                </c:pt>
                <c:pt idx="4">
                  <c:v>53.8</c:v>
                </c:pt>
                <c:pt idx="5">
                  <c:v>50.8</c:v>
                </c:pt>
                <c:pt idx="6">
                  <c:v>48.3</c:v>
                </c:pt>
              </c:numCache>
            </c:numRef>
          </c:val>
          <c:smooth val="0"/>
          <c:extLst xmlns:c15="http://schemas.microsoft.com/office/drawing/2012/chart">
            <c:ext xmlns:c16="http://schemas.microsoft.com/office/drawing/2014/chart" uri="{C3380CC4-5D6E-409C-BE32-E72D297353CC}">
              <c16:uniqueId val="{00000003-7E6E-445D-AE0C-82D979971976}"/>
            </c:ext>
          </c:extLst>
        </c:ser>
        <c:dLbls>
          <c:showLegendKey val="0"/>
          <c:showVal val="0"/>
          <c:showCatName val="0"/>
          <c:showSerName val="0"/>
          <c:showPercent val="0"/>
          <c:showBubbleSize val="0"/>
        </c:dLbls>
        <c:marker val="1"/>
        <c:smooth val="0"/>
        <c:axId val="444744504"/>
        <c:axId val="444744112"/>
        <c:extLst/>
      </c:lineChart>
      <c:catAx>
        <c:axId val="44474332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43720"/>
        <c:crosses val="autoZero"/>
        <c:auto val="1"/>
        <c:lblAlgn val="ctr"/>
        <c:lblOffset val="100"/>
        <c:noMultiLvlLbl val="0"/>
      </c:catAx>
      <c:valAx>
        <c:axId val="444743720"/>
        <c:scaling>
          <c:orientation val="minMax"/>
          <c:max val="2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44743328"/>
        <c:crosses val="autoZero"/>
        <c:crossBetween val="between"/>
      </c:valAx>
      <c:valAx>
        <c:axId val="444744112"/>
        <c:scaling>
          <c:orientation val="minMax"/>
        </c:scaling>
        <c:delete val="0"/>
        <c:axPos val="r"/>
        <c:numFmt formatCode="0" sourceLinked="0"/>
        <c:majorTickMark val="in"/>
        <c:minorTickMark val="none"/>
        <c:tickLblPos val="high"/>
        <c:spPr>
          <a:ln>
            <a:solidFill>
              <a:srgbClr val="505050"/>
            </a:solidFill>
          </a:ln>
        </c:spPr>
        <c:txPr>
          <a:bodyPr rot="0" vert="horz"/>
          <a:lstStyle/>
          <a:p>
            <a:pPr>
              <a:defRPr/>
            </a:pPr>
            <a:endParaRPr lang="en-US"/>
          </a:p>
        </c:txPr>
        <c:crossAx val="444744504"/>
        <c:crosses val="max"/>
        <c:crossBetween val="between"/>
        <c:majorUnit val="25"/>
      </c:valAx>
      <c:catAx>
        <c:axId val="444744504"/>
        <c:scaling>
          <c:orientation val="minMax"/>
        </c:scaling>
        <c:delete val="1"/>
        <c:axPos val="b"/>
        <c:numFmt formatCode="General" sourceLinked="1"/>
        <c:majorTickMark val="out"/>
        <c:minorTickMark val="none"/>
        <c:tickLblPos val="nextTo"/>
        <c:crossAx val="444744112"/>
        <c:crosses val="autoZero"/>
        <c:auto val="1"/>
        <c:lblAlgn val="ctr"/>
        <c:lblOffset val="100"/>
        <c:noMultiLvlLbl val="0"/>
      </c:catAx>
      <c:spPr>
        <a:blipFill dpi="0" rotWithShape="1">
          <a:blip xmlns:r="http://schemas.openxmlformats.org/officeDocument/2006/relationships" r:embed="rId1"/>
          <a:srcRect/>
          <a:stretch>
            <a:fillRect l="57000"/>
          </a:stretch>
        </a:blipFill>
        <a:ln w="9525">
          <a:solidFill>
            <a:schemeClr val="tx1"/>
          </a:solidFill>
        </a:ln>
        <a:effectLst/>
        <a:extLst/>
      </c:spPr>
    </c:plotArea>
    <c:legend>
      <c:legendPos val="b"/>
      <c:layout>
        <c:manualLayout>
          <c:xMode val="edge"/>
          <c:yMode val="edge"/>
          <c:x val="0"/>
          <c:y val="0.78709284220828313"/>
          <c:w val="0.96250000000000002"/>
          <c:h val="0.2033898305084745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3908713156235349E-2"/>
          <c:y val="4.0949889351285358E-2"/>
          <c:w val="0.79080243081647994"/>
          <c:h val="0.65897129877448801"/>
        </c:manualLayout>
      </c:layout>
      <c:barChart>
        <c:barDir val="col"/>
        <c:grouping val="stacked"/>
        <c:varyColors val="0"/>
        <c:ser>
          <c:idx val="1"/>
          <c:order val="2"/>
          <c:tx>
            <c:strRef>
              <c:f>'3.3.1'!$D$1</c:f>
              <c:strCache>
                <c:ptCount val="1"/>
                <c:pt idx="0">
                  <c:v>Goods (net)</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'3.3.1'!$A$4:$A$10</c:f>
              <c:numCache>
                <c:formatCode>0</c:formatCode>
                <c:ptCount val="7"/>
                <c:pt idx="0">
                  <c:v>2015</c:v>
                </c:pt>
                <c:pt idx="1">
                  <c:v>2016</c:v>
                </c:pt>
                <c:pt idx="2">
                  <c:v>2017</c:v>
                </c:pt>
                <c:pt idx="3">
                  <c:v>2018</c:v>
                </c:pt>
                <c:pt idx="4">
                  <c:v>2019</c:v>
                </c:pt>
                <c:pt idx="5">
                  <c:v>2020</c:v>
                </c:pt>
                <c:pt idx="6">
                  <c:v>2021</c:v>
                </c:pt>
              </c:numCache>
            </c:numRef>
          </c:cat>
          <c:val>
            <c:numRef>
              <c:f>'3.3.1'!$D$4:$D$10</c:f>
              <c:numCache>
                <c:formatCode>0.0</c:formatCode>
                <c:ptCount val="7"/>
                <c:pt idx="0">
                  <c:v>-3.5</c:v>
                </c:pt>
                <c:pt idx="1">
                  <c:v>-6.9</c:v>
                </c:pt>
                <c:pt idx="2">
                  <c:v>-9.6999999999999993</c:v>
                </c:pt>
                <c:pt idx="3">
                  <c:v>-12.7</c:v>
                </c:pt>
                <c:pt idx="4">
                  <c:v>-13.7</c:v>
                </c:pt>
                <c:pt idx="5">
                  <c:v>-14.1</c:v>
                </c:pt>
                <c:pt idx="6">
                  <c:v>-15.8</c:v>
                </c:pt>
              </c:numCache>
            </c:numRef>
          </c:val>
          <c:extLst>
            <c:ext xmlns:c16="http://schemas.microsoft.com/office/drawing/2014/chart" uri="{C3380CC4-5D6E-409C-BE32-E72D297353CC}">
              <c16:uniqueId val="{00000000-2CD0-4285-BFDA-36267737330B}"/>
            </c:ext>
          </c:extLst>
        </c:ser>
        <c:ser>
          <c:idx val="2"/>
          <c:order val="3"/>
          <c:tx>
            <c:strRef>
              <c:f>'3.3.1'!$E$1</c:f>
              <c:strCache>
                <c:ptCount val="1"/>
                <c:pt idx="0">
                  <c:v>Services (net)</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'3.3.1'!$A$4:$A$10</c:f>
              <c:numCache>
                <c:formatCode>0</c:formatCode>
                <c:ptCount val="7"/>
                <c:pt idx="0">
                  <c:v>2015</c:v>
                </c:pt>
                <c:pt idx="1">
                  <c:v>2016</c:v>
                </c:pt>
                <c:pt idx="2">
                  <c:v>2017</c:v>
                </c:pt>
                <c:pt idx="3">
                  <c:v>2018</c:v>
                </c:pt>
                <c:pt idx="4">
                  <c:v>2019</c:v>
                </c:pt>
                <c:pt idx="5">
                  <c:v>2020</c:v>
                </c:pt>
                <c:pt idx="6">
                  <c:v>2021</c:v>
                </c:pt>
              </c:numCache>
            </c:numRef>
          </c:cat>
          <c:val>
            <c:numRef>
              <c:f>'3.3.1'!$E$4:$E$10</c:f>
              <c:numCache>
                <c:formatCode>0.0</c:formatCode>
                <c:ptCount val="7"/>
                <c:pt idx="0">
                  <c:v>1.1000000000000001</c:v>
                </c:pt>
                <c:pt idx="1">
                  <c:v>0.5</c:v>
                </c:pt>
                <c:pt idx="2">
                  <c:v>1</c:v>
                </c:pt>
                <c:pt idx="3">
                  <c:v>1.3</c:v>
                </c:pt>
                <c:pt idx="4">
                  <c:v>1.7</c:v>
                </c:pt>
                <c:pt idx="5">
                  <c:v>0.6</c:v>
                </c:pt>
                <c:pt idx="6">
                  <c:v>0.1</c:v>
                </c:pt>
              </c:numCache>
            </c:numRef>
          </c:val>
          <c:extLst>
            <c:ext xmlns:c16="http://schemas.microsoft.com/office/drawing/2014/chart" uri="{C3380CC4-5D6E-409C-BE32-E72D297353CC}">
              <c16:uniqueId val="{00000001-2CD0-4285-BFDA-36267737330B}"/>
            </c:ext>
          </c:extLst>
        </c:ser>
        <c:ser>
          <c:idx val="3"/>
          <c:order val="4"/>
          <c:tx>
            <c:strRef>
              <c:f>'3.3.1'!$F$1</c:f>
              <c:strCache>
                <c:ptCount val="1"/>
                <c:pt idx="0">
                  <c:v>Primary income balance (net)</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'3.3.1'!$A$4:$A$10</c:f>
              <c:numCache>
                <c:formatCode>0</c:formatCode>
                <c:ptCount val="7"/>
                <c:pt idx="0">
                  <c:v>2015</c:v>
                </c:pt>
                <c:pt idx="1">
                  <c:v>2016</c:v>
                </c:pt>
                <c:pt idx="2">
                  <c:v>2017</c:v>
                </c:pt>
                <c:pt idx="3">
                  <c:v>2018</c:v>
                </c:pt>
                <c:pt idx="4">
                  <c:v>2019</c:v>
                </c:pt>
                <c:pt idx="5">
                  <c:v>2020</c:v>
                </c:pt>
                <c:pt idx="6">
                  <c:v>2021</c:v>
                </c:pt>
              </c:numCache>
            </c:numRef>
          </c:cat>
          <c:val>
            <c:numRef>
              <c:f>'3.3.1'!$F$4:$F$10</c:f>
              <c:numCache>
                <c:formatCode>0.0</c:formatCode>
                <c:ptCount val="7"/>
                <c:pt idx="0">
                  <c:v>0.4</c:v>
                </c:pt>
                <c:pt idx="1">
                  <c:v>1.5</c:v>
                </c:pt>
                <c:pt idx="2">
                  <c:v>2.6</c:v>
                </c:pt>
                <c:pt idx="3">
                  <c:v>3.3</c:v>
                </c:pt>
                <c:pt idx="4">
                  <c:v>4.4000000000000004</c:v>
                </c:pt>
                <c:pt idx="5">
                  <c:v>4.3</c:v>
                </c:pt>
                <c:pt idx="6">
                  <c:v>4.7</c:v>
                </c:pt>
              </c:numCache>
            </c:numRef>
          </c:val>
          <c:extLst>
            <c:ext xmlns:c16="http://schemas.microsoft.com/office/drawing/2014/chart" uri="{C3380CC4-5D6E-409C-BE32-E72D297353CC}">
              <c16:uniqueId val="{00000002-2CD0-4285-BFDA-36267737330B}"/>
            </c:ext>
          </c:extLst>
        </c:ser>
        <c:ser>
          <c:idx val="4"/>
          <c:order val="5"/>
          <c:tx>
            <c:strRef>
              <c:f>'3.3.1'!$G$1</c:f>
              <c:strCache>
                <c:ptCount val="1"/>
                <c:pt idx="0">
                  <c:v>Secondary income balance (net)</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'3.3.1'!$A$4:$A$10</c:f>
              <c:numCache>
                <c:formatCode>0</c:formatCode>
                <c:ptCount val="7"/>
                <c:pt idx="0">
                  <c:v>2015</c:v>
                </c:pt>
                <c:pt idx="1">
                  <c:v>2016</c:v>
                </c:pt>
                <c:pt idx="2">
                  <c:v>2017</c:v>
                </c:pt>
                <c:pt idx="3">
                  <c:v>2018</c:v>
                </c:pt>
                <c:pt idx="4">
                  <c:v>2019</c:v>
                </c:pt>
                <c:pt idx="5">
                  <c:v>2020</c:v>
                </c:pt>
                <c:pt idx="6">
                  <c:v>2021</c:v>
                </c:pt>
              </c:numCache>
            </c:numRef>
          </c:cat>
          <c:val>
            <c:numRef>
              <c:f>'3.3.1'!$G$4:$G$10</c:f>
              <c:numCache>
                <c:formatCode>0.0</c:formatCode>
                <c:ptCount val="7"/>
                <c:pt idx="0">
                  <c:v>3.6</c:v>
                </c:pt>
                <c:pt idx="1">
                  <c:v>3.6</c:v>
                </c:pt>
                <c:pt idx="2">
                  <c:v>3.6</c:v>
                </c:pt>
                <c:pt idx="3">
                  <c:v>3.7</c:v>
                </c:pt>
                <c:pt idx="4">
                  <c:v>3.2</c:v>
                </c:pt>
                <c:pt idx="5">
                  <c:v>3.4</c:v>
                </c:pt>
                <c:pt idx="6">
                  <c:v>3.4</c:v>
                </c:pt>
              </c:numCache>
            </c:numRef>
          </c:val>
          <c:extLst>
            <c:ext xmlns:c16="http://schemas.microsoft.com/office/drawing/2014/chart" uri="{C3380CC4-5D6E-409C-BE32-E72D297353CC}">
              <c16:uniqueId val="{00000003-2CD0-4285-BFDA-36267737330B}"/>
            </c:ext>
          </c:extLst>
        </c:ser>
        <c:dLbls>
          <c:showLegendKey val="0"/>
          <c:showVal val="0"/>
          <c:showCatName val="0"/>
          <c:showSerName val="0"/>
          <c:showPercent val="0"/>
          <c:showBubbleSize val="0"/>
        </c:dLbls>
        <c:gapWidth val="75"/>
        <c:overlap val="100"/>
        <c:axId val="444745288"/>
        <c:axId val="444745680"/>
      </c:barChart>
      <c:lineChart>
        <c:grouping val="standard"/>
        <c:varyColors val="0"/>
        <c:ser>
          <c:idx val="5"/>
          <c:order val="0"/>
          <c:tx>
            <c:strRef>
              <c:f>'3.3.1'!$C$1</c:f>
              <c:strCache>
                <c:ptCount val="1"/>
                <c:pt idx="0">
                  <c:v>Current account, % of GDP (previous forecast, RHS)</c:v>
                </c:pt>
              </c:strCache>
            </c:strRef>
          </c:tx>
          <c:spPr>
            <a:ln w="25400" cmpd="sng">
              <a:solidFill>
                <a:srgbClr val="057D46"/>
              </a:solidFill>
              <a:prstDash val="sysDot"/>
            </a:ln>
          </c:spPr>
          <c:marker>
            <c:symbol val="none"/>
          </c:marker>
          <c:cat>
            <c:numRef>
              <c:f>'3.3.1'!$A$4:$A$10</c:f>
              <c:numCache>
                <c:formatCode>0</c:formatCode>
                <c:ptCount val="7"/>
                <c:pt idx="0">
                  <c:v>2015</c:v>
                </c:pt>
                <c:pt idx="1">
                  <c:v>2016</c:v>
                </c:pt>
                <c:pt idx="2">
                  <c:v>2017</c:v>
                </c:pt>
                <c:pt idx="3">
                  <c:v>2018</c:v>
                </c:pt>
                <c:pt idx="4">
                  <c:v>2019</c:v>
                </c:pt>
                <c:pt idx="5">
                  <c:v>2020</c:v>
                </c:pt>
                <c:pt idx="6">
                  <c:v>2021</c:v>
                </c:pt>
              </c:numCache>
            </c:numRef>
          </c:cat>
          <c:val>
            <c:numRef>
              <c:f>'3.3.1'!$C$4:$C$10</c:f>
              <c:numCache>
                <c:formatCode>0.0</c:formatCode>
                <c:ptCount val="7"/>
                <c:pt idx="0">
                  <c:v>1.8</c:v>
                </c:pt>
                <c:pt idx="1">
                  <c:v>-1.4</c:v>
                </c:pt>
                <c:pt idx="2">
                  <c:v>-2.2000000000000002</c:v>
                </c:pt>
                <c:pt idx="3">
                  <c:v>-3.3</c:v>
                </c:pt>
                <c:pt idx="4">
                  <c:v>-2.6</c:v>
                </c:pt>
                <c:pt idx="5">
                  <c:v>-2.9</c:v>
                </c:pt>
                <c:pt idx="6">
                  <c:v>-3.7</c:v>
                </c:pt>
              </c:numCache>
            </c:numRef>
          </c:val>
          <c:smooth val="0"/>
          <c:extLst>
            <c:ext xmlns:c16="http://schemas.microsoft.com/office/drawing/2014/chart" uri="{C3380CC4-5D6E-409C-BE32-E72D297353CC}">
              <c16:uniqueId val="{00000004-2CD0-4285-BFDA-36267737330B}"/>
            </c:ext>
          </c:extLst>
        </c:ser>
        <c:ser>
          <c:idx val="6"/>
          <c:order val="1"/>
          <c:tx>
            <c:strRef>
              <c:f>'3.3.1'!$B$1</c:f>
              <c:strCache>
                <c:ptCount val="1"/>
                <c:pt idx="0">
                  <c:v>Current account, % of GDP (RHS)</c:v>
                </c:pt>
              </c:strCache>
            </c:strRef>
          </c:tx>
          <c:spPr>
            <a:ln w="25400" cmpd="sng">
              <a:solidFill>
                <a:srgbClr val="057D46"/>
              </a:solidFill>
              <a:prstDash val="solid"/>
            </a:ln>
          </c:spPr>
          <c:marker>
            <c:symbol val="none"/>
          </c:marker>
          <c:cat>
            <c:numRef>
              <c:f>'3.3.1'!$A$4:$A$10</c:f>
              <c:numCache>
                <c:formatCode>0</c:formatCode>
                <c:ptCount val="7"/>
                <c:pt idx="0">
                  <c:v>2015</c:v>
                </c:pt>
                <c:pt idx="1">
                  <c:v>2016</c:v>
                </c:pt>
                <c:pt idx="2">
                  <c:v>2017</c:v>
                </c:pt>
                <c:pt idx="3">
                  <c:v>2018</c:v>
                </c:pt>
                <c:pt idx="4">
                  <c:v>2019</c:v>
                </c:pt>
                <c:pt idx="5">
                  <c:v>2020</c:v>
                </c:pt>
                <c:pt idx="6">
                  <c:v>2021</c:v>
                </c:pt>
              </c:numCache>
            </c:numRef>
          </c:cat>
          <c:val>
            <c:numRef>
              <c:f>'3.3.1'!$B$4:$B$10</c:f>
              <c:numCache>
                <c:formatCode>0.0</c:formatCode>
                <c:ptCount val="7"/>
                <c:pt idx="0">
                  <c:v>1.8</c:v>
                </c:pt>
                <c:pt idx="1">
                  <c:v>-1.4</c:v>
                </c:pt>
                <c:pt idx="2">
                  <c:v>-2.2000000000000002</c:v>
                </c:pt>
                <c:pt idx="3">
                  <c:v>-3.3</c:v>
                </c:pt>
                <c:pt idx="4">
                  <c:v>-2.9</c:v>
                </c:pt>
                <c:pt idx="5">
                  <c:v>-3.3</c:v>
                </c:pt>
                <c:pt idx="6">
                  <c:v>-4</c:v>
                </c:pt>
              </c:numCache>
            </c:numRef>
          </c:val>
          <c:smooth val="0"/>
          <c:extLst>
            <c:ext xmlns:c16="http://schemas.microsoft.com/office/drawing/2014/chart" uri="{C3380CC4-5D6E-409C-BE32-E72D297353CC}">
              <c16:uniqueId val="{00000005-2CD0-4285-BFDA-36267737330B}"/>
            </c:ext>
          </c:extLst>
        </c:ser>
        <c:dLbls>
          <c:showLegendKey val="0"/>
          <c:showVal val="0"/>
          <c:showCatName val="0"/>
          <c:showSerName val="0"/>
          <c:showPercent val="0"/>
          <c:showBubbleSize val="0"/>
        </c:dLbls>
        <c:marker val="1"/>
        <c:smooth val="0"/>
        <c:axId val="444746464"/>
        <c:axId val="444746072"/>
      </c:lineChart>
      <c:catAx>
        <c:axId val="4447452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45680"/>
        <c:crosses val="autoZero"/>
        <c:auto val="1"/>
        <c:lblAlgn val="ctr"/>
        <c:lblOffset val="100"/>
        <c:noMultiLvlLbl val="0"/>
      </c:catAx>
      <c:valAx>
        <c:axId val="444745680"/>
        <c:scaling>
          <c:orientation val="minMax"/>
          <c:min val="-16"/>
        </c:scaling>
        <c:delete val="0"/>
        <c:axPos val="l"/>
        <c:majorGridlines>
          <c:spPr>
            <a:ln w="3175">
              <a:solidFill>
                <a:schemeClr val="tx1">
                  <a:tint val="75000"/>
                  <a:shade val="95000"/>
                  <a:satMod val="105000"/>
                  <a:alpha val="50000"/>
                </a:schemeClr>
              </a:solidFill>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44745288"/>
        <c:crosses val="autoZero"/>
        <c:crossBetween val="between"/>
        <c:majorUnit val="4"/>
      </c:valAx>
      <c:valAx>
        <c:axId val="444746072"/>
        <c:scaling>
          <c:orientation val="minMax"/>
          <c:max val="3"/>
          <c:min val="-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46464"/>
        <c:crosses val="max"/>
        <c:crossBetween val="between"/>
        <c:majorUnit val="1"/>
        <c:minorUnit val="1"/>
      </c:valAx>
      <c:catAx>
        <c:axId val="444746464"/>
        <c:scaling>
          <c:orientation val="minMax"/>
        </c:scaling>
        <c:delete val="1"/>
        <c:axPos val="b"/>
        <c:numFmt formatCode="0" sourceLinked="1"/>
        <c:majorTickMark val="out"/>
        <c:minorTickMark val="none"/>
        <c:tickLblPos val="nextTo"/>
        <c:crossAx val="444746072"/>
        <c:crosses val="autoZero"/>
        <c:auto val="1"/>
        <c:lblAlgn val="ctr"/>
        <c:lblOffset val="100"/>
        <c:noMultiLvlLbl val="1"/>
      </c:catAx>
      <c:spPr>
        <a:blipFill dpi="0" rotWithShape="1">
          <a:blip xmlns:r="http://schemas.openxmlformats.org/officeDocument/2006/relationships" r:embed="rId1"/>
          <a:srcRect/>
          <a:stretch>
            <a:fillRect l="57000"/>
          </a:stretch>
        </a:blipFill>
        <a:ln w="9525">
          <a:solidFill>
            <a:schemeClr val="tx1"/>
          </a:solidFill>
          <a:round/>
        </a:ln>
        <a:effectLst/>
        <a:extLst/>
      </c:spPr>
    </c:plotArea>
    <c:legend>
      <c:legendPos val="b"/>
      <c:legendEntry>
        <c:idx val="4"/>
        <c:delete val="1"/>
      </c:legendEntry>
      <c:layout>
        <c:manualLayout>
          <c:xMode val="edge"/>
          <c:yMode val="edge"/>
          <c:x val="0"/>
          <c:y val="0.77456826741996243"/>
          <c:w val="1"/>
          <c:h val="0.2254317325800376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00">
              <a:latin typeface="Arial"/>
              <a:ea typeface="Arial"/>
              <a:cs typeface="Arial"/>
            </a:defRPr>
          </a:pPr>
          <a:endParaRPr lang="en-US"/>
        </a:p>
      </c:txPr>
    </c:legend>
    <c:plotVisOnly val="1"/>
    <c:dispBlanksAs val="zero"/>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0.75000000000000078" l="0.70000000000000062" r="0.70000000000000062" t="0.75000000000000078"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1.8749999999999999E-2"/>
          <c:y val="2.2598870056497175E-2"/>
          <c:w val="0.96666666666666667"/>
          <c:h val="0.7344632768361582"/>
        </c:manualLayout>
      </c:layout>
      <c:lineChart>
        <c:grouping val="standard"/>
        <c:varyColors val="0"/>
        <c:ser>
          <c:idx val="0"/>
          <c:order val="0"/>
          <c:tx>
            <c:strRef>
              <c:f>'3.3.2'!$D$1</c:f>
              <c:strCache>
                <c:ptCount val="1"/>
                <c:pt idx="0">
                  <c:v>Trade balance (w/o energy goods), USD bn</c:v>
                </c:pt>
              </c:strCache>
            </c:strRef>
          </c:tx>
          <c:spPr>
            <a:ln>
              <a:solidFill>
                <a:schemeClr val="accent1"/>
              </a:solidFill>
            </a:ln>
            <a:effectLst/>
            <a:extLst/>
          </c:spPr>
          <c:marker>
            <c:symbol val="none"/>
          </c:marker>
          <c:cat>
            <c:numRef>
              <c:f>'3.3.2'!$A$4:$A$19</c:f>
              <c:numCache>
                <c:formatCode>General</c:formatCode>
                <c:ptCount val="16"/>
                <c:pt idx="1">
                  <c:v>2007</c:v>
                </c:pt>
                <c:pt idx="3">
                  <c:v>2009</c:v>
                </c:pt>
                <c:pt idx="5">
                  <c:v>2011</c:v>
                </c:pt>
                <c:pt idx="7">
                  <c:v>2013</c:v>
                </c:pt>
                <c:pt idx="9">
                  <c:v>2015</c:v>
                </c:pt>
                <c:pt idx="11">
                  <c:v>2017</c:v>
                </c:pt>
                <c:pt idx="13">
                  <c:v>2019</c:v>
                </c:pt>
                <c:pt idx="15">
                  <c:v>2021</c:v>
                </c:pt>
              </c:numCache>
            </c:numRef>
          </c:cat>
          <c:val>
            <c:numRef>
              <c:f>'3.3.2'!$D$4:$D$19</c:f>
              <c:numCache>
                <c:formatCode>0.0</c:formatCode>
                <c:ptCount val="16"/>
                <c:pt idx="0">
                  <c:v>5.0999999999999996</c:v>
                </c:pt>
                <c:pt idx="1">
                  <c:v>3.2</c:v>
                </c:pt>
                <c:pt idx="2">
                  <c:v>2.4</c:v>
                </c:pt>
                <c:pt idx="3">
                  <c:v>10</c:v>
                </c:pt>
                <c:pt idx="4">
                  <c:v>11.9</c:v>
                </c:pt>
                <c:pt idx="5">
                  <c:v>12.6</c:v>
                </c:pt>
                <c:pt idx="6">
                  <c:v>8.3000000000000007</c:v>
                </c:pt>
                <c:pt idx="7">
                  <c:v>2.7</c:v>
                </c:pt>
                <c:pt idx="8">
                  <c:v>8.4</c:v>
                </c:pt>
                <c:pt idx="9">
                  <c:v>8</c:v>
                </c:pt>
                <c:pt idx="10">
                  <c:v>1</c:v>
                </c:pt>
                <c:pt idx="11">
                  <c:v>2.2999999999999998</c:v>
                </c:pt>
                <c:pt idx="12">
                  <c:v>1.1000000000000001</c:v>
                </c:pt>
                <c:pt idx="13">
                  <c:v>-0.9</c:v>
                </c:pt>
                <c:pt idx="14">
                  <c:v>-4.0999999999999996</c:v>
                </c:pt>
                <c:pt idx="15">
                  <c:v>-5.7</c:v>
                </c:pt>
              </c:numCache>
            </c:numRef>
          </c:val>
          <c:smooth val="0"/>
          <c:extLst>
            <c:ext xmlns:c16="http://schemas.microsoft.com/office/drawing/2014/chart" uri="{C3380CC4-5D6E-409C-BE32-E72D297353CC}">
              <c16:uniqueId val="{00000000-BE13-47C7-B554-5CF36E2BBD85}"/>
            </c:ext>
          </c:extLst>
        </c:ser>
        <c:ser>
          <c:idx val="3"/>
          <c:order val="1"/>
          <c:tx>
            <c:strRef>
              <c:f>'3.3.2'!$C$1</c:f>
              <c:strCache>
                <c:ptCount val="1"/>
                <c:pt idx="0">
                  <c:v>Energy balance, USD bn</c:v>
                </c:pt>
              </c:strCache>
            </c:strRef>
          </c:tx>
          <c:spPr>
            <a:ln w="25400" cmpd="sng">
              <a:solidFill>
                <a:srgbClr val="91C864"/>
              </a:solidFill>
              <a:prstDash val="solid"/>
            </a:ln>
          </c:spPr>
          <c:marker>
            <c:symbol val="none"/>
          </c:marker>
          <c:cat>
            <c:numRef>
              <c:f>'3.3.2'!$A$4:$A$19</c:f>
              <c:numCache>
                <c:formatCode>General</c:formatCode>
                <c:ptCount val="16"/>
                <c:pt idx="1">
                  <c:v>2007</c:v>
                </c:pt>
                <c:pt idx="3">
                  <c:v>2009</c:v>
                </c:pt>
                <c:pt idx="5">
                  <c:v>2011</c:v>
                </c:pt>
                <c:pt idx="7">
                  <c:v>2013</c:v>
                </c:pt>
                <c:pt idx="9">
                  <c:v>2015</c:v>
                </c:pt>
                <c:pt idx="11">
                  <c:v>2017</c:v>
                </c:pt>
                <c:pt idx="13">
                  <c:v>2019</c:v>
                </c:pt>
                <c:pt idx="15">
                  <c:v>2021</c:v>
                </c:pt>
              </c:numCache>
            </c:numRef>
          </c:cat>
          <c:val>
            <c:numRef>
              <c:f>'3.3.2'!$C$4:$C$19</c:f>
              <c:numCache>
                <c:formatCode>0.0</c:formatCode>
                <c:ptCount val="16"/>
                <c:pt idx="0">
                  <c:v>-8.1999999999999993</c:v>
                </c:pt>
                <c:pt idx="1">
                  <c:v>-11.3</c:v>
                </c:pt>
                <c:pt idx="2">
                  <c:v>-16.8</c:v>
                </c:pt>
                <c:pt idx="3">
                  <c:v>-11.9</c:v>
                </c:pt>
                <c:pt idx="4">
                  <c:v>-15.8</c:v>
                </c:pt>
                <c:pt idx="5">
                  <c:v>-22.7</c:v>
                </c:pt>
                <c:pt idx="6">
                  <c:v>-22.7</c:v>
                </c:pt>
                <c:pt idx="7">
                  <c:v>-18.399999999999999</c:v>
                </c:pt>
                <c:pt idx="8">
                  <c:v>-13</c:v>
                </c:pt>
                <c:pt idx="9">
                  <c:v>-10.4</c:v>
                </c:pt>
                <c:pt idx="10">
                  <c:v>-7.4</c:v>
                </c:pt>
                <c:pt idx="11">
                  <c:v>-10.9</c:v>
                </c:pt>
                <c:pt idx="12">
                  <c:v>-12.5</c:v>
                </c:pt>
                <c:pt idx="13">
                  <c:v>-11.2</c:v>
                </c:pt>
                <c:pt idx="14">
                  <c:v>-9.3000000000000007</c:v>
                </c:pt>
                <c:pt idx="15">
                  <c:v>-10</c:v>
                </c:pt>
              </c:numCache>
            </c:numRef>
          </c:val>
          <c:smooth val="0"/>
          <c:extLst>
            <c:ext xmlns:c16="http://schemas.microsoft.com/office/drawing/2014/chart" uri="{C3380CC4-5D6E-409C-BE32-E72D297353CC}">
              <c16:uniqueId val="{00000002-BE13-47C7-B554-5CF36E2BBD85}"/>
            </c:ext>
          </c:extLst>
        </c:ser>
        <c:dLbls>
          <c:showLegendKey val="0"/>
          <c:showVal val="0"/>
          <c:showCatName val="0"/>
          <c:showSerName val="0"/>
          <c:showPercent val="0"/>
          <c:showBubbleSize val="0"/>
        </c:dLbls>
        <c:marker val="1"/>
        <c:smooth val="0"/>
        <c:axId val="444747248"/>
        <c:axId val="444747640"/>
      </c:lineChart>
      <c:lineChart>
        <c:grouping val="standard"/>
        <c:varyColors val="0"/>
        <c:ser>
          <c:idx val="2"/>
          <c:order val="2"/>
          <c:tx>
            <c:strRef>
              <c:f>'3.3.2'!$B$1</c:f>
              <c:strCache>
                <c:ptCount val="1"/>
                <c:pt idx="0">
                  <c:v>REER, 12.1999=1 (RHS)</c:v>
                </c:pt>
              </c:strCache>
            </c:strRef>
          </c:tx>
          <c:spPr>
            <a:ln w="25400" cmpd="sng">
              <a:solidFill>
                <a:schemeClr val="tx2"/>
              </a:solidFill>
              <a:prstDash val="solid"/>
            </a:ln>
          </c:spPr>
          <c:marker>
            <c:symbol val="none"/>
          </c:marker>
          <c:cat>
            <c:numRef>
              <c:f>'3.3.2'!$A$4:$A$19</c:f>
              <c:numCache>
                <c:formatCode>General</c:formatCode>
                <c:ptCount val="16"/>
                <c:pt idx="1">
                  <c:v>2007</c:v>
                </c:pt>
                <c:pt idx="3">
                  <c:v>2009</c:v>
                </c:pt>
                <c:pt idx="5">
                  <c:v>2011</c:v>
                </c:pt>
                <c:pt idx="7">
                  <c:v>2013</c:v>
                </c:pt>
                <c:pt idx="9">
                  <c:v>2015</c:v>
                </c:pt>
                <c:pt idx="11">
                  <c:v>2017</c:v>
                </c:pt>
                <c:pt idx="13">
                  <c:v>2019</c:v>
                </c:pt>
                <c:pt idx="15">
                  <c:v>2021</c:v>
                </c:pt>
              </c:numCache>
            </c:numRef>
          </c:cat>
          <c:val>
            <c:numRef>
              <c:f>'3.3.2'!$B$4:$B$19</c:f>
              <c:numCache>
                <c:formatCode>0.0</c:formatCode>
                <c:ptCount val="16"/>
                <c:pt idx="0">
                  <c:v>1.0760000000000001</c:v>
                </c:pt>
                <c:pt idx="1">
                  <c:v>1.0669999999999999</c:v>
                </c:pt>
                <c:pt idx="2">
                  <c:v>1.1180000000000001</c:v>
                </c:pt>
                <c:pt idx="3">
                  <c:v>0.94299999999999995</c:v>
                </c:pt>
                <c:pt idx="4">
                  <c:v>0.98499999999999999</c:v>
                </c:pt>
                <c:pt idx="5">
                  <c:v>0.97599999999999998</c:v>
                </c:pt>
                <c:pt idx="6">
                  <c:v>0.99099999999999999</c:v>
                </c:pt>
                <c:pt idx="7">
                  <c:v>0.94599999999999995</c:v>
                </c:pt>
                <c:pt idx="8">
                  <c:v>0.76400000000000001</c:v>
                </c:pt>
                <c:pt idx="9">
                  <c:v>0.75</c:v>
                </c:pt>
                <c:pt idx="10">
                  <c:v>0.75600000000000001</c:v>
                </c:pt>
                <c:pt idx="11">
                  <c:v>0.78500000000000003</c:v>
                </c:pt>
                <c:pt idx="12">
                  <c:v>0.83099999999999996</c:v>
                </c:pt>
                <c:pt idx="13">
                  <c:v>0.95299999999999996</c:v>
                </c:pt>
                <c:pt idx="14">
                  <c:v>0.997</c:v>
                </c:pt>
                <c:pt idx="15">
                  <c:v>1.0029999999999999</c:v>
                </c:pt>
              </c:numCache>
            </c:numRef>
          </c:val>
          <c:smooth val="0"/>
          <c:extLst>
            <c:ext xmlns:c16="http://schemas.microsoft.com/office/drawing/2014/chart" uri="{C3380CC4-5D6E-409C-BE32-E72D297353CC}">
              <c16:uniqueId val="{00000003-BE13-47C7-B554-5CF36E2BBD85}"/>
            </c:ext>
          </c:extLst>
        </c:ser>
        <c:dLbls>
          <c:showLegendKey val="0"/>
          <c:showVal val="0"/>
          <c:showCatName val="0"/>
          <c:showSerName val="0"/>
          <c:showPercent val="0"/>
          <c:showBubbleSize val="0"/>
        </c:dLbls>
        <c:marker val="1"/>
        <c:smooth val="0"/>
        <c:axId val="444748424"/>
        <c:axId val="444748032"/>
      </c:lineChart>
      <c:catAx>
        <c:axId val="44474724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47640"/>
        <c:crosses val="autoZero"/>
        <c:auto val="1"/>
        <c:lblAlgn val="ctr"/>
        <c:lblOffset val="100"/>
        <c:tickLblSkip val="1"/>
        <c:tickMarkSkip val="4"/>
        <c:noMultiLvlLbl val="0"/>
      </c:catAx>
      <c:valAx>
        <c:axId val="444747640"/>
        <c:scaling>
          <c:orientation val="minMax"/>
          <c:max val="2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44747248"/>
        <c:crosses val="autoZero"/>
        <c:crossBetween val="between"/>
        <c:majorUnit val="10"/>
      </c:valAx>
      <c:valAx>
        <c:axId val="444748032"/>
        <c:scaling>
          <c:orientation val="minMax"/>
          <c:max val="1.2"/>
          <c:min val="0.70000000000000007"/>
        </c:scaling>
        <c:delete val="0"/>
        <c:axPos val="r"/>
        <c:numFmt formatCode="0.0" sourceLinked="0"/>
        <c:majorTickMark val="in"/>
        <c:minorTickMark val="none"/>
        <c:tickLblPos val="high"/>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44748424"/>
        <c:crosses val="max"/>
        <c:crossBetween val="between"/>
        <c:majorUnit val="0.1"/>
      </c:valAx>
      <c:catAx>
        <c:axId val="444748424"/>
        <c:scaling>
          <c:orientation val="minMax"/>
        </c:scaling>
        <c:delete val="1"/>
        <c:axPos val="b"/>
        <c:numFmt formatCode="General" sourceLinked="1"/>
        <c:majorTickMark val="out"/>
        <c:minorTickMark val="none"/>
        <c:tickLblPos val="nextTo"/>
        <c:crossAx val="444748032"/>
        <c:crosses val="autoZero"/>
        <c:auto val="1"/>
        <c:lblAlgn val="ctr"/>
        <c:lblOffset val="100"/>
        <c:noMultiLvlLbl val="0"/>
      </c:catAx>
      <c:spPr>
        <a:blipFill>
          <a:blip xmlns:r="http://schemas.openxmlformats.org/officeDocument/2006/relationships" r:embed="rId1"/>
          <a:stretch>
            <a:fillRect l="81000"/>
          </a:stretch>
        </a:blipFill>
        <a:ln w="9525">
          <a:solidFill>
            <a:srgbClr val="505050"/>
          </a:solidFill>
          <a:round/>
        </a:ln>
        <a:effectLst/>
        <a:extLst/>
      </c:spPr>
    </c:plotArea>
    <c:legend>
      <c:legendPos val="b"/>
      <c:layout>
        <c:manualLayout>
          <c:xMode val="edge"/>
          <c:yMode val="edge"/>
          <c:x val="0"/>
          <c:y val="0.74587170247786816"/>
          <c:w val="0.98333333333333328"/>
          <c:h val="0.2033898305084745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000000000000033" l="0.70000000000000029" r="0.70000000000000029" t="0.75000000000000033" header="0.30000000000000016" footer="0.30000000000000016"/>
    <c:pageSetup/>
  </c:printSettings>
  <c:userShapes r:id="rId2"/>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3831149736988275E-2"/>
          <c:y val="6.27708617428408E-2"/>
          <c:w val="0.78939164243473714"/>
          <c:h val="0.65975806096863587"/>
        </c:manualLayout>
      </c:layout>
      <c:barChart>
        <c:barDir val="col"/>
        <c:grouping val="clustered"/>
        <c:varyColors val="0"/>
        <c:ser>
          <c:idx val="0"/>
          <c:order val="0"/>
          <c:tx>
            <c:strRef>
              <c:f>'3.3.3'!$B$1</c:f>
              <c:strCache>
                <c:ptCount val="1"/>
                <c:pt idx="0">
                  <c:v>Volumes, m t</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'3.3.3'!$A$5:$A$10</c:f>
              <c:strCache>
                <c:ptCount val="6"/>
                <c:pt idx="0">
                  <c:v>2015/16</c:v>
                </c:pt>
                <c:pt idx="1">
                  <c:v>2016/17</c:v>
                </c:pt>
                <c:pt idx="2">
                  <c:v>2017/18</c:v>
                </c:pt>
                <c:pt idx="3">
                  <c:v>2018/19</c:v>
                </c:pt>
                <c:pt idx="4">
                  <c:v>2019/20</c:v>
                </c:pt>
                <c:pt idx="5">
                  <c:v>2020/21</c:v>
                </c:pt>
              </c:strCache>
            </c:strRef>
          </c:cat>
          <c:val>
            <c:numRef>
              <c:f>'3.3.3'!$B$5:$B$10</c:f>
              <c:numCache>
                <c:formatCode>0.0</c:formatCode>
                <c:ptCount val="6"/>
                <c:pt idx="0">
                  <c:v>39</c:v>
                </c:pt>
                <c:pt idx="1">
                  <c:v>43.9</c:v>
                </c:pt>
                <c:pt idx="2">
                  <c:v>39.4</c:v>
                </c:pt>
                <c:pt idx="3">
                  <c:v>49.2</c:v>
                </c:pt>
                <c:pt idx="4">
                  <c:v>57.4</c:v>
                </c:pt>
                <c:pt idx="5">
                  <c:v>57</c:v>
                </c:pt>
              </c:numCache>
            </c:numRef>
          </c:val>
          <c:extLst>
            <c:ext xmlns:c16="http://schemas.microsoft.com/office/drawing/2014/chart" uri="{C3380CC4-5D6E-409C-BE32-E72D297353CC}">
              <c16:uniqueId val="{00000000-68E0-4A38-A0EE-38DE96FEC80F}"/>
            </c:ext>
          </c:extLst>
        </c:ser>
        <c:ser>
          <c:idx val="1"/>
          <c:order val="1"/>
          <c:tx>
            <c:strRef>
              <c:f>'3.3.3'!$C$1</c:f>
              <c:strCache>
                <c:ptCount val="1"/>
                <c:pt idx="0">
                  <c:v>Volumes, m t (previous forecast)</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'3.3.3'!$A$5:$A$10</c:f>
              <c:strCache>
                <c:ptCount val="6"/>
                <c:pt idx="0">
                  <c:v>2015/16</c:v>
                </c:pt>
                <c:pt idx="1">
                  <c:v>2016/17</c:v>
                </c:pt>
                <c:pt idx="2">
                  <c:v>2017/18</c:v>
                </c:pt>
                <c:pt idx="3">
                  <c:v>2018/19</c:v>
                </c:pt>
                <c:pt idx="4">
                  <c:v>2019/20</c:v>
                </c:pt>
                <c:pt idx="5">
                  <c:v>2020/21</c:v>
                </c:pt>
              </c:strCache>
            </c:strRef>
          </c:cat>
          <c:val>
            <c:numRef>
              <c:f>'3.3.3'!$C$5:$C$10</c:f>
              <c:numCache>
                <c:formatCode>0.0</c:formatCode>
                <c:ptCount val="6"/>
                <c:pt idx="4">
                  <c:v>55.6</c:v>
                </c:pt>
                <c:pt idx="5">
                  <c:v>52.3</c:v>
                </c:pt>
              </c:numCache>
            </c:numRef>
          </c:val>
          <c:extLst>
            <c:ext xmlns:c16="http://schemas.microsoft.com/office/drawing/2014/chart" uri="{C3380CC4-5D6E-409C-BE32-E72D297353CC}">
              <c16:uniqueId val="{00000001-68E0-4A38-A0EE-38DE96FEC80F}"/>
            </c:ext>
          </c:extLst>
        </c:ser>
        <c:dLbls>
          <c:showLegendKey val="0"/>
          <c:showVal val="0"/>
          <c:showCatName val="0"/>
          <c:showSerName val="0"/>
          <c:showPercent val="0"/>
          <c:showBubbleSize val="0"/>
        </c:dLbls>
        <c:gapWidth val="75"/>
        <c:axId val="444749208"/>
        <c:axId val="444749600"/>
      </c:barChart>
      <c:lineChart>
        <c:grouping val="standard"/>
        <c:varyColors val="0"/>
        <c:ser>
          <c:idx val="2"/>
          <c:order val="2"/>
          <c:tx>
            <c:strRef>
              <c:f>'3.3.3'!$D$1</c:f>
              <c:strCache>
                <c:ptCount val="1"/>
                <c:pt idx="0">
                  <c:v>Price, USD/t (RHS)</c:v>
                </c:pt>
              </c:strCache>
            </c:strRef>
          </c:tx>
          <c:spPr>
            <a:ln w="25400" cmpd="sng">
              <a:solidFill>
                <a:srgbClr val="7D0532"/>
              </a:solidFill>
              <a:prstDash val="solid"/>
            </a:ln>
          </c:spPr>
          <c:marker>
            <c:symbol val="none"/>
          </c:marker>
          <c:val>
            <c:numRef>
              <c:f>'3.3.3'!$D$5:$D$10</c:f>
              <c:numCache>
                <c:formatCode>0.0</c:formatCode>
                <c:ptCount val="6"/>
                <c:pt idx="0">
                  <c:v>156.19999999999999</c:v>
                </c:pt>
                <c:pt idx="1">
                  <c:v>152.30000000000001</c:v>
                </c:pt>
                <c:pt idx="2">
                  <c:v>161.5</c:v>
                </c:pt>
                <c:pt idx="3">
                  <c:v>174.6</c:v>
                </c:pt>
                <c:pt idx="4">
                  <c:v>168.9</c:v>
                </c:pt>
                <c:pt idx="5">
                  <c:v>171.9</c:v>
                </c:pt>
              </c:numCache>
            </c:numRef>
          </c:val>
          <c:smooth val="0"/>
          <c:extLst>
            <c:ext xmlns:c16="http://schemas.microsoft.com/office/drawing/2014/chart" uri="{C3380CC4-5D6E-409C-BE32-E72D297353CC}">
              <c16:uniqueId val="{00000002-68E0-4A38-A0EE-38DE96FEC80F}"/>
            </c:ext>
          </c:extLst>
        </c:ser>
        <c:ser>
          <c:idx val="3"/>
          <c:order val="3"/>
          <c:tx>
            <c:strRef>
              <c:f>'3.3.3'!$E$1</c:f>
              <c:strCache>
                <c:ptCount val="1"/>
                <c:pt idx="0">
                  <c:v>Price, USD/t (previous forecast, RHS)</c:v>
                </c:pt>
              </c:strCache>
            </c:strRef>
          </c:tx>
          <c:spPr>
            <a:ln w="25400" cmpd="sng">
              <a:solidFill>
                <a:srgbClr val="7D0532"/>
              </a:solidFill>
              <a:prstDash val="sysDot"/>
            </a:ln>
          </c:spPr>
          <c:marker>
            <c:symbol val="none"/>
          </c:marker>
          <c:val>
            <c:numRef>
              <c:f>'3.3.3'!$E$5:$E$10</c:f>
              <c:numCache>
                <c:formatCode>0.0</c:formatCode>
                <c:ptCount val="6"/>
                <c:pt idx="0" formatCode="General">
                  <c:v>156.19999999999999</c:v>
                </c:pt>
                <c:pt idx="1">
                  <c:v>152.30000000000001</c:v>
                </c:pt>
                <c:pt idx="2">
                  <c:v>161.4</c:v>
                </c:pt>
                <c:pt idx="3">
                  <c:v>174.5</c:v>
                </c:pt>
                <c:pt idx="4">
                  <c:v>176.6</c:v>
                </c:pt>
                <c:pt idx="5">
                  <c:v>180.4</c:v>
                </c:pt>
              </c:numCache>
            </c:numRef>
          </c:val>
          <c:smooth val="0"/>
          <c:extLst>
            <c:ext xmlns:c16="http://schemas.microsoft.com/office/drawing/2014/chart" uri="{C3380CC4-5D6E-409C-BE32-E72D297353CC}">
              <c16:uniqueId val="{00000003-68E0-4A38-A0EE-38DE96FEC80F}"/>
            </c:ext>
          </c:extLst>
        </c:ser>
        <c:dLbls>
          <c:showLegendKey val="0"/>
          <c:showVal val="0"/>
          <c:showCatName val="0"/>
          <c:showSerName val="0"/>
          <c:showPercent val="0"/>
          <c:showBubbleSize val="0"/>
        </c:dLbls>
        <c:marker val="1"/>
        <c:smooth val="0"/>
        <c:axId val="444750384"/>
        <c:axId val="444749992"/>
      </c:lineChart>
      <c:catAx>
        <c:axId val="444749208"/>
        <c:scaling>
          <c:orientation val="minMax"/>
        </c:scaling>
        <c:delete val="0"/>
        <c:axPos val="b"/>
        <c:numFmt formatCode="@" sourceLinked="0"/>
        <c:majorTickMark val="none"/>
        <c:minorTickMark val="none"/>
        <c:tickLblPos val="low"/>
        <c:spPr>
          <a:ln w="9525">
            <a:solidFill>
              <a:srgbClr val="505050"/>
            </a:solidFill>
          </a:ln>
        </c:spPr>
        <c:txPr>
          <a:bodyPr rot="0" vert="horz"/>
          <a:lstStyle/>
          <a:p>
            <a:pPr>
              <a:defRPr sz="750">
                <a:latin typeface="Arial"/>
                <a:ea typeface="Arial"/>
                <a:cs typeface="Arial"/>
              </a:defRPr>
            </a:pPr>
            <a:endParaRPr lang="en-US"/>
          </a:p>
        </c:txPr>
        <c:crossAx val="444749600"/>
        <c:crosses val="autoZero"/>
        <c:auto val="1"/>
        <c:lblAlgn val="ctr"/>
        <c:lblOffset val="100"/>
        <c:noMultiLvlLbl val="0"/>
      </c:catAx>
      <c:valAx>
        <c:axId val="444749600"/>
        <c:scaling>
          <c:orientation val="minMax"/>
          <c:max val="60"/>
        </c:scaling>
        <c:delete val="0"/>
        <c:axPos val="l"/>
        <c:majorGridlines>
          <c:spPr>
            <a:ln w="3175">
              <a:solidFill>
                <a:srgbClr val="8C969B">
                  <a:alpha val="50000"/>
                </a:srgbClr>
              </a:solidFill>
            </a:ln>
          </c:spPr>
        </c:majorGridlines>
        <c:numFmt formatCode="0" sourceLinked="0"/>
        <c:majorTickMark val="in"/>
        <c:minorTickMark val="none"/>
        <c:tickLblPos val="low"/>
        <c:spPr>
          <a:ln w="9525">
            <a:solidFill>
              <a:srgbClr val="505050"/>
            </a:solidFill>
          </a:ln>
        </c:spPr>
        <c:txPr>
          <a:bodyPr rot="0" vert="horz"/>
          <a:lstStyle/>
          <a:p>
            <a:pPr>
              <a:defRPr sz="750">
                <a:latin typeface="Arial"/>
                <a:ea typeface="Arial"/>
                <a:cs typeface="Arial"/>
              </a:defRPr>
            </a:pPr>
            <a:endParaRPr lang="en-US"/>
          </a:p>
        </c:txPr>
        <c:crossAx val="444749208"/>
        <c:crossesAt val="1"/>
        <c:crossBetween val="between"/>
      </c:valAx>
      <c:valAx>
        <c:axId val="444749992"/>
        <c:scaling>
          <c:orientation val="minMax"/>
          <c:max val="200"/>
          <c:min val="140"/>
        </c:scaling>
        <c:delete val="0"/>
        <c:axPos val="r"/>
        <c:numFmt formatCode="0" sourceLinked="0"/>
        <c:majorTickMark val="in"/>
        <c:minorTickMark val="none"/>
        <c:tickLblPos val="high"/>
        <c:spPr>
          <a:ln>
            <a:solidFill>
              <a:srgbClr val="505050"/>
            </a:solidFill>
          </a:ln>
        </c:spPr>
        <c:txPr>
          <a:bodyPr rot="0" vert="horz"/>
          <a:lstStyle/>
          <a:p>
            <a:pPr>
              <a:defRPr/>
            </a:pPr>
            <a:endParaRPr lang="en-US"/>
          </a:p>
        </c:txPr>
        <c:crossAx val="444750384"/>
        <c:crosses val="max"/>
        <c:crossBetween val="between"/>
        <c:majorUnit val="10"/>
      </c:valAx>
      <c:catAx>
        <c:axId val="444750384"/>
        <c:scaling>
          <c:orientation val="minMax"/>
        </c:scaling>
        <c:delete val="1"/>
        <c:axPos val="b"/>
        <c:majorTickMark val="out"/>
        <c:minorTickMark val="none"/>
        <c:tickLblPos val="nextTo"/>
        <c:crossAx val="444749992"/>
        <c:crosses val="autoZero"/>
        <c:auto val="1"/>
        <c:lblAlgn val="ctr"/>
        <c:lblOffset val="100"/>
        <c:noMultiLvlLbl val="0"/>
      </c:catAx>
      <c:spPr>
        <a:blipFill dpi="0" rotWithShape="1">
          <a:blip xmlns:r="http://schemas.openxmlformats.org/officeDocument/2006/relationships" r:embed="rId1"/>
          <a:srcRect/>
          <a:stretch>
            <a:fillRect l="63000"/>
          </a:stretch>
        </a:blipFill>
        <a:ln w="9525">
          <a:solidFill>
            <a:srgbClr val="505050"/>
          </a:solidFill>
        </a:ln>
      </c:spPr>
    </c:plotArea>
    <c:legend>
      <c:legendPos val="b"/>
      <c:legendEntry>
        <c:idx val="3"/>
        <c:delete val="1"/>
      </c:legendEntry>
      <c:layout>
        <c:manualLayout>
          <c:xMode val="edge"/>
          <c:yMode val="edge"/>
          <c:x val="0"/>
          <c:y val="0.8495381296516018"/>
          <c:w val="0.99170124481327804"/>
          <c:h val="0.1457849821844895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2"/>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8976377952755907E-2"/>
          <c:y val="4.6011235955056178E-2"/>
          <c:w val="0.84611363413598195"/>
          <c:h val="0.65956958329646997"/>
        </c:manualLayout>
      </c:layout>
      <c:barChart>
        <c:barDir val="col"/>
        <c:grouping val="clustered"/>
        <c:varyColors val="0"/>
        <c:ser>
          <c:idx val="3"/>
          <c:order val="2"/>
          <c:tx>
            <c:strRef>
              <c:f>'3.3.4'!$D$1</c:f>
              <c:strCache>
                <c:ptCount val="1"/>
                <c:pt idx="0">
                  <c:v>Volumes, bсm (RHS)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'3.3.4'!$A$5:$A$10</c:f>
              <c:numCache>
                <c:formatCode>General</c:formatCode>
                <c:ptCount val="6"/>
                <c:pt idx="0">
                  <c:v>2016</c:v>
                </c:pt>
                <c:pt idx="1">
                  <c:v>2017</c:v>
                </c:pt>
                <c:pt idx="2">
                  <c:v>2018</c:v>
                </c:pt>
                <c:pt idx="3">
                  <c:v>2019</c:v>
                </c:pt>
                <c:pt idx="4">
                  <c:v>2020</c:v>
                </c:pt>
                <c:pt idx="5">
                  <c:v>2021</c:v>
                </c:pt>
              </c:numCache>
            </c:numRef>
          </c:cat>
          <c:val>
            <c:numRef>
              <c:f>'3.3.4'!$D$5:$D$10</c:f>
              <c:numCache>
                <c:formatCode>0.0</c:formatCode>
                <c:ptCount val="6"/>
                <c:pt idx="0">
                  <c:v>83.7</c:v>
                </c:pt>
                <c:pt idx="1">
                  <c:v>93</c:v>
                </c:pt>
                <c:pt idx="2">
                  <c:v>87.8</c:v>
                </c:pt>
                <c:pt idx="3">
                  <c:v>84</c:v>
                </c:pt>
                <c:pt idx="4">
                  <c:v>50</c:v>
                </c:pt>
                <c:pt idx="5">
                  <c:v>30</c:v>
                </c:pt>
              </c:numCache>
            </c:numRef>
          </c:val>
          <c:extLst>
            <c:ext xmlns:c16="http://schemas.microsoft.com/office/drawing/2014/chart" uri="{C3380CC4-5D6E-409C-BE32-E72D297353CC}">
              <c16:uniqueId val="{00000003-F4D2-41AE-B59B-2A994ED6B774}"/>
            </c:ext>
          </c:extLst>
        </c:ser>
        <c:ser>
          <c:idx val="4"/>
          <c:order val="3"/>
          <c:tx>
            <c:strRef>
              <c:f>'3.3.4'!$E$1</c:f>
              <c:strCache>
                <c:ptCount val="1"/>
                <c:pt idx="0">
                  <c:v>Volumes, bсm (previous forecast, RHS)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'3.3.4'!$A$5:$A$10</c:f>
              <c:numCache>
                <c:formatCode>General</c:formatCode>
                <c:ptCount val="6"/>
                <c:pt idx="0">
                  <c:v>2016</c:v>
                </c:pt>
                <c:pt idx="1">
                  <c:v>2017</c:v>
                </c:pt>
                <c:pt idx="2">
                  <c:v>2018</c:v>
                </c:pt>
                <c:pt idx="3">
                  <c:v>2019</c:v>
                </c:pt>
                <c:pt idx="4">
                  <c:v>2020</c:v>
                </c:pt>
                <c:pt idx="5">
                  <c:v>2021</c:v>
                </c:pt>
              </c:numCache>
            </c:numRef>
          </c:cat>
          <c:val>
            <c:numRef>
              <c:f>'3.3.4'!$E$5:$E$10</c:f>
              <c:numCache>
                <c:formatCode>General</c:formatCode>
                <c:ptCount val="6"/>
                <c:pt idx="3" formatCode="0.0">
                  <c:v>85</c:v>
                </c:pt>
                <c:pt idx="4" formatCode="0.0">
                  <c:v>50</c:v>
                </c:pt>
                <c:pt idx="5" formatCode="0.0">
                  <c:v>50</c:v>
                </c:pt>
              </c:numCache>
            </c:numRef>
          </c:val>
          <c:extLst>
            <c:ext xmlns:c16="http://schemas.microsoft.com/office/drawing/2014/chart" uri="{C3380CC4-5D6E-409C-BE32-E72D297353CC}">
              <c16:uniqueId val="{00000004-F4D2-41AE-B59B-2A994ED6B774}"/>
            </c:ext>
          </c:extLst>
        </c:ser>
        <c:dLbls>
          <c:showLegendKey val="0"/>
          <c:showVal val="0"/>
          <c:showCatName val="0"/>
          <c:showSerName val="0"/>
          <c:showPercent val="0"/>
          <c:showBubbleSize val="0"/>
        </c:dLbls>
        <c:gapWidth val="75"/>
        <c:axId val="444752344"/>
        <c:axId val="444751952"/>
      </c:barChart>
      <c:lineChart>
        <c:grouping val="standard"/>
        <c:varyColors val="0"/>
        <c:ser>
          <c:idx val="1"/>
          <c:order val="0"/>
          <c:tx>
            <c:strRef>
              <c:f>'3.3.4'!$B$1</c:f>
              <c:strCache>
                <c:ptCount val="1"/>
                <c:pt idx="0">
                  <c:v>USD bn </c:v>
                </c:pt>
              </c:strCache>
            </c:strRef>
          </c:tx>
          <c:spPr>
            <a:ln w="25400" cmpd="sng">
              <a:solidFill>
                <a:srgbClr val="057D46"/>
              </a:solidFill>
              <a:prstDash val="solid"/>
            </a:ln>
          </c:spPr>
          <c:marker>
            <c:symbol val="none"/>
          </c:marker>
          <c:cat>
            <c:numRef>
              <c:f>'3.3.4'!$A$5:$A$10</c:f>
              <c:numCache>
                <c:formatCode>General</c:formatCode>
                <c:ptCount val="6"/>
                <c:pt idx="0">
                  <c:v>2016</c:v>
                </c:pt>
                <c:pt idx="1">
                  <c:v>2017</c:v>
                </c:pt>
                <c:pt idx="2">
                  <c:v>2018</c:v>
                </c:pt>
                <c:pt idx="3">
                  <c:v>2019</c:v>
                </c:pt>
                <c:pt idx="4">
                  <c:v>2020</c:v>
                </c:pt>
                <c:pt idx="5">
                  <c:v>2021</c:v>
                </c:pt>
              </c:numCache>
            </c:numRef>
          </c:cat>
          <c:val>
            <c:numRef>
              <c:f>'3.3.4'!$B$5:$B$10</c:f>
              <c:numCache>
                <c:formatCode>0.0</c:formatCode>
                <c:ptCount val="6"/>
                <c:pt idx="0">
                  <c:v>2.4</c:v>
                </c:pt>
                <c:pt idx="1">
                  <c:v>2.8</c:v>
                </c:pt>
                <c:pt idx="2">
                  <c:v>2.7</c:v>
                </c:pt>
                <c:pt idx="3">
                  <c:v>2.5</c:v>
                </c:pt>
                <c:pt idx="4">
                  <c:v>1.5</c:v>
                </c:pt>
                <c:pt idx="5">
                  <c:v>0.9</c:v>
                </c:pt>
              </c:numCache>
            </c:numRef>
          </c:val>
          <c:smooth val="0"/>
          <c:extLst>
            <c:ext xmlns:c16="http://schemas.microsoft.com/office/drawing/2014/chart" uri="{C3380CC4-5D6E-409C-BE32-E72D297353CC}">
              <c16:uniqueId val="{00000001-F4D2-41AE-B59B-2A994ED6B774}"/>
            </c:ext>
          </c:extLst>
        </c:ser>
        <c:ser>
          <c:idx val="2"/>
          <c:order val="1"/>
          <c:tx>
            <c:strRef>
              <c:f>'3.3.4'!$C$1</c:f>
              <c:strCache>
                <c:ptCount val="1"/>
                <c:pt idx="0">
                  <c:v>USD bn </c:v>
                </c:pt>
              </c:strCache>
            </c:strRef>
          </c:tx>
          <c:spPr>
            <a:ln w="25400" cmpd="sng">
              <a:solidFill>
                <a:srgbClr val="057D46"/>
              </a:solidFill>
              <a:prstDash val="sysDot"/>
            </a:ln>
          </c:spPr>
          <c:marker>
            <c:symbol val="none"/>
          </c:marker>
          <c:cat>
            <c:numRef>
              <c:f>'3.3.4'!$A$5:$A$10</c:f>
              <c:numCache>
                <c:formatCode>General</c:formatCode>
                <c:ptCount val="6"/>
                <c:pt idx="0">
                  <c:v>2016</c:v>
                </c:pt>
                <c:pt idx="1">
                  <c:v>2017</c:v>
                </c:pt>
                <c:pt idx="2">
                  <c:v>2018</c:v>
                </c:pt>
                <c:pt idx="3">
                  <c:v>2019</c:v>
                </c:pt>
                <c:pt idx="4">
                  <c:v>2020</c:v>
                </c:pt>
                <c:pt idx="5">
                  <c:v>2021</c:v>
                </c:pt>
              </c:numCache>
            </c:numRef>
          </c:cat>
          <c:val>
            <c:numRef>
              <c:f>'3.3.4'!$C$5:$C$10</c:f>
              <c:numCache>
                <c:formatCode>0.0</c:formatCode>
                <c:ptCount val="6"/>
                <c:pt idx="0">
                  <c:v>2.4</c:v>
                </c:pt>
                <c:pt idx="1">
                  <c:v>2.8</c:v>
                </c:pt>
                <c:pt idx="2">
                  <c:v>2.7</c:v>
                </c:pt>
                <c:pt idx="3">
                  <c:v>2.5</c:v>
                </c:pt>
                <c:pt idx="4">
                  <c:v>1.5</c:v>
                </c:pt>
                <c:pt idx="5">
                  <c:v>1.5</c:v>
                </c:pt>
              </c:numCache>
            </c:numRef>
          </c:val>
          <c:smooth val="0"/>
          <c:extLst>
            <c:ext xmlns:c16="http://schemas.microsoft.com/office/drawing/2014/chart" uri="{C3380CC4-5D6E-409C-BE32-E72D297353CC}">
              <c16:uniqueId val="{00000002-F4D2-41AE-B59B-2A994ED6B774}"/>
            </c:ext>
          </c:extLst>
        </c:ser>
        <c:dLbls>
          <c:showLegendKey val="0"/>
          <c:showVal val="0"/>
          <c:showCatName val="0"/>
          <c:showSerName val="0"/>
          <c:showPercent val="0"/>
          <c:showBubbleSize val="0"/>
        </c:dLbls>
        <c:marker val="1"/>
        <c:smooth val="0"/>
        <c:axId val="444751168"/>
        <c:axId val="444751560"/>
      </c:lineChart>
      <c:catAx>
        <c:axId val="444751168"/>
        <c:scaling>
          <c:orientation val="minMax"/>
        </c:scaling>
        <c:delete val="0"/>
        <c:axPos val="b"/>
        <c:numFmt formatCode="@" sourceLinked="0"/>
        <c:majorTickMark val="none"/>
        <c:minorTickMark val="none"/>
        <c:tickLblPos val="low"/>
        <c:spPr>
          <a:ln w="9525">
            <a:solidFill>
              <a:srgbClr val="505050"/>
            </a:solidFill>
          </a:ln>
        </c:spPr>
        <c:txPr>
          <a:bodyPr rot="0" vert="horz"/>
          <a:lstStyle/>
          <a:p>
            <a:pPr>
              <a:defRPr sz="750">
                <a:latin typeface="Arial"/>
                <a:ea typeface="Arial"/>
                <a:cs typeface="Arial"/>
              </a:defRPr>
            </a:pPr>
            <a:endParaRPr lang="en-US"/>
          </a:p>
        </c:txPr>
        <c:crossAx val="444751560"/>
        <c:crosses val="autoZero"/>
        <c:auto val="1"/>
        <c:lblAlgn val="ctr"/>
        <c:lblOffset val="100"/>
        <c:noMultiLvlLbl val="0"/>
      </c:catAx>
      <c:valAx>
        <c:axId val="444751560"/>
        <c:scaling>
          <c:orientation val="minMax"/>
          <c:max val="4"/>
        </c:scaling>
        <c:delete val="0"/>
        <c:axPos val="l"/>
        <c:majorGridlines>
          <c:spPr>
            <a:ln>
              <a:solidFill>
                <a:schemeClr val="bg1">
                  <a:lumMod val="85000"/>
                </a:schemeClr>
              </a:solidFill>
            </a:ln>
          </c:spPr>
        </c:majorGridlines>
        <c:numFmt formatCode="0" sourceLinked="0"/>
        <c:majorTickMark val="in"/>
        <c:minorTickMark val="none"/>
        <c:tickLblPos val="low"/>
        <c:spPr>
          <a:ln w="9525">
            <a:solidFill>
              <a:srgbClr val="505050"/>
            </a:solidFill>
          </a:ln>
        </c:spPr>
        <c:txPr>
          <a:bodyPr rot="0" vert="horz"/>
          <a:lstStyle/>
          <a:p>
            <a:pPr>
              <a:defRPr sz="750">
                <a:latin typeface="Arial"/>
                <a:ea typeface="Arial"/>
                <a:cs typeface="Arial"/>
              </a:defRPr>
            </a:pPr>
            <a:endParaRPr lang="en-US"/>
          </a:p>
        </c:txPr>
        <c:crossAx val="444751168"/>
        <c:crosses val="autoZero"/>
        <c:crossBetween val="between"/>
        <c:majorUnit val="1"/>
      </c:valAx>
      <c:valAx>
        <c:axId val="444751952"/>
        <c:scaling>
          <c:orientation val="minMax"/>
          <c:max val="100"/>
        </c:scaling>
        <c:delete val="0"/>
        <c:axPos val="r"/>
        <c:numFmt formatCode="0" sourceLinked="0"/>
        <c:majorTickMark val="in"/>
        <c:minorTickMark val="none"/>
        <c:tickLblPos val="high"/>
        <c:spPr>
          <a:ln>
            <a:solidFill>
              <a:srgbClr val="505050"/>
            </a:solidFill>
          </a:ln>
        </c:spPr>
        <c:txPr>
          <a:bodyPr rot="0" vert="horz"/>
          <a:lstStyle/>
          <a:p>
            <a:pPr>
              <a:defRPr/>
            </a:pPr>
            <a:endParaRPr lang="en-US"/>
          </a:p>
        </c:txPr>
        <c:crossAx val="444752344"/>
        <c:crosses val="max"/>
        <c:crossBetween val="between"/>
        <c:majorUnit val="25"/>
      </c:valAx>
      <c:catAx>
        <c:axId val="444752344"/>
        <c:scaling>
          <c:orientation val="minMax"/>
        </c:scaling>
        <c:delete val="1"/>
        <c:axPos val="b"/>
        <c:numFmt formatCode="General" sourceLinked="1"/>
        <c:majorTickMark val="out"/>
        <c:minorTickMark val="none"/>
        <c:tickLblPos val="nextTo"/>
        <c:crossAx val="444751952"/>
        <c:crosses val="autoZero"/>
        <c:auto val="1"/>
        <c:lblAlgn val="ctr"/>
        <c:lblOffset val="100"/>
        <c:noMultiLvlLbl val="0"/>
      </c:catAx>
      <c:spPr>
        <a:blipFill dpi="0" rotWithShape="1">
          <a:blip xmlns:r="http://schemas.openxmlformats.org/officeDocument/2006/relationships" r:embed="rId1"/>
          <a:srcRect/>
          <a:stretch>
            <a:fillRect l="47000"/>
          </a:stretch>
        </a:blipFill>
        <a:ln w="9525">
          <a:solidFill>
            <a:srgbClr val="505050"/>
          </a:solidFill>
        </a:ln>
      </c:spPr>
    </c:plotArea>
    <c:legend>
      <c:legendPos val="b"/>
      <c:legendEntry>
        <c:idx val="3"/>
        <c:delete val="1"/>
      </c:legendEntry>
      <c:layout>
        <c:manualLayout>
          <c:xMode val="edge"/>
          <c:yMode val="edge"/>
          <c:x val="4.1493775933609959E-3"/>
          <c:y val="0.78828894983632658"/>
          <c:w val="0.95850622406639008"/>
          <c:h val="0.2022471910112359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798052733034927E-2"/>
          <c:y val="4.095E-2"/>
          <c:w val="0.89712320710948479"/>
          <c:h val="0.62311214865119791"/>
        </c:manualLayout>
      </c:layout>
      <c:barChart>
        <c:barDir val="col"/>
        <c:grouping val="stacked"/>
        <c:varyColors val="0"/>
        <c:ser>
          <c:idx val="2"/>
          <c:order val="0"/>
          <c:tx>
            <c:strRef>
              <c:f>'3.3.5'!$E$1</c:f>
              <c:strCache>
                <c:ptCount val="1"/>
                <c:pt idx="0">
                  <c:v>Others</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'3.3.5'!$A$5:$A$10</c:f>
              <c:numCache>
                <c:formatCode>General</c:formatCode>
                <c:ptCount val="6"/>
                <c:pt idx="0">
                  <c:v>2016</c:v>
                </c:pt>
                <c:pt idx="1">
                  <c:v>2017</c:v>
                </c:pt>
                <c:pt idx="2">
                  <c:v>2018</c:v>
                </c:pt>
                <c:pt idx="3">
                  <c:v>2019</c:v>
                </c:pt>
                <c:pt idx="4">
                  <c:v>2020</c:v>
                </c:pt>
                <c:pt idx="5">
                  <c:v>2021</c:v>
                </c:pt>
              </c:numCache>
            </c:numRef>
          </c:cat>
          <c:val>
            <c:numRef>
              <c:f>'3.3.5'!$E$5:$E$10</c:f>
              <c:numCache>
                <c:formatCode>0.0</c:formatCode>
                <c:ptCount val="6"/>
                <c:pt idx="0">
                  <c:v>0.4</c:v>
                </c:pt>
                <c:pt idx="1">
                  <c:v>1.5</c:v>
                </c:pt>
                <c:pt idx="2">
                  <c:v>1.9000000000000008</c:v>
                </c:pt>
                <c:pt idx="3">
                  <c:v>-3.3999999999999995</c:v>
                </c:pt>
                <c:pt idx="4">
                  <c:v>-1.4999999999999991</c:v>
                </c:pt>
                <c:pt idx="5">
                  <c:v>-0.7999999999999996</c:v>
                </c:pt>
              </c:numCache>
            </c:numRef>
          </c:val>
          <c:extLst>
            <c:ext xmlns:c16="http://schemas.microsoft.com/office/drawing/2014/chart" uri="{C3380CC4-5D6E-409C-BE32-E72D297353CC}">
              <c16:uniqueId val="{00000000-2672-4C5E-89CA-EBA8ED81C9BE}"/>
            </c:ext>
          </c:extLst>
        </c:ser>
        <c:ser>
          <c:idx val="1"/>
          <c:order val="1"/>
          <c:tx>
            <c:strRef>
              <c:f>'3.3.5'!$C$1</c:f>
              <c:strCache>
                <c:ptCount val="1"/>
                <c:pt idx="0">
                  <c:v>FX cash outside banks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'3.3.5'!$A$5:$A$10</c:f>
              <c:numCache>
                <c:formatCode>General</c:formatCode>
                <c:ptCount val="6"/>
                <c:pt idx="0">
                  <c:v>2016</c:v>
                </c:pt>
                <c:pt idx="1">
                  <c:v>2017</c:v>
                </c:pt>
                <c:pt idx="2">
                  <c:v>2018</c:v>
                </c:pt>
                <c:pt idx="3">
                  <c:v>2019</c:v>
                </c:pt>
                <c:pt idx="4">
                  <c:v>2020</c:v>
                </c:pt>
                <c:pt idx="5">
                  <c:v>2021</c:v>
                </c:pt>
              </c:numCache>
            </c:numRef>
          </c:cat>
          <c:val>
            <c:numRef>
              <c:f>'3.3.5'!$C$5:$C$10</c:f>
              <c:numCache>
                <c:formatCode>0.0</c:formatCode>
                <c:ptCount val="6"/>
                <c:pt idx="0">
                  <c:v>2.7</c:v>
                </c:pt>
                <c:pt idx="1">
                  <c:v>-0.4</c:v>
                </c:pt>
                <c:pt idx="2">
                  <c:v>-2.4</c:v>
                </c:pt>
                <c:pt idx="3">
                  <c:v>-2.4</c:v>
                </c:pt>
                <c:pt idx="4">
                  <c:v>-0.9</c:v>
                </c:pt>
                <c:pt idx="5">
                  <c:v>0</c:v>
                </c:pt>
              </c:numCache>
            </c:numRef>
          </c:val>
          <c:extLst>
            <c:ext xmlns:c16="http://schemas.microsoft.com/office/drawing/2014/chart" uri="{C3380CC4-5D6E-409C-BE32-E72D297353CC}">
              <c16:uniqueId val="{00000001-2672-4C5E-89CA-EBA8ED81C9BE}"/>
            </c:ext>
          </c:extLst>
        </c:ser>
        <c:ser>
          <c:idx val="0"/>
          <c:order val="2"/>
          <c:tx>
            <c:strRef>
              <c:f>'3.3.5'!$B$1</c:f>
              <c:strCache>
                <c:ptCount val="1"/>
                <c:pt idx="0">
                  <c:v>FDI</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cat>
            <c:numRef>
              <c:f>'3.3.5'!$A$5:$A$10</c:f>
              <c:numCache>
                <c:formatCode>General</c:formatCode>
                <c:ptCount val="6"/>
                <c:pt idx="0">
                  <c:v>2016</c:v>
                </c:pt>
                <c:pt idx="1">
                  <c:v>2017</c:v>
                </c:pt>
                <c:pt idx="2">
                  <c:v>2018</c:v>
                </c:pt>
                <c:pt idx="3">
                  <c:v>2019</c:v>
                </c:pt>
                <c:pt idx="4">
                  <c:v>2020</c:v>
                </c:pt>
                <c:pt idx="5">
                  <c:v>2021</c:v>
                </c:pt>
              </c:numCache>
            </c:numRef>
          </c:cat>
          <c:val>
            <c:numRef>
              <c:f>'3.3.5'!$B$5:$B$10</c:f>
              <c:numCache>
                <c:formatCode>0.0</c:formatCode>
                <c:ptCount val="6"/>
                <c:pt idx="0">
                  <c:v>3.3</c:v>
                </c:pt>
                <c:pt idx="1">
                  <c:v>2.6</c:v>
                </c:pt>
                <c:pt idx="2">
                  <c:v>2.4</c:v>
                </c:pt>
                <c:pt idx="3">
                  <c:v>2.5</c:v>
                </c:pt>
                <c:pt idx="4">
                  <c:v>3</c:v>
                </c:pt>
                <c:pt idx="5">
                  <c:v>3</c:v>
                </c:pt>
              </c:numCache>
            </c:numRef>
          </c:val>
          <c:extLst>
            <c:ext xmlns:c16="http://schemas.microsoft.com/office/drawing/2014/chart" uri="{C3380CC4-5D6E-409C-BE32-E72D297353CC}">
              <c16:uniqueId val="{00000002-2672-4C5E-89CA-EBA8ED81C9BE}"/>
            </c:ext>
          </c:extLst>
        </c:ser>
        <c:ser>
          <c:idx val="3"/>
          <c:order val="5"/>
          <c:tx>
            <c:strRef>
              <c:f>'3.3.5'!$D$1</c:f>
              <c:strCache>
                <c:ptCount val="1"/>
                <c:pt idx="0">
                  <c:v>Debt flows to private sector</c:v>
                </c:pt>
              </c:strCache>
            </c:strRef>
          </c:tx>
          <c:invertIfNegative val="0"/>
          <c:cat>
            <c:numRef>
              <c:f>'3.3.5'!$A$5:$A$10</c:f>
              <c:numCache>
                <c:formatCode>General</c:formatCode>
                <c:ptCount val="6"/>
                <c:pt idx="0">
                  <c:v>2016</c:v>
                </c:pt>
                <c:pt idx="1">
                  <c:v>2017</c:v>
                </c:pt>
                <c:pt idx="2">
                  <c:v>2018</c:v>
                </c:pt>
                <c:pt idx="3">
                  <c:v>2019</c:v>
                </c:pt>
                <c:pt idx="4">
                  <c:v>2020</c:v>
                </c:pt>
                <c:pt idx="5">
                  <c:v>2021</c:v>
                </c:pt>
              </c:numCache>
            </c:numRef>
          </c:cat>
          <c:val>
            <c:numRef>
              <c:f>'3.3.5'!$D$5:$D$10</c:f>
              <c:numCache>
                <c:formatCode>0.0</c:formatCode>
                <c:ptCount val="6"/>
                <c:pt idx="0">
                  <c:v>-2.9</c:v>
                </c:pt>
                <c:pt idx="1">
                  <c:v>-0.6</c:v>
                </c:pt>
                <c:pt idx="2">
                  <c:v>2.4</c:v>
                </c:pt>
                <c:pt idx="3">
                  <c:v>5.2</c:v>
                </c:pt>
                <c:pt idx="4">
                  <c:v>2.4</c:v>
                </c:pt>
                <c:pt idx="5">
                  <c:v>2.9</c:v>
                </c:pt>
              </c:numCache>
            </c:numRef>
          </c:val>
          <c:extLst>
            <c:ext xmlns:c16="http://schemas.microsoft.com/office/drawing/2014/chart" uri="{C3380CC4-5D6E-409C-BE32-E72D297353CC}">
              <c16:uniqueId val="{00000003-2672-4C5E-89CA-EBA8ED81C9BE}"/>
            </c:ext>
          </c:extLst>
        </c:ser>
        <c:ser>
          <c:idx val="6"/>
          <c:order val="6"/>
          <c:tx>
            <c:strRef>
              <c:f>'3.3.5'!$F$1</c:f>
              <c:strCache>
                <c:ptCount val="1"/>
                <c:pt idx="0">
                  <c:v>Public sector</c:v>
                </c:pt>
              </c:strCache>
            </c:strRef>
          </c:tx>
          <c:invertIfNegative val="0"/>
          <c:cat>
            <c:numRef>
              <c:f>'3.3.5'!$A$5:$A$10</c:f>
              <c:numCache>
                <c:formatCode>General</c:formatCode>
                <c:ptCount val="6"/>
                <c:pt idx="0">
                  <c:v>2016</c:v>
                </c:pt>
                <c:pt idx="1">
                  <c:v>2017</c:v>
                </c:pt>
                <c:pt idx="2">
                  <c:v>2018</c:v>
                </c:pt>
                <c:pt idx="3">
                  <c:v>2019</c:v>
                </c:pt>
                <c:pt idx="4">
                  <c:v>2020</c:v>
                </c:pt>
                <c:pt idx="5">
                  <c:v>2021</c:v>
                </c:pt>
              </c:numCache>
            </c:numRef>
          </c:cat>
          <c:val>
            <c:numRef>
              <c:f>'3.3.5'!$F$5:$F$10</c:f>
              <c:numCache>
                <c:formatCode>0.0</c:formatCode>
                <c:ptCount val="6"/>
                <c:pt idx="0">
                  <c:v>-0.9</c:v>
                </c:pt>
                <c:pt idx="1">
                  <c:v>1.9</c:v>
                </c:pt>
                <c:pt idx="2">
                  <c:v>2.9</c:v>
                </c:pt>
                <c:pt idx="3">
                  <c:v>5.0999999999999996</c:v>
                </c:pt>
                <c:pt idx="4">
                  <c:v>3.4</c:v>
                </c:pt>
                <c:pt idx="5">
                  <c:v>1.3</c:v>
                </c:pt>
              </c:numCache>
            </c:numRef>
          </c:val>
          <c:extLst>
            <c:ext xmlns:c16="http://schemas.microsoft.com/office/drawing/2014/chart" uri="{C3380CC4-5D6E-409C-BE32-E72D297353CC}">
              <c16:uniqueId val="{00000000-287D-40EA-AF74-552A6C64FA06}"/>
            </c:ext>
          </c:extLst>
        </c:ser>
        <c:dLbls>
          <c:showLegendKey val="0"/>
          <c:showVal val="0"/>
          <c:showCatName val="0"/>
          <c:showSerName val="0"/>
          <c:showPercent val="0"/>
          <c:showBubbleSize val="0"/>
        </c:dLbls>
        <c:gapWidth val="150"/>
        <c:overlap val="100"/>
        <c:axId val="444753128"/>
        <c:axId val="444753520"/>
      </c:barChart>
      <c:lineChart>
        <c:grouping val="standard"/>
        <c:varyColors val="0"/>
        <c:ser>
          <c:idx val="5"/>
          <c:order val="3"/>
          <c:tx>
            <c:strRef>
              <c:f>'3.3.5'!$H$1</c:f>
              <c:strCache>
                <c:ptCount val="1"/>
                <c:pt idx="0">
                  <c:v>Financial account (previous forecast)</c:v>
                </c:pt>
              </c:strCache>
            </c:strRef>
          </c:tx>
          <c:spPr>
            <a:ln w="25400" cmpd="sng">
              <a:solidFill>
                <a:srgbClr val="DC4B64"/>
              </a:solidFill>
              <a:prstDash val="sysDot"/>
              <a:round/>
            </a:ln>
            <a:effectLst/>
          </c:spPr>
          <c:marker>
            <c:symbol val="none"/>
          </c:marker>
          <c:cat>
            <c:numRef>
              <c:f>'3.3.5'!$A$5:$A$10</c:f>
              <c:numCache>
                <c:formatCode>General</c:formatCode>
                <c:ptCount val="6"/>
                <c:pt idx="0">
                  <c:v>2016</c:v>
                </c:pt>
                <c:pt idx="1">
                  <c:v>2017</c:v>
                </c:pt>
                <c:pt idx="2">
                  <c:v>2018</c:v>
                </c:pt>
                <c:pt idx="3">
                  <c:v>2019</c:v>
                </c:pt>
                <c:pt idx="4">
                  <c:v>2020</c:v>
                </c:pt>
                <c:pt idx="5">
                  <c:v>2021</c:v>
                </c:pt>
              </c:numCache>
            </c:numRef>
          </c:cat>
          <c:val>
            <c:numRef>
              <c:f>'3.3.5'!$H$5:$H$10</c:f>
              <c:numCache>
                <c:formatCode>0.0</c:formatCode>
                <c:ptCount val="6"/>
                <c:pt idx="0">
                  <c:v>2.6</c:v>
                </c:pt>
                <c:pt idx="1">
                  <c:v>5</c:v>
                </c:pt>
                <c:pt idx="2">
                  <c:v>7.1</c:v>
                </c:pt>
                <c:pt idx="3">
                  <c:v>4.5</c:v>
                </c:pt>
                <c:pt idx="4">
                  <c:v>4.8</c:v>
                </c:pt>
                <c:pt idx="5">
                  <c:v>5.9</c:v>
                </c:pt>
              </c:numCache>
            </c:numRef>
          </c:val>
          <c:smooth val="0"/>
          <c:extLst>
            <c:ext xmlns:c16="http://schemas.microsoft.com/office/drawing/2014/chart" uri="{C3380CC4-5D6E-409C-BE32-E72D297353CC}">
              <c16:uniqueId val="{00000004-2672-4C5E-89CA-EBA8ED81C9BE}"/>
            </c:ext>
          </c:extLst>
        </c:ser>
        <c:ser>
          <c:idx val="4"/>
          <c:order val="4"/>
          <c:tx>
            <c:strRef>
              <c:f>'3.3.5'!$G$1</c:f>
              <c:strCache>
                <c:ptCount val="1"/>
                <c:pt idx="0">
                  <c:v>Financial account</c:v>
                </c:pt>
              </c:strCache>
            </c:strRef>
          </c:tx>
          <c:spPr>
            <a:ln w="25400" cmpd="sng">
              <a:solidFill>
                <a:srgbClr val="DC4B64"/>
              </a:solidFill>
              <a:prstDash val="solid"/>
              <a:round/>
            </a:ln>
            <a:effectLst/>
          </c:spPr>
          <c:marker>
            <c:symbol val="none"/>
          </c:marker>
          <c:cat>
            <c:numRef>
              <c:f>'3.3.5'!$A$5:$A$10</c:f>
              <c:numCache>
                <c:formatCode>General</c:formatCode>
                <c:ptCount val="6"/>
                <c:pt idx="0">
                  <c:v>2016</c:v>
                </c:pt>
                <c:pt idx="1">
                  <c:v>2017</c:v>
                </c:pt>
                <c:pt idx="2">
                  <c:v>2018</c:v>
                </c:pt>
                <c:pt idx="3">
                  <c:v>2019</c:v>
                </c:pt>
                <c:pt idx="4">
                  <c:v>2020</c:v>
                </c:pt>
                <c:pt idx="5">
                  <c:v>2021</c:v>
                </c:pt>
              </c:numCache>
            </c:numRef>
          </c:cat>
          <c:val>
            <c:numRef>
              <c:f>'3.3.5'!$G$5:$G$10</c:f>
              <c:numCache>
                <c:formatCode>0.0</c:formatCode>
                <c:ptCount val="6"/>
                <c:pt idx="0">
                  <c:v>2.6</c:v>
                </c:pt>
                <c:pt idx="1">
                  <c:v>5</c:v>
                </c:pt>
                <c:pt idx="2">
                  <c:v>7.2</c:v>
                </c:pt>
                <c:pt idx="3">
                  <c:v>7</c:v>
                </c:pt>
                <c:pt idx="4">
                  <c:v>6.4</c:v>
                </c:pt>
                <c:pt idx="5">
                  <c:v>6.4</c:v>
                </c:pt>
              </c:numCache>
            </c:numRef>
          </c:val>
          <c:smooth val="0"/>
          <c:extLst>
            <c:ext xmlns:c16="http://schemas.microsoft.com/office/drawing/2014/chart" uri="{C3380CC4-5D6E-409C-BE32-E72D297353CC}">
              <c16:uniqueId val="{00000005-2672-4C5E-89CA-EBA8ED81C9BE}"/>
            </c:ext>
          </c:extLst>
        </c:ser>
        <c:dLbls>
          <c:showLegendKey val="0"/>
          <c:showVal val="0"/>
          <c:showCatName val="0"/>
          <c:showSerName val="0"/>
          <c:showPercent val="0"/>
          <c:showBubbleSize val="0"/>
        </c:dLbls>
        <c:marker val="1"/>
        <c:smooth val="0"/>
        <c:axId val="444754304"/>
        <c:axId val="444753912"/>
      </c:lineChart>
      <c:catAx>
        <c:axId val="44475312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53520"/>
        <c:crosses val="autoZero"/>
        <c:auto val="1"/>
        <c:lblAlgn val="ctr"/>
        <c:lblOffset val="100"/>
        <c:noMultiLvlLbl val="0"/>
      </c:catAx>
      <c:valAx>
        <c:axId val="444753520"/>
        <c:scaling>
          <c:orientation val="minMax"/>
          <c:max val="15"/>
          <c:min val="-10"/>
        </c:scaling>
        <c:delete val="0"/>
        <c:axPos val="l"/>
        <c:majorGridlines>
          <c:spPr>
            <a:ln w="3175">
              <a:solidFill>
                <a:schemeClr val="tx1">
                  <a:tint val="75000"/>
                  <a:shade val="95000"/>
                  <a:satMod val="105000"/>
                  <a:alpha val="50000"/>
                </a:schemeClr>
              </a:solidFill>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53128"/>
        <c:crosses val="autoZero"/>
        <c:crossBetween val="between"/>
        <c:majorUnit val="5"/>
      </c:valAx>
      <c:valAx>
        <c:axId val="444753912"/>
        <c:scaling>
          <c:orientation val="minMax"/>
        </c:scaling>
        <c:delete val="1"/>
        <c:axPos val="r"/>
        <c:numFmt formatCode="#,##0" sourceLinked="0"/>
        <c:majorTickMark val="none"/>
        <c:minorTickMark val="none"/>
        <c:tickLblPos val="nextTo"/>
        <c:crossAx val="444754304"/>
        <c:crosses val="max"/>
        <c:crossBetween val="between"/>
      </c:valAx>
      <c:catAx>
        <c:axId val="444754304"/>
        <c:scaling>
          <c:orientation val="minMax"/>
        </c:scaling>
        <c:delete val="1"/>
        <c:axPos val="b"/>
        <c:numFmt formatCode="General" sourceLinked="1"/>
        <c:majorTickMark val="out"/>
        <c:minorTickMark val="none"/>
        <c:tickLblPos val="nextTo"/>
        <c:crossAx val="444753912"/>
        <c:crosses val="autoZero"/>
        <c:auto val="1"/>
        <c:lblAlgn val="ctr"/>
        <c:lblOffset val="100"/>
        <c:noMultiLvlLbl val="1"/>
      </c:catAx>
      <c:spPr>
        <a:blipFill dpi="0" rotWithShape="1">
          <a:blip xmlns:r="http://schemas.openxmlformats.org/officeDocument/2006/relationships" r:embed="rId1"/>
          <a:srcRect/>
          <a:stretch>
            <a:fillRect l="50000"/>
          </a:stretch>
        </a:blipFill>
        <a:ln w="9525">
          <a:solidFill>
            <a:schemeClr val="tx1"/>
          </a:solidFill>
          <a:round/>
        </a:ln>
        <a:effectLst/>
        <a:extLst/>
      </c:spPr>
    </c:plotArea>
    <c:legend>
      <c:legendPos val="b"/>
      <c:legendEntry>
        <c:idx val="5"/>
        <c:delete val="1"/>
      </c:legendEntry>
      <c:layout>
        <c:manualLayout>
          <c:xMode val="edge"/>
          <c:yMode val="edge"/>
          <c:x val="8.2987551867219917E-3"/>
          <c:y val="0.73218119222788158"/>
          <c:w val="0.96335814776107387"/>
          <c:h val="0.2678188077721184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4204593720390769E-2"/>
          <c:y val="2.2169312169312172E-2"/>
          <c:w val="0.85613421766262621"/>
          <c:h val="0.72700204141149027"/>
        </c:manualLayout>
      </c:layout>
      <c:barChart>
        <c:barDir val="col"/>
        <c:grouping val="clustered"/>
        <c:varyColors val="0"/>
        <c:ser>
          <c:idx val="0"/>
          <c:order val="0"/>
          <c:tx>
            <c:strRef>
              <c:f>'3.3.6'!$D$1</c:f>
              <c:strCache>
                <c:ptCount val="1"/>
                <c:pt idx="0">
                  <c:v>International Reserves, USD bn</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'3.3.6'!$A$4:$A$10</c:f>
              <c:numCache>
                <c:formatCode>General</c:formatCode>
                <c:ptCount val="7"/>
                <c:pt idx="0">
                  <c:v>2015</c:v>
                </c:pt>
                <c:pt idx="1">
                  <c:v>2016</c:v>
                </c:pt>
                <c:pt idx="2">
                  <c:v>2017</c:v>
                </c:pt>
                <c:pt idx="3">
                  <c:v>2018</c:v>
                </c:pt>
                <c:pt idx="4">
                  <c:v>2019</c:v>
                </c:pt>
                <c:pt idx="5">
                  <c:v>2020</c:v>
                </c:pt>
                <c:pt idx="6">
                  <c:v>2021</c:v>
                </c:pt>
              </c:numCache>
            </c:numRef>
          </c:cat>
          <c:val>
            <c:numRef>
              <c:f>'3.3.6'!$D$4:$D$10</c:f>
              <c:numCache>
                <c:formatCode>0.0</c:formatCode>
                <c:ptCount val="7"/>
                <c:pt idx="0">
                  <c:v>13.3</c:v>
                </c:pt>
                <c:pt idx="1">
                  <c:v>15.5</c:v>
                </c:pt>
                <c:pt idx="2">
                  <c:v>18.8</c:v>
                </c:pt>
                <c:pt idx="3">
                  <c:v>20.8</c:v>
                </c:pt>
                <c:pt idx="4">
                  <c:v>23</c:v>
                </c:pt>
                <c:pt idx="5">
                  <c:v>24</c:v>
                </c:pt>
                <c:pt idx="6">
                  <c:v>23.1</c:v>
                </c:pt>
              </c:numCache>
            </c:numRef>
          </c:val>
          <c:extLst>
            <c:ext xmlns:c16="http://schemas.microsoft.com/office/drawing/2014/chart" uri="{C3380CC4-5D6E-409C-BE32-E72D297353CC}">
              <c16:uniqueId val="{00000000-8641-42DB-8B89-4E63715F9C01}"/>
            </c:ext>
          </c:extLst>
        </c:ser>
        <c:ser>
          <c:idx val="1"/>
          <c:order val="1"/>
          <c:tx>
            <c:strRef>
              <c:f>'3.3.6'!$E$1</c:f>
              <c:strCache>
                <c:ptCount val="1"/>
                <c:pt idx="0">
                  <c:v>International Reserves (previous forecast), USD bn</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'3.3.6'!$A$4:$A$10</c:f>
              <c:numCache>
                <c:formatCode>General</c:formatCode>
                <c:ptCount val="7"/>
                <c:pt idx="0">
                  <c:v>2015</c:v>
                </c:pt>
                <c:pt idx="1">
                  <c:v>2016</c:v>
                </c:pt>
                <c:pt idx="2">
                  <c:v>2017</c:v>
                </c:pt>
                <c:pt idx="3">
                  <c:v>2018</c:v>
                </c:pt>
                <c:pt idx="4">
                  <c:v>2019</c:v>
                </c:pt>
                <c:pt idx="5">
                  <c:v>2020</c:v>
                </c:pt>
                <c:pt idx="6">
                  <c:v>2021</c:v>
                </c:pt>
              </c:numCache>
            </c:numRef>
          </c:cat>
          <c:val>
            <c:numRef>
              <c:f>'3.3.6'!$E$4:$E$10</c:f>
              <c:numCache>
                <c:formatCode>0.0</c:formatCode>
                <c:ptCount val="7"/>
                <c:pt idx="4">
                  <c:v>21.7</c:v>
                </c:pt>
                <c:pt idx="5">
                  <c:v>22.8</c:v>
                </c:pt>
                <c:pt idx="6">
                  <c:v>23</c:v>
                </c:pt>
              </c:numCache>
            </c:numRef>
          </c:val>
          <c:extLst>
            <c:ext xmlns:c16="http://schemas.microsoft.com/office/drawing/2014/chart" uri="{C3380CC4-5D6E-409C-BE32-E72D297353CC}">
              <c16:uniqueId val="{00000001-8641-42DB-8B89-4E63715F9C01}"/>
            </c:ext>
          </c:extLst>
        </c:ser>
        <c:dLbls>
          <c:showLegendKey val="0"/>
          <c:showVal val="0"/>
          <c:showCatName val="0"/>
          <c:showSerName val="0"/>
          <c:showPercent val="0"/>
          <c:showBubbleSize val="0"/>
        </c:dLbls>
        <c:gapWidth val="70"/>
        <c:axId val="444755088"/>
        <c:axId val="444755480"/>
      </c:barChart>
      <c:lineChart>
        <c:grouping val="standard"/>
        <c:varyColors val="0"/>
        <c:ser>
          <c:idx val="3"/>
          <c:order val="2"/>
          <c:tx>
            <c:strRef>
              <c:f>'3.3.6'!$C$1</c:f>
              <c:strCache>
                <c:ptCount val="1"/>
                <c:pt idx="0">
                  <c:v>Months of future imports (previous forecast, RHS)</c:v>
                </c:pt>
              </c:strCache>
            </c:strRef>
          </c:tx>
          <c:spPr>
            <a:ln w="25400" cmpd="sng">
              <a:solidFill>
                <a:srgbClr val="7D0532"/>
              </a:solidFill>
              <a:prstDash val="sysDot"/>
            </a:ln>
          </c:spPr>
          <c:marker>
            <c:symbol val="none"/>
          </c:marker>
          <c:cat>
            <c:numRef>
              <c:f>'3.3.6'!$A$4:$A$10</c:f>
              <c:numCache>
                <c:formatCode>General</c:formatCode>
                <c:ptCount val="7"/>
                <c:pt idx="0">
                  <c:v>2015</c:v>
                </c:pt>
                <c:pt idx="1">
                  <c:v>2016</c:v>
                </c:pt>
                <c:pt idx="2">
                  <c:v>2017</c:v>
                </c:pt>
                <c:pt idx="3">
                  <c:v>2018</c:v>
                </c:pt>
                <c:pt idx="4">
                  <c:v>2019</c:v>
                </c:pt>
                <c:pt idx="5">
                  <c:v>2020</c:v>
                </c:pt>
                <c:pt idx="6">
                  <c:v>2021</c:v>
                </c:pt>
              </c:numCache>
            </c:numRef>
          </c:cat>
          <c:val>
            <c:numRef>
              <c:f>'3.3.6'!$C$4:$C$10</c:f>
              <c:numCache>
                <c:formatCode>0.0</c:formatCode>
                <c:ptCount val="7"/>
                <c:pt idx="0">
                  <c:v>3</c:v>
                </c:pt>
                <c:pt idx="1">
                  <c:v>3</c:v>
                </c:pt>
                <c:pt idx="2">
                  <c:v>3.2</c:v>
                </c:pt>
                <c:pt idx="3">
                  <c:v>3.4</c:v>
                </c:pt>
                <c:pt idx="4">
                  <c:v>3.4</c:v>
                </c:pt>
                <c:pt idx="5">
                  <c:v>3.4</c:v>
                </c:pt>
                <c:pt idx="6">
                  <c:v>3.3</c:v>
                </c:pt>
              </c:numCache>
            </c:numRef>
          </c:val>
          <c:smooth val="0"/>
          <c:extLst>
            <c:ext xmlns:c16="http://schemas.microsoft.com/office/drawing/2014/chart" uri="{C3380CC4-5D6E-409C-BE32-E72D297353CC}">
              <c16:uniqueId val="{00000002-8641-42DB-8B89-4E63715F9C01}"/>
            </c:ext>
          </c:extLst>
        </c:ser>
        <c:ser>
          <c:idx val="2"/>
          <c:order val="3"/>
          <c:tx>
            <c:strRef>
              <c:f>'3.3.6'!$B$1</c:f>
              <c:strCache>
                <c:ptCount val="1"/>
                <c:pt idx="0">
                  <c:v>Months of future imports (RHS)</c:v>
                </c:pt>
              </c:strCache>
            </c:strRef>
          </c:tx>
          <c:spPr>
            <a:ln w="25400" cmpd="sng">
              <a:solidFill>
                <a:srgbClr val="7D0532"/>
              </a:solidFill>
              <a:prstDash val="solid"/>
            </a:ln>
          </c:spPr>
          <c:marker>
            <c:symbol val="none"/>
          </c:marker>
          <c:cat>
            <c:numRef>
              <c:f>'3.3.6'!$A$4:$A$10</c:f>
              <c:numCache>
                <c:formatCode>General</c:formatCode>
                <c:ptCount val="7"/>
                <c:pt idx="0">
                  <c:v>2015</c:v>
                </c:pt>
                <c:pt idx="1">
                  <c:v>2016</c:v>
                </c:pt>
                <c:pt idx="2">
                  <c:v>2017</c:v>
                </c:pt>
                <c:pt idx="3">
                  <c:v>2018</c:v>
                </c:pt>
                <c:pt idx="4">
                  <c:v>2019</c:v>
                </c:pt>
                <c:pt idx="5">
                  <c:v>2020</c:v>
                </c:pt>
                <c:pt idx="6">
                  <c:v>2021</c:v>
                </c:pt>
              </c:numCache>
            </c:numRef>
          </c:cat>
          <c:val>
            <c:numRef>
              <c:f>'3.3.6'!$B$4:$B$10</c:f>
              <c:numCache>
                <c:formatCode>0.0</c:formatCode>
                <c:ptCount val="7"/>
                <c:pt idx="0">
                  <c:v>3</c:v>
                </c:pt>
                <c:pt idx="1">
                  <c:v>3</c:v>
                </c:pt>
                <c:pt idx="2">
                  <c:v>3.2</c:v>
                </c:pt>
                <c:pt idx="3">
                  <c:v>3.3</c:v>
                </c:pt>
                <c:pt idx="4">
                  <c:v>3.6</c:v>
                </c:pt>
                <c:pt idx="5">
                  <c:v>3.6</c:v>
                </c:pt>
                <c:pt idx="6">
                  <c:v>3.3</c:v>
                </c:pt>
              </c:numCache>
            </c:numRef>
          </c:val>
          <c:smooth val="0"/>
          <c:extLst>
            <c:ext xmlns:c16="http://schemas.microsoft.com/office/drawing/2014/chart" uri="{C3380CC4-5D6E-409C-BE32-E72D297353CC}">
              <c16:uniqueId val="{00000003-8641-42DB-8B89-4E63715F9C01}"/>
            </c:ext>
          </c:extLst>
        </c:ser>
        <c:dLbls>
          <c:showLegendKey val="0"/>
          <c:showVal val="0"/>
          <c:showCatName val="0"/>
          <c:showSerName val="0"/>
          <c:showPercent val="0"/>
          <c:showBubbleSize val="0"/>
        </c:dLbls>
        <c:marker val="1"/>
        <c:smooth val="0"/>
        <c:axId val="514541568"/>
        <c:axId val="514541176"/>
      </c:lineChart>
      <c:catAx>
        <c:axId val="4447550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444755480"/>
        <c:crosses val="autoZero"/>
        <c:auto val="1"/>
        <c:lblAlgn val="ctr"/>
        <c:lblOffset val="100"/>
        <c:tickLblSkip val="1"/>
        <c:tickMarkSkip val="4"/>
        <c:noMultiLvlLbl val="0"/>
      </c:catAx>
      <c:valAx>
        <c:axId val="444755480"/>
        <c:scaling>
          <c:orientation val="minMax"/>
          <c:max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444755088"/>
        <c:crosses val="autoZero"/>
        <c:crossBetween val="between"/>
        <c:majorUnit val="5"/>
      </c:valAx>
      <c:valAx>
        <c:axId val="514541176"/>
        <c:scaling>
          <c:orientation val="minMax"/>
          <c:max val="5"/>
        </c:scaling>
        <c:delete val="0"/>
        <c:axPos val="r"/>
        <c:numFmt formatCode="0" sourceLinked="0"/>
        <c:majorTickMark val="in"/>
        <c:minorTickMark val="none"/>
        <c:tickLblPos val="high"/>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en-US"/>
          </a:p>
        </c:txPr>
        <c:crossAx val="514541568"/>
        <c:crosses val="max"/>
        <c:crossBetween val="between"/>
        <c:majorUnit val="1"/>
      </c:valAx>
      <c:catAx>
        <c:axId val="514541568"/>
        <c:scaling>
          <c:orientation val="minMax"/>
        </c:scaling>
        <c:delete val="1"/>
        <c:axPos val="b"/>
        <c:numFmt formatCode="General" sourceLinked="1"/>
        <c:majorTickMark val="out"/>
        <c:minorTickMark val="none"/>
        <c:tickLblPos val="nextTo"/>
        <c:crossAx val="514541176"/>
        <c:crosses val="autoZero"/>
        <c:auto val="1"/>
        <c:lblAlgn val="ctr"/>
        <c:lblOffset val="100"/>
        <c:noMultiLvlLbl val="0"/>
      </c:catAx>
      <c:spPr>
        <a:blipFill dpi="0" rotWithShape="1">
          <a:blip xmlns:r="http://schemas.openxmlformats.org/officeDocument/2006/relationships" r:embed="rId1"/>
          <a:srcRect/>
          <a:stretch>
            <a:fillRect l="57000"/>
          </a:stretch>
        </a:blipFill>
        <a:ln w="9525">
          <a:solidFill>
            <a:schemeClr val="tx1"/>
          </a:solidFill>
          <a:round/>
        </a:ln>
        <a:effectLst/>
        <a:extLst/>
      </c:spPr>
    </c:plotArea>
    <c:legend>
      <c:legendPos val="b"/>
      <c:legendEntry>
        <c:idx val="2"/>
        <c:delete val="1"/>
      </c:legendEntry>
      <c:layout>
        <c:manualLayout>
          <c:xMode val="edge"/>
          <c:yMode val="edge"/>
          <c:x val="0"/>
          <c:y val="0.82236512102653825"/>
          <c:w val="1"/>
          <c:h val="0.1746031746031745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69907407407409E-2"/>
          <c:y val="2.8588041431261767E-2"/>
          <c:w val="0.89627608401084014"/>
          <c:h val="0.885270715630885"/>
        </c:manualLayout>
      </c:layout>
      <c:areaChart>
        <c:grouping val="stacked"/>
        <c:varyColors val="0"/>
        <c:ser>
          <c:idx val="9"/>
          <c:order val="0"/>
          <c:spPr>
            <a:noFill/>
          </c:spPr>
          <c:cat>
            <c:strRef>
              <c:f>'3.4.1'!$L$4:$L$23</c:f>
              <c:strCache>
                <c:ptCount val="20"/>
                <c:pt idx="1">
                  <c:v>ІІ.17</c:v>
                </c:pt>
                <c:pt idx="3">
                  <c:v>IV.17</c:v>
                </c:pt>
                <c:pt idx="5">
                  <c:v>ІІ.18</c:v>
                </c:pt>
                <c:pt idx="7">
                  <c:v>IV.18</c:v>
                </c:pt>
                <c:pt idx="9">
                  <c:v>ІІ.19</c:v>
                </c:pt>
                <c:pt idx="11">
                  <c:v>IV.19</c:v>
                </c:pt>
                <c:pt idx="13">
                  <c:v>ІІ.20</c:v>
                </c:pt>
                <c:pt idx="15">
                  <c:v>IV.20</c:v>
                </c:pt>
                <c:pt idx="17">
                  <c:v>ІІ.21</c:v>
                </c:pt>
                <c:pt idx="19">
                  <c:v>IV.21</c:v>
                </c:pt>
              </c:strCache>
            </c:strRef>
          </c:cat>
          <c:val>
            <c:numRef>
              <c:f>'3.4.1'!$C$4:$C$23</c:f>
              <c:numCache>
                <c:formatCode>0.0</c:formatCode>
                <c:ptCount val="20"/>
                <c:pt idx="0">
                  <c:v>14</c:v>
                </c:pt>
                <c:pt idx="1">
                  <c:v>12.95</c:v>
                </c:pt>
                <c:pt idx="2">
                  <c:v>12.5</c:v>
                </c:pt>
                <c:pt idx="3">
                  <c:v>13.4</c:v>
                </c:pt>
                <c:pt idx="4">
                  <c:v>15.92</c:v>
                </c:pt>
                <c:pt idx="5">
                  <c:v>17</c:v>
                </c:pt>
                <c:pt idx="6">
                  <c:v>17.57</c:v>
                </c:pt>
                <c:pt idx="7">
                  <c:v>18</c:v>
                </c:pt>
                <c:pt idx="8">
                  <c:v>18</c:v>
                </c:pt>
                <c:pt idx="9">
                  <c:v>17.64</c:v>
                </c:pt>
                <c:pt idx="10">
                  <c:v>16.96</c:v>
                </c:pt>
                <c:pt idx="11">
                  <c:v>14.72</c:v>
                </c:pt>
                <c:pt idx="12">
                  <c:v>12.06</c:v>
                </c:pt>
                <c:pt idx="13">
                  <c:v>8.91</c:v>
                </c:pt>
                <c:pt idx="14">
                  <c:v>6.71</c:v>
                </c:pt>
                <c:pt idx="15">
                  <c:v>4.37</c:v>
                </c:pt>
                <c:pt idx="16">
                  <c:v>3.38</c:v>
                </c:pt>
                <c:pt idx="17">
                  <c:v>2.78</c:v>
                </c:pt>
                <c:pt idx="18">
                  <c:v>2.13</c:v>
                </c:pt>
                <c:pt idx="19">
                  <c:v>1.82</c:v>
                </c:pt>
              </c:numCache>
            </c:numRef>
          </c:val>
          <c:extLst>
            <c:ext xmlns:c16="http://schemas.microsoft.com/office/drawing/2014/chart" uri="{C3380CC4-5D6E-409C-BE32-E72D297353CC}">
              <c16:uniqueId val="{00000000-53FD-413A-9484-99F36A9906C3}"/>
            </c:ext>
          </c:extLst>
        </c:ser>
        <c:ser>
          <c:idx val="7"/>
          <c:order val="1"/>
          <c:tx>
            <c:strRef>
              <c:f>'3.4.1'!$D$1</c:f>
              <c:strCache>
                <c:ptCount val="1"/>
                <c:pt idx="0">
                  <c:v>-90%</c:v>
                </c:pt>
              </c:strCache>
            </c:strRef>
          </c:tx>
          <c:spPr>
            <a:solidFill>
              <a:srgbClr val="057D46">
                <a:alpha val="30000"/>
              </a:srgbClr>
            </a:solidFill>
            <a:ln w="25400">
              <a:noFill/>
            </a:ln>
          </c:spPr>
          <c:cat>
            <c:strRef>
              <c:f>'3.4.1'!$L$4:$L$23</c:f>
              <c:strCache>
                <c:ptCount val="20"/>
                <c:pt idx="1">
                  <c:v>ІІ.17</c:v>
                </c:pt>
                <c:pt idx="3">
                  <c:v>IV.17</c:v>
                </c:pt>
                <c:pt idx="5">
                  <c:v>ІІ.18</c:v>
                </c:pt>
                <c:pt idx="7">
                  <c:v>IV.18</c:v>
                </c:pt>
                <c:pt idx="9">
                  <c:v>ІІ.19</c:v>
                </c:pt>
                <c:pt idx="11">
                  <c:v>IV.19</c:v>
                </c:pt>
                <c:pt idx="13">
                  <c:v>ІІ.20</c:v>
                </c:pt>
                <c:pt idx="15">
                  <c:v>IV.20</c:v>
                </c:pt>
                <c:pt idx="17">
                  <c:v>ІІ.21</c:v>
                </c:pt>
                <c:pt idx="19">
                  <c:v>IV.21</c:v>
                </c:pt>
              </c:strCache>
            </c:strRef>
          </c:cat>
          <c:val>
            <c:numRef>
              <c:f>'3.4.1'!$D$4:$D$23</c:f>
              <c:numCache>
                <c:formatCode>0.0</c:formatCode>
                <c:ptCount val="20"/>
                <c:pt idx="11">
                  <c:v>0.28999999999999998</c:v>
                </c:pt>
                <c:pt idx="12">
                  <c:v>0.59</c:v>
                </c:pt>
                <c:pt idx="13">
                  <c:v>1.04</c:v>
                </c:pt>
                <c:pt idx="14">
                  <c:v>1.39</c:v>
                </c:pt>
                <c:pt idx="15">
                  <c:v>1.87</c:v>
                </c:pt>
                <c:pt idx="16">
                  <c:v>2.0099999999999998</c:v>
                </c:pt>
                <c:pt idx="17">
                  <c:v>2.12</c:v>
                </c:pt>
                <c:pt idx="18">
                  <c:v>2.21</c:v>
                </c:pt>
                <c:pt idx="19">
                  <c:v>2.27</c:v>
                </c:pt>
              </c:numCache>
            </c:numRef>
          </c:val>
          <c:extLst>
            <c:ext xmlns:c16="http://schemas.microsoft.com/office/drawing/2014/chart" uri="{C3380CC4-5D6E-409C-BE32-E72D297353CC}">
              <c16:uniqueId val="{00000001-53FD-413A-9484-99F36A9906C3}"/>
            </c:ext>
          </c:extLst>
        </c:ser>
        <c:ser>
          <c:idx val="6"/>
          <c:order val="2"/>
          <c:tx>
            <c:strRef>
              <c:f>'3.4.1'!$E$1</c:f>
              <c:strCache>
                <c:ptCount val="1"/>
                <c:pt idx="0">
                  <c:v>-70%</c:v>
                </c:pt>
              </c:strCache>
            </c:strRef>
          </c:tx>
          <c:spPr>
            <a:solidFill>
              <a:srgbClr val="057D46">
                <a:alpha val="50000"/>
              </a:srgbClr>
            </a:solidFill>
            <a:ln w="25400">
              <a:noFill/>
            </a:ln>
          </c:spPr>
          <c:cat>
            <c:strRef>
              <c:f>'3.4.1'!$L$4:$L$23</c:f>
              <c:strCache>
                <c:ptCount val="20"/>
                <c:pt idx="1">
                  <c:v>ІІ.17</c:v>
                </c:pt>
                <c:pt idx="3">
                  <c:v>IV.17</c:v>
                </c:pt>
                <c:pt idx="5">
                  <c:v>ІІ.18</c:v>
                </c:pt>
                <c:pt idx="7">
                  <c:v>IV.18</c:v>
                </c:pt>
                <c:pt idx="9">
                  <c:v>ІІ.19</c:v>
                </c:pt>
                <c:pt idx="11">
                  <c:v>IV.19</c:v>
                </c:pt>
                <c:pt idx="13">
                  <c:v>ІІ.20</c:v>
                </c:pt>
                <c:pt idx="15">
                  <c:v>IV.20</c:v>
                </c:pt>
                <c:pt idx="17">
                  <c:v>ІІ.21</c:v>
                </c:pt>
                <c:pt idx="19">
                  <c:v>IV.21</c:v>
                </c:pt>
              </c:strCache>
            </c:strRef>
          </c:cat>
          <c:val>
            <c:numRef>
              <c:f>'3.4.1'!$E$4:$E$23</c:f>
              <c:numCache>
                <c:formatCode>0.0</c:formatCode>
                <c:ptCount val="20"/>
                <c:pt idx="11">
                  <c:v>0.18</c:v>
                </c:pt>
                <c:pt idx="12">
                  <c:v>0.37</c:v>
                </c:pt>
                <c:pt idx="13">
                  <c:v>0.66</c:v>
                </c:pt>
                <c:pt idx="14">
                  <c:v>0.87</c:v>
                </c:pt>
                <c:pt idx="15">
                  <c:v>1.18</c:v>
                </c:pt>
                <c:pt idx="16">
                  <c:v>1.27</c:v>
                </c:pt>
                <c:pt idx="17">
                  <c:v>1.34</c:v>
                </c:pt>
                <c:pt idx="18">
                  <c:v>1.39</c:v>
                </c:pt>
                <c:pt idx="19">
                  <c:v>1.43</c:v>
                </c:pt>
              </c:numCache>
            </c:numRef>
          </c:val>
          <c:extLst>
            <c:ext xmlns:c16="http://schemas.microsoft.com/office/drawing/2014/chart" uri="{C3380CC4-5D6E-409C-BE32-E72D297353CC}">
              <c16:uniqueId val="{00000002-53FD-413A-9484-99F36A9906C3}"/>
            </c:ext>
          </c:extLst>
        </c:ser>
        <c:ser>
          <c:idx val="5"/>
          <c:order val="3"/>
          <c:tx>
            <c:strRef>
              <c:f>'3.4.1'!$F$1</c:f>
              <c:strCache>
                <c:ptCount val="1"/>
                <c:pt idx="0">
                  <c:v>-50%</c:v>
                </c:pt>
              </c:strCache>
            </c:strRef>
          </c:tx>
          <c:spPr>
            <a:solidFill>
              <a:srgbClr val="057D46">
                <a:alpha val="70000"/>
              </a:srgbClr>
            </a:solidFill>
            <a:ln w="25400">
              <a:noFill/>
            </a:ln>
          </c:spPr>
          <c:cat>
            <c:strRef>
              <c:f>'3.4.1'!$L$4:$L$23</c:f>
              <c:strCache>
                <c:ptCount val="20"/>
                <c:pt idx="1">
                  <c:v>ІІ.17</c:v>
                </c:pt>
                <c:pt idx="3">
                  <c:v>IV.17</c:v>
                </c:pt>
                <c:pt idx="5">
                  <c:v>ІІ.18</c:v>
                </c:pt>
                <c:pt idx="7">
                  <c:v>IV.18</c:v>
                </c:pt>
                <c:pt idx="9">
                  <c:v>ІІ.19</c:v>
                </c:pt>
                <c:pt idx="11">
                  <c:v>IV.19</c:v>
                </c:pt>
                <c:pt idx="13">
                  <c:v>ІІ.20</c:v>
                </c:pt>
                <c:pt idx="15">
                  <c:v>IV.20</c:v>
                </c:pt>
                <c:pt idx="17">
                  <c:v>ІІ.21</c:v>
                </c:pt>
                <c:pt idx="19">
                  <c:v>IV.21</c:v>
                </c:pt>
              </c:strCache>
            </c:strRef>
          </c:cat>
          <c:val>
            <c:numRef>
              <c:f>'3.4.1'!$F$4:$F$23</c:f>
              <c:numCache>
                <c:formatCode>0.0</c:formatCode>
                <c:ptCount val="20"/>
                <c:pt idx="11">
                  <c:v>0.15</c:v>
                </c:pt>
                <c:pt idx="12">
                  <c:v>0.31</c:v>
                </c:pt>
                <c:pt idx="13">
                  <c:v>0.55000000000000004</c:v>
                </c:pt>
                <c:pt idx="14">
                  <c:v>0.73</c:v>
                </c:pt>
                <c:pt idx="15">
                  <c:v>0.98</c:v>
                </c:pt>
                <c:pt idx="16">
                  <c:v>1.05</c:v>
                </c:pt>
                <c:pt idx="17">
                  <c:v>1.1100000000000001</c:v>
                </c:pt>
                <c:pt idx="18">
                  <c:v>1.1599999999999999</c:v>
                </c:pt>
                <c:pt idx="19">
                  <c:v>1.19</c:v>
                </c:pt>
              </c:numCache>
            </c:numRef>
          </c:val>
          <c:extLst>
            <c:ext xmlns:c16="http://schemas.microsoft.com/office/drawing/2014/chart" uri="{C3380CC4-5D6E-409C-BE32-E72D297353CC}">
              <c16:uniqueId val="{00000003-53FD-413A-9484-99F36A9906C3}"/>
            </c:ext>
          </c:extLst>
        </c:ser>
        <c:ser>
          <c:idx val="4"/>
          <c:order val="4"/>
          <c:tx>
            <c:strRef>
              <c:f>'3.4.1'!$G$1</c:f>
              <c:strCache>
                <c:ptCount val="1"/>
                <c:pt idx="0">
                  <c:v>-30%</c:v>
                </c:pt>
              </c:strCache>
            </c:strRef>
          </c:tx>
          <c:spPr>
            <a:solidFill>
              <a:srgbClr val="057D46">
                <a:alpha val="90000"/>
              </a:srgbClr>
            </a:solidFill>
            <a:ln w="25400">
              <a:noFill/>
            </a:ln>
          </c:spPr>
          <c:cat>
            <c:strRef>
              <c:f>'3.4.1'!$L$4:$L$23</c:f>
              <c:strCache>
                <c:ptCount val="20"/>
                <c:pt idx="1">
                  <c:v>ІІ.17</c:v>
                </c:pt>
                <c:pt idx="3">
                  <c:v>IV.17</c:v>
                </c:pt>
                <c:pt idx="5">
                  <c:v>ІІ.18</c:v>
                </c:pt>
                <c:pt idx="7">
                  <c:v>IV.18</c:v>
                </c:pt>
                <c:pt idx="9">
                  <c:v>ІІ.19</c:v>
                </c:pt>
                <c:pt idx="11">
                  <c:v>IV.19</c:v>
                </c:pt>
                <c:pt idx="13">
                  <c:v>ІІ.20</c:v>
                </c:pt>
                <c:pt idx="15">
                  <c:v>IV.20</c:v>
                </c:pt>
                <c:pt idx="17">
                  <c:v>ІІ.21</c:v>
                </c:pt>
                <c:pt idx="19">
                  <c:v>IV.21</c:v>
                </c:pt>
              </c:strCache>
            </c:strRef>
          </c:cat>
          <c:val>
            <c:numRef>
              <c:f>'3.4.1'!$G$4:$G$23</c:f>
              <c:numCache>
                <c:formatCode>0.0</c:formatCode>
                <c:ptCount val="20"/>
                <c:pt idx="11">
                  <c:v>0.16</c:v>
                </c:pt>
                <c:pt idx="12">
                  <c:v>0.34</c:v>
                </c:pt>
                <c:pt idx="13">
                  <c:v>0.59</c:v>
                </c:pt>
                <c:pt idx="14">
                  <c:v>0.79</c:v>
                </c:pt>
                <c:pt idx="15">
                  <c:v>1.06</c:v>
                </c:pt>
                <c:pt idx="16">
                  <c:v>1.1399999999999999</c:v>
                </c:pt>
                <c:pt idx="17">
                  <c:v>1.2</c:v>
                </c:pt>
                <c:pt idx="18">
                  <c:v>1.25</c:v>
                </c:pt>
                <c:pt idx="19">
                  <c:v>1.29</c:v>
                </c:pt>
              </c:numCache>
            </c:numRef>
          </c:val>
          <c:extLst>
            <c:ext xmlns:c16="http://schemas.microsoft.com/office/drawing/2014/chart" uri="{C3380CC4-5D6E-409C-BE32-E72D297353CC}">
              <c16:uniqueId val="{00000004-53FD-413A-9484-99F36A9906C3}"/>
            </c:ext>
          </c:extLst>
        </c:ser>
        <c:ser>
          <c:idx val="0"/>
          <c:order val="5"/>
          <c:tx>
            <c:strRef>
              <c:f>'3.4.1'!$H$1</c:f>
              <c:strCache>
                <c:ptCount val="1"/>
                <c:pt idx="0">
                  <c:v>30%</c:v>
                </c:pt>
              </c:strCache>
            </c:strRef>
          </c:tx>
          <c:spPr>
            <a:solidFill>
              <a:srgbClr val="057D46">
                <a:alpha val="90000"/>
              </a:srgbClr>
            </a:solidFill>
            <a:ln>
              <a:noFill/>
            </a:ln>
          </c:spPr>
          <c:cat>
            <c:strRef>
              <c:f>'3.4.1'!$L$4:$L$23</c:f>
              <c:strCache>
                <c:ptCount val="20"/>
                <c:pt idx="1">
                  <c:v>ІІ.17</c:v>
                </c:pt>
                <c:pt idx="3">
                  <c:v>IV.17</c:v>
                </c:pt>
                <c:pt idx="5">
                  <c:v>ІІ.18</c:v>
                </c:pt>
                <c:pt idx="7">
                  <c:v>IV.18</c:v>
                </c:pt>
                <c:pt idx="9">
                  <c:v>ІІ.19</c:v>
                </c:pt>
                <c:pt idx="11">
                  <c:v>IV.19</c:v>
                </c:pt>
                <c:pt idx="13">
                  <c:v>ІІ.20</c:v>
                </c:pt>
                <c:pt idx="15">
                  <c:v>IV.20</c:v>
                </c:pt>
                <c:pt idx="17">
                  <c:v>ІІ.21</c:v>
                </c:pt>
                <c:pt idx="19">
                  <c:v>IV.21</c:v>
                </c:pt>
              </c:strCache>
            </c:strRef>
          </c:cat>
          <c:val>
            <c:numRef>
              <c:f>'3.4.1'!$H$4:$H$23</c:f>
              <c:numCache>
                <c:formatCode>0.0</c:formatCode>
                <c:ptCount val="20"/>
                <c:pt idx="11">
                  <c:v>0.23</c:v>
                </c:pt>
                <c:pt idx="12">
                  <c:v>0.48</c:v>
                </c:pt>
                <c:pt idx="13">
                  <c:v>0.85</c:v>
                </c:pt>
                <c:pt idx="14">
                  <c:v>1.1200000000000001</c:v>
                </c:pt>
                <c:pt idx="15">
                  <c:v>1.51</c:v>
                </c:pt>
                <c:pt idx="16">
                  <c:v>1.63</c:v>
                </c:pt>
                <c:pt idx="17">
                  <c:v>1.72</c:v>
                </c:pt>
                <c:pt idx="18">
                  <c:v>1.79</c:v>
                </c:pt>
                <c:pt idx="19">
                  <c:v>1.84</c:v>
                </c:pt>
              </c:numCache>
            </c:numRef>
          </c:val>
          <c:extLst>
            <c:ext xmlns:c16="http://schemas.microsoft.com/office/drawing/2014/chart" uri="{C3380CC4-5D6E-409C-BE32-E72D297353CC}">
              <c16:uniqueId val="{00000005-53FD-413A-9484-99F36A9906C3}"/>
            </c:ext>
          </c:extLst>
        </c:ser>
        <c:ser>
          <c:idx val="3"/>
          <c:order val="6"/>
          <c:tx>
            <c:strRef>
              <c:f>'3.4.1'!$I$1</c:f>
              <c:strCache>
                <c:ptCount val="1"/>
                <c:pt idx="0">
                  <c:v>50%</c:v>
                </c:pt>
              </c:strCache>
            </c:strRef>
          </c:tx>
          <c:spPr>
            <a:solidFill>
              <a:srgbClr val="057D46">
                <a:alpha val="70000"/>
              </a:srgbClr>
            </a:solidFill>
            <a:ln w="25400">
              <a:noFill/>
            </a:ln>
          </c:spPr>
          <c:cat>
            <c:strRef>
              <c:f>'3.4.1'!$L$4:$L$23</c:f>
              <c:strCache>
                <c:ptCount val="20"/>
                <c:pt idx="1">
                  <c:v>ІІ.17</c:v>
                </c:pt>
                <c:pt idx="3">
                  <c:v>IV.17</c:v>
                </c:pt>
                <c:pt idx="5">
                  <c:v>ІІ.18</c:v>
                </c:pt>
                <c:pt idx="7">
                  <c:v>IV.18</c:v>
                </c:pt>
                <c:pt idx="9">
                  <c:v>ІІ.19</c:v>
                </c:pt>
                <c:pt idx="11">
                  <c:v>IV.19</c:v>
                </c:pt>
                <c:pt idx="13">
                  <c:v>ІІ.20</c:v>
                </c:pt>
                <c:pt idx="15">
                  <c:v>IV.20</c:v>
                </c:pt>
                <c:pt idx="17">
                  <c:v>ІІ.21</c:v>
                </c:pt>
                <c:pt idx="19">
                  <c:v>IV.21</c:v>
                </c:pt>
              </c:strCache>
            </c:strRef>
          </c:cat>
          <c:val>
            <c:numRef>
              <c:f>'3.4.1'!$I$4:$I$23</c:f>
              <c:numCache>
                <c:formatCode>0.0</c:formatCode>
                <c:ptCount val="20"/>
                <c:pt idx="11">
                  <c:v>0.22</c:v>
                </c:pt>
                <c:pt idx="12">
                  <c:v>0.44</c:v>
                </c:pt>
                <c:pt idx="13">
                  <c:v>0.78</c:v>
                </c:pt>
                <c:pt idx="14">
                  <c:v>1.04</c:v>
                </c:pt>
                <c:pt idx="15">
                  <c:v>1.4</c:v>
                </c:pt>
                <c:pt idx="16">
                  <c:v>1.5</c:v>
                </c:pt>
                <c:pt idx="17">
                  <c:v>1.59</c:v>
                </c:pt>
                <c:pt idx="18">
                  <c:v>1.65</c:v>
                </c:pt>
                <c:pt idx="19">
                  <c:v>1.7</c:v>
                </c:pt>
              </c:numCache>
            </c:numRef>
          </c:val>
          <c:extLst>
            <c:ext xmlns:c16="http://schemas.microsoft.com/office/drawing/2014/chart" uri="{C3380CC4-5D6E-409C-BE32-E72D297353CC}">
              <c16:uniqueId val="{00000006-53FD-413A-9484-99F36A9906C3}"/>
            </c:ext>
          </c:extLst>
        </c:ser>
        <c:ser>
          <c:idx val="2"/>
          <c:order val="7"/>
          <c:tx>
            <c:strRef>
              <c:f>'3.4.1'!$J$1</c:f>
              <c:strCache>
                <c:ptCount val="1"/>
                <c:pt idx="0">
                  <c:v>70%</c:v>
                </c:pt>
              </c:strCache>
            </c:strRef>
          </c:tx>
          <c:spPr>
            <a:solidFill>
              <a:srgbClr val="057D46">
                <a:alpha val="50000"/>
              </a:srgbClr>
            </a:solidFill>
            <a:ln w="25400">
              <a:noFill/>
            </a:ln>
          </c:spPr>
          <c:cat>
            <c:strRef>
              <c:f>'3.4.1'!$L$4:$L$23</c:f>
              <c:strCache>
                <c:ptCount val="20"/>
                <c:pt idx="1">
                  <c:v>ІІ.17</c:v>
                </c:pt>
                <c:pt idx="3">
                  <c:v>IV.17</c:v>
                </c:pt>
                <c:pt idx="5">
                  <c:v>ІІ.18</c:v>
                </c:pt>
                <c:pt idx="7">
                  <c:v>IV.18</c:v>
                </c:pt>
                <c:pt idx="9">
                  <c:v>ІІ.19</c:v>
                </c:pt>
                <c:pt idx="11">
                  <c:v>IV.19</c:v>
                </c:pt>
                <c:pt idx="13">
                  <c:v>ІІ.20</c:v>
                </c:pt>
                <c:pt idx="15">
                  <c:v>IV.20</c:v>
                </c:pt>
                <c:pt idx="17">
                  <c:v>ІІ.21</c:v>
                </c:pt>
                <c:pt idx="19">
                  <c:v>IV.21</c:v>
                </c:pt>
              </c:strCache>
            </c:strRef>
          </c:cat>
          <c:val>
            <c:numRef>
              <c:f>'3.4.1'!$J$4:$J$23</c:f>
              <c:numCache>
                <c:formatCode>0.0</c:formatCode>
                <c:ptCount val="20"/>
                <c:pt idx="11">
                  <c:v>0.26</c:v>
                </c:pt>
                <c:pt idx="12">
                  <c:v>0.53</c:v>
                </c:pt>
                <c:pt idx="13">
                  <c:v>0.94</c:v>
                </c:pt>
                <c:pt idx="14">
                  <c:v>1.25</c:v>
                </c:pt>
                <c:pt idx="15">
                  <c:v>1.68</c:v>
                </c:pt>
                <c:pt idx="16">
                  <c:v>1.81</c:v>
                </c:pt>
                <c:pt idx="17">
                  <c:v>1.91</c:v>
                </c:pt>
                <c:pt idx="18">
                  <c:v>1.99</c:v>
                </c:pt>
                <c:pt idx="19">
                  <c:v>2.0499999999999998</c:v>
                </c:pt>
              </c:numCache>
            </c:numRef>
          </c:val>
          <c:extLst>
            <c:ext xmlns:c16="http://schemas.microsoft.com/office/drawing/2014/chart" uri="{C3380CC4-5D6E-409C-BE32-E72D297353CC}">
              <c16:uniqueId val="{00000007-53FD-413A-9484-99F36A9906C3}"/>
            </c:ext>
          </c:extLst>
        </c:ser>
        <c:ser>
          <c:idx val="1"/>
          <c:order val="8"/>
          <c:tx>
            <c:strRef>
              <c:f>'3.4.1'!$K$1</c:f>
              <c:strCache>
                <c:ptCount val="1"/>
                <c:pt idx="0">
                  <c:v>90%</c:v>
                </c:pt>
              </c:strCache>
            </c:strRef>
          </c:tx>
          <c:spPr>
            <a:solidFill>
              <a:srgbClr val="057D46">
                <a:alpha val="30000"/>
              </a:srgbClr>
            </a:solidFill>
            <a:ln w="25400">
              <a:noFill/>
            </a:ln>
          </c:spPr>
          <c:cat>
            <c:strRef>
              <c:f>'3.4.1'!$L$4:$L$23</c:f>
              <c:strCache>
                <c:ptCount val="20"/>
                <c:pt idx="1">
                  <c:v>ІІ.17</c:v>
                </c:pt>
                <c:pt idx="3">
                  <c:v>IV.17</c:v>
                </c:pt>
                <c:pt idx="5">
                  <c:v>ІІ.18</c:v>
                </c:pt>
                <c:pt idx="7">
                  <c:v>IV.18</c:v>
                </c:pt>
                <c:pt idx="9">
                  <c:v>ІІ.19</c:v>
                </c:pt>
                <c:pt idx="11">
                  <c:v>IV.19</c:v>
                </c:pt>
                <c:pt idx="13">
                  <c:v>ІІ.20</c:v>
                </c:pt>
                <c:pt idx="15">
                  <c:v>IV.20</c:v>
                </c:pt>
                <c:pt idx="17">
                  <c:v>ІІ.21</c:v>
                </c:pt>
                <c:pt idx="19">
                  <c:v>IV.21</c:v>
                </c:pt>
              </c:strCache>
            </c:strRef>
          </c:cat>
          <c:val>
            <c:numRef>
              <c:f>'3.4.1'!$K$4:$K$23</c:f>
              <c:numCache>
                <c:formatCode>0.0</c:formatCode>
                <c:ptCount val="20"/>
                <c:pt idx="11">
                  <c:v>0.41</c:v>
                </c:pt>
                <c:pt idx="12">
                  <c:v>0.85</c:v>
                </c:pt>
                <c:pt idx="13">
                  <c:v>1.49</c:v>
                </c:pt>
                <c:pt idx="14">
                  <c:v>1.98</c:v>
                </c:pt>
                <c:pt idx="15">
                  <c:v>2.67</c:v>
                </c:pt>
                <c:pt idx="16">
                  <c:v>2.87</c:v>
                </c:pt>
                <c:pt idx="17">
                  <c:v>3.03</c:v>
                </c:pt>
                <c:pt idx="18">
                  <c:v>3.15</c:v>
                </c:pt>
                <c:pt idx="19">
                  <c:v>3.24</c:v>
                </c:pt>
              </c:numCache>
            </c:numRef>
          </c:val>
          <c:extLst>
            <c:ext xmlns:c16="http://schemas.microsoft.com/office/drawing/2014/chart" uri="{C3380CC4-5D6E-409C-BE32-E72D297353CC}">
              <c16:uniqueId val="{00000008-53FD-413A-9484-99F36A9906C3}"/>
            </c:ext>
          </c:extLst>
        </c:ser>
        <c:dLbls>
          <c:showLegendKey val="0"/>
          <c:showVal val="0"/>
          <c:showCatName val="0"/>
          <c:showSerName val="0"/>
          <c:showPercent val="0"/>
          <c:showBubbleSize val="0"/>
        </c:dLbls>
        <c:axId val="514542352"/>
        <c:axId val="514542744"/>
      </c:areaChart>
      <c:lineChart>
        <c:grouping val="standard"/>
        <c:varyColors val="0"/>
        <c:ser>
          <c:idx val="8"/>
          <c:order val="9"/>
          <c:tx>
            <c:strRef>
              <c:f>'3.4.1'!$B$1</c:f>
              <c:strCache>
                <c:ptCount val="1"/>
                <c:pt idx="0">
                  <c:v>Key policy rate, average, %</c:v>
                </c:pt>
              </c:strCache>
            </c:strRef>
          </c:tx>
          <c:spPr>
            <a:ln>
              <a:solidFill>
                <a:srgbClr val="057D46"/>
              </a:solidFill>
            </a:ln>
          </c:spPr>
          <c:marker>
            <c:symbol val="none"/>
          </c:marker>
          <c:cat>
            <c:strRef>
              <c:f>'3.4.1'!$L$4:$L$23</c:f>
              <c:strCache>
                <c:ptCount val="20"/>
                <c:pt idx="1">
                  <c:v>ІІ.17</c:v>
                </c:pt>
                <c:pt idx="3">
                  <c:v>IV.17</c:v>
                </c:pt>
                <c:pt idx="5">
                  <c:v>ІІ.18</c:v>
                </c:pt>
                <c:pt idx="7">
                  <c:v>IV.18</c:v>
                </c:pt>
                <c:pt idx="9">
                  <c:v>ІІ.19</c:v>
                </c:pt>
                <c:pt idx="11">
                  <c:v>IV.19</c:v>
                </c:pt>
                <c:pt idx="13">
                  <c:v>ІІ.20</c:v>
                </c:pt>
                <c:pt idx="15">
                  <c:v>IV.20</c:v>
                </c:pt>
                <c:pt idx="17">
                  <c:v>ІІ.21</c:v>
                </c:pt>
                <c:pt idx="19">
                  <c:v>IV.21</c:v>
                </c:pt>
              </c:strCache>
            </c:strRef>
          </c:cat>
          <c:val>
            <c:numRef>
              <c:f>'3.4.1'!$B$4:$B$23</c:f>
              <c:numCache>
                <c:formatCode>0.0</c:formatCode>
                <c:ptCount val="20"/>
                <c:pt idx="0">
                  <c:v>14</c:v>
                </c:pt>
                <c:pt idx="1">
                  <c:v>12.95</c:v>
                </c:pt>
                <c:pt idx="2">
                  <c:v>12.5</c:v>
                </c:pt>
                <c:pt idx="3">
                  <c:v>13.4</c:v>
                </c:pt>
                <c:pt idx="4">
                  <c:v>15.92</c:v>
                </c:pt>
                <c:pt idx="5">
                  <c:v>17</c:v>
                </c:pt>
                <c:pt idx="6">
                  <c:v>17.57</c:v>
                </c:pt>
                <c:pt idx="7">
                  <c:v>18</c:v>
                </c:pt>
                <c:pt idx="8">
                  <c:v>18</c:v>
                </c:pt>
                <c:pt idx="9">
                  <c:v>17.64</c:v>
                </c:pt>
                <c:pt idx="10">
                  <c:v>16.96</c:v>
                </c:pt>
                <c:pt idx="11">
                  <c:v>15.55</c:v>
                </c:pt>
                <c:pt idx="12">
                  <c:v>13.64</c:v>
                </c:pt>
                <c:pt idx="13">
                  <c:v>11.67</c:v>
                </c:pt>
                <c:pt idx="14">
                  <c:v>10.48</c:v>
                </c:pt>
                <c:pt idx="15">
                  <c:v>9.52</c:v>
                </c:pt>
                <c:pt idx="16">
                  <c:v>8.83</c:v>
                </c:pt>
                <c:pt idx="17">
                  <c:v>8.57</c:v>
                </c:pt>
                <c:pt idx="18">
                  <c:v>8.3000000000000007</c:v>
                </c:pt>
                <c:pt idx="19">
                  <c:v>8.06</c:v>
                </c:pt>
              </c:numCache>
            </c:numRef>
          </c:val>
          <c:smooth val="0"/>
          <c:extLst>
            <c:ext xmlns:c16="http://schemas.microsoft.com/office/drawing/2014/chart" uri="{C3380CC4-5D6E-409C-BE32-E72D297353CC}">
              <c16:uniqueId val="{00000009-53FD-413A-9484-99F36A9906C3}"/>
            </c:ext>
          </c:extLst>
        </c:ser>
        <c:dLbls>
          <c:showLegendKey val="0"/>
          <c:showVal val="0"/>
          <c:showCatName val="0"/>
          <c:showSerName val="0"/>
          <c:showPercent val="0"/>
          <c:showBubbleSize val="0"/>
        </c:dLbls>
        <c:marker val="1"/>
        <c:smooth val="0"/>
        <c:axId val="514542352"/>
        <c:axId val="514542744"/>
      </c:lineChart>
      <c:catAx>
        <c:axId val="514542352"/>
        <c:scaling>
          <c:orientation val="minMax"/>
        </c:scaling>
        <c:delete val="0"/>
        <c:axPos val="b"/>
        <c:majorGridlines>
          <c:spPr>
            <a:ln w="3175">
              <a:solidFill>
                <a:srgbClr val="8C969B">
                  <a:alpha val="49804"/>
                </a:srgbClr>
              </a:solidFill>
              <a:prstDash val="solid"/>
            </a:ln>
          </c:spPr>
        </c:majorGridlines>
        <c:numFmt formatCode="General" sourceLinked="1"/>
        <c:majorTickMark val="in"/>
        <c:minorTickMark val="none"/>
        <c:tickLblPos val="low"/>
        <c:spPr>
          <a:ln w="9525">
            <a:solidFill>
              <a:srgbClr val="505050"/>
            </a:solidFill>
            <a:prstDash val="sysDot"/>
          </a:ln>
        </c:spPr>
        <c:txPr>
          <a:bodyPr rot="0" vert="horz"/>
          <a:lstStyle/>
          <a:p>
            <a:pPr>
              <a:defRPr/>
            </a:pPr>
            <a:endParaRPr lang="en-US"/>
          </a:p>
        </c:txPr>
        <c:crossAx val="514542744"/>
        <c:crossesAt val="-4"/>
        <c:auto val="1"/>
        <c:lblAlgn val="ctr"/>
        <c:lblOffset val="100"/>
        <c:tickLblSkip val="1"/>
        <c:tickMarkSkip val="4"/>
        <c:noMultiLvlLbl val="0"/>
      </c:catAx>
      <c:valAx>
        <c:axId val="514542744"/>
        <c:scaling>
          <c:orientation val="minMax"/>
          <c:max val="20"/>
          <c:min val="0"/>
        </c:scaling>
        <c:delete val="0"/>
        <c:axPos val="l"/>
        <c:majorGridlines>
          <c:spPr>
            <a:ln w="3175">
              <a:solidFill>
                <a:srgbClr val="8C969B">
                  <a:alpha val="50000"/>
                </a:srgbClr>
              </a:solidFill>
            </a:ln>
          </c:spPr>
        </c:majorGridlines>
        <c:numFmt formatCode="0" sourceLinked="0"/>
        <c:majorTickMark val="in"/>
        <c:minorTickMark val="none"/>
        <c:tickLblPos val="nextTo"/>
        <c:spPr>
          <a:ln w="9525">
            <a:solidFill>
              <a:srgbClr val="505050"/>
            </a:solidFill>
            <a:prstDash val="solid"/>
          </a:ln>
        </c:spPr>
        <c:txPr>
          <a:bodyPr rot="0" vert="horz"/>
          <a:lstStyle/>
          <a:p>
            <a:pPr>
              <a:defRPr/>
            </a:pPr>
            <a:endParaRPr lang="en-US"/>
          </a:p>
        </c:txPr>
        <c:crossAx val="514542352"/>
        <c:crosses val="autoZero"/>
        <c:crossBetween val="between"/>
        <c:majorUnit val="4"/>
      </c:valAx>
      <c:spPr>
        <a:blipFill dpi="0" rotWithShape="1">
          <a:blip xmlns:r="http://schemas.openxmlformats.org/officeDocument/2006/relationships" r:embed="rId1"/>
          <a:srcRect/>
          <a:stretch>
            <a:fillRect l="54000"/>
          </a:stretch>
        </a:blipFill>
        <a:ln w="9525">
          <a:solidFill>
            <a:srgbClr val="505050"/>
          </a:solidFill>
        </a:ln>
      </c:spPr>
    </c:plotArea>
    <c:plotVisOnly val="1"/>
    <c:dispBlanksAs val="gap"/>
    <c:showDLblsOverMax val="0"/>
  </c:chart>
  <c:spPr>
    <a:noFill/>
    <a:ln w="9525">
      <a:noFill/>
    </a:ln>
  </c:spPr>
  <c:txPr>
    <a:bodyPr/>
    <a:lstStyle/>
    <a:p>
      <a:pPr>
        <a:defRPr sz="75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4921259845" footer="0.4921259845"/>
    <c:pageSetup/>
  </c:printSettings>
  <c:userShapes r:id="rId2"/>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8844387410287126E-2"/>
          <c:y val="5.2838709677419354E-2"/>
          <c:w val="0.88171883202099732"/>
          <c:h val="0.73716462861497156"/>
        </c:manualLayout>
      </c:layout>
      <c:lineChart>
        <c:grouping val="standard"/>
        <c:varyColors val="0"/>
        <c:ser>
          <c:idx val="0"/>
          <c:order val="0"/>
          <c:tx>
            <c:strRef>
              <c:f>'3.4.2'!$B$1</c:f>
              <c:strCache>
                <c:ptCount val="1"/>
                <c:pt idx="0">
                  <c:v>Real Rate</c:v>
                </c:pt>
              </c:strCache>
            </c:strRef>
          </c:tx>
          <c:spPr>
            <a:ln w="25400" cmpd="sng">
              <a:solidFill>
                <a:srgbClr val="057D46"/>
              </a:solidFill>
              <a:prstDash val="solid"/>
            </a:ln>
          </c:spPr>
          <c:marker>
            <c:symbol val="none"/>
          </c:marker>
          <c:cat>
            <c:strRef>
              <c:f>'3.4.2'!$D$4:$D$23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'3.4.2'!$B$4:$B$23</c:f>
              <c:numCache>
                <c:formatCode>#\ ##0.0</c:formatCode>
                <c:ptCount val="20"/>
                <c:pt idx="0">
                  <c:v>4.8</c:v>
                </c:pt>
                <c:pt idx="1">
                  <c:v>3.7</c:v>
                </c:pt>
                <c:pt idx="2">
                  <c:v>1</c:v>
                </c:pt>
                <c:pt idx="3">
                  <c:v>4.5</c:v>
                </c:pt>
                <c:pt idx="4">
                  <c:v>7.9</c:v>
                </c:pt>
                <c:pt idx="5">
                  <c:v>11.6</c:v>
                </c:pt>
                <c:pt idx="6">
                  <c:v>10.7</c:v>
                </c:pt>
                <c:pt idx="7">
                  <c:v>10.6</c:v>
                </c:pt>
                <c:pt idx="8">
                  <c:v>12.5</c:v>
                </c:pt>
                <c:pt idx="9">
                  <c:v>12.7</c:v>
                </c:pt>
                <c:pt idx="10">
                  <c:v>10.6</c:v>
                </c:pt>
                <c:pt idx="11">
                  <c:v>9.3000000000000007</c:v>
                </c:pt>
                <c:pt idx="12">
                  <c:v>8.3000000000000007</c:v>
                </c:pt>
                <c:pt idx="13">
                  <c:v>6.6</c:v>
                </c:pt>
                <c:pt idx="14">
                  <c:v>5.4</c:v>
                </c:pt>
                <c:pt idx="15">
                  <c:v>4.3</c:v>
                </c:pt>
                <c:pt idx="16">
                  <c:v>4</c:v>
                </c:pt>
                <c:pt idx="17">
                  <c:v>3.8</c:v>
                </c:pt>
                <c:pt idx="18">
                  <c:v>3.5</c:v>
                </c:pt>
                <c:pt idx="19">
                  <c:v>3.6</c:v>
                </c:pt>
              </c:numCache>
            </c:numRef>
          </c:val>
          <c:smooth val="1"/>
          <c:extLst>
            <c:ext xmlns:c16="http://schemas.microsoft.com/office/drawing/2014/chart" uri="{C3380CC4-5D6E-409C-BE32-E72D297353CC}">
              <c16:uniqueId val="{00000000-93C6-4831-8F1E-3D4AE909BB73}"/>
            </c:ext>
          </c:extLst>
        </c:ser>
        <c:ser>
          <c:idx val="1"/>
          <c:order val="1"/>
          <c:tx>
            <c:strRef>
              <c:f>'3.4.2'!$C$1</c:f>
              <c:strCache>
                <c:ptCount val="1"/>
                <c:pt idx="0">
                  <c:v>Neutral Rate</c:v>
                </c:pt>
              </c:strCache>
            </c:strRef>
          </c:tx>
          <c:spPr>
            <a:ln w="25400" cmpd="sng">
              <a:solidFill>
                <a:srgbClr val="91C864"/>
              </a:solidFill>
              <a:prstDash val="solid"/>
            </a:ln>
          </c:spPr>
          <c:marker>
            <c:symbol val="none"/>
          </c:marker>
          <c:cat>
            <c:strRef>
              <c:f>'3.4.2'!$D$4:$D$23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'3.4.2'!$C$4:$C$23</c:f>
              <c:numCache>
                <c:formatCode>#\ ##0.0</c:formatCode>
                <c:ptCount val="20"/>
                <c:pt idx="0">
                  <c:v>4.5999999999999996</c:v>
                </c:pt>
                <c:pt idx="1">
                  <c:v>4.2</c:v>
                </c:pt>
                <c:pt idx="2">
                  <c:v>3</c:v>
                </c:pt>
                <c:pt idx="3">
                  <c:v>2.6</c:v>
                </c:pt>
                <c:pt idx="4">
                  <c:v>2.2000000000000002</c:v>
                </c:pt>
                <c:pt idx="5">
                  <c:v>1.9</c:v>
                </c:pt>
                <c:pt idx="6">
                  <c:v>1.7</c:v>
                </c:pt>
                <c:pt idx="7">
                  <c:v>1.5</c:v>
                </c:pt>
                <c:pt idx="8">
                  <c:v>1.5</c:v>
                </c:pt>
                <c:pt idx="9">
                  <c:v>1.6</c:v>
                </c:pt>
                <c:pt idx="10">
                  <c:v>1.8</c:v>
                </c:pt>
                <c:pt idx="11">
                  <c:v>2</c:v>
                </c:pt>
                <c:pt idx="12">
                  <c:v>2.2000000000000002</c:v>
                </c:pt>
                <c:pt idx="13">
                  <c:v>2.2999999999999998</c:v>
                </c:pt>
                <c:pt idx="14">
                  <c:v>2.4</c:v>
                </c:pt>
                <c:pt idx="15">
                  <c:v>2.4</c:v>
                </c:pt>
                <c:pt idx="16">
                  <c:v>2.5</c:v>
                </c:pt>
                <c:pt idx="17">
                  <c:v>2.6</c:v>
                </c:pt>
                <c:pt idx="18">
                  <c:v>2.6</c:v>
                </c:pt>
                <c:pt idx="19">
                  <c:v>2.7</c:v>
                </c:pt>
              </c:numCache>
            </c:numRef>
          </c:val>
          <c:smooth val="1"/>
          <c:extLst>
            <c:ext xmlns:c16="http://schemas.microsoft.com/office/drawing/2014/chart" uri="{C3380CC4-5D6E-409C-BE32-E72D297353CC}">
              <c16:uniqueId val="{00000001-93C6-4831-8F1E-3D4AE909BB73}"/>
            </c:ext>
          </c:extLst>
        </c:ser>
        <c:dLbls>
          <c:showLegendKey val="0"/>
          <c:showVal val="0"/>
          <c:showCatName val="0"/>
          <c:showSerName val="0"/>
          <c:showPercent val="0"/>
          <c:showBubbleSize val="0"/>
        </c:dLbls>
        <c:smooth val="0"/>
        <c:axId val="514543528"/>
        <c:axId val="514543920"/>
      </c:lineChart>
      <c:catAx>
        <c:axId val="51454352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14543920"/>
        <c:crosses val="autoZero"/>
        <c:auto val="1"/>
        <c:lblAlgn val="ctr"/>
        <c:lblOffset val="100"/>
        <c:tickMarkSkip val="4"/>
        <c:noMultiLvlLbl val="0"/>
      </c:catAx>
      <c:valAx>
        <c:axId val="514543920"/>
        <c:scaling>
          <c:orientation val="minMax"/>
          <c:max val="14"/>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14543528"/>
        <c:crosses val="autoZero"/>
        <c:crossBetween val="between"/>
      </c:valAx>
      <c:spPr>
        <a:blipFill dpi="0" rotWithShape="1">
          <a:blip xmlns:r="http://schemas.openxmlformats.org/officeDocument/2006/relationships" r:embed="rId1">
            <a:alphaModFix amt="30000"/>
          </a:blip>
          <a:srcRect/>
          <a:stretch>
            <a:fillRect l="55000"/>
          </a:stretch>
        </a:blipFill>
        <a:ln w="9525">
          <a:solidFill>
            <a:srgbClr val="505050"/>
          </a:solidFill>
        </a:ln>
      </c:spPr>
    </c:plotArea>
    <c:legend>
      <c:legendPos val="b"/>
      <c:layout>
        <c:manualLayout>
          <c:xMode val="edge"/>
          <c:yMode val="edge"/>
          <c:x val="0"/>
          <c:y val="0.8774193548387097"/>
          <c:w val="0.97916666666666663"/>
          <c:h val="7.7419354838709681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8844387410287126E-2"/>
          <c:y val="5.2838709677419354E-2"/>
          <c:w val="0.88171883202099732"/>
          <c:h val="0.84776370695598546"/>
        </c:manualLayout>
      </c:layout>
      <c:lineChart>
        <c:grouping val="standard"/>
        <c:varyColors val="0"/>
        <c:ser>
          <c:idx val="0"/>
          <c:order val="0"/>
          <c:tx>
            <c:strRef>
              <c:f>'3.4.3'!$B$1</c:f>
              <c:strCache>
                <c:ptCount val="1"/>
                <c:pt idx="0">
                  <c:v>Current forecast</c:v>
                </c:pt>
              </c:strCache>
            </c:strRef>
          </c:tx>
          <c:spPr>
            <a:ln w="25400" cmpd="sng">
              <a:solidFill>
                <a:srgbClr val="057D46"/>
              </a:solidFill>
              <a:prstDash val="solid"/>
            </a:ln>
          </c:spPr>
          <c:marker>
            <c:symbol val="none"/>
          </c:marker>
          <c:cat>
            <c:strRef>
              <c:f>'3.4.3'!$D$4:$D$23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'3.4.3'!$B$4:$B$23</c:f>
              <c:numCache>
                <c:formatCode>#,##0.00</c:formatCode>
                <c:ptCount val="20"/>
                <c:pt idx="0">
                  <c:v>0.98</c:v>
                </c:pt>
                <c:pt idx="1">
                  <c:v>1</c:v>
                </c:pt>
                <c:pt idx="2">
                  <c:v>1.02</c:v>
                </c:pt>
                <c:pt idx="3">
                  <c:v>1.01</c:v>
                </c:pt>
                <c:pt idx="4">
                  <c:v>0.99</c:v>
                </c:pt>
                <c:pt idx="5">
                  <c:v>1.08</c:v>
                </c:pt>
                <c:pt idx="6">
                  <c:v>1.07</c:v>
                </c:pt>
                <c:pt idx="7">
                  <c:v>1.1000000000000001</c:v>
                </c:pt>
                <c:pt idx="8">
                  <c:v>1.1499999999999999</c:v>
                </c:pt>
                <c:pt idx="9">
                  <c:v>1.19</c:v>
                </c:pt>
                <c:pt idx="10">
                  <c:v>1.25</c:v>
                </c:pt>
                <c:pt idx="11">
                  <c:v>1.27</c:v>
                </c:pt>
                <c:pt idx="12">
                  <c:v>1.28</c:v>
                </c:pt>
                <c:pt idx="13">
                  <c:v>1.28</c:v>
                </c:pt>
                <c:pt idx="14">
                  <c:v>1.26</c:v>
                </c:pt>
                <c:pt idx="15">
                  <c:v>1.27</c:v>
                </c:pt>
                <c:pt idx="16">
                  <c:v>1.29</c:v>
                </c:pt>
                <c:pt idx="17">
                  <c:v>1.29</c:v>
                </c:pt>
                <c:pt idx="18">
                  <c:v>1.27</c:v>
                </c:pt>
                <c:pt idx="19">
                  <c:v>1.28</c:v>
                </c:pt>
              </c:numCache>
            </c:numRef>
          </c:val>
          <c:smooth val="0"/>
          <c:extLst>
            <c:ext xmlns:c16="http://schemas.microsoft.com/office/drawing/2014/chart" uri="{C3380CC4-5D6E-409C-BE32-E72D297353CC}">
              <c16:uniqueId val="{00000000-BD07-49CA-8308-0D351EB274AB}"/>
            </c:ext>
          </c:extLst>
        </c:ser>
        <c:ser>
          <c:idx val="1"/>
          <c:order val="1"/>
          <c:tx>
            <c:strRef>
              <c:f>'3.4.3'!$C$1</c:f>
              <c:strCache>
                <c:ptCount val="1"/>
                <c:pt idx="0">
                  <c:v>Previous forecast</c:v>
                </c:pt>
              </c:strCache>
            </c:strRef>
          </c:tx>
          <c:spPr>
            <a:ln w="25400" cmpd="sng">
              <a:solidFill>
                <a:srgbClr val="057D46"/>
              </a:solidFill>
              <a:prstDash val="sysDot"/>
            </a:ln>
          </c:spPr>
          <c:marker>
            <c:symbol val="none"/>
          </c:marker>
          <c:cat>
            <c:strRef>
              <c:f>'3.4.3'!$D$4:$D$23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'3.4.3'!$C$4:$C$23</c:f>
              <c:numCache>
                <c:formatCode>#,##0.00</c:formatCode>
                <c:ptCount val="20"/>
                <c:pt idx="0">
                  <c:v>0.98</c:v>
                </c:pt>
                <c:pt idx="1">
                  <c:v>1</c:v>
                </c:pt>
                <c:pt idx="2">
                  <c:v>1.02</c:v>
                </c:pt>
                <c:pt idx="3">
                  <c:v>1.01</c:v>
                </c:pt>
                <c:pt idx="4">
                  <c:v>0.99</c:v>
                </c:pt>
                <c:pt idx="5">
                  <c:v>1.08</c:v>
                </c:pt>
                <c:pt idx="6">
                  <c:v>1.07</c:v>
                </c:pt>
                <c:pt idx="7">
                  <c:v>1.1000000000000001</c:v>
                </c:pt>
                <c:pt idx="8">
                  <c:v>1.1499999999999999</c:v>
                </c:pt>
                <c:pt idx="9">
                  <c:v>1.19</c:v>
                </c:pt>
                <c:pt idx="10">
                  <c:v>1.19</c:v>
                </c:pt>
                <c:pt idx="11">
                  <c:v>1.18</c:v>
                </c:pt>
                <c:pt idx="12">
                  <c:v>1.19</c:v>
                </c:pt>
                <c:pt idx="13">
                  <c:v>1.19</c:v>
                </c:pt>
                <c:pt idx="14">
                  <c:v>1.18</c:v>
                </c:pt>
                <c:pt idx="15">
                  <c:v>1.17</c:v>
                </c:pt>
                <c:pt idx="16">
                  <c:v>1.18</c:v>
                </c:pt>
                <c:pt idx="17">
                  <c:v>1.19</c:v>
                </c:pt>
                <c:pt idx="18">
                  <c:v>1.18</c:v>
                </c:pt>
                <c:pt idx="19">
                  <c:v>1.17</c:v>
                </c:pt>
              </c:numCache>
            </c:numRef>
          </c:val>
          <c:smooth val="0"/>
          <c:extLst>
            <c:ext xmlns:c16="http://schemas.microsoft.com/office/drawing/2014/chart" uri="{C3380CC4-5D6E-409C-BE32-E72D297353CC}">
              <c16:uniqueId val="{00000001-BD07-49CA-8308-0D351EB274AB}"/>
            </c:ext>
          </c:extLst>
        </c:ser>
        <c:dLbls>
          <c:showLegendKey val="0"/>
          <c:showVal val="0"/>
          <c:showCatName val="0"/>
          <c:showSerName val="0"/>
          <c:showPercent val="0"/>
          <c:showBubbleSize val="0"/>
        </c:dLbls>
        <c:smooth val="0"/>
        <c:axId val="514544704"/>
        <c:axId val="514545096"/>
      </c:lineChart>
      <c:catAx>
        <c:axId val="514544704"/>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14545096"/>
        <c:crosses val="autoZero"/>
        <c:auto val="1"/>
        <c:lblAlgn val="ctr"/>
        <c:lblOffset val="100"/>
        <c:tickMarkSkip val="4"/>
        <c:noMultiLvlLbl val="0"/>
      </c:catAx>
      <c:valAx>
        <c:axId val="514545096"/>
        <c:scaling>
          <c:orientation val="minMax"/>
          <c:min val="0.95000000000000007"/>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14544704"/>
        <c:crosses val="autoZero"/>
        <c:crossBetween val="between"/>
      </c:valAx>
      <c:spPr>
        <a:blipFill dpi="0" rotWithShape="1">
          <a:blip xmlns:r="http://schemas.openxmlformats.org/officeDocument/2006/relationships" r:embed="rId1">
            <a:alphaModFix amt="30000"/>
          </a:blip>
          <a:srcRect/>
          <a:stretch>
            <a:fillRect l="55000"/>
          </a:stretch>
        </a:blipFill>
        <a:ln w="9525">
          <a:solidFill>
            <a:srgbClr val="505050"/>
          </a:solidFill>
        </a:ln>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638779527559051E-2"/>
          <c:y val="4.6271186440677965E-2"/>
          <c:w val="0.8779445538057743"/>
          <c:h val="0.87233551314560254"/>
        </c:manualLayout>
      </c:layout>
      <c:areaChart>
        <c:grouping val="stacked"/>
        <c:varyColors val="0"/>
        <c:ser>
          <c:idx val="9"/>
          <c:order val="0"/>
          <c:spPr>
            <a:noFill/>
            <a:ln w="25400">
              <a:noFill/>
            </a:ln>
          </c:spPr>
          <c:cat>
            <c:numRef>
              <c:f>'3.5.1'!$A$5:$A$10</c:f>
              <c:numCache>
                <c:formatCode>General</c:formatCode>
                <c:ptCount val="6"/>
                <c:pt idx="0">
                  <c:v>2016</c:v>
                </c:pt>
                <c:pt idx="1">
                  <c:v>2017</c:v>
                </c:pt>
                <c:pt idx="2">
                  <c:v>2018</c:v>
                </c:pt>
                <c:pt idx="3">
                  <c:v>2019</c:v>
                </c:pt>
                <c:pt idx="4">
                  <c:v>2020</c:v>
                </c:pt>
                <c:pt idx="5">
                  <c:v>2021</c:v>
                </c:pt>
              </c:numCache>
            </c:numRef>
          </c:cat>
          <c:val>
            <c:numRef>
              <c:f>'3.5.1'!$C$5:$C$10</c:f>
              <c:numCache>
                <c:formatCode>0.0</c:formatCode>
                <c:ptCount val="6"/>
                <c:pt idx="2">
                  <c:v>3.3</c:v>
                </c:pt>
                <c:pt idx="3">
                  <c:v>2.46</c:v>
                </c:pt>
                <c:pt idx="4">
                  <c:v>-0.94</c:v>
                </c:pt>
                <c:pt idx="5">
                  <c:v>-1.49</c:v>
                </c:pt>
              </c:numCache>
            </c:numRef>
          </c:val>
          <c:extLst>
            <c:ext xmlns:c16="http://schemas.microsoft.com/office/drawing/2014/chart" uri="{C3380CC4-5D6E-409C-BE32-E72D297353CC}">
              <c16:uniqueId val="{00000000-91DB-43AD-B072-01DE59DB4D7A}"/>
            </c:ext>
          </c:extLst>
        </c:ser>
        <c:ser>
          <c:idx val="6"/>
          <c:order val="1"/>
          <c:tx>
            <c:strRef>
              <c:f>'3.5.1'!$D$1</c:f>
              <c:strCache>
                <c:ptCount val="1"/>
                <c:pt idx="0">
                  <c:v>-90%</c:v>
                </c:pt>
              </c:strCache>
            </c:strRef>
          </c:tx>
          <c:spPr>
            <a:solidFill>
              <a:srgbClr val="46AFE6">
                <a:lumMod val="40000"/>
                <a:lumOff val="60000"/>
              </a:srgbClr>
            </a:solidFill>
            <a:ln w="25400">
              <a:noFill/>
            </a:ln>
          </c:spPr>
          <c:cat>
            <c:numRef>
              <c:f>'3.5.1'!$A$5:$A$10</c:f>
              <c:numCache>
                <c:formatCode>General</c:formatCode>
                <c:ptCount val="6"/>
                <c:pt idx="0">
                  <c:v>2016</c:v>
                </c:pt>
                <c:pt idx="1">
                  <c:v>2017</c:v>
                </c:pt>
                <c:pt idx="2">
                  <c:v>2018</c:v>
                </c:pt>
                <c:pt idx="3">
                  <c:v>2019</c:v>
                </c:pt>
                <c:pt idx="4">
                  <c:v>2020</c:v>
                </c:pt>
                <c:pt idx="5">
                  <c:v>2021</c:v>
                </c:pt>
              </c:numCache>
            </c:numRef>
          </c:cat>
          <c:val>
            <c:numRef>
              <c:f>'3.5.1'!$D$5:$D$10</c:f>
              <c:numCache>
                <c:formatCode>0.0</c:formatCode>
                <c:ptCount val="6"/>
                <c:pt idx="3">
                  <c:v>0.38</c:v>
                </c:pt>
                <c:pt idx="4">
                  <c:v>1.64</c:v>
                </c:pt>
                <c:pt idx="5">
                  <c:v>2.0299999999999998</c:v>
                </c:pt>
              </c:numCache>
            </c:numRef>
          </c:val>
          <c:extLst>
            <c:ext xmlns:c16="http://schemas.microsoft.com/office/drawing/2014/chart" uri="{C3380CC4-5D6E-409C-BE32-E72D297353CC}">
              <c16:uniqueId val="{00000002-91DB-43AD-B072-01DE59DB4D7A}"/>
            </c:ext>
          </c:extLst>
        </c:ser>
        <c:ser>
          <c:idx val="5"/>
          <c:order val="2"/>
          <c:tx>
            <c:strRef>
              <c:f>'3.5.1'!$E$1</c:f>
              <c:strCache>
                <c:ptCount val="1"/>
                <c:pt idx="0">
                  <c:v>-70%</c:v>
                </c:pt>
              </c:strCache>
            </c:strRef>
          </c:tx>
          <c:spPr>
            <a:solidFill>
              <a:srgbClr val="46AFE6">
                <a:lumMod val="60000"/>
                <a:lumOff val="40000"/>
              </a:srgbClr>
            </a:solidFill>
            <a:ln w="25400">
              <a:noFill/>
            </a:ln>
          </c:spPr>
          <c:cat>
            <c:numRef>
              <c:f>'3.5.1'!$A$5:$A$10</c:f>
              <c:numCache>
                <c:formatCode>General</c:formatCode>
                <c:ptCount val="6"/>
                <c:pt idx="0">
                  <c:v>2016</c:v>
                </c:pt>
                <c:pt idx="1">
                  <c:v>2017</c:v>
                </c:pt>
                <c:pt idx="2">
                  <c:v>2018</c:v>
                </c:pt>
                <c:pt idx="3">
                  <c:v>2019</c:v>
                </c:pt>
                <c:pt idx="4">
                  <c:v>2020</c:v>
                </c:pt>
                <c:pt idx="5">
                  <c:v>2021</c:v>
                </c:pt>
              </c:numCache>
            </c:numRef>
          </c:cat>
          <c:val>
            <c:numRef>
              <c:f>'3.5.1'!$E$5:$E$10</c:f>
              <c:numCache>
                <c:formatCode>0.0</c:formatCode>
                <c:ptCount val="6"/>
                <c:pt idx="3">
                  <c:v>0.23</c:v>
                </c:pt>
                <c:pt idx="4">
                  <c:v>0.97</c:v>
                </c:pt>
                <c:pt idx="5">
                  <c:v>1.21</c:v>
                </c:pt>
              </c:numCache>
            </c:numRef>
          </c:val>
          <c:extLst>
            <c:ext xmlns:c16="http://schemas.microsoft.com/office/drawing/2014/chart" uri="{C3380CC4-5D6E-409C-BE32-E72D297353CC}">
              <c16:uniqueId val="{00000003-91DB-43AD-B072-01DE59DB4D7A}"/>
            </c:ext>
          </c:extLst>
        </c:ser>
        <c:ser>
          <c:idx val="4"/>
          <c:order val="3"/>
          <c:tx>
            <c:strRef>
              <c:f>'3.5.1'!$F$1</c:f>
              <c:strCache>
                <c:ptCount val="1"/>
                <c:pt idx="0">
                  <c:v>-50%</c:v>
                </c:pt>
              </c:strCache>
            </c:strRef>
          </c:tx>
          <c:spPr>
            <a:solidFill>
              <a:srgbClr val="46AFE6"/>
            </a:solidFill>
            <a:ln w="25400">
              <a:noFill/>
            </a:ln>
          </c:spPr>
          <c:cat>
            <c:numRef>
              <c:f>'3.5.1'!$A$5:$A$10</c:f>
              <c:numCache>
                <c:formatCode>General</c:formatCode>
                <c:ptCount val="6"/>
                <c:pt idx="0">
                  <c:v>2016</c:v>
                </c:pt>
                <c:pt idx="1">
                  <c:v>2017</c:v>
                </c:pt>
                <c:pt idx="2">
                  <c:v>2018</c:v>
                </c:pt>
                <c:pt idx="3">
                  <c:v>2019</c:v>
                </c:pt>
                <c:pt idx="4">
                  <c:v>2020</c:v>
                </c:pt>
                <c:pt idx="5">
                  <c:v>2021</c:v>
                </c:pt>
              </c:numCache>
            </c:numRef>
          </c:cat>
          <c:val>
            <c:numRef>
              <c:f>'3.5.1'!$F$5:$F$10</c:f>
              <c:numCache>
                <c:formatCode>0.0</c:formatCode>
                <c:ptCount val="6"/>
                <c:pt idx="3" formatCode="0.00">
                  <c:v>0.18</c:v>
                </c:pt>
                <c:pt idx="4" formatCode="0.00">
                  <c:v>0.78</c:v>
                </c:pt>
                <c:pt idx="5" formatCode="0.00">
                  <c:v>0.96</c:v>
                </c:pt>
              </c:numCache>
            </c:numRef>
          </c:val>
          <c:extLst>
            <c:ext xmlns:c16="http://schemas.microsoft.com/office/drawing/2014/chart" uri="{C3380CC4-5D6E-409C-BE32-E72D297353CC}">
              <c16:uniqueId val="{00000004-91DB-43AD-B072-01DE59DB4D7A}"/>
            </c:ext>
          </c:extLst>
        </c:ser>
        <c:ser>
          <c:idx val="0"/>
          <c:order val="4"/>
          <c:tx>
            <c:strRef>
              <c:f>'3.5.1'!$G$1</c:f>
              <c:strCache>
                <c:ptCount val="1"/>
                <c:pt idx="0">
                  <c:v>-30%</c:v>
                </c:pt>
              </c:strCache>
            </c:strRef>
          </c:tx>
          <c:spPr>
            <a:solidFill>
              <a:srgbClr val="46AFE6">
                <a:lumMod val="75000"/>
              </a:srgbClr>
            </a:solidFill>
            <a:ln w="25400">
              <a:noFill/>
            </a:ln>
          </c:spPr>
          <c:cat>
            <c:numRef>
              <c:f>'3.5.1'!$A$5:$A$10</c:f>
              <c:numCache>
                <c:formatCode>General</c:formatCode>
                <c:ptCount val="6"/>
                <c:pt idx="0">
                  <c:v>2016</c:v>
                </c:pt>
                <c:pt idx="1">
                  <c:v>2017</c:v>
                </c:pt>
                <c:pt idx="2">
                  <c:v>2018</c:v>
                </c:pt>
                <c:pt idx="3">
                  <c:v>2019</c:v>
                </c:pt>
                <c:pt idx="4">
                  <c:v>2020</c:v>
                </c:pt>
                <c:pt idx="5">
                  <c:v>2021</c:v>
                </c:pt>
              </c:numCache>
            </c:numRef>
          </c:cat>
          <c:val>
            <c:numRef>
              <c:f>'3.5.1'!$G$5:$G$10</c:f>
              <c:numCache>
                <c:formatCode>0.0</c:formatCode>
                <c:ptCount val="6"/>
                <c:pt idx="3" formatCode="0.00">
                  <c:v>0.24</c:v>
                </c:pt>
                <c:pt idx="4" formatCode="0.00">
                  <c:v>1.04</c:v>
                </c:pt>
                <c:pt idx="5" formatCode="0.00">
                  <c:v>1.29</c:v>
                </c:pt>
              </c:numCache>
            </c:numRef>
          </c:val>
          <c:extLst>
            <c:ext xmlns:c16="http://schemas.microsoft.com/office/drawing/2014/chart" uri="{C3380CC4-5D6E-409C-BE32-E72D297353CC}">
              <c16:uniqueId val="{00000005-91DB-43AD-B072-01DE59DB4D7A}"/>
            </c:ext>
          </c:extLst>
        </c:ser>
        <c:ser>
          <c:idx val="3"/>
          <c:order val="5"/>
          <c:tx>
            <c:strRef>
              <c:f>'3.5.1'!$H$1</c:f>
              <c:strCache>
                <c:ptCount val="1"/>
                <c:pt idx="0">
                  <c:v>30%</c:v>
                </c:pt>
              </c:strCache>
            </c:strRef>
          </c:tx>
          <c:spPr>
            <a:solidFill>
              <a:srgbClr val="46AFE6">
                <a:lumMod val="75000"/>
              </a:srgbClr>
            </a:solidFill>
            <a:ln w="25400">
              <a:noFill/>
            </a:ln>
          </c:spPr>
          <c:cat>
            <c:numRef>
              <c:f>'3.5.1'!$A$5:$A$10</c:f>
              <c:numCache>
                <c:formatCode>General</c:formatCode>
                <c:ptCount val="6"/>
                <c:pt idx="0">
                  <c:v>2016</c:v>
                </c:pt>
                <c:pt idx="1">
                  <c:v>2017</c:v>
                </c:pt>
                <c:pt idx="2">
                  <c:v>2018</c:v>
                </c:pt>
                <c:pt idx="3">
                  <c:v>2019</c:v>
                </c:pt>
                <c:pt idx="4">
                  <c:v>2020</c:v>
                </c:pt>
                <c:pt idx="5">
                  <c:v>2021</c:v>
                </c:pt>
              </c:numCache>
            </c:numRef>
          </c:cat>
          <c:val>
            <c:numRef>
              <c:f>'3.5.1'!$H$5:$H$10</c:f>
              <c:numCache>
                <c:formatCode>0.0</c:formatCode>
                <c:ptCount val="6"/>
                <c:pt idx="3" formatCode="0.00">
                  <c:v>0.19</c:v>
                </c:pt>
                <c:pt idx="4" formatCode="0.00">
                  <c:v>0.8</c:v>
                </c:pt>
                <c:pt idx="5" formatCode="0.00">
                  <c:v>0.99</c:v>
                </c:pt>
              </c:numCache>
            </c:numRef>
          </c:val>
          <c:extLst>
            <c:ext xmlns:c16="http://schemas.microsoft.com/office/drawing/2014/chart" uri="{C3380CC4-5D6E-409C-BE32-E72D297353CC}">
              <c16:uniqueId val="{00000006-91DB-43AD-B072-01DE59DB4D7A}"/>
            </c:ext>
          </c:extLst>
        </c:ser>
        <c:ser>
          <c:idx val="2"/>
          <c:order val="6"/>
          <c:tx>
            <c:strRef>
              <c:f>'3.5.1'!$I$1</c:f>
              <c:strCache>
                <c:ptCount val="1"/>
                <c:pt idx="0">
                  <c:v>50%</c:v>
                </c:pt>
              </c:strCache>
            </c:strRef>
          </c:tx>
          <c:spPr>
            <a:solidFill>
              <a:srgbClr val="46AFE6"/>
            </a:solidFill>
            <a:ln w="25400">
              <a:noFill/>
            </a:ln>
          </c:spPr>
          <c:cat>
            <c:numRef>
              <c:f>'3.5.1'!$A$5:$A$10</c:f>
              <c:numCache>
                <c:formatCode>General</c:formatCode>
                <c:ptCount val="6"/>
                <c:pt idx="0">
                  <c:v>2016</c:v>
                </c:pt>
                <c:pt idx="1">
                  <c:v>2017</c:v>
                </c:pt>
                <c:pt idx="2">
                  <c:v>2018</c:v>
                </c:pt>
                <c:pt idx="3">
                  <c:v>2019</c:v>
                </c:pt>
                <c:pt idx="4">
                  <c:v>2020</c:v>
                </c:pt>
                <c:pt idx="5">
                  <c:v>2021</c:v>
                </c:pt>
              </c:numCache>
            </c:numRef>
          </c:cat>
          <c:val>
            <c:numRef>
              <c:f>'3.5.1'!$I$5:$I$10</c:f>
              <c:numCache>
                <c:formatCode>0.0</c:formatCode>
                <c:ptCount val="6"/>
                <c:pt idx="3" formatCode="0.00">
                  <c:v>0.14000000000000001</c:v>
                </c:pt>
                <c:pt idx="4" formatCode="0.00">
                  <c:v>0.6</c:v>
                </c:pt>
                <c:pt idx="5" formatCode="0.00">
                  <c:v>0.74</c:v>
                </c:pt>
              </c:numCache>
            </c:numRef>
          </c:val>
          <c:extLst>
            <c:ext xmlns:c16="http://schemas.microsoft.com/office/drawing/2014/chart" uri="{C3380CC4-5D6E-409C-BE32-E72D297353CC}">
              <c16:uniqueId val="{00000007-91DB-43AD-B072-01DE59DB4D7A}"/>
            </c:ext>
          </c:extLst>
        </c:ser>
        <c:ser>
          <c:idx val="1"/>
          <c:order val="7"/>
          <c:tx>
            <c:strRef>
              <c:f>'3.5.1'!$J$1</c:f>
              <c:strCache>
                <c:ptCount val="1"/>
                <c:pt idx="0">
                  <c:v>70%</c:v>
                </c:pt>
              </c:strCache>
            </c:strRef>
          </c:tx>
          <c:spPr>
            <a:solidFill>
              <a:srgbClr val="46AFE6">
                <a:lumMod val="60000"/>
                <a:lumOff val="40000"/>
              </a:srgbClr>
            </a:solidFill>
            <a:ln w="25400">
              <a:noFill/>
            </a:ln>
          </c:spPr>
          <c:cat>
            <c:numRef>
              <c:f>'3.5.1'!$A$5:$A$10</c:f>
              <c:numCache>
                <c:formatCode>General</c:formatCode>
                <c:ptCount val="6"/>
                <c:pt idx="0">
                  <c:v>2016</c:v>
                </c:pt>
                <c:pt idx="1">
                  <c:v>2017</c:v>
                </c:pt>
                <c:pt idx="2">
                  <c:v>2018</c:v>
                </c:pt>
                <c:pt idx="3">
                  <c:v>2019</c:v>
                </c:pt>
                <c:pt idx="4">
                  <c:v>2020</c:v>
                </c:pt>
                <c:pt idx="5">
                  <c:v>2021</c:v>
                </c:pt>
              </c:numCache>
            </c:numRef>
          </c:cat>
          <c:val>
            <c:numRef>
              <c:f>'3.5.1'!$J$5:$J$10</c:f>
              <c:numCache>
                <c:formatCode>0.0</c:formatCode>
                <c:ptCount val="6"/>
                <c:pt idx="3" formatCode="0.00">
                  <c:v>0.18</c:v>
                </c:pt>
                <c:pt idx="4" formatCode="0.00">
                  <c:v>0.75</c:v>
                </c:pt>
                <c:pt idx="5" formatCode="0.00">
                  <c:v>0.93</c:v>
                </c:pt>
              </c:numCache>
            </c:numRef>
          </c:val>
          <c:extLst>
            <c:ext xmlns:c16="http://schemas.microsoft.com/office/drawing/2014/chart" uri="{C3380CC4-5D6E-409C-BE32-E72D297353CC}">
              <c16:uniqueId val="{00000008-91DB-43AD-B072-01DE59DB4D7A}"/>
            </c:ext>
          </c:extLst>
        </c:ser>
        <c:ser>
          <c:idx val="7"/>
          <c:order val="9"/>
          <c:tx>
            <c:strRef>
              <c:f>'3.5.1'!$K$1</c:f>
              <c:strCache>
                <c:ptCount val="1"/>
                <c:pt idx="0">
                  <c:v>90%</c:v>
                </c:pt>
              </c:strCache>
            </c:strRef>
          </c:tx>
          <c:spPr>
            <a:solidFill>
              <a:srgbClr val="46AFE6">
                <a:lumMod val="40000"/>
                <a:lumOff val="60000"/>
              </a:srgbClr>
            </a:solidFill>
          </c:spPr>
          <c:cat>
            <c:numRef>
              <c:f>'3.5.1'!$A$5:$A$10</c:f>
              <c:numCache>
                <c:formatCode>General</c:formatCode>
                <c:ptCount val="6"/>
                <c:pt idx="0">
                  <c:v>2016</c:v>
                </c:pt>
                <c:pt idx="1">
                  <c:v>2017</c:v>
                </c:pt>
                <c:pt idx="2">
                  <c:v>2018</c:v>
                </c:pt>
                <c:pt idx="3">
                  <c:v>2019</c:v>
                </c:pt>
                <c:pt idx="4">
                  <c:v>2020</c:v>
                </c:pt>
                <c:pt idx="5">
                  <c:v>2021</c:v>
                </c:pt>
              </c:numCache>
            </c:numRef>
          </c:cat>
          <c:val>
            <c:numRef>
              <c:f>'3.5.1'!$K$5:$K$10</c:f>
              <c:numCache>
                <c:formatCode>General</c:formatCode>
                <c:ptCount val="6"/>
                <c:pt idx="3" formatCode="0.00">
                  <c:v>0.3</c:v>
                </c:pt>
                <c:pt idx="4" formatCode="0.00">
                  <c:v>1.26</c:v>
                </c:pt>
                <c:pt idx="5" formatCode="0.00">
                  <c:v>1.56</c:v>
                </c:pt>
              </c:numCache>
            </c:numRef>
          </c:val>
          <c:extLst>
            <c:ext xmlns:c16="http://schemas.microsoft.com/office/drawing/2014/chart" uri="{C3380CC4-5D6E-409C-BE32-E72D297353CC}">
              <c16:uniqueId val="{00000001-91DB-43AD-B072-01DE59DB4D7A}"/>
            </c:ext>
          </c:extLst>
        </c:ser>
        <c:dLbls>
          <c:showLegendKey val="0"/>
          <c:showVal val="0"/>
          <c:showCatName val="0"/>
          <c:showSerName val="0"/>
          <c:showPercent val="0"/>
          <c:showBubbleSize val="0"/>
        </c:dLbls>
        <c:axId val="514545880"/>
        <c:axId val="514546272"/>
      </c:areaChart>
      <c:lineChart>
        <c:grouping val="standard"/>
        <c:varyColors val="0"/>
        <c:ser>
          <c:idx val="8"/>
          <c:order val="8"/>
          <c:tx>
            <c:strRef>
              <c:f>'3.5.1'!$B$1</c:f>
              <c:strCache>
                <c:ptCount val="1"/>
                <c:pt idx="0">
                  <c:v>GDP</c:v>
                </c:pt>
              </c:strCache>
            </c:strRef>
          </c:tx>
          <c:spPr>
            <a:ln w="25400">
              <a:solidFill>
                <a:srgbClr val="005591"/>
              </a:solidFill>
            </a:ln>
          </c:spPr>
          <c:marker>
            <c:symbol val="circle"/>
            <c:size val="5"/>
            <c:spPr>
              <a:solidFill>
                <a:srgbClr val="005591"/>
              </a:solidFill>
              <a:ln w="3175">
                <a:solidFill>
                  <a:srgbClr val="005591"/>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F25-4CA9-8F8B-3FCB59C8EF51}"/>
                </c:ext>
              </c:extLst>
            </c:dLbl>
            <c:dLbl>
              <c:idx val="1"/>
              <c:delete val="1"/>
              <c:extLst>
                <c:ext xmlns:c15="http://schemas.microsoft.com/office/drawing/2012/chart" uri="{CE6537A1-D6FC-4f65-9D91-7224C49458BB}"/>
                <c:ext xmlns:c16="http://schemas.microsoft.com/office/drawing/2014/chart" uri="{C3380CC4-5D6E-409C-BE32-E72D297353CC}">
                  <c16:uniqueId val="{00000001-DF25-4CA9-8F8B-3FCB59C8EF51}"/>
                </c:ext>
              </c:extLst>
            </c:dLbl>
            <c:dLbl>
              <c:idx val="2"/>
              <c:delete val="1"/>
              <c:extLst>
                <c:ext xmlns:c15="http://schemas.microsoft.com/office/drawing/2012/chart" uri="{CE6537A1-D6FC-4f65-9D91-7224C49458BB}"/>
                <c:ext xmlns:c16="http://schemas.microsoft.com/office/drawing/2014/chart" uri="{C3380CC4-5D6E-409C-BE32-E72D297353CC}">
                  <c16:uniqueId val="{00000003-DF25-4CA9-8F8B-3FCB59C8EF51}"/>
                </c:ext>
              </c:extLst>
            </c:dLbl>
            <c:dLbl>
              <c:idx val="5"/>
              <c:layout>
                <c:manualLayout>
                  <c:x val="-7.3802165354330707E-2"/>
                  <c:y val="-5.26131055651941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25-4CA9-8F8B-3FCB59C8EF51}"/>
                </c:ext>
              </c:extLst>
            </c:dLbl>
            <c:spPr>
              <a:noFill/>
              <a:ln>
                <a:noFill/>
              </a:ln>
              <a:effectLst/>
            </c:spPr>
            <c:txPr>
              <a:bodyPr wrap="square" lIns="38100" tIns="19050" rIns="38100" bIns="19050" anchor="ctr">
                <a:spAutoFit/>
              </a:bodyPr>
              <a:lstStyle/>
              <a:p>
                <a:pPr>
                  <a:defRPr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'3.5.1'!$A$5:$A$10</c:f>
              <c:numCache>
                <c:formatCode>General</c:formatCode>
                <c:ptCount val="6"/>
                <c:pt idx="0">
                  <c:v>2016</c:v>
                </c:pt>
                <c:pt idx="1">
                  <c:v>2017</c:v>
                </c:pt>
                <c:pt idx="2">
                  <c:v>2018</c:v>
                </c:pt>
                <c:pt idx="3">
                  <c:v>2019</c:v>
                </c:pt>
                <c:pt idx="4">
                  <c:v>2020</c:v>
                </c:pt>
                <c:pt idx="5">
                  <c:v>2021</c:v>
                </c:pt>
              </c:numCache>
            </c:numRef>
          </c:cat>
          <c:val>
            <c:numRef>
              <c:f>'3.5.1'!$B$5:$B$10</c:f>
              <c:numCache>
                <c:formatCode>0.0</c:formatCode>
                <c:ptCount val="6"/>
                <c:pt idx="0">
                  <c:v>2.4</c:v>
                </c:pt>
                <c:pt idx="1">
                  <c:v>2.5</c:v>
                </c:pt>
                <c:pt idx="2">
                  <c:v>3.3</c:v>
                </c:pt>
                <c:pt idx="3">
                  <c:v>3.5</c:v>
                </c:pt>
                <c:pt idx="4">
                  <c:v>3.5</c:v>
                </c:pt>
                <c:pt idx="5">
                  <c:v>4</c:v>
                </c:pt>
              </c:numCache>
            </c:numRef>
          </c:val>
          <c:smooth val="0"/>
          <c:extLst>
            <c:ext xmlns:c16="http://schemas.microsoft.com/office/drawing/2014/chart" uri="{C3380CC4-5D6E-409C-BE32-E72D297353CC}">
              <c16:uniqueId val="{0000000D-91DB-43AD-B072-01DE59DB4D7A}"/>
            </c:ext>
          </c:extLst>
        </c:ser>
        <c:dLbls>
          <c:showLegendKey val="0"/>
          <c:showVal val="0"/>
          <c:showCatName val="0"/>
          <c:showSerName val="0"/>
          <c:showPercent val="0"/>
          <c:showBubbleSize val="0"/>
        </c:dLbls>
        <c:marker val="1"/>
        <c:smooth val="0"/>
        <c:axId val="514545880"/>
        <c:axId val="514546272"/>
      </c:lineChart>
      <c:dateAx>
        <c:axId val="51454588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14546272"/>
        <c:crossesAt val="0"/>
        <c:auto val="0"/>
        <c:lblOffset val="100"/>
        <c:baseTimeUnit val="days"/>
        <c:majorUnit val="1"/>
        <c:minorUnit val="1"/>
      </c:dateAx>
      <c:valAx>
        <c:axId val="514546272"/>
        <c:scaling>
          <c:orientation val="minMax"/>
          <c:max val="10"/>
          <c:min val="-5"/>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14545880"/>
        <c:crosses val="autoZero"/>
        <c:crossBetween val="between"/>
        <c:majorUnit val="5"/>
      </c:valAx>
      <c:spPr>
        <a:blipFill dpi="0" rotWithShape="1">
          <a:blip xmlns:r="http://schemas.openxmlformats.org/officeDocument/2006/relationships" r:embed="rId2"/>
          <a:srcRect/>
          <a:stretch>
            <a:fillRect l="50000"/>
          </a:stretch>
        </a:blipFill>
        <a:ln w="9525">
          <a:solidFill>
            <a:srgbClr val="505050"/>
          </a:solidFill>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17593733595800526"/>
          <c:y val="0.18654966857956312"/>
          <c:w val="0.11896653543307087"/>
          <c:h val="0.24963032163352461"/>
        </c:manualLayout>
      </c:layout>
      <c:overlay val="0"/>
    </c:legend>
    <c:plotVisOnly val="1"/>
    <c:dispBlanksAs val="gap"/>
    <c:showDLblsOverMax val="0"/>
  </c:chart>
  <c:spPr>
    <a:noFill/>
    <a:ln w="9525">
      <a:noFill/>
    </a:ln>
    <a:extLst/>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c:printSettings>
  <c:userShapes r:id="rId3"/>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69907407407409E-2"/>
          <c:y val="3.929083333333333E-2"/>
          <c:w val="0.89627608401084014"/>
          <c:h val="0.87678460837887062"/>
        </c:manualLayout>
      </c:layout>
      <c:areaChart>
        <c:grouping val="stacked"/>
        <c:varyColors val="0"/>
        <c:ser>
          <c:idx val="9"/>
          <c:order val="0"/>
          <c:spPr>
            <a:noFill/>
            <a:ln>
              <a:noFill/>
            </a:ln>
          </c:spPr>
          <c:cat>
            <c:strRef>
              <c:f>'3.5.2'!$A$4:$A$23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'3.5.2'!$C$4:$C$23</c:f>
              <c:numCache>
                <c:formatCode>0.0</c:formatCode>
                <c:ptCount val="20"/>
                <c:pt idx="0">
                  <c:v>15.1</c:v>
                </c:pt>
                <c:pt idx="1">
                  <c:v>15.6</c:v>
                </c:pt>
                <c:pt idx="2">
                  <c:v>16.399999999999999</c:v>
                </c:pt>
                <c:pt idx="3">
                  <c:v>13.7</c:v>
                </c:pt>
                <c:pt idx="4">
                  <c:v>13.2</c:v>
                </c:pt>
                <c:pt idx="5">
                  <c:v>9.9</c:v>
                </c:pt>
                <c:pt idx="6">
                  <c:v>8.9</c:v>
                </c:pt>
                <c:pt idx="7">
                  <c:v>9.8000000000000007</c:v>
                </c:pt>
                <c:pt idx="8">
                  <c:v>8.6</c:v>
                </c:pt>
                <c:pt idx="9">
                  <c:v>9</c:v>
                </c:pt>
                <c:pt idx="10">
                  <c:v>7.51</c:v>
                </c:pt>
                <c:pt idx="11">
                  <c:v>4.46</c:v>
                </c:pt>
                <c:pt idx="12">
                  <c:v>2.69</c:v>
                </c:pt>
                <c:pt idx="13">
                  <c:v>1.1499999999999999</c:v>
                </c:pt>
                <c:pt idx="14">
                  <c:v>0.45</c:v>
                </c:pt>
                <c:pt idx="15">
                  <c:v>-0.28999999999999998</c:v>
                </c:pt>
                <c:pt idx="16">
                  <c:v>-0.41</c:v>
                </c:pt>
                <c:pt idx="17">
                  <c:v>-0.79</c:v>
                </c:pt>
                <c:pt idx="18">
                  <c:v>-0.97</c:v>
                </c:pt>
                <c:pt idx="19">
                  <c:v>-1.26</c:v>
                </c:pt>
              </c:numCache>
            </c:numRef>
          </c:val>
          <c:extLst>
            <c:ext xmlns:c16="http://schemas.microsoft.com/office/drawing/2014/chart" uri="{C3380CC4-5D6E-409C-BE32-E72D297353CC}">
              <c16:uniqueId val="{00000000-4C3F-4EC8-8DE2-3228503DB9AD}"/>
            </c:ext>
          </c:extLst>
        </c:ser>
        <c:ser>
          <c:idx val="5"/>
          <c:order val="1"/>
          <c:tx>
            <c:strRef>
              <c:f>'3.5.2'!$D$1</c:f>
              <c:strCache>
                <c:ptCount val="1"/>
                <c:pt idx="0">
                  <c:v>-90%</c:v>
                </c:pt>
              </c:strCache>
            </c:strRef>
          </c:tx>
          <c:spPr>
            <a:solidFill>
              <a:schemeClr val="bg2">
                <a:lumMod val="20000"/>
                <a:lumOff val="80000"/>
              </a:schemeClr>
            </a:solidFill>
            <a:ln w="25400">
              <a:noFill/>
            </a:ln>
          </c:spPr>
          <c:cat>
            <c:strRef>
              <c:f>'3.5.2'!$A$4:$A$23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'3.5.2'!$D$4:$D$23</c:f>
              <c:numCache>
                <c:formatCode>0.0</c:formatCode>
                <c:ptCount val="20"/>
                <c:pt idx="10">
                  <c:v>0</c:v>
                </c:pt>
                <c:pt idx="11">
                  <c:v>0.69</c:v>
                </c:pt>
                <c:pt idx="12">
                  <c:v>1.24</c:v>
                </c:pt>
                <c:pt idx="13">
                  <c:v>1.64</c:v>
                </c:pt>
                <c:pt idx="14">
                  <c:v>1.89</c:v>
                </c:pt>
                <c:pt idx="15">
                  <c:v>1.96</c:v>
                </c:pt>
                <c:pt idx="16">
                  <c:v>2.08</c:v>
                </c:pt>
                <c:pt idx="17">
                  <c:v>2.2200000000000002</c:v>
                </c:pt>
                <c:pt idx="18">
                  <c:v>2.2999999999999998</c:v>
                </c:pt>
                <c:pt idx="19">
                  <c:v>2.31</c:v>
                </c:pt>
              </c:numCache>
            </c:numRef>
          </c:val>
          <c:extLst>
            <c:ext xmlns:c16="http://schemas.microsoft.com/office/drawing/2014/chart" uri="{C3380CC4-5D6E-409C-BE32-E72D297353CC}">
              <c16:uniqueId val="{00000003-4C3F-4EC8-8DE2-3228503DB9AD}"/>
            </c:ext>
          </c:extLst>
        </c:ser>
        <c:ser>
          <c:idx val="6"/>
          <c:order val="2"/>
          <c:tx>
            <c:strRef>
              <c:f>'3.5.2'!$E$1</c:f>
              <c:strCache>
                <c:ptCount val="1"/>
                <c:pt idx="0">
                  <c:v>-70%</c:v>
                </c:pt>
              </c:strCache>
            </c:strRef>
          </c:tx>
          <c:spPr>
            <a:solidFill>
              <a:schemeClr val="bg2">
                <a:lumMod val="60000"/>
                <a:lumOff val="40000"/>
              </a:schemeClr>
            </a:solidFill>
            <a:ln w="25400">
              <a:noFill/>
            </a:ln>
          </c:spPr>
          <c:cat>
            <c:strRef>
              <c:f>'3.5.2'!$A$4:$A$23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'3.5.2'!$E$4:$E$23</c:f>
              <c:numCache>
                <c:formatCode>0.0</c:formatCode>
                <c:ptCount val="20"/>
                <c:pt idx="10">
                  <c:v>0</c:v>
                </c:pt>
                <c:pt idx="11">
                  <c:v>0.41</c:v>
                </c:pt>
                <c:pt idx="12">
                  <c:v>0.74</c:v>
                </c:pt>
                <c:pt idx="13">
                  <c:v>0.98</c:v>
                </c:pt>
                <c:pt idx="14">
                  <c:v>1.1200000000000001</c:v>
                </c:pt>
                <c:pt idx="15">
                  <c:v>1.1599999999999999</c:v>
                </c:pt>
                <c:pt idx="16">
                  <c:v>1.24</c:v>
                </c:pt>
                <c:pt idx="17">
                  <c:v>1.32</c:v>
                </c:pt>
                <c:pt idx="18">
                  <c:v>1.37</c:v>
                </c:pt>
                <c:pt idx="19">
                  <c:v>1.38</c:v>
                </c:pt>
              </c:numCache>
            </c:numRef>
          </c:val>
          <c:extLst>
            <c:ext xmlns:c16="http://schemas.microsoft.com/office/drawing/2014/chart" uri="{C3380CC4-5D6E-409C-BE32-E72D297353CC}">
              <c16:uniqueId val="{00000002-4C3F-4EC8-8DE2-3228503DB9AD}"/>
            </c:ext>
          </c:extLst>
        </c:ser>
        <c:ser>
          <c:idx val="4"/>
          <c:order val="3"/>
          <c:tx>
            <c:strRef>
              <c:f>'3.5.2'!$F$1</c:f>
              <c:strCache>
                <c:ptCount val="1"/>
                <c:pt idx="0">
                  <c:v>-50%</c:v>
                </c:pt>
              </c:strCache>
            </c:strRef>
          </c:tx>
          <c:spPr>
            <a:solidFill>
              <a:schemeClr val="bg2"/>
            </a:solidFill>
            <a:ln w="25400">
              <a:noFill/>
            </a:ln>
          </c:spPr>
          <c:cat>
            <c:strRef>
              <c:f>'3.5.2'!$A$4:$A$23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'3.5.2'!$F$4:$F$23</c:f>
              <c:numCache>
                <c:formatCode>0.0</c:formatCode>
                <c:ptCount val="20"/>
                <c:pt idx="10">
                  <c:v>0</c:v>
                </c:pt>
                <c:pt idx="11">
                  <c:v>0.33</c:v>
                </c:pt>
                <c:pt idx="12">
                  <c:v>0.59</c:v>
                </c:pt>
                <c:pt idx="13">
                  <c:v>0.78</c:v>
                </c:pt>
                <c:pt idx="14">
                  <c:v>0.9</c:v>
                </c:pt>
                <c:pt idx="15">
                  <c:v>0.93</c:v>
                </c:pt>
                <c:pt idx="16">
                  <c:v>0.99</c:v>
                </c:pt>
                <c:pt idx="17">
                  <c:v>1.06</c:v>
                </c:pt>
                <c:pt idx="18">
                  <c:v>1.0900000000000001</c:v>
                </c:pt>
                <c:pt idx="19">
                  <c:v>1.1000000000000001</c:v>
                </c:pt>
              </c:numCache>
            </c:numRef>
          </c:val>
          <c:extLst>
            <c:ext xmlns:c16="http://schemas.microsoft.com/office/drawing/2014/chart" uri="{C3380CC4-5D6E-409C-BE32-E72D297353CC}">
              <c16:uniqueId val="{00000004-4C3F-4EC8-8DE2-3228503DB9AD}"/>
            </c:ext>
          </c:extLst>
        </c:ser>
        <c:ser>
          <c:idx val="0"/>
          <c:order val="4"/>
          <c:tx>
            <c:strRef>
              <c:f>'3.5.2'!$G$1</c:f>
              <c:strCache>
                <c:ptCount val="1"/>
                <c:pt idx="0">
                  <c:v>-30%</c:v>
                </c:pt>
              </c:strCache>
            </c:strRef>
          </c:tx>
          <c:spPr>
            <a:solidFill>
              <a:schemeClr val="bg2">
                <a:lumMod val="75000"/>
              </a:schemeClr>
            </a:solidFill>
            <a:ln w="25400">
              <a:noFill/>
            </a:ln>
          </c:spPr>
          <c:cat>
            <c:strRef>
              <c:f>'3.5.2'!$A$4:$A$23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'3.5.2'!$G$4:$G$23</c:f>
              <c:numCache>
                <c:formatCode>0.0</c:formatCode>
                <c:ptCount val="20"/>
                <c:pt idx="10">
                  <c:v>0</c:v>
                </c:pt>
                <c:pt idx="11">
                  <c:v>0.44</c:v>
                </c:pt>
                <c:pt idx="12">
                  <c:v>0.78</c:v>
                </c:pt>
                <c:pt idx="13">
                  <c:v>1.04</c:v>
                </c:pt>
                <c:pt idx="14">
                  <c:v>1.19</c:v>
                </c:pt>
                <c:pt idx="15">
                  <c:v>1.24</c:v>
                </c:pt>
                <c:pt idx="16">
                  <c:v>1.32</c:v>
                </c:pt>
                <c:pt idx="17">
                  <c:v>1.41</c:v>
                </c:pt>
                <c:pt idx="18">
                  <c:v>1.45</c:v>
                </c:pt>
                <c:pt idx="19">
                  <c:v>1.47</c:v>
                </c:pt>
              </c:numCache>
            </c:numRef>
          </c:val>
          <c:extLst>
            <c:ext xmlns:c16="http://schemas.microsoft.com/office/drawing/2014/chart" uri="{C3380CC4-5D6E-409C-BE32-E72D297353CC}">
              <c16:uniqueId val="{00000005-4C3F-4EC8-8DE2-3228503DB9AD}"/>
            </c:ext>
          </c:extLst>
        </c:ser>
        <c:ser>
          <c:idx val="3"/>
          <c:order val="5"/>
          <c:tx>
            <c:strRef>
              <c:f>'3.5.2'!$H$1</c:f>
              <c:strCache>
                <c:ptCount val="1"/>
                <c:pt idx="0">
                  <c:v>30%</c:v>
                </c:pt>
              </c:strCache>
            </c:strRef>
          </c:tx>
          <c:spPr>
            <a:solidFill>
              <a:schemeClr val="bg2">
                <a:lumMod val="75000"/>
              </a:schemeClr>
            </a:solidFill>
            <a:ln w="25400">
              <a:noFill/>
            </a:ln>
          </c:spPr>
          <c:cat>
            <c:strRef>
              <c:f>'3.5.2'!$A$4:$A$23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'3.5.2'!$H$4:$H$23</c:f>
              <c:numCache>
                <c:formatCode>0.0</c:formatCode>
                <c:ptCount val="20"/>
                <c:pt idx="10">
                  <c:v>0</c:v>
                </c:pt>
                <c:pt idx="11">
                  <c:v>0.56999999999999995</c:v>
                </c:pt>
                <c:pt idx="12">
                  <c:v>1.02</c:v>
                </c:pt>
                <c:pt idx="13">
                  <c:v>1.35</c:v>
                </c:pt>
                <c:pt idx="14">
                  <c:v>1.55</c:v>
                </c:pt>
                <c:pt idx="15">
                  <c:v>1.61</c:v>
                </c:pt>
                <c:pt idx="16">
                  <c:v>1.71</c:v>
                </c:pt>
                <c:pt idx="17">
                  <c:v>1.83</c:v>
                </c:pt>
                <c:pt idx="18">
                  <c:v>1.89</c:v>
                </c:pt>
                <c:pt idx="19">
                  <c:v>1.91</c:v>
                </c:pt>
              </c:numCache>
            </c:numRef>
          </c:val>
          <c:extLst>
            <c:ext xmlns:c16="http://schemas.microsoft.com/office/drawing/2014/chart" uri="{C3380CC4-5D6E-409C-BE32-E72D297353CC}">
              <c16:uniqueId val="{00000006-4C3F-4EC8-8DE2-3228503DB9AD}"/>
            </c:ext>
          </c:extLst>
        </c:ser>
        <c:ser>
          <c:idx val="2"/>
          <c:order val="6"/>
          <c:tx>
            <c:strRef>
              <c:f>'3.5.2'!$I$1</c:f>
              <c:strCache>
                <c:ptCount val="1"/>
                <c:pt idx="0">
                  <c:v>50%</c:v>
                </c:pt>
              </c:strCache>
            </c:strRef>
          </c:tx>
          <c:spPr>
            <a:solidFill>
              <a:schemeClr val="bg2"/>
            </a:solidFill>
            <a:ln w="25400">
              <a:noFill/>
            </a:ln>
          </c:spPr>
          <c:cat>
            <c:strRef>
              <c:f>'3.5.2'!$A$4:$A$23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'3.5.2'!$I$4:$I$23</c:f>
              <c:numCache>
                <c:formatCode>0.0</c:formatCode>
                <c:ptCount val="20"/>
                <c:pt idx="10">
                  <c:v>0</c:v>
                </c:pt>
                <c:pt idx="11">
                  <c:v>0.43</c:v>
                </c:pt>
                <c:pt idx="12">
                  <c:v>0.76</c:v>
                </c:pt>
                <c:pt idx="13">
                  <c:v>1.01</c:v>
                </c:pt>
                <c:pt idx="14">
                  <c:v>1.17</c:v>
                </c:pt>
                <c:pt idx="15">
                  <c:v>1.21</c:v>
                </c:pt>
                <c:pt idx="16">
                  <c:v>1.29</c:v>
                </c:pt>
                <c:pt idx="17">
                  <c:v>1.37</c:v>
                </c:pt>
                <c:pt idx="18">
                  <c:v>1.42</c:v>
                </c:pt>
                <c:pt idx="19">
                  <c:v>1.43</c:v>
                </c:pt>
              </c:numCache>
            </c:numRef>
          </c:val>
          <c:extLst>
            <c:ext xmlns:c16="http://schemas.microsoft.com/office/drawing/2014/chart" uri="{C3380CC4-5D6E-409C-BE32-E72D297353CC}">
              <c16:uniqueId val="{00000007-4C3F-4EC8-8DE2-3228503DB9AD}"/>
            </c:ext>
          </c:extLst>
        </c:ser>
        <c:ser>
          <c:idx val="1"/>
          <c:order val="7"/>
          <c:tx>
            <c:strRef>
              <c:f>'3.5.2'!$J$1</c:f>
              <c:strCache>
                <c:ptCount val="1"/>
                <c:pt idx="0">
                  <c:v>70%</c:v>
                </c:pt>
              </c:strCache>
            </c:strRef>
          </c:tx>
          <c:spPr>
            <a:solidFill>
              <a:schemeClr val="bg2">
                <a:lumMod val="60000"/>
                <a:lumOff val="40000"/>
              </a:schemeClr>
            </a:solidFill>
            <a:ln w="25400">
              <a:noFill/>
            </a:ln>
          </c:spPr>
          <c:cat>
            <c:strRef>
              <c:f>'3.5.2'!$A$4:$A$23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'3.5.2'!$J$4:$J$23</c:f>
              <c:numCache>
                <c:formatCode>0.0</c:formatCode>
                <c:ptCount val="20"/>
                <c:pt idx="10">
                  <c:v>0</c:v>
                </c:pt>
                <c:pt idx="11">
                  <c:v>0.53</c:v>
                </c:pt>
                <c:pt idx="12">
                  <c:v>0.96</c:v>
                </c:pt>
                <c:pt idx="13">
                  <c:v>1.27</c:v>
                </c:pt>
                <c:pt idx="14">
                  <c:v>1.46</c:v>
                </c:pt>
                <c:pt idx="15">
                  <c:v>1.51</c:v>
                </c:pt>
                <c:pt idx="16">
                  <c:v>1.61</c:v>
                </c:pt>
                <c:pt idx="17">
                  <c:v>1.72</c:v>
                </c:pt>
                <c:pt idx="18">
                  <c:v>1.78</c:v>
                </c:pt>
                <c:pt idx="19">
                  <c:v>1.79</c:v>
                </c:pt>
              </c:numCache>
            </c:numRef>
          </c:val>
          <c:extLst>
            <c:ext xmlns:c16="http://schemas.microsoft.com/office/drawing/2014/chart" uri="{C3380CC4-5D6E-409C-BE32-E72D297353CC}">
              <c16:uniqueId val="{00000008-4C3F-4EC8-8DE2-3228503DB9AD}"/>
            </c:ext>
          </c:extLst>
        </c:ser>
        <c:ser>
          <c:idx val="7"/>
          <c:order val="12"/>
          <c:tx>
            <c:strRef>
              <c:f>'3.5.2'!$K$1</c:f>
              <c:strCache>
                <c:ptCount val="1"/>
                <c:pt idx="0">
                  <c:v>90%</c:v>
                </c:pt>
              </c:strCache>
            </c:strRef>
          </c:tx>
          <c:spPr>
            <a:solidFill>
              <a:schemeClr val="bg2">
                <a:lumMod val="20000"/>
                <a:lumOff val="80000"/>
              </a:schemeClr>
            </a:solidFill>
            <a:ln w="25400">
              <a:noFill/>
            </a:ln>
          </c:spPr>
          <c:cat>
            <c:strRef>
              <c:f>'3.5.2'!$A$4:$A$23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'3.5.2'!$K$4:$K$23</c:f>
              <c:numCache>
                <c:formatCode>0.0</c:formatCode>
                <c:ptCount val="20"/>
                <c:pt idx="10">
                  <c:v>0</c:v>
                </c:pt>
                <c:pt idx="11">
                  <c:v>0.89</c:v>
                </c:pt>
                <c:pt idx="12">
                  <c:v>1.61</c:v>
                </c:pt>
                <c:pt idx="13">
                  <c:v>2.13</c:v>
                </c:pt>
                <c:pt idx="14">
                  <c:v>2.4500000000000002</c:v>
                </c:pt>
                <c:pt idx="15">
                  <c:v>2.54</c:v>
                </c:pt>
                <c:pt idx="16">
                  <c:v>2.71</c:v>
                </c:pt>
                <c:pt idx="17">
                  <c:v>2.89</c:v>
                </c:pt>
                <c:pt idx="18">
                  <c:v>2.98</c:v>
                </c:pt>
                <c:pt idx="19">
                  <c:v>3.01</c:v>
                </c:pt>
              </c:numCache>
            </c:numRef>
          </c:val>
          <c:extLst>
            <c:ext xmlns:c16="http://schemas.microsoft.com/office/drawing/2014/chart" uri="{C3380CC4-5D6E-409C-BE32-E72D297353CC}">
              <c16:uniqueId val="{00000001-4C3F-4EC8-8DE2-3228503DB9AD}"/>
            </c:ext>
          </c:extLst>
        </c:ser>
        <c:dLbls>
          <c:showLegendKey val="0"/>
          <c:showVal val="0"/>
          <c:showCatName val="0"/>
          <c:showSerName val="0"/>
          <c:showPercent val="0"/>
          <c:showBubbleSize val="0"/>
        </c:dLbls>
        <c:axId val="514547056"/>
        <c:axId val="514547448"/>
      </c:areaChart>
      <c:lineChart>
        <c:grouping val="standard"/>
        <c:varyColors val="0"/>
        <c:ser>
          <c:idx val="11"/>
          <c:order val="8"/>
          <c:tx>
            <c:strRef>
              <c:f>'3.5.2'!$N$1</c:f>
              <c:strCache>
                <c:ptCount val="1"/>
              </c:strCache>
            </c:strRef>
          </c:tx>
          <c:spPr>
            <a:ln w="3175">
              <a:solidFill>
                <a:schemeClr val="accent3"/>
              </a:solidFill>
              <a:prstDash val="dash"/>
            </a:ln>
          </c:spPr>
          <c:marker>
            <c:symbol val="circle"/>
            <c:size val="4"/>
            <c:spPr>
              <a:solidFill>
                <a:schemeClr val="accent3"/>
              </a:solidFill>
              <a:ln>
                <a:solidFill>
                  <a:schemeClr val="accent3"/>
                </a:solidFill>
              </a:ln>
            </c:spPr>
          </c:marker>
          <c:cat>
            <c:strRef>
              <c:f>'3.5.2'!$A$4:$A$23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'3.5.2'!$N$4:$N$23</c:f>
              <c:numCache>
                <c:formatCode>General</c:formatCode>
                <c:ptCount val="20"/>
                <c:pt idx="0">
                  <c:v>12</c:v>
                </c:pt>
                <c:pt idx="1">
                  <c:v>12</c:v>
                </c:pt>
                <c:pt idx="2">
                  <c:v>10</c:v>
                </c:pt>
                <c:pt idx="3">
                  <c:v>8</c:v>
                </c:pt>
                <c:pt idx="4">
                  <c:v>7.5</c:v>
                </c:pt>
                <c:pt idx="5" formatCode="0.0">
                  <c:v>7</c:v>
                </c:pt>
                <c:pt idx="6" formatCode="0.0">
                  <c:v>6.5</c:v>
                </c:pt>
                <c:pt idx="7" formatCode="0.0">
                  <c:v>6</c:v>
                </c:pt>
                <c:pt idx="8" formatCode="0.0">
                  <c:v>5.75</c:v>
                </c:pt>
                <c:pt idx="9" formatCode="0.0">
                  <c:v>5.5</c:v>
                </c:pt>
                <c:pt idx="10" formatCode="0.0">
                  <c:v>5.25</c:v>
                </c:pt>
                <c:pt idx="11" formatCode="0.0">
                  <c:v>5</c:v>
                </c:pt>
                <c:pt idx="12" formatCode="0.0">
                  <c:v>5</c:v>
                </c:pt>
                <c:pt idx="13" formatCode="0.0">
                  <c:v>5</c:v>
                </c:pt>
                <c:pt idx="14" formatCode="0.0">
                  <c:v>5</c:v>
                </c:pt>
                <c:pt idx="15" formatCode="0.0">
                  <c:v>5</c:v>
                </c:pt>
                <c:pt idx="16" formatCode="0.0">
                  <c:v>5</c:v>
                </c:pt>
                <c:pt idx="17" formatCode="0.0">
                  <c:v>5</c:v>
                </c:pt>
                <c:pt idx="18">
                  <c:v>5</c:v>
                </c:pt>
                <c:pt idx="19">
                  <c:v>5</c:v>
                </c:pt>
              </c:numCache>
            </c:numRef>
          </c:val>
          <c:smooth val="0"/>
          <c:extLst>
            <c:ext xmlns:c16="http://schemas.microsoft.com/office/drawing/2014/chart" uri="{C3380CC4-5D6E-409C-BE32-E72D297353CC}">
              <c16:uniqueId val="{0000000B-4C3F-4EC8-8DE2-3228503DB9AD}"/>
            </c:ext>
          </c:extLst>
        </c:ser>
        <c:ser>
          <c:idx val="10"/>
          <c:order val="9"/>
          <c:tx>
            <c:strRef>
              <c:f>'3.5.2'!$M$1</c:f>
              <c:strCache>
                <c:ptCount val="1"/>
              </c:strCache>
            </c:strRef>
          </c:tx>
          <c:spPr>
            <a:ln w="3175">
              <a:solidFill>
                <a:schemeClr val="accent3"/>
              </a:solidFill>
              <a:prstDash val="sysDot"/>
            </a:ln>
          </c:spPr>
          <c:marker>
            <c:symbol val="dash"/>
            <c:size val="5"/>
            <c:spPr>
              <a:solidFill>
                <a:schemeClr val="accent3"/>
              </a:solidFill>
              <a:ln>
                <a:solidFill>
                  <a:schemeClr val="accent3"/>
                </a:solidFill>
              </a:ln>
            </c:spPr>
          </c:marker>
          <c:cat>
            <c:strRef>
              <c:f>'3.5.2'!$A$4:$A$23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'3.5.2'!$M$4:$M$23</c:f>
              <c:numCache>
                <c:formatCode>General</c:formatCode>
                <c:ptCount val="20"/>
                <c:pt idx="0">
                  <c:v>9</c:v>
                </c:pt>
                <c:pt idx="1">
                  <c:v>9</c:v>
                </c:pt>
                <c:pt idx="2">
                  <c:v>7</c:v>
                </c:pt>
                <c:pt idx="3">
                  <c:v>6</c:v>
                </c:pt>
                <c:pt idx="4">
                  <c:v>5.5</c:v>
                </c:pt>
                <c:pt idx="5" formatCode="0.0">
                  <c:v>5</c:v>
                </c:pt>
                <c:pt idx="6" formatCode="0.0">
                  <c:v>4.5</c:v>
                </c:pt>
                <c:pt idx="7" formatCode="0.0">
                  <c:v>4</c:v>
                </c:pt>
                <c:pt idx="8" formatCode="0.0">
                  <c:v>3.75</c:v>
                </c:pt>
                <c:pt idx="9" formatCode="0.0">
                  <c:v>3.5</c:v>
                </c:pt>
                <c:pt idx="10" formatCode="0.0">
                  <c:v>3.25</c:v>
                </c:pt>
                <c:pt idx="11" formatCode="0.0">
                  <c:v>4</c:v>
                </c:pt>
                <c:pt idx="12" formatCode="0.0">
                  <c:v>4</c:v>
                </c:pt>
                <c:pt idx="13" formatCode="0.0">
                  <c:v>4</c:v>
                </c:pt>
                <c:pt idx="14" formatCode="0.0">
                  <c:v>4</c:v>
                </c:pt>
                <c:pt idx="15" formatCode="0.0">
                  <c:v>4</c:v>
                </c:pt>
                <c:pt idx="16" formatCode="0.0">
                  <c:v>4</c:v>
                </c:pt>
                <c:pt idx="17" formatCode="0.0">
                  <c:v>4</c:v>
                </c:pt>
                <c:pt idx="18">
                  <c:v>4</c:v>
                </c:pt>
                <c:pt idx="19">
                  <c:v>4</c:v>
                </c:pt>
              </c:numCache>
            </c:numRef>
          </c:val>
          <c:smooth val="0"/>
          <c:extLst>
            <c:ext xmlns:c16="http://schemas.microsoft.com/office/drawing/2014/chart" uri="{C3380CC4-5D6E-409C-BE32-E72D297353CC}">
              <c16:uniqueId val="{0000000A-4C3F-4EC8-8DE2-3228503DB9AD}"/>
            </c:ext>
          </c:extLst>
        </c:ser>
        <c:ser>
          <c:idx val="12"/>
          <c:order val="10"/>
          <c:tx>
            <c:strRef>
              <c:f>'3.5.2'!$O$1</c:f>
              <c:strCache>
                <c:ptCount val="1"/>
              </c:strCache>
            </c:strRef>
          </c:tx>
          <c:spPr>
            <a:ln w="3175">
              <a:solidFill>
                <a:schemeClr val="accent3"/>
              </a:solidFill>
              <a:prstDash val="sysDot"/>
            </a:ln>
          </c:spPr>
          <c:marker>
            <c:symbol val="dash"/>
            <c:size val="5"/>
            <c:spPr>
              <a:solidFill>
                <a:schemeClr val="accent3"/>
              </a:solidFill>
              <a:ln>
                <a:solidFill>
                  <a:schemeClr val="accent3"/>
                </a:solidFill>
              </a:ln>
            </c:spPr>
          </c:marker>
          <c:cat>
            <c:strRef>
              <c:f>'3.5.2'!$A$4:$A$23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'3.5.2'!$O$4:$O$23</c:f>
              <c:numCache>
                <c:formatCode>General</c:formatCode>
                <c:ptCount val="20"/>
                <c:pt idx="0">
                  <c:v>15</c:v>
                </c:pt>
                <c:pt idx="1">
                  <c:v>15</c:v>
                </c:pt>
                <c:pt idx="2">
                  <c:v>13</c:v>
                </c:pt>
                <c:pt idx="3">
                  <c:v>10</c:v>
                </c:pt>
                <c:pt idx="4">
                  <c:v>9.5</c:v>
                </c:pt>
                <c:pt idx="5" formatCode="0.0">
                  <c:v>9</c:v>
                </c:pt>
                <c:pt idx="6" formatCode="0.0">
                  <c:v>8.5</c:v>
                </c:pt>
                <c:pt idx="7" formatCode="0.0">
                  <c:v>8</c:v>
                </c:pt>
                <c:pt idx="8" formatCode="0.0">
                  <c:v>7.75</c:v>
                </c:pt>
                <c:pt idx="9" formatCode="0.0">
                  <c:v>7.5</c:v>
                </c:pt>
                <c:pt idx="10" formatCode="0.0">
                  <c:v>7.25</c:v>
                </c:pt>
                <c:pt idx="11" formatCode="0.0">
                  <c:v>6</c:v>
                </c:pt>
                <c:pt idx="12" formatCode="0.0">
                  <c:v>6</c:v>
                </c:pt>
                <c:pt idx="13" formatCode="0.0">
                  <c:v>6</c:v>
                </c:pt>
                <c:pt idx="14" formatCode="0.0">
                  <c:v>6</c:v>
                </c:pt>
                <c:pt idx="15" formatCode="0.0">
                  <c:v>6</c:v>
                </c:pt>
                <c:pt idx="16" formatCode="0.0">
                  <c:v>6</c:v>
                </c:pt>
                <c:pt idx="17" formatCode="0.0">
                  <c:v>6</c:v>
                </c:pt>
                <c:pt idx="18">
                  <c:v>6</c:v>
                </c:pt>
                <c:pt idx="19">
                  <c:v>6</c:v>
                </c:pt>
              </c:numCache>
            </c:numRef>
          </c:val>
          <c:smooth val="0"/>
          <c:extLst>
            <c:ext xmlns:c16="http://schemas.microsoft.com/office/drawing/2014/chart" uri="{C3380CC4-5D6E-409C-BE32-E72D297353CC}">
              <c16:uniqueId val="{0000000C-4C3F-4EC8-8DE2-3228503DB9AD}"/>
            </c:ext>
          </c:extLst>
        </c:ser>
        <c:ser>
          <c:idx val="8"/>
          <c:order val="11"/>
          <c:tx>
            <c:strRef>
              <c:f>'3.5.2'!$B$1</c:f>
              <c:strCache>
                <c:ptCount val="1"/>
                <c:pt idx="0">
                  <c:v>CPI</c:v>
                </c:pt>
              </c:strCache>
            </c:strRef>
          </c:tx>
          <c:spPr>
            <a:ln>
              <a:solidFill>
                <a:schemeClr val="tx2"/>
              </a:solidFill>
            </a:ln>
          </c:spPr>
          <c:marker>
            <c:symbol val="none"/>
          </c:marker>
          <c:cat>
            <c:strRef>
              <c:f>'3.5.2'!$A$4:$A$23</c:f>
              <c:strCache>
                <c:ptCount val="20"/>
                <c:pt idx="1">
                  <c:v>II.17</c:v>
                </c:pt>
                <c:pt idx="3">
                  <c:v>IV.17</c:v>
                </c:pt>
                <c:pt idx="5">
                  <c:v>II.18</c:v>
                </c:pt>
                <c:pt idx="7">
                  <c:v>IV.18</c:v>
                </c:pt>
                <c:pt idx="9">
                  <c:v>II.19</c:v>
                </c:pt>
                <c:pt idx="11">
                  <c:v>IV.19</c:v>
                </c:pt>
                <c:pt idx="13">
                  <c:v>II.20</c:v>
                </c:pt>
                <c:pt idx="15">
                  <c:v>IV.20</c:v>
                </c:pt>
                <c:pt idx="17">
                  <c:v>II.21</c:v>
                </c:pt>
                <c:pt idx="19">
                  <c:v>IV.21</c:v>
                </c:pt>
              </c:strCache>
            </c:strRef>
          </c:cat>
          <c:val>
            <c:numRef>
              <c:f>'3.5.2'!$B$4:$B$23</c:f>
              <c:numCache>
                <c:formatCode>0.0</c:formatCode>
                <c:ptCount val="20"/>
                <c:pt idx="0">
                  <c:v>15.1</c:v>
                </c:pt>
                <c:pt idx="1">
                  <c:v>15.6</c:v>
                </c:pt>
                <c:pt idx="2">
                  <c:v>16.399999999999999</c:v>
                </c:pt>
                <c:pt idx="3">
                  <c:v>13.7</c:v>
                </c:pt>
                <c:pt idx="4">
                  <c:v>13.2</c:v>
                </c:pt>
                <c:pt idx="5">
                  <c:v>9.9</c:v>
                </c:pt>
                <c:pt idx="6">
                  <c:v>8.9</c:v>
                </c:pt>
                <c:pt idx="7">
                  <c:v>9.8000000000000007</c:v>
                </c:pt>
                <c:pt idx="8">
                  <c:v>8.6</c:v>
                </c:pt>
                <c:pt idx="9">
                  <c:v>9</c:v>
                </c:pt>
                <c:pt idx="10">
                  <c:v>7.5</c:v>
                </c:pt>
                <c:pt idx="11">
                  <c:v>6.3</c:v>
                </c:pt>
                <c:pt idx="12">
                  <c:v>6</c:v>
                </c:pt>
                <c:pt idx="13">
                  <c:v>5.6</c:v>
                </c:pt>
                <c:pt idx="14">
                  <c:v>5.5</c:v>
                </c:pt>
                <c:pt idx="15">
                  <c:v>5</c:v>
                </c:pt>
                <c:pt idx="16">
                  <c:v>5.2</c:v>
                </c:pt>
                <c:pt idx="17">
                  <c:v>5.2</c:v>
                </c:pt>
                <c:pt idx="18">
                  <c:v>5.2</c:v>
                </c:pt>
                <c:pt idx="19">
                  <c:v>5</c:v>
                </c:pt>
              </c:numCache>
            </c:numRef>
          </c:val>
          <c:smooth val="0"/>
          <c:extLst>
            <c:ext xmlns:c16="http://schemas.microsoft.com/office/drawing/2014/chart" uri="{C3380CC4-5D6E-409C-BE32-E72D297353CC}">
              <c16:uniqueId val="{00000009-4C3F-4EC8-8DE2-3228503DB9AD}"/>
            </c:ext>
          </c:extLst>
        </c:ser>
        <c:dLbls>
          <c:showLegendKey val="0"/>
          <c:showVal val="0"/>
          <c:showCatName val="0"/>
          <c:showSerName val="0"/>
          <c:showPercent val="0"/>
          <c:showBubbleSize val="0"/>
        </c:dLbls>
        <c:marker val="1"/>
        <c:smooth val="0"/>
        <c:axId val="514547056"/>
        <c:axId val="514547448"/>
      </c:lineChart>
      <c:catAx>
        <c:axId val="514547056"/>
        <c:scaling>
          <c:orientation val="minMax"/>
        </c:scaling>
        <c:delete val="0"/>
        <c:axPos val="b"/>
        <c:majorGridlines>
          <c:spPr>
            <a:ln>
              <a:solidFill>
                <a:schemeClr val="bg1">
                  <a:lumMod val="85000"/>
                </a:schemeClr>
              </a:solidFill>
            </a:ln>
          </c:spPr>
        </c:majorGridlines>
        <c:numFmt formatCode="General" sourceLinked="1"/>
        <c:majorTickMark val="in"/>
        <c:minorTickMark val="none"/>
        <c:tickLblPos val="low"/>
        <c:spPr>
          <a:ln w="9525">
            <a:solidFill>
              <a:srgbClr val="505050"/>
            </a:solidFill>
          </a:ln>
        </c:spPr>
        <c:txPr>
          <a:bodyPr rot="0" vert="horz"/>
          <a:lstStyle/>
          <a:p>
            <a:pPr>
              <a:defRPr/>
            </a:pPr>
            <a:endParaRPr lang="en-US"/>
          </a:p>
        </c:txPr>
        <c:crossAx val="514547448"/>
        <c:crossesAt val="0"/>
        <c:auto val="1"/>
        <c:lblAlgn val="ctr"/>
        <c:lblOffset val="100"/>
        <c:tickLblSkip val="1"/>
        <c:tickMarkSkip val="4"/>
        <c:noMultiLvlLbl val="0"/>
      </c:catAx>
      <c:valAx>
        <c:axId val="514547448"/>
        <c:scaling>
          <c:orientation val="minMax"/>
          <c:max val="20"/>
          <c:min val="-5"/>
        </c:scaling>
        <c:delete val="0"/>
        <c:axPos val="l"/>
        <c:majorGridlines>
          <c:spPr>
            <a:ln w="6350">
              <a:solidFill>
                <a:schemeClr val="bg1">
                  <a:lumMod val="85000"/>
                </a:schemeClr>
              </a:solidFill>
            </a:ln>
          </c:spPr>
        </c:majorGridlines>
        <c:numFmt formatCode="0" sourceLinked="0"/>
        <c:majorTickMark val="none"/>
        <c:minorTickMark val="none"/>
        <c:tickLblPos val="nextTo"/>
        <c:spPr>
          <a:ln w="9525">
            <a:solidFill>
              <a:srgbClr val="505050"/>
            </a:solidFill>
            <a:prstDash val="solid"/>
          </a:ln>
        </c:spPr>
        <c:txPr>
          <a:bodyPr rot="0" vert="horz"/>
          <a:lstStyle/>
          <a:p>
            <a:pPr>
              <a:defRPr/>
            </a:pPr>
            <a:endParaRPr lang="en-US"/>
          </a:p>
        </c:txPr>
        <c:crossAx val="514547056"/>
        <c:crosses val="autoZero"/>
        <c:crossBetween val="between"/>
        <c:majorUnit val="5"/>
      </c:valAx>
      <c:spPr>
        <a:blipFill dpi="0" rotWithShape="1">
          <a:blip xmlns:r="http://schemas.openxmlformats.org/officeDocument/2006/relationships" r:embed="rId1">
            <a:alphaModFix amt="75000"/>
          </a:blip>
          <a:srcRect/>
          <a:stretch>
            <a:fillRect l="55000"/>
          </a:stretch>
        </a:blipFill>
        <a:ln w="9525">
          <a:solidFill>
            <a:srgbClr val="505050"/>
          </a:solidFill>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ayout>
        <c:manualLayout>
          <c:xMode val="edge"/>
          <c:yMode val="edge"/>
          <c:x val="6.5888429752066074E-2"/>
          <c:y val="0.65964874857792943"/>
          <c:w val="0.20523186409550045"/>
          <c:h val="0.25863196814562001"/>
        </c:manualLayout>
      </c:layout>
      <c:overlay val="0"/>
    </c:legend>
    <c:plotVisOnly val="1"/>
    <c:dispBlanksAs val="gap"/>
    <c:showDLblsOverMax val="0"/>
  </c:chart>
  <c:spPr>
    <a:noFill/>
    <a:ln w="9525">
      <a:noFill/>
    </a:ln>
  </c:spPr>
  <c:txPr>
    <a:bodyPr/>
    <a:lstStyle/>
    <a:p>
      <a:pPr>
        <a:defRPr sz="75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4921259845" footer="0.4921259845"/>
    <c:pageSetup/>
  </c:printSettings>
  <c:userShapes r:id="rId2"/>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6266220995601"/>
          <c:y val="3.8690766925023025E-2"/>
          <c:w val="0.79666519616175291"/>
          <c:h val="0.81206625359599771"/>
        </c:manualLayout>
      </c:layout>
      <c:scatterChart>
        <c:scatterStyle val="lineMarker"/>
        <c:varyColors val="0"/>
        <c:ser>
          <c:idx val="0"/>
          <c:order val="0"/>
          <c:tx>
            <c:strRef>
              <c:f>'B.5.1'!$C$1</c:f>
              <c:strCache>
                <c:ptCount val="1"/>
                <c:pt idx="0">
                  <c:v>Inv/GDP, %</c:v>
                </c:pt>
              </c:strCache>
            </c:strRef>
          </c:tx>
          <c:spPr>
            <a:ln w="25400" cap="rnd">
              <a:noFill/>
              <a:round/>
            </a:ln>
            <a:effectLst/>
            <a:extLst>
              <a:ext uri="{91240B29-F687-4F45-9708-019B960494DF}">
                <a14:hiddenLine xmlns:a14="http://schemas.microsoft.com/office/drawing/2010/main" w="25400" cap="rnd">
                  <a:solidFill>
                    <a:srgbClr val="057D46"/>
                  </a:solidFill>
                  <a:round/>
                </a14:hiddenLine>
              </a:ext>
            </a:extLst>
          </c:spPr>
          <c:marker>
            <c:symbol val="circle"/>
            <c:size val="5"/>
            <c:spPr>
              <a:solidFill>
                <a:srgbClr val="057D46"/>
              </a:solidFill>
              <a:ln w="9525">
                <a:noFill/>
              </a:ln>
              <a:effectLst/>
              <a:extLst>
                <a:ext uri="{91240B29-F687-4F45-9708-019B960494DF}">
                  <a14:hiddenLine xmlns:a14="http://schemas.microsoft.com/office/drawing/2010/main" w="9525">
                    <a:solidFill>
                      <a:srgbClr val="057D46"/>
                    </a:solidFill>
                  </a14:hiddenLine>
                </a:ext>
              </a:extLst>
            </c:spPr>
          </c:marker>
          <c:dPt>
            <c:idx val="182"/>
            <c:marker>
              <c:symbol val="circle"/>
              <c:size val="5"/>
              <c:spPr>
                <a:solidFill>
                  <a:srgbClr val="057D46"/>
                </a:solidFill>
                <a:ln w="9525">
                  <a:noFill/>
                </a:ln>
                <a:effectLst/>
                <a:extLst>
                  <a:ext uri="{91240B29-F687-4F45-9708-019B960494DF}">
                    <a14:hiddenLine xmlns:a14="http://schemas.microsoft.com/office/drawing/2010/main" w="9525">
                      <a:solidFill>
                        <a:srgbClr val="057D46"/>
                      </a:solidFill>
                    </a14:hiddenLine>
                  </a:ext>
                </a:extLst>
              </c:spPr>
            </c:marker>
            <c:bubble3D val="0"/>
            <c:extLst>
              <c:ext xmlns:c16="http://schemas.microsoft.com/office/drawing/2014/chart" uri="{C3380CC4-5D6E-409C-BE32-E72D297353CC}">
                <c16:uniqueId val="{00000000-0935-4696-AB61-E5D79829DC1D}"/>
              </c:ext>
            </c:extLst>
          </c:dPt>
          <c:trendline>
            <c:spPr>
              <a:ln w="19050" cap="rnd">
                <a:solidFill>
                  <a:schemeClr val="tx1">
                    <a:lumMod val="85000"/>
                    <a:lumOff val="15000"/>
                  </a:schemeClr>
                </a:solidFill>
                <a:prstDash val="solid"/>
              </a:ln>
              <a:effectLst/>
            </c:spPr>
            <c:trendlineType val="linear"/>
            <c:dispRSqr val="0"/>
            <c:dispEq val="0"/>
          </c:trendline>
          <c:xVal>
            <c:numRef>
              <c:f>'B.5.1'!$B$4:$B$166</c:f>
              <c:numCache>
                <c:formatCode>0.0</c:formatCode>
                <c:ptCount val="163"/>
                <c:pt idx="0">
                  <c:v>7.1</c:v>
                </c:pt>
                <c:pt idx="1">
                  <c:v>2.6</c:v>
                </c:pt>
                <c:pt idx="2">
                  <c:v>2.9</c:v>
                </c:pt>
                <c:pt idx="3">
                  <c:v>2.9</c:v>
                </c:pt>
                <c:pt idx="4">
                  <c:v>1.4</c:v>
                </c:pt>
                <c:pt idx="5">
                  <c:v>2</c:v>
                </c:pt>
                <c:pt idx="6">
                  <c:v>2.6</c:v>
                </c:pt>
                <c:pt idx="7">
                  <c:v>0.9</c:v>
                </c:pt>
                <c:pt idx="8">
                  <c:v>2.4</c:v>
                </c:pt>
                <c:pt idx="9">
                  <c:v>0.1</c:v>
                </c:pt>
                <c:pt idx="10">
                  <c:v>3.6</c:v>
                </c:pt>
                <c:pt idx="11">
                  <c:v>6.5</c:v>
                </c:pt>
                <c:pt idx="12">
                  <c:v>-0.6</c:v>
                </c:pt>
                <c:pt idx="13">
                  <c:v>1.6</c:v>
                </c:pt>
                <c:pt idx="14">
                  <c:v>1</c:v>
                </c:pt>
                <c:pt idx="15">
                  <c:v>2</c:v>
                </c:pt>
                <c:pt idx="16">
                  <c:v>4.2</c:v>
                </c:pt>
                <c:pt idx="17">
                  <c:v>4.8</c:v>
                </c:pt>
                <c:pt idx="18">
                  <c:v>1.4</c:v>
                </c:pt>
                <c:pt idx="19">
                  <c:v>3.6</c:v>
                </c:pt>
                <c:pt idx="20">
                  <c:v>1.2</c:v>
                </c:pt>
                <c:pt idx="21">
                  <c:v>-0.1</c:v>
                </c:pt>
                <c:pt idx="22">
                  <c:v>1.5</c:v>
                </c:pt>
                <c:pt idx="23">
                  <c:v>5.6</c:v>
                </c:pt>
                <c:pt idx="24">
                  <c:v>2.5</c:v>
                </c:pt>
                <c:pt idx="25">
                  <c:v>1.8</c:v>
                </c:pt>
                <c:pt idx="26">
                  <c:v>6.2</c:v>
                </c:pt>
                <c:pt idx="27">
                  <c:v>4.4000000000000004</c:v>
                </c:pt>
                <c:pt idx="28">
                  <c:v>1.7</c:v>
                </c:pt>
                <c:pt idx="29">
                  <c:v>-1.1000000000000001</c:v>
                </c:pt>
                <c:pt idx="30">
                  <c:v>3.5</c:v>
                </c:pt>
                <c:pt idx="31">
                  <c:v>3</c:v>
                </c:pt>
                <c:pt idx="32">
                  <c:v>8.1</c:v>
                </c:pt>
                <c:pt idx="33">
                  <c:v>3.6</c:v>
                </c:pt>
                <c:pt idx="34">
                  <c:v>2.2999999999999998</c:v>
                </c:pt>
                <c:pt idx="35">
                  <c:v>6.1</c:v>
                </c:pt>
                <c:pt idx="36">
                  <c:v>3.4</c:v>
                </c:pt>
                <c:pt idx="37">
                  <c:v>3.3</c:v>
                </c:pt>
                <c:pt idx="38">
                  <c:v>6</c:v>
                </c:pt>
                <c:pt idx="39">
                  <c:v>-0.3</c:v>
                </c:pt>
                <c:pt idx="40">
                  <c:v>0.1</c:v>
                </c:pt>
                <c:pt idx="41">
                  <c:v>1.4</c:v>
                </c:pt>
                <c:pt idx="42">
                  <c:v>0.9</c:v>
                </c:pt>
                <c:pt idx="43">
                  <c:v>5.4</c:v>
                </c:pt>
                <c:pt idx="44">
                  <c:v>-0.4</c:v>
                </c:pt>
                <c:pt idx="45">
                  <c:v>5.0999999999999996</c:v>
                </c:pt>
                <c:pt idx="46">
                  <c:v>3.1</c:v>
                </c:pt>
                <c:pt idx="47">
                  <c:v>3.7</c:v>
                </c:pt>
                <c:pt idx="48">
                  <c:v>2</c:v>
                </c:pt>
                <c:pt idx="49">
                  <c:v>-2.1</c:v>
                </c:pt>
                <c:pt idx="50">
                  <c:v>4.3</c:v>
                </c:pt>
                <c:pt idx="51">
                  <c:v>1.6</c:v>
                </c:pt>
                <c:pt idx="52">
                  <c:v>2.9</c:v>
                </c:pt>
                <c:pt idx="53">
                  <c:v>9.9</c:v>
                </c:pt>
                <c:pt idx="54">
                  <c:v>2.6</c:v>
                </c:pt>
                <c:pt idx="55">
                  <c:v>0</c:v>
                </c:pt>
                <c:pt idx="56">
                  <c:v>0.8</c:v>
                </c:pt>
                <c:pt idx="57">
                  <c:v>3.6</c:v>
                </c:pt>
                <c:pt idx="58">
                  <c:v>3.2</c:v>
                </c:pt>
                <c:pt idx="59">
                  <c:v>3.9</c:v>
                </c:pt>
                <c:pt idx="60">
                  <c:v>1.3</c:v>
                </c:pt>
                <c:pt idx="61">
                  <c:v>7.2</c:v>
                </c:pt>
                <c:pt idx="62">
                  <c:v>-3.1</c:v>
                </c:pt>
                <c:pt idx="63">
                  <c:v>3.2</c:v>
                </c:pt>
                <c:pt idx="64">
                  <c:v>5.0999999999999996</c:v>
                </c:pt>
                <c:pt idx="65">
                  <c:v>4.0999999999999996</c:v>
                </c:pt>
                <c:pt idx="66">
                  <c:v>4</c:v>
                </c:pt>
                <c:pt idx="67">
                  <c:v>1.9</c:v>
                </c:pt>
                <c:pt idx="68">
                  <c:v>3.1</c:v>
                </c:pt>
                <c:pt idx="69">
                  <c:v>2.8</c:v>
                </c:pt>
                <c:pt idx="70">
                  <c:v>1.2</c:v>
                </c:pt>
                <c:pt idx="71">
                  <c:v>1.7</c:v>
                </c:pt>
                <c:pt idx="72">
                  <c:v>7.6</c:v>
                </c:pt>
                <c:pt idx="73">
                  <c:v>5.4</c:v>
                </c:pt>
                <c:pt idx="74">
                  <c:v>2.1</c:v>
                </c:pt>
                <c:pt idx="75">
                  <c:v>5.3</c:v>
                </c:pt>
                <c:pt idx="76">
                  <c:v>3.6</c:v>
                </c:pt>
                <c:pt idx="77">
                  <c:v>-0.4</c:v>
                </c:pt>
                <c:pt idx="78">
                  <c:v>0</c:v>
                </c:pt>
                <c:pt idx="79">
                  <c:v>0.7</c:v>
                </c:pt>
                <c:pt idx="80">
                  <c:v>2.8</c:v>
                </c:pt>
                <c:pt idx="81">
                  <c:v>4.0999999999999996</c:v>
                </c:pt>
                <c:pt idx="82">
                  <c:v>5.6</c:v>
                </c:pt>
                <c:pt idx="83">
                  <c:v>3.1</c:v>
                </c:pt>
                <c:pt idx="84">
                  <c:v>0.9</c:v>
                </c:pt>
                <c:pt idx="85">
                  <c:v>4</c:v>
                </c:pt>
                <c:pt idx="86">
                  <c:v>0.7</c:v>
                </c:pt>
                <c:pt idx="87">
                  <c:v>3.3</c:v>
                </c:pt>
                <c:pt idx="88">
                  <c:v>1.3</c:v>
                </c:pt>
                <c:pt idx="89">
                  <c:v>1.4</c:v>
                </c:pt>
                <c:pt idx="90">
                  <c:v>2.1</c:v>
                </c:pt>
                <c:pt idx="91">
                  <c:v>6.1</c:v>
                </c:pt>
                <c:pt idx="92">
                  <c:v>2</c:v>
                </c:pt>
                <c:pt idx="93">
                  <c:v>4.7</c:v>
                </c:pt>
                <c:pt idx="94">
                  <c:v>4.7</c:v>
                </c:pt>
                <c:pt idx="95">
                  <c:v>4.8</c:v>
                </c:pt>
                <c:pt idx="96">
                  <c:v>4.4000000000000004</c:v>
                </c:pt>
                <c:pt idx="97">
                  <c:v>4.5999999999999996</c:v>
                </c:pt>
                <c:pt idx="98">
                  <c:v>3.5</c:v>
                </c:pt>
                <c:pt idx="99">
                  <c:v>3.7</c:v>
                </c:pt>
                <c:pt idx="100">
                  <c:v>2.2000000000000002</c:v>
                </c:pt>
                <c:pt idx="101">
                  <c:v>3.2</c:v>
                </c:pt>
                <c:pt idx="102">
                  <c:v>7</c:v>
                </c:pt>
                <c:pt idx="103">
                  <c:v>1.5</c:v>
                </c:pt>
                <c:pt idx="104">
                  <c:v>3.7</c:v>
                </c:pt>
                <c:pt idx="105">
                  <c:v>6.2</c:v>
                </c:pt>
                <c:pt idx="106">
                  <c:v>6.3</c:v>
                </c:pt>
                <c:pt idx="107">
                  <c:v>3.8</c:v>
                </c:pt>
                <c:pt idx="108">
                  <c:v>4.4000000000000004</c:v>
                </c:pt>
                <c:pt idx="109">
                  <c:v>0.7</c:v>
                </c:pt>
                <c:pt idx="110">
                  <c:v>2.5</c:v>
                </c:pt>
                <c:pt idx="111">
                  <c:v>4.2</c:v>
                </c:pt>
                <c:pt idx="112">
                  <c:v>5.4</c:v>
                </c:pt>
                <c:pt idx="113">
                  <c:v>4.7</c:v>
                </c:pt>
                <c:pt idx="114">
                  <c:v>1.2</c:v>
                </c:pt>
                <c:pt idx="115">
                  <c:v>3.9</c:v>
                </c:pt>
                <c:pt idx="116">
                  <c:v>3.6</c:v>
                </c:pt>
                <c:pt idx="117">
                  <c:v>6.2</c:v>
                </c:pt>
                <c:pt idx="118">
                  <c:v>4.5</c:v>
                </c:pt>
                <c:pt idx="119">
                  <c:v>4.4000000000000004</c:v>
                </c:pt>
                <c:pt idx="120">
                  <c:v>5.8</c:v>
                </c:pt>
                <c:pt idx="121">
                  <c:v>3.3</c:v>
                </c:pt>
                <c:pt idx="122">
                  <c:v>-0.1</c:v>
                </c:pt>
                <c:pt idx="123">
                  <c:v>-1</c:v>
                </c:pt>
                <c:pt idx="124">
                  <c:v>1.9</c:v>
                </c:pt>
                <c:pt idx="125">
                  <c:v>0.8</c:v>
                </c:pt>
                <c:pt idx="126">
                  <c:v>7.1</c:v>
                </c:pt>
                <c:pt idx="127">
                  <c:v>4.4000000000000004</c:v>
                </c:pt>
                <c:pt idx="128">
                  <c:v>3.3</c:v>
                </c:pt>
                <c:pt idx="129">
                  <c:v>4.5999999999999996</c:v>
                </c:pt>
                <c:pt idx="130">
                  <c:v>0.9</c:v>
                </c:pt>
                <c:pt idx="131">
                  <c:v>4.3</c:v>
                </c:pt>
                <c:pt idx="132">
                  <c:v>5</c:v>
                </c:pt>
                <c:pt idx="133">
                  <c:v>4.9000000000000004</c:v>
                </c:pt>
                <c:pt idx="134">
                  <c:v>2.1</c:v>
                </c:pt>
                <c:pt idx="135">
                  <c:v>0.4</c:v>
                </c:pt>
                <c:pt idx="136">
                  <c:v>3.8</c:v>
                </c:pt>
                <c:pt idx="137">
                  <c:v>1.6</c:v>
                </c:pt>
                <c:pt idx="138">
                  <c:v>0.2</c:v>
                </c:pt>
                <c:pt idx="139">
                  <c:v>5.6</c:v>
                </c:pt>
                <c:pt idx="140">
                  <c:v>1.8</c:v>
                </c:pt>
                <c:pt idx="141">
                  <c:v>1.4</c:v>
                </c:pt>
                <c:pt idx="142">
                  <c:v>4.7</c:v>
                </c:pt>
                <c:pt idx="143">
                  <c:v>3</c:v>
                </c:pt>
                <c:pt idx="144">
                  <c:v>6.6</c:v>
                </c:pt>
                <c:pt idx="145">
                  <c:v>6.5</c:v>
                </c:pt>
                <c:pt idx="146">
                  <c:v>3.2</c:v>
                </c:pt>
                <c:pt idx="147">
                  <c:v>4.8</c:v>
                </c:pt>
                <c:pt idx="148">
                  <c:v>5.8</c:v>
                </c:pt>
                <c:pt idx="149">
                  <c:v>2.1</c:v>
                </c:pt>
                <c:pt idx="150">
                  <c:v>5.6</c:v>
                </c:pt>
                <c:pt idx="151">
                  <c:v>5.2</c:v>
                </c:pt>
                <c:pt idx="152">
                  <c:v>-1.9</c:v>
                </c:pt>
                <c:pt idx="153">
                  <c:v>2.9</c:v>
                </c:pt>
                <c:pt idx="154">
                  <c:v>1.3</c:v>
                </c:pt>
                <c:pt idx="155">
                  <c:v>1.6</c:v>
                </c:pt>
                <c:pt idx="156">
                  <c:v>3.7</c:v>
                </c:pt>
                <c:pt idx="157">
                  <c:v>8.3000000000000007</c:v>
                </c:pt>
                <c:pt idx="158">
                  <c:v>2.2000000000000002</c:v>
                </c:pt>
                <c:pt idx="159">
                  <c:v>-4</c:v>
                </c:pt>
                <c:pt idx="160">
                  <c:v>6</c:v>
                </c:pt>
                <c:pt idx="161">
                  <c:v>-3.4</c:v>
                </c:pt>
                <c:pt idx="162">
                  <c:v>5.8</c:v>
                </c:pt>
              </c:numCache>
            </c:numRef>
          </c:xVal>
          <c:yVal>
            <c:numRef>
              <c:f>'B.5.1'!$C$4:$C$166</c:f>
              <c:numCache>
                <c:formatCode>0.0</c:formatCode>
                <c:ptCount val="163"/>
                <c:pt idx="0">
                  <c:v>23.8</c:v>
                </c:pt>
                <c:pt idx="1">
                  <c:v>28.5</c:v>
                </c:pt>
                <c:pt idx="2">
                  <c:v>46.6</c:v>
                </c:pt>
                <c:pt idx="3">
                  <c:v>29.3</c:v>
                </c:pt>
                <c:pt idx="4">
                  <c:v>17.600000000000001</c:v>
                </c:pt>
                <c:pt idx="5">
                  <c:v>23.1</c:v>
                </c:pt>
                <c:pt idx="6">
                  <c:v>26.3</c:v>
                </c:pt>
                <c:pt idx="7">
                  <c:v>23.8</c:v>
                </c:pt>
                <c:pt idx="8">
                  <c:v>23.4</c:v>
                </c:pt>
                <c:pt idx="9">
                  <c:v>28.9</c:v>
                </c:pt>
                <c:pt idx="10">
                  <c:v>27.4</c:v>
                </c:pt>
                <c:pt idx="11">
                  <c:v>28.5</c:v>
                </c:pt>
                <c:pt idx="12">
                  <c:v>15.9</c:v>
                </c:pt>
                <c:pt idx="13">
                  <c:v>34.1</c:v>
                </c:pt>
                <c:pt idx="14">
                  <c:v>23.3</c:v>
                </c:pt>
                <c:pt idx="15">
                  <c:v>17.3</c:v>
                </c:pt>
                <c:pt idx="16">
                  <c:v>24.5</c:v>
                </c:pt>
                <c:pt idx="17">
                  <c:v>19.899999999999999</c:v>
                </c:pt>
                <c:pt idx="18">
                  <c:v>17</c:v>
                </c:pt>
                <c:pt idx="19">
                  <c:v>33.9</c:v>
                </c:pt>
                <c:pt idx="20">
                  <c:v>19.3</c:v>
                </c:pt>
                <c:pt idx="21">
                  <c:v>37.1</c:v>
                </c:pt>
                <c:pt idx="22">
                  <c:v>22</c:v>
                </c:pt>
                <c:pt idx="23">
                  <c:v>17.100000000000001</c:v>
                </c:pt>
                <c:pt idx="24">
                  <c:v>12.9</c:v>
                </c:pt>
                <c:pt idx="25">
                  <c:v>39.9</c:v>
                </c:pt>
                <c:pt idx="26">
                  <c:v>22</c:v>
                </c:pt>
                <c:pt idx="27">
                  <c:v>28.3</c:v>
                </c:pt>
                <c:pt idx="28">
                  <c:v>23.8</c:v>
                </c:pt>
                <c:pt idx="29">
                  <c:v>13.6</c:v>
                </c:pt>
                <c:pt idx="30">
                  <c:v>27.4</c:v>
                </c:pt>
                <c:pt idx="31">
                  <c:v>23.6</c:v>
                </c:pt>
                <c:pt idx="32">
                  <c:v>46.3</c:v>
                </c:pt>
                <c:pt idx="33">
                  <c:v>22.5</c:v>
                </c:pt>
                <c:pt idx="34">
                  <c:v>17.7</c:v>
                </c:pt>
                <c:pt idx="35">
                  <c:v>15.1</c:v>
                </c:pt>
                <c:pt idx="36">
                  <c:v>36.700000000000003</c:v>
                </c:pt>
                <c:pt idx="37">
                  <c:v>19.100000000000001</c:v>
                </c:pt>
                <c:pt idx="38">
                  <c:v>15.6</c:v>
                </c:pt>
                <c:pt idx="39">
                  <c:v>20.7</c:v>
                </c:pt>
                <c:pt idx="40">
                  <c:v>17.5</c:v>
                </c:pt>
                <c:pt idx="41">
                  <c:v>26.3</c:v>
                </c:pt>
                <c:pt idx="42">
                  <c:v>19.899999999999999</c:v>
                </c:pt>
                <c:pt idx="43">
                  <c:v>35.6</c:v>
                </c:pt>
                <c:pt idx="44">
                  <c:v>22</c:v>
                </c:pt>
                <c:pt idx="45">
                  <c:v>23.5</c:v>
                </c:pt>
                <c:pt idx="46">
                  <c:v>27.2</c:v>
                </c:pt>
                <c:pt idx="47">
                  <c:v>16.5</c:v>
                </c:pt>
                <c:pt idx="48">
                  <c:v>16.399999999999999</c:v>
                </c:pt>
                <c:pt idx="49">
                  <c:v>29.3</c:v>
                </c:pt>
                <c:pt idx="50">
                  <c:v>8.9</c:v>
                </c:pt>
                <c:pt idx="51">
                  <c:v>25.1</c:v>
                </c:pt>
                <c:pt idx="52">
                  <c:v>12.7</c:v>
                </c:pt>
                <c:pt idx="53">
                  <c:v>34.200000000000003</c:v>
                </c:pt>
                <c:pt idx="54">
                  <c:v>20.3</c:v>
                </c:pt>
                <c:pt idx="55">
                  <c:v>21.9</c:v>
                </c:pt>
                <c:pt idx="56">
                  <c:v>22.6</c:v>
                </c:pt>
                <c:pt idx="57">
                  <c:v>30.8</c:v>
                </c:pt>
                <c:pt idx="58">
                  <c:v>14.7</c:v>
                </c:pt>
                <c:pt idx="59">
                  <c:v>26.8</c:v>
                </c:pt>
                <c:pt idx="60">
                  <c:v>19.600000000000001</c:v>
                </c:pt>
                <c:pt idx="61">
                  <c:v>31.7</c:v>
                </c:pt>
                <c:pt idx="62">
                  <c:v>13.4</c:v>
                </c:pt>
                <c:pt idx="63">
                  <c:v>13.7</c:v>
                </c:pt>
                <c:pt idx="64">
                  <c:v>10.8</c:v>
                </c:pt>
                <c:pt idx="65">
                  <c:v>9.3000000000000007</c:v>
                </c:pt>
                <c:pt idx="66">
                  <c:v>16.8</c:v>
                </c:pt>
                <c:pt idx="67">
                  <c:v>29.2</c:v>
                </c:pt>
                <c:pt idx="68">
                  <c:v>23.3</c:v>
                </c:pt>
                <c:pt idx="69">
                  <c:v>23.1</c:v>
                </c:pt>
                <c:pt idx="70">
                  <c:v>21</c:v>
                </c:pt>
                <c:pt idx="71">
                  <c:v>17.3</c:v>
                </c:pt>
                <c:pt idx="72">
                  <c:v>34.700000000000003</c:v>
                </c:pt>
                <c:pt idx="73">
                  <c:v>33.6</c:v>
                </c:pt>
                <c:pt idx="74">
                  <c:v>38.700000000000003</c:v>
                </c:pt>
                <c:pt idx="75">
                  <c:v>22.6</c:v>
                </c:pt>
                <c:pt idx="76">
                  <c:v>20</c:v>
                </c:pt>
                <c:pt idx="77">
                  <c:v>18.3</c:v>
                </c:pt>
                <c:pt idx="78">
                  <c:v>21.1</c:v>
                </c:pt>
                <c:pt idx="79">
                  <c:v>22.9</c:v>
                </c:pt>
                <c:pt idx="80">
                  <c:v>23.6</c:v>
                </c:pt>
                <c:pt idx="81">
                  <c:v>26.2</c:v>
                </c:pt>
                <c:pt idx="82">
                  <c:v>20</c:v>
                </c:pt>
                <c:pt idx="83">
                  <c:v>30.2</c:v>
                </c:pt>
                <c:pt idx="84">
                  <c:v>19.7</c:v>
                </c:pt>
                <c:pt idx="85">
                  <c:v>31.1</c:v>
                </c:pt>
                <c:pt idx="86">
                  <c:v>22.8</c:v>
                </c:pt>
                <c:pt idx="87">
                  <c:v>28</c:v>
                </c:pt>
                <c:pt idx="88">
                  <c:v>43.8</c:v>
                </c:pt>
                <c:pt idx="89">
                  <c:v>18.5</c:v>
                </c:pt>
                <c:pt idx="90">
                  <c:v>18.8</c:v>
                </c:pt>
                <c:pt idx="91">
                  <c:v>17.8</c:v>
                </c:pt>
                <c:pt idx="92">
                  <c:v>20</c:v>
                </c:pt>
                <c:pt idx="93">
                  <c:v>14.7</c:v>
                </c:pt>
                <c:pt idx="94">
                  <c:v>24.3</c:v>
                </c:pt>
                <c:pt idx="95">
                  <c:v>20</c:v>
                </c:pt>
                <c:pt idx="96">
                  <c:v>20.9</c:v>
                </c:pt>
                <c:pt idx="97">
                  <c:v>20.9</c:v>
                </c:pt>
                <c:pt idx="98">
                  <c:v>44.5</c:v>
                </c:pt>
                <c:pt idx="99">
                  <c:v>21.7</c:v>
                </c:pt>
                <c:pt idx="100">
                  <c:v>23</c:v>
                </c:pt>
                <c:pt idx="101">
                  <c:v>23.4</c:v>
                </c:pt>
                <c:pt idx="102">
                  <c:v>40.6</c:v>
                </c:pt>
                <c:pt idx="103">
                  <c:v>22.8</c:v>
                </c:pt>
                <c:pt idx="104">
                  <c:v>33.700000000000003</c:v>
                </c:pt>
                <c:pt idx="105">
                  <c:v>37.6</c:v>
                </c:pt>
                <c:pt idx="106">
                  <c:v>29</c:v>
                </c:pt>
                <c:pt idx="107">
                  <c:v>24.6</c:v>
                </c:pt>
                <c:pt idx="108">
                  <c:v>37.700000000000003</c:v>
                </c:pt>
                <c:pt idx="109">
                  <c:v>20</c:v>
                </c:pt>
                <c:pt idx="110">
                  <c:v>21.7</c:v>
                </c:pt>
                <c:pt idx="111">
                  <c:v>29.1</c:v>
                </c:pt>
                <c:pt idx="112">
                  <c:v>40.6</c:v>
                </c:pt>
                <c:pt idx="113">
                  <c:v>16.100000000000001</c:v>
                </c:pt>
                <c:pt idx="114">
                  <c:v>27</c:v>
                </c:pt>
                <c:pt idx="115">
                  <c:v>26.8</c:v>
                </c:pt>
                <c:pt idx="116">
                  <c:v>15.5</c:v>
                </c:pt>
                <c:pt idx="117">
                  <c:v>42</c:v>
                </c:pt>
                <c:pt idx="118">
                  <c:v>21.7</c:v>
                </c:pt>
                <c:pt idx="119">
                  <c:v>23.3</c:v>
                </c:pt>
                <c:pt idx="120">
                  <c:v>20.8</c:v>
                </c:pt>
                <c:pt idx="121">
                  <c:v>20.5</c:v>
                </c:pt>
                <c:pt idx="122">
                  <c:v>17.2</c:v>
                </c:pt>
                <c:pt idx="123">
                  <c:v>9.1999999999999993</c:v>
                </c:pt>
                <c:pt idx="124">
                  <c:v>25.7</c:v>
                </c:pt>
                <c:pt idx="125">
                  <c:v>22</c:v>
                </c:pt>
                <c:pt idx="126">
                  <c:v>24.8</c:v>
                </c:pt>
                <c:pt idx="127">
                  <c:v>35</c:v>
                </c:pt>
                <c:pt idx="128">
                  <c:v>29.6</c:v>
                </c:pt>
                <c:pt idx="129">
                  <c:v>23.7</c:v>
                </c:pt>
                <c:pt idx="130">
                  <c:v>18.100000000000001</c:v>
                </c:pt>
                <c:pt idx="131">
                  <c:v>34.1</c:v>
                </c:pt>
                <c:pt idx="132">
                  <c:v>20.2</c:v>
                </c:pt>
                <c:pt idx="133">
                  <c:v>28.4</c:v>
                </c:pt>
                <c:pt idx="134">
                  <c:v>22.7</c:v>
                </c:pt>
                <c:pt idx="135">
                  <c:v>20.399999999999999</c:v>
                </c:pt>
                <c:pt idx="136">
                  <c:v>22.7</c:v>
                </c:pt>
                <c:pt idx="137">
                  <c:v>20.100000000000001</c:v>
                </c:pt>
                <c:pt idx="138">
                  <c:v>21.1</c:v>
                </c:pt>
                <c:pt idx="139">
                  <c:v>33.299999999999997</c:v>
                </c:pt>
                <c:pt idx="140">
                  <c:v>23.5</c:v>
                </c:pt>
                <c:pt idx="141">
                  <c:v>24.1</c:v>
                </c:pt>
                <c:pt idx="142">
                  <c:v>28.3</c:v>
                </c:pt>
                <c:pt idx="143">
                  <c:v>21.9</c:v>
                </c:pt>
                <c:pt idx="144">
                  <c:v>18.7</c:v>
                </c:pt>
                <c:pt idx="145">
                  <c:v>32.700000000000003</c:v>
                </c:pt>
                <c:pt idx="146">
                  <c:v>24.3</c:v>
                </c:pt>
                <c:pt idx="147">
                  <c:v>15.9</c:v>
                </c:pt>
                <c:pt idx="148">
                  <c:v>26.2</c:v>
                </c:pt>
                <c:pt idx="149">
                  <c:v>22.4</c:v>
                </c:pt>
                <c:pt idx="150">
                  <c:v>28.4</c:v>
                </c:pt>
                <c:pt idx="151">
                  <c:v>26.5</c:v>
                </c:pt>
                <c:pt idx="152">
                  <c:v>19.2</c:v>
                </c:pt>
                <c:pt idx="153">
                  <c:v>24.5</c:v>
                </c:pt>
                <c:pt idx="154">
                  <c:v>16.3</c:v>
                </c:pt>
                <c:pt idx="155">
                  <c:v>19.899999999999999</c:v>
                </c:pt>
                <c:pt idx="156">
                  <c:v>20</c:v>
                </c:pt>
                <c:pt idx="157">
                  <c:v>28.5</c:v>
                </c:pt>
                <c:pt idx="158">
                  <c:v>29.4</c:v>
                </c:pt>
                <c:pt idx="159">
                  <c:v>19.600000000000001</c:v>
                </c:pt>
                <c:pt idx="160">
                  <c:v>29.3</c:v>
                </c:pt>
                <c:pt idx="161">
                  <c:v>6.7</c:v>
                </c:pt>
                <c:pt idx="162">
                  <c:v>35.1</c:v>
                </c:pt>
              </c:numCache>
            </c:numRef>
          </c:yVal>
          <c:smooth val="0"/>
          <c:extLst>
            <c:ext xmlns:c16="http://schemas.microsoft.com/office/drawing/2014/chart" uri="{C3380CC4-5D6E-409C-BE32-E72D297353CC}">
              <c16:uniqueId val="{00000001-0935-4696-AB61-E5D79829DC1D}"/>
            </c:ext>
          </c:extLst>
        </c:ser>
        <c:dLbls>
          <c:showLegendKey val="0"/>
          <c:showVal val="0"/>
          <c:showCatName val="0"/>
          <c:showSerName val="0"/>
          <c:showPercent val="0"/>
          <c:showBubbleSize val="0"/>
        </c:dLbls>
        <c:axId val="514548232"/>
        <c:axId val="514548624"/>
      </c:scatterChart>
      <c:valAx>
        <c:axId val="514548232"/>
        <c:scaling>
          <c:orientation val="minMax"/>
          <c:max val="10"/>
          <c:min val="0"/>
        </c:scaling>
        <c:delete val="0"/>
        <c:axPos val="b"/>
        <c:title>
          <c:tx>
            <c:strRef>
              <c:f>'B.5.1'!$B$1</c:f>
              <c:strCache>
                <c:ptCount val="1"/>
                <c:pt idx="0">
                  <c:v>GDP, %</c:v>
                </c:pt>
              </c:strCache>
            </c:strRef>
          </c:tx>
          <c:layout>
            <c:manualLayout>
              <c:xMode val="edge"/>
              <c:yMode val="edge"/>
              <c:x val="0.41831854777090549"/>
              <c:y val="0.9155398192675579"/>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title>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14548624"/>
        <c:crosses val="autoZero"/>
        <c:crossBetween val="midCat"/>
        <c:majorUnit val="1"/>
      </c:valAx>
      <c:valAx>
        <c:axId val="514548624"/>
        <c:scaling>
          <c:orientation val="minMax"/>
          <c:max val="45"/>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title>
          <c:tx>
            <c:strRef>
              <c:f>'B.5.1'!$C$1</c:f>
              <c:strCache>
                <c:ptCount val="1"/>
                <c:pt idx="0">
                  <c:v>Inv/GDP, %</c:v>
                </c:pt>
              </c:strCache>
            </c:strRef>
          </c:tx>
          <c:layout>
            <c:manualLayout>
              <c:xMode val="edge"/>
              <c:yMode val="edge"/>
              <c:x val="0"/>
              <c:y val="0.21841550912799268"/>
            </c:manualLayout>
          </c:layout>
          <c:overlay val="0"/>
          <c:spPr>
            <a:noFill/>
            <a:ln>
              <a:noFill/>
            </a:ln>
            <a:effectLst/>
          </c:spPr>
          <c:txPr>
            <a:bodyPr rot="-54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title>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14548232"/>
        <c:crosses val="min"/>
        <c:crossBetween val="midCat"/>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ist" dx="22" fmlaLink="$E$1" fmlaRange="$C$1:$C$2" sel="2"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chart" Target="../charts/chart15.xml"/></Relationships>
</file>

<file path=xl/drawings/_rels/drawing2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84.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9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0</xdr:row>
          <xdr:rowOff>0</xdr:rowOff>
        </xdr:from>
        <xdr:to>
          <xdr:col>1</xdr:col>
          <xdr:colOff>3381375</xdr:colOff>
          <xdr:row>1</xdr:row>
          <xdr:rowOff>0</xdr:rowOff>
        </xdr:to>
        <xdr:sp macro="" textlink="">
          <xdr:nvSpPr>
            <xdr:cNvPr id="7173" name="List Box 5" hidden="1">
              <a:extLst>
                <a:ext uri="{63B3BB69-23CF-44E3-9099-C40C66FF867C}">
                  <a14:compatExt spid="_x0000_s7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1017494</xdr:colOff>
      <xdr:row>3</xdr:row>
      <xdr:rowOff>107017</xdr:rowOff>
    </xdr:from>
    <xdr:to>
      <xdr:col>17</xdr:col>
      <xdr:colOff>93577</xdr:colOff>
      <xdr:row>16</xdr:row>
      <xdr:rowOff>110191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0.45752</cdr:x>
      <cdr:y>0.02741</cdr:y>
    </cdr:from>
    <cdr:to>
      <cdr:x>0.45752</cdr:x>
      <cdr:y>0.69411</cdr:y>
    </cdr:to>
    <cdr:cxnSp macro="">
      <cdr:nvCxnSpPr>
        <cdr:cNvPr id="4" name="Пряма сполучна лінія 3"/>
        <cdr:cNvCxnSpPr/>
      </cdr:nvCxnSpPr>
      <cdr:spPr>
        <a:xfrm xmlns:a="http://schemas.openxmlformats.org/drawingml/2006/main">
          <a:off x="2243286" y="55989"/>
          <a:ext cx="0" cy="1361831"/>
        </a:xfrm>
        <a:prstGeom xmlns:a="http://schemas.openxmlformats.org/drawingml/2006/main" prst="line">
          <a:avLst/>
        </a:prstGeom>
        <a:ln xmlns:a="http://schemas.openxmlformats.org/drawingml/2006/main" w="19050">
          <a:solidFill>
            <a:srgbClr val="7D053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0.45825</cdr:x>
      <cdr:y>0.25482</cdr:y>
    </cdr:from>
    <cdr:to>
      <cdr:x>0.61524</cdr:x>
      <cdr:y>0.25612</cdr:y>
    </cdr:to>
    <cdr:cxnSp macro="">
      <cdr:nvCxnSpPr>
        <cdr:cNvPr id="5" name="Пряма зі стрілкою 4"/>
        <cdr:cNvCxnSpPr/>
      </cdr:nvCxnSpPr>
      <cdr:spPr>
        <a:xfrm xmlns:a="http://schemas.openxmlformats.org/drawingml/2006/main" flipV="1">
          <a:off x="2246883" y="520512"/>
          <a:ext cx="769741" cy="2650"/>
        </a:xfrm>
        <a:prstGeom xmlns:a="http://schemas.openxmlformats.org/drawingml/2006/main" prst="straightConnector1">
          <a:avLst/>
        </a:prstGeom>
        <a:ln xmlns:a="http://schemas.openxmlformats.org/drawingml/2006/main" w="19050">
          <a:solidFill>
            <a:srgbClr val="7D053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0.61915</cdr:x>
      <cdr:y>0.02891</cdr:y>
    </cdr:from>
    <cdr:to>
      <cdr:x>0.61915</cdr:x>
      <cdr:y>0.69833</cdr:y>
    </cdr:to>
    <cdr:cxnSp macro="">
      <cdr:nvCxnSpPr>
        <cdr:cNvPr id="6" name="Пряма сполучна лінія 5"/>
        <cdr:cNvCxnSpPr/>
      </cdr:nvCxnSpPr>
      <cdr:spPr>
        <a:xfrm xmlns:a="http://schemas.openxmlformats.org/drawingml/2006/main">
          <a:off x="3035764" y="59061"/>
          <a:ext cx="0" cy="1367387"/>
        </a:xfrm>
        <a:prstGeom xmlns:a="http://schemas.openxmlformats.org/drawingml/2006/main" prst="line">
          <a:avLst/>
        </a:prstGeom>
        <a:ln xmlns:a="http://schemas.openxmlformats.org/drawingml/2006/main" w="19050">
          <a:solidFill>
            <a:srgbClr val="7D0532"/>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0.78934</cdr:x>
      <cdr:y>0.03661</cdr:y>
    </cdr:from>
    <cdr:to>
      <cdr:x>0.78934</cdr:x>
      <cdr:y>0.70331</cdr:y>
    </cdr:to>
    <cdr:cxnSp macro="">
      <cdr:nvCxnSpPr>
        <cdr:cNvPr id="7" name="Пряма сполучна лінія 6"/>
        <cdr:cNvCxnSpPr/>
      </cdr:nvCxnSpPr>
      <cdr:spPr>
        <a:xfrm xmlns:a="http://schemas.openxmlformats.org/drawingml/2006/main">
          <a:off x="3870265" y="74781"/>
          <a:ext cx="0" cy="1361832"/>
        </a:xfrm>
        <a:prstGeom xmlns:a="http://schemas.openxmlformats.org/drawingml/2006/main" prst="line">
          <a:avLst/>
        </a:prstGeom>
        <a:ln xmlns:a="http://schemas.openxmlformats.org/drawingml/2006/main" w="19050">
          <a:solidFill>
            <a:srgbClr val="7D0532"/>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0.62438</cdr:x>
      <cdr:y>0.25482</cdr:y>
    </cdr:from>
    <cdr:to>
      <cdr:x>0.78665</cdr:x>
      <cdr:y>0.25482</cdr:y>
    </cdr:to>
    <cdr:cxnSp macro="">
      <cdr:nvCxnSpPr>
        <cdr:cNvPr id="8" name="Пряма зі стрілкою 7"/>
        <cdr:cNvCxnSpPr/>
      </cdr:nvCxnSpPr>
      <cdr:spPr>
        <a:xfrm xmlns:a="http://schemas.openxmlformats.org/drawingml/2006/main" flipV="1">
          <a:off x="3061448" y="520512"/>
          <a:ext cx="795617" cy="1"/>
        </a:xfrm>
        <a:prstGeom xmlns:a="http://schemas.openxmlformats.org/drawingml/2006/main" prst="straightConnector1">
          <a:avLst/>
        </a:prstGeom>
        <a:ln xmlns:a="http://schemas.openxmlformats.org/drawingml/2006/main" w="19050">
          <a:solidFill>
            <a:srgbClr val="7D0532"/>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0.46253</cdr:x>
      <cdr:y>0.8991</cdr:y>
    </cdr:from>
    <cdr:to>
      <cdr:x>0.47216</cdr:x>
      <cdr:y>0.92078</cdr:y>
    </cdr:to>
    <cdr:sp macro="" textlink="">
      <cdr:nvSpPr>
        <cdr:cNvPr id="2" name="Овал 1"/>
        <cdr:cNvSpPr/>
      </cdr:nvSpPr>
      <cdr:spPr>
        <a:xfrm xmlns:a="http://schemas.openxmlformats.org/drawingml/2006/main">
          <a:off x="2247901" y="1895475"/>
          <a:ext cx="46800" cy="45719"/>
        </a:xfrm>
        <a:prstGeom xmlns:a="http://schemas.openxmlformats.org/drawingml/2006/main" prst="ellipse">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0.46756</cdr:x>
      <cdr:y>0.06831</cdr:y>
    </cdr:from>
    <cdr:to>
      <cdr:x>0.59656</cdr:x>
      <cdr:y>0.18552</cdr:y>
    </cdr:to>
    <cdr:sp macro="" textlink="'0'!$U$1">
      <cdr:nvSpPr>
        <cdr:cNvPr id="9" name="Поле 2379"/>
        <cdr:cNvSpPr txBox="1"/>
      </cdr:nvSpPr>
      <cdr:spPr>
        <a:xfrm xmlns:a="http://schemas.openxmlformats.org/drawingml/2006/main">
          <a:off x="2292496" y="139542"/>
          <a:ext cx="632506" cy="239419"/>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just">
            <a:lnSpc>
              <a:spcPts val="1200"/>
            </a:lnSpc>
            <a:spcAft>
              <a:spcPts val="1200"/>
            </a:spcAft>
          </a:pPr>
          <a:fld id="{1E726F63-BA47-48D3-9836-BF4EB6FC0692}" type="TxLink">
            <a:rPr lang="en-US" sz="750" b="0" i="0" u="none" strike="noStrike">
              <a:solidFill>
                <a:srgbClr val="7D0532"/>
              </a:solidFill>
              <a:effectLst/>
              <a:latin typeface="Arial"/>
              <a:ea typeface="Arial" panose="020B0604020202020204" pitchFamily="34" charset="0"/>
              <a:cs typeface="Arial"/>
            </a:rPr>
            <a:pPr algn="just">
              <a:lnSpc>
                <a:spcPts val="1200"/>
              </a:lnSpc>
              <a:spcAft>
                <a:spcPts val="1200"/>
              </a:spcAft>
            </a:pPr>
            <a:t>Forecast</a:t>
          </a:fld>
          <a:endParaRPr lang="uk-UA" sz="750">
            <a:solidFill>
              <a:srgbClr val="7D0532"/>
            </a:solidFill>
            <a:effectLst/>
            <a:latin typeface="Arial" panose="020B0604020202020204" pitchFamily="34" charset="0"/>
            <a:ea typeface="Arial" panose="020B0604020202020204" pitchFamily="34" charset="0"/>
            <a:cs typeface="Arial" panose="020B0604020202020204" pitchFamily="34" charset="0"/>
          </a:endParaRPr>
        </a:p>
      </cdr:txBody>
    </cdr:sp>
  </cdr:relSizeAnchor>
  <cdr:relSizeAnchor xmlns:cdr="http://schemas.openxmlformats.org/drawingml/2006/chartDrawing">
    <cdr:from>
      <cdr:x>0.62971</cdr:x>
      <cdr:y>0.03668</cdr:y>
    </cdr:from>
    <cdr:to>
      <cdr:x>0.78062</cdr:x>
      <cdr:y>0.23428</cdr:y>
    </cdr:to>
    <cdr:sp macro="" textlink="'0'!$V$1">
      <cdr:nvSpPr>
        <cdr:cNvPr id="10" name="Поле 2383"/>
        <cdr:cNvSpPr txBox="1"/>
      </cdr:nvSpPr>
      <cdr:spPr>
        <a:xfrm xmlns:a="http://schemas.openxmlformats.org/drawingml/2006/main">
          <a:off x="3087554" y="74932"/>
          <a:ext cx="739933" cy="403627"/>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900"/>
            </a:lnSpc>
            <a:spcAft>
              <a:spcPts val="1200"/>
            </a:spcAft>
          </a:pPr>
          <a:fld id="{32A2FDB0-841B-45F8-8D02-E45D78DB67DD}" type="TxLink">
            <a:rPr lang="en-US" sz="750" b="0" i="0" u="none" strike="noStrike">
              <a:solidFill>
                <a:srgbClr val="7D0532"/>
              </a:solidFill>
              <a:effectLst/>
              <a:latin typeface="Arial"/>
              <a:ea typeface="Arial" panose="020B0604020202020204" pitchFamily="34" charset="0"/>
              <a:cs typeface="Arial"/>
            </a:rPr>
            <a:pPr algn="ctr">
              <a:lnSpc>
                <a:spcPts val="900"/>
              </a:lnSpc>
              <a:spcAft>
                <a:spcPts val="1200"/>
              </a:spcAft>
            </a:pPr>
            <a:t>Monetary policy horizon</a:t>
          </a:fld>
          <a:endParaRPr lang="uk-UA" sz="750">
            <a:solidFill>
              <a:srgbClr val="7D0532"/>
            </a:solidFill>
            <a:effectLst/>
            <a:latin typeface="Arial" panose="020B0604020202020204" pitchFamily="34" charset="0"/>
            <a:ea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4</xdr:col>
      <xdr:colOff>441960</xdr:colOff>
      <xdr:row>5</xdr:row>
      <xdr:rowOff>30480</xdr:rowOff>
    </xdr:from>
    <xdr:to>
      <xdr:col>10</xdr:col>
      <xdr:colOff>100871</xdr:colOff>
      <xdr:row>18</xdr:row>
      <xdr:rowOff>100779</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2880360" y="533400"/>
          <a:ext cx="3316511" cy="2249619"/>
        </a:xfrm>
        <a:prstGeom prst="rect">
          <a:avLst/>
        </a:prstGeom>
      </xdr:spPr>
    </xdr:pic>
    <xdr:clientData/>
  </xdr:twoCellAnchor>
  <xdr:twoCellAnchor editAs="oneCell">
    <xdr:from>
      <xdr:col>10</xdr:col>
      <xdr:colOff>525780</xdr:colOff>
      <xdr:row>5</xdr:row>
      <xdr:rowOff>53340</xdr:rowOff>
    </xdr:from>
    <xdr:to>
      <xdr:col>16</xdr:col>
      <xdr:colOff>178595</xdr:colOff>
      <xdr:row>18</xdr:row>
      <xdr:rowOff>123639</xdr:rowOff>
    </xdr:to>
    <xdr:pic>
      <xdr:nvPicPr>
        <xdr:cNvPr id="4" name="Рисунок 3"/>
        <xdr:cNvPicPr>
          <a:picLocks noChangeAspect="1"/>
        </xdr:cNvPicPr>
      </xdr:nvPicPr>
      <xdr:blipFill>
        <a:blip xmlns:r="http://schemas.openxmlformats.org/officeDocument/2006/relationships" r:embed="rId2"/>
        <a:stretch>
          <a:fillRect/>
        </a:stretch>
      </xdr:blipFill>
      <xdr:spPr>
        <a:xfrm>
          <a:off x="6621780" y="556260"/>
          <a:ext cx="3310415" cy="2249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7620</xdr:colOff>
      <xdr:row>5</xdr:row>
      <xdr:rowOff>30480</xdr:rowOff>
    </xdr:from>
    <xdr:to>
      <xdr:col>12</xdr:col>
      <xdr:colOff>7620</xdr:colOff>
      <xdr:row>17</xdr:row>
      <xdr:rowOff>5080</xdr:rowOff>
    </xdr:to>
    <xdr:graphicFrame macro="">
      <xdr:nvGraphicFramePr>
        <xdr:cNvPr id="6" name="Диаграм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60960</xdr:colOff>
      <xdr:row>4</xdr:row>
      <xdr:rowOff>91440</xdr:rowOff>
    </xdr:from>
    <xdr:to>
      <xdr:col>13</xdr:col>
      <xdr:colOff>60960</xdr:colOff>
      <xdr:row>17</xdr:row>
      <xdr:rowOff>152400</xdr:rowOff>
    </xdr:to>
    <xdr:graphicFrame macro="">
      <xdr:nvGraphicFramePr>
        <xdr:cNvPr id="4"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236220</xdr:colOff>
      <xdr:row>3</xdr:row>
      <xdr:rowOff>99060</xdr:rowOff>
    </xdr:from>
    <xdr:to>
      <xdr:col>16</xdr:col>
      <xdr:colOff>260870</xdr:colOff>
      <xdr:row>16</xdr:row>
      <xdr:rowOff>84008</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6941820" y="601980"/>
          <a:ext cx="3072650" cy="2164268"/>
        </a:xfrm>
        <a:prstGeom prst="rect">
          <a:avLst/>
        </a:prstGeom>
      </xdr:spPr>
    </xdr:pic>
    <xdr:clientData/>
  </xdr:twoCellAnchor>
  <xdr:twoCellAnchor editAs="oneCell">
    <xdr:from>
      <xdr:col>5</xdr:col>
      <xdr:colOff>594360</xdr:colOff>
      <xdr:row>3</xdr:row>
      <xdr:rowOff>83820</xdr:rowOff>
    </xdr:from>
    <xdr:to>
      <xdr:col>11</xdr:col>
      <xdr:colOff>9410</xdr:colOff>
      <xdr:row>16</xdr:row>
      <xdr:rowOff>68768</xdr:rowOff>
    </xdr:to>
    <xdr:pic>
      <xdr:nvPicPr>
        <xdr:cNvPr id="3" name="Рисунок 2"/>
        <xdr:cNvPicPr>
          <a:picLocks noChangeAspect="1"/>
        </xdr:cNvPicPr>
      </xdr:nvPicPr>
      <xdr:blipFill>
        <a:blip xmlns:r="http://schemas.openxmlformats.org/officeDocument/2006/relationships" r:embed="rId2"/>
        <a:stretch>
          <a:fillRect/>
        </a:stretch>
      </xdr:blipFill>
      <xdr:spPr>
        <a:xfrm>
          <a:off x="3642360" y="586740"/>
          <a:ext cx="3072650" cy="21642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525780</xdr:colOff>
      <xdr:row>3</xdr:row>
      <xdr:rowOff>160020</xdr:rowOff>
    </xdr:from>
    <xdr:to>
      <xdr:col>10</xdr:col>
      <xdr:colOff>474230</xdr:colOff>
      <xdr:row>16</xdr:row>
      <xdr:rowOff>102292</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3665220" y="662940"/>
          <a:ext cx="3072650" cy="2121592"/>
        </a:xfrm>
        <a:prstGeom prst="rect">
          <a:avLst/>
        </a:prstGeom>
      </xdr:spPr>
    </xdr:pic>
    <xdr:clientData/>
  </xdr:twoCellAnchor>
  <xdr:twoCellAnchor editAs="oneCell">
    <xdr:from>
      <xdr:col>11</xdr:col>
      <xdr:colOff>160020</xdr:colOff>
      <xdr:row>4</xdr:row>
      <xdr:rowOff>68580</xdr:rowOff>
    </xdr:from>
    <xdr:to>
      <xdr:col>16</xdr:col>
      <xdr:colOff>108470</xdr:colOff>
      <xdr:row>17</xdr:row>
      <xdr:rowOff>10852</xdr:rowOff>
    </xdr:to>
    <xdr:pic>
      <xdr:nvPicPr>
        <xdr:cNvPr id="6" name="Рисунок 5"/>
        <xdr:cNvPicPr>
          <a:picLocks noChangeAspect="1"/>
        </xdr:cNvPicPr>
      </xdr:nvPicPr>
      <xdr:blipFill>
        <a:blip xmlns:r="http://schemas.openxmlformats.org/officeDocument/2006/relationships" r:embed="rId2"/>
        <a:stretch>
          <a:fillRect/>
        </a:stretch>
      </xdr:blipFill>
      <xdr:spPr>
        <a:xfrm>
          <a:off x="7048500" y="739140"/>
          <a:ext cx="3072650" cy="21215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617220</xdr:colOff>
      <xdr:row>4</xdr:row>
      <xdr:rowOff>7620</xdr:rowOff>
    </xdr:from>
    <xdr:to>
      <xdr:col>8</xdr:col>
      <xdr:colOff>541020</xdr:colOff>
      <xdr:row>16</xdr:row>
      <xdr:rowOff>104140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518160</xdr:colOff>
      <xdr:row>4</xdr:row>
      <xdr:rowOff>53340</xdr:rowOff>
    </xdr:from>
    <xdr:to>
      <xdr:col>10</xdr:col>
      <xdr:colOff>494038</xdr:colOff>
      <xdr:row>16</xdr:row>
      <xdr:rowOff>23032</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3909060" y="723900"/>
          <a:ext cx="3023878" cy="19813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13</xdr:col>
      <xdr:colOff>47625</xdr:colOff>
      <xdr:row>19</xdr:row>
      <xdr:rowOff>3175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xdr:row>
      <xdr:rowOff>0</xdr:rowOff>
    </xdr:from>
    <xdr:to>
      <xdr:col>12</xdr:col>
      <xdr:colOff>0</xdr:colOff>
      <xdr:row>16</xdr:row>
      <xdr:rowOff>142875</xdr:rowOff>
    </xdr:to>
    <xdr:graphicFrame macro="">
      <xdr:nvGraphicFramePr>
        <xdr:cNvPr id="7" name="Диаграмма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0.05326</cdr:x>
      <cdr:y>0.89718</cdr:y>
    </cdr:from>
    <cdr:to>
      <cdr:x>0.98744</cdr:x>
      <cdr:y>0.97637</cdr:y>
    </cdr:to>
    <cdr:sp macro="" textlink="">
      <cdr:nvSpPr>
        <cdr:cNvPr id="3" name="TextBox 2"/>
        <cdr:cNvSpPr txBox="1"/>
      </cdr:nvSpPr>
      <cdr:spPr>
        <a:xfrm xmlns:a="http://schemas.openxmlformats.org/drawingml/2006/main">
          <a:off x="149554" y="2099394"/>
          <a:ext cx="2623178" cy="185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uk-UA" sz="700">
            <a:latin typeface="Arial" pitchFamily="34" charset="0"/>
            <a:cs typeface="Arial" pitchFamily="34" charset="0"/>
          </a:endParaRPr>
        </a:p>
      </cdr:txBody>
    </cdr:sp>
  </cdr:relSizeAnchor>
  <cdr:relSizeAnchor xmlns:cdr="http://schemas.openxmlformats.org/drawingml/2006/chartDrawing">
    <cdr:from>
      <cdr:x>0.53305</cdr:x>
      <cdr:y>0.03116</cdr:y>
    </cdr:from>
    <cdr:to>
      <cdr:x>0.88123</cdr:x>
      <cdr:y>0.24672</cdr:y>
    </cdr:to>
    <cdr:sp macro="" textlink="">
      <cdr:nvSpPr>
        <cdr:cNvPr id="2" name="TextBox 1"/>
        <cdr:cNvSpPr txBox="1"/>
      </cdr:nvSpPr>
      <cdr:spPr>
        <a:xfrm xmlns:a="http://schemas.openxmlformats.org/drawingml/2006/main">
          <a:off x="1554365" y="65060"/>
          <a:ext cx="1015302" cy="4500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uk-UA" sz="1100"/>
        </a:p>
      </cdr:txBody>
    </cdr:sp>
  </cdr:relSizeAnchor>
</c:userShapes>
</file>

<file path=xl/drawings/drawing14.xml><?xml version="1.0" encoding="utf-8"?>
<xdr:wsDr xmlns:xdr="http://schemas.openxmlformats.org/drawingml/2006/spreadsheetDrawing" xmlns:a="http://schemas.openxmlformats.org/drawingml/2006/main">
  <xdr:twoCellAnchor>
    <xdr:from>
      <xdr:col>9</xdr:col>
      <xdr:colOff>447675</xdr:colOff>
      <xdr:row>5</xdr:row>
      <xdr:rowOff>152400</xdr:rowOff>
    </xdr:from>
    <xdr:to>
      <xdr:col>14</xdr:col>
      <xdr:colOff>447675</xdr:colOff>
      <xdr:row>20</xdr:row>
      <xdr:rowOff>155575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323850</xdr:colOff>
      <xdr:row>4</xdr:row>
      <xdr:rowOff>30482</xdr:rowOff>
    </xdr:from>
    <xdr:to>
      <xdr:col>15</xdr:col>
      <xdr:colOff>600075</xdr:colOff>
      <xdr:row>10</xdr:row>
      <xdr:rowOff>19050</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571500</xdr:colOff>
      <xdr:row>4</xdr:row>
      <xdr:rowOff>0</xdr:rowOff>
    </xdr:from>
    <xdr:to>
      <xdr:col>12</xdr:col>
      <xdr:colOff>571500</xdr:colOff>
      <xdr:row>17</xdr:row>
      <xdr:rowOff>3175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561975</xdr:colOff>
      <xdr:row>6</xdr:row>
      <xdr:rowOff>76200</xdr:rowOff>
    </xdr:from>
    <xdr:to>
      <xdr:col>12</xdr:col>
      <xdr:colOff>285750</xdr:colOff>
      <xdr:row>12</xdr:row>
      <xdr:rowOff>123825</xdr:rowOff>
    </xdr:to>
    <xdr:grpSp>
      <xdr:nvGrpSpPr>
        <xdr:cNvPr id="8" name="Групувати 7"/>
        <xdr:cNvGrpSpPr/>
      </xdr:nvGrpSpPr>
      <xdr:grpSpPr>
        <a:xfrm>
          <a:off x="7058025" y="723900"/>
          <a:ext cx="942975" cy="1019175"/>
          <a:chOff x="6734175" y="723900"/>
          <a:chExt cx="942975" cy="1019175"/>
        </a:xfrm>
      </xdr:grpSpPr>
      <xdr:sp macro="" textlink="">
        <xdr:nvSpPr>
          <xdr:cNvPr id="6" name="Овал 5"/>
          <xdr:cNvSpPr/>
        </xdr:nvSpPr>
        <xdr:spPr>
          <a:xfrm>
            <a:off x="7439025" y="723900"/>
            <a:ext cx="238125" cy="1019175"/>
          </a:xfrm>
          <a:prstGeom prst="ellipse">
            <a:avLst/>
          </a:prstGeom>
          <a:no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uk-UA" sz="1100"/>
          </a:p>
        </xdr:txBody>
      </xdr:sp>
      <xdr:cxnSp macro="">
        <xdr:nvCxnSpPr>
          <xdr:cNvPr id="7" name="Пряма зі стрілкою 6"/>
          <xdr:cNvCxnSpPr>
            <a:stCxn id="6" idx="1"/>
          </xdr:cNvCxnSpPr>
        </xdr:nvCxnSpPr>
        <xdr:spPr>
          <a:xfrm flipH="1" flipV="1">
            <a:off x="6734175" y="790575"/>
            <a:ext cx="739723" cy="8258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6.xml><?xml version="1.0" encoding="utf-8"?>
<c:userShapes xmlns:c="http://schemas.openxmlformats.org/drawingml/2006/chart">
  <cdr:relSizeAnchor xmlns:cdr="http://schemas.openxmlformats.org/drawingml/2006/chartDrawing">
    <cdr:from>
      <cdr:x>0.10729</cdr:x>
      <cdr:y>0.06928</cdr:y>
    </cdr:from>
    <cdr:to>
      <cdr:x>0.59933</cdr:x>
      <cdr:y>0.52618</cdr:y>
    </cdr:to>
    <cdr:pic>
      <cdr:nvPicPr>
        <cdr:cNvPr id="2" name="Рисунок 1"/>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27025" y="146050"/>
          <a:ext cx="1499746" cy="963251"/>
        </a:xfrm>
        <a:prstGeom xmlns:a="http://schemas.openxmlformats.org/drawingml/2006/main" prst="rect">
          <a:avLst/>
        </a:prstGeom>
      </cdr:spPr>
    </cdr:pic>
  </cdr:relSizeAnchor>
</c:userShapes>
</file>

<file path=xl/drawings/drawing17.xml><?xml version="1.0" encoding="utf-8"?>
<xdr:wsDr xmlns:xdr="http://schemas.openxmlformats.org/drawingml/2006/spreadsheetDrawing" xmlns:a="http://schemas.openxmlformats.org/drawingml/2006/main">
  <xdr:twoCellAnchor>
    <xdr:from>
      <xdr:col>10</xdr:col>
      <xdr:colOff>0</xdr:colOff>
      <xdr:row>3</xdr:row>
      <xdr:rowOff>19050</xdr:rowOff>
    </xdr:from>
    <xdr:to>
      <xdr:col>15</xdr:col>
      <xdr:colOff>190500</xdr:colOff>
      <xdr:row>16</xdr:row>
      <xdr:rowOff>66675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0.08408</cdr:x>
      <cdr:y>0.03548</cdr:y>
    </cdr:from>
    <cdr:to>
      <cdr:x>0.45283</cdr:x>
      <cdr:y>0.24779</cdr:y>
    </cdr:to>
    <cdr:sp macro="" textlink="B.1.3!$S$6">
      <cdr:nvSpPr>
        <cdr:cNvPr id="2" name="TextBox 1"/>
        <cdr:cNvSpPr txBox="1"/>
      </cdr:nvSpPr>
      <cdr:spPr>
        <a:xfrm xmlns:a="http://schemas.openxmlformats.org/drawingml/2006/main">
          <a:off x="272293" y="76376"/>
          <a:ext cx="1194197" cy="457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67BAE04-FF9C-46DC-9768-DB49514021DC}" type="TxLink">
            <a:rPr lang="uk-UA" sz="750" b="0" i="0" u="none" strike="noStrike">
              <a:solidFill>
                <a:srgbClr val="000000"/>
              </a:solidFill>
              <a:latin typeface="+mn-lt"/>
              <a:cs typeface="Arial"/>
            </a:rPr>
            <a:pPr/>
            <a:t>Production</a:t>
          </a:fld>
          <a:endParaRPr lang="uk-UA" sz="750">
            <a:latin typeface="+mn-lt"/>
          </a:endParaRPr>
        </a:p>
      </cdr:txBody>
    </cdr:sp>
  </cdr:relSizeAnchor>
  <cdr:relSizeAnchor xmlns:cdr="http://schemas.openxmlformats.org/drawingml/2006/chartDrawing">
    <cdr:from>
      <cdr:x>0.5266</cdr:x>
      <cdr:y>0.03631</cdr:y>
    </cdr:from>
    <cdr:to>
      <cdr:x>0.89535</cdr:x>
      <cdr:y>0.24336</cdr:y>
    </cdr:to>
    <cdr:sp macro="" textlink="B.1.3!$T$6">
      <cdr:nvSpPr>
        <cdr:cNvPr id="3" name="TextBox 1"/>
        <cdr:cNvSpPr txBox="1"/>
      </cdr:nvSpPr>
      <cdr:spPr>
        <a:xfrm xmlns:a="http://schemas.openxmlformats.org/drawingml/2006/main">
          <a:off x="1705394" y="78163"/>
          <a:ext cx="1194197" cy="4457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0DAC992-31B5-45C8-A263-96B5F958B35E}" type="TxLink">
            <a:rPr lang="uk-UA" sz="750" b="0" i="0" u="none" strike="noStrike">
              <a:solidFill>
                <a:srgbClr val="000000"/>
              </a:solidFill>
              <a:latin typeface="Arial"/>
              <a:cs typeface="Arial"/>
            </a:rPr>
            <a:pPr/>
            <a:t>Consumption</a:t>
          </a:fld>
          <a:endParaRPr lang="uk-UA" sz="750"/>
        </a:p>
      </cdr:txBody>
    </cdr:sp>
  </cdr:relSizeAnchor>
</c:userShapes>
</file>

<file path=xl/drawings/drawing19.xml><?xml version="1.0" encoding="utf-8"?>
<xdr:wsDr xmlns:xdr="http://schemas.openxmlformats.org/drawingml/2006/spreadsheetDrawing" xmlns:a="http://schemas.openxmlformats.org/drawingml/2006/main">
  <xdr:twoCellAnchor>
    <xdr:from>
      <xdr:col>8</xdr:col>
      <xdr:colOff>600075</xdr:colOff>
      <xdr:row>3</xdr:row>
      <xdr:rowOff>95250</xdr:rowOff>
    </xdr:from>
    <xdr:to>
      <xdr:col>14</xdr:col>
      <xdr:colOff>8696</xdr:colOff>
      <xdr:row>16</xdr:row>
      <xdr:rowOff>98425</xdr:rowOff>
    </xdr:to>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0.25365</cdr:x>
      <cdr:y>0.17677</cdr:y>
    </cdr:from>
    <cdr:to>
      <cdr:x>0.48804</cdr:x>
      <cdr:y>0.25301</cdr:y>
    </cdr:to>
    <cdr:sp macro="" textlink="B.1.4!$Q$7">
      <cdr:nvSpPr>
        <cdr:cNvPr id="3" name="Поле 11"/>
        <cdr:cNvSpPr txBox="1"/>
      </cdr:nvSpPr>
      <cdr:spPr>
        <a:xfrm xmlns:a="http://schemas.openxmlformats.org/drawingml/2006/main">
          <a:off x="792250" y="372665"/>
          <a:ext cx="732087" cy="160735"/>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0" tIns="0" rIns="0" bIns="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07000"/>
            </a:lnSpc>
            <a:spcAft>
              <a:spcPts val="800"/>
            </a:spcAft>
          </a:pPr>
          <a:fld id="{0A2BD479-6B1E-4B29-9560-A282C4511F73}" type="TxLink">
            <a:rPr lang="uk-UA" sz="750" b="0" i="0" u="none" strike="noStrike">
              <a:solidFill>
                <a:srgbClr val="000000"/>
              </a:solidFill>
              <a:effectLst/>
              <a:latin typeface="Arial"/>
              <a:ea typeface="Calibri" panose="020F0502020204030204" pitchFamily="34" charset="0"/>
              <a:cs typeface="Arial"/>
            </a:rPr>
            <a:pPr>
              <a:lnSpc>
                <a:spcPct val="107000"/>
              </a:lnSpc>
              <a:spcAft>
                <a:spcPts val="800"/>
              </a:spcAft>
            </a:pPr>
            <a:t>Increase</a:t>
          </a:fld>
          <a:endParaRPr lang="uk-UA" sz="750">
            <a:effectLst/>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0.22567</cdr:x>
      <cdr:y>0.33434</cdr:y>
    </cdr:from>
    <cdr:to>
      <cdr:x>0.36169</cdr:x>
      <cdr:y>0.4125</cdr:y>
    </cdr:to>
    <cdr:sp macro="" textlink="B.1.4!$R$7">
      <cdr:nvSpPr>
        <cdr:cNvPr id="4" name="Поле 11"/>
        <cdr:cNvSpPr txBox="1"/>
      </cdr:nvSpPr>
      <cdr:spPr>
        <a:xfrm xmlns:a="http://schemas.openxmlformats.org/drawingml/2006/main">
          <a:off x="704850" y="704850"/>
          <a:ext cx="424842" cy="164783"/>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0" tIns="0" rIns="0" bIns="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07000"/>
            </a:lnSpc>
            <a:spcAft>
              <a:spcPts val="800"/>
            </a:spcAft>
          </a:pPr>
          <a:fld id="{A5D41CDE-9828-4ED8-9792-CCF8E996FD6D}" type="TxLink">
            <a:rPr lang="uk-UA" sz="750" b="0" i="0" u="none" strike="noStrike">
              <a:solidFill>
                <a:srgbClr val="000000"/>
              </a:solidFill>
              <a:effectLst/>
              <a:latin typeface="Arial"/>
              <a:ea typeface="Calibri" panose="020F0502020204030204" pitchFamily="34" charset="0"/>
              <a:cs typeface="Arial"/>
            </a:rPr>
            <a:pPr>
              <a:lnSpc>
                <a:spcPct val="107000"/>
              </a:lnSpc>
              <a:spcAft>
                <a:spcPts val="800"/>
              </a:spcAft>
            </a:pPr>
            <a:t>Decrease</a:t>
          </a:fld>
          <a:endParaRPr lang="uk-UA" sz="750">
            <a:effectLst/>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0.38623</cdr:x>
      <cdr:y>0.04217</cdr:y>
    </cdr:from>
    <cdr:to>
      <cdr:x>0.45884</cdr:x>
      <cdr:y>0.20934</cdr:y>
    </cdr:to>
    <cdr:grpSp>
      <cdr:nvGrpSpPr>
        <cdr:cNvPr id="8" name="Групувати 7"/>
        <cdr:cNvGrpSpPr/>
      </cdr:nvGrpSpPr>
      <cdr:grpSpPr>
        <a:xfrm xmlns:a="http://schemas.openxmlformats.org/drawingml/2006/main">
          <a:off x="1206340" y="88903"/>
          <a:ext cx="226788" cy="352428"/>
          <a:chOff x="-5133975" y="-4029075"/>
          <a:chExt cx="222636" cy="352425"/>
        </a:xfrm>
      </cdr:grpSpPr>
      <cdr:cxnSp macro="">
        <cdr:nvCxnSpPr>
          <cdr:cNvPr id="9" name="Пряма зі стрілкою 8"/>
          <cdr:cNvCxnSpPr/>
        </cdr:nvCxnSpPr>
        <cdr:spPr>
          <a:xfrm xmlns:a="http://schemas.openxmlformats.org/drawingml/2006/main" flipV="1">
            <a:off x="-4914900" y="-4029075"/>
            <a:ext cx="0" cy="349857"/>
          </a:xfrm>
          <a:prstGeom xmlns:a="http://schemas.openxmlformats.org/drawingml/2006/main" prst="straightConnector1">
            <a:avLst/>
          </a:prstGeom>
          <a:noFill xmlns:a="http://schemas.openxmlformats.org/drawingml/2006/main"/>
          <a:ln xmlns:a="http://schemas.openxmlformats.org/drawingml/2006/main" w="9525" cap="flat" cmpd="sng" algn="ctr">
            <a:solidFill>
              <a:srgbClr val="000000"/>
            </a:solidFill>
            <a:prstDash val="solid"/>
            <a:miter lim="800000"/>
            <a:tailEnd type="triangle"/>
          </a:ln>
          <a:effectLst xmlns:a="http://schemas.openxmlformats.org/drawingml/2006/main"/>
        </cdr:spPr>
      </cdr:cxnSp>
      <cdr:cxnSp macro="">
        <cdr:nvCxnSpPr>
          <cdr:cNvPr id="10" name="Пряма сполучна лінія 9"/>
          <cdr:cNvCxnSpPr/>
        </cdr:nvCxnSpPr>
        <cdr:spPr>
          <a:xfrm xmlns:a="http://schemas.openxmlformats.org/drawingml/2006/main" flipH="1" flipV="1">
            <a:off x="-5133975" y="-3676650"/>
            <a:ext cx="222636" cy="0"/>
          </a:xfrm>
          <a:prstGeom xmlns:a="http://schemas.openxmlformats.org/drawingml/2006/main" prst="line">
            <a:avLst/>
          </a:prstGeom>
          <a:noFill xmlns:a="http://schemas.openxmlformats.org/drawingml/2006/main"/>
          <a:ln xmlns:a="http://schemas.openxmlformats.org/drawingml/2006/main" w="6350" cap="flat" cmpd="sng" algn="ctr">
            <a:solidFill>
              <a:srgbClr val="000000"/>
            </a:solidFill>
            <a:prstDash val="solid"/>
            <a:miter lim="800000"/>
          </a:ln>
          <a:effectLst xmlns:a="http://schemas.openxmlformats.org/drawingml/2006/main"/>
        </cdr:spPr>
      </cdr:cxnSp>
    </cdr:grpSp>
  </cdr:relSizeAnchor>
  <cdr:relSizeAnchor xmlns:cdr="http://schemas.openxmlformats.org/drawingml/2006/chartDrawing">
    <cdr:from>
      <cdr:x>0.36169</cdr:x>
      <cdr:y>0.37342</cdr:y>
    </cdr:from>
    <cdr:to>
      <cdr:x>0.36345</cdr:x>
      <cdr:y>0.42922</cdr:y>
    </cdr:to>
    <cdr:cxnSp macro="">
      <cdr:nvCxnSpPr>
        <cdr:cNvPr id="12" name="Пряма зі стрілкою 11"/>
        <cdr:cNvCxnSpPr>
          <a:stCxn xmlns:a="http://schemas.openxmlformats.org/drawingml/2006/main" id="4" idx="3"/>
        </cdr:cNvCxnSpPr>
      </cdr:nvCxnSpPr>
      <cdr:spPr>
        <a:xfrm xmlns:a="http://schemas.openxmlformats.org/drawingml/2006/main">
          <a:off x="1129692" y="787242"/>
          <a:ext cx="5497" cy="11764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0.61602</cdr:x>
      <cdr:y>0.02711</cdr:y>
    </cdr:from>
    <cdr:to>
      <cdr:x>0.92531</cdr:x>
      <cdr:y>0.14408</cdr:y>
    </cdr:to>
    <cdr:sp macro="" textlink="B.1.4!$S$7">
      <cdr:nvSpPr>
        <cdr:cNvPr id="13" name="Поле 230"/>
        <cdr:cNvSpPr txBox="1"/>
      </cdr:nvSpPr>
      <cdr:spPr>
        <a:xfrm xmlns:a="http://schemas.openxmlformats.org/drawingml/2006/main">
          <a:off x="1924050" y="57150"/>
          <a:ext cx="966036" cy="246599"/>
        </a:xfrm>
        <a:prstGeom xmlns:a="http://schemas.openxmlformats.org/drawingml/2006/main" prst="rect">
          <a:avLst/>
        </a:prstGeom>
        <a:solidFill xmlns:a="http://schemas.openxmlformats.org/drawingml/2006/main">
          <a:schemeClr val="lt1">
            <a:alpha val="0"/>
          </a:schemeClr>
        </a:solidFill>
        <a:ln xmlns:a="http://schemas.openxmlformats.org/drawingml/2006/main" w="6350">
          <a:noFill/>
        </a:ln>
      </cdr:spPr>
      <cdr:txBody>
        <a:bodyPr xmlns:a="http://schemas.openxmlformats.org/drawingml/2006/main" rot="0" spcFirstLastPara="0" vert="horz" wrap="square" lIns="0" tIns="0" rIns="0" bIns="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just">
            <a:lnSpc>
              <a:spcPts val="1200"/>
            </a:lnSpc>
            <a:spcAft>
              <a:spcPts val="1200"/>
            </a:spcAft>
          </a:pPr>
          <a:fld id="{00B09B93-5C8E-4E0B-B3B0-4F6AB7A79E46}" type="TxLink">
            <a:rPr lang="uk-UA" sz="750" b="0" i="0" u="none" strike="noStrike">
              <a:ln>
                <a:noFill/>
              </a:ln>
              <a:solidFill>
                <a:srgbClr val="000000"/>
              </a:solidFill>
              <a:effectLst/>
              <a:latin typeface="Arial"/>
              <a:ea typeface="Arial" panose="020B0604020202020204" pitchFamily="34" charset="0"/>
              <a:cs typeface="Arial"/>
            </a:rPr>
            <a:pPr algn="just">
              <a:lnSpc>
                <a:spcPts val="1200"/>
              </a:lnSpc>
              <a:spcAft>
                <a:spcPts val="1200"/>
              </a:spcAft>
            </a:pPr>
            <a:t>Level 2040</a:t>
          </a:fld>
          <a:endParaRPr lang="uk-UA" sz="750">
            <a:solidFill>
              <a:srgbClr val="000000"/>
            </a:solidFill>
            <a:effectLst/>
            <a:latin typeface="Arial" panose="020B0604020202020204" pitchFamily="34" charset="0"/>
            <a:ea typeface="Arial" panose="020B060402020202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5</xdr:col>
      <xdr:colOff>533400</xdr:colOff>
      <xdr:row>3</xdr:row>
      <xdr:rowOff>95250</xdr:rowOff>
    </xdr:from>
    <xdr:to>
      <xdr:col>10</xdr:col>
      <xdr:colOff>533664</xdr:colOff>
      <xdr:row>16</xdr:row>
      <xdr:rowOff>99624</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2790825" y="257175"/>
          <a:ext cx="3048264" cy="2109399"/>
        </a:xfrm>
        <a:prstGeom prst="rect">
          <a:avLst/>
        </a:prstGeom>
      </xdr:spPr>
    </xdr:pic>
    <xdr:clientData/>
  </xdr:twoCellAnchor>
  <xdr:twoCellAnchor editAs="oneCell">
    <xdr:from>
      <xdr:col>11</xdr:col>
      <xdr:colOff>409575</xdr:colOff>
      <xdr:row>3</xdr:row>
      <xdr:rowOff>57150</xdr:rowOff>
    </xdr:from>
    <xdr:to>
      <xdr:col>16</xdr:col>
      <xdr:colOff>409839</xdr:colOff>
      <xdr:row>16</xdr:row>
      <xdr:rowOff>61524</xdr:rowOff>
    </xdr:to>
    <xdr:pic>
      <xdr:nvPicPr>
        <xdr:cNvPr id="6" name="Рисунок 5"/>
        <xdr:cNvPicPr>
          <a:picLocks noChangeAspect="1"/>
        </xdr:cNvPicPr>
      </xdr:nvPicPr>
      <xdr:blipFill>
        <a:blip xmlns:r="http://schemas.openxmlformats.org/officeDocument/2006/relationships" r:embed="rId2"/>
        <a:stretch>
          <a:fillRect/>
        </a:stretch>
      </xdr:blipFill>
      <xdr:spPr>
        <a:xfrm>
          <a:off x="6324600" y="219075"/>
          <a:ext cx="3048264" cy="21093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2</xdr:row>
      <xdr:rowOff>161924</xdr:rowOff>
    </xdr:from>
    <xdr:to>
      <xdr:col>15</xdr:col>
      <xdr:colOff>0</xdr:colOff>
      <xdr:row>16</xdr:row>
      <xdr:rowOff>114300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17930</xdr:colOff>
      <xdr:row>3</xdr:row>
      <xdr:rowOff>59951</xdr:rowOff>
    </xdr:from>
    <xdr:to>
      <xdr:col>14</xdr:col>
      <xdr:colOff>17930</xdr:colOff>
      <xdr:row>17</xdr:row>
      <xdr:rowOff>40901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0.09677</cdr:x>
      <cdr:y>0.72588</cdr:y>
    </cdr:from>
    <cdr:to>
      <cdr:x>0.30159</cdr:x>
      <cdr:y>0.99708</cdr:y>
    </cdr:to>
    <cdr:sp macro="" textlink="">
      <cdr:nvSpPr>
        <cdr:cNvPr id="2" name="TextBox 1"/>
        <cdr:cNvSpPr txBox="1"/>
      </cdr:nvSpPr>
      <cdr:spPr>
        <a:xfrm xmlns:a="http://schemas.openxmlformats.org/drawingml/2006/main">
          <a:off x="432048" y="3240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dirty="0"/>
        </a:p>
      </cdr:txBody>
    </cdr:sp>
  </cdr:relSizeAnchor>
</c:userShapes>
</file>

<file path=xl/drawings/drawing25.xml><?xml version="1.0" encoding="utf-8"?>
<xdr:wsDr xmlns:xdr="http://schemas.openxmlformats.org/drawingml/2006/spreadsheetDrawing" xmlns:a="http://schemas.openxmlformats.org/drawingml/2006/main">
  <xdr:twoCellAnchor>
    <xdr:from>
      <xdr:col>7</xdr:col>
      <xdr:colOff>0</xdr:colOff>
      <xdr:row>3</xdr:row>
      <xdr:rowOff>0</xdr:rowOff>
    </xdr:from>
    <xdr:to>
      <xdr:col>12</xdr:col>
      <xdr:colOff>0</xdr:colOff>
      <xdr:row>16</xdr:row>
      <xdr:rowOff>3175</xdr:rowOff>
    </xdr:to>
    <xdr:graphicFrame macro="">
      <xdr:nvGraphicFramePr>
        <xdr:cNvPr id="2" name="Диаграмма 5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0</xdr:colOff>
      <xdr:row>4</xdr:row>
      <xdr:rowOff>0</xdr:rowOff>
    </xdr:from>
    <xdr:to>
      <xdr:col>11</xdr:col>
      <xdr:colOff>5080</xdr:colOff>
      <xdr:row>15</xdr:row>
      <xdr:rowOff>139700</xdr:rowOff>
    </xdr:to>
    <xdr:graphicFrame macro="">
      <xdr:nvGraphicFramePr>
        <xdr:cNvPr id="4" name="Діагра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581026</xdr:colOff>
      <xdr:row>17</xdr:row>
      <xdr:rowOff>19050</xdr:rowOff>
    </xdr:from>
    <xdr:to>
      <xdr:col>10</xdr:col>
      <xdr:colOff>123826</xdr:colOff>
      <xdr:row>19</xdr:row>
      <xdr:rowOff>27913</xdr:rowOff>
    </xdr:to>
    <xdr:pic>
      <xdr:nvPicPr>
        <xdr:cNvPr id="5" name="Рисунок 4"/>
        <xdr:cNvPicPr>
          <a:picLocks noChangeAspect="1"/>
        </xdr:cNvPicPr>
      </xdr:nvPicPr>
      <xdr:blipFill>
        <a:blip xmlns:r="http://schemas.openxmlformats.org/officeDocument/2006/relationships" r:embed="rId2"/>
        <a:stretch>
          <a:fillRect/>
        </a:stretch>
      </xdr:blipFill>
      <xdr:spPr>
        <a:xfrm>
          <a:off x="3629026" y="2771775"/>
          <a:ext cx="2590800" cy="33271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0</xdr:colOff>
      <xdr:row>14</xdr:row>
      <xdr:rowOff>104775</xdr:rowOff>
    </xdr:from>
    <xdr:to>
      <xdr:col>42</xdr:col>
      <xdr:colOff>28360</xdr:colOff>
      <xdr:row>16</xdr:row>
      <xdr:rowOff>30883</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2695575" y="2371725"/>
          <a:ext cx="1914310" cy="24995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8</xdr:col>
      <xdr:colOff>590550</xdr:colOff>
      <xdr:row>2</xdr:row>
      <xdr:rowOff>123826</xdr:rowOff>
    </xdr:from>
    <xdr:to>
      <xdr:col>13</xdr:col>
      <xdr:colOff>590550</xdr:colOff>
      <xdr:row>18</xdr:row>
      <xdr:rowOff>152400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671510</xdr:colOff>
      <xdr:row>3</xdr:row>
      <xdr:rowOff>57150</xdr:rowOff>
    </xdr:from>
    <xdr:to>
      <xdr:col>12</xdr:col>
      <xdr:colOff>604835</xdr:colOff>
      <xdr:row>18</xdr:row>
      <xdr:rowOff>15875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30</xdr:row>
      <xdr:rowOff>0</xdr:rowOff>
    </xdr:to>
    <xdr:graphicFrame macro="">
      <xdr:nvGraphicFramePr>
        <xdr:cNvPr id="2" name="Диаграмма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503187</xdr:colOff>
      <xdr:row>4</xdr:row>
      <xdr:rowOff>143355</xdr:rowOff>
    </xdr:from>
    <xdr:to>
      <xdr:col>13</xdr:col>
      <xdr:colOff>503189</xdr:colOff>
      <xdr:row>19</xdr:row>
      <xdr:rowOff>114299</xdr:rowOff>
    </xdr:to>
    <xdr:graphicFrame macro="">
      <xdr:nvGraphicFramePr>
        <xdr:cNvPr id="13" name="Діаграма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57150</xdr:colOff>
      <xdr:row>4</xdr:row>
      <xdr:rowOff>14287</xdr:rowOff>
    </xdr:from>
    <xdr:to>
      <xdr:col>12</xdr:col>
      <xdr:colOff>57150</xdr:colOff>
      <xdr:row>18</xdr:row>
      <xdr:rowOff>134937</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7</xdr:col>
      <xdr:colOff>600075</xdr:colOff>
      <xdr:row>3</xdr:row>
      <xdr:rowOff>38100</xdr:rowOff>
    </xdr:from>
    <xdr:to>
      <xdr:col>12</xdr:col>
      <xdr:colOff>600075</xdr:colOff>
      <xdr:row>17</xdr:row>
      <xdr:rowOff>19050</xdr:rowOff>
    </xdr:to>
    <xdr:graphicFrame macro="">
      <xdr:nvGraphicFramePr>
        <xdr:cNvPr id="2" name="Диаграмма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0.07344</cdr:x>
      <cdr:y>0.01344</cdr:y>
    </cdr:from>
    <cdr:to>
      <cdr:x>0.97923</cdr:x>
      <cdr:y>0.11828</cdr:y>
    </cdr:to>
    <cdr:sp macro="" textlink="">
      <cdr:nvSpPr>
        <cdr:cNvPr id="3" name="TextBox 2"/>
        <cdr:cNvSpPr txBox="1"/>
      </cdr:nvSpPr>
      <cdr:spPr>
        <a:xfrm xmlns:a="http://schemas.openxmlformats.org/drawingml/2006/main">
          <a:off x="314325" y="47625"/>
          <a:ext cx="387667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uk-UA" sz="1100"/>
        </a:p>
      </cdr:txBody>
    </cdr:sp>
  </cdr:relSizeAnchor>
</c:userShapes>
</file>

<file path=xl/drawings/drawing34.xml><?xml version="1.0" encoding="utf-8"?>
<xdr:wsDr xmlns:xdr="http://schemas.openxmlformats.org/drawingml/2006/spreadsheetDrawing" xmlns:a="http://schemas.openxmlformats.org/drawingml/2006/main">
  <xdr:twoCellAnchor>
    <xdr:from>
      <xdr:col>6</xdr:col>
      <xdr:colOff>595312</xdr:colOff>
      <xdr:row>2</xdr:row>
      <xdr:rowOff>128587</xdr:rowOff>
    </xdr:from>
    <xdr:to>
      <xdr:col>11</xdr:col>
      <xdr:colOff>595312</xdr:colOff>
      <xdr:row>15</xdr:row>
      <xdr:rowOff>133162</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8</xdr:col>
      <xdr:colOff>0</xdr:colOff>
      <xdr:row>2</xdr:row>
      <xdr:rowOff>128587</xdr:rowOff>
    </xdr:from>
    <xdr:to>
      <xdr:col>13</xdr:col>
      <xdr:colOff>0</xdr:colOff>
      <xdr:row>18</xdr:row>
      <xdr:rowOff>65087</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6</xdr:col>
      <xdr:colOff>19050</xdr:colOff>
      <xdr:row>2</xdr:row>
      <xdr:rowOff>152400</xdr:rowOff>
    </xdr:from>
    <xdr:to>
      <xdr:col>11</xdr:col>
      <xdr:colOff>19050</xdr:colOff>
      <xdr:row>17</xdr:row>
      <xdr:rowOff>111125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4</xdr:col>
      <xdr:colOff>604837</xdr:colOff>
      <xdr:row>2</xdr:row>
      <xdr:rowOff>157162</xdr:rowOff>
    </xdr:from>
    <xdr:to>
      <xdr:col>9</xdr:col>
      <xdr:colOff>595312</xdr:colOff>
      <xdr:row>16</xdr:row>
      <xdr:rowOff>138112</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519112</xdr:colOff>
      <xdr:row>3</xdr:row>
      <xdr:rowOff>9525</xdr:rowOff>
    </xdr:from>
    <xdr:to>
      <xdr:col>14</xdr:col>
      <xdr:colOff>519112</xdr:colOff>
      <xdr:row>18</xdr:row>
      <xdr:rowOff>107950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5</xdr:col>
      <xdr:colOff>19050</xdr:colOff>
      <xdr:row>3</xdr:row>
      <xdr:rowOff>33337</xdr:rowOff>
    </xdr:from>
    <xdr:to>
      <xdr:col>10</xdr:col>
      <xdr:colOff>19050</xdr:colOff>
      <xdr:row>15</xdr:row>
      <xdr:rowOff>58737</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5</xdr:col>
      <xdr:colOff>585787</xdr:colOff>
      <xdr:row>3</xdr:row>
      <xdr:rowOff>61912</xdr:rowOff>
    </xdr:from>
    <xdr:to>
      <xdr:col>10</xdr:col>
      <xdr:colOff>585787</xdr:colOff>
      <xdr:row>15</xdr:row>
      <xdr:rowOff>87312</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7</xdr:col>
      <xdr:colOff>9525</xdr:colOff>
      <xdr:row>3</xdr:row>
      <xdr:rowOff>19050</xdr:rowOff>
    </xdr:from>
    <xdr:to>
      <xdr:col>12</xdr:col>
      <xdr:colOff>9525</xdr:colOff>
      <xdr:row>17</xdr:row>
      <xdr:rowOff>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9</xdr:col>
      <xdr:colOff>31750</xdr:colOff>
      <xdr:row>4</xdr:row>
      <xdr:rowOff>0</xdr:rowOff>
    </xdr:from>
    <xdr:to>
      <xdr:col>14</xdr:col>
      <xdr:colOff>22947</xdr:colOff>
      <xdr:row>17</xdr:row>
      <xdr:rowOff>44450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6</xdr:col>
      <xdr:colOff>0</xdr:colOff>
      <xdr:row>5</xdr:row>
      <xdr:rowOff>0</xdr:rowOff>
    </xdr:from>
    <xdr:to>
      <xdr:col>11</xdr:col>
      <xdr:colOff>7188</xdr:colOff>
      <xdr:row>20</xdr:row>
      <xdr:rowOff>132093</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14</xdr:col>
      <xdr:colOff>0</xdr:colOff>
      <xdr:row>3</xdr:row>
      <xdr:rowOff>161924</xdr:rowOff>
    </xdr:from>
    <xdr:to>
      <xdr:col>19</xdr:col>
      <xdr:colOff>0</xdr:colOff>
      <xdr:row>14</xdr:row>
      <xdr:rowOff>19050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9525</xdr:colOff>
      <xdr:row>14</xdr:row>
      <xdr:rowOff>95250</xdr:rowOff>
    </xdr:from>
    <xdr:to>
      <xdr:col>19</xdr:col>
      <xdr:colOff>9525</xdr:colOff>
      <xdr:row>24</xdr:row>
      <xdr:rowOff>9525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25</xdr:row>
      <xdr:rowOff>0</xdr:rowOff>
    </xdr:from>
    <xdr:to>
      <xdr:col>19</xdr:col>
      <xdr:colOff>7188</xdr:colOff>
      <xdr:row>34</xdr:row>
      <xdr:rowOff>38100</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7</xdr:col>
      <xdr:colOff>0</xdr:colOff>
      <xdr:row>4</xdr:row>
      <xdr:rowOff>0</xdr:rowOff>
    </xdr:from>
    <xdr:to>
      <xdr:col>12</xdr:col>
      <xdr:colOff>7189</xdr:colOff>
      <xdr:row>19</xdr:row>
      <xdr:rowOff>15276</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6</xdr:col>
      <xdr:colOff>0</xdr:colOff>
      <xdr:row>3</xdr:row>
      <xdr:rowOff>0</xdr:rowOff>
    </xdr:from>
    <xdr:to>
      <xdr:col>10</xdr:col>
      <xdr:colOff>571500</xdr:colOff>
      <xdr:row>16</xdr:row>
      <xdr:rowOff>3175</xdr:rowOff>
    </xdr:to>
    <xdr:graphicFrame macro="">
      <xdr:nvGraphicFramePr>
        <xdr:cNvPr id="2" name="Діаграма 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7</xdr:col>
      <xdr:colOff>0</xdr:colOff>
      <xdr:row>3</xdr:row>
      <xdr:rowOff>66675</xdr:rowOff>
    </xdr:from>
    <xdr:to>
      <xdr:col>11</xdr:col>
      <xdr:colOff>571500</xdr:colOff>
      <xdr:row>16</xdr:row>
      <xdr:rowOff>69850</xdr:rowOff>
    </xdr:to>
    <xdr:graphicFrame macro="">
      <xdr:nvGraphicFramePr>
        <xdr:cNvPr id="2" name="Діаграма 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11</xdr:col>
      <xdr:colOff>0</xdr:colOff>
      <xdr:row>3</xdr:row>
      <xdr:rowOff>66674</xdr:rowOff>
    </xdr:from>
    <xdr:to>
      <xdr:col>15</xdr:col>
      <xdr:colOff>571500</xdr:colOff>
      <xdr:row>18</xdr:row>
      <xdr:rowOff>111124</xdr:rowOff>
    </xdr:to>
    <xdr:graphicFrame macro="">
      <xdr:nvGraphicFramePr>
        <xdr:cNvPr id="2" name="Діаграма 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4</xdr:col>
      <xdr:colOff>372788</xdr:colOff>
      <xdr:row>4</xdr:row>
      <xdr:rowOff>66675</xdr:rowOff>
    </xdr:from>
    <xdr:to>
      <xdr:col>9</xdr:col>
      <xdr:colOff>223375</xdr:colOff>
      <xdr:row>16</xdr:row>
      <xdr:rowOff>10529</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0.74006</cdr:x>
      <cdr:y>0.61903</cdr:y>
    </cdr:from>
    <cdr:to>
      <cdr:x>0.91291</cdr:x>
      <cdr:y>0.72313</cdr:y>
    </cdr:to>
    <cdr:sp macro="" textlink="">
      <cdr:nvSpPr>
        <cdr:cNvPr id="8" name="TextBox 3"/>
        <cdr:cNvSpPr txBox="1"/>
      </cdr:nvSpPr>
      <cdr:spPr>
        <a:xfrm xmlns:a="http://schemas.openxmlformats.org/drawingml/2006/main">
          <a:off x="2213055" y="1315488"/>
          <a:ext cx="516886" cy="221214"/>
        </a:xfrm>
        <a:prstGeom xmlns:a="http://schemas.openxmlformats.org/drawingml/2006/main" prst="rect">
          <a:avLst/>
        </a:prstGeom>
        <a:solidFill xmlns:a="http://schemas.openxmlformats.org/drawingml/2006/main">
          <a:sysClr val="window" lastClr="FFFFFF"/>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750">
              <a:solidFill>
                <a:sysClr val="windowText" lastClr="000000"/>
              </a:solidFill>
              <a:effectLst/>
              <a:latin typeface="Arial" panose="020B0604020202020204" pitchFamily="34" charset="0"/>
              <a:ea typeface="+mn-ea"/>
              <a:cs typeface="Arial" panose="020B0604020202020204" pitchFamily="34" charset="0"/>
            </a:rPr>
            <a:t>Cyclical </a:t>
          </a:r>
        </a:p>
        <a:p xmlns:a="http://schemas.openxmlformats.org/drawingml/2006/main">
          <a:r>
            <a:rPr lang="en-US" sz="750">
              <a:solidFill>
                <a:sysClr val="windowText" lastClr="000000"/>
              </a:solidFill>
              <a:effectLst/>
              <a:latin typeface="Arial" panose="020B0604020202020204" pitchFamily="34" charset="0"/>
              <a:ea typeface="+mn-ea"/>
              <a:cs typeface="Arial" panose="020B0604020202020204" pitchFamily="34" charset="0"/>
            </a:rPr>
            <a:t>contraction</a:t>
          </a:r>
        </a:p>
      </cdr:txBody>
    </cdr:sp>
  </cdr:relSizeAnchor>
  <cdr:relSizeAnchor xmlns:cdr="http://schemas.openxmlformats.org/drawingml/2006/chartDrawing">
    <cdr:from>
      <cdr:x>0.18437</cdr:x>
      <cdr:y>0.61086</cdr:y>
    </cdr:from>
    <cdr:to>
      <cdr:x>0.32253</cdr:x>
      <cdr:y>0.71863</cdr:y>
    </cdr:to>
    <cdr:sp macro="" textlink="">
      <cdr:nvSpPr>
        <cdr:cNvPr id="9" name="TextBox 3"/>
        <cdr:cNvSpPr txBox="1"/>
      </cdr:nvSpPr>
      <cdr:spPr>
        <a:xfrm xmlns:a="http://schemas.openxmlformats.org/drawingml/2006/main">
          <a:off x="549164" y="1253906"/>
          <a:ext cx="411523" cy="221214"/>
        </a:xfrm>
        <a:prstGeom xmlns:a="http://schemas.openxmlformats.org/drawingml/2006/main" prst="rect">
          <a:avLst/>
        </a:prstGeom>
        <a:solidFill xmlns:a="http://schemas.openxmlformats.org/drawingml/2006/main">
          <a:sysClr val="window" lastClr="FFFFFF"/>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750">
              <a:solidFill>
                <a:sysClr val="windowText" lastClr="000000"/>
              </a:solidFill>
              <a:effectLst/>
              <a:latin typeface="Arial" panose="020B0604020202020204" pitchFamily="34" charset="0"/>
              <a:ea typeface="+mn-ea"/>
              <a:cs typeface="Arial" panose="020B0604020202020204" pitchFamily="34" charset="0"/>
            </a:rPr>
            <a:t>Lower </a:t>
          </a:r>
        </a:p>
        <a:p xmlns:a="http://schemas.openxmlformats.org/drawingml/2006/main">
          <a:r>
            <a:rPr lang="en-US" sz="750">
              <a:solidFill>
                <a:sysClr val="windowText" lastClr="000000"/>
              </a:solidFill>
              <a:effectLst/>
              <a:latin typeface="Arial" panose="020B0604020202020204" pitchFamily="34" charset="0"/>
              <a:ea typeface="+mn-ea"/>
              <a:cs typeface="Arial" panose="020B0604020202020204" pitchFamily="34" charset="0"/>
            </a:rPr>
            <a:t>mismatch</a:t>
          </a:r>
        </a:p>
      </cdr:txBody>
    </cdr:sp>
  </cdr:relSizeAnchor>
  <cdr:relSizeAnchor xmlns:cdr="http://schemas.openxmlformats.org/drawingml/2006/chartDrawing">
    <cdr:from>
      <cdr:x>0.70924</cdr:x>
      <cdr:y>0.07128</cdr:y>
    </cdr:from>
    <cdr:to>
      <cdr:x>0.8474</cdr:x>
      <cdr:y>0.17905</cdr:y>
    </cdr:to>
    <cdr:sp macro="" textlink="">
      <cdr:nvSpPr>
        <cdr:cNvPr id="10" name="TextBox 3"/>
        <cdr:cNvSpPr txBox="1"/>
      </cdr:nvSpPr>
      <cdr:spPr>
        <a:xfrm xmlns:a="http://schemas.openxmlformats.org/drawingml/2006/main">
          <a:off x="2112540" y="146316"/>
          <a:ext cx="411523" cy="221214"/>
        </a:xfrm>
        <a:prstGeom xmlns:a="http://schemas.openxmlformats.org/drawingml/2006/main" prst="rect">
          <a:avLst/>
        </a:prstGeom>
        <a:solidFill xmlns:a="http://schemas.openxmlformats.org/drawingml/2006/main">
          <a:sysClr val="window" lastClr="FFFFFF"/>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750">
              <a:solidFill>
                <a:sysClr val="windowText" lastClr="000000"/>
              </a:solidFill>
              <a:latin typeface="Arial" panose="020B0604020202020204" pitchFamily="34" charset="0"/>
              <a:cs typeface="Arial" panose="020B0604020202020204" pitchFamily="34" charset="0"/>
            </a:rPr>
            <a:t>Greater </a:t>
          </a:r>
        </a:p>
        <a:p xmlns:a="http://schemas.openxmlformats.org/drawingml/2006/main">
          <a:r>
            <a:rPr lang="en-US" sz="750">
              <a:solidFill>
                <a:sysClr val="windowText" lastClr="000000"/>
              </a:solidFill>
              <a:latin typeface="Arial" panose="020B0604020202020204" pitchFamily="34" charset="0"/>
              <a:cs typeface="Arial" panose="020B0604020202020204" pitchFamily="34" charset="0"/>
            </a:rPr>
            <a:t>mismatch</a:t>
          </a:r>
        </a:p>
      </cdr:txBody>
    </cdr:sp>
  </cdr:relSizeAnchor>
  <cdr:relSizeAnchor xmlns:cdr="http://schemas.openxmlformats.org/drawingml/2006/chartDrawing">
    <cdr:from>
      <cdr:x>0.73115</cdr:x>
      <cdr:y>0.26901</cdr:y>
    </cdr:from>
    <cdr:to>
      <cdr:x>0.80218</cdr:x>
      <cdr:y>0.26901</cdr:y>
    </cdr:to>
    <cdr:cxnSp macro="">
      <cdr:nvCxnSpPr>
        <cdr:cNvPr id="12" name="Пряма зі стрілкою 11"/>
        <cdr:cNvCxnSpPr/>
      </cdr:nvCxnSpPr>
      <cdr:spPr>
        <a:xfrm xmlns:a="http://schemas.openxmlformats.org/drawingml/2006/main" rot="2700000" flipH="1" flipV="1">
          <a:off x="2332235" y="357605"/>
          <a:ext cx="0" cy="216096"/>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0.30183</cdr:x>
      <cdr:y>0.26656</cdr:y>
    </cdr:from>
    <cdr:to>
      <cdr:x>0.37287</cdr:x>
      <cdr:y>0.26709</cdr:y>
    </cdr:to>
    <cdr:cxnSp macro="">
      <cdr:nvCxnSpPr>
        <cdr:cNvPr id="13" name="Пряма зі стрілкою 12"/>
        <cdr:cNvCxnSpPr/>
      </cdr:nvCxnSpPr>
      <cdr:spPr>
        <a:xfrm xmlns:a="http://schemas.openxmlformats.org/drawingml/2006/main" rot="-2700000" flipV="1">
          <a:off x="1025770" y="353810"/>
          <a:ext cx="920" cy="216097"/>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0.32476</cdr:x>
      <cdr:y>0.48537</cdr:y>
    </cdr:from>
    <cdr:to>
      <cdr:x>0.32476</cdr:x>
      <cdr:y>0.60742</cdr:y>
    </cdr:to>
    <cdr:cxnSp macro="">
      <cdr:nvCxnSpPr>
        <cdr:cNvPr id="15" name="Пряма зі стрілкою 14"/>
        <cdr:cNvCxnSpPr/>
      </cdr:nvCxnSpPr>
      <cdr:spPr>
        <a:xfrm xmlns:a="http://schemas.openxmlformats.org/drawingml/2006/main" rot="2700000" flipH="1">
          <a:off x="989825" y="1005030"/>
          <a:ext cx="0" cy="25272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0.75684</cdr:x>
      <cdr:y>0.49049</cdr:y>
    </cdr:from>
    <cdr:to>
      <cdr:x>0.75684</cdr:x>
      <cdr:y>0.61301</cdr:y>
    </cdr:to>
    <cdr:cxnSp macro="">
      <cdr:nvCxnSpPr>
        <cdr:cNvPr id="17" name="Пряма зі стрілкою 16"/>
        <cdr:cNvCxnSpPr/>
      </cdr:nvCxnSpPr>
      <cdr:spPr>
        <a:xfrm xmlns:a="http://schemas.openxmlformats.org/drawingml/2006/main" rot="-2700000">
          <a:off x="2306730" y="1015632"/>
          <a:ext cx="0" cy="253696"/>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0.17602</cdr:x>
      <cdr:y>0.06256</cdr:y>
    </cdr:from>
    <cdr:to>
      <cdr:x>0.32262</cdr:x>
      <cdr:y>0.16666</cdr:y>
    </cdr:to>
    <cdr:sp macro="" textlink="">
      <cdr:nvSpPr>
        <cdr:cNvPr id="19" name="TextBox 3"/>
        <cdr:cNvSpPr txBox="1"/>
      </cdr:nvSpPr>
      <cdr:spPr>
        <a:xfrm xmlns:a="http://schemas.openxmlformats.org/drawingml/2006/main">
          <a:off x="526365" y="132945"/>
          <a:ext cx="438390" cy="221214"/>
        </a:xfrm>
        <a:prstGeom xmlns:a="http://schemas.openxmlformats.org/drawingml/2006/main" prst="rect">
          <a:avLst/>
        </a:prstGeom>
        <a:solidFill xmlns:a="http://schemas.openxmlformats.org/drawingml/2006/main">
          <a:sysClr val="window" lastClr="FFFFFF"/>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750">
              <a:solidFill>
                <a:sysClr val="windowText" lastClr="000000"/>
              </a:solidFill>
              <a:effectLst/>
              <a:latin typeface="Arial" panose="020B0604020202020204" pitchFamily="34" charset="0"/>
              <a:ea typeface="+mn-ea"/>
              <a:cs typeface="Arial" panose="020B0604020202020204" pitchFamily="34" charset="0"/>
            </a:rPr>
            <a:t>Cyclical </a:t>
          </a:r>
        </a:p>
        <a:p xmlns:a="http://schemas.openxmlformats.org/drawingml/2006/main">
          <a:r>
            <a:rPr lang="en-US" sz="750">
              <a:solidFill>
                <a:sysClr val="windowText" lastClr="000000"/>
              </a:solidFill>
              <a:effectLst/>
              <a:latin typeface="Arial" panose="020B0604020202020204" pitchFamily="34" charset="0"/>
              <a:ea typeface="+mn-ea"/>
              <a:cs typeface="Arial" panose="020B0604020202020204" pitchFamily="34" charset="0"/>
            </a:rPr>
            <a:t>expansion</a:t>
          </a:r>
        </a:p>
      </cdr:txBody>
    </cdr:sp>
  </cdr:relSizeAnchor>
</c:userShapes>
</file>

<file path=xl/drawings/drawing51.xml><?xml version="1.0" encoding="utf-8"?>
<xdr:wsDr xmlns:xdr="http://schemas.openxmlformats.org/drawingml/2006/spreadsheetDrawing" xmlns:a="http://schemas.openxmlformats.org/drawingml/2006/main">
  <xdr:twoCellAnchor>
    <xdr:from>
      <xdr:col>5</xdr:col>
      <xdr:colOff>0</xdr:colOff>
      <xdr:row>4</xdr:row>
      <xdr:rowOff>0</xdr:rowOff>
    </xdr:from>
    <xdr:to>
      <xdr:col>10</xdr:col>
      <xdr:colOff>0</xdr:colOff>
      <xdr:row>17</xdr:row>
      <xdr:rowOff>142875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6</xdr:col>
      <xdr:colOff>0</xdr:colOff>
      <xdr:row>3</xdr:row>
      <xdr:rowOff>161924</xdr:rowOff>
    </xdr:from>
    <xdr:to>
      <xdr:col>11</xdr:col>
      <xdr:colOff>0</xdr:colOff>
      <xdr:row>17</xdr:row>
      <xdr:rowOff>3174</xdr:rowOff>
    </xdr:to>
    <xdr:graphicFrame macro="">
      <xdr:nvGraphicFramePr>
        <xdr:cNvPr id="2" name="Диаграмма 2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5</xdr:col>
      <xdr:colOff>678655</xdr:colOff>
      <xdr:row>3</xdr:row>
      <xdr:rowOff>69056</xdr:rowOff>
    </xdr:from>
    <xdr:to>
      <xdr:col>10</xdr:col>
      <xdr:colOff>564355</xdr:colOff>
      <xdr:row>18</xdr:row>
      <xdr:rowOff>27781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10</xdr:col>
      <xdr:colOff>600075</xdr:colOff>
      <xdr:row>2</xdr:row>
      <xdr:rowOff>133350</xdr:rowOff>
    </xdr:from>
    <xdr:to>
      <xdr:col>15</xdr:col>
      <xdr:colOff>485775</xdr:colOff>
      <xdr:row>17</xdr:row>
      <xdr:rowOff>82550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9</xdr:col>
      <xdr:colOff>0</xdr:colOff>
      <xdr:row>3</xdr:row>
      <xdr:rowOff>0</xdr:rowOff>
    </xdr:from>
    <xdr:to>
      <xdr:col>13</xdr:col>
      <xdr:colOff>571500</xdr:colOff>
      <xdr:row>17</xdr:row>
      <xdr:rowOff>16565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6</xdr:col>
      <xdr:colOff>28575</xdr:colOff>
      <xdr:row>3</xdr:row>
      <xdr:rowOff>38100</xdr:rowOff>
    </xdr:from>
    <xdr:to>
      <xdr:col>10</xdr:col>
      <xdr:colOff>600075</xdr:colOff>
      <xdr:row>16</xdr:row>
      <xdr:rowOff>41275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6</xdr:col>
      <xdr:colOff>38100</xdr:colOff>
      <xdr:row>3</xdr:row>
      <xdr:rowOff>38100</xdr:rowOff>
    </xdr:from>
    <xdr:to>
      <xdr:col>11</xdr:col>
      <xdr:colOff>38100</xdr:colOff>
      <xdr:row>15</xdr:row>
      <xdr:rowOff>63500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0.87071</cdr:x>
      <cdr:y>0.22903</cdr:y>
    </cdr:from>
    <cdr:to>
      <cdr:x>0.94242</cdr:x>
      <cdr:y>0.46452</cdr:y>
    </cdr:to>
    <cdr:sp macro="" textlink="">
      <cdr:nvSpPr>
        <cdr:cNvPr id="2" name="Овал 1"/>
        <cdr:cNvSpPr/>
      </cdr:nvSpPr>
      <cdr:spPr>
        <a:xfrm xmlns:a="http://schemas.openxmlformats.org/drawingml/2006/main">
          <a:off x="2736850" y="450850"/>
          <a:ext cx="225425" cy="463550"/>
        </a:xfrm>
        <a:prstGeom xmlns:a="http://schemas.openxmlformats.org/drawingml/2006/main" prst="ellipse">
          <a:avLst/>
        </a:prstGeom>
        <a:noFill xmlns:a="http://schemas.openxmlformats.org/drawingml/2006/main"/>
        <a:ln xmlns:a="http://schemas.openxmlformats.org/drawingml/2006/main" w="15875">
          <a:solidFill>
            <a:srgbClr val="7D0532"/>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uk-UA"/>
        </a:p>
      </cdr:txBody>
    </cdr:sp>
  </cdr:relSizeAnchor>
</c:userShapes>
</file>

<file path=xl/drawings/drawing59.xml><?xml version="1.0" encoding="utf-8"?>
<xdr:wsDr xmlns:xdr="http://schemas.openxmlformats.org/drawingml/2006/spreadsheetDrawing" xmlns:a="http://schemas.openxmlformats.org/drawingml/2006/main">
  <xdr:twoCellAnchor>
    <xdr:from>
      <xdr:col>10</xdr:col>
      <xdr:colOff>542924</xdr:colOff>
      <xdr:row>3</xdr:row>
      <xdr:rowOff>85725</xdr:rowOff>
    </xdr:from>
    <xdr:to>
      <xdr:col>15</xdr:col>
      <xdr:colOff>476249</xdr:colOff>
      <xdr:row>14</xdr:row>
      <xdr:rowOff>9525</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238125</xdr:colOff>
      <xdr:row>4</xdr:row>
      <xdr:rowOff>2</xdr:rowOff>
    </xdr:from>
    <xdr:ext cx="342900" cy="152398"/>
    <xdr:sp macro="" textlink="">
      <xdr:nvSpPr>
        <xdr:cNvPr id="2" name="TextBox 1"/>
        <xdr:cNvSpPr txBox="1"/>
      </xdr:nvSpPr>
      <xdr:spPr>
        <a:xfrm>
          <a:off x="9848850" y="657227"/>
          <a:ext cx="342900" cy="15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750">
              <a:solidFill>
                <a:srgbClr val="7D0532"/>
              </a:solidFill>
              <a:latin typeface="Arial" panose="020B0604020202020204" pitchFamily="34" charset="0"/>
              <a:cs typeface="Arial" panose="020B0604020202020204" pitchFamily="34" charset="0"/>
            </a:rPr>
            <a:t>55%</a:t>
          </a:r>
          <a:endParaRPr lang="uk-UA" sz="750">
            <a:solidFill>
              <a:srgbClr val="7D0532"/>
            </a:solidFill>
            <a:latin typeface="Arial" panose="020B0604020202020204" pitchFamily="34" charset="0"/>
            <a:cs typeface="Arial" panose="020B0604020202020204" pitchFamily="34" charset="0"/>
          </a:endParaRPr>
        </a:p>
      </xdr:txBody>
    </xdr:sp>
    <xdr:clientData/>
  </xdr:oneCellAnchor>
</xdr:wsDr>
</file>

<file path=xl/drawings/drawing60.xml><?xml version="1.0" encoding="utf-8"?>
<c:userShapes xmlns:c="http://schemas.openxmlformats.org/drawingml/2006/chart">
  <cdr:relSizeAnchor xmlns:cdr="http://schemas.openxmlformats.org/drawingml/2006/chartDrawing">
    <cdr:from>
      <cdr:x>0.08767</cdr:x>
      <cdr:y>0.02921</cdr:y>
    </cdr:from>
    <cdr:to>
      <cdr:x>0.17647</cdr:x>
      <cdr:y>0.93333</cdr:y>
    </cdr:to>
    <cdr:sp macro="" textlink="">
      <cdr:nvSpPr>
        <cdr:cNvPr id="2" name="Прямокутник 1"/>
        <cdr:cNvSpPr/>
      </cdr:nvSpPr>
      <cdr:spPr>
        <a:xfrm xmlns:a="http://schemas.openxmlformats.org/drawingml/2006/main">
          <a:off x="269723" y="50080"/>
          <a:ext cx="273203" cy="1550119"/>
        </a:xfrm>
        <a:prstGeom xmlns:a="http://schemas.openxmlformats.org/drawingml/2006/main" prst="rect">
          <a:avLst/>
        </a:prstGeom>
        <a:noFill xmlns:a="http://schemas.openxmlformats.org/drawingml/2006/main"/>
        <a:ln xmlns:a="http://schemas.openxmlformats.org/drawingml/2006/main" w="12700">
          <a:solidFill>
            <a:srgbClr val="898989"/>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uk-UA" sz="1100"/>
        </a:p>
      </cdr:txBody>
    </cdr:sp>
  </cdr:relSizeAnchor>
</c:userShapes>
</file>

<file path=xl/drawings/drawing61.xml><?xml version="1.0" encoding="utf-8"?>
<xdr:wsDr xmlns:xdr="http://schemas.openxmlformats.org/drawingml/2006/spreadsheetDrawing" xmlns:a="http://schemas.openxmlformats.org/drawingml/2006/main">
  <xdr:twoCellAnchor>
    <xdr:from>
      <xdr:col>9</xdr:col>
      <xdr:colOff>542925</xdr:colOff>
      <xdr:row>3</xdr:row>
      <xdr:rowOff>66675</xdr:rowOff>
    </xdr:from>
    <xdr:to>
      <xdr:col>14</xdr:col>
      <xdr:colOff>554925</xdr:colOff>
      <xdr:row>17</xdr:row>
      <xdr:rowOff>67725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590550</xdr:colOff>
      <xdr:row>3</xdr:row>
      <xdr:rowOff>28575</xdr:rowOff>
    </xdr:from>
    <xdr:to>
      <xdr:col>17</xdr:col>
      <xdr:colOff>507300</xdr:colOff>
      <xdr:row>16</xdr:row>
      <xdr:rowOff>119550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7</xdr:col>
      <xdr:colOff>9525</xdr:colOff>
      <xdr:row>3</xdr:row>
      <xdr:rowOff>19050</xdr:rowOff>
    </xdr:from>
    <xdr:to>
      <xdr:col>12</xdr:col>
      <xdr:colOff>9525</xdr:colOff>
      <xdr:row>16</xdr:row>
      <xdr:rowOff>22225</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9</xdr:col>
      <xdr:colOff>462361</xdr:colOff>
      <xdr:row>3</xdr:row>
      <xdr:rowOff>76994</xdr:rowOff>
    </xdr:from>
    <xdr:to>
      <xdr:col>14</xdr:col>
      <xdr:colOff>414736</xdr:colOff>
      <xdr:row>16</xdr:row>
      <xdr:rowOff>80169</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8</xdr:col>
      <xdr:colOff>38100</xdr:colOff>
      <xdr:row>3</xdr:row>
      <xdr:rowOff>95250</xdr:rowOff>
    </xdr:from>
    <xdr:to>
      <xdr:col>13</xdr:col>
      <xdr:colOff>38100</xdr:colOff>
      <xdr:row>12</xdr:row>
      <xdr:rowOff>120650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12</xdr:col>
      <xdr:colOff>328517</xdr:colOff>
      <xdr:row>3</xdr:row>
      <xdr:rowOff>144624</xdr:rowOff>
    </xdr:from>
    <xdr:to>
      <xdr:col>17</xdr:col>
      <xdr:colOff>328516</xdr:colOff>
      <xdr:row>18</xdr:row>
      <xdr:rowOff>103349</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12</xdr:col>
      <xdr:colOff>328516</xdr:colOff>
      <xdr:row>3</xdr:row>
      <xdr:rowOff>144624</xdr:rowOff>
    </xdr:from>
    <xdr:to>
      <xdr:col>17</xdr:col>
      <xdr:colOff>328516</xdr:colOff>
      <xdr:row>19</xdr:row>
      <xdr:rowOff>81124</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8</xdr:col>
      <xdr:colOff>452804</xdr:colOff>
      <xdr:row>3</xdr:row>
      <xdr:rowOff>63744</xdr:rowOff>
    </xdr:from>
    <xdr:to>
      <xdr:col>13</xdr:col>
      <xdr:colOff>405179</xdr:colOff>
      <xdr:row>16</xdr:row>
      <xdr:rowOff>66919</xdr:rowOff>
    </xdr:to>
    <xdr:graphicFrame macro="">
      <xdr:nvGraphicFramePr>
        <xdr:cNvPr id="4" name="Діагра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7</xdr:col>
      <xdr:colOff>128587</xdr:colOff>
      <xdr:row>2</xdr:row>
      <xdr:rowOff>28575</xdr:rowOff>
    </xdr:from>
    <xdr:to>
      <xdr:col>12</xdr:col>
      <xdr:colOff>223837</xdr:colOff>
      <xdr:row>15</xdr:row>
      <xdr:rowOff>31750</xdr:rowOff>
    </xdr:to>
    <xdr:graphicFrame macro="">
      <xdr:nvGraphicFramePr>
        <xdr:cNvPr id="6" name="Діагра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8</xdr:col>
      <xdr:colOff>400050</xdr:colOff>
      <xdr:row>3</xdr:row>
      <xdr:rowOff>23812</xdr:rowOff>
    </xdr:from>
    <xdr:to>
      <xdr:col>13</xdr:col>
      <xdr:colOff>542925</xdr:colOff>
      <xdr:row>16</xdr:row>
      <xdr:rowOff>26987</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7</xdr:col>
      <xdr:colOff>366712</xdr:colOff>
      <xdr:row>1</xdr:row>
      <xdr:rowOff>142875</xdr:rowOff>
    </xdr:from>
    <xdr:to>
      <xdr:col>12</xdr:col>
      <xdr:colOff>366712</xdr:colOff>
      <xdr:row>16</xdr:row>
      <xdr:rowOff>107950</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0.00313</cdr:x>
      <cdr:y>0.00698</cdr:y>
    </cdr:from>
    <cdr:to>
      <cdr:x>0.13021</cdr:x>
      <cdr:y>0.78861</cdr:y>
    </cdr:to>
    <cdr:sp macro="" textlink="">
      <cdr:nvSpPr>
        <cdr:cNvPr id="2" name="Поле 1"/>
        <cdr:cNvSpPr txBox="1"/>
      </cdr:nvSpPr>
      <cdr:spPr>
        <a:xfrm xmlns:a="http://schemas.openxmlformats.org/drawingml/2006/main">
          <a:off x="9525" y="15441"/>
          <a:ext cx="387340" cy="1729728"/>
        </a:xfrm>
        <a:prstGeom xmlns:a="http://schemas.openxmlformats.org/drawingml/2006/main" prst="rect">
          <a:avLst/>
        </a:prstGeom>
        <a:solidFill xmlns:a="http://schemas.openxmlformats.org/drawingml/2006/main">
          <a:schemeClr val="lt1"/>
        </a:solidFill>
        <a:ln xmlns:a="http://schemas.openxmlformats.org/drawingml/2006/main" w="6350">
          <a:solidFill>
            <a:schemeClr val="bg1"/>
          </a:solidFill>
        </a:ln>
        <a:effectLst xmlns:a="http://schemas.openxmlformats.org/drawingml/2006/main"/>
      </cdr:spPr>
      <cdr:style>
        <a:lnRef xmlns:a="http://schemas.openxmlformats.org/drawingml/2006/main" idx="0">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rot="0" spcFirstLastPara="0" vert="horz" wrap="square" lIns="72000" tIns="108000" rIns="36000" bIns="45720" numCol="1" spcCol="36000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0"/>
            </a:spcAft>
          </a:pPr>
          <a:endParaRPr lang="ru-RU" sz="750" kern="200" spc="0" baseline="0">
            <a:effectLst/>
            <a:latin typeface="Arial" pitchFamily="34" charset="0"/>
            <a:ea typeface="Calibri"/>
            <a:cs typeface="Times New Roman"/>
          </a:endParaRPr>
        </a:p>
        <a:p xmlns:a="http://schemas.openxmlformats.org/drawingml/2006/main">
          <a:pPr>
            <a:lnSpc>
              <a:spcPct val="100000"/>
            </a:lnSpc>
            <a:spcAft>
              <a:spcPts val="0"/>
            </a:spcAft>
          </a:pPr>
          <a:r>
            <a:rPr lang="ru-RU" sz="750" kern="200" spc="0" baseline="0">
              <a:effectLst/>
              <a:latin typeface="Arial" pitchFamily="34" charset="0"/>
              <a:ea typeface="Calibri"/>
              <a:cs typeface="Times New Roman"/>
            </a:rPr>
            <a:t>ВВ-</a:t>
          </a:r>
        </a:p>
        <a:p xmlns:a="http://schemas.openxmlformats.org/drawingml/2006/main">
          <a:pPr>
            <a:lnSpc>
              <a:spcPct val="100000"/>
            </a:lnSpc>
            <a:spcAft>
              <a:spcPts val="600"/>
            </a:spcAft>
          </a:pPr>
          <a:endParaRPr lang="uk-UA" sz="100" kern="200" spc="0" baseline="0">
            <a:effectLst/>
            <a:latin typeface="Arial" pitchFamily="34" charset="0"/>
            <a:ea typeface="Calibri"/>
            <a:cs typeface="Times New Roman"/>
          </a:endParaRPr>
        </a:p>
        <a:p xmlns:a="http://schemas.openxmlformats.org/drawingml/2006/main">
          <a:pPr>
            <a:lnSpc>
              <a:spcPct val="100000"/>
            </a:lnSpc>
            <a:spcAft>
              <a:spcPts val="600"/>
            </a:spcAft>
          </a:pPr>
          <a:r>
            <a:rPr lang="uk-UA" sz="750" kern="200" spc="0" baseline="0">
              <a:effectLst/>
              <a:latin typeface="Arial" pitchFamily="34" charset="0"/>
              <a:ea typeface="Calibri"/>
              <a:cs typeface="Times New Roman"/>
            </a:rPr>
            <a:t>B+</a:t>
          </a:r>
        </a:p>
        <a:p xmlns:a="http://schemas.openxmlformats.org/drawingml/2006/main">
          <a:pPr>
            <a:lnSpc>
              <a:spcPct val="100000"/>
            </a:lnSpc>
            <a:spcAft>
              <a:spcPts val="600"/>
            </a:spcAft>
          </a:pPr>
          <a:r>
            <a:rPr lang="uk-UA" sz="750" kern="200" spc="0" baseline="0">
              <a:effectLst/>
              <a:latin typeface="Arial" pitchFamily="34" charset="0"/>
              <a:ea typeface="Calibri"/>
              <a:cs typeface="Times New Roman"/>
            </a:rPr>
            <a:t>B</a:t>
          </a:r>
        </a:p>
        <a:p xmlns:a="http://schemas.openxmlformats.org/drawingml/2006/main">
          <a:pPr>
            <a:lnSpc>
              <a:spcPct val="100000"/>
            </a:lnSpc>
            <a:spcAft>
              <a:spcPts val="0"/>
            </a:spcAft>
          </a:pPr>
          <a:r>
            <a:rPr lang="uk-UA" sz="750" kern="200" spc="0" baseline="0">
              <a:effectLst/>
              <a:latin typeface="Arial" pitchFamily="34" charset="0"/>
              <a:ea typeface="Calibri"/>
              <a:cs typeface="Times New Roman"/>
            </a:rPr>
            <a:t>B-</a:t>
          </a:r>
        </a:p>
        <a:p xmlns:a="http://schemas.openxmlformats.org/drawingml/2006/main">
          <a:pPr marL="0" lvl="0" indent="0">
            <a:lnSpc>
              <a:spcPct val="100000"/>
            </a:lnSpc>
            <a:spcAft>
              <a:spcPts val="0"/>
            </a:spcAft>
          </a:pPr>
          <a:endParaRPr lang="ru-RU" sz="500" kern="200" spc="0" baseline="0">
            <a:solidFill>
              <a:schemeClr val="dk1"/>
            </a:solidFill>
            <a:effectLst/>
            <a:latin typeface="Arial" pitchFamily="34" charset="0"/>
            <a:ea typeface="Calibri"/>
            <a:cs typeface="Times New Roman"/>
          </a:endParaRPr>
        </a:p>
        <a:p xmlns:a="http://schemas.openxmlformats.org/drawingml/2006/main">
          <a:pPr marL="0" lvl="0" indent="0">
            <a:lnSpc>
              <a:spcPct val="100000"/>
            </a:lnSpc>
            <a:spcAft>
              <a:spcPts val="0"/>
            </a:spcAft>
          </a:pPr>
          <a:r>
            <a:rPr lang="en-US" sz="750" kern="200" spc="0" baseline="0">
              <a:solidFill>
                <a:schemeClr val="dk1"/>
              </a:solidFill>
              <a:effectLst/>
              <a:latin typeface="Arial" pitchFamily="34" charset="0"/>
              <a:ea typeface="Calibri"/>
              <a:cs typeface="Times New Roman"/>
            </a:rPr>
            <a:t>CCC+</a:t>
          </a:r>
        </a:p>
        <a:p xmlns:a="http://schemas.openxmlformats.org/drawingml/2006/main">
          <a:pPr marL="0" lvl="0" indent="0">
            <a:lnSpc>
              <a:spcPct val="100000"/>
            </a:lnSpc>
            <a:spcAft>
              <a:spcPts val="0"/>
            </a:spcAft>
          </a:pPr>
          <a:endParaRPr lang="uk-UA" sz="800" kern="200" spc="0" baseline="0">
            <a:solidFill>
              <a:schemeClr val="dk1"/>
            </a:solidFill>
            <a:effectLst/>
            <a:latin typeface="Arial" pitchFamily="34" charset="0"/>
            <a:ea typeface="Calibri"/>
            <a:cs typeface="Times New Roman"/>
          </a:endParaRPr>
        </a:p>
        <a:p xmlns:a="http://schemas.openxmlformats.org/drawingml/2006/main">
          <a:pPr marL="0" lvl="0" indent="0">
            <a:lnSpc>
              <a:spcPct val="100000"/>
            </a:lnSpc>
            <a:spcAft>
              <a:spcPts val="0"/>
            </a:spcAft>
          </a:pPr>
          <a:r>
            <a:rPr lang="en-US" sz="750" kern="200" spc="0" baseline="0">
              <a:solidFill>
                <a:schemeClr val="dk1"/>
              </a:solidFill>
              <a:effectLst/>
              <a:latin typeface="Arial" pitchFamily="34" charset="0"/>
              <a:ea typeface="Calibri"/>
              <a:cs typeface="Times New Roman"/>
            </a:rPr>
            <a:t>CCC</a:t>
          </a:r>
          <a:endParaRPr lang="ru-RU" sz="750" kern="200" spc="0" baseline="0">
            <a:solidFill>
              <a:schemeClr val="dk1"/>
            </a:solidFill>
            <a:effectLst/>
            <a:latin typeface="Arial" pitchFamily="34" charset="0"/>
            <a:ea typeface="Calibri"/>
            <a:cs typeface="Times New Roman"/>
          </a:endParaRPr>
        </a:p>
        <a:p xmlns:a="http://schemas.openxmlformats.org/drawingml/2006/main">
          <a:pPr marL="0" lvl="0" indent="0">
            <a:lnSpc>
              <a:spcPct val="100000"/>
            </a:lnSpc>
            <a:spcAft>
              <a:spcPts val="0"/>
            </a:spcAft>
          </a:pPr>
          <a:endParaRPr lang="uk-UA" sz="500" kern="200" spc="0" baseline="0">
            <a:solidFill>
              <a:schemeClr val="dk1"/>
            </a:solidFill>
            <a:effectLst/>
            <a:latin typeface="Arial" pitchFamily="34" charset="0"/>
            <a:ea typeface="Calibri"/>
            <a:cs typeface="Times New Roman"/>
          </a:endParaRPr>
        </a:p>
        <a:p xmlns:a="http://schemas.openxmlformats.org/drawingml/2006/main">
          <a:pPr marL="0" indent="0">
            <a:lnSpc>
              <a:spcPct val="100000"/>
            </a:lnSpc>
            <a:spcAft>
              <a:spcPts val="0"/>
            </a:spcAft>
          </a:pPr>
          <a:r>
            <a:rPr lang="uk-UA" sz="750" kern="200" spc="0" baseline="0">
              <a:solidFill>
                <a:schemeClr val="dk1"/>
              </a:solidFill>
              <a:effectLst/>
              <a:latin typeface="Arial" pitchFamily="34" charset="0"/>
              <a:ea typeface="Calibri"/>
              <a:cs typeface="Times New Roman"/>
            </a:rPr>
            <a:t>CCC-</a:t>
          </a:r>
        </a:p>
        <a:p xmlns:a="http://schemas.openxmlformats.org/drawingml/2006/main">
          <a:pPr>
            <a:lnSpc>
              <a:spcPct val="100000"/>
            </a:lnSpc>
            <a:spcAft>
              <a:spcPts val="800"/>
            </a:spcAft>
          </a:pPr>
          <a:endParaRPr lang="uk-UA" sz="750" kern="200" spc="0" baseline="0">
            <a:effectLst/>
            <a:latin typeface="Arial" pitchFamily="34" charset="0"/>
            <a:ea typeface="Calibri"/>
            <a:cs typeface="Times New Roman"/>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6</xdr:col>
      <xdr:colOff>480392</xdr:colOff>
      <xdr:row>2</xdr:row>
      <xdr:rowOff>149087</xdr:rowOff>
    </xdr:from>
    <xdr:to>
      <xdr:col>12</xdr:col>
      <xdr:colOff>168296</xdr:colOff>
      <xdr:row>15</xdr:row>
      <xdr:rowOff>143227</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4</xdr:col>
      <xdr:colOff>516255</xdr:colOff>
      <xdr:row>3</xdr:row>
      <xdr:rowOff>19050</xdr:rowOff>
    </xdr:from>
    <xdr:to>
      <xdr:col>9</xdr:col>
      <xdr:colOff>516255</xdr:colOff>
      <xdr:row>16</xdr:row>
      <xdr:rowOff>39370</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10</xdr:col>
      <xdr:colOff>24847</xdr:colOff>
      <xdr:row>3</xdr:row>
      <xdr:rowOff>41413</xdr:rowOff>
    </xdr:from>
    <xdr:to>
      <xdr:col>15</xdr:col>
      <xdr:colOff>3715</xdr:colOff>
      <xdr:row>18</xdr:row>
      <xdr:rowOff>160996</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0.91245</cdr:x>
      <cdr:y>0.1866</cdr:y>
    </cdr:from>
    <cdr:to>
      <cdr:x>1</cdr:x>
      <cdr:y>0.24791</cdr:y>
    </cdr:to>
    <cdr:sp macro="" textlink="">
      <cdr:nvSpPr>
        <cdr:cNvPr id="4" name="TextBox 3"/>
        <cdr:cNvSpPr txBox="1"/>
      </cdr:nvSpPr>
      <cdr:spPr>
        <a:xfrm xmlns:a="http://schemas.openxmlformats.org/drawingml/2006/main">
          <a:off x="2805321" y="479355"/>
          <a:ext cx="269172" cy="15749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750" b="1">
              <a:solidFill>
                <a:srgbClr val="91C864"/>
              </a:solidFill>
              <a:latin typeface="Arial" panose="020B0604020202020204" pitchFamily="34" charset="0"/>
              <a:cs typeface="Arial" panose="020B0604020202020204" pitchFamily="34" charset="0"/>
            </a:rPr>
            <a:t>1</a:t>
          </a:r>
          <a:r>
            <a:rPr lang="uk-UA" sz="750" b="1">
              <a:solidFill>
                <a:srgbClr val="91C864"/>
              </a:solidFill>
              <a:latin typeface="Arial" panose="020B0604020202020204" pitchFamily="34" charset="0"/>
              <a:cs typeface="Arial" panose="020B0604020202020204" pitchFamily="34" charset="0"/>
            </a:rPr>
            <a:t>8</a:t>
          </a:r>
          <a:r>
            <a:rPr lang="en-US" sz="750" b="1">
              <a:solidFill>
                <a:srgbClr val="91C864"/>
              </a:solidFill>
              <a:latin typeface="Arial" panose="020B0604020202020204" pitchFamily="34" charset="0"/>
              <a:cs typeface="Arial" panose="020B0604020202020204" pitchFamily="34" charset="0"/>
            </a:rPr>
            <a:t>.</a:t>
          </a:r>
          <a:r>
            <a:rPr lang="uk-UA" sz="750" b="1">
              <a:solidFill>
                <a:srgbClr val="91C864"/>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0.91727</cdr:x>
      <cdr:y>0.38187</cdr:y>
    </cdr:from>
    <cdr:to>
      <cdr:x>0.99197</cdr:x>
      <cdr:y>0.42321</cdr:y>
    </cdr:to>
    <cdr:sp macro="" textlink="">
      <cdr:nvSpPr>
        <cdr:cNvPr id="5" name="TextBox 1"/>
        <cdr:cNvSpPr txBox="1"/>
      </cdr:nvSpPr>
      <cdr:spPr>
        <a:xfrm xmlns:a="http://schemas.openxmlformats.org/drawingml/2006/main">
          <a:off x="2820132" y="980964"/>
          <a:ext cx="229664" cy="10619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1">
              <a:solidFill>
                <a:srgbClr val="91C864"/>
              </a:solidFill>
              <a:latin typeface="Arial" panose="020B0604020202020204" pitchFamily="34" charset="0"/>
              <a:cs typeface="Arial" panose="020B0604020202020204" pitchFamily="34" charset="0"/>
            </a:rPr>
            <a:t>1</a:t>
          </a:r>
          <a:r>
            <a:rPr lang="uk-UA" sz="750" b="1">
              <a:solidFill>
                <a:srgbClr val="91C864"/>
              </a:solidFill>
              <a:latin typeface="Arial" panose="020B0604020202020204" pitchFamily="34" charset="0"/>
              <a:cs typeface="Arial" panose="020B0604020202020204" pitchFamily="34" charset="0"/>
            </a:rPr>
            <a:t>4</a:t>
          </a:r>
          <a:r>
            <a:rPr lang="en-US" sz="750" b="1">
              <a:solidFill>
                <a:srgbClr val="91C864"/>
              </a:solidFill>
              <a:latin typeface="Arial" panose="020B0604020202020204" pitchFamily="34" charset="0"/>
              <a:cs typeface="Arial" panose="020B0604020202020204" pitchFamily="34" charset="0"/>
            </a:rPr>
            <a:t>.</a:t>
          </a:r>
          <a:r>
            <a:rPr lang="uk-UA" sz="750" b="1">
              <a:solidFill>
                <a:srgbClr val="91C864"/>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0.92081</cdr:x>
      <cdr:y>0.277</cdr:y>
    </cdr:from>
    <cdr:to>
      <cdr:x>0.99525</cdr:x>
      <cdr:y>0.33106</cdr:y>
    </cdr:to>
    <cdr:sp macro="" textlink="">
      <cdr:nvSpPr>
        <cdr:cNvPr id="7" name="TextBox 1"/>
        <cdr:cNvSpPr txBox="1"/>
      </cdr:nvSpPr>
      <cdr:spPr>
        <a:xfrm xmlns:a="http://schemas.openxmlformats.org/drawingml/2006/main">
          <a:off x="2831024" y="711579"/>
          <a:ext cx="228865" cy="138873"/>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1">
              <a:solidFill>
                <a:srgbClr val="057C48"/>
              </a:solidFill>
              <a:latin typeface="Arial" panose="020B0604020202020204" pitchFamily="34" charset="0"/>
              <a:cs typeface="Arial" panose="020B0604020202020204" pitchFamily="34" charset="0"/>
            </a:rPr>
            <a:t>1</a:t>
          </a:r>
          <a:r>
            <a:rPr lang="uk-UA" sz="750" b="1">
              <a:solidFill>
                <a:srgbClr val="057C48"/>
              </a:solidFill>
              <a:latin typeface="Arial" panose="020B0604020202020204" pitchFamily="34" charset="0"/>
              <a:cs typeface="Arial" panose="020B0604020202020204" pitchFamily="34" charset="0"/>
            </a:rPr>
            <a:t>6</a:t>
          </a:r>
          <a:r>
            <a:rPr lang="en-US" sz="750" b="1">
              <a:solidFill>
                <a:srgbClr val="057C48"/>
              </a:solidFill>
              <a:latin typeface="Arial" panose="020B0604020202020204" pitchFamily="34" charset="0"/>
              <a:cs typeface="Arial" panose="020B0604020202020204" pitchFamily="34" charset="0"/>
            </a:rPr>
            <a:t>.</a:t>
          </a:r>
          <a:r>
            <a:rPr lang="uk-UA" sz="750" b="1">
              <a:solidFill>
                <a:srgbClr val="057C48"/>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0.79742</cdr:x>
      <cdr:y>0.65924</cdr:y>
    </cdr:from>
    <cdr:to>
      <cdr:x>0.92577</cdr:x>
      <cdr:y>0.71486</cdr:y>
    </cdr:to>
    <cdr:sp macro="" textlink="">
      <cdr:nvSpPr>
        <cdr:cNvPr id="2" name="TextBox 1"/>
        <cdr:cNvSpPr txBox="1"/>
      </cdr:nvSpPr>
      <cdr:spPr>
        <a:xfrm xmlns:a="http://schemas.openxmlformats.org/drawingml/2006/main">
          <a:off x="2451653" y="1693497"/>
          <a:ext cx="394607" cy="1428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tIns="0" rIns="0" bIns="0" rtlCol="0"/>
        <a:lstStyle xmlns:a="http://schemas.openxmlformats.org/drawingml/2006/main"/>
        <a:p xmlns:a="http://schemas.openxmlformats.org/drawingml/2006/main">
          <a:pPr algn="r"/>
          <a:r>
            <a:rPr lang="uk-UA" sz="750"/>
            <a:t>09.19</a:t>
          </a:r>
        </a:p>
      </cdr:txBody>
    </cdr:sp>
  </cdr:relSizeAnchor>
</c:userShapes>
</file>

<file path=xl/drawings/drawing77.xml><?xml version="1.0" encoding="utf-8"?>
<xdr:wsDr xmlns:xdr="http://schemas.openxmlformats.org/drawingml/2006/spreadsheetDrawing" xmlns:a="http://schemas.openxmlformats.org/drawingml/2006/main">
  <xdr:twoCellAnchor>
    <xdr:from>
      <xdr:col>4</xdr:col>
      <xdr:colOff>582529</xdr:colOff>
      <xdr:row>3</xdr:row>
      <xdr:rowOff>28574</xdr:rowOff>
    </xdr:from>
    <xdr:to>
      <xdr:col>9</xdr:col>
      <xdr:colOff>600577</xdr:colOff>
      <xdr:row>16</xdr:row>
      <xdr:rowOff>114300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5</xdr:col>
      <xdr:colOff>85725</xdr:colOff>
      <xdr:row>3</xdr:row>
      <xdr:rowOff>0</xdr:rowOff>
    </xdr:from>
    <xdr:to>
      <xdr:col>10</xdr:col>
      <xdr:colOff>57150</xdr:colOff>
      <xdr:row>16</xdr:row>
      <xdr:rowOff>3175</xdr:rowOff>
    </xdr:to>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6</xdr:col>
      <xdr:colOff>9525</xdr:colOff>
      <xdr:row>3</xdr:row>
      <xdr:rowOff>66676</xdr:rowOff>
    </xdr:from>
    <xdr:to>
      <xdr:col>11</xdr:col>
      <xdr:colOff>9525</xdr:colOff>
      <xdr:row>17</xdr:row>
      <xdr:rowOff>9526</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c:userShapes xmlns:c="http://schemas.openxmlformats.org/drawingml/2006/chart">
  <cdr:relSizeAnchor xmlns:cdr="http://schemas.openxmlformats.org/drawingml/2006/chartDrawing">
    <cdr:from>
      <cdr:x>0.07276</cdr:x>
      <cdr:y>0.07717</cdr:y>
    </cdr:from>
    <cdr:to>
      <cdr:x>0.96573</cdr:x>
      <cdr:y>0.20505</cdr:y>
    </cdr:to>
    <cdr:sp macro="" textlink="">
      <cdr:nvSpPr>
        <cdr:cNvPr id="2" name="TextBox 1"/>
        <cdr:cNvSpPr txBox="1"/>
      </cdr:nvSpPr>
      <cdr:spPr>
        <a:xfrm xmlns:a="http://schemas.openxmlformats.org/drawingml/2006/main">
          <a:off x="209550" y="166688"/>
          <a:ext cx="25717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uk-UA" sz="1100"/>
        </a:p>
      </cdr:txBody>
    </cdr:sp>
  </cdr:relSizeAnchor>
</c:userShapes>
</file>

<file path=xl/drawings/drawing81.xml><?xml version="1.0" encoding="utf-8"?>
<xdr:wsDr xmlns:xdr="http://schemas.openxmlformats.org/drawingml/2006/spreadsheetDrawing" xmlns:a="http://schemas.openxmlformats.org/drawingml/2006/main">
  <xdr:twoCellAnchor>
    <xdr:from>
      <xdr:col>4</xdr:col>
      <xdr:colOff>123825</xdr:colOff>
      <xdr:row>3</xdr:row>
      <xdr:rowOff>123826</xdr:rowOff>
    </xdr:from>
    <xdr:to>
      <xdr:col>9</xdr:col>
      <xdr:colOff>140390</xdr:colOff>
      <xdr:row>15</xdr:row>
      <xdr:rowOff>104776</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0.17835</cdr:x>
      <cdr:y>0.5695</cdr:y>
    </cdr:from>
    <cdr:to>
      <cdr:x>0.37522</cdr:x>
      <cdr:y>0.64028</cdr:y>
    </cdr:to>
    <cdr:sp macro="" textlink="">
      <cdr:nvSpPr>
        <cdr:cNvPr id="4" name="Надпись 1"/>
        <cdr:cNvSpPr txBox="1"/>
      </cdr:nvSpPr>
      <cdr:spPr>
        <a:xfrm xmlns:a="http://schemas.openxmlformats.org/drawingml/2006/main">
          <a:off x="540525" y="1206546"/>
          <a:ext cx="596650" cy="14995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uk-UA" sz="7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0.16837</cdr:x>
      <cdr:y>0.52885</cdr:y>
    </cdr:from>
    <cdr:to>
      <cdr:x>0.16837</cdr:x>
      <cdr:y>0.62037</cdr:y>
    </cdr:to>
    <cdr:cxnSp macro="">
      <cdr:nvCxnSpPr>
        <cdr:cNvPr id="5" name="Прямая со стрелкой 3"/>
        <cdr:cNvCxnSpPr/>
      </cdr:nvCxnSpPr>
      <cdr:spPr>
        <a:xfrm xmlns:a="http://schemas.openxmlformats.org/drawingml/2006/main" flipV="1">
          <a:off x="510274" y="1120422"/>
          <a:ext cx="0" cy="19389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0.16833</cdr:x>
      <cdr:y>0.5495</cdr:y>
    </cdr:from>
    <cdr:to>
      <cdr:x>0.35196</cdr:x>
      <cdr:y>0.63861</cdr:y>
    </cdr:to>
    <cdr:sp macro="" textlink="'2.6.6'!$D$1">
      <cdr:nvSpPr>
        <cdr:cNvPr id="2" name="TextBox 1"/>
        <cdr:cNvSpPr txBox="1"/>
      </cdr:nvSpPr>
      <cdr:spPr>
        <a:xfrm xmlns:a="http://schemas.openxmlformats.org/drawingml/2006/main">
          <a:off x="523875" y="1057274"/>
          <a:ext cx="571500" cy="171450"/>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fld id="{F8B58FE3-996C-4BD9-A785-6604735994E8}" type="TxLink">
            <a:rPr lang="uk-UA" sz="750" b="0" i="0" u="none" strike="noStrike">
              <a:solidFill>
                <a:srgbClr val="000000"/>
              </a:solidFill>
              <a:latin typeface="+mn-lt"/>
              <a:cs typeface="Arial"/>
            </a:rPr>
            <a:pPr algn="ctr"/>
            <a:t>appreciation</a:t>
          </a:fld>
          <a:endParaRPr lang="uk-UA" sz="750">
            <a:latin typeface="+mn-lt"/>
          </a:endParaRPr>
        </a:p>
      </cdr:txBody>
    </cdr:sp>
  </cdr:relSizeAnchor>
</c:userShapes>
</file>

<file path=xl/drawings/drawing83.xml><?xml version="1.0" encoding="utf-8"?>
<xdr:wsDr xmlns:xdr="http://schemas.openxmlformats.org/drawingml/2006/spreadsheetDrawing" xmlns:a="http://schemas.openxmlformats.org/drawingml/2006/main">
  <xdr:twoCellAnchor editAs="oneCell">
    <xdr:from>
      <xdr:col>4</xdr:col>
      <xdr:colOff>685800</xdr:colOff>
      <xdr:row>1</xdr:row>
      <xdr:rowOff>0</xdr:rowOff>
    </xdr:from>
    <xdr:to>
      <xdr:col>9</xdr:col>
      <xdr:colOff>532904</xdr:colOff>
      <xdr:row>17</xdr:row>
      <xdr:rowOff>141179</xdr:rowOff>
    </xdr:to>
    <xdr:pic>
      <xdr:nvPicPr>
        <xdr:cNvPr id="5" name="Рисунок 4"/>
        <xdr:cNvPicPr>
          <a:picLocks noChangeAspect="1"/>
        </xdr:cNvPicPr>
      </xdr:nvPicPr>
      <xdr:blipFill>
        <a:blip xmlns:r="http://schemas.openxmlformats.org/officeDocument/2006/relationships" r:embed="rId1"/>
        <a:stretch>
          <a:fillRect/>
        </a:stretch>
      </xdr:blipFill>
      <xdr:spPr>
        <a:xfrm>
          <a:off x="3495675" y="161925"/>
          <a:ext cx="3066554" cy="2408129"/>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xdr:from>
      <xdr:col>6</xdr:col>
      <xdr:colOff>0</xdr:colOff>
      <xdr:row>3</xdr:row>
      <xdr:rowOff>0</xdr:rowOff>
    </xdr:from>
    <xdr:to>
      <xdr:col>10</xdr:col>
      <xdr:colOff>571500</xdr:colOff>
      <xdr:row>16</xdr:row>
      <xdr:rowOff>18975</xdr:rowOff>
    </xdr:to>
    <xdr:graphicFrame macro="">
      <xdr:nvGraphicFramePr>
        <xdr:cNvPr id="4"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11</xdr:col>
      <xdr:colOff>183489</xdr:colOff>
      <xdr:row>4</xdr:row>
      <xdr:rowOff>98844</xdr:rowOff>
    </xdr:from>
    <xdr:to>
      <xdr:col>15</xdr:col>
      <xdr:colOff>1036965</xdr:colOff>
      <xdr:row>17</xdr:row>
      <xdr:rowOff>102019</xdr:rowOff>
    </xdr:to>
    <xdr:graphicFrame macro="">
      <xdr:nvGraphicFramePr>
        <xdr:cNvPr id="5" name="Диаграмма 5">
          <a:extLst>
            <a:ext uri="{FF2B5EF4-FFF2-40B4-BE49-F238E27FC236}">
              <a16:creationId xmlns:a16="http://schemas.microsoft.com/office/drawing/2014/main" id="{00000000-0008-0000-02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5</xdr:col>
      <xdr:colOff>171450</xdr:colOff>
      <xdr:row>4</xdr:row>
      <xdr:rowOff>9525</xdr:rowOff>
    </xdr:from>
    <xdr:to>
      <xdr:col>10</xdr:col>
      <xdr:colOff>314325</xdr:colOff>
      <xdr:row>17</xdr:row>
      <xdr:rowOff>12700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5</xdr:col>
      <xdr:colOff>161925</xdr:colOff>
      <xdr:row>3</xdr:row>
      <xdr:rowOff>133350</xdr:rowOff>
    </xdr:from>
    <xdr:to>
      <xdr:col>10</xdr:col>
      <xdr:colOff>304800</xdr:colOff>
      <xdr:row>16</xdr:row>
      <xdr:rowOff>136525</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5</xdr:col>
      <xdr:colOff>238125</xdr:colOff>
      <xdr:row>3</xdr:row>
      <xdr:rowOff>85725</xdr:rowOff>
    </xdr:from>
    <xdr:to>
      <xdr:col>10</xdr:col>
      <xdr:colOff>381000</xdr:colOff>
      <xdr:row>16</xdr:row>
      <xdr:rowOff>88900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7</xdr:col>
      <xdr:colOff>152400</xdr:colOff>
      <xdr:row>3</xdr:row>
      <xdr:rowOff>152400</xdr:rowOff>
    </xdr:from>
    <xdr:to>
      <xdr:col>12</xdr:col>
      <xdr:colOff>295275</xdr:colOff>
      <xdr:row>16</xdr:row>
      <xdr:rowOff>155575</xdr:rowOff>
    </xdr:to>
    <xdr:graphicFrame macro="">
      <xdr:nvGraphicFramePr>
        <xdr:cNvPr id="4"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5</xdr:col>
      <xdr:colOff>295275</xdr:colOff>
      <xdr:row>4</xdr:row>
      <xdr:rowOff>9525</xdr:rowOff>
    </xdr:from>
    <xdr:to>
      <xdr:col>10</xdr:col>
      <xdr:colOff>438150</xdr:colOff>
      <xdr:row>17</xdr:row>
      <xdr:rowOff>12700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7</xdr:col>
      <xdr:colOff>257175</xdr:colOff>
      <xdr:row>3</xdr:row>
      <xdr:rowOff>104775</xdr:rowOff>
    </xdr:from>
    <xdr:to>
      <xdr:col>12</xdr:col>
      <xdr:colOff>400050</xdr:colOff>
      <xdr:row>17</xdr:row>
      <xdr:rowOff>85725</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6</xdr:col>
      <xdr:colOff>247650</xdr:colOff>
      <xdr:row>3</xdr:row>
      <xdr:rowOff>111125</xdr:rowOff>
    </xdr:from>
    <xdr:to>
      <xdr:col>11</xdr:col>
      <xdr:colOff>390525</xdr:colOff>
      <xdr:row>17</xdr:row>
      <xdr:rowOff>92075</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5</xdr:col>
      <xdr:colOff>76200</xdr:colOff>
      <xdr:row>3</xdr:row>
      <xdr:rowOff>120650</xdr:rowOff>
    </xdr:from>
    <xdr:to>
      <xdr:col>10</xdr:col>
      <xdr:colOff>57150</xdr:colOff>
      <xdr:row>17</xdr:row>
      <xdr:rowOff>18550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4</xdr:col>
      <xdr:colOff>120650</xdr:colOff>
      <xdr:row>4</xdr:row>
      <xdr:rowOff>19050</xdr:rowOff>
    </xdr:from>
    <xdr:to>
      <xdr:col>8</xdr:col>
      <xdr:colOff>508000</xdr:colOff>
      <xdr:row>15</xdr:row>
      <xdr:rowOff>50800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6</xdr:col>
      <xdr:colOff>190500</xdr:colOff>
      <xdr:row>3</xdr:row>
      <xdr:rowOff>95250</xdr:rowOff>
    </xdr:from>
    <xdr:to>
      <xdr:col>11</xdr:col>
      <xdr:colOff>333375</xdr:colOff>
      <xdr:row>17</xdr:row>
      <xdr:rowOff>74700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5</xdr:col>
      <xdr:colOff>581025</xdr:colOff>
      <xdr:row>3</xdr:row>
      <xdr:rowOff>76200</xdr:rowOff>
    </xdr:from>
    <xdr:to>
      <xdr:col>11</xdr:col>
      <xdr:colOff>133350</xdr:colOff>
      <xdr:row>17</xdr:row>
      <xdr:rowOff>57150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0.71979</cdr:x>
      <cdr:y>0.02794</cdr:y>
    </cdr:from>
    <cdr:to>
      <cdr:x>0.9753</cdr:x>
      <cdr:y>0.17206</cdr:y>
    </cdr:to>
    <cdr:sp macro="" textlink="">
      <cdr:nvSpPr>
        <cdr:cNvPr id="2" name="TextBox 1"/>
        <cdr:cNvSpPr txBox="1"/>
      </cdr:nvSpPr>
      <cdr:spPr>
        <a:xfrm xmlns:a="http://schemas.openxmlformats.org/drawingml/2006/main">
          <a:off x="2193920" y="60321"/>
          <a:ext cx="778794" cy="311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a:latin typeface="Arial" panose="020B0604020202020204" pitchFamily="34" charset="0"/>
              <a:cs typeface="Arial" panose="020B0604020202020204" pitchFamily="34" charset="0"/>
            </a:rPr>
            <a:t>"</a:t>
          </a:r>
          <a:r>
            <a:rPr lang="uk-UA" sz="750">
              <a:latin typeface="Arial" panose="020B0604020202020204" pitchFamily="34" charset="0"/>
              <a:cs typeface="Arial" panose="020B0604020202020204" pitchFamily="34" charset="0"/>
            </a:rPr>
            <a:t>+</a:t>
          </a:r>
          <a:r>
            <a:rPr lang="en-US" sz="750">
              <a:latin typeface="Arial" panose="020B0604020202020204" pitchFamily="34" charset="0"/>
              <a:cs typeface="Arial" panose="020B0604020202020204" pitchFamily="34" charset="0"/>
            </a:rPr>
            <a:t>"</a:t>
          </a:r>
          <a:r>
            <a:rPr lang="uk-UA" sz="750" baseline="0">
              <a:latin typeface="Arial" panose="020B0604020202020204" pitchFamily="34" charset="0"/>
              <a:cs typeface="Arial" panose="020B0604020202020204" pitchFamily="34" charset="0"/>
            </a:rPr>
            <a:t> профіцит</a:t>
          </a:r>
        </a:p>
        <a:p xmlns:a="http://schemas.openxmlformats.org/drawingml/2006/main">
          <a:r>
            <a:rPr lang="uk-UA" sz="750" baseline="0">
              <a:latin typeface="Arial" panose="020B0604020202020204" pitchFamily="34" charset="0"/>
              <a:cs typeface="Arial" panose="020B0604020202020204" pitchFamily="34" charset="0"/>
            </a:rPr>
            <a:t>      </a:t>
          </a:r>
          <a:r>
            <a:rPr lang="en-US" sz="750" baseline="0">
              <a:latin typeface="Arial" panose="020B0604020202020204" pitchFamily="34" charset="0"/>
              <a:cs typeface="Arial" panose="020B0604020202020204" pitchFamily="34" charset="0"/>
            </a:rPr>
            <a:t>surplus</a:t>
          </a:r>
          <a:endParaRPr lang="uk-UA" sz="750">
            <a:latin typeface="Arial" panose="020B0604020202020204" pitchFamily="34" charset="0"/>
            <a:cs typeface="Arial" panose="020B0604020202020204" pitchFamily="34" charset="0"/>
          </a:endParaRPr>
        </a:p>
      </cdr:txBody>
    </cdr:sp>
  </cdr:relSizeAnchor>
</c:userShapes>
</file>

<file path=xl/drawings/drawing98.xml><?xml version="1.0" encoding="utf-8"?>
<xdr:wsDr xmlns:xdr="http://schemas.openxmlformats.org/drawingml/2006/spreadsheetDrawing" xmlns:a="http://schemas.openxmlformats.org/drawingml/2006/main">
  <xdr:twoCellAnchor>
    <xdr:from>
      <xdr:col>7</xdr:col>
      <xdr:colOff>38100</xdr:colOff>
      <xdr:row>3</xdr:row>
      <xdr:rowOff>57150</xdr:rowOff>
    </xdr:from>
    <xdr:to>
      <xdr:col>12</xdr:col>
      <xdr:colOff>180975</xdr:colOff>
      <xdr:row>17</xdr:row>
      <xdr:rowOff>28575</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8</xdr:col>
      <xdr:colOff>495299</xdr:colOff>
      <xdr:row>3</xdr:row>
      <xdr:rowOff>120649</xdr:rowOff>
    </xdr:from>
    <xdr:to>
      <xdr:col>13</xdr:col>
      <xdr:colOff>493549</xdr:colOff>
      <xdr:row>17</xdr:row>
      <xdr:rowOff>22149</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6</xdr:col>
      <xdr:colOff>634999</xdr:colOff>
      <xdr:row>3</xdr:row>
      <xdr:rowOff>149225</xdr:rowOff>
    </xdr:from>
    <xdr:to>
      <xdr:col>11</xdr:col>
      <xdr:colOff>328449</xdr:colOff>
      <xdr:row>17</xdr:row>
      <xdr:rowOff>47125</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0.125</cdr:x>
      <cdr:y>0.06275</cdr:y>
    </cdr:from>
    <cdr:to>
      <cdr:x>0.125</cdr:x>
      <cdr:y>0.161</cdr:y>
    </cdr:to>
    <cdr:cxnSp macro="">
      <cdr:nvCxnSpPr>
        <cdr:cNvPr id="2" name="Прямая со стрелкой 3"/>
        <cdr:cNvCxnSpPr/>
      </cdr:nvCxnSpPr>
      <cdr:spPr>
        <a:xfrm xmlns:a="http://schemas.openxmlformats.org/drawingml/2006/main" flipV="1">
          <a:off x="359350" y="135846"/>
          <a:ext cx="0" cy="212697"/>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0.14689</cdr:x>
      <cdr:y>0.09386</cdr:y>
    </cdr:from>
    <cdr:to>
      <cdr:x>0.43787</cdr:x>
      <cdr:y>0.18754</cdr:y>
    </cdr:to>
    <cdr:sp macro="" textlink="'3.3.2'!$M$2">
      <cdr:nvSpPr>
        <cdr:cNvPr id="3" name="Надпись 1"/>
        <cdr:cNvSpPr txBox="1"/>
      </cdr:nvSpPr>
      <cdr:spPr>
        <a:xfrm xmlns:a="http://schemas.openxmlformats.org/drawingml/2006/main">
          <a:off x="422275" y="203200"/>
          <a:ext cx="836523" cy="20279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A1D6FCE-2877-4EEC-A379-BB319FCAED47}" type="TxLink">
            <a:rPr lang="en-US" sz="750" b="0" i="0" u="none" strike="noStrike">
              <a:solidFill>
                <a:srgbClr val="000000"/>
              </a:solidFill>
              <a:latin typeface="Arial"/>
              <a:cs typeface="Arial"/>
            </a:rPr>
            <a:pPr/>
            <a:t>appreciation</a:t>
          </a:fld>
          <a:endParaRPr lang="uk-UA" sz="750">
            <a:latin typeface="Arial" panose="020B0604020202020204" pitchFamily="34" charset="0"/>
            <a:cs typeface="Arial" panose="020B0604020202020204" pitchFamily="34" charset="0"/>
          </a:endParaRPr>
        </a:p>
      </cdr:txBody>
    </cdr:sp>
  </cdr:relSizeAnchor>
</c:userShapes>
</file>

<file path=xl/drawings/drawing102.xml><?xml version="1.0" encoding="utf-8"?>
<xdr:wsDr xmlns:xdr="http://schemas.openxmlformats.org/drawingml/2006/spreadsheetDrawing" xmlns:a="http://schemas.openxmlformats.org/drawingml/2006/main">
  <xdr:twoCellAnchor>
    <xdr:from>
      <xdr:col>7</xdr:col>
      <xdr:colOff>247650</xdr:colOff>
      <xdr:row>9</xdr:row>
      <xdr:rowOff>88900</xdr:rowOff>
    </xdr:from>
    <xdr:to>
      <xdr:col>12</xdr:col>
      <xdr:colOff>196850</xdr:colOff>
      <xdr:row>23</xdr:row>
      <xdr:rowOff>139700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3.xml><?xml version="1.0" encoding="utf-8"?>
<c:userShapes xmlns:c="http://schemas.openxmlformats.org/drawingml/2006/chart">
  <cdr:relSizeAnchor xmlns:cdr="http://schemas.openxmlformats.org/drawingml/2006/chartDrawing">
    <cdr:from>
      <cdr:x>0.33195</cdr:x>
      <cdr:y>0.76195</cdr:y>
    </cdr:from>
    <cdr:to>
      <cdr:x>0.63071</cdr:x>
      <cdr:y>0.83124</cdr:y>
    </cdr:to>
    <cdr:sp macro="" textlink="">
      <cdr:nvSpPr>
        <cdr:cNvPr id="2" name="TextBox 1"/>
        <cdr:cNvSpPr txBox="1"/>
      </cdr:nvSpPr>
      <cdr:spPr>
        <a:xfrm xmlns:a="http://schemas.openxmlformats.org/drawingml/2006/main">
          <a:off x="931684" y="1766012"/>
          <a:ext cx="838530" cy="16059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7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0.33597</cdr:x>
      <cdr:y>0.77123</cdr:y>
    </cdr:from>
    <cdr:to>
      <cdr:x>0.67873</cdr:x>
      <cdr:y>0.85753</cdr:y>
    </cdr:to>
    <cdr:sp macro="" textlink="'3.3.3'!$A$4">
      <cdr:nvSpPr>
        <cdr:cNvPr id="3" name="TextBox 2"/>
        <cdr:cNvSpPr txBox="1"/>
      </cdr:nvSpPr>
      <cdr:spPr>
        <a:xfrm xmlns:a="http://schemas.openxmlformats.org/drawingml/2006/main">
          <a:off x="942974" y="1787525"/>
          <a:ext cx="962025" cy="2000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2D479F56-B1A6-4EF8-8C7C-6361A5958C59}" type="TxLink">
            <a:rPr lang="uk-UA" sz="750" b="0" i="0" u="none" strike="noStrike">
              <a:solidFill>
                <a:srgbClr val="000000"/>
              </a:solidFill>
              <a:latin typeface="Arial"/>
              <a:cs typeface="Arial"/>
            </a:rPr>
            <a:pPr/>
            <a:t>marketing year</a:t>
          </a:fld>
          <a:endParaRPr lang="uk-UA" sz="750"/>
        </a:p>
      </cdr:txBody>
    </cdr:sp>
  </cdr:relSizeAnchor>
</c:userShapes>
</file>

<file path=xl/drawings/drawing104.xml><?xml version="1.0" encoding="utf-8"?>
<xdr:wsDr xmlns:xdr="http://schemas.openxmlformats.org/drawingml/2006/spreadsheetDrawing" xmlns:a="http://schemas.openxmlformats.org/drawingml/2006/main">
  <xdr:twoCellAnchor>
    <xdr:from>
      <xdr:col>6</xdr:col>
      <xdr:colOff>428625</xdr:colOff>
      <xdr:row>6</xdr:row>
      <xdr:rowOff>73025</xdr:rowOff>
    </xdr:from>
    <xdr:to>
      <xdr:col>11</xdr:col>
      <xdr:colOff>441325</xdr:colOff>
      <xdr:row>20</xdr:row>
      <xdr:rowOff>111125</xdr:rowOff>
    </xdr:to>
    <xdr:graphicFrame macro="">
      <xdr:nvGraphicFramePr>
        <xdr:cNvPr id="4" name="Діагра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10</xdr:col>
      <xdr:colOff>530225</xdr:colOff>
      <xdr:row>3</xdr:row>
      <xdr:rowOff>111125</xdr:rowOff>
    </xdr:from>
    <xdr:to>
      <xdr:col>15</xdr:col>
      <xdr:colOff>528475</xdr:colOff>
      <xdr:row>17</xdr:row>
      <xdr:rowOff>9025</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7</xdr:col>
      <xdr:colOff>31750</xdr:colOff>
      <xdr:row>3</xdr:row>
      <xdr:rowOff>82550</xdr:rowOff>
    </xdr:from>
    <xdr:to>
      <xdr:col>11</xdr:col>
      <xdr:colOff>558800</xdr:colOff>
      <xdr:row>16</xdr:row>
      <xdr:rowOff>139200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12</xdr:col>
      <xdr:colOff>0</xdr:colOff>
      <xdr:row>1</xdr:row>
      <xdr:rowOff>0</xdr:rowOff>
    </xdr:from>
    <xdr:to>
      <xdr:col>16</xdr:col>
      <xdr:colOff>594705</xdr:colOff>
      <xdr:row>16</xdr:row>
      <xdr:rowOff>18975</xdr:rowOff>
    </xdr:to>
    <xdr:graphicFrame macro="">
      <xdr:nvGraphicFramePr>
        <xdr:cNvPr id="4"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8.xml><?xml version="1.0" encoding="utf-8"?>
<c:userShapes xmlns:c="http://schemas.openxmlformats.org/drawingml/2006/chart">
  <cdr:relSizeAnchor xmlns:cdr="http://schemas.openxmlformats.org/drawingml/2006/chartDrawing">
    <cdr:from>
      <cdr:x>0</cdr:x>
      <cdr:y>0.045</cdr:y>
    </cdr:from>
    <cdr:to>
      <cdr:x>0</cdr:x>
      <cdr:y>0.04597</cdr:y>
    </cdr:to>
    <cdr:sp macro="" textlink="">
      <cdr:nvSpPr>
        <cdr:cNvPr id="11" name="Прямоугольник 10"/>
        <cdr:cNvSpPr/>
      </cdr:nvSpPr>
      <cdr:spPr>
        <a:xfrm xmlns:a="http://schemas.openxmlformats.org/drawingml/2006/main">
          <a:off x="0" y="238134"/>
          <a:ext cx="285753" cy="301940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0.09141</cdr:x>
      <cdr:y>0.66284</cdr:y>
    </cdr:from>
    <cdr:to>
      <cdr:x>0.123</cdr:x>
      <cdr:y>0.70307</cdr:y>
    </cdr:to>
    <cdr:sp macro="" textlink="">
      <cdr:nvSpPr>
        <cdr:cNvPr id="16" name="Прямоугольник 15"/>
        <cdr:cNvSpPr/>
      </cdr:nvSpPr>
      <cdr:spPr>
        <a:xfrm xmlns:a="http://schemas.openxmlformats.org/drawingml/2006/main">
          <a:off x="269518" y="1455588"/>
          <a:ext cx="93140" cy="88345"/>
        </a:xfrm>
        <a:prstGeom xmlns:a="http://schemas.openxmlformats.org/drawingml/2006/main" prst="rect">
          <a:avLst/>
        </a:prstGeom>
        <a:solidFill xmlns:a="http://schemas.openxmlformats.org/drawingml/2006/main">
          <a:srgbClr val="057D4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uk-UA"/>
        </a:p>
      </cdr:txBody>
    </cdr:sp>
  </cdr:relSizeAnchor>
  <cdr:relSizeAnchor xmlns:cdr="http://schemas.openxmlformats.org/drawingml/2006/chartDrawing">
    <cdr:from>
      <cdr:x>0.09141</cdr:x>
      <cdr:y>0.72152</cdr:y>
    </cdr:from>
    <cdr:to>
      <cdr:x>0.123</cdr:x>
      <cdr:y>0.76321</cdr:y>
    </cdr:to>
    <cdr:sp macro="" textlink="">
      <cdr:nvSpPr>
        <cdr:cNvPr id="17" name="Прямоугольник 16"/>
        <cdr:cNvSpPr/>
      </cdr:nvSpPr>
      <cdr:spPr>
        <a:xfrm xmlns:a="http://schemas.openxmlformats.org/drawingml/2006/main">
          <a:off x="269518" y="1584449"/>
          <a:ext cx="93140" cy="91552"/>
        </a:xfrm>
        <a:prstGeom xmlns:a="http://schemas.openxmlformats.org/drawingml/2006/main" prst="rect">
          <a:avLst/>
        </a:prstGeom>
        <a:solidFill xmlns:a="http://schemas.openxmlformats.org/drawingml/2006/main">
          <a:srgbClr val="057D46">
            <a:alpha val="7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uk-UA"/>
        </a:p>
      </cdr:txBody>
    </cdr:sp>
  </cdr:relSizeAnchor>
  <cdr:relSizeAnchor xmlns:cdr="http://schemas.openxmlformats.org/drawingml/2006/chartDrawing">
    <cdr:from>
      <cdr:x>0.09141</cdr:x>
      <cdr:y>0.78548</cdr:y>
    </cdr:from>
    <cdr:to>
      <cdr:x>0.123</cdr:x>
      <cdr:y>0.82743</cdr:y>
    </cdr:to>
    <cdr:sp macro="" textlink="">
      <cdr:nvSpPr>
        <cdr:cNvPr id="18" name="Прямоугольник 17"/>
        <cdr:cNvSpPr/>
      </cdr:nvSpPr>
      <cdr:spPr>
        <a:xfrm xmlns:a="http://schemas.openxmlformats.org/drawingml/2006/main">
          <a:off x="269518" y="1724906"/>
          <a:ext cx="93140" cy="92122"/>
        </a:xfrm>
        <a:prstGeom xmlns:a="http://schemas.openxmlformats.org/drawingml/2006/main" prst="rect">
          <a:avLst/>
        </a:prstGeom>
        <a:solidFill xmlns:a="http://schemas.openxmlformats.org/drawingml/2006/main">
          <a:srgbClr val="057D46">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uk-UA"/>
        </a:p>
      </cdr:txBody>
    </cdr:sp>
  </cdr:relSizeAnchor>
  <cdr:relSizeAnchor xmlns:cdr="http://schemas.openxmlformats.org/drawingml/2006/chartDrawing">
    <cdr:from>
      <cdr:x>0.09112</cdr:x>
      <cdr:y>0.84247</cdr:y>
    </cdr:from>
    <cdr:to>
      <cdr:x>0.12271</cdr:x>
      <cdr:y>0.88246</cdr:y>
    </cdr:to>
    <cdr:sp macro="" textlink="">
      <cdr:nvSpPr>
        <cdr:cNvPr id="19" name="Прямоугольник 18"/>
        <cdr:cNvSpPr/>
      </cdr:nvSpPr>
      <cdr:spPr>
        <a:xfrm xmlns:a="http://schemas.openxmlformats.org/drawingml/2006/main">
          <a:off x="268657" y="1850075"/>
          <a:ext cx="93140" cy="87818"/>
        </a:xfrm>
        <a:prstGeom xmlns:a="http://schemas.openxmlformats.org/drawingml/2006/main" prst="rect">
          <a:avLst/>
        </a:prstGeom>
        <a:solidFill xmlns:a="http://schemas.openxmlformats.org/drawingml/2006/main">
          <a:srgbClr val="057D46">
            <a:alpha val="3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uk-UA"/>
        </a:p>
      </cdr:txBody>
    </cdr:sp>
  </cdr:relSizeAnchor>
  <cdr:relSizeAnchor xmlns:cdr="http://schemas.openxmlformats.org/drawingml/2006/chartDrawing">
    <cdr:from>
      <cdr:x>0.11738</cdr:x>
      <cdr:y>0.64194</cdr:y>
    </cdr:from>
    <cdr:to>
      <cdr:x>0.21478</cdr:x>
      <cdr:y>0.71556</cdr:y>
    </cdr:to>
    <cdr:sp macro="" textlink="">
      <cdr:nvSpPr>
        <cdr:cNvPr id="20" name="TextBox 1"/>
        <cdr:cNvSpPr txBox="1"/>
      </cdr:nvSpPr>
      <cdr:spPr>
        <a:xfrm xmlns:a="http://schemas.openxmlformats.org/drawingml/2006/main">
          <a:off x="359174" y="1363485"/>
          <a:ext cx="298044" cy="1563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uk-UA" sz="750">
              <a:latin typeface="Arial" panose="020B0604020202020204" pitchFamily="34" charset="0"/>
              <a:cs typeface="Arial" panose="020B0604020202020204" pitchFamily="34" charset="0"/>
            </a:rPr>
            <a:t>3</a:t>
          </a:r>
          <a:r>
            <a:rPr lang="en-US" sz="750">
              <a:latin typeface="Arial" panose="020B0604020202020204" pitchFamily="34" charset="0"/>
              <a:cs typeface="Arial" panose="020B0604020202020204" pitchFamily="34" charset="0"/>
            </a:rPr>
            <a:t>0%</a:t>
          </a:r>
          <a:endParaRPr lang="uk-UA" sz="7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0.12002</cdr:x>
      <cdr:y>0.70064</cdr:y>
    </cdr:from>
    <cdr:to>
      <cdr:x>0.21742</cdr:x>
      <cdr:y>0.77228</cdr:y>
    </cdr:to>
    <cdr:sp macro="" textlink="">
      <cdr:nvSpPr>
        <cdr:cNvPr id="21" name="TextBox 1"/>
        <cdr:cNvSpPr txBox="1"/>
      </cdr:nvSpPr>
      <cdr:spPr>
        <a:xfrm xmlns:a="http://schemas.openxmlformats.org/drawingml/2006/main">
          <a:off x="367261" y="1488164"/>
          <a:ext cx="298044" cy="1521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a:latin typeface="Arial" panose="020B0604020202020204" pitchFamily="34" charset="0"/>
              <a:cs typeface="Arial" panose="020B0604020202020204" pitchFamily="34" charset="0"/>
            </a:rPr>
            <a:t>50%</a:t>
          </a:r>
          <a:endParaRPr lang="uk-UA" sz="7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0.11691</cdr:x>
      <cdr:y>0.76354</cdr:y>
    </cdr:from>
    <cdr:to>
      <cdr:x>0.21431</cdr:x>
      <cdr:y>0.83522</cdr:y>
    </cdr:to>
    <cdr:sp macro="" textlink="">
      <cdr:nvSpPr>
        <cdr:cNvPr id="22" name="TextBox 1"/>
        <cdr:cNvSpPr txBox="1"/>
      </cdr:nvSpPr>
      <cdr:spPr>
        <a:xfrm xmlns:a="http://schemas.openxmlformats.org/drawingml/2006/main">
          <a:off x="357736" y="1621764"/>
          <a:ext cx="298044" cy="1522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a:latin typeface="Arial" panose="020B0604020202020204" pitchFamily="34" charset="0"/>
              <a:cs typeface="Arial" panose="020B0604020202020204" pitchFamily="34" charset="0"/>
            </a:rPr>
            <a:t>70%</a:t>
          </a:r>
          <a:endParaRPr lang="uk-UA" sz="7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0.11585</cdr:x>
      <cdr:y>0.81593</cdr:y>
    </cdr:from>
    <cdr:to>
      <cdr:x>0.21325</cdr:x>
      <cdr:y>0.88712</cdr:y>
    </cdr:to>
    <cdr:sp macro="" textlink="">
      <cdr:nvSpPr>
        <cdr:cNvPr id="23" name="TextBox 1"/>
        <cdr:cNvSpPr txBox="1"/>
      </cdr:nvSpPr>
      <cdr:spPr>
        <a:xfrm xmlns:a="http://schemas.openxmlformats.org/drawingml/2006/main">
          <a:off x="354493" y="1733030"/>
          <a:ext cx="298044" cy="1512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a:latin typeface="Arial" panose="020B0604020202020204" pitchFamily="34" charset="0"/>
              <a:cs typeface="Arial" panose="020B0604020202020204" pitchFamily="34" charset="0"/>
            </a:rPr>
            <a:t>90%</a:t>
          </a:r>
          <a:endParaRPr lang="uk-UA" sz="7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0.84725</cdr:y>
    </cdr:from>
    <cdr:to>
      <cdr:x>0</cdr:x>
      <cdr:y>0.84895</cdr:y>
    </cdr:to>
    <cdr:sp macro="" textlink="">
      <cdr:nvSpPr>
        <cdr:cNvPr id="25" name="TextBox 1"/>
        <cdr:cNvSpPr txBox="1"/>
      </cdr:nvSpPr>
      <cdr:spPr>
        <a:xfrm xmlns:a="http://schemas.openxmlformats.org/drawingml/2006/main">
          <a:off x="0" y="2984500"/>
          <a:ext cx="485754" cy="257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-15</a:t>
          </a:r>
          <a:endParaRPr lang="uk-UA" sz="1200">
            <a:latin typeface="Arial" pitchFamily="34" charset="0"/>
            <a:cs typeface="Arial" pitchFamily="34" charset="0"/>
          </a:endParaRPr>
        </a:p>
      </cdr:txBody>
    </cdr:sp>
  </cdr:relSizeAnchor>
  <cdr:relSizeAnchor xmlns:cdr="http://schemas.openxmlformats.org/drawingml/2006/chartDrawing">
    <cdr:from>
      <cdr:x>0.07753</cdr:x>
      <cdr:y>0.54262</cdr:y>
    </cdr:from>
    <cdr:to>
      <cdr:x>0.24191</cdr:x>
      <cdr:y>0.67267</cdr:y>
    </cdr:to>
    <cdr:sp macro="" textlink="'3.4.1'!$L$1">
      <cdr:nvSpPr>
        <cdr:cNvPr id="2" name="TextBox 1"/>
        <cdr:cNvSpPr txBox="1"/>
      </cdr:nvSpPr>
      <cdr:spPr>
        <a:xfrm xmlns:a="http://schemas.openxmlformats.org/drawingml/2006/main">
          <a:off x="238125" y="1152525"/>
          <a:ext cx="504826" cy="276225"/>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fld id="{E2B7FA4C-5E21-4FB0-8E70-FA5D96E3E254}" type="TxLink">
            <a:rPr lang="uk-UA" sz="750" b="0" i="0" u="none" strike="noStrike">
              <a:solidFill>
                <a:sysClr val="windowText" lastClr="000000"/>
              </a:solidFill>
              <a:latin typeface="+mn-lt"/>
              <a:cs typeface="Arial"/>
            </a:rPr>
            <a:pPr algn="ctr"/>
            <a:t>confidence interval</a:t>
          </a:fld>
          <a:endParaRPr lang="uk-UA" sz="750">
            <a:solidFill>
              <a:sysClr val="windowText" lastClr="000000"/>
            </a:solidFill>
            <a:latin typeface="+mn-lt"/>
          </a:endParaRPr>
        </a:p>
      </cdr:txBody>
    </cdr:sp>
  </cdr:relSizeAnchor>
</c:userShapes>
</file>

<file path=xl/drawings/drawing109.xml><?xml version="1.0" encoding="utf-8"?>
<xdr:wsDr xmlns:xdr="http://schemas.openxmlformats.org/drawingml/2006/spreadsheetDrawing" xmlns:a="http://schemas.openxmlformats.org/drawingml/2006/main">
  <xdr:twoCellAnchor>
    <xdr:from>
      <xdr:col>3</xdr:col>
      <xdr:colOff>592747</xdr:colOff>
      <xdr:row>3</xdr:row>
      <xdr:rowOff>76200</xdr:rowOff>
    </xdr:from>
    <xdr:to>
      <xdr:col>8</xdr:col>
      <xdr:colOff>604747</xdr:colOff>
      <xdr:row>16</xdr:row>
      <xdr:rowOff>38100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3</xdr:col>
      <xdr:colOff>592747</xdr:colOff>
      <xdr:row>3</xdr:row>
      <xdr:rowOff>76201</xdr:rowOff>
    </xdr:from>
    <xdr:to>
      <xdr:col>8</xdr:col>
      <xdr:colOff>604747</xdr:colOff>
      <xdr:row>15</xdr:row>
      <xdr:rowOff>57150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1.xml><?xml version="1.0" encoding="utf-8"?>
<xdr:wsDr xmlns:xdr="http://schemas.openxmlformats.org/drawingml/2006/spreadsheetDrawing" xmlns:a="http://schemas.openxmlformats.org/drawingml/2006/main">
  <xdr:twoCellAnchor>
    <xdr:from>
      <xdr:col>12</xdr:col>
      <xdr:colOff>9525</xdr:colOff>
      <xdr:row>3</xdr:row>
      <xdr:rowOff>142875</xdr:rowOff>
    </xdr:from>
    <xdr:to>
      <xdr:col>21</xdr:col>
      <xdr:colOff>28575</xdr:colOff>
      <xdr:row>15</xdr:row>
      <xdr:rowOff>152400</xdr:rowOff>
    </xdr:to>
    <xdr:graphicFrame macro="">
      <xdr:nvGraphicFramePr>
        <xdr:cNvPr id="4"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2.xml><?xml version="1.0" encoding="utf-8"?>
<c:userShapes xmlns:c="http://schemas.openxmlformats.org/drawingml/2006/chart">
  <cdr:relSizeAnchor xmlns:cdr="http://schemas.openxmlformats.org/drawingml/2006/chartDrawing">
    <cdr:from>
      <cdr:x>0</cdr:x>
      <cdr:y>0.045</cdr:y>
    </cdr:from>
    <cdr:to>
      <cdr:x>0</cdr:x>
      <cdr:y>0.04597</cdr:y>
    </cdr:to>
    <cdr:sp macro="" textlink="">
      <cdr:nvSpPr>
        <cdr:cNvPr id="11" name="Прямоугольник 10"/>
        <cdr:cNvSpPr/>
      </cdr:nvSpPr>
      <cdr:spPr>
        <a:xfrm xmlns:a="http://schemas.openxmlformats.org/drawingml/2006/main">
          <a:off x="0" y="238134"/>
          <a:ext cx="285753" cy="301940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cdr:x>
      <cdr:y>0.84725</cdr:y>
    </cdr:from>
    <cdr:to>
      <cdr:x>0</cdr:x>
      <cdr:y>0.84895</cdr:y>
    </cdr:to>
    <cdr:sp macro="" textlink="">
      <cdr:nvSpPr>
        <cdr:cNvPr id="25" name="TextBox 1"/>
        <cdr:cNvSpPr txBox="1"/>
      </cdr:nvSpPr>
      <cdr:spPr>
        <a:xfrm xmlns:a="http://schemas.openxmlformats.org/drawingml/2006/main">
          <a:off x="0" y="2984500"/>
          <a:ext cx="485754" cy="257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-15</a:t>
          </a:r>
          <a:endParaRPr lang="uk-UA" sz="1200">
            <a:latin typeface="Arial" pitchFamily="34" charset="0"/>
            <a:cs typeface="Arial" pitchFamily="34" charset="0"/>
          </a:endParaRPr>
        </a:p>
      </cdr:txBody>
    </cdr:sp>
  </cdr:relSizeAnchor>
  <cdr:relSizeAnchor xmlns:cdr="http://schemas.openxmlformats.org/drawingml/2006/chartDrawing">
    <cdr:from>
      <cdr:x>0.06906</cdr:x>
      <cdr:y>0.04125</cdr:y>
    </cdr:from>
    <cdr:to>
      <cdr:x>0.425</cdr:x>
      <cdr:y>0.17797</cdr:y>
    </cdr:to>
    <cdr:sp macro="" textlink="'3.5.1'!$W$8">
      <cdr:nvSpPr>
        <cdr:cNvPr id="34" name="TextBox 1"/>
        <cdr:cNvSpPr txBox="1"/>
      </cdr:nvSpPr>
      <cdr:spPr>
        <a:xfrm xmlns:a="http://schemas.openxmlformats.org/drawingml/2006/main">
          <a:off x="210480" y="92722"/>
          <a:ext cx="1084935" cy="3073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10BEE66-44AF-4EE4-9E30-3661C7A4FD3B}" type="TxLink">
            <a:rPr lang="uk-UA" sz="750" b="0" i="0" u="none" strike="noStrike">
              <a:solidFill>
                <a:srgbClr val="000000"/>
              </a:solidFill>
              <a:latin typeface="Arial"/>
              <a:cs typeface="Arial"/>
            </a:rPr>
            <a:pPr algn="ctr"/>
            <a:t>confidence
interval</a:t>
          </a:fld>
          <a:endParaRPr lang="en-US" sz="750">
            <a:latin typeface="Arial" panose="020B0604020202020204" pitchFamily="34" charset="0"/>
            <a:cs typeface="Arial" panose="020B0604020202020204" pitchFamily="34" charset="0"/>
          </a:endParaRPr>
        </a:p>
      </cdr:txBody>
    </cdr:sp>
  </cdr:relSizeAnchor>
</c:userShapes>
</file>

<file path=xl/drawings/drawing113.xml><?xml version="1.0" encoding="utf-8"?>
<xdr:wsDr xmlns:xdr="http://schemas.openxmlformats.org/drawingml/2006/spreadsheetDrawing" xmlns:a="http://schemas.openxmlformats.org/drawingml/2006/main">
  <xdr:twoCellAnchor>
    <xdr:from>
      <xdr:col>20</xdr:col>
      <xdr:colOff>219075</xdr:colOff>
      <xdr:row>3</xdr:row>
      <xdr:rowOff>76200</xdr:rowOff>
    </xdr:from>
    <xdr:to>
      <xdr:col>29</xdr:col>
      <xdr:colOff>306000</xdr:colOff>
      <xdr:row>16</xdr:row>
      <xdr:rowOff>80775</xdr:rowOff>
    </xdr:to>
    <xdr:graphicFrame macro="">
      <xdr:nvGraphicFramePr>
        <xdr:cNvPr id="4"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4.xml><?xml version="1.0" encoding="utf-8"?>
<c:userShapes xmlns:c="http://schemas.openxmlformats.org/drawingml/2006/chart">
  <cdr:relSizeAnchor xmlns:cdr="http://schemas.openxmlformats.org/drawingml/2006/chartDrawing">
    <cdr:from>
      <cdr:x>0</cdr:x>
      <cdr:y>0.045</cdr:y>
    </cdr:from>
    <cdr:to>
      <cdr:x>0</cdr:x>
      <cdr:y>0.04597</cdr:y>
    </cdr:to>
    <cdr:sp macro="" textlink="">
      <cdr:nvSpPr>
        <cdr:cNvPr id="11" name="Прямоугольник 10"/>
        <cdr:cNvSpPr/>
      </cdr:nvSpPr>
      <cdr:spPr>
        <a:xfrm xmlns:a="http://schemas.openxmlformats.org/drawingml/2006/main">
          <a:off x="0" y="238134"/>
          <a:ext cx="285753" cy="301940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cdr:x>
      <cdr:y>0.84725</cdr:y>
    </cdr:from>
    <cdr:to>
      <cdr:x>0</cdr:x>
      <cdr:y>0.84895</cdr:y>
    </cdr:to>
    <cdr:sp macro="" textlink="">
      <cdr:nvSpPr>
        <cdr:cNvPr id="25" name="TextBox 1"/>
        <cdr:cNvSpPr txBox="1"/>
      </cdr:nvSpPr>
      <cdr:spPr>
        <a:xfrm xmlns:a="http://schemas.openxmlformats.org/drawingml/2006/main">
          <a:off x="0" y="2984500"/>
          <a:ext cx="485754" cy="257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-15</a:t>
          </a:r>
          <a:endParaRPr lang="uk-UA" sz="1200">
            <a:latin typeface="Arial" pitchFamily="34" charset="0"/>
            <a:cs typeface="Arial" pitchFamily="34" charset="0"/>
          </a:endParaRPr>
        </a:p>
      </cdr:txBody>
    </cdr:sp>
  </cdr:relSizeAnchor>
  <cdr:relSizeAnchor xmlns:cdr="http://schemas.openxmlformats.org/drawingml/2006/chartDrawing">
    <cdr:from>
      <cdr:x>0.06209</cdr:x>
      <cdr:y>0.53336</cdr:y>
    </cdr:from>
    <cdr:to>
      <cdr:x>0.29492</cdr:x>
      <cdr:y>0.6664</cdr:y>
    </cdr:to>
    <cdr:sp macro="" textlink="'3.5.2'!$AE$12">
      <cdr:nvSpPr>
        <cdr:cNvPr id="34" name="TextBox 1"/>
        <cdr:cNvSpPr txBox="1"/>
      </cdr:nvSpPr>
      <cdr:spPr>
        <a:xfrm xmlns:a="http://schemas.openxmlformats.org/drawingml/2006/main">
          <a:off x="190501" y="1181069"/>
          <a:ext cx="714374" cy="294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E36AA87-9573-4459-B9F7-077A6BFCD8FC}" type="TxLink">
            <a:rPr lang="uk-UA" sz="750" b="0" i="0" u="none" strike="noStrike">
              <a:solidFill>
                <a:srgbClr val="000000"/>
              </a:solidFill>
              <a:latin typeface="Arial"/>
              <a:cs typeface="Arial"/>
            </a:rPr>
            <a:pPr algn="ctr"/>
            <a:t>confidence
interval</a:t>
          </a:fld>
          <a:endParaRPr lang="en-US" sz="7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0.29468</cdr:x>
      <cdr:y>0.80457</cdr:y>
    </cdr:from>
    <cdr:to>
      <cdr:x>0.84342</cdr:x>
      <cdr:y>0.90245</cdr:y>
    </cdr:to>
    <cdr:sp macro="" textlink="'3.5.2'!$AE$15">
      <cdr:nvSpPr>
        <cdr:cNvPr id="13" name="TextBox 1"/>
        <cdr:cNvSpPr txBox="1"/>
      </cdr:nvSpPr>
      <cdr:spPr>
        <a:xfrm xmlns:a="http://schemas.openxmlformats.org/drawingml/2006/main">
          <a:off x="904152" y="1704974"/>
          <a:ext cx="1683671" cy="2074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4A94A27-1D0B-41ED-A62E-4C31FD53EE49}" type="TxLink">
            <a:rPr lang="uk-UA" sz="750" b="0" i="0" u="none" strike="noStrike">
              <a:solidFill>
                <a:srgbClr val="000000"/>
              </a:solidFill>
              <a:effectLst/>
              <a:latin typeface="Arial"/>
              <a:ea typeface="+mn-ea"/>
              <a:cs typeface="Arial"/>
            </a:rPr>
            <a:pPr/>
            <a:t>targets and target range for inflation</a:t>
          </a:fld>
          <a:endParaRPr lang="uk-UA" sz="7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0.45295</cdr:x>
      <cdr:y>0.55084</cdr:y>
    </cdr:from>
    <cdr:to>
      <cdr:x>0.48731</cdr:x>
      <cdr:y>0.82174</cdr:y>
    </cdr:to>
    <cdr:cxnSp macro="">
      <cdr:nvCxnSpPr>
        <cdr:cNvPr id="14" name="Прямая со стрелкой 28">
          <a:extLst xmlns:a="http://schemas.openxmlformats.org/drawingml/2006/main">
            <a:ext uri="{FF2B5EF4-FFF2-40B4-BE49-F238E27FC236}">
              <a16:creationId xmlns:a16="http://schemas.microsoft.com/office/drawing/2014/main" id="{86AE3154-036B-4D3B-82AE-8B89444ADDB6}"/>
            </a:ext>
          </a:extLst>
        </cdr:cNvPr>
        <cdr:cNvCxnSpPr/>
      </cdr:nvCxnSpPr>
      <cdr:spPr>
        <a:xfrm xmlns:a="http://schemas.openxmlformats.org/drawingml/2006/main" flipV="1">
          <a:off x="1381125" y="1162050"/>
          <a:ext cx="104775" cy="571502"/>
        </a:xfrm>
        <a:prstGeom xmlns:a="http://schemas.openxmlformats.org/drawingml/2006/main" prst="straightConnector1">
          <a:avLst/>
        </a:prstGeom>
        <a:ln xmlns:a="http://schemas.openxmlformats.org/drawingml/2006/main">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5.xml><?xml version="1.0" encoding="utf-8"?>
<xdr:wsDr xmlns:xdr="http://schemas.openxmlformats.org/drawingml/2006/spreadsheetDrawing" xmlns:a="http://schemas.openxmlformats.org/drawingml/2006/main">
  <xdr:twoCellAnchor>
    <xdr:from>
      <xdr:col>4</xdr:col>
      <xdr:colOff>351692</xdr:colOff>
      <xdr:row>7</xdr:row>
      <xdr:rowOff>36636</xdr:rowOff>
    </xdr:from>
    <xdr:to>
      <xdr:col>9</xdr:col>
      <xdr:colOff>364392</xdr:colOff>
      <xdr:row>17</xdr:row>
      <xdr:rowOff>119186</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6.xml><?xml version="1.0" encoding="utf-8"?>
<c:userShapes xmlns:c="http://schemas.openxmlformats.org/drawingml/2006/chart">
  <cdr:relSizeAnchor xmlns:cdr="http://schemas.openxmlformats.org/drawingml/2006/chartDrawing">
    <cdr:from>
      <cdr:x>0.59153</cdr:x>
      <cdr:y>0.03983</cdr:y>
    </cdr:from>
    <cdr:to>
      <cdr:x>0.66621</cdr:x>
      <cdr:y>0.84138</cdr:y>
    </cdr:to>
    <cdr:sp macro="" textlink="">
      <cdr:nvSpPr>
        <cdr:cNvPr id="4" name="Прямоугольник 3"/>
        <cdr:cNvSpPr/>
      </cdr:nvSpPr>
      <cdr:spPr>
        <a:xfrm xmlns:a="http://schemas.openxmlformats.org/drawingml/2006/main">
          <a:off x="1810483" y="75378"/>
          <a:ext cx="228600" cy="1516761"/>
        </a:xfrm>
        <a:prstGeom xmlns:a="http://schemas.openxmlformats.org/drawingml/2006/main" prst="rect">
          <a:avLst/>
        </a:prstGeom>
        <a:solidFill xmlns:a="http://schemas.openxmlformats.org/drawingml/2006/main">
          <a:schemeClr val="accent4">
            <a:lumMod val="60000"/>
            <a:lumOff val="40000"/>
            <a:alpha val="18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uk-UA"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ORK\S2\VICTOR\&#1042;&#1042;&#1055;\PI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Regular_Forecast\Macro%20Forecast\2016_04%20IR\WIN\TEMP\MFLOW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Forecast_Tables%202013-IV%202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_CPI\&#1052;&#1086;&#1103;%20&#1087;&#1072;&#1087;&#1082;&#1072;\CPI\CPI_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My%20Documents\CPI\0909\2006\W\m9\D21\Documents\CPI\CP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1052;&#1086;&#1103;%20&#1087;&#1072;&#1087;&#1082;&#1072;/FORECAST/QUARTAL/2012/4.2012/&#1052;&#1086;&#1103;%20&#1087;&#1072;&#1087;&#1082;&#1072;/FORECAST/QUARTAL/2010/2.2010/&#1052;&#1086;&#1103;%20&#1087;&#1072;&#1087;&#1082;&#1072;/MAIN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06\W\m9\D21\Documents\My%20Data\Matrix.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2\eu1\MAIL_DOU\COMMON\&#1042;&#1072;&#1083;&#1102;&#1090;&#1085;&#1099;&#1081;\&#1084;&#1072;&#1081;%202009%20-%20&#1095;&#1080;&#1089;&#1090;&#1082;&#1072;%20&#1086;&#1073;&#1097;&#1077;&#1081;%20&#1090;&#1072;&#1073;&#1083;&#1080;&#1094;&#10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BULET\11\&#1040;&#1088;&#1093;&#1080;&#1074;\&#1047;&#1041;&#1047;%20&#1050;&#1041;&#1059;%20&#1079;&#1072;%2098%20&#108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1052;&#1086;&#1103;%20&#1087;&#1072;&#1087;&#1082;&#1072;/FORECAST/QUARTAL/2012/4.2012/&#1052;&#1086;&#1103;%20&#1087;&#1072;&#1087;&#1082;&#1072;/FORECAST/QUARTAL/2010/2.2010/WINDOWS/TEMP/ukr2001%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1043;&#1072;&#1083;&#1100;%20-%20&#1090;&#1072;&#1073;&#1083;.%20(17%20&#1096;&#1090;.).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My%20Documents\CPI\0909\2006\W\m9\D21\Documents\My%20Data\Matrix.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Data\_CPI\&#1052;&#1086;&#1103;%20&#1087;&#1072;&#1087;&#1082;&#1072;\CPI\_temp\_Data\CP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1052;&#1086;&#1080;%20&#1076;&#1086;&#1082;&#1091;&#1084;&#1077;&#1085;&#1090;&#1099;/&#1040;&#1088;&#1093;&#1110;&#1074;/&#1076;17-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1052;&#1086;&#1103;%20&#1087;&#1072;&#1087;&#1082;&#1072;/FORECAST/QUARTAL/2012/4.2012/&#1052;&#1086;&#1103;%20&#1087;&#1072;&#1087;&#1082;&#1072;/FORECAST/QUARTAL/2010/2.2010/&#1090;1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1052;&#1086;&#1080;%20&#1076;&#1086;&#1082;&#1091;&#1084;&#1077;&#1085;&#1090;&#1099;/&#1040;&#1088;&#1093;&#1110;&#1074;/&#1090;17-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GROST/BULET/TEIM/&#1058;&#1040;&#1053;&#1071;/&#1052;&#1072;&#1082;&#1077;&#1090;&#1080;%20&#1090;&#1072;&#1073;&#1083;&#1080;&#1094;&#1100;%20&#1074;%20&#1073;&#1102;&#1083;&#1077;&#1090;&#1077;&#1085;&#1100;/&#1085;&#1072;%202001%20&#1088;&#1110;&#108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1052;&#1086;&#1080;%20&#1076;&#1086;&#1082;&#1091;&#1084;&#1077;&#1085;&#1090;&#1099;/&#1040;&#1088;&#1093;&#1110;&#1074;/&#1090;17&#1084;&#1073;20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WORK\S2\VICTOR\&#1042;&#1042;&#1055;\PI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Tables_Charts_2020-Q2_e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Real GDP &amp; Real IP (u)"/>
      <sheetName val="Real GDP &amp; Real IP (e)"/>
      <sheetName val="GDP_gr"/>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s>
    <definedNames>
      <definedName name="[Macros Import].qbop"/>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
      <sheetName val="ТАБЛ (ном)"/>
      <sheetName val="ТАБЛ квед"/>
      <sheetName val="1"/>
      <sheetName val="табл в макропрогноз"/>
      <sheetName val="внески"/>
      <sheetName val="1 (факт)"/>
      <sheetName val="про-ть"/>
      <sheetName val="2"/>
      <sheetName val="ЗВЕД"/>
      <sheetName val="табл для прогноз"/>
      <sheetName val="індекс-дефлятор (Стельмах)"/>
      <sheetName val="cpi-wpi"/>
      <sheetName val="Main (2)"/>
      <sheetName val="TableVA (2)"/>
      <sheetName val="C"/>
      <sheetName val="Data"/>
      <sheetName val="Macro"/>
      <sheetName val="Budget"/>
      <sheetName val="M2N"/>
      <sheetName val="Forecast"/>
      <sheetName val="Program"/>
      <sheetName val="M2"/>
      <sheetName val="IMF"/>
      <sheetName val="Investori"/>
      <sheetName val="IMF05"/>
      <sheetName val="Poezdki Tigipka"/>
      <sheetName val="CPI"/>
      <sheetName val="GDP"/>
      <sheetName val="EXER"/>
      <sheetName val="INCOME"/>
      <sheetName val="WAGES"/>
      <sheetName val="FINRES"/>
      <sheetName val="TRADE"/>
      <sheetName val="RER"/>
      <sheetName val="BUDG"/>
      <sheetName val="MONN"/>
      <sheetName val="MONR"/>
      <sheetName val="CRED"/>
      <sheetName val="Links"/>
      <sheetName val="Velos"/>
      <sheetName val="INF"/>
      <sheetName val="INFyav"/>
      <sheetName val="Forec"/>
      <sheetName val="INFy96"/>
      <sheetName val="Scaling"/>
      <sheetName val="InfRpi99"/>
      <sheetName val="InfRpi00"/>
      <sheetName val="CPIRPI"/>
      <sheetName val="INF92"/>
      <sheetName val="INF96"/>
      <sheetName val="Pro"/>
      <sheetName val="1292"/>
      <sheetName val="1292 (2)"/>
      <sheetName val="1293"/>
      <sheetName val="1293 (2)"/>
      <sheetName val="Test"/>
      <sheetName val=""/>
      <sheetName val="Лист1"/>
      <sheetName val="Work"/>
      <sheetName val="ANALYS"/>
      <sheetName val="DISTR"/>
      <sheetName val="QUAR"/>
      <sheetName val="YEAR"/>
      <sheetName val="F2005"/>
      <sheetName val="MEMP_v"/>
      <sheetName val="vav1"/>
      <sheetName val="MBM3"/>
      <sheetName val="v_m"/>
      <sheetName val="multM3_95"/>
      <sheetName val="passBS"/>
      <sheetName val="passBS98"/>
      <sheetName val="Magr"/>
      <sheetName val="M0Dep"/>
      <sheetName val="M0Dep%"/>
      <sheetName val="rMonAgr"/>
      <sheetName val="nercpi"/>
      <sheetName val="rer95"/>
      <sheetName val="v_q"/>
      <sheetName val="m_q96"/>
      <sheetName val="v_y"/>
      <sheetName val="m_y"/>
      <sheetName val="m_y_iM3"/>
      <sheetName val="minf"/>
      <sheetName val="inf_iM3 "/>
      <sheetName val="dol_y"/>
      <sheetName val="Dep"/>
      <sheetName val="depho"/>
      <sheetName val="rdep99"/>
      <sheetName val="rdep00"/>
      <sheetName val="Distr1%"/>
      <sheetName val="Distr2%"/>
      <sheetName val="DEPnFD"/>
      <sheetName val="DDnTDn"/>
      <sheetName val="DDfTDf+"/>
      <sheetName val="BuSav"/>
      <sheetName val="BuHo_nf"/>
      <sheetName val="DDTDbuho"/>
      <sheetName val="DDho"/>
      <sheetName val="TDho"/>
      <sheetName val="DDbu+"/>
      <sheetName val="TDbu+"/>
      <sheetName val="AnR"/>
      <sheetName val="AnRgr"/>
      <sheetName val="Inf_an"/>
      <sheetName val="Inf_cum2000"/>
      <sheetName val="Inf_an2000"/>
      <sheetName val="ERER_an"/>
      <sheetName val="COMP"/>
      <sheetName val="2001"/>
      <sheetName val="2002"/>
      <sheetName val="2003"/>
      <sheetName val="2004"/>
      <sheetName val="2005"/>
      <sheetName val="2006"/>
      <sheetName val="94-06"/>
      <sheetName val="Macro (2)"/>
      <sheetName val="M2_T"/>
      <sheetName val="ProgramC"/>
      <sheetName val="кварт02_01_02 (2)"/>
      <sheetName val="кварт24_01_02"/>
      <sheetName val="кварт02_01_02 (%)"/>
      <sheetName val="кварт02_01_02"/>
      <sheetName val="14 11 % "/>
      <sheetName val="2001-2002"/>
      <sheetName val="2001_9_11"/>
      <sheetName val="ср97-2002 "/>
      <sheetName val="срав_кв_МЄ"/>
      <sheetName val="ControlSheet"/>
      <sheetName val="FSUOUT"/>
      <sheetName val="labels"/>
      <sheetName val="DEPf"/>
      <sheetName val="BoP-year"/>
      <sheetName val="BoP-status quo_14.06.2013"/>
      <sheetName val="BoP-status quo_08.04.2013"/>
      <sheetName val="Instructions"/>
      <sheetName val="Input_external"/>
      <sheetName val="Table"/>
      <sheetName val="Table_SR"/>
      <sheetName val="ChartPanel"/>
      <sheetName val="Chartdata"/>
      <sheetName val="Table_GEF"/>
      <sheetName val="A1_historical"/>
      <sheetName val="B1_irate"/>
      <sheetName val="B2_GDP"/>
      <sheetName val="B3_CAB"/>
      <sheetName val="B4_Combined"/>
      <sheetName val="B5_Deprec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row r="3">
          <cell r="E3">
            <v>2004</v>
          </cell>
        </row>
        <row r="6">
          <cell r="L6">
            <v>2</v>
          </cell>
        </row>
        <row r="7">
          <cell r="L7">
            <v>3</v>
          </cell>
        </row>
        <row r="9">
          <cell r="L9">
            <v>5</v>
          </cell>
        </row>
        <row r="11">
          <cell r="L11">
            <v>7</v>
          </cell>
        </row>
        <row r="12">
          <cell r="L12">
            <v>8</v>
          </cell>
        </row>
        <row r="13">
          <cell r="L13">
            <v>9</v>
          </cell>
        </row>
        <row r="14">
          <cell r="G14">
            <v>8</v>
          </cell>
          <cell r="L14">
            <v>10</v>
          </cell>
        </row>
        <row r="15">
          <cell r="G15" t="str">
            <v>серпень</v>
          </cell>
          <cell r="L15">
            <v>11</v>
          </cell>
        </row>
        <row r="16">
          <cell r="L16">
            <v>12</v>
          </cell>
        </row>
        <row r="17">
          <cell r="L17">
            <v>13</v>
          </cell>
        </row>
        <row r="18">
          <cell r="L18">
            <v>14</v>
          </cell>
        </row>
        <row r="19">
          <cell r="L19">
            <v>15</v>
          </cell>
        </row>
        <row r="20">
          <cell r="L20">
            <v>16</v>
          </cell>
        </row>
        <row r="21">
          <cell r="L21">
            <v>17</v>
          </cell>
        </row>
        <row r="22">
          <cell r="L22">
            <v>18</v>
          </cell>
        </row>
        <row r="23">
          <cell r="L23">
            <v>19</v>
          </cell>
        </row>
        <row r="24">
          <cell r="L24">
            <v>20</v>
          </cell>
        </row>
        <row r="25">
          <cell r="L25">
            <v>21</v>
          </cell>
        </row>
        <row r="26">
          <cell r="L26">
            <v>23</v>
          </cell>
        </row>
        <row r="27">
          <cell r="L27">
            <v>25</v>
          </cell>
        </row>
        <row r="28">
          <cell r="L28">
            <v>27</v>
          </cell>
        </row>
        <row r="29">
          <cell r="L29">
            <v>29</v>
          </cell>
        </row>
        <row r="30">
          <cell r="L30">
            <v>30</v>
          </cell>
        </row>
        <row r="31">
          <cell r="L31">
            <v>31</v>
          </cell>
        </row>
        <row r="32">
          <cell r="L32">
            <v>32</v>
          </cell>
        </row>
        <row r="33">
          <cell r="L33">
            <v>33</v>
          </cell>
        </row>
        <row r="34">
          <cell r="L34">
            <v>34</v>
          </cell>
        </row>
        <row r="35">
          <cell r="L35">
            <v>35</v>
          </cell>
        </row>
        <row r="40">
          <cell r="L40">
            <v>40</v>
          </cell>
        </row>
        <row r="41">
          <cell r="L41">
            <v>41</v>
          </cell>
        </row>
        <row r="42">
          <cell r="L42">
            <v>42</v>
          </cell>
        </row>
        <row r="43">
          <cell r="L43">
            <v>43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D2">
            <v>2</v>
          </cell>
          <cell r="V2">
            <v>2</v>
          </cell>
        </row>
        <row r="12">
          <cell r="J12">
            <v>20</v>
          </cell>
        </row>
        <row r="37">
          <cell r="AD37">
            <v>37</v>
          </cell>
        </row>
        <row r="42">
          <cell r="AD42">
            <v>42</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row r="71">
          <cell r="B71" t="str">
            <v xml:space="preserve">Algeria             </v>
          </cell>
        </row>
        <row r="72">
          <cell r="B72" t="str">
            <v xml:space="preserve">Antigua and Barbuda </v>
          </cell>
        </row>
        <row r="73">
          <cell r="B73" t="str">
            <v>Argentina</v>
          </cell>
        </row>
        <row r="74">
          <cell r="B74" t="str">
            <v>Armenia</v>
          </cell>
        </row>
        <row r="75">
          <cell r="B75" t="str">
            <v>Azerbaijan</v>
          </cell>
        </row>
        <row r="76">
          <cell r="B76" t="str">
            <v xml:space="preserve">Bahamas, The        </v>
          </cell>
        </row>
        <row r="77">
          <cell r="B77" t="str">
            <v>Bahrain, Kingdom of</v>
          </cell>
        </row>
        <row r="78">
          <cell r="B78" t="str">
            <v xml:space="preserve">Barbados            </v>
          </cell>
        </row>
        <row r="79">
          <cell r="B79" t="str">
            <v>Belarus</v>
          </cell>
        </row>
        <row r="80">
          <cell r="B80" t="str">
            <v xml:space="preserve">Belize              </v>
          </cell>
        </row>
        <row r="81">
          <cell r="B81" t="str">
            <v>Bosnia &amp; Herzegovina</v>
          </cell>
        </row>
        <row r="82">
          <cell r="B82" t="str">
            <v xml:space="preserve">Botswana            </v>
          </cell>
        </row>
        <row r="83">
          <cell r="B83" t="str">
            <v>Brazil</v>
          </cell>
        </row>
        <row r="84">
          <cell r="B84" t="str">
            <v xml:space="preserve">Brunei Darussalam   </v>
          </cell>
        </row>
        <row r="85">
          <cell r="B85" t="str">
            <v xml:space="preserve">Bulgaria            </v>
          </cell>
        </row>
        <row r="86">
          <cell r="B86" t="str">
            <v>Chile</v>
          </cell>
        </row>
        <row r="87">
          <cell r="B87" t="str">
            <v>China,P.R.: Mainland</v>
          </cell>
        </row>
        <row r="88">
          <cell r="B88" t="str">
            <v>Colombia</v>
          </cell>
        </row>
        <row r="89">
          <cell r="B89" t="str">
            <v xml:space="preserve">Costa Rica          </v>
          </cell>
        </row>
        <row r="90">
          <cell r="B90" t="str">
            <v>Croatia</v>
          </cell>
        </row>
        <row r="91">
          <cell r="B91" t="str">
            <v>Czech Rep</v>
          </cell>
        </row>
        <row r="92">
          <cell r="B92" t="str">
            <v>Dominican Republic</v>
          </cell>
        </row>
        <row r="93">
          <cell r="B93" t="str">
            <v>Ecuador</v>
          </cell>
        </row>
        <row r="94">
          <cell r="B94" t="str">
            <v xml:space="preserve">Egypt               </v>
          </cell>
        </row>
        <row r="95">
          <cell r="B95" t="str">
            <v xml:space="preserve">El Salvador         </v>
          </cell>
        </row>
        <row r="96">
          <cell r="B96" t="str">
            <v xml:space="preserve">Equatorial Guinea   </v>
          </cell>
        </row>
        <row r="97">
          <cell r="B97" t="str">
            <v xml:space="preserve">Estonia             </v>
          </cell>
        </row>
        <row r="98">
          <cell r="B98" t="str">
            <v xml:space="preserve">Fiji                </v>
          </cell>
        </row>
        <row r="99">
          <cell r="B99" t="str">
            <v xml:space="preserve">Gabon               </v>
          </cell>
        </row>
        <row r="100">
          <cell r="B100" t="str">
            <v xml:space="preserve">Guatemala           </v>
          </cell>
        </row>
        <row r="101">
          <cell r="B101" t="str">
            <v xml:space="preserve">Hungary             </v>
          </cell>
        </row>
        <row r="102">
          <cell r="B102" t="str">
            <v>Iceland</v>
          </cell>
        </row>
        <row r="103">
          <cell r="B103" t="str">
            <v>India</v>
          </cell>
        </row>
        <row r="104">
          <cell r="B104" t="str">
            <v xml:space="preserve">Indonesia           </v>
          </cell>
        </row>
        <row r="105">
          <cell r="B105" t="str">
            <v>Iran, I.R. of</v>
          </cell>
        </row>
        <row r="106">
          <cell r="B106" t="str">
            <v xml:space="preserve">Iraq                </v>
          </cell>
        </row>
        <row r="107">
          <cell r="B107" t="str">
            <v>Jamaica</v>
          </cell>
        </row>
        <row r="108">
          <cell r="B108" t="str">
            <v>Jordan</v>
          </cell>
        </row>
        <row r="109">
          <cell r="B109" t="str">
            <v xml:space="preserve">Kazakhstan          </v>
          </cell>
        </row>
        <row r="110">
          <cell r="B110" t="str">
            <v>Kuwait</v>
          </cell>
        </row>
        <row r="111">
          <cell r="B111" t="str">
            <v xml:space="preserve">Latvia              </v>
          </cell>
        </row>
        <row r="112">
          <cell r="B112" t="str">
            <v xml:space="preserve">Lebanon             </v>
          </cell>
        </row>
        <row r="113">
          <cell r="B113" t="str">
            <v xml:space="preserve">Libya               </v>
          </cell>
        </row>
        <row r="114">
          <cell r="B114" t="str">
            <v xml:space="preserve">Lithuania           </v>
          </cell>
        </row>
        <row r="115">
          <cell r="B115" t="str">
            <v>Macedonia, FYR</v>
          </cell>
        </row>
        <row r="116">
          <cell r="B116" t="str">
            <v xml:space="preserve">Malaysia            </v>
          </cell>
        </row>
        <row r="117">
          <cell r="B117" t="str">
            <v>Maldives</v>
          </cell>
        </row>
        <row r="118">
          <cell r="B118" t="str">
            <v>Mauritius</v>
          </cell>
        </row>
        <row r="119">
          <cell r="B119" t="str">
            <v>Mexico</v>
          </cell>
        </row>
        <row r="120">
          <cell r="B120" t="str">
            <v>Montenegro, Rep. of</v>
          </cell>
        </row>
        <row r="121">
          <cell r="B121" t="str">
            <v xml:space="preserve">Morocco             </v>
          </cell>
        </row>
        <row r="122">
          <cell r="B122" t="str">
            <v xml:space="preserve">Namibia             </v>
          </cell>
        </row>
        <row r="123">
          <cell r="B123" t="str">
            <v xml:space="preserve">Oman                </v>
          </cell>
        </row>
        <row r="124">
          <cell r="B124" t="str">
            <v>Pakistan</v>
          </cell>
        </row>
        <row r="125">
          <cell r="B125" t="str">
            <v xml:space="preserve">Panama              </v>
          </cell>
        </row>
        <row r="126">
          <cell r="B126" t="str">
            <v xml:space="preserve">Paraguay            </v>
          </cell>
        </row>
        <row r="127">
          <cell r="B127" t="str">
            <v>Peru</v>
          </cell>
        </row>
        <row r="128">
          <cell r="B128" t="str">
            <v>Philippines</v>
          </cell>
        </row>
        <row r="129">
          <cell r="B129" t="str">
            <v xml:space="preserve">Poland              </v>
          </cell>
        </row>
        <row r="130">
          <cell r="B130" t="str">
            <v>Qatar</v>
          </cell>
        </row>
        <row r="131">
          <cell r="B131" t="str">
            <v>Romania</v>
          </cell>
        </row>
        <row r="132">
          <cell r="B132" t="str">
            <v>Russia</v>
          </cell>
        </row>
        <row r="133">
          <cell r="B133" t="str">
            <v>Saudi Arabia</v>
          </cell>
        </row>
        <row r="134">
          <cell r="B134" t="str">
            <v>Serbia, Republic of</v>
          </cell>
        </row>
        <row r="135">
          <cell r="B135" t="str">
            <v>Seychelles</v>
          </cell>
        </row>
        <row r="136">
          <cell r="B136" t="str">
            <v xml:space="preserve">Slovak Republic     </v>
          </cell>
        </row>
        <row r="137">
          <cell r="B137" t="str">
            <v xml:space="preserve">Solomon Islands     </v>
          </cell>
        </row>
        <row r="138">
          <cell r="B138" t="str">
            <v xml:space="preserve">South Africa        </v>
          </cell>
        </row>
        <row r="139">
          <cell r="B139" t="str">
            <v xml:space="preserve">St. Kitts and Nevis </v>
          </cell>
        </row>
        <row r="140">
          <cell r="B140" t="str">
            <v>Suriname</v>
          </cell>
        </row>
        <row r="141">
          <cell r="B141" t="str">
            <v xml:space="preserve">Swaziland           </v>
          </cell>
        </row>
        <row r="142">
          <cell r="B142" t="str">
            <v>Syrian Arab Republic</v>
          </cell>
        </row>
        <row r="143">
          <cell r="B143" t="str">
            <v>Thailand</v>
          </cell>
        </row>
        <row r="144">
          <cell r="B144" t="str">
            <v>Trinidad and Tobago</v>
          </cell>
        </row>
        <row r="145">
          <cell r="B145" t="str">
            <v>Tunisia</v>
          </cell>
        </row>
        <row r="146">
          <cell r="B146" t="str">
            <v>Turkey</v>
          </cell>
        </row>
        <row r="147">
          <cell r="B147" t="str">
            <v xml:space="preserve">Turkmenistan        </v>
          </cell>
        </row>
        <row r="148">
          <cell r="B148" t="str">
            <v>Ukraine</v>
          </cell>
        </row>
        <row r="149">
          <cell r="B149" t="str">
            <v>United Arab Emirates</v>
          </cell>
        </row>
        <row r="150">
          <cell r="B150" t="str">
            <v>Uruguay</v>
          </cell>
        </row>
        <row r="151">
          <cell r="B151" t="str">
            <v>Uzbekistan</v>
          </cell>
        </row>
        <row r="152">
          <cell r="B152" t="str">
            <v>Venezuela, Rep. Bol.</v>
          </cell>
        </row>
      </sheetData>
      <sheetData sheetId="136"/>
      <sheetData sheetId="137"/>
      <sheetData sheetId="138"/>
      <sheetData sheetId="139" refreshError="1"/>
      <sheetData sheetId="140" refreshError="1"/>
      <sheetData sheetId="141" refreshError="1"/>
      <sheetData sheetId="142"/>
      <sheetData sheetId="143"/>
      <sheetData sheetId="144"/>
      <sheetData sheetId="145"/>
      <sheetData sheetId="146"/>
      <sheetData sheetId="1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W"/>
      <sheetName val="CPI"/>
      <sheetName val="CPI_Detail"/>
      <sheetName val="CPI_Group"/>
      <sheetName val="WPI_Detail"/>
      <sheetName val="CPIGz"/>
      <sheetName val="CPIGCz"/>
      <sheetName val="CPIG12z"/>
      <sheetName val="INF_Table"/>
      <sheetName val="SA"/>
      <sheetName val="CPI_TableAll"/>
      <sheetName val="Estimate"/>
      <sheetName val="TG"/>
      <sheetName val="INF_Table2"/>
      <sheetName val="CPI_Table"/>
      <sheetName val="CPI_Table_E"/>
      <sheetName val="WPI_Table"/>
      <sheetName val="EstimateAlt"/>
      <sheetName val="CPIC"/>
      <sheetName val="CPIz"/>
      <sheetName val="CPICz"/>
      <sheetName val="Mov12z"/>
      <sheetName val="Mov12"/>
      <sheetName val="CPID"/>
      <sheetName val="CPIDz"/>
      <sheetName val="T_CPI_Y"/>
      <sheetName val="T_CPI_M"/>
      <sheetName val="T_WPI_M"/>
      <sheetName val="T_WPI_MV"/>
      <sheetName val="T_WPI_C"/>
      <sheetName val="T_WPI_CV"/>
      <sheetName val="T_CPI_P"/>
      <sheetName val="CPIQ"/>
      <sheetName val="CoreSet"/>
      <sheetName val="CoreTable"/>
      <sheetName val="Core1"/>
      <sheetName val="Core2"/>
      <sheetName val="Core3"/>
      <sheetName val="Core4"/>
      <sheetName val="Core"/>
      <sheetName val="CoreCPI"/>
      <sheetName val="CoreAdm"/>
      <sheetName val="CoreMarket"/>
      <sheetName val="CoreSrc"/>
      <sheetName val="Links"/>
      <sheetName val="I"/>
      <sheetName val="Tc"/>
      <sheetName val="Des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0">
          <cell r="B10">
            <v>12</v>
          </cell>
        </row>
        <row r="19">
          <cell r="B19">
            <v>21</v>
          </cell>
        </row>
        <row r="55">
          <cell r="B55">
            <v>57</v>
          </cell>
        </row>
        <row r="73">
          <cell r="B73">
            <v>75</v>
          </cell>
        </row>
      </sheetData>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CPI"/>
      <sheetName val="CPI_Detail"/>
      <sheetName val="CPI_Detail_Old"/>
      <sheetName val="CPI_Group"/>
      <sheetName val="WPI_Detail"/>
      <sheetName val="CPIGz"/>
      <sheetName val="CPIGCz"/>
      <sheetName val="CPIG12z"/>
      <sheetName val="INF_Table"/>
      <sheetName val="CPI_Table"/>
      <sheetName val="CPI_Table_E"/>
      <sheetName val="WPI_Table"/>
      <sheetName val="Estimate"/>
      <sheetName val="Graph"/>
      <sheetName val="CPIC"/>
      <sheetName val="CPIz"/>
      <sheetName val="CPICz"/>
      <sheetName val="Mov12z"/>
      <sheetName val="Mov12"/>
      <sheetName val="CPIDz"/>
      <sheetName val="CPID"/>
      <sheetName val="Mov36"/>
      <sheetName val="T_CPI_Y"/>
      <sheetName val="T_CPI_M"/>
      <sheetName val="T_CPI_P_Old"/>
      <sheetName val="T_WPI_M"/>
      <sheetName val="T_WPI_MV"/>
      <sheetName val="T_WPI_C"/>
      <sheetName val="T_WPI_CV"/>
      <sheetName val="T_CPI_P"/>
      <sheetName val="CPIQ"/>
      <sheetName val="CoreSet"/>
      <sheetName val="CoreTable"/>
      <sheetName val="Core1"/>
      <sheetName val="Core2"/>
      <sheetName val="Core3"/>
      <sheetName val="Core4"/>
      <sheetName val="Core"/>
      <sheetName val="CoreCPI"/>
      <sheetName val="CoreCPITM"/>
      <sheetName val="Links"/>
      <sheetName val="CPIQ (2)"/>
      <sheetName val="I"/>
      <sheetName val="TG"/>
      <sheetName val="Tc"/>
      <sheetName val="Desc"/>
      <sheetName val="W"/>
      <sheetName val="SA"/>
      <sheetName val="CPI_TableAll"/>
      <sheetName val="INF_Table2"/>
      <sheetName val="EstimateAlt"/>
      <sheetName val="CoreAdm"/>
      <sheetName val="CoreMarket"/>
      <sheetName val="CoreSrc"/>
      <sheetName val="ZvitCPI"/>
      <sheetName val="ZvitWPI"/>
      <sheetName val="ZvitCORE"/>
      <sheetName val="CPIMA"/>
      <sheetName val="CPIMAC"/>
      <sheetName val="Forecast"/>
      <sheetName val="Shock"/>
      <sheetName val="Exog"/>
      <sheetName val="Q"/>
      <sheetName val="Rates"/>
      <sheetName val="T"/>
      <sheetName val="WPIcalc"/>
    </sheetNames>
    <sheetDataSet>
      <sheetData sheetId="0">
        <row r="2">
          <cell r="A2">
            <v>2</v>
          </cell>
        </row>
        <row r="3">
          <cell r="E3">
            <v>2005</v>
          </cell>
        </row>
      </sheetData>
      <sheetData sheetId="1">
        <row r="21">
          <cell r="B21">
            <v>23</v>
          </cell>
        </row>
      </sheetData>
      <sheetData sheetId="2"/>
      <sheetData sheetId="3">
        <row r="10">
          <cell r="B10">
            <v>12</v>
          </cell>
        </row>
      </sheetData>
      <sheetData sheetId="4"/>
      <sheetData sheetId="5"/>
      <sheetData sheetId="6"/>
      <sheetData sheetId="7"/>
      <sheetData sheetId="8"/>
      <sheetData sheetId="9"/>
      <sheetData sheetId="10"/>
      <sheetData sheetId="11"/>
      <sheetData sheetId="12">
        <row r="2">
          <cell r="A2">
            <v>2</v>
          </cell>
        </row>
      </sheetData>
      <sheetData sheetId="13"/>
      <sheetData sheetId="14">
        <row r="2">
          <cell r="A2">
            <v>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B2">
            <v>2</v>
          </cell>
        </row>
        <row r="20">
          <cell r="B20">
            <v>22</v>
          </cell>
        </row>
        <row r="21">
          <cell r="B21">
            <v>23</v>
          </cell>
        </row>
        <row r="22">
          <cell r="B22">
            <v>24</v>
          </cell>
        </row>
        <row r="23">
          <cell r="B23">
            <v>25</v>
          </cell>
        </row>
        <row r="24">
          <cell r="B24">
            <v>26</v>
          </cell>
        </row>
        <row r="25">
          <cell r="B25">
            <v>27</v>
          </cell>
        </row>
        <row r="26">
          <cell r="B26">
            <v>28</v>
          </cell>
        </row>
        <row r="27">
          <cell r="B27">
            <v>29</v>
          </cell>
        </row>
        <row r="28">
          <cell r="B28">
            <v>30</v>
          </cell>
        </row>
        <row r="29">
          <cell r="B29">
            <v>31</v>
          </cell>
        </row>
        <row r="30">
          <cell r="B30">
            <v>32</v>
          </cell>
        </row>
        <row r="31">
          <cell r="B31">
            <v>33</v>
          </cell>
        </row>
        <row r="32">
          <cell r="B32">
            <v>34</v>
          </cell>
        </row>
        <row r="33">
          <cell r="B33">
            <v>35</v>
          </cell>
        </row>
        <row r="34">
          <cell r="B34">
            <v>36</v>
          </cell>
        </row>
        <row r="35">
          <cell r="B35">
            <v>37</v>
          </cell>
        </row>
        <row r="36">
          <cell r="B36">
            <v>38</v>
          </cell>
        </row>
        <row r="37">
          <cell r="B37">
            <v>39</v>
          </cell>
        </row>
        <row r="38">
          <cell r="B38">
            <v>40</v>
          </cell>
        </row>
        <row r="39">
          <cell r="B39">
            <v>41</v>
          </cell>
        </row>
        <row r="40">
          <cell r="B40">
            <v>42</v>
          </cell>
        </row>
        <row r="41">
          <cell r="B41">
            <v>43</v>
          </cell>
        </row>
        <row r="42">
          <cell r="B42">
            <v>44</v>
          </cell>
        </row>
        <row r="43">
          <cell r="B43">
            <v>45</v>
          </cell>
        </row>
        <row r="44">
          <cell r="B44">
            <v>46</v>
          </cell>
        </row>
        <row r="45">
          <cell r="B45">
            <v>47</v>
          </cell>
        </row>
        <row r="46">
          <cell r="B46">
            <v>48</v>
          </cell>
        </row>
        <row r="56">
          <cell r="B56">
            <v>58</v>
          </cell>
        </row>
        <row r="57">
          <cell r="B57">
            <v>59</v>
          </cell>
        </row>
        <row r="58">
          <cell r="B58">
            <v>60</v>
          </cell>
        </row>
        <row r="59">
          <cell r="B59">
            <v>61</v>
          </cell>
        </row>
        <row r="60">
          <cell r="B60">
            <v>62</v>
          </cell>
        </row>
        <row r="61">
          <cell r="B61">
            <v>63</v>
          </cell>
        </row>
        <row r="63">
          <cell r="B63">
            <v>65</v>
          </cell>
        </row>
        <row r="64">
          <cell r="B64">
            <v>66</v>
          </cell>
        </row>
        <row r="65">
          <cell r="B65">
            <v>67</v>
          </cell>
        </row>
        <row r="66">
          <cell r="B66">
            <v>68</v>
          </cell>
        </row>
        <row r="67">
          <cell r="B67">
            <v>69</v>
          </cell>
        </row>
        <row r="68">
          <cell r="B68">
            <v>70</v>
          </cell>
        </row>
        <row r="69">
          <cell r="B69">
            <v>71</v>
          </cell>
        </row>
        <row r="70">
          <cell r="B70">
            <v>72</v>
          </cell>
        </row>
        <row r="71">
          <cell r="B71">
            <v>73</v>
          </cell>
        </row>
        <row r="72">
          <cell r="B72">
            <v>74</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General"/>
      <sheetName val="WagExp_OLD2"/>
      <sheetName val="Deflated"/>
      <sheetName val="Form"/>
      <sheetName val="MC"/>
    </sheetNames>
    <sheetDataSet>
      <sheetData sheetId="0">
        <row r="139">
          <cell r="BB139" t="e">
            <v>#REF!</v>
          </cell>
        </row>
        <row r="146">
          <cell r="N146" t="e">
            <v>#REF!</v>
          </cell>
        </row>
      </sheetData>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Data"/>
      <sheetName val="Macro"/>
      <sheetName val="Budget"/>
      <sheetName val="M2N"/>
      <sheetName val="M2"/>
      <sheetName val="Poezdki Tigipka"/>
      <sheetName val="Forecast"/>
      <sheetName val="Program"/>
      <sheetName val="CPI"/>
      <sheetName val="GDP"/>
      <sheetName val="EXER"/>
      <sheetName val="INCOME"/>
      <sheetName val="WAGES"/>
      <sheetName val="FINRES"/>
      <sheetName val="TRADE"/>
      <sheetName val="RER"/>
      <sheetName val="BUDG"/>
      <sheetName val="MONN"/>
      <sheetName val="MONR"/>
      <sheetName val="CRED"/>
      <sheetName val="Links"/>
      <sheetName val="Vel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
          <cell r="D2">
            <v>2</v>
          </cell>
        </row>
      </sheetData>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и"/>
      <sheetName val="Лист1"/>
      <sheetName val="Все-все-все"/>
    </sheetNames>
    <sheetDataSet>
      <sheetData sheetId="0" refreshError="1">
        <row r="27">
          <cell r="A27" t="str">
            <v>UCUU</v>
          </cell>
          <cell r="B27">
            <v>351005</v>
          </cell>
          <cell r="C27" t="str">
            <v>Укрсиббанк-186</v>
          </cell>
        </row>
        <row r="28">
          <cell r="A28" t="str">
            <v>UCVF</v>
          </cell>
          <cell r="B28">
            <v>351005</v>
          </cell>
          <cell r="C28" t="str">
            <v>Укрсиббанк-206</v>
          </cell>
        </row>
        <row r="29">
          <cell r="A29" t="str">
            <v>UCI9</v>
          </cell>
          <cell r="B29">
            <v>351005</v>
          </cell>
          <cell r="C29" t="str">
            <v>Укрсиббанк-463</v>
          </cell>
        </row>
        <row r="30">
          <cell r="A30" t="str">
            <v>UCX7</v>
          </cell>
          <cell r="B30">
            <v>351005</v>
          </cell>
          <cell r="C30" t="str">
            <v>Укрсиббанк-793</v>
          </cell>
        </row>
        <row r="31">
          <cell r="A31" t="str">
            <v>erst</v>
          </cell>
          <cell r="B31">
            <v>380009</v>
          </cell>
          <cell r="C31" t="str">
            <v>ВАТ "Ерсте Банк"</v>
          </cell>
        </row>
        <row r="32">
          <cell r="A32" t="str">
            <v>U0HD</v>
          </cell>
          <cell r="B32">
            <v>399012</v>
          </cell>
          <cell r="C32" t="str">
            <v>Державна скарбниця</v>
          </cell>
        </row>
        <row r="33">
          <cell r="A33" t="str">
            <v>U0HG</v>
          </cell>
          <cell r="B33">
            <v>399131</v>
          </cell>
          <cell r="C33" t="str">
            <v>ГУП НБУ</v>
          </cell>
        </row>
        <row r="34">
          <cell r="A34" t="str">
            <v>U0HH</v>
          </cell>
          <cell r="B34">
            <v>399119</v>
          </cell>
          <cell r="C34" t="str">
            <v>Центральний апарат НБУ</v>
          </cell>
        </row>
        <row r="35">
          <cell r="A35" t="str">
            <v>U0HK</v>
          </cell>
          <cell r="B35">
            <v>399090</v>
          </cell>
          <cell r="C35" t="str">
            <v>Виробничо-ремонтний комп.НБ</v>
          </cell>
        </row>
        <row r="36">
          <cell r="A36" t="str">
            <v>U0HM</v>
          </cell>
          <cell r="B36">
            <v>399056</v>
          </cell>
          <cell r="C36" t="str">
            <v>Фабрика банкнотного паперу</v>
          </cell>
        </row>
        <row r="37">
          <cell r="A37" t="str">
            <v>U0HP</v>
          </cell>
          <cell r="B37">
            <v>399023</v>
          </cell>
          <cell r="C37" t="str">
            <v>Центральна РП НБУ</v>
          </cell>
        </row>
        <row r="38">
          <cell r="A38" t="str">
            <v>U0OM</v>
          </cell>
          <cell r="B38">
            <v>380559</v>
          </cell>
          <cell r="C38" t="str">
            <v>УДППЗ "Укрпошта"</v>
          </cell>
        </row>
        <row r="39">
          <cell r="A39" t="str">
            <v>U0PW</v>
          </cell>
          <cell r="B39">
            <v>399120</v>
          </cell>
          <cell r="C39" t="str">
            <v>Ауд.Ф"ПрайсвотерхаусКуперс"</v>
          </cell>
        </row>
        <row r="40">
          <cell r="A40" t="str">
            <v>U0TS</v>
          </cell>
          <cell r="B40">
            <v>399391</v>
          </cell>
          <cell r="C40" t="str">
            <v>УНІВЕРСИТЕТ БС НБУ м.КИЇВ</v>
          </cell>
        </row>
        <row r="41">
          <cell r="A41" t="str">
            <v>U1AA</v>
          </cell>
          <cell r="B41">
            <v>300012</v>
          </cell>
          <cell r="C41" t="str">
            <v>ПРОМІНВЕСТБАНК</v>
          </cell>
        </row>
        <row r="42">
          <cell r="A42" t="str">
            <v>U1AB</v>
          </cell>
          <cell r="B42">
            <v>300380</v>
          </cell>
          <cell r="C42" t="str">
            <v>ЦЕНТРАЛЬНА РП ПІБ, М.КИЇВ</v>
          </cell>
        </row>
        <row r="43">
          <cell r="A43" t="str">
            <v>U1HA</v>
          </cell>
          <cell r="B43">
            <v>300001</v>
          </cell>
          <cell r="C43" t="str">
            <v>"НАЦІОНАЛЬНИЙ БАНК"</v>
          </cell>
        </row>
        <row r="44">
          <cell r="A44" t="str">
            <v>U1HB</v>
          </cell>
          <cell r="B44">
            <v>300302</v>
          </cell>
          <cell r="C44" t="str">
            <v>Центральне сховище НБУ</v>
          </cell>
        </row>
        <row r="45">
          <cell r="A45" t="str">
            <v>U1HF</v>
          </cell>
          <cell r="B45">
            <v>399045</v>
          </cell>
          <cell r="C45" t="str">
            <v>Банкнотно-монетний двір</v>
          </cell>
        </row>
        <row r="46">
          <cell r="A46" t="str">
            <v>U1HS</v>
          </cell>
          <cell r="B46">
            <v>399261</v>
          </cell>
          <cell r="C46" t="str">
            <v>Господ.-екс.упр.НБУ</v>
          </cell>
        </row>
        <row r="47">
          <cell r="A47" t="str">
            <v>U1HT</v>
          </cell>
          <cell r="B47">
            <v>399034</v>
          </cell>
          <cell r="C47" t="str">
            <v>ІТЦ НБУ</v>
          </cell>
        </row>
        <row r="48">
          <cell r="A48" t="str">
            <v>U1QK</v>
          </cell>
          <cell r="B48">
            <v>820172</v>
          </cell>
          <cell r="C48" t="str">
            <v>ДЕРЖКАЗНАЧЕЙСТВО УКРАЇНИ</v>
          </cell>
        </row>
        <row r="49">
          <cell r="A49" t="str">
            <v>U1WF</v>
          </cell>
          <cell r="B49">
            <v>300926</v>
          </cell>
          <cell r="C49" t="str">
            <v>АТ "УФГ"</v>
          </cell>
        </row>
        <row r="50">
          <cell r="A50" t="str">
            <v>U9QK</v>
          </cell>
          <cell r="B50">
            <v>824509</v>
          </cell>
          <cell r="C50" t="str">
            <v>ГУ ДК УКРАЇНИ У СЕВАСТ.</v>
          </cell>
        </row>
        <row r="51">
          <cell r="A51" t="str">
            <v>UAAA</v>
          </cell>
          <cell r="B51">
            <v>302571</v>
          </cell>
          <cell r="C51" t="str">
            <v>Ф."ВІДДІЛЕН. ПІБ,М.ВІННИЦЯ"</v>
          </cell>
        </row>
        <row r="52">
          <cell r="A52" t="str">
            <v>UAAC</v>
          </cell>
          <cell r="B52">
            <v>302322</v>
          </cell>
          <cell r="C52" t="str">
            <v>Ф.ВІД.ПІБ В М.ЖМЕРИНКА ВІН.</v>
          </cell>
        </row>
        <row r="53">
          <cell r="A53" t="str">
            <v>UAAE</v>
          </cell>
          <cell r="B53">
            <v>302485</v>
          </cell>
          <cell r="C53" t="str">
            <v>Ф.ВІД.ПІБ В М.ЛАДИЖИН ВІН.</v>
          </cell>
        </row>
        <row r="54">
          <cell r="A54" t="str">
            <v>UACA</v>
          </cell>
          <cell r="B54">
            <v>302010</v>
          </cell>
          <cell r="C54" t="str">
            <v>Вінниц.обл.філ.АКБ"УСБ"</v>
          </cell>
        </row>
        <row r="55">
          <cell r="A55" t="str">
            <v>UAFE</v>
          </cell>
          <cell r="B55">
            <v>302775</v>
          </cell>
          <cell r="C55" t="str">
            <v>Вінницька ф. ВАТ"КРЕДОБАНК"</v>
          </cell>
        </row>
        <row r="56">
          <cell r="A56" t="str">
            <v>UAFF</v>
          </cell>
          <cell r="B56">
            <v>302805</v>
          </cell>
          <cell r="C56" t="str">
            <v>Вінницька ФАБ "КР"</v>
          </cell>
        </row>
        <row r="57">
          <cell r="A57" t="str">
            <v>UAGA</v>
          </cell>
          <cell r="B57">
            <v>302429</v>
          </cell>
          <cell r="C57" t="str">
            <v>Ф-я Укрексімбанк, Вінниця</v>
          </cell>
        </row>
        <row r="58">
          <cell r="A58" t="str">
            <v>UAHA</v>
          </cell>
          <cell r="B58">
            <v>302504</v>
          </cell>
          <cell r="C58" t="str">
            <v>Упр. НБУ у Вінницькій обл.</v>
          </cell>
        </row>
        <row r="59">
          <cell r="A59" t="str">
            <v>UAIC</v>
          </cell>
          <cell r="B59">
            <v>302623</v>
          </cell>
          <cell r="C59" t="str">
            <v>Вінн.ФВАТ "КРЕДИТПРОМБАНК"</v>
          </cell>
        </row>
        <row r="60">
          <cell r="A60" t="str">
            <v>UAIH</v>
          </cell>
          <cell r="B60">
            <v>302333</v>
          </cell>
          <cell r="C60" t="str">
            <v>Вінницька ФАТ"Укрінбанк"</v>
          </cell>
        </row>
        <row r="61">
          <cell r="A61" t="str">
            <v>UAIJ</v>
          </cell>
          <cell r="B61">
            <v>302247</v>
          </cell>
          <cell r="C61" t="str">
            <v>ОД "Райффайзен Банк Аваль"</v>
          </cell>
        </row>
        <row r="62">
          <cell r="A62" t="str">
            <v>UAIL</v>
          </cell>
          <cell r="B62">
            <v>302731</v>
          </cell>
          <cell r="C62" t="str">
            <v>ФАБ "Енергобанк"в м.Вінниці</v>
          </cell>
        </row>
        <row r="63">
          <cell r="A63" t="str">
            <v>UAIN</v>
          </cell>
          <cell r="B63">
            <v>302559</v>
          </cell>
          <cell r="C63" t="str">
            <v>Вінницька Ф ВАТ ВТБ Банк</v>
          </cell>
        </row>
        <row r="64">
          <cell r="A64" t="str">
            <v>UAIO</v>
          </cell>
          <cell r="B64">
            <v>302689</v>
          </cell>
          <cell r="C64" t="str">
            <v>Вінницька філія ПриватБанку</v>
          </cell>
        </row>
        <row r="65">
          <cell r="A65" t="str">
            <v>UAIP</v>
          </cell>
          <cell r="B65">
            <v>302894</v>
          </cell>
          <cell r="C65" t="str">
            <v>ФАКБ"НК" в Козятин</v>
          </cell>
        </row>
        <row r="66">
          <cell r="A66" t="str">
            <v>UAIQ</v>
          </cell>
          <cell r="B66">
            <v>302355</v>
          </cell>
          <cell r="C66" t="str">
            <v>Ф ВАТ КБ "НАДРА" В.РУ</v>
          </cell>
        </row>
        <row r="67">
          <cell r="A67" t="str">
            <v>UAIR</v>
          </cell>
          <cell r="B67">
            <v>302430</v>
          </cell>
          <cell r="C67" t="str">
            <v>Вінниц.ф-я ВАТ СКБ"Дністер"</v>
          </cell>
        </row>
        <row r="68">
          <cell r="A68" t="str">
            <v>UAIT</v>
          </cell>
          <cell r="B68">
            <v>302515</v>
          </cell>
          <cell r="C68" t="str">
            <v>Вінниц.ф. ТОВ "УКРПРОМБАНК"</v>
          </cell>
        </row>
        <row r="69">
          <cell r="A69" t="str">
            <v>UAIU</v>
          </cell>
          <cell r="B69">
            <v>302537</v>
          </cell>
          <cell r="C69" t="str">
            <v>Філ.Він.дир.АТ"ІНДЕКС-БАНК"</v>
          </cell>
        </row>
        <row r="70">
          <cell r="A70" t="str">
            <v>UAIY</v>
          </cell>
          <cell r="B70">
            <v>302560</v>
          </cell>
          <cell r="C70" t="str">
            <v>Жмеринс. філ.АБ "Експр-Банк</v>
          </cell>
        </row>
        <row r="71">
          <cell r="A71" t="str">
            <v>UAJD</v>
          </cell>
          <cell r="B71">
            <v>302690</v>
          </cell>
          <cell r="C71" t="str">
            <v>ВІННИЦЬКАФ АКБ "ІМЕКСБАНК"</v>
          </cell>
        </row>
        <row r="72">
          <cell r="A72" t="str">
            <v>UAJF</v>
          </cell>
          <cell r="B72">
            <v>302708</v>
          </cell>
          <cell r="C72" t="str">
            <v>ВФ ВАТ "ПІРЕУС БАНК МКБ"</v>
          </cell>
        </row>
        <row r="73">
          <cell r="A73" t="str">
            <v>UAJM</v>
          </cell>
          <cell r="B73">
            <v>302786</v>
          </cell>
          <cell r="C73" t="str">
            <v>Вінниц.ф-я ВАТ КБ"Хрещатик"</v>
          </cell>
        </row>
        <row r="74">
          <cell r="A74" t="str">
            <v>UAKF</v>
          </cell>
          <cell r="B74">
            <v>302719</v>
          </cell>
          <cell r="C74" t="str">
            <v>Вінницька Ф"БРОКБІЗНЕСБАНК"</v>
          </cell>
        </row>
        <row r="75">
          <cell r="A75" t="str">
            <v>UAKG</v>
          </cell>
          <cell r="B75">
            <v>302861</v>
          </cell>
          <cell r="C75" t="str">
            <v>Вінницька філія АКБ "СЄБ"</v>
          </cell>
        </row>
        <row r="76">
          <cell r="A76" t="str">
            <v>UAKI</v>
          </cell>
          <cell r="B76">
            <v>302816</v>
          </cell>
          <cell r="C76" t="str">
            <v>Вінницька філія АКБ "Форум"</v>
          </cell>
        </row>
        <row r="77">
          <cell r="A77" t="str">
            <v>UAKJ</v>
          </cell>
          <cell r="B77">
            <v>302720</v>
          </cell>
          <cell r="C77" t="str">
            <v>Філія ЗАТ "ОТП Банк"</v>
          </cell>
        </row>
        <row r="78">
          <cell r="A78" t="str">
            <v>UAKK</v>
          </cell>
          <cell r="B78">
            <v>302753</v>
          </cell>
          <cell r="C78" t="str">
            <v>Він. Філ ВАТ АБ"Укргазбанк"</v>
          </cell>
        </row>
        <row r="79">
          <cell r="A79" t="str">
            <v>UALA</v>
          </cell>
          <cell r="B79">
            <v>302076</v>
          </cell>
          <cell r="C79" t="str">
            <v>ФВінницьке обласне уВАТОщад</v>
          </cell>
        </row>
        <row r="80">
          <cell r="A80" t="str">
            <v>UALF</v>
          </cell>
          <cell r="B80">
            <v>362061</v>
          </cell>
          <cell r="C80" t="str">
            <v>ФВінницьке районне вВАТОщад</v>
          </cell>
        </row>
        <row r="81">
          <cell r="A81" t="str">
            <v>UALH</v>
          </cell>
          <cell r="B81">
            <v>362083</v>
          </cell>
          <cell r="C81" t="str">
            <v>ФЖмеринське відділенВАТОщад</v>
          </cell>
        </row>
        <row r="82">
          <cell r="A82" t="str">
            <v>UALI</v>
          </cell>
          <cell r="B82">
            <v>362191</v>
          </cell>
          <cell r="C82" t="str">
            <v>ФІллінецьке відділенВАТОщад</v>
          </cell>
        </row>
        <row r="83">
          <cell r="A83" t="str">
            <v>UALJ</v>
          </cell>
          <cell r="B83">
            <v>362102</v>
          </cell>
          <cell r="C83" t="str">
            <v>ФКозятинське відділеВАТОщад</v>
          </cell>
        </row>
        <row r="84">
          <cell r="A84" t="str">
            <v>UALO</v>
          </cell>
          <cell r="B84">
            <v>362157</v>
          </cell>
          <cell r="C84" t="str">
            <v>ФМогилів-Подільське ВАТОщад</v>
          </cell>
        </row>
        <row r="85">
          <cell r="A85" t="str">
            <v>UALR</v>
          </cell>
          <cell r="B85">
            <v>362180</v>
          </cell>
          <cell r="C85" t="str">
            <v>ФОратівське відділенВАТОщад</v>
          </cell>
        </row>
        <row r="86">
          <cell r="A86" t="str">
            <v>UALZ</v>
          </cell>
          <cell r="B86">
            <v>362265</v>
          </cell>
          <cell r="C86" t="str">
            <v>ФХмільницьке відділеВАТОщад</v>
          </cell>
        </row>
        <row r="87">
          <cell r="A87" t="str">
            <v>UAMI</v>
          </cell>
          <cell r="B87">
            <v>362317</v>
          </cell>
          <cell r="C87" t="str">
            <v>ФВінницьке міське віВАТОщад</v>
          </cell>
        </row>
        <row r="88">
          <cell r="A88" t="str">
            <v>UAQK</v>
          </cell>
          <cell r="B88">
            <v>802015</v>
          </cell>
          <cell r="C88" t="str">
            <v>ГУДКУ у Вінницькій області</v>
          </cell>
        </row>
        <row r="89">
          <cell r="A89" t="str">
            <v>UAW2</v>
          </cell>
          <cell r="B89">
            <v>302548</v>
          </cell>
          <cell r="C89" t="str">
            <v>Перша ФАТ "УФГ", м.Вінниця</v>
          </cell>
        </row>
        <row r="90">
          <cell r="A90" t="str">
            <v>UBAA</v>
          </cell>
          <cell r="B90">
            <v>303138</v>
          </cell>
          <cell r="C90" t="str">
            <v>Ф."ВІДДІЛЕННЯ ПІБ, М.ЛУЦЬК"</v>
          </cell>
        </row>
        <row r="91">
          <cell r="A91" t="str">
            <v>UBAB</v>
          </cell>
          <cell r="B91">
            <v>303194</v>
          </cell>
          <cell r="C91" t="str">
            <v>ФІЛІЯ ВІД.ПІБ В М.КОВЕЛЬ</v>
          </cell>
        </row>
        <row r="92">
          <cell r="A92" t="str">
            <v>UBAC</v>
          </cell>
          <cell r="B92">
            <v>303310</v>
          </cell>
          <cell r="C92" t="str">
            <v>Ф. ВІД.ПІБ В М.НОВОВОЛИНСЬК</v>
          </cell>
        </row>
        <row r="93">
          <cell r="A93" t="str">
            <v>UBCA</v>
          </cell>
          <cell r="B93">
            <v>303019</v>
          </cell>
          <cell r="C93" t="str">
            <v>Волинь.обл.філія АКБ"УСБ"</v>
          </cell>
        </row>
        <row r="94">
          <cell r="A94" t="str">
            <v>UBFA</v>
          </cell>
          <cell r="B94">
            <v>303655</v>
          </cell>
          <cell r="C94" t="str">
            <v>Волинська ФАКБ "ІМЕКСБАНК"</v>
          </cell>
        </row>
        <row r="95">
          <cell r="A95" t="str">
            <v>UBFB</v>
          </cell>
          <cell r="B95">
            <v>303707</v>
          </cell>
          <cell r="C95" t="str">
            <v>ВолинськаФВАТКБ"Хрещатик"</v>
          </cell>
        </row>
        <row r="96">
          <cell r="A96" t="str">
            <v>UBGB</v>
          </cell>
          <cell r="B96">
            <v>303547</v>
          </cell>
          <cell r="C96" t="str">
            <v>Ф-я Укрексімбанк, Луцьк</v>
          </cell>
        </row>
        <row r="97">
          <cell r="A97" t="str">
            <v>UBHA</v>
          </cell>
          <cell r="B97">
            <v>303020</v>
          </cell>
          <cell r="C97" t="str">
            <v>Упр. НБУ у Волинській обл.</v>
          </cell>
        </row>
        <row r="98">
          <cell r="A98" t="str">
            <v>UBIA</v>
          </cell>
          <cell r="B98">
            <v>303224</v>
          </cell>
          <cell r="C98" t="str">
            <v>Волинська Ф.ВАТ "КРЕДОБАНК"</v>
          </cell>
        </row>
        <row r="99">
          <cell r="A99" t="str">
            <v>UBIF</v>
          </cell>
          <cell r="B99">
            <v>303279</v>
          </cell>
          <cell r="C99" t="str">
            <v>АКБ "ГРАДОБАНК"Луцька ф-я</v>
          </cell>
        </row>
        <row r="100">
          <cell r="A100" t="str">
            <v>UBIG</v>
          </cell>
          <cell r="B100">
            <v>303440</v>
          </cell>
          <cell r="C100" t="str">
            <v>Волинське ГРУ Приватбанку</v>
          </cell>
        </row>
        <row r="101">
          <cell r="A101" t="str">
            <v>UBIV</v>
          </cell>
          <cell r="B101">
            <v>303569</v>
          </cell>
          <cell r="C101" t="str">
            <v>ОДВАТ"Райффайзен Банк Аваль</v>
          </cell>
        </row>
        <row r="102">
          <cell r="A102" t="str">
            <v>UBIZ</v>
          </cell>
          <cell r="B102">
            <v>303343</v>
          </cell>
          <cell r="C102" t="str">
            <v>Луцька ФАТ "Укрінбанк"</v>
          </cell>
        </row>
        <row r="103">
          <cell r="A103" t="str">
            <v>UBJA</v>
          </cell>
          <cell r="B103">
            <v>303484</v>
          </cell>
          <cell r="C103" t="str">
            <v>КБ "Західінкомбанк" ТзОВ</v>
          </cell>
        </row>
        <row r="104">
          <cell r="A104" t="str">
            <v>UBJC</v>
          </cell>
          <cell r="B104">
            <v>303536</v>
          </cell>
          <cell r="C104" t="str">
            <v>УніКредит Банк ТзОВ</v>
          </cell>
        </row>
        <row r="105">
          <cell r="A105" t="str">
            <v>UBJE</v>
          </cell>
          <cell r="B105">
            <v>303473</v>
          </cell>
          <cell r="C105" t="str">
            <v>Луцька філія ВАТ ВТБ Банк</v>
          </cell>
        </row>
        <row r="106">
          <cell r="A106" t="str">
            <v>UBJG</v>
          </cell>
          <cell r="B106">
            <v>303525</v>
          </cell>
          <cell r="C106" t="str">
            <v>ВАТКБ"Надра"Луцьке РУ</v>
          </cell>
        </row>
        <row r="107">
          <cell r="A107" t="str">
            <v>UBJH</v>
          </cell>
          <cell r="B107">
            <v>303592</v>
          </cell>
          <cell r="C107" t="str">
            <v>Волин.ф.АБ "Брокбізнесбанк"</v>
          </cell>
        </row>
        <row r="108">
          <cell r="A108" t="str">
            <v>UBJL</v>
          </cell>
          <cell r="B108">
            <v>303008</v>
          </cell>
          <cell r="C108" t="str">
            <v>Волин.ф. ТОВ "УКРПРОМБАНК"</v>
          </cell>
        </row>
        <row r="109">
          <cell r="A109" t="str">
            <v>UBJO</v>
          </cell>
          <cell r="B109">
            <v>303633</v>
          </cell>
          <cell r="C109" t="str">
            <v>Волиньска дир."ІНДЕКС-БАНК"</v>
          </cell>
        </row>
        <row r="110">
          <cell r="A110" t="str">
            <v>UBJT</v>
          </cell>
          <cell r="B110">
            <v>303741</v>
          </cell>
          <cell r="C110" t="str">
            <v>ФВАТ"Кредитпромбанк", Луцьк</v>
          </cell>
        </row>
        <row r="111">
          <cell r="A111" t="str">
            <v>UBJU</v>
          </cell>
          <cell r="B111">
            <v>303644</v>
          </cell>
          <cell r="C111" t="str">
            <v>Луцька філія АКБ "Форум"</v>
          </cell>
        </row>
        <row r="112">
          <cell r="A112" t="str">
            <v>UBJV</v>
          </cell>
          <cell r="B112">
            <v>303763</v>
          </cell>
          <cell r="C112" t="str">
            <v>Філія ЗАТ "ОТП Банк"</v>
          </cell>
        </row>
        <row r="113">
          <cell r="A113" t="str">
            <v>UBJW</v>
          </cell>
          <cell r="B113">
            <v>303677</v>
          </cell>
          <cell r="C113" t="str">
            <v>Волинська ФВАТ"ВіЕйБі Банк"</v>
          </cell>
        </row>
        <row r="114">
          <cell r="A114" t="str">
            <v>UBLA</v>
          </cell>
          <cell r="B114">
            <v>303398</v>
          </cell>
          <cell r="C114" t="str">
            <v>ФВолинське обласне уВАТОщад</v>
          </cell>
        </row>
        <row r="115">
          <cell r="A115" t="str">
            <v>UBLC</v>
          </cell>
          <cell r="B115">
            <v>303321</v>
          </cell>
          <cell r="C115" t="str">
            <v>ФНововолинське віддіВАТОщад</v>
          </cell>
        </row>
        <row r="116">
          <cell r="A116" t="str">
            <v>UBQK</v>
          </cell>
          <cell r="B116">
            <v>803014</v>
          </cell>
          <cell r="C116" t="str">
            <v>ГУДКУ У ВОЛИНСЬКІЙ ОБЛАСТІ</v>
          </cell>
        </row>
        <row r="117">
          <cell r="A117" t="str">
            <v>UC8A</v>
          </cell>
          <cell r="B117">
            <v>805283</v>
          </cell>
          <cell r="C117" t="str">
            <v>ВДК У ПОКРОВСЬКОМУ Р-НІ  ДН</v>
          </cell>
        </row>
        <row r="118">
          <cell r="A118" t="str">
            <v>UC8B</v>
          </cell>
          <cell r="B118">
            <v>805294</v>
          </cell>
          <cell r="C118" t="str">
            <v>ВДК У П"ЯТИХАТСЬКОМУ Р-НІ</v>
          </cell>
        </row>
        <row r="119">
          <cell r="A119" t="str">
            <v>UC8C</v>
          </cell>
          <cell r="B119">
            <v>805302</v>
          </cell>
          <cell r="C119" t="str">
            <v>ВДК У СИНЕЛЬНИКіВСЬКОМУ Р-Н</v>
          </cell>
        </row>
        <row r="120">
          <cell r="A120" t="str">
            <v>UC8D</v>
          </cell>
          <cell r="B120">
            <v>805313</v>
          </cell>
          <cell r="C120" t="str">
            <v>ВДК У СОЛОНЯНСЬКОМУ Р-НІ  Д</v>
          </cell>
        </row>
        <row r="121">
          <cell r="A121" t="str">
            <v>UC8E</v>
          </cell>
          <cell r="B121">
            <v>805324</v>
          </cell>
          <cell r="C121" t="str">
            <v>ВДК У СОФіЇВСЬКОМУ Р-НІ  ДН</v>
          </cell>
        </row>
        <row r="122">
          <cell r="A122" t="str">
            <v>UC8F</v>
          </cell>
          <cell r="B122">
            <v>805335</v>
          </cell>
          <cell r="C122" t="str">
            <v>ВДК У ТОМАКіВСЬКОМУ Р-НІ  Д</v>
          </cell>
        </row>
        <row r="123">
          <cell r="A123" t="str">
            <v>UC8G</v>
          </cell>
          <cell r="B123">
            <v>805346</v>
          </cell>
          <cell r="C123" t="str">
            <v>ВДК У ЦАРИЧАНСЬКОМУ Р-НІ  Д</v>
          </cell>
        </row>
        <row r="124">
          <cell r="A124" t="str">
            <v>UC8H</v>
          </cell>
          <cell r="B124">
            <v>805357</v>
          </cell>
          <cell r="C124" t="str">
            <v>ВДК У ШИРОКіВСЬКОМУ Р-НІ  Д</v>
          </cell>
        </row>
        <row r="125">
          <cell r="A125" t="str">
            <v>UC8I</v>
          </cell>
          <cell r="B125">
            <v>805368</v>
          </cell>
          <cell r="C125" t="str">
            <v>ВДК У ЮР"ЇВСЬКОМУ Р-НІ  ДНІ</v>
          </cell>
        </row>
        <row r="126">
          <cell r="A126" t="str">
            <v>UC8J</v>
          </cell>
          <cell r="B126">
            <v>805379</v>
          </cell>
          <cell r="C126" t="str">
            <v>ВДК У АМУР-НИЖНЬОДНіПР.Р-НІ</v>
          </cell>
        </row>
        <row r="127">
          <cell r="A127" t="str">
            <v>UC8K</v>
          </cell>
          <cell r="B127">
            <v>805391</v>
          </cell>
          <cell r="C127" t="str">
            <v>ВДК У ЖОВТНЕВОМУ Р-НІ М.ДНІ</v>
          </cell>
        </row>
        <row r="128">
          <cell r="A128" t="str">
            <v>UC8L</v>
          </cell>
          <cell r="B128">
            <v>805380</v>
          </cell>
          <cell r="C128" t="str">
            <v>ВДК У БАБУШКіНСЬКОМУ Р-НІ М</v>
          </cell>
        </row>
        <row r="129">
          <cell r="A129" t="str">
            <v>UC8M</v>
          </cell>
          <cell r="B129">
            <v>805409</v>
          </cell>
          <cell r="C129" t="str">
            <v>ВДК В ІНДУСТРіАЛЬНОМУ Р-НІ</v>
          </cell>
        </row>
        <row r="130">
          <cell r="A130" t="str">
            <v>UC8N</v>
          </cell>
          <cell r="B130">
            <v>805410</v>
          </cell>
          <cell r="C130" t="str">
            <v>ВДК У КіРОВСЬКОМУ Р-НІ М.ДН</v>
          </cell>
        </row>
        <row r="131">
          <cell r="A131" t="str">
            <v>UC8O</v>
          </cell>
          <cell r="B131">
            <v>805421</v>
          </cell>
          <cell r="C131" t="str">
            <v>ВДК У КРАСНОГВАРДіЙС.Р-Ні М</v>
          </cell>
        </row>
        <row r="132">
          <cell r="A132" t="str">
            <v>UC8P</v>
          </cell>
          <cell r="B132">
            <v>805432</v>
          </cell>
          <cell r="C132" t="str">
            <v>ВДК У ЛЕНіНСЬКОМУ Р-НІ М.ДН</v>
          </cell>
        </row>
        <row r="133">
          <cell r="A133" t="str">
            <v>UC8Q</v>
          </cell>
          <cell r="B133">
            <v>805443</v>
          </cell>
          <cell r="C133" t="str">
            <v>ВДК У САМАРСЬКОМУ Р-НІ М.ДН</v>
          </cell>
        </row>
        <row r="134">
          <cell r="A134" t="str">
            <v>UC8R</v>
          </cell>
          <cell r="B134">
            <v>805454</v>
          </cell>
          <cell r="C134" t="str">
            <v>ВДК У ЖОВТНЕВОМУ Р-НІ М.КРИ</v>
          </cell>
        </row>
        <row r="135">
          <cell r="A135" t="str">
            <v>UC8S</v>
          </cell>
          <cell r="B135">
            <v>805465</v>
          </cell>
          <cell r="C135" t="str">
            <v>ВДК В ІНГУЛЕЦЬКОМУ Р-НІ М.К</v>
          </cell>
        </row>
        <row r="136">
          <cell r="A136" t="str">
            <v>UC8T</v>
          </cell>
          <cell r="B136">
            <v>805476</v>
          </cell>
          <cell r="C136" t="str">
            <v>ВДК У ТЕРНіВСЬКОМУ Р-НІ М.К</v>
          </cell>
        </row>
        <row r="137">
          <cell r="A137" t="str">
            <v>UC8U</v>
          </cell>
          <cell r="B137">
            <v>805487</v>
          </cell>
          <cell r="C137" t="str">
            <v>ВДК У ЦЕНТРАЛЬНО-МіСЬКОМУ Р</v>
          </cell>
        </row>
        <row r="138">
          <cell r="A138" t="str">
            <v>UCAA</v>
          </cell>
          <cell r="B138">
            <v>305437</v>
          </cell>
          <cell r="C138" t="str">
            <v>Ф."ВІД.ПІБ,М.ДНІПРОПЕТ-СЬК"</v>
          </cell>
        </row>
        <row r="139">
          <cell r="A139" t="str">
            <v>UCAE</v>
          </cell>
          <cell r="B139">
            <v>305363</v>
          </cell>
          <cell r="C139" t="str">
            <v>Ф."ВІД.ПІБ В М.ЖОВТІ ВОДИ"</v>
          </cell>
        </row>
        <row r="140">
          <cell r="A140" t="str">
            <v>UCAJ</v>
          </cell>
          <cell r="B140">
            <v>305493</v>
          </cell>
          <cell r="C140" t="str">
            <v>Ф."Ц-МІСЬК.ВІД.ПІБ КР.РІГ"</v>
          </cell>
        </row>
        <row r="141">
          <cell r="A141" t="str">
            <v>UCAL</v>
          </cell>
          <cell r="B141">
            <v>305534</v>
          </cell>
          <cell r="C141" t="str">
            <v>Ф."ВІД.ПІБ В М.НІКОПОЛЬ"</v>
          </cell>
        </row>
        <row r="142">
          <cell r="A142" t="str">
            <v>UCAM</v>
          </cell>
          <cell r="B142">
            <v>305545</v>
          </cell>
          <cell r="C142" t="str">
            <v>Ф.ВІД.ПІБ В М.НОВОМОСКОВСЬК</v>
          </cell>
        </row>
        <row r="143">
          <cell r="A143" t="str">
            <v>UCAN</v>
          </cell>
          <cell r="B143">
            <v>305556</v>
          </cell>
          <cell r="C143" t="str">
            <v>Ф. "ВІД.ПІБ В М.ПАВЛОГРАД"</v>
          </cell>
        </row>
        <row r="144">
          <cell r="A144" t="str">
            <v>UCAO</v>
          </cell>
          <cell r="B144">
            <v>305501</v>
          </cell>
          <cell r="C144" t="str">
            <v>Ф."ВІД.ПІБ В М.ДНІПРОДЗЕРЖ.</v>
          </cell>
        </row>
        <row r="145">
          <cell r="A145" t="str">
            <v>UCCA</v>
          </cell>
          <cell r="B145">
            <v>305017</v>
          </cell>
          <cell r="C145" t="str">
            <v>Дніпроп обласн Філ АКБ УСБ</v>
          </cell>
        </row>
        <row r="146">
          <cell r="A146" t="str">
            <v>UCFJ</v>
          </cell>
          <cell r="B146">
            <v>307361</v>
          </cell>
          <cell r="C146" t="str">
            <v>Дніпр.ФВАТКБ"Нац.стандарт"</v>
          </cell>
        </row>
        <row r="147">
          <cell r="A147" t="str">
            <v>UCGA</v>
          </cell>
          <cell r="B147">
            <v>305675</v>
          </cell>
          <cell r="C147" t="str">
            <v>Ф.Укрексiмбанк,м.Дніпропетр</v>
          </cell>
        </row>
        <row r="148">
          <cell r="A148" t="str">
            <v>UCGB</v>
          </cell>
          <cell r="B148">
            <v>305589</v>
          </cell>
          <cell r="C148" t="str">
            <v>Ф-я Укрексiмбанк,Кривий Ріг</v>
          </cell>
        </row>
        <row r="149">
          <cell r="A149" t="str">
            <v>UCHA</v>
          </cell>
          <cell r="B149">
            <v>305006</v>
          </cell>
          <cell r="C149" t="str">
            <v>Упр. НБУ в Дніпропетр.обл.</v>
          </cell>
        </row>
        <row r="150">
          <cell r="A150" t="str">
            <v>UCIC</v>
          </cell>
          <cell r="B150">
            <v>305266</v>
          </cell>
          <cell r="C150" t="str">
            <v>Дн.ФВАТ КБ "Південкомбанк"</v>
          </cell>
        </row>
        <row r="151">
          <cell r="A151" t="str">
            <v>UCID</v>
          </cell>
          <cell r="B151">
            <v>305686</v>
          </cell>
          <cell r="C151" t="str">
            <v>АКБ "ПРЕМ"ЄРБАНК"</v>
          </cell>
        </row>
        <row r="152">
          <cell r="A152" t="str">
            <v>UCIG</v>
          </cell>
          <cell r="B152">
            <v>305448</v>
          </cell>
          <cell r="C152" t="str">
            <v>ДНІПРОП.ФВАТ АБ"УКРГАЗБАНК"</v>
          </cell>
        </row>
        <row r="153">
          <cell r="A153" t="str">
            <v>UCIH</v>
          </cell>
          <cell r="B153">
            <v>305299</v>
          </cell>
          <cell r="C153" t="str">
            <v>КБ "ПРИВАТБАНК" ДНІПРОПЕТР.</v>
          </cell>
        </row>
        <row r="154">
          <cell r="A154" t="str">
            <v>UCII</v>
          </cell>
          <cell r="B154">
            <v>305590</v>
          </cell>
          <cell r="C154" t="str">
            <v>Дніпропетровська ФАТ"УІБ"</v>
          </cell>
        </row>
        <row r="155">
          <cell r="A155" t="str">
            <v>UCIK</v>
          </cell>
          <cell r="B155">
            <v>305062</v>
          </cell>
          <cell r="C155" t="str">
            <v>КБ "НОВИЙ" ДНІПРОПЕТРОВСЬК</v>
          </cell>
        </row>
        <row r="156">
          <cell r="A156" t="str">
            <v>UCIN</v>
          </cell>
          <cell r="B156">
            <v>305578</v>
          </cell>
          <cell r="C156" t="str">
            <v>АБ "БРОКБІЗНЕСБАНК",ДНІПР.</v>
          </cell>
        </row>
        <row r="157">
          <cell r="A157" t="str">
            <v>UCIU</v>
          </cell>
          <cell r="B157">
            <v>305653</v>
          </cell>
          <cell r="C157" t="str">
            <v>Д.ОД"Райффайзен Банк Аваль"</v>
          </cell>
        </row>
        <row r="158">
          <cell r="A158" t="str">
            <v>UCIV</v>
          </cell>
          <cell r="B158">
            <v>305727</v>
          </cell>
          <cell r="C158" t="str">
            <v>Павлоград.філія ПриватБанку</v>
          </cell>
        </row>
        <row r="159">
          <cell r="A159" t="str">
            <v>UCIX</v>
          </cell>
          <cell r="B159">
            <v>305749</v>
          </cell>
          <cell r="C159" t="str">
            <v>АБ "КРЕДИТ-ДНІПРО"</v>
          </cell>
        </row>
        <row r="160">
          <cell r="A160" t="str">
            <v>UCIZ</v>
          </cell>
          <cell r="B160">
            <v>305750</v>
          </cell>
          <cell r="C160" t="str">
            <v>Криворізька ф ПриватБанку</v>
          </cell>
        </row>
        <row r="161">
          <cell r="A161" t="str">
            <v>UCJE</v>
          </cell>
          <cell r="B161">
            <v>305813</v>
          </cell>
          <cell r="C161" t="str">
            <v>Філія ПУМБ,Дніпропетровськ</v>
          </cell>
        </row>
        <row r="162">
          <cell r="A162" t="str">
            <v>UCJG</v>
          </cell>
          <cell r="B162">
            <v>305835</v>
          </cell>
          <cell r="C162" t="str">
            <v>КрфВАТ"Б"ФІНАНСИ ТА КРЕДИТ"</v>
          </cell>
        </row>
        <row r="163">
          <cell r="A163" t="str">
            <v>UCJH</v>
          </cell>
          <cell r="B163">
            <v>305868</v>
          </cell>
          <cell r="C163" t="str">
            <v>Дніпр.Ф.ВАТ"ВіЕйБіБанк"</v>
          </cell>
        </row>
        <row r="164">
          <cell r="A164" t="str">
            <v>UCJJ</v>
          </cell>
          <cell r="B164">
            <v>305880</v>
          </cell>
          <cell r="C164" t="str">
            <v>ТОВ КБ "ЗЕМЕЛЬНИЙ КАПІТАЛ"</v>
          </cell>
        </row>
        <row r="165">
          <cell r="A165" t="str">
            <v>UCJM</v>
          </cell>
          <cell r="B165">
            <v>305891</v>
          </cell>
          <cell r="C165" t="str">
            <v>Нікопольс.філія ПриватБанку</v>
          </cell>
        </row>
        <row r="166">
          <cell r="A166" t="str">
            <v>UCJR</v>
          </cell>
          <cell r="B166">
            <v>305954</v>
          </cell>
          <cell r="C166" t="str">
            <v>ФКБ "НОВИЙ",СИНЕЛЬНИКОВЕ</v>
          </cell>
        </row>
        <row r="167">
          <cell r="A167" t="str">
            <v>UCJS</v>
          </cell>
          <cell r="B167">
            <v>305987</v>
          </cell>
          <cell r="C167" t="str">
            <v>ЗАТ "ФІНАНСОВИЙ СОЮЗ БАНК"</v>
          </cell>
        </row>
        <row r="168">
          <cell r="A168" t="str">
            <v>UCJT</v>
          </cell>
          <cell r="B168">
            <v>305965</v>
          </cell>
          <cell r="C168" t="str">
            <v>Дніпродзержинська ф.ПриватБ</v>
          </cell>
        </row>
        <row r="169">
          <cell r="A169" t="str">
            <v>UCKN</v>
          </cell>
          <cell r="B169">
            <v>306704</v>
          </cell>
          <cell r="C169" t="str">
            <v>ТОВ"КЛАСИКБАНК"</v>
          </cell>
        </row>
        <row r="170">
          <cell r="A170" t="str">
            <v>UCKQ</v>
          </cell>
          <cell r="B170">
            <v>306759</v>
          </cell>
          <cell r="C170" t="str">
            <v>ВАТ "КБ "ПРИЧОРНОМОР"Я"</v>
          </cell>
        </row>
        <row r="171">
          <cell r="A171" t="str">
            <v>UCKR</v>
          </cell>
          <cell r="B171">
            <v>306566</v>
          </cell>
          <cell r="C171" t="str">
            <v>ДФ АБ "Укоопспілка"</v>
          </cell>
        </row>
        <row r="172">
          <cell r="A172" t="str">
            <v>UCKU</v>
          </cell>
          <cell r="B172">
            <v>306470</v>
          </cell>
          <cell r="C172" t="str">
            <v>Новомоск.Ф.АБ Кредит-Дніпро</v>
          </cell>
        </row>
        <row r="173">
          <cell r="A173" t="str">
            <v>UCKY</v>
          </cell>
          <cell r="B173">
            <v>306500</v>
          </cell>
          <cell r="C173" t="str">
            <v>АБ "РАДАБАНК"</v>
          </cell>
        </row>
        <row r="174">
          <cell r="A174" t="str">
            <v>UCKZ</v>
          </cell>
          <cell r="B174">
            <v>306889</v>
          </cell>
          <cell r="C174" t="str">
            <v>КФ ВАТ КБ "ПІВДЕНКОМБАНК"</v>
          </cell>
        </row>
        <row r="175">
          <cell r="A175" t="str">
            <v>UCLA</v>
          </cell>
          <cell r="B175">
            <v>305482</v>
          </cell>
          <cell r="C175" t="str">
            <v>ФДніпропетровське обВАТОщад</v>
          </cell>
        </row>
        <row r="176">
          <cell r="A176" t="str">
            <v>UCLC</v>
          </cell>
          <cell r="B176">
            <v>306038</v>
          </cell>
          <cell r="C176" t="str">
            <v>ФАпостолівське віддіВАТОщад</v>
          </cell>
        </row>
        <row r="177">
          <cell r="A177" t="str">
            <v>UCLG</v>
          </cell>
          <cell r="B177">
            <v>306072</v>
          </cell>
          <cell r="C177" t="str">
            <v>ФДзержинське відділеВАТОщад</v>
          </cell>
        </row>
        <row r="178">
          <cell r="A178" t="str">
            <v>UCLH</v>
          </cell>
          <cell r="B178">
            <v>306083</v>
          </cell>
          <cell r="C178" t="str">
            <v>ФДніпродзержинське вВАТОщад</v>
          </cell>
        </row>
        <row r="179">
          <cell r="A179" t="str">
            <v>UCLL</v>
          </cell>
          <cell r="B179">
            <v>306124</v>
          </cell>
          <cell r="C179" t="str">
            <v>ФЖовтневе відділенняВАТОщад</v>
          </cell>
        </row>
        <row r="180">
          <cell r="A180" t="str">
            <v>UCLM</v>
          </cell>
          <cell r="B180">
            <v>306135</v>
          </cell>
          <cell r="C180" t="str">
            <v>ФЖовтоводсько-П`ятихВАТОщад</v>
          </cell>
        </row>
        <row r="181">
          <cell r="A181" t="str">
            <v>UCLP</v>
          </cell>
          <cell r="B181">
            <v>306168</v>
          </cell>
          <cell r="C181" t="str">
            <v>ФІнгулецьке відділенВАТОщад</v>
          </cell>
        </row>
        <row r="182">
          <cell r="A182" t="str">
            <v>UCLR</v>
          </cell>
          <cell r="B182">
            <v>306180</v>
          </cell>
          <cell r="C182" t="str">
            <v>ФПравобережне відділВАТОщад</v>
          </cell>
        </row>
        <row r="183">
          <cell r="A183" t="str">
            <v>UCLS</v>
          </cell>
          <cell r="B183">
            <v>306191</v>
          </cell>
          <cell r="C183" t="str">
            <v>ФКриворізьке відділеВАТОщад</v>
          </cell>
        </row>
        <row r="184">
          <cell r="A184" t="str">
            <v>UCLV</v>
          </cell>
          <cell r="B184">
            <v>306221</v>
          </cell>
          <cell r="C184" t="str">
            <v>ФМагдалинівське віддВАТОщад</v>
          </cell>
        </row>
        <row r="185">
          <cell r="A185" t="str">
            <v>UCLW</v>
          </cell>
          <cell r="B185">
            <v>306232</v>
          </cell>
          <cell r="C185" t="str">
            <v>ФМарганецьке відділеВАТОщад</v>
          </cell>
        </row>
        <row r="186">
          <cell r="A186" t="str">
            <v>UCMA</v>
          </cell>
          <cell r="B186">
            <v>306276</v>
          </cell>
          <cell r="C186" t="str">
            <v>ФНовомосковське віддВАТОщад</v>
          </cell>
        </row>
        <row r="187">
          <cell r="A187" t="str">
            <v>UCMB</v>
          </cell>
          <cell r="B187">
            <v>306287</v>
          </cell>
          <cell r="C187" t="str">
            <v>ФНікопольське відділВАТОщад</v>
          </cell>
        </row>
        <row r="188">
          <cell r="A188" t="str">
            <v>UCMC</v>
          </cell>
          <cell r="B188">
            <v>306298</v>
          </cell>
          <cell r="C188" t="str">
            <v>ФПавлоградське віддіВАТОщад</v>
          </cell>
        </row>
        <row r="189">
          <cell r="A189" t="str">
            <v>UCMF</v>
          </cell>
          <cell r="B189">
            <v>306328</v>
          </cell>
          <cell r="C189" t="str">
            <v>ФПокровське відділенВАТОщад</v>
          </cell>
        </row>
        <row r="190">
          <cell r="A190" t="str">
            <v>UCMH</v>
          </cell>
          <cell r="B190">
            <v>306340</v>
          </cell>
          <cell r="C190" t="str">
            <v>ФЛівобережне відділеВАТОщад</v>
          </cell>
        </row>
        <row r="191">
          <cell r="A191" t="str">
            <v>UCMI</v>
          </cell>
          <cell r="B191">
            <v>306351</v>
          </cell>
          <cell r="C191" t="str">
            <v>ФСаксаганське відділВАТОщад</v>
          </cell>
        </row>
        <row r="192">
          <cell r="A192" t="str">
            <v>UCMJ</v>
          </cell>
          <cell r="B192">
            <v>306362</v>
          </cell>
          <cell r="C192" t="str">
            <v>ФСинельниківське відВАТОщад</v>
          </cell>
        </row>
        <row r="193">
          <cell r="A193" t="str">
            <v>UCMK</v>
          </cell>
          <cell r="B193">
            <v>306373</v>
          </cell>
          <cell r="C193" t="str">
            <v>ФСолонянське відділеВАТОщад</v>
          </cell>
        </row>
        <row r="194">
          <cell r="A194" t="str">
            <v>UCNB</v>
          </cell>
          <cell r="B194">
            <v>307123</v>
          </cell>
          <cell r="C194" t="str">
            <v>ЗАТ "ХК БАНК"</v>
          </cell>
        </row>
        <row r="195">
          <cell r="A195" t="str">
            <v>UCND</v>
          </cell>
          <cell r="B195">
            <v>307145</v>
          </cell>
          <cell r="C195" t="str">
            <v>ФАКБ"ЗОЛОТІ ВОРОТА",Дн-ськ</v>
          </cell>
        </row>
        <row r="196">
          <cell r="A196" t="str">
            <v>UCNJ</v>
          </cell>
          <cell r="B196">
            <v>307189</v>
          </cell>
          <cell r="C196" t="str">
            <v>ДФ АКБ "ІНДУСТРІАЛБАНК"</v>
          </cell>
        </row>
        <row r="197">
          <cell r="A197" t="str">
            <v>UCNM</v>
          </cell>
          <cell r="B197">
            <v>307219</v>
          </cell>
          <cell r="C197" t="str">
            <v>ДПФ ВАТ АКБ "АВТОКРАЗБАНК"</v>
          </cell>
        </row>
        <row r="198">
          <cell r="A198" t="str">
            <v>UCNN</v>
          </cell>
          <cell r="B198">
            <v>307208</v>
          </cell>
          <cell r="C198" t="str">
            <v>Дніпр.ФТОВ."Укрпромбанк"</v>
          </cell>
        </row>
        <row r="199">
          <cell r="A199" t="str">
            <v>UCNO</v>
          </cell>
          <cell r="B199">
            <v>307220</v>
          </cell>
          <cell r="C199" t="str">
            <v>Дн-ська ФАКБ "Базис"</v>
          </cell>
        </row>
        <row r="200">
          <cell r="A200" t="str">
            <v>UCNP</v>
          </cell>
          <cell r="B200">
            <v>307231</v>
          </cell>
          <cell r="C200" t="str">
            <v>Ф"ДРРУ"Банк"Фін та Кред"</v>
          </cell>
        </row>
        <row r="201">
          <cell r="A201" t="str">
            <v>UCNQ</v>
          </cell>
          <cell r="B201">
            <v>307242</v>
          </cell>
          <cell r="C201" t="str">
            <v>Криворізька філія ВАТ "УБРП</v>
          </cell>
        </row>
        <row r="202">
          <cell r="A202" t="str">
            <v>UCNR</v>
          </cell>
          <cell r="B202">
            <v>307253</v>
          </cell>
          <cell r="C202" t="str">
            <v>Філ.АКБ"Трансб"м.Дніпропетр</v>
          </cell>
        </row>
        <row r="203">
          <cell r="A203" t="str">
            <v>UCNV</v>
          </cell>
          <cell r="B203">
            <v>307316</v>
          </cell>
          <cell r="C203" t="str">
            <v>Дн.ФВАТ КБ "Причорномор"я"</v>
          </cell>
        </row>
        <row r="204">
          <cell r="A204" t="str">
            <v>UCOM</v>
          </cell>
          <cell r="B204">
            <v>307372</v>
          </cell>
          <cell r="C204" t="str">
            <v>Дн.ф. ВАТ КБ "Хрещатик"</v>
          </cell>
        </row>
        <row r="205">
          <cell r="A205" t="str">
            <v>UCOU</v>
          </cell>
          <cell r="B205">
            <v>307770</v>
          </cell>
          <cell r="C205" t="str">
            <v>ЗАТ "А-БАНК"</v>
          </cell>
        </row>
        <row r="206">
          <cell r="A206" t="str">
            <v>UCQA</v>
          </cell>
          <cell r="B206">
            <v>805023</v>
          </cell>
          <cell r="C206" t="str">
            <v>ВДК У М.ВІЛЬНОГІРСЬКУ ДНІПР</v>
          </cell>
        </row>
        <row r="207">
          <cell r="A207" t="str">
            <v>UCQB</v>
          </cell>
          <cell r="B207">
            <v>805034</v>
          </cell>
          <cell r="C207" t="str">
            <v>ВДК У М.ДНІПРОДЗЕРЖИНСЬКУ Д</v>
          </cell>
        </row>
        <row r="208">
          <cell r="A208" t="str">
            <v>UCQC</v>
          </cell>
          <cell r="B208">
            <v>805045</v>
          </cell>
          <cell r="C208" t="str">
            <v>ВДК У М.ЖОВТІ ВОДИ ДНІПРОПЕ</v>
          </cell>
        </row>
        <row r="209">
          <cell r="A209" t="str">
            <v>UCQD</v>
          </cell>
          <cell r="B209">
            <v>805056</v>
          </cell>
          <cell r="C209" t="str">
            <v>ВДК У М.КРИВИЙ РІГ ДНІПРОПЕ</v>
          </cell>
        </row>
        <row r="210">
          <cell r="A210" t="str">
            <v>UCQE</v>
          </cell>
          <cell r="B210">
            <v>805067</v>
          </cell>
          <cell r="C210" t="str">
            <v>ВДК У М.МАРГАНЕЦЬ ДНІПРОПЕТ</v>
          </cell>
        </row>
        <row r="211">
          <cell r="A211" t="str">
            <v>UCQF</v>
          </cell>
          <cell r="B211">
            <v>805078</v>
          </cell>
          <cell r="C211" t="str">
            <v>ВДК У М.НІКОПОЛЬ ДНІПРОПЕТР</v>
          </cell>
        </row>
        <row r="212">
          <cell r="A212" t="str">
            <v>UCQG</v>
          </cell>
          <cell r="B212">
            <v>805089</v>
          </cell>
          <cell r="C212" t="str">
            <v>ВДК У М.НОВОМОСКОВСЬКУ ДНІП</v>
          </cell>
        </row>
        <row r="213">
          <cell r="A213" t="str">
            <v>UCQH</v>
          </cell>
          <cell r="B213">
            <v>805090</v>
          </cell>
          <cell r="C213" t="str">
            <v>ВДК У М.ОРДЖОНІКІДЗЕ ДНІПРО</v>
          </cell>
        </row>
        <row r="214">
          <cell r="A214" t="str">
            <v>UCQI</v>
          </cell>
          <cell r="B214">
            <v>805108</v>
          </cell>
          <cell r="C214" t="str">
            <v>ВДК У М.ПАВЛОГРАД ДНІПРОПЕТ</v>
          </cell>
        </row>
        <row r="215">
          <cell r="A215" t="str">
            <v>UCQJ</v>
          </cell>
          <cell r="B215">
            <v>805119</v>
          </cell>
          <cell r="C215" t="str">
            <v>ВДК У М.ПЕРШОТРАВЕНСЬКУ  ДН</v>
          </cell>
        </row>
        <row r="216">
          <cell r="A216" t="str">
            <v>UCQK</v>
          </cell>
          <cell r="B216">
            <v>805012</v>
          </cell>
          <cell r="C216" t="str">
            <v>ГУДКУ У ДНІПРОПЕТРОВСЬКІЙ О</v>
          </cell>
        </row>
        <row r="217">
          <cell r="A217" t="str">
            <v>UCQL</v>
          </cell>
          <cell r="B217">
            <v>805120</v>
          </cell>
          <cell r="C217" t="str">
            <v>ВДК У М.СИНЕЛЬНИКОВЕ  ДНІПР</v>
          </cell>
        </row>
        <row r="218">
          <cell r="A218" t="str">
            <v>UCQM</v>
          </cell>
          <cell r="B218">
            <v>805131</v>
          </cell>
          <cell r="C218" t="str">
            <v>ВДК У М.ТЕРНІВКА  ДНІПРОПЕТ</v>
          </cell>
        </row>
        <row r="219">
          <cell r="A219" t="str">
            <v>UCQN</v>
          </cell>
          <cell r="B219">
            <v>805142</v>
          </cell>
          <cell r="C219" t="str">
            <v>ВДК У АПОСТОЛІВСЬКОМУ Р-НІ</v>
          </cell>
        </row>
        <row r="220">
          <cell r="A220" t="str">
            <v>UCQO</v>
          </cell>
          <cell r="B220">
            <v>805153</v>
          </cell>
          <cell r="C220" t="str">
            <v>ВДК У ВАСИЛЬКІВСЬКОМУ Р-НІ</v>
          </cell>
        </row>
        <row r="221">
          <cell r="A221" t="str">
            <v>UCQP</v>
          </cell>
          <cell r="B221">
            <v>805164</v>
          </cell>
          <cell r="C221" t="str">
            <v>ВДК У ВЕРХНЬОДНіПРОВ.Р-НІ</v>
          </cell>
        </row>
        <row r="222">
          <cell r="A222" t="str">
            <v>UCQQ</v>
          </cell>
          <cell r="B222">
            <v>805186</v>
          </cell>
          <cell r="C222" t="str">
            <v>ВДК У ДНіПРОПЕТРОВСЬКОМУ Р-</v>
          </cell>
        </row>
        <row r="223">
          <cell r="A223" t="str">
            <v>UCQR</v>
          </cell>
          <cell r="B223">
            <v>805197</v>
          </cell>
          <cell r="C223" t="str">
            <v>ВДК У КРИВОРіЗЬКОМУ Р-НІ КР</v>
          </cell>
        </row>
        <row r="224">
          <cell r="A224" t="str">
            <v>UCQS</v>
          </cell>
          <cell r="B224">
            <v>805205</v>
          </cell>
          <cell r="C224" t="str">
            <v>ВДК У КРИНИЧАНСЬКОМУ Р-НІ</v>
          </cell>
        </row>
        <row r="225">
          <cell r="A225" t="str">
            <v>UCQT</v>
          </cell>
          <cell r="B225">
            <v>805216</v>
          </cell>
          <cell r="C225" t="str">
            <v>ВДК У МАГДАЛИНіВСЬКОМУ Р-НІ</v>
          </cell>
        </row>
        <row r="226">
          <cell r="A226" t="str">
            <v>UCQU</v>
          </cell>
          <cell r="B226">
            <v>805227</v>
          </cell>
          <cell r="C226" t="str">
            <v>ВДК У МЕЖіВСЬКОМУ Р-НІ  ДНІ</v>
          </cell>
        </row>
        <row r="227">
          <cell r="A227" t="str">
            <v>UCQV</v>
          </cell>
          <cell r="B227">
            <v>805238</v>
          </cell>
          <cell r="C227" t="str">
            <v>ВДК У НіКОПОЛЬСЬКОМУ Р-НІ</v>
          </cell>
        </row>
        <row r="228">
          <cell r="A228" t="str">
            <v>UCQW</v>
          </cell>
          <cell r="B228">
            <v>805249</v>
          </cell>
          <cell r="C228" t="str">
            <v>ВДК У НОВОМОСКОВСЬКОМУ Р-НІ</v>
          </cell>
        </row>
        <row r="229">
          <cell r="A229" t="str">
            <v>UCQX</v>
          </cell>
          <cell r="B229">
            <v>805250</v>
          </cell>
          <cell r="C229" t="str">
            <v>ВДК У ПАВЛОГРАДСЬКОМУ Р-НІ</v>
          </cell>
        </row>
        <row r="230">
          <cell r="A230" t="str">
            <v>UCQY</v>
          </cell>
          <cell r="B230">
            <v>805261</v>
          </cell>
          <cell r="C230" t="str">
            <v>ВДК У ПЕТРИКіВСЬКОМУ Р-НІ</v>
          </cell>
        </row>
        <row r="231">
          <cell r="A231" t="str">
            <v>UCQZ</v>
          </cell>
          <cell r="B231">
            <v>805272</v>
          </cell>
          <cell r="C231" t="str">
            <v>ВДК У ПЕТРОПАВЛіВСЬКОМУ Р-Н</v>
          </cell>
        </row>
        <row r="232">
          <cell r="A232" t="str">
            <v>UCSA</v>
          </cell>
          <cell r="B232">
            <v>306890</v>
          </cell>
          <cell r="C232" t="str">
            <v>ДФ ВАТ "КРЕДИТПРОМБАНК"</v>
          </cell>
        </row>
        <row r="233">
          <cell r="A233" t="str">
            <v>UCSD</v>
          </cell>
          <cell r="B233">
            <v>306931</v>
          </cell>
          <cell r="C233" t="str">
            <v>Дніпропетр. Ф ВАТ ВТБ Банк</v>
          </cell>
        </row>
        <row r="234">
          <cell r="A234" t="str">
            <v>UCSG</v>
          </cell>
          <cell r="B234">
            <v>306964</v>
          </cell>
          <cell r="C234" t="str">
            <v>ДНІПРОПЕТР.ФАБ"ЕКСПРЕС-БАНК</v>
          </cell>
        </row>
        <row r="235">
          <cell r="A235" t="str">
            <v>UCSH</v>
          </cell>
          <cell r="B235">
            <v>306975</v>
          </cell>
          <cell r="C235" t="str">
            <v>ФАБ "Південний", Кривий Ріг</v>
          </cell>
        </row>
        <row r="236">
          <cell r="A236" t="str">
            <v>UCSI</v>
          </cell>
          <cell r="B236">
            <v>306986</v>
          </cell>
          <cell r="C236" t="str">
            <v>ДФ ВАТ "Інпромбанк"</v>
          </cell>
        </row>
        <row r="237">
          <cell r="A237" t="str">
            <v>UCSM</v>
          </cell>
          <cell r="B237">
            <v>306878</v>
          </cell>
          <cell r="C237" t="str">
            <v>Дніпропетров.Ф АКБ "Форум"</v>
          </cell>
        </row>
        <row r="238">
          <cell r="A238" t="str">
            <v>UCSN</v>
          </cell>
          <cell r="B238">
            <v>306458</v>
          </cell>
          <cell r="C238" t="str">
            <v>ФАБ "ПІВДЕННИЙ" В М.ДН-ВСЬК</v>
          </cell>
        </row>
        <row r="239">
          <cell r="A239" t="str">
            <v>UCSO</v>
          </cell>
          <cell r="B239">
            <v>306481</v>
          </cell>
          <cell r="C239" t="str">
            <v>ДФ ВАТ КБ "ПРОМЕКОНОМБАНК"</v>
          </cell>
        </row>
        <row r="240">
          <cell r="A240" t="str">
            <v>UCSP</v>
          </cell>
          <cell r="B240">
            <v>306016</v>
          </cell>
          <cell r="C240" t="str">
            <v>Ф ВАТ КБ"Надра"Дніпр-кеРУ</v>
          </cell>
        </row>
        <row r="241">
          <cell r="A241" t="str">
            <v>UCSQ</v>
          </cell>
          <cell r="B241">
            <v>307015</v>
          </cell>
          <cell r="C241" t="str">
            <v>Дніпр.Філ.АТ"ІНДЕКС-БАНК"</v>
          </cell>
        </row>
        <row r="242">
          <cell r="A242" t="str">
            <v>UCSS</v>
          </cell>
          <cell r="B242">
            <v>307037</v>
          </cell>
          <cell r="C242" t="str">
            <v>Дніпропетров.ФЗАТ"ЄБРФ"</v>
          </cell>
        </row>
        <row r="243">
          <cell r="A243" t="str">
            <v>UCST</v>
          </cell>
          <cell r="B243">
            <v>307048</v>
          </cell>
          <cell r="C243" t="str">
            <v>Дніпропетр.ф.ВАТ"КРЕДОБАНК"</v>
          </cell>
        </row>
        <row r="244">
          <cell r="A244" t="str">
            <v>UCSU</v>
          </cell>
          <cell r="B244">
            <v>307059</v>
          </cell>
          <cell r="C244" t="str">
            <v>ДнФ ВАТ "ПІРЕУС БАНК МКБ"</v>
          </cell>
        </row>
        <row r="245">
          <cell r="A245" t="str">
            <v>UCSV</v>
          </cell>
          <cell r="B245">
            <v>307060</v>
          </cell>
          <cell r="C245" t="str">
            <v>Криворізька філ.АКБ"Форум"</v>
          </cell>
        </row>
        <row r="246">
          <cell r="A246" t="str">
            <v>UCSW</v>
          </cell>
          <cell r="B246">
            <v>307071</v>
          </cell>
          <cell r="C246" t="str">
            <v>Філія ЗАТ "ОТП Банк"</v>
          </cell>
        </row>
        <row r="247">
          <cell r="A247" t="str">
            <v>UCSY</v>
          </cell>
          <cell r="B247">
            <v>307112</v>
          </cell>
          <cell r="C247" t="str">
            <v>ТОВ "ДІАЛОГБАНК"</v>
          </cell>
        </row>
        <row r="248">
          <cell r="A248" t="str">
            <v>UCSZ</v>
          </cell>
          <cell r="B248">
            <v>307093</v>
          </cell>
          <cell r="C248" t="str">
            <v>ДНІПРОПЕТРФ АКБ "ІМЕКСБАНК"</v>
          </cell>
        </row>
        <row r="249">
          <cell r="A249" t="str">
            <v>UCUP</v>
          </cell>
          <cell r="B249">
            <v>307264</v>
          </cell>
          <cell r="C249" t="str">
            <v>ФАКБ"Золоті ворота",Кр.Ріг</v>
          </cell>
        </row>
        <row r="250">
          <cell r="A250" t="str">
            <v>UCW1</v>
          </cell>
          <cell r="B250">
            <v>306823</v>
          </cell>
          <cell r="C250" t="str">
            <v>ФАТ "УФГ", М.КРИВИЙ РІГ</v>
          </cell>
        </row>
        <row r="251">
          <cell r="A251" t="str">
            <v>UCW3</v>
          </cell>
          <cell r="B251">
            <v>307178</v>
          </cell>
          <cell r="C251" t="str">
            <v>Дн-ська обласна ФАТ "УФГ"</v>
          </cell>
        </row>
        <row r="252">
          <cell r="A252" t="str">
            <v>UCWE</v>
          </cell>
          <cell r="B252">
            <v>307004</v>
          </cell>
          <cell r="C252" t="str">
            <v>ДНІПР.Ф КБ ТОВ "МІСТО БАНК"</v>
          </cell>
        </row>
        <row r="253">
          <cell r="A253" t="str">
            <v>UCWG</v>
          </cell>
          <cell r="B253">
            <v>307286</v>
          </cell>
          <cell r="C253" t="str">
            <v>Ф."Дн-ська дир.УКБ"КАМБІО"</v>
          </cell>
        </row>
        <row r="254">
          <cell r="A254" t="str">
            <v>UCWH</v>
          </cell>
          <cell r="B254">
            <v>307297</v>
          </cell>
          <cell r="C254" t="str">
            <v>ФВАТ "МТБ", ДНІПРОПЕТРОВСЬК</v>
          </cell>
        </row>
        <row r="255">
          <cell r="A255" t="str">
            <v>UCWI</v>
          </cell>
          <cell r="B255">
            <v>307305</v>
          </cell>
          <cell r="C255" t="str">
            <v>ВАТ АКБ "СИГМАБАНК"</v>
          </cell>
        </row>
        <row r="256">
          <cell r="A256" t="str">
            <v>UCWK</v>
          </cell>
          <cell r="B256">
            <v>307338</v>
          </cell>
          <cell r="C256" t="str">
            <v>Ф.N4"АКБ Капітал"Дн-ськ</v>
          </cell>
        </row>
        <row r="257">
          <cell r="A257" t="str">
            <v>UCWL</v>
          </cell>
          <cell r="B257">
            <v>307349</v>
          </cell>
          <cell r="C257" t="str">
            <v>Дніпропетров.Ф.ЗАТ "ФСБанк"</v>
          </cell>
        </row>
        <row r="258">
          <cell r="A258" t="str">
            <v>UCWM</v>
          </cell>
          <cell r="B258">
            <v>307350</v>
          </cell>
          <cell r="C258" t="str">
            <v>ЗАТ"АКБ "КОНКОРД"</v>
          </cell>
        </row>
        <row r="259">
          <cell r="A259" t="str">
            <v>UCXL</v>
          </cell>
          <cell r="B259">
            <v>307394</v>
          </cell>
          <cell r="C259" t="str">
            <v>ВАТ "АКТАБАНК"</v>
          </cell>
        </row>
        <row r="260">
          <cell r="A260" t="str">
            <v>UCXQ</v>
          </cell>
          <cell r="B260">
            <v>307402</v>
          </cell>
          <cell r="C260" t="str">
            <v>ФАБ "Енергобанк"м.Дніпропет</v>
          </cell>
        </row>
        <row r="261">
          <cell r="A261" t="str">
            <v>UCXR</v>
          </cell>
          <cell r="B261">
            <v>307413</v>
          </cell>
          <cell r="C261" t="str">
            <v>Дніпро ф"Фортуна-банк"</v>
          </cell>
        </row>
        <row r="262">
          <cell r="A262" t="str">
            <v>UDAA</v>
          </cell>
          <cell r="B262">
            <v>334635</v>
          </cell>
          <cell r="C262" t="str">
            <v>Ф-я"ГУ ПІБ В ДОНЕЦЬКІЙ ОБЛ.</v>
          </cell>
        </row>
        <row r="263">
          <cell r="A263" t="str">
            <v>UDAB</v>
          </cell>
          <cell r="B263">
            <v>334118</v>
          </cell>
          <cell r="C263" t="str">
            <v>Ф."ВІД.ПІБ В М.ДОБРОПІЛЛЯ"</v>
          </cell>
        </row>
        <row r="264">
          <cell r="A264" t="str">
            <v>UDAE</v>
          </cell>
          <cell r="B264">
            <v>334141</v>
          </cell>
          <cell r="C264" t="str">
            <v>Ф."ВІД.ПІБ В М.КРАМАТОРСЬК"</v>
          </cell>
        </row>
        <row r="265">
          <cell r="A265" t="str">
            <v>UDAF</v>
          </cell>
          <cell r="B265">
            <v>334282</v>
          </cell>
          <cell r="C265" t="str">
            <v>Ф."ВІД.ПІБ В М.ТОРЕЗ ДОНЕЦЬ</v>
          </cell>
        </row>
        <row r="266">
          <cell r="A266" t="str">
            <v>UDAH</v>
          </cell>
          <cell r="B266">
            <v>334204</v>
          </cell>
          <cell r="C266" t="str">
            <v>Ф."ВІД.ПІБ В М.ДОКУЧАЄВСЬК"</v>
          </cell>
        </row>
        <row r="267">
          <cell r="A267" t="str">
            <v>UDAI</v>
          </cell>
          <cell r="B267">
            <v>334215</v>
          </cell>
          <cell r="C267" t="str">
            <v>Ф."ВІД.ПІБ В М.ЄНАКІЄВО ДОН</v>
          </cell>
        </row>
        <row r="268">
          <cell r="A268" t="str">
            <v>UDAK</v>
          </cell>
          <cell r="B268">
            <v>334334</v>
          </cell>
          <cell r="C268" t="str">
            <v>Ф."ВІД.ПІБ В М.ДРУЖКІВКА"</v>
          </cell>
        </row>
        <row r="269">
          <cell r="A269" t="str">
            <v>UDAL</v>
          </cell>
          <cell r="B269">
            <v>334345</v>
          </cell>
          <cell r="C269" t="str">
            <v>Ф."ВІД.ПІБ В М.ХАРЦИЗСЬК"</v>
          </cell>
        </row>
        <row r="270">
          <cell r="A270" t="str">
            <v>UDAM</v>
          </cell>
          <cell r="B270">
            <v>334516</v>
          </cell>
          <cell r="C270" t="str">
            <v>Ф.Ц-МІСЬК.ВІД.ПІБ МАКІЇВКА</v>
          </cell>
        </row>
        <row r="271">
          <cell r="A271" t="str">
            <v>UDAN</v>
          </cell>
          <cell r="B271">
            <v>334237</v>
          </cell>
          <cell r="C271" t="str">
            <v>Ф."ВІД.ПІБ В М.СНІЖНЕ ДОН."</v>
          </cell>
        </row>
        <row r="272">
          <cell r="A272" t="str">
            <v>UDAO</v>
          </cell>
          <cell r="B272">
            <v>334408</v>
          </cell>
          <cell r="C272" t="str">
            <v>Ф."КУЙБИШ.ВІД.ПІБ М.ДОНЕЦЬК</v>
          </cell>
        </row>
        <row r="273">
          <cell r="A273" t="str">
            <v>UDAP</v>
          </cell>
          <cell r="B273">
            <v>334389</v>
          </cell>
          <cell r="C273" t="str">
            <v>Ф."ОРДЖОН.ВІД.ПІБ В МАРІУП.</v>
          </cell>
        </row>
        <row r="274">
          <cell r="A274" t="str">
            <v>UDAQ</v>
          </cell>
          <cell r="B274">
            <v>334420</v>
          </cell>
          <cell r="C274" t="str">
            <v>Ф."ВІД.ПІБ В М.ЯСИНУВАТА"</v>
          </cell>
        </row>
        <row r="275">
          <cell r="A275" t="str">
            <v>UDAR</v>
          </cell>
          <cell r="B275">
            <v>334271</v>
          </cell>
          <cell r="C275" t="str">
            <v>Ф"КИЇВ.ВІД.ПІБ В М.ДОНЕЦЬК"</v>
          </cell>
        </row>
        <row r="276">
          <cell r="A276" t="str">
            <v>UDAS</v>
          </cell>
          <cell r="B276">
            <v>334312</v>
          </cell>
          <cell r="C276" t="str">
            <v>Ф."ВІД.ПІБ В М.СЕЛИДОВЕ ДОН</v>
          </cell>
        </row>
        <row r="277">
          <cell r="A277" t="str">
            <v>UDAU</v>
          </cell>
          <cell r="B277">
            <v>334301</v>
          </cell>
          <cell r="C277" t="str">
            <v>Ф."ПРОЛЕТАР. ВІД.ПІБ В ДОН.</v>
          </cell>
        </row>
        <row r="278">
          <cell r="A278" t="str">
            <v>UDAV</v>
          </cell>
          <cell r="B278">
            <v>334442</v>
          </cell>
          <cell r="C278" t="str">
            <v>Ф."ІЛЛІЧІВ. ГВ ПІБ В МАРІУП</v>
          </cell>
        </row>
        <row r="279">
          <cell r="A279" t="str">
            <v>UDAW</v>
          </cell>
          <cell r="B279">
            <v>334613</v>
          </cell>
          <cell r="C279" t="str">
            <v>Ф."ВІД.ПІБ В М.ШАХТАРСЬК ДО</v>
          </cell>
        </row>
        <row r="280">
          <cell r="A280" t="str">
            <v>UDAX</v>
          </cell>
          <cell r="B280">
            <v>334464</v>
          </cell>
          <cell r="C280" t="str">
            <v>Ф."ЦЕНТР-МІС.ВІД.ПІБ ГОРЛІВ</v>
          </cell>
        </row>
        <row r="281">
          <cell r="A281" t="str">
            <v>UDAY</v>
          </cell>
          <cell r="B281">
            <v>334475</v>
          </cell>
          <cell r="C281" t="str">
            <v>Ф."ЖОВТН. ВІД.ПІБ В М.МАРІУ</v>
          </cell>
        </row>
        <row r="282">
          <cell r="A282" t="str">
            <v>UDAZ</v>
          </cell>
          <cell r="B282">
            <v>334646</v>
          </cell>
          <cell r="C282" t="str">
            <v>Ф."ВІД.ПІБ В М.ВОЛНОВАХА"</v>
          </cell>
        </row>
        <row r="283">
          <cell r="A283" t="str">
            <v>UDBA</v>
          </cell>
          <cell r="B283">
            <v>334497</v>
          </cell>
          <cell r="C283" t="str">
            <v>Ф."ВІД.ПІБ М.КРАСНОАРМ.ДОН"</v>
          </cell>
        </row>
        <row r="284">
          <cell r="A284" t="str">
            <v>UDBC</v>
          </cell>
          <cell r="B284">
            <v>334550</v>
          </cell>
          <cell r="C284" t="str">
            <v>Ф."ВІД.ПІБ В М.КОСТЯНТИН."</v>
          </cell>
        </row>
        <row r="285">
          <cell r="A285" t="str">
            <v>UDBF</v>
          </cell>
          <cell r="B285">
            <v>334754</v>
          </cell>
          <cell r="C285" t="str">
            <v>Ф."ВІД.ПІБ В М.КІРОВСЬКЕ ДО</v>
          </cell>
        </row>
        <row r="286">
          <cell r="A286" t="str">
            <v>UDBI</v>
          </cell>
          <cell r="B286">
            <v>334765</v>
          </cell>
          <cell r="C286" t="str">
            <v>Ф."СТАРОБЕШ.ВІД.ПІБ КОМСОМ"</v>
          </cell>
        </row>
        <row r="287">
          <cell r="A287" t="str">
            <v>UDBJ</v>
          </cell>
          <cell r="B287">
            <v>334806</v>
          </cell>
          <cell r="C287" t="str">
            <v>Ф."ВІД.ПІБ В М.ДИМИТРОВ</v>
          </cell>
        </row>
        <row r="288">
          <cell r="A288" t="str">
            <v>UDBK</v>
          </cell>
          <cell r="B288">
            <v>334561</v>
          </cell>
          <cell r="C288" t="str">
            <v>Ф."ВІД.ПІБ В М.СЛОВ"ЯНСЬК"</v>
          </cell>
        </row>
        <row r="289">
          <cell r="A289" t="str">
            <v>UDBM</v>
          </cell>
          <cell r="B289">
            <v>334914</v>
          </cell>
          <cell r="C289" t="str">
            <v>Ф."ПУТІЛОВ. ВІД.ПІБ В М.ДОН</v>
          </cell>
        </row>
        <row r="290">
          <cell r="A290" t="str">
            <v>UDBN</v>
          </cell>
          <cell r="B290">
            <v>335322</v>
          </cell>
          <cell r="C290" t="str">
            <v>Ф."КАЛЬМІУС. ВІД.ПІБ В ДОН.</v>
          </cell>
        </row>
        <row r="291">
          <cell r="A291" t="str">
            <v>UDCA</v>
          </cell>
          <cell r="B291">
            <v>334011</v>
          </cell>
          <cell r="C291" t="str">
            <v>Донецьк.ОФ АКБ "УСБ"</v>
          </cell>
        </row>
        <row r="292">
          <cell r="A292" t="str">
            <v>UDFG</v>
          </cell>
          <cell r="B292">
            <v>377012</v>
          </cell>
          <cell r="C292" t="str">
            <v>ФІЛ.АБ"ПІВДЕННИЙ"М.ДОНЕЦЬК</v>
          </cell>
        </row>
        <row r="293">
          <cell r="A293" t="str">
            <v>UDFH</v>
          </cell>
          <cell r="B293">
            <v>377034</v>
          </cell>
          <cell r="C293" t="str">
            <v>ДФ АБ"Київська Русь"</v>
          </cell>
        </row>
        <row r="294">
          <cell r="A294" t="str">
            <v>UDFQ</v>
          </cell>
          <cell r="B294">
            <v>377045</v>
          </cell>
          <cell r="C294" t="str">
            <v>Флія АБ "Енергоб"вм.Донецьк</v>
          </cell>
        </row>
        <row r="295">
          <cell r="A295" t="str">
            <v>UDGA</v>
          </cell>
          <cell r="B295">
            <v>334817</v>
          </cell>
          <cell r="C295" t="str">
            <v>Ф-я Укрексiмбанк, м.Донецьк</v>
          </cell>
        </row>
        <row r="296">
          <cell r="A296" t="str">
            <v>UDGB</v>
          </cell>
          <cell r="B296">
            <v>335957</v>
          </cell>
          <cell r="C296" t="str">
            <v>Ф-я Укрексiмбанк, Маріуполь</v>
          </cell>
        </row>
        <row r="297">
          <cell r="A297" t="str">
            <v>UDHA</v>
          </cell>
          <cell r="B297">
            <v>334624</v>
          </cell>
          <cell r="C297" t="str">
            <v>Упр. НБУ в Донецькій обл.</v>
          </cell>
        </row>
        <row r="298">
          <cell r="A298" t="str">
            <v>UDIA</v>
          </cell>
          <cell r="B298">
            <v>334594</v>
          </cell>
          <cell r="C298" t="str">
            <v>АБ "ІКАР-БАНК"</v>
          </cell>
        </row>
        <row r="299">
          <cell r="A299" t="str">
            <v>UDIB</v>
          </cell>
          <cell r="B299">
            <v>334895</v>
          </cell>
          <cell r="C299" t="str">
            <v>"ДОНВУГЛЕКОМБАНК"</v>
          </cell>
        </row>
        <row r="300">
          <cell r="A300" t="str">
            <v>UDIE</v>
          </cell>
          <cell r="B300">
            <v>334828</v>
          </cell>
          <cell r="C300" t="str">
            <v>ВАТ"АКБ "КАПІТАЛ"</v>
          </cell>
        </row>
        <row r="301">
          <cell r="A301" t="str">
            <v>UDIG</v>
          </cell>
          <cell r="B301">
            <v>334840</v>
          </cell>
          <cell r="C301" t="str">
            <v>ТОВ "Банк Фамільний"</v>
          </cell>
        </row>
        <row r="302">
          <cell r="A302" t="str">
            <v>UDIH</v>
          </cell>
          <cell r="B302">
            <v>334851</v>
          </cell>
          <cell r="C302" t="str">
            <v>ЗАТ "ПУМБ"</v>
          </cell>
        </row>
        <row r="303">
          <cell r="A303" t="str">
            <v>UDIJ</v>
          </cell>
          <cell r="B303">
            <v>334970</v>
          </cell>
          <cell r="C303" t="str">
            <v>ЗАТ "ДОНГОРБАНК"</v>
          </cell>
        </row>
        <row r="304">
          <cell r="A304" t="str">
            <v>UDIL</v>
          </cell>
          <cell r="B304">
            <v>334862</v>
          </cell>
          <cell r="C304" t="str">
            <v>Ф ВАТ КБ"Надра"ДонецькеРУ</v>
          </cell>
        </row>
        <row r="305">
          <cell r="A305" t="str">
            <v>UDIS</v>
          </cell>
          <cell r="B305">
            <v>334873</v>
          </cell>
          <cell r="C305" t="str">
            <v>Донецька ФАТ"Укрінбанк"</v>
          </cell>
        </row>
        <row r="306">
          <cell r="A306" t="str">
            <v>UDIT</v>
          </cell>
          <cell r="B306">
            <v>334992</v>
          </cell>
          <cell r="C306" t="str">
            <v>ВАТ КБ "ПРОМЕКОНОМБАНК"</v>
          </cell>
        </row>
        <row r="307">
          <cell r="A307" t="str">
            <v>UDIV</v>
          </cell>
          <cell r="B307">
            <v>334969</v>
          </cell>
          <cell r="C307" t="str">
            <v>АБ "УкрБізнесБанк"</v>
          </cell>
        </row>
        <row r="308">
          <cell r="A308" t="str">
            <v>UDJC</v>
          </cell>
          <cell r="B308">
            <v>335076</v>
          </cell>
          <cell r="C308" t="str">
            <v>Донецька обл.дирекція "РБА"</v>
          </cell>
        </row>
        <row r="309">
          <cell r="A309" t="str">
            <v>UDJQ</v>
          </cell>
          <cell r="B309">
            <v>335924</v>
          </cell>
          <cell r="C309" t="str">
            <v>ДонецькаФТОВ "Укрпромбанк"</v>
          </cell>
        </row>
        <row r="310">
          <cell r="A310" t="str">
            <v>UDJS</v>
          </cell>
          <cell r="B310">
            <v>335935</v>
          </cell>
          <cell r="C310" t="str">
            <v>Ф ВАТ "БТА Банк"в м.Донецьк</v>
          </cell>
        </row>
        <row r="311">
          <cell r="A311" t="str">
            <v>UDKC</v>
          </cell>
          <cell r="B311">
            <v>335496</v>
          </cell>
          <cell r="C311" t="str">
            <v>Донецьке РУ ПриватБанку</v>
          </cell>
        </row>
        <row r="312">
          <cell r="A312" t="str">
            <v>UDKE</v>
          </cell>
          <cell r="B312">
            <v>335548</v>
          </cell>
          <cell r="C312" t="str">
            <v>Краматор.філія Приватбанку</v>
          </cell>
        </row>
        <row r="313">
          <cell r="A313" t="str">
            <v>UDKF</v>
          </cell>
          <cell r="B313">
            <v>335429</v>
          </cell>
          <cell r="C313" t="str">
            <v>Маріупол.філія ПриватБанку</v>
          </cell>
        </row>
        <row r="314">
          <cell r="A314" t="str">
            <v>UDKH</v>
          </cell>
          <cell r="B314">
            <v>335441</v>
          </cell>
          <cell r="C314" t="str">
            <v>ФАБ"Енергобанк"в м.Курахове</v>
          </cell>
        </row>
        <row r="315">
          <cell r="A315" t="str">
            <v>UDKN</v>
          </cell>
          <cell r="B315">
            <v>335515</v>
          </cell>
          <cell r="C315" t="str">
            <v>Горлівська ф-я ПриватБанку</v>
          </cell>
        </row>
        <row r="316">
          <cell r="A316" t="str">
            <v>UDKP</v>
          </cell>
          <cell r="B316">
            <v>335537</v>
          </cell>
          <cell r="C316" t="str">
            <v>Філія ЗАТ ПУМБ в м.Донецьку</v>
          </cell>
        </row>
        <row r="317">
          <cell r="A317" t="str">
            <v>UDKQ</v>
          </cell>
          <cell r="B317">
            <v>335678</v>
          </cell>
          <cell r="C317" t="str">
            <v>ДФ АБ "БРОКБІЗНЕСБАНК"</v>
          </cell>
        </row>
        <row r="318">
          <cell r="A318" t="str">
            <v>UDKR</v>
          </cell>
          <cell r="B318">
            <v>335300</v>
          </cell>
          <cell r="C318" t="str">
            <v>МФ ВАТ Банку "БІГ Енергія"</v>
          </cell>
        </row>
        <row r="319">
          <cell r="A319" t="str">
            <v>UDKU</v>
          </cell>
          <cell r="B319">
            <v>335571</v>
          </cell>
          <cell r="C319" t="str">
            <v>Донецька фiлiя ВАТ ВТБ Банк</v>
          </cell>
        </row>
        <row r="320">
          <cell r="A320" t="str">
            <v>UDKY</v>
          </cell>
          <cell r="B320">
            <v>335946</v>
          </cell>
          <cell r="C320" t="str">
            <v>ВАТ КБ "ПІВДЕНКОМБАНК"</v>
          </cell>
        </row>
        <row r="321">
          <cell r="A321" t="str">
            <v>UDKZ</v>
          </cell>
          <cell r="B321">
            <v>335690</v>
          </cell>
          <cell r="C321" t="str">
            <v>ФАБ"Енергобанк"вм.Слов`янсь</v>
          </cell>
        </row>
        <row r="322">
          <cell r="A322" t="str">
            <v>UDLA</v>
          </cell>
          <cell r="B322">
            <v>335106</v>
          </cell>
          <cell r="C322" t="str">
            <v>ФДонецьке обласне упВАТОщад</v>
          </cell>
        </row>
        <row r="323">
          <cell r="A323" t="str">
            <v>UDLB</v>
          </cell>
          <cell r="B323">
            <v>335151</v>
          </cell>
          <cell r="C323" t="str">
            <v>ФХарцизьке відділеннВАТОщад</v>
          </cell>
        </row>
        <row r="324">
          <cell r="A324" t="str">
            <v>UDLC</v>
          </cell>
          <cell r="B324">
            <v>394017</v>
          </cell>
          <cell r="C324" t="str">
            <v>ФВорошиловське віддіВАТОщад</v>
          </cell>
        </row>
        <row r="325">
          <cell r="A325" t="str">
            <v>UDLD</v>
          </cell>
          <cell r="B325">
            <v>394028</v>
          </cell>
          <cell r="C325" t="str">
            <v>ФКалiнiнське відділеВАТОщад</v>
          </cell>
        </row>
        <row r="326">
          <cell r="A326" t="str">
            <v>UDLE</v>
          </cell>
          <cell r="B326">
            <v>394039</v>
          </cell>
          <cell r="C326" t="str">
            <v>ФКіровське відділеннВАТОщад</v>
          </cell>
        </row>
        <row r="327">
          <cell r="A327" t="str">
            <v>UDLF</v>
          </cell>
          <cell r="B327">
            <v>394040</v>
          </cell>
          <cell r="C327" t="str">
            <v>ФКуйбишевське відділВАТОщад</v>
          </cell>
        </row>
        <row r="328">
          <cell r="A328" t="str">
            <v>UDLG</v>
          </cell>
          <cell r="B328">
            <v>394051</v>
          </cell>
          <cell r="C328" t="str">
            <v>ФПролетарське відділВАТОщад</v>
          </cell>
        </row>
        <row r="329">
          <cell r="A329" t="str">
            <v>UDLH</v>
          </cell>
          <cell r="B329">
            <v>394062</v>
          </cell>
          <cell r="C329" t="str">
            <v>ФПетровське відділенВАТОщад</v>
          </cell>
        </row>
        <row r="330">
          <cell r="A330" t="str">
            <v>UDLI</v>
          </cell>
          <cell r="B330">
            <v>394073</v>
          </cell>
          <cell r="C330" t="str">
            <v>ФЛенiнське відділеннВАТОщад</v>
          </cell>
        </row>
        <row r="331">
          <cell r="A331" t="str">
            <v>UDLJ</v>
          </cell>
          <cell r="B331">
            <v>394181</v>
          </cell>
          <cell r="C331" t="str">
            <v>ФКиївське відділенняВАТОщад</v>
          </cell>
        </row>
        <row r="332">
          <cell r="A332" t="str">
            <v>UDLK</v>
          </cell>
          <cell r="B332">
            <v>394192</v>
          </cell>
          <cell r="C332" t="str">
            <v>ФАртемiвське відділеВАТОщад</v>
          </cell>
        </row>
        <row r="333">
          <cell r="A333" t="str">
            <v>UDLL</v>
          </cell>
          <cell r="B333">
            <v>394103</v>
          </cell>
          <cell r="C333" t="str">
            <v>ФГорлівське міське вВАТОщад</v>
          </cell>
        </row>
        <row r="334">
          <cell r="A334" t="str">
            <v>UDLO</v>
          </cell>
          <cell r="B334">
            <v>394136</v>
          </cell>
          <cell r="C334" t="str">
            <v>ФДебальцівське віддіВАТОщад</v>
          </cell>
        </row>
        <row r="335">
          <cell r="A335" t="str">
            <v>UDLP</v>
          </cell>
          <cell r="B335">
            <v>394147</v>
          </cell>
          <cell r="C335" t="str">
            <v>ФДзержинське відділеВАТОщад</v>
          </cell>
        </row>
        <row r="336">
          <cell r="A336" t="str">
            <v>UDLQ</v>
          </cell>
          <cell r="B336">
            <v>394158</v>
          </cell>
          <cell r="C336" t="str">
            <v>ФДобропільське віддіВАТОщад</v>
          </cell>
        </row>
        <row r="337">
          <cell r="A337" t="str">
            <v>UDLS</v>
          </cell>
          <cell r="B337">
            <v>394170</v>
          </cell>
          <cell r="C337" t="str">
            <v>ФЄнакiївське відділеВАТОщад</v>
          </cell>
        </row>
        <row r="338">
          <cell r="A338" t="str">
            <v>UDLV</v>
          </cell>
          <cell r="B338">
            <v>394200</v>
          </cell>
          <cell r="C338" t="str">
            <v>ФМаріупольське віддіВАТОщад</v>
          </cell>
        </row>
        <row r="339">
          <cell r="A339" t="str">
            <v>UDLX</v>
          </cell>
          <cell r="B339">
            <v>394222</v>
          </cell>
          <cell r="C339" t="str">
            <v>ФКраматорське відділВАТОщад</v>
          </cell>
        </row>
        <row r="340">
          <cell r="A340" t="str">
            <v>UDLY</v>
          </cell>
          <cell r="B340">
            <v>394233</v>
          </cell>
          <cell r="C340" t="str">
            <v>ФКрасноармiйське відВАТОщад</v>
          </cell>
        </row>
        <row r="341">
          <cell r="A341" t="str">
            <v>UDLZ</v>
          </cell>
          <cell r="B341">
            <v>394114</v>
          </cell>
          <cell r="C341" t="str">
            <v>ФКостянтинiвське відВАТОщад</v>
          </cell>
        </row>
        <row r="342">
          <cell r="A342" t="str">
            <v>UDMA</v>
          </cell>
          <cell r="B342">
            <v>394125</v>
          </cell>
          <cell r="C342" t="str">
            <v>ФМакіївське мiське вВАТОщад</v>
          </cell>
        </row>
        <row r="343">
          <cell r="A343" t="str">
            <v>UDMF</v>
          </cell>
          <cell r="B343">
            <v>394307</v>
          </cell>
          <cell r="C343" t="str">
            <v>ФСелидівське відділеВАТОщад</v>
          </cell>
        </row>
        <row r="344">
          <cell r="A344" t="str">
            <v>UDMG</v>
          </cell>
          <cell r="B344">
            <v>394318</v>
          </cell>
          <cell r="C344" t="str">
            <v>ФСлов`янське відділеВАТОщад</v>
          </cell>
        </row>
        <row r="345">
          <cell r="A345" t="str">
            <v>UDMH</v>
          </cell>
          <cell r="B345">
            <v>394329</v>
          </cell>
          <cell r="C345" t="str">
            <v>ФСніжнянське відділеВАТОщад</v>
          </cell>
        </row>
        <row r="346">
          <cell r="A346" t="str">
            <v>UDMI</v>
          </cell>
          <cell r="B346">
            <v>394330</v>
          </cell>
          <cell r="C346" t="str">
            <v>ФТорезьке відділенняВАТОщад</v>
          </cell>
        </row>
        <row r="347">
          <cell r="A347" t="str">
            <v>UDMK</v>
          </cell>
          <cell r="B347">
            <v>394352</v>
          </cell>
          <cell r="C347" t="str">
            <v>ФШахтарське відділенВАТОщад</v>
          </cell>
        </row>
        <row r="348">
          <cell r="A348" t="str">
            <v>UDMM</v>
          </cell>
          <cell r="B348">
            <v>394244</v>
          </cell>
          <cell r="C348" t="str">
            <v>ФАмвросiївське віддіВАТОщад</v>
          </cell>
        </row>
        <row r="349">
          <cell r="A349" t="str">
            <v>UDMN</v>
          </cell>
          <cell r="B349">
            <v>394482</v>
          </cell>
          <cell r="C349" t="str">
            <v>ФВеликоновосілкiвськВАТОщад</v>
          </cell>
        </row>
        <row r="350">
          <cell r="A350" t="str">
            <v>UDMO</v>
          </cell>
          <cell r="B350">
            <v>394493</v>
          </cell>
          <cell r="C350" t="str">
            <v>ФВолноваське відділеВАТОщад</v>
          </cell>
        </row>
        <row r="351">
          <cell r="A351" t="str">
            <v>UDMP</v>
          </cell>
          <cell r="B351">
            <v>394374</v>
          </cell>
          <cell r="C351" t="str">
            <v>ФВолодарське відділеВАТОщад</v>
          </cell>
        </row>
        <row r="352">
          <cell r="A352" t="str">
            <v>UDMQ</v>
          </cell>
          <cell r="B352">
            <v>394385</v>
          </cell>
          <cell r="C352" t="str">
            <v>ФКраснолиманське відВАТОщад</v>
          </cell>
        </row>
        <row r="353">
          <cell r="A353" t="str">
            <v>UDMR</v>
          </cell>
          <cell r="B353">
            <v>394426</v>
          </cell>
          <cell r="C353" t="str">
            <v>ФМар`їнське відділенВАТОщад</v>
          </cell>
        </row>
        <row r="354">
          <cell r="A354" t="str">
            <v>UDMU</v>
          </cell>
          <cell r="B354">
            <v>394459</v>
          </cell>
          <cell r="C354" t="str">
            <v>ФСтаробешівське віддВАТОщад</v>
          </cell>
        </row>
        <row r="355">
          <cell r="A355" t="str">
            <v>UDMV</v>
          </cell>
          <cell r="B355">
            <v>394460</v>
          </cell>
          <cell r="C355" t="str">
            <v>ФТельманівське віддіВАТОщад</v>
          </cell>
        </row>
        <row r="356">
          <cell r="A356" t="str">
            <v>UDMW</v>
          </cell>
          <cell r="B356">
            <v>394471</v>
          </cell>
          <cell r="C356" t="str">
            <v>ФЯсинуватське відділВАТОщад</v>
          </cell>
        </row>
        <row r="357">
          <cell r="A357" t="str">
            <v>UDNB</v>
          </cell>
          <cell r="B357">
            <v>335902</v>
          </cell>
          <cell r="C357" t="str">
            <v>ТОВ "УНІКОМБАНК"</v>
          </cell>
        </row>
        <row r="358">
          <cell r="A358" t="str">
            <v>UDNC</v>
          </cell>
          <cell r="B358">
            <v>335913</v>
          </cell>
          <cell r="C358" t="str">
            <v>КФ ВАТ КБ "Промекономбанк"</v>
          </cell>
        </row>
        <row r="359">
          <cell r="A359" t="str">
            <v>UDNE</v>
          </cell>
          <cell r="B359">
            <v>335968</v>
          </cell>
          <cell r="C359" t="str">
            <v>ДОНЕЦЬКА ФКБ ТОВ"МІСТО БАНК</v>
          </cell>
        </row>
        <row r="360">
          <cell r="A360" t="str">
            <v>UDNG</v>
          </cell>
          <cell r="B360">
            <v>335980</v>
          </cell>
          <cell r="C360" t="str">
            <v>Макіїв.ФАБ "УкрБізнесБанк"</v>
          </cell>
        </row>
        <row r="361">
          <cell r="A361" t="str">
            <v>UDNH</v>
          </cell>
          <cell r="B361">
            <v>394341</v>
          </cell>
          <cell r="C361" t="str">
            <v>Калінін. ФТОВ "УНІКОМБАНК"</v>
          </cell>
        </row>
        <row r="362">
          <cell r="A362" t="str">
            <v>UDNI</v>
          </cell>
          <cell r="B362">
            <v>394404</v>
          </cell>
          <cell r="C362" t="str">
            <v>ДОНЕЦЬКАФ АКБ "ІМЕКСБАНК"</v>
          </cell>
        </row>
        <row r="363">
          <cell r="A363" t="str">
            <v>UDNM</v>
          </cell>
          <cell r="B363">
            <v>394501</v>
          </cell>
          <cell r="C363" t="str">
            <v>ДонФ ВАТ "ПІРЕУС БАНК МКБ"</v>
          </cell>
        </row>
        <row r="364">
          <cell r="A364" t="str">
            <v>UDNX</v>
          </cell>
          <cell r="B364">
            <v>394512</v>
          </cell>
          <cell r="C364" t="str">
            <v>ДОНБАС.ФВАТ"РОДОВІД  БАНК"</v>
          </cell>
        </row>
        <row r="365">
          <cell r="A365" t="str">
            <v>UDOZ</v>
          </cell>
          <cell r="B365">
            <v>377090</v>
          </cell>
          <cell r="C365" t="str">
            <v>ВАТ "ЄВРОПРОМБАНК"</v>
          </cell>
        </row>
        <row r="366">
          <cell r="A366" t="str">
            <v>UDQK</v>
          </cell>
          <cell r="B366">
            <v>834016</v>
          </cell>
          <cell r="C366" t="str">
            <v>ГУДКУ У ДОНЕЦЬКІЙ ОБЛАСТІ</v>
          </cell>
        </row>
        <row r="367">
          <cell r="A367" t="str">
            <v>UDRA</v>
          </cell>
          <cell r="B367">
            <v>377119</v>
          </cell>
          <cell r="C367" t="str">
            <v>Маріупольська ФАБ "БРОК"</v>
          </cell>
        </row>
        <row r="368">
          <cell r="A368" t="str">
            <v>UDSC</v>
          </cell>
          <cell r="B368">
            <v>335742</v>
          </cell>
          <cell r="C368" t="str">
            <v>Філія ПУМБ в м.Маріуполі</v>
          </cell>
        </row>
        <row r="369">
          <cell r="A369" t="str">
            <v>UDSD</v>
          </cell>
          <cell r="B369">
            <v>335593</v>
          </cell>
          <cell r="C369" t="str">
            <v>Донб.ФВАТ "КРЕДИТПРОМБАНК"</v>
          </cell>
        </row>
        <row r="370">
          <cell r="A370" t="str">
            <v>UDSG</v>
          </cell>
          <cell r="B370">
            <v>335656</v>
          </cell>
          <cell r="C370" t="str">
            <v>ф.№2 ВАТ "АКБ "КАПІТАЛ"</v>
          </cell>
        </row>
        <row r="371">
          <cell r="A371" t="str">
            <v>UDSH</v>
          </cell>
          <cell r="B371">
            <v>335797</v>
          </cell>
          <cell r="C371" t="str">
            <v>Мик.ФАКБ "НК" в м.Гор.</v>
          </cell>
        </row>
        <row r="372">
          <cell r="A372" t="str">
            <v>UDSI</v>
          </cell>
          <cell r="B372">
            <v>335708</v>
          </cell>
          <cell r="C372" t="str">
            <v>ФАКБ "НК" в м.Артемівськ</v>
          </cell>
        </row>
        <row r="373">
          <cell r="A373" t="str">
            <v>UDSK</v>
          </cell>
          <cell r="B373">
            <v>335816</v>
          </cell>
          <cell r="C373" t="str">
            <v>ф."ДРУ"ВАТ"Банку"ФтК"</v>
          </cell>
        </row>
        <row r="374">
          <cell r="A374" t="str">
            <v>UDSL</v>
          </cell>
          <cell r="B374">
            <v>335838</v>
          </cell>
          <cell r="C374" t="str">
            <v>Дон.Ф АБ "ЕКСПРЕС-БАНК"</v>
          </cell>
        </row>
        <row r="375">
          <cell r="A375" t="str">
            <v>UDSO</v>
          </cell>
          <cell r="B375">
            <v>335720</v>
          </cell>
          <cell r="C375" t="str">
            <v>Калін.ФАКБ "НК" в м.Донецьк</v>
          </cell>
        </row>
        <row r="376">
          <cell r="A376" t="str">
            <v>UDSR</v>
          </cell>
          <cell r="B376">
            <v>335753</v>
          </cell>
          <cell r="C376" t="str">
            <v>Донецька ф.ВАТ "КРЕДОБАНК"</v>
          </cell>
        </row>
        <row r="377">
          <cell r="A377" t="str">
            <v>UDSS</v>
          </cell>
          <cell r="B377">
            <v>335764</v>
          </cell>
          <cell r="C377" t="str">
            <v>ДФ ВАТ "АКБ "АВТОКРАЗБАНК"</v>
          </cell>
        </row>
        <row r="378">
          <cell r="A378" t="str">
            <v>UDST</v>
          </cell>
          <cell r="B378">
            <v>335775</v>
          </cell>
          <cell r="C378" t="str">
            <v>Філія ЗАТ "ОТП Банк"</v>
          </cell>
        </row>
        <row r="379">
          <cell r="A379" t="str">
            <v>UDSU</v>
          </cell>
          <cell r="B379">
            <v>335850</v>
          </cell>
          <cell r="C379" t="str">
            <v>Ф-я Дон.дир"АТ"ІНДЕКС-БАНК"</v>
          </cell>
        </row>
        <row r="380">
          <cell r="A380" t="str">
            <v>UDSX</v>
          </cell>
          <cell r="B380">
            <v>335883</v>
          </cell>
          <cell r="C380" t="str">
            <v>Краматорська ф.Приватінвест</v>
          </cell>
        </row>
        <row r="381">
          <cell r="A381" t="str">
            <v>UDSZ</v>
          </cell>
          <cell r="B381">
            <v>335894</v>
          </cell>
          <cell r="C381" t="str">
            <v>Донецька ФВАТ АБ"УКРГАЗБАНК</v>
          </cell>
        </row>
        <row r="382">
          <cell r="A382" t="str">
            <v>UDUB</v>
          </cell>
          <cell r="B382">
            <v>394523</v>
          </cell>
          <cell r="C382" t="str">
            <v>Ф.ДОН.ДИР.ТОВ УКБ КАМБІО</v>
          </cell>
        </row>
        <row r="383">
          <cell r="A383" t="str">
            <v>UDUP</v>
          </cell>
          <cell r="B383">
            <v>334000</v>
          </cell>
          <cell r="C383" t="str">
            <v>ФВАТ КБ"Актив-Банк"Донецьк</v>
          </cell>
        </row>
        <row r="384">
          <cell r="A384" t="str">
            <v>UDVB</v>
          </cell>
          <cell r="B384">
            <v>394578</v>
          </cell>
          <cell r="C384" t="str">
            <v>Горл.Ф АБ "БРОКБІЗНЕСБАНК"</v>
          </cell>
        </row>
        <row r="385">
          <cell r="A385" t="str">
            <v>UDVC</v>
          </cell>
          <cell r="B385">
            <v>394534</v>
          </cell>
          <cell r="C385" t="str">
            <v>Ф.АКБ "Трансбанк" м.Донецьк</v>
          </cell>
        </row>
        <row r="386">
          <cell r="A386" t="str">
            <v>UDVD</v>
          </cell>
          <cell r="B386">
            <v>394545</v>
          </cell>
          <cell r="C386" t="str">
            <v>Донец.Ф.ВАТ"ВІЕЙБІБАНК"</v>
          </cell>
        </row>
        <row r="387">
          <cell r="A387" t="str">
            <v>UDVE</v>
          </cell>
          <cell r="B387">
            <v>394589</v>
          </cell>
          <cell r="C387" t="str">
            <v>Донецька філія ЗАТ "ЄБРФ"</v>
          </cell>
        </row>
        <row r="388">
          <cell r="A388" t="str">
            <v>UDVF</v>
          </cell>
          <cell r="B388">
            <v>394653</v>
          </cell>
          <cell r="C388" t="str">
            <v>Маріупольська Ф АКБ "Форум"</v>
          </cell>
        </row>
        <row r="389">
          <cell r="A389" t="str">
            <v>UDVG</v>
          </cell>
          <cell r="B389">
            <v>377131</v>
          </cell>
          <cell r="C389" t="str">
            <v>Ф "ДРУ" ТОВ "ФІНРОСТБАНК"</v>
          </cell>
        </row>
        <row r="390">
          <cell r="A390" t="str">
            <v>UDVH</v>
          </cell>
          <cell r="B390">
            <v>377078</v>
          </cell>
          <cell r="C390" t="str">
            <v>Крамат.Ф.АБ"БРОКБІЗНЕСБАНК"</v>
          </cell>
        </row>
        <row r="391">
          <cell r="A391" t="str">
            <v>UDVJ</v>
          </cell>
          <cell r="B391">
            <v>377197</v>
          </cell>
          <cell r="C391" t="str">
            <v>Донецька ФВАТ КБ "Хрещатик"</v>
          </cell>
        </row>
        <row r="392">
          <cell r="A392" t="str">
            <v>UDVK</v>
          </cell>
          <cell r="B392">
            <v>377108</v>
          </cell>
          <cell r="C392" t="str">
            <v>Донецькаф.ВАТ КБ "Нац.станд</v>
          </cell>
        </row>
        <row r="393">
          <cell r="A393" t="str">
            <v>UDVM</v>
          </cell>
          <cell r="B393">
            <v>377379</v>
          </cell>
          <cell r="C393" t="str">
            <v>Донецька ф.ТОВ КБ "АРМА"</v>
          </cell>
        </row>
        <row r="394">
          <cell r="A394" t="str">
            <v>UDVN</v>
          </cell>
          <cell r="B394">
            <v>377368</v>
          </cell>
          <cell r="C394" t="str">
            <v>Донецька Ф ВАТ "Інпромбанк"</v>
          </cell>
        </row>
        <row r="395">
          <cell r="A395" t="str">
            <v>UDW1</v>
          </cell>
          <cell r="B395">
            <v>335009</v>
          </cell>
          <cell r="C395" t="str">
            <v>Філія АТ "УФГ" в м.Донецьк</v>
          </cell>
        </row>
        <row r="396">
          <cell r="A396" t="str">
            <v>UDWA</v>
          </cell>
          <cell r="B396">
            <v>394631</v>
          </cell>
          <cell r="C396" t="str">
            <v>Донецька філія АКБ "Форум"</v>
          </cell>
        </row>
        <row r="397">
          <cell r="A397" t="str">
            <v>UDWB</v>
          </cell>
          <cell r="B397">
            <v>394675</v>
          </cell>
          <cell r="C397" t="str">
            <v>Київська ФТОВ "УНІКОМБАНК"</v>
          </cell>
        </row>
        <row r="398">
          <cell r="A398" t="str">
            <v>UDWW</v>
          </cell>
          <cell r="B398">
            <v>377777</v>
          </cell>
          <cell r="C398" t="str">
            <v>ТОВ КБ"Укр.фінансовий світ"</v>
          </cell>
        </row>
        <row r="399">
          <cell r="A399" t="str">
            <v>UEAA</v>
          </cell>
          <cell r="B399">
            <v>311056</v>
          </cell>
          <cell r="C399" t="str">
            <v>Ф."ВІДДІЛЕН.ПІБ,М. ЖИТОМИР"</v>
          </cell>
        </row>
        <row r="400">
          <cell r="A400" t="str">
            <v>UEAC</v>
          </cell>
          <cell r="B400">
            <v>311391</v>
          </cell>
          <cell r="C400" t="str">
            <v>Ф-Я ВІД.ПІБ В М.КОРОСТЕНЬ</v>
          </cell>
        </row>
        <row r="401">
          <cell r="A401" t="str">
            <v>UEAE</v>
          </cell>
          <cell r="B401">
            <v>311357</v>
          </cell>
          <cell r="C401" t="str">
            <v>Ф-Я ВІД.ПІБ В М.БЕРДИЧІВ</v>
          </cell>
        </row>
        <row r="402">
          <cell r="A402" t="str">
            <v>UEAG</v>
          </cell>
          <cell r="B402">
            <v>311711</v>
          </cell>
          <cell r="C402" t="str">
            <v>Ф-Я ВІД.ПІБ В М.НОВОГР-ВОЛ.</v>
          </cell>
        </row>
        <row r="403">
          <cell r="A403" t="str">
            <v>UECA</v>
          </cell>
          <cell r="B403">
            <v>311272</v>
          </cell>
          <cell r="C403" t="str">
            <v>Житомирська обл.ФАКБ"УСБ"</v>
          </cell>
        </row>
        <row r="404">
          <cell r="A404" t="str">
            <v>UECD</v>
          </cell>
          <cell r="B404">
            <v>311722</v>
          </cell>
          <cell r="C404" t="str">
            <v>ФАКБ "Нац.Кред" в м.Житомир</v>
          </cell>
        </row>
        <row r="405">
          <cell r="A405" t="str">
            <v>UEFA</v>
          </cell>
          <cell r="B405">
            <v>311841</v>
          </cell>
          <cell r="C405" t="str">
            <v>Житомирська філ.АКБ "Форум"</v>
          </cell>
        </row>
        <row r="406">
          <cell r="A406" t="str">
            <v>UEFB</v>
          </cell>
          <cell r="B406">
            <v>311852</v>
          </cell>
          <cell r="C406" t="str">
            <v>Житомирська філія ВАТ "КРЕД</v>
          </cell>
        </row>
        <row r="407">
          <cell r="A407" t="str">
            <v>UEFC</v>
          </cell>
          <cell r="B407">
            <v>311863</v>
          </cell>
          <cell r="C407" t="str">
            <v>Жит.філ.АБ "БРОКБІЗНЕСБАНК"</v>
          </cell>
        </row>
        <row r="408">
          <cell r="A408" t="str">
            <v>UEFD</v>
          </cell>
          <cell r="B408">
            <v>311874</v>
          </cell>
          <cell r="C408" t="str">
            <v>ЖитомирськаФВАТКБ"Хрещатик"</v>
          </cell>
        </row>
        <row r="409">
          <cell r="A409" t="str">
            <v>UEGA</v>
          </cell>
          <cell r="B409">
            <v>311324</v>
          </cell>
          <cell r="C409" t="str">
            <v>Ф-я Укрексімбанк, Житомир</v>
          </cell>
        </row>
        <row r="410">
          <cell r="A410" t="str">
            <v>UEH0</v>
          </cell>
          <cell r="B410">
            <v>311034</v>
          </cell>
          <cell r="C410" t="str">
            <v>Упр. НБУ в Житомир. обл.</v>
          </cell>
        </row>
        <row r="411">
          <cell r="A411" t="str">
            <v>UEIO</v>
          </cell>
          <cell r="B411">
            <v>311692</v>
          </cell>
          <cell r="C411" t="str">
            <v>ЖФ АБ "Укоопспілка"</v>
          </cell>
        </row>
        <row r="412">
          <cell r="A412" t="str">
            <v>UEIQ</v>
          </cell>
          <cell r="B412">
            <v>311346</v>
          </cell>
          <cell r="C412" t="str">
            <v>Житомирська Ф ВАТ ВТБ Банк</v>
          </cell>
        </row>
        <row r="413">
          <cell r="A413" t="str">
            <v>UEIR</v>
          </cell>
          <cell r="B413">
            <v>311409</v>
          </cell>
          <cell r="C413" t="str">
            <v>Житомирська ф-яПриватБанку</v>
          </cell>
        </row>
        <row r="414">
          <cell r="A414" t="str">
            <v>UEIU</v>
          </cell>
          <cell r="B414">
            <v>311432</v>
          </cell>
          <cell r="C414" t="str">
            <v>ФАТ  "ГРАДОБАНК", Житомир</v>
          </cell>
        </row>
        <row r="415">
          <cell r="A415" t="str">
            <v>UEIZ</v>
          </cell>
          <cell r="B415">
            <v>311528</v>
          </cell>
          <cell r="C415" t="str">
            <v>ОД "Райффайзен Банк Аваль"</v>
          </cell>
        </row>
        <row r="416">
          <cell r="A416" t="str">
            <v>UEJD</v>
          </cell>
          <cell r="B416">
            <v>311584</v>
          </cell>
          <cell r="C416" t="str">
            <v>Житомирська ФАТ"Укрінбанк"</v>
          </cell>
        </row>
        <row r="417">
          <cell r="A417" t="str">
            <v>UEJE</v>
          </cell>
          <cell r="B417">
            <v>311603</v>
          </cell>
          <cell r="C417" t="str">
            <v>ФАБ"Енергобанк"вм.Житомирі</v>
          </cell>
        </row>
        <row r="418">
          <cell r="A418" t="str">
            <v>UEJJ</v>
          </cell>
          <cell r="B418">
            <v>311670</v>
          </cell>
          <cell r="C418" t="str">
            <v>ЖФ КБ "Західінкомбанк" ТзОВ</v>
          </cell>
        </row>
        <row r="419">
          <cell r="A419" t="str">
            <v>UEJM</v>
          </cell>
          <cell r="B419">
            <v>311788</v>
          </cell>
          <cell r="C419" t="str">
            <v>ФАКБ "НК" в м.Малин</v>
          </cell>
        </row>
        <row r="420">
          <cell r="A420" t="str">
            <v>UEJO</v>
          </cell>
          <cell r="B420">
            <v>311744</v>
          </cell>
          <cell r="C420" t="str">
            <v>Житомирське РУ ПРИВАТБАНКУ</v>
          </cell>
        </row>
        <row r="421">
          <cell r="A421" t="str">
            <v>UEJP</v>
          </cell>
          <cell r="B421">
            <v>311755</v>
          </cell>
          <cell r="C421" t="str">
            <v>Ф-я Жит.дир.АТ"ІНДЕКС-БАНК"</v>
          </cell>
        </row>
        <row r="422">
          <cell r="A422" t="str">
            <v>UEJQ</v>
          </cell>
          <cell r="B422">
            <v>311766</v>
          </cell>
          <cell r="C422" t="str">
            <v>Ф ВАТ "ПершІнвБ"в м.Житомир</v>
          </cell>
        </row>
        <row r="423">
          <cell r="A423" t="str">
            <v>UEJX</v>
          </cell>
          <cell r="B423">
            <v>311799</v>
          </cell>
          <cell r="C423" t="str">
            <v>Житом.ф-я ТОВ"Укрпромбанк"</v>
          </cell>
        </row>
        <row r="424">
          <cell r="A424" t="str">
            <v>UEKA</v>
          </cell>
          <cell r="B424">
            <v>311807</v>
          </cell>
          <cell r="C424" t="str">
            <v>Житомирьска ф-я АКБ "КИЇВ"</v>
          </cell>
        </row>
        <row r="425">
          <cell r="A425" t="str">
            <v>UEKE</v>
          </cell>
          <cell r="B425">
            <v>311818</v>
          </cell>
          <cell r="C425" t="str">
            <v>ФВАТ КБ"Надра"Житомир.РУ</v>
          </cell>
        </row>
        <row r="426">
          <cell r="A426" t="str">
            <v>UEKM</v>
          </cell>
          <cell r="B426">
            <v>311830</v>
          </cell>
          <cell r="C426" t="str">
            <v>ЖИТОМИРСЬКАФ АКБ"ІМЕКСБАНК"</v>
          </cell>
        </row>
        <row r="427">
          <cell r="A427" t="str">
            <v>UEKN</v>
          </cell>
          <cell r="B427">
            <v>311937</v>
          </cell>
          <cell r="C427" t="str">
            <v>Житомирська Ф "ВіЕйБіБанк"</v>
          </cell>
        </row>
        <row r="428">
          <cell r="A428" t="str">
            <v>UELA</v>
          </cell>
          <cell r="B428">
            <v>311647</v>
          </cell>
          <cell r="C428" t="str">
            <v>ФЖитомирське обласнеВАТОщад</v>
          </cell>
        </row>
        <row r="429">
          <cell r="A429" t="str">
            <v>UELE</v>
          </cell>
          <cell r="B429">
            <v>371018</v>
          </cell>
          <cell r="C429" t="str">
            <v>ФБердичiвське відділВАТОщад</v>
          </cell>
        </row>
        <row r="430">
          <cell r="A430" t="str">
            <v>UELK</v>
          </cell>
          <cell r="B430">
            <v>371171</v>
          </cell>
          <cell r="C430" t="str">
            <v>ФКоростенське відділВАТОщад</v>
          </cell>
        </row>
        <row r="431">
          <cell r="A431" t="str">
            <v>UELQ</v>
          </cell>
          <cell r="B431">
            <v>371137</v>
          </cell>
          <cell r="C431" t="str">
            <v>ФНовоград-Волинське ВАТОщад</v>
          </cell>
        </row>
        <row r="432">
          <cell r="A432" t="str">
            <v>UELR</v>
          </cell>
          <cell r="B432">
            <v>371148</v>
          </cell>
          <cell r="C432" t="str">
            <v>ФОвруцьке відділенняВАТОщад</v>
          </cell>
        </row>
        <row r="433">
          <cell r="A433" t="str">
            <v>UELU</v>
          </cell>
          <cell r="B433">
            <v>371278</v>
          </cell>
          <cell r="C433" t="str">
            <v>ФРадомишльське віддіВАТОщад</v>
          </cell>
        </row>
        <row r="434">
          <cell r="A434" t="str">
            <v>UELZ</v>
          </cell>
          <cell r="B434">
            <v>371223</v>
          </cell>
          <cell r="C434" t="str">
            <v>ФБогунське відділеннВАТОщад</v>
          </cell>
        </row>
        <row r="435">
          <cell r="A435" t="str">
            <v>UEMA</v>
          </cell>
          <cell r="B435">
            <v>371104</v>
          </cell>
          <cell r="C435" t="str">
            <v>ФКорольовське відділВАТОщад</v>
          </cell>
        </row>
        <row r="436">
          <cell r="A436" t="str">
            <v>UEQK</v>
          </cell>
          <cell r="B436">
            <v>811039</v>
          </cell>
          <cell r="C436" t="str">
            <v>ГУДКУ У ЖИТОМИРСЬКІЙ ОБЛ.</v>
          </cell>
        </row>
        <row r="437">
          <cell r="A437" t="str">
            <v>UFAA</v>
          </cell>
          <cell r="B437">
            <v>312163</v>
          </cell>
          <cell r="C437" t="str">
            <v>Ф."ВІДДІЛЕН. ПІБ,М.УЖГОРОД"</v>
          </cell>
        </row>
        <row r="438">
          <cell r="A438" t="str">
            <v>UFAB</v>
          </cell>
          <cell r="B438">
            <v>312174</v>
          </cell>
          <cell r="C438" t="str">
            <v>Ф-Я ВІД.ПІБ В М.МУКАЧЕВО</v>
          </cell>
        </row>
        <row r="439">
          <cell r="A439" t="str">
            <v>UFAD</v>
          </cell>
          <cell r="B439">
            <v>312204</v>
          </cell>
          <cell r="C439" t="str">
            <v>Ф-Я ВІД.ПІБ В М.РАХІВ</v>
          </cell>
        </row>
        <row r="440">
          <cell r="A440" t="str">
            <v>UFAE</v>
          </cell>
          <cell r="B440">
            <v>312215</v>
          </cell>
          <cell r="C440" t="str">
            <v>Ф-Я ВІД.ПІБ В М.ТЯЧІВ</v>
          </cell>
        </row>
        <row r="441">
          <cell r="A441" t="str">
            <v>UFAH</v>
          </cell>
          <cell r="B441">
            <v>312646</v>
          </cell>
          <cell r="C441" t="str">
            <v>Ф-Я ВІД.ПІБ В М.ІРШАВА</v>
          </cell>
        </row>
        <row r="442">
          <cell r="A442" t="str">
            <v>UFAI</v>
          </cell>
          <cell r="B442">
            <v>312527</v>
          </cell>
          <cell r="C442" t="str">
            <v>Ф.ВІД.ПІБ В М.ЧОП ЗАКАРП.</v>
          </cell>
        </row>
        <row r="443">
          <cell r="A443" t="str">
            <v>UFAJ</v>
          </cell>
          <cell r="B443">
            <v>312453</v>
          </cell>
          <cell r="C443" t="str">
            <v>Ф.ВІД.ПІБ В М.ХУСТ ЗАКАРП.</v>
          </cell>
        </row>
        <row r="444">
          <cell r="A444" t="str">
            <v>UFCA</v>
          </cell>
          <cell r="B444">
            <v>312011</v>
          </cell>
          <cell r="C444" t="str">
            <v>Закарп.обл.філія АКБ "УСБ"</v>
          </cell>
        </row>
        <row r="445">
          <cell r="A445" t="str">
            <v>UFFA</v>
          </cell>
          <cell r="B445">
            <v>312709</v>
          </cell>
          <cell r="C445" t="str">
            <v>УЖФ АБ АБ "Київська Русь"</v>
          </cell>
        </row>
        <row r="446">
          <cell r="A446" t="str">
            <v>UFFB</v>
          </cell>
          <cell r="B446">
            <v>312710</v>
          </cell>
          <cell r="C446" t="str">
            <v>ФілАБ"Енергобанк"в мУжгород</v>
          </cell>
        </row>
        <row r="447">
          <cell r="A447" t="str">
            <v>UFGA</v>
          </cell>
          <cell r="B447">
            <v>312226</v>
          </cell>
          <cell r="C447" t="str">
            <v>Ф-я Укрексімбанк,Ужгород</v>
          </cell>
        </row>
        <row r="448">
          <cell r="A448" t="str">
            <v>UFHA</v>
          </cell>
          <cell r="B448">
            <v>312152</v>
          </cell>
          <cell r="C448" t="str">
            <v>Упр. НБУ в Закарпат.обл</v>
          </cell>
        </row>
        <row r="449">
          <cell r="A449" t="str">
            <v>UFIA</v>
          </cell>
          <cell r="B449">
            <v>312334</v>
          </cell>
          <cell r="C449" t="str">
            <v>"ЛІСБАНК"</v>
          </cell>
        </row>
        <row r="450">
          <cell r="A450" t="str">
            <v>UFIB</v>
          </cell>
          <cell r="B450">
            <v>312237</v>
          </cell>
          <cell r="C450" t="str">
            <v>Закарп.філія ВАТ"КРЕДОБАНК"</v>
          </cell>
        </row>
        <row r="451">
          <cell r="A451" t="str">
            <v>UFIF</v>
          </cell>
          <cell r="B451">
            <v>312345</v>
          </cell>
          <cell r="C451" t="str">
            <v>Дир-я Райффайзен Банк Аваль</v>
          </cell>
        </row>
        <row r="452">
          <cell r="A452" t="str">
            <v>UFIG</v>
          </cell>
          <cell r="B452">
            <v>312248</v>
          </cell>
          <cell r="C452" t="str">
            <v>КБ "КООПІНВЕСТБАНК"</v>
          </cell>
        </row>
        <row r="453">
          <cell r="A453" t="str">
            <v>UFIN</v>
          </cell>
          <cell r="B453">
            <v>312390</v>
          </cell>
          <cell r="C453" t="str">
            <v>ФАТ  "ГРАДОБАНК" Ужгород</v>
          </cell>
        </row>
        <row r="454">
          <cell r="A454" t="str">
            <v>UFIZ</v>
          </cell>
          <cell r="B454">
            <v>312378</v>
          </cell>
          <cell r="C454" t="str">
            <v>Ф-я Зак.РУ КБ"Приватбанк"</v>
          </cell>
        </row>
        <row r="455">
          <cell r="A455" t="str">
            <v>UFJB</v>
          </cell>
          <cell r="B455">
            <v>312776</v>
          </cell>
          <cell r="C455" t="str">
            <v>УФ ВАТ АБ "УКРГАЗБАНК"</v>
          </cell>
        </row>
        <row r="456">
          <cell r="A456" t="str">
            <v>UFJD</v>
          </cell>
          <cell r="B456">
            <v>312624</v>
          </cell>
          <cell r="C456" t="str">
            <v>Зак.ФАКБ"НК" м.Ужг.</v>
          </cell>
        </row>
        <row r="457">
          <cell r="A457" t="str">
            <v>UFJE</v>
          </cell>
          <cell r="B457">
            <v>312538</v>
          </cell>
          <cell r="C457" t="str">
            <v>ВАТКБ"Надра"Ужгородське РУ</v>
          </cell>
        </row>
        <row r="458">
          <cell r="A458" t="str">
            <v>UFJL</v>
          </cell>
          <cell r="B458">
            <v>312602</v>
          </cell>
          <cell r="C458" t="str">
            <v>Закарпат.ФТОВ "Укрпромбанк"</v>
          </cell>
        </row>
        <row r="459">
          <cell r="A459" t="str">
            <v>UFJM</v>
          </cell>
          <cell r="B459">
            <v>312635</v>
          </cell>
          <cell r="C459" t="str">
            <v>Ужгородська ФАКБ "СЄБ"</v>
          </cell>
        </row>
        <row r="460">
          <cell r="A460" t="str">
            <v>UFJN</v>
          </cell>
          <cell r="B460">
            <v>312657</v>
          </cell>
          <cell r="C460" t="str">
            <v>Філія ЗАТ "ОТП Банк"</v>
          </cell>
        </row>
        <row r="461">
          <cell r="A461" t="str">
            <v>UFKA</v>
          </cell>
          <cell r="B461">
            <v>312787</v>
          </cell>
          <cell r="C461" t="str">
            <v>Ужгородська Ф ВАТ ВТБ Банк</v>
          </cell>
        </row>
        <row r="462">
          <cell r="A462" t="str">
            <v>UFKP</v>
          </cell>
          <cell r="B462">
            <v>312668</v>
          </cell>
          <cell r="C462" t="str">
            <v>Закарп.ФАБ "БРОКБІЗНЕСБАНК"</v>
          </cell>
        </row>
        <row r="463">
          <cell r="A463" t="str">
            <v>UFKQ</v>
          </cell>
          <cell r="B463">
            <v>312679</v>
          </cell>
          <cell r="C463" t="str">
            <v>ЗФ ВАТ "ПІРЕУС БАНК МКБ"</v>
          </cell>
        </row>
        <row r="464">
          <cell r="A464" t="str">
            <v>UFKT</v>
          </cell>
          <cell r="B464">
            <v>312743</v>
          </cell>
          <cell r="C464" t="str">
            <v>Ф."Закар.дир."ІНДЕКС-БАНК"</v>
          </cell>
        </row>
        <row r="465">
          <cell r="A465" t="str">
            <v>UFKU</v>
          </cell>
          <cell r="B465">
            <v>312817</v>
          </cell>
          <cell r="C465" t="str">
            <v>Закар.Ф.ВАТ"ВІЕЙБІБАНК"</v>
          </cell>
        </row>
        <row r="466">
          <cell r="A466" t="str">
            <v>UFKV</v>
          </cell>
          <cell r="B466">
            <v>312754</v>
          </cell>
          <cell r="C466" t="str">
            <v>Ужгородська Ф АКБ "Форум"</v>
          </cell>
        </row>
        <row r="467">
          <cell r="A467" t="str">
            <v>UFKW</v>
          </cell>
          <cell r="B467">
            <v>312680</v>
          </cell>
          <cell r="C467" t="str">
            <v>Закарпат.ФВАТ КБ "Хрещатик"</v>
          </cell>
        </row>
        <row r="468">
          <cell r="A468" t="str">
            <v>UFKX</v>
          </cell>
          <cell r="B468">
            <v>312691</v>
          </cell>
          <cell r="C468" t="str">
            <v>ЗАКАРПАТСЬКАФАКБ"ІМЕКСБАНК"</v>
          </cell>
        </row>
        <row r="469">
          <cell r="A469" t="str">
            <v>UFLA</v>
          </cell>
          <cell r="B469">
            <v>312356</v>
          </cell>
          <cell r="C469" t="str">
            <v>ФЗакарпатське обласнВАТОщад</v>
          </cell>
        </row>
        <row r="470">
          <cell r="A470" t="str">
            <v>UFLC</v>
          </cell>
          <cell r="B470">
            <v>372028</v>
          </cell>
          <cell r="C470" t="str">
            <v>ФМукачівське відділеВАТОщад</v>
          </cell>
        </row>
        <row r="471">
          <cell r="A471" t="str">
            <v>UFLD</v>
          </cell>
          <cell r="B471">
            <v>372039</v>
          </cell>
          <cell r="C471" t="str">
            <v>ФБерегівське відділеВАТОщад</v>
          </cell>
        </row>
        <row r="472">
          <cell r="A472" t="str">
            <v>UFLE</v>
          </cell>
          <cell r="B472">
            <v>372040</v>
          </cell>
          <cell r="C472" t="str">
            <v>ФВиноградівське віддВАТОщад</v>
          </cell>
        </row>
        <row r="473">
          <cell r="A473" t="str">
            <v>UFLF</v>
          </cell>
          <cell r="B473">
            <v>372051</v>
          </cell>
          <cell r="C473" t="str">
            <v>ФХустське відділенняВАТОщад</v>
          </cell>
        </row>
        <row r="474">
          <cell r="A474" t="str">
            <v>UFLK</v>
          </cell>
          <cell r="B474">
            <v>372103</v>
          </cell>
          <cell r="C474" t="str">
            <v>ФРахівське відділеннВАТОщад</v>
          </cell>
        </row>
        <row r="475">
          <cell r="A475" t="str">
            <v>UFLL</v>
          </cell>
          <cell r="B475">
            <v>372084</v>
          </cell>
          <cell r="C475" t="str">
            <v>ФМіжгірське відділенВАТОщад</v>
          </cell>
        </row>
        <row r="476">
          <cell r="A476" t="str">
            <v>UFLM</v>
          </cell>
          <cell r="B476">
            <v>372095</v>
          </cell>
          <cell r="C476" t="str">
            <v>ФІршавське відділеннВАТОщад</v>
          </cell>
        </row>
        <row r="477">
          <cell r="A477" t="str">
            <v>UFLN</v>
          </cell>
          <cell r="B477">
            <v>372136</v>
          </cell>
          <cell r="C477" t="str">
            <v>ФТячівське відділеннВАТОщад</v>
          </cell>
        </row>
        <row r="478">
          <cell r="A478" t="str">
            <v>UFQK</v>
          </cell>
          <cell r="B478">
            <v>812016</v>
          </cell>
          <cell r="C478" t="str">
            <v>ГУДКУ у Закарпатській обл.</v>
          </cell>
        </row>
        <row r="479">
          <cell r="A479" t="str">
            <v>UFW1</v>
          </cell>
          <cell r="B479">
            <v>312613</v>
          </cell>
          <cell r="C479" t="str">
            <v>Закарпатська обл. ФАТ "УФГ"</v>
          </cell>
        </row>
        <row r="480">
          <cell r="A480" t="str">
            <v>UFW2</v>
          </cell>
          <cell r="B480">
            <v>312549</v>
          </cell>
          <cell r="C480" t="str">
            <v>Філія АТ "УФГ", м.Мукачеве</v>
          </cell>
        </row>
        <row r="481">
          <cell r="A481" t="str">
            <v>UGAA</v>
          </cell>
          <cell r="B481">
            <v>313355</v>
          </cell>
          <cell r="C481" t="str">
            <v>Ф."ВІДДІЛ. ПІБ,М.ЗАПОРІЖЖЯ"</v>
          </cell>
        </row>
        <row r="482">
          <cell r="A482" t="str">
            <v>UGAD</v>
          </cell>
          <cell r="B482">
            <v>313043</v>
          </cell>
          <cell r="C482" t="str">
            <v>Ф."ВІД.ПІБ В М.МЕЛІТОПОЛЬ"</v>
          </cell>
        </row>
        <row r="483">
          <cell r="A483" t="str">
            <v>UGAE</v>
          </cell>
          <cell r="B483">
            <v>313054</v>
          </cell>
          <cell r="C483" t="str">
            <v>Ф."ВІД.ПІБ В М.ДНІПРОРУДНЕ"</v>
          </cell>
        </row>
        <row r="484">
          <cell r="A484" t="str">
            <v>UGAF</v>
          </cell>
          <cell r="B484">
            <v>313098</v>
          </cell>
          <cell r="C484" t="str">
            <v>Ф.ВІД.ПІБ В М.ЕНЕРГОДАР ЗАП</v>
          </cell>
        </row>
        <row r="485">
          <cell r="A485" t="str">
            <v>UGAH</v>
          </cell>
          <cell r="B485">
            <v>313117</v>
          </cell>
          <cell r="C485" t="str">
            <v>Ф. "ВІД.ПІБ В М.БЕРДЯНСЬК"</v>
          </cell>
        </row>
        <row r="486">
          <cell r="A486" t="str">
            <v>UGCA</v>
          </cell>
          <cell r="B486">
            <v>313010</v>
          </cell>
          <cell r="C486" t="str">
            <v>Запоріж.обл.філія АКБ"УСБ"</v>
          </cell>
        </row>
        <row r="487">
          <cell r="A487" t="str">
            <v>UGFA</v>
          </cell>
          <cell r="B487">
            <v>313009</v>
          </cell>
          <cell r="C487" t="str">
            <v>ВАТ "Мотор-Банк"</v>
          </cell>
        </row>
        <row r="488">
          <cell r="A488" t="str">
            <v>UGFB</v>
          </cell>
          <cell r="B488">
            <v>373005</v>
          </cell>
          <cell r="C488" t="str">
            <v>ЗапорізькаФВАТКБ"Хрещатик"</v>
          </cell>
        </row>
        <row r="489">
          <cell r="A489" t="str">
            <v>UGFP</v>
          </cell>
          <cell r="B489">
            <v>373276</v>
          </cell>
          <cell r="C489" t="str">
            <v>Філія"ЗД ТОВ УКБ "Камбіо"</v>
          </cell>
        </row>
        <row r="490">
          <cell r="A490" t="str">
            <v>UGGA</v>
          </cell>
          <cell r="B490">
            <v>313979</v>
          </cell>
          <cell r="C490" t="str">
            <v>Ф-я Укрексімбанк,Запоріжжя</v>
          </cell>
        </row>
        <row r="491">
          <cell r="A491" t="str">
            <v>UGHA</v>
          </cell>
          <cell r="B491">
            <v>313377</v>
          </cell>
          <cell r="C491" t="str">
            <v>Упр. НБУ в Запорізькій обл.</v>
          </cell>
        </row>
        <row r="492">
          <cell r="A492" t="str">
            <v>UGIA</v>
          </cell>
          <cell r="B492">
            <v>313797</v>
          </cell>
          <cell r="C492" t="str">
            <v>"СЛОВ"ЯНСЬКИЙ"</v>
          </cell>
        </row>
        <row r="493">
          <cell r="A493" t="str">
            <v>UGIB</v>
          </cell>
          <cell r="B493">
            <v>313407</v>
          </cell>
          <cell r="C493" t="str">
            <v>ФАБ"АвтоЗАЗбанк"вмЗапоріжжя</v>
          </cell>
        </row>
        <row r="494">
          <cell r="A494" t="str">
            <v>UGIE</v>
          </cell>
          <cell r="B494">
            <v>313827</v>
          </cell>
          <cell r="C494" t="str">
            <v>ЗОД "Райффайзен Банк Аваль"</v>
          </cell>
        </row>
        <row r="495">
          <cell r="A495" t="str">
            <v>UGIH</v>
          </cell>
          <cell r="B495">
            <v>313281</v>
          </cell>
          <cell r="C495" t="str">
            <v>Мелітоп.ФАБ"АвтоЗАЗбанк"</v>
          </cell>
        </row>
        <row r="496">
          <cell r="A496" t="str">
            <v>UGIL</v>
          </cell>
          <cell r="B496">
            <v>313184</v>
          </cell>
          <cell r="C496" t="str">
            <v>Запорізька ФАТ"Укрінбанк"</v>
          </cell>
        </row>
        <row r="497">
          <cell r="A497" t="str">
            <v>UGIP</v>
          </cell>
          <cell r="B497">
            <v>313399</v>
          </cell>
          <cell r="C497" t="str">
            <v>Запорізьке РУ ПриватБанку</v>
          </cell>
        </row>
        <row r="498">
          <cell r="A498" t="str">
            <v>UGIQ</v>
          </cell>
          <cell r="B498">
            <v>313582</v>
          </cell>
          <cell r="C498" t="str">
            <v>АБ "МЕТАЛУРГ"</v>
          </cell>
        </row>
        <row r="499">
          <cell r="A499" t="str">
            <v>UGJC</v>
          </cell>
          <cell r="B499">
            <v>313690</v>
          </cell>
          <cell r="C499" t="str">
            <v>АТ "НАШ БАНК"</v>
          </cell>
        </row>
        <row r="500">
          <cell r="A500" t="str">
            <v>UGJF</v>
          </cell>
          <cell r="B500">
            <v>313623</v>
          </cell>
          <cell r="C500" t="str">
            <v>Філія ПУМБ в м.Запоріжжі</v>
          </cell>
        </row>
        <row r="501">
          <cell r="A501" t="str">
            <v>UGJH</v>
          </cell>
          <cell r="B501">
            <v>313708</v>
          </cell>
          <cell r="C501" t="str">
            <v>ЗФ ВАТ Банку "БІГ Енергія"</v>
          </cell>
        </row>
        <row r="502">
          <cell r="A502" t="str">
            <v>UGJI</v>
          </cell>
          <cell r="B502">
            <v>313849</v>
          </cell>
          <cell r="C502" t="str">
            <v>АКБ "ІНДУСТРІАЛБАНК"</v>
          </cell>
        </row>
        <row r="503">
          <cell r="A503" t="str">
            <v>UGJJ</v>
          </cell>
          <cell r="B503">
            <v>313764</v>
          </cell>
          <cell r="C503" t="str">
            <v>ЕФ ВАТ Банку "БІГ Енергія"</v>
          </cell>
        </row>
        <row r="504">
          <cell r="A504" t="str">
            <v>UGJK</v>
          </cell>
          <cell r="B504">
            <v>313850</v>
          </cell>
          <cell r="C504" t="str">
            <v>ФАБ"Енергобанк"вм.Запоріжжі</v>
          </cell>
        </row>
        <row r="505">
          <cell r="A505" t="str">
            <v>UGJM</v>
          </cell>
          <cell r="B505">
            <v>313775</v>
          </cell>
          <cell r="C505" t="str">
            <v>Ол.ФАКБ"НК"м.Зап.</v>
          </cell>
        </row>
        <row r="506">
          <cell r="A506" t="str">
            <v>UGJO</v>
          </cell>
          <cell r="B506">
            <v>313731</v>
          </cell>
          <cell r="C506" t="str">
            <v>Ф"ЗРУ"ВАТ"Б"Фін. та Кред"</v>
          </cell>
        </row>
        <row r="507">
          <cell r="A507" t="str">
            <v>UGJP</v>
          </cell>
          <cell r="B507">
            <v>313742</v>
          </cell>
          <cell r="C507" t="str">
            <v>Запорізька Ф ВАТ ВТБ Ба</v>
          </cell>
        </row>
        <row r="508">
          <cell r="A508" t="str">
            <v>UGJR</v>
          </cell>
          <cell r="B508">
            <v>313753</v>
          </cell>
          <cell r="C508" t="str">
            <v>ФАБ"ПІВДЕННИЙ"в м.Запоріжжі</v>
          </cell>
        </row>
        <row r="509">
          <cell r="A509" t="str">
            <v>UGJT</v>
          </cell>
          <cell r="B509">
            <v>313861</v>
          </cell>
          <cell r="C509" t="str">
            <v>ФІЛ.ЗАП.ДИР.АТ"ІНДЕКС-БАНК"</v>
          </cell>
        </row>
        <row r="510">
          <cell r="A510" t="str">
            <v>UGJU</v>
          </cell>
          <cell r="B510">
            <v>313872</v>
          </cell>
          <cell r="C510" t="str">
            <v>Філія ЗАТ "ОТП Банк"</v>
          </cell>
        </row>
        <row r="511">
          <cell r="A511" t="str">
            <v>UGJV</v>
          </cell>
          <cell r="B511">
            <v>313883</v>
          </cell>
          <cell r="C511" t="str">
            <v>Запорізька філ.Приватінвест</v>
          </cell>
        </row>
        <row r="512">
          <cell r="A512" t="str">
            <v>UGJW</v>
          </cell>
          <cell r="B512">
            <v>313894</v>
          </cell>
          <cell r="C512" t="str">
            <v>ЗАПОРІЗЬКАФ АКБ"ІМЕКСБАНК"</v>
          </cell>
        </row>
        <row r="513">
          <cell r="A513" t="str">
            <v>UGJY</v>
          </cell>
          <cell r="B513">
            <v>313913</v>
          </cell>
          <cell r="C513" t="str">
            <v>Запорізька філія АКБ"Форум"</v>
          </cell>
        </row>
        <row r="514">
          <cell r="A514" t="str">
            <v>UGKA</v>
          </cell>
          <cell r="B514">
            <v>313935</v>
          </cell>
          <cell r="C514" t="str">
            <v>ЗФ ТОВ "УКРПРОМБАНК"</v>
          </cell>
        </row>
        <row r="515">
          <cell r="A515" t="str">
            <v>UGKC</v>
          </cell>
          <cell r="B515">
            <v>313968</v>
          </cell>
          <cell r="C515" t="str">
            <v>Ф ВАТ КБ"Надра"ЗапорізькеРУ</v>
          </cell>
        </row>
        <row r="516">
          <cell r="A516" t="str">
            <v>UGKH</v>
          </cell>
          <cell r="B516">
            <v>313991</v>
          </cell>
          <cell r="C516" t="str">
            <v>ФАКБ "Трансбанк", Запоріжжя</v>
          </cell>
        </row>
        <row r="517">
          <cell r="A517" t="str">
            <v>UGKQ</v>
          </cell>
          <cell r="B517">
            <v>373135</v>
          </cell>
          <cell r="C517" t="str">
            <v>Запорізька Ф"Кредитпромбанк</v>
          </cell>
        </row>
        <row r="518">
          <cell r="A518" t="str">
            <v>UGKR</v>
          </cell>
          <cell r="B518">
            <v>373210</v>
          </cell>
          <cell r="C518" t="str">
            <v>Запорізька  ф.УкрБізнесБанк</v>
          </cell>
        </row>
        <row r="519">
          <cell r="A519" t="str">
            <v>UGLA</v>
          </cell>
          <cell r="B519">
            <v>313957</v>
          </cell>
          <cell r="C519" t="str">
            <v>ФЗапорізьке обласне ВАТОщад</v>
          </cell>
        </row>
        <row r="520">
          <cell r="A520" t="str">
            <v>UGLE</v>
          </cell>
          <cell r="B520">
            <v>373061</v>
          </cell>
          <cell r="C520" t="str">
            <v>ФОрджонікідзевське вВАТОщад</v>
          </cell>
        </row>
        <row r="521">
          <cell r="A521" t="str">
            <v>UGLF</v>
          </cell>
          <cell r="B521">
            <v>373072</v>
          </cell>
          <cell r="C521" t="str">
            <v>ФШевченківське віддіВАТОщад</v>
          </cell>
        </row>
        <row r="522">
          <cell r="A522" t="str">
            <v>UGLI</v>
          </cell>
          <cell r="B522">
            <v>373102</v>
          </cell>
          <cell r="C522" t="str">
            <v>ФБердянське відділенВАТОщад</v>
          </cell>
        </row>
        <row r="523">
          <cell r="A523" t="str">
            <v>UGLQ</v>
          </cell>
          <cell r="B523">
            <v>373180</v>
          </cell>
          <cell r="C523" t="str">
            <v>ФКам`янсько-ДніпровсВАТОщад</v>
          </cell>
        </row>
        <row r="524">
          <cell r="A524" t="str">
            <v>UGLV</v>
          </cell>
          <cell r="B524">
            <v>373232</v>
          </cell>
          <cell r="C524" t="str">
            <v>ФМелітопольське віддВАТОщад</v>
          </cell>
        </row>
        <row r="525">
          <cell r="A525" t="str">
            <v>UGLZ</v>
          </cell>
          <cell r="B525">
            <v>373146</v>
          </cell>
          <cell r="C525" t="str">
            <v>ФПологівське відділеВАТОщад</v>
          </cell>
        </row>
        <row r="526">
          <cell r="A526" t="str">
            <v>UGMC</v>
          </cell>
          <cell r="B526">
            <v>373287</v>
          </cell>
          <cell r="C526" t="str">
            <v>ФТокмацьке відділеннВАТОщад</v>
          </cell>
        </row>
        <row r="527">
          <cell r="A527" t="str">
            <v>UGNA</v>
          </cell>
          <cell r="B527">
            <v>373317</v>
          </cell>
          <cell r="C527" t="str">
            <v>Запор.Ф.ВАТ"ВІЕЙБІБАНК"</v>
          </cell>
        </row>
        <row r="528">
          <cell r="A528" t="str">
            <v>UGNB</v>
          </cell>
          <cell r="B528">
            <v>373254</v>
          </cell>
          <cell r="C528" t="str">
            <v>Запор. ФАБ "БРОКБІЗНЕСБАНК"</v>
          </cell>
        </row>
        <row r="529">
          <cell r="A529" t="str">
            <v>UGNC</v>
          </cell>
          <cell r="B529">
            <v>373481</v>
          </cell>
          <cell r="C529" t="str">
            <v>Запорізька Ф.ВАТ"КРЕДОБАНК"</v>
          </cell>
        </row>
        <row r="530">
          <cell r="A530" t="str">
            <v>UGQK</v>
          </cell>
          <cell r="B530">
            <v>813015</v>
          </cell>
          <cell r="C530" t="str">
            <v>ГУДКУ у Запорізькій області</v>
          </cell>
        </row>
        <row r="531">
          <cell r="A531" t="str">
            <v>UGW1</v>
          </cell>
          <cell r="B531">
            <v>613033</v>
          </cell>
          <cell r="C531" t="str">
            <v>ЗАПОРІЗЬКА ОБЛ.ФАТ "УФГ"</v>
          </cell>
        </row>
        <row r="532">
          <cell r="A532" t="str">
            <v>UHAA</v>
          </cell>
          <cell r="B532">
            <v>336354</v>
          </cell>
          <cell r="C532" t="str">
            <v>Ф.ВІД.ПІБ м.ІВ-Франківськ</v>
          </cell>
        </row>
        <row r="533">
          <cell r="A533" t="str">
            <v>UHAB</v>
          </cell>
          <cell r="B533">
            <v>336398</v>
          </cell>
          <cell r="C533" t="str">
            <v>Ф. ВІД.ПІБ мНадвір ІВ-Франк</v>
          </cell>
        </row>
        <row r="534">
          <cell r="A534" t="str">
            <v>UHAE</v>
          </cell>
          <cell r="B534">
            <v>336387</v>
          </cell>
          <cell r="C534" t="str">
            <v>Ф.В.ПІБв м.Калуш Ів-Франк</v>
          </cell>
        </row>
        <row r="535">
          <cell r="A535" t="str">
            <v>UHAF</v>
          </cell>
          <cell r="B535">
            <v>336417</v>
          </cell>
          <cell r="C535" t="str">
            <v>Ф.ВІД.ПІБ М.БУPШТИН ІВ.-ФР.</v>
          </cell>
        </row>
        <row r="536">
          <cell r="A536" t="str">
            <v>UHCA</v>
          </cell>
          <cell r="B536">
            <v>336019</v>
          </cell>
          <cell r="C536" t="str">
            <v>Ів-Фран.обл.філ.АКБ"УСБ"</v>
          </cell>
        </row>
        <row r="537">
          <cell r="A537" t="str">
            <v>UHFA</v>
          </cell>
          <cell r="B537">
            <v>336008</v>
          </cell>
          <cell r="C537" t="str">
            <v>Івано-Франківська Ф АБ "КР"</v>
          </cell>
        </row>
        <row r="538">
          <cell r="A538" t="str">
            <v>UHFB</v>
          </cell>
          <cell r="B538">
            <v>336785</v>
          </cell>
          <cell r="C538" t="str">
            <v>І-ФФ АКБ "ІМЕКСБАНК"</v>
          </cell>
        </row>
        <row r="539">
          <cell r="A539" t="str">
            <v>UHGA</v>
          </cell>
          <cell r="B539">
            <v>336688</v>
          </cell>
          <cell r="C539" t="str">
            <v>Ф.Укрексімбанк, Ів.-Франк</v>
          </cell>
        </row>
        <row r="540">
          <cell r="A540" t="str">
            <v>UHHA</v>
          </cell>
          <cell r="B540">
            <v>336343</v>
          </cell>
          <cell r="C540" t="str">
            <v>Упр. НБУ Ів-Фpанків. обл.</v>
          </cell>
        </row>
        <row r="541">
          <cell r="A541" t="str">
            <v>UHIB</v>
          </cell>
          <cell r="B541">
            <v>336310</v>
          </cell>
          <cell r="C541" t="str">
            <v>ВАТ "ПЛЮС БАНК"</v>
          </cell>
        </row>
        <row r="542">
          <cell r="A542" t="str">
            <v>UHIE</v>
          </cell>
          <cell r="B542">
            <v>336893</v>
          </cell>
          <cell r="C542" t="str">
            <v>Івано-Фр. Ф ВАТ ВТБ Банк</v>
          </cell>
        </row>
        <row r="543">
          <cell r="A543" t="str">
            <v>UHIH</v>
          </cell>
          <cell r="B543">
            <v>336161</v>
          </cell>
          <cell r="C543" t="str">
            <v>ІФФ ВАТ "КРЕДОБАНК"</v>
          </cell>
        </row>
        <row r="544">
          <cell r="A544" t="str">
            <v>UHII</v>
          </cell>
          <cell r="B544">
            <v>336202</v>
          </cell>
          <cell r="C544" t="str">
            <v>Ів-Франк.ФАТ"Укрінбанк"</v>
          </cell>
        </row>
        <row r="545">
          <cell r="A545" t="str">
            <v>UHIK</v>
          </cell>
          <cell r="B545">
            <v>336235</v>
          </cell>
          <cell r="C545" t="str">
            <v>Філ."ПРРУ"ВАТ"Б."Ф. таКр."</v>
          </cell>
        </row>
        <row r="546">
          <cell r="A546" t="str">
            <v>UHIN</v>
          </cell>
          <cell r="B546">
            <v>336440</v>
          </cell>
          <cell r="C546" t="str">
            <v>ФАТ  "ГРАДОБАНК" Ів.-Франк.</v>
          </cell>
        </row>
        <row r="547">
          <cell r="A547" t="str">
            <v>UHIS</v>
          </cell>
          <cell r="B547">
            <v>336462</v>
          </cell>
          <cell r="C547" t="str">
            <v>ОД "Райффайзен Банк Аваль"</v>
          </cell>
        </row>
        <row r="548">
          <cell r="A548" t="str">
            <v>UHIW</v>
          </cell>
          <cell r="B548">
            <v>336677</v>
          </cell>
          <cell r="C548" t="str">
            <v>Ів.-Франк. ФКБ "ПРИВАТБАНК"</v>
          </cell>
        </row>
        <row r="549">
          <cell r="A549" t="str">
            <v>UHJB</v>
          </cell>
          <cell r="B549">
            <v>336796</v>
          </cell>
          <cell r="C549" t="str">
            <v>ФАКБ "НК" м.Дол</v>
          </cell>
        </row>
        <row r="550">
          <cell r="A550" t="str">
            <v>UHJC</v>
          </cell>
          <cell r="B550">
            <v>336826</v>
          </cell>
          <cell r="C550" t="str">
            <v>ФАКБ "НК" в м.Коломия</v>
          </cell>
        </row>
        <row r="551">
          <cell r="A551" t="str">
            <v>UHJG</v>
          </cell>
          <cell r="B551">
            <v>336871</v>
          </cell>
          <cell r="C551" t="str">
            <v>ВАТКБ"Надра"Ів.-Франк. РУ</v>
          </cell>
        </row>
        <row r="552">
          <cell r="A552" t="str">
            <v>UHJI</v>
          </cell>
          <cell r="B552">
            <v>336882</v>
          </cell>
          <cell r="C552" t="str">
            <v>Ів.Фр.ФАБ "БРОКБІЗНЕСБАНК"</v>
          </cell>
        </row>
        <row r="553">
          <cell r="A553" t="str">
            <v>UHJJ</v>
          </cell>
          <cell r="B553">
            <v>336912</v>
          </cell>
          <cell r="C553" t="str">
            <v>Ів-Франк.ФТОВ "Укрпромбанк"</v>
          </cell>
        </row>
        <row r="554">
          <cell r="A554" t="str">
            <v>UHJL</v>
          </cell>
          <cell r="B554">
            <v>336923</v>
          </cell>
          <cell r="C554" t="str">
            <v>Ів.-Франк.ФВАТ СКБ"Дністер"</v>
          </cell>
        </row>
        <row r="555">
          <cell r="A555" t="str">
            <v>UHJP</v>
          </cell>
          <cell r="B555">
            <v>336934</v>
          </cell>
          <cell r="C555" t="str">
            <v>Ів.-Франк.ФВАТ"ВіЕйБі Банк"</v>
          </cell>
        </row>
        <row r="556">
          <cell r="A556" t="str">
            <v>UHJY</v>
          </cell>
          <cell r="B556">
            <v>336956</v>
          </cell>
          <cell r="C556" t="str">
            <v>Ів.-Франк.Ф АКБ "Форум"</v>
          </cell>
        </row>
        <row r="557">
          <cell r="A557" t="str">
            <v>UHJZ</v>
          </cell>
          <cell r="B557">
            <v>336978</v>
          </cell>
          <cell r="C557" t="str">
            <v>Івано-ФранківськаФАКБ"Київ"</v>
          </cell>
        </row>
        <row r="558">
          <cell r="A558" t="str">
            <v>UHKA</v>
          </cell>
          <cell r="B558">
            <v>336967</v>
          </cell>
          <cell r="C558" t="str">
            <v>Ів-Фр.ФКБ"Західінкомбанк"</v>
          </cell>
        </row>
        <row r="559">
          <cell r="A559" t="str">
            <v>UHKB</v>
          </cell>
          <cell r="B559">
            <v>336763</v>
          </cell>
          <cell r="C559" t="str">
            <v>Філія"ІФД"АТ"ІНДЕКС-БАНК"</v>
          </cell>
        </row>
        <row r="560">
          <cell r="A560" t="str">
            <v>UHKC</v>
          </cell>
          <cell r="B560">
            <v>336752</v>
          </cell>
          <cell r="C560" t="str">
            <v>Ів.Фр.ФВАТ КБ "Хрещатик"</v>
          </cell>
        </row>
        <row r="561">
          <cell r="A561" t="str">
            <v>UHKD</v>
          </cell>
          <cell r="B561">
            <v>336774</v>
          </cell>
          <cell r="C561" t="str">
            <v>Філія АКБ"ЗОЛОТІ ВОРОТА"</v>
          </cell>
        </row>
        <row r="562">
          <cell r="A562" t="str">
            <v>UHLA</v>
          </cell>
          <cell r="B562">
            <v>336503</v>
          </cell>
          <cell r="C562" t="str">
            <v>Обласне упр.ОБ Ів-Фpанків.</v>
          </cell>
        </row>
        <row r="563">
          <cell r="A563" t="str">
            <v>UHLC</v>
          </cell>
          <cell r="B563">
            <v>336514</v>
          </cell>
          <cell r="C563" t="str">
            <v>ФГалицьке відділенняВАТОщад</v>
          </cell>
        </row>
        <row r="564">
          <cell r="A564" t="str">
            <v>UHLD</v>
          </cell>
          <cell r="B564">
            <v>336525</v>
          </cell>
          <cell r="C564" t="str">
            <v>ФГороденківське віддВАТОщад</v>
          </cell>
        </row>
        <row r="565">
          <cell r="A565" t="str">
            <v>UHLE</v>
          </cell>
          <cell r="B565">
            <v>336536</v>
          </cell>
          <cell r="C565" t="str">
            <v>ФДолинське відділеннВАТОщад</v>
          </cell>
        </row>
        <row r="566">
          <cell r="A566" t="str">
            <v>UHLF</v>
          </cell>
          <cell r="B566">
            <v>336547</v>
          </cell>
          <cell r="C566" t="str">
            <v>ФКалуське відділенняВАТОщад</v>
          </cell>
        </row>
        <row r="567">
          <cell r="A567" t="str">
            <v>UHLG</v>
          </cell>
          <cell r="B567">
            <v>336558</v>
          </cell>
          <cell r="C567" t="str">
            <v>ФКоломийське відділеВАТОщад</v>
          </cell>
        </row>
        <row r="568">
          <cell r="A568" t="str">
            <v>UHLH</v>
          </cell>
          <cell r="B568">
            <v>336569</v>
          </cell>
          <cell r="C568" t="str">
            <v>ФКосівське відділеннВАТОщад</v>
          </cell>
        </row>
        <row r="569">
          <cell r="A569" t="str">
            <v>UHLI</v>
          </cell>
          <cell r="B569">
            <v>336570</v>
          </cell>
          <cell r="C569" t="str">
            <v>ФНадвірнянське віддіВАТОщад</v>
          </cell>
        </row>
        <row r="570">
          <cell r="A570" t="str">
            <v>UHLJ</v>
          </cell>
          <cell r="B570">
            <v>336581</v>
          </cell>
          <cell r="C570" t="str">
            <v>ФРогатинське відділеВАТОщад</v>
          </cell>
        </row>
        <row r="571">
          <cell r="A571" t="str">
            <v>UHLK</v>
          </cell>
          <cell r="B571">
            <v>336592</v>
          </cell>
          <cell r="C571" t="str">
            <v>ФСнятинське відділенВАТОщад</v>
          </cell>
        </row>
        <row r="572">
          <cell r="A572" t="str">
            <v>UHLL</v>
          </cell>
          <cell r="B572">
            <v>336600</v>
          </cell>
          <cell r="C572" t="str">
            <v>ФТлумацьке відділеннВАТОщад</v>
          </cell>
        </row>
        <row r="573">
          <cell r="A573" t="str">
            <v>UHLN</v>
          </cell>
          <cell r="B573">
            <v>336622</v>
          </cell>
          <cell r="C573" t="str">
            <v>ФБогородчанське віддВАТОщад</v>
          </cell>
        </row>
        <row r="574">
          <cell r="A574" t="str">
            <v>UHLO</v>
          </cell>
          <cell r="B574">
            <v>336633</v>
          </cell>
          <cell r="C574" t="str">
            <v>ФРожнятівське відділВАТОщад</v>
          </cell>
        </row>
        <row r="575">
          <cell r="A575" t="str">
            <v>UHLP</v>
          </cell>
          <cell r="B575">
            <v>336644</v>
          </cell>
          <cell r="C575" t="str">
            <v>ФВерховинське відділВАТОщад</v>
          </cell>
        </row>
        <row r="576">
          <cell r="A576" t="str">
            <v>UHLQ</v>
          </cell>
          <cell r="B576">
            <v>336655</v>
          </cell>
          <cell r="C576" t="str">
            <v>ФТисменицьке відділеВАТОщад</v>
          </cell>
        </row>
        <row r="577">
          <cell r="A577" t="str">
            <v>UHQK</v>
          </cell>
          <cell r="B577">
            <v>836014</v>
          </cell>
          <cell r="C577" t="str">
            <v>ГУДК УКРАЇНИ В ІВ-ФРАНК.ОБ.</v>
          </cell>
        </row>
        <row r="578">
          <cell r="A578" t="str">
            <v>UHW1</v>
          </cell>
          <cell r="B578">
            <v>336473</v>
          </cell>
          <cell r="C578" t="str">
            <v>Івано-Франк.регіон.ФАТ"УФГ"</v>
          </cell>
        </row>
        <row r="579">
          <cell r="A579" t="str">
            <v>UHW2</v>
          </cell>
          <cell r="B579">
            <v>336860</v>
          </cell>
          <cell r="C579" t="str">
            <v>Перша ФАТ "УФГ", м.Івано-Фр</v>
          </cell>
        </row>
        <row r="580">
          <cell r="A580" t="str">
            <v>UHW3</v>
          </cell>
          <cell r="B580">
            <v>336741</v>
          </cell>
          <cell r="C580" t="str">
            <v>ФАТ "УФГ", м.Івано-Франківс</v>
          </cell>
        </row>
        <row r="581">
          <cell r="A581" t="str">
            <v>UI0D</v>
          </cell>
          <cell r="B581">
            <v>380612</v>
          </cell>
          <cell r="C581" t="str">
            <v>ВАТ "Златобанк"</v>
          </cell>
        </row>
        <row r="582">
          <cell r="A582" t="str">
            <v>UI0F</v>
          </cell>
          <cell r="B582">
            <v>380634</v>
          </cell>
          <cell r="C582" t="str">
            <v>ВАТ "КБ "Акордбанк"</v>
          </cell>
        </row>
        <row r="583">
          <cell r="A583" t="str">
            <v>UI0J</v>
          </cell>
          <cell r="B583">
            <v>380764</v>
          </cell>
          <cell r="C583" t="str">
            <v>ВАТ АБ "НАДРА",М.КИЇВ,ЦЕНТР</v>
          </cell>
        </row>
        <row r="584">
          <cell r="A584" t="str">
            <v>UI0K</v>
          </cell>
          <cell r="B584">
            <v>380645</v>
          </cell>
          <cell r="C584" t="str">
            <v>ВАТ "БАНК 3/4"</v>
          </cell>
        </row>
        <row r="585">
          <cell r="A585" t="str">
            <v>UI1A</v>
          </cell>
          <cell r="B585">
            <v>380601</v>
          </cell>
          <cell r="C585" t="str">
            <v>ЗАТ "ТЕРРА БАНК"</v>
          </cell>
        </row>
        <row r="586">
          <cell r="A586" t="str">
            <v>UIAA</v>
          </cell>
          <cell r="B586">
            <v>322250</v>
          </cell>
          <cell r="C586" t="str">
            <v>Ф-Я КИЇВСЬКЕ МІСЬКЕ ВІД.ПІБ</v>
          </cell>
        </row>
        <row r="587">
          <cell r="A587" t="str">
            <v>UIAB</v>
          </cell>
          <cell r="B587">
            <v>322108</v>
          </cell>
          <cell r="C587" t="str">
            <v>Ф.ЛЕНІНГР.ВІД.ПІБ В М.КИЇВ</v>
          </cell>
        </row>
        <row r="588">
          <cell r="A588" t="str">
            <v>UIAC</v>
          </cell>
          <cell r="B588">
            <v>322119</v>
          </cell>
          <cell r="C588" t="str">
            <v>Ф.ЛІВОБЕРЕЖ.ВІД.ПІБ,М.КИЇВ</v>
          </cell>
        </row>
        <row r="589">
          <cell r="A589" t="str">
            <v>UIAD</v>
          </cell>
          <cell r="B589">
            <v>322142</v>
          </cell>
          <cell r="C589" t="str">
            <v>Ф.ДНІПРОВ.ВІД.ПІБ В М.КИЇВ</v>
          </cell>
        </row>
        <row r="590">
          <cell r="A590" t="str">
            <v>UIAE</v>
          </cell>
          <cell r="B590">
            <v>322153</v>
          </cell>
          <cell r="C590" t="str">
            <v>Ф.ЗАЛІЗНИЧ.ВІД.ПІБ В М.КИЇВ</v>
          </cell>
        </row>
        <row r="591">
          <cell r="A591" t="str">
            <v>UIAF</v>
          </cell>
          <cell r="B591">
            <v>322175</v>
          </cell>
          <cell r="C591" t="str">
            <v>Ф.МОСКОВСЬКЕ ВІД.ПІБ,М.КИЇВ</v>
          </cell>
        </row>
        <row r="592">
          <cell r="A592" t="str">
            <v>UIAI</v>
          </cell>
          <cell r="B592">
            <v>322216</v>
          </cell>
          <cell r="C592" t="str">
            <v>Ф-я Шевченків.від.ПІБ,Київ</v>
          </cell>
        </row>
        <row r="593">
          <cell r="A593" t="str">
            <v>UIAL</v>
          </cell>
          <cell r="B593">
            <v>322227</v>
          </cell>
          <cell r="C593" t="str">
            <v>Ф-я"СТАРОКИЄВ.ВІД.ПІБ КИЇВ"</v>
          </cell>
        </row>
        <row r="594">
          <cell r="A594" t="str">
            <v>UIAM</v>
          </cell>
          <cell r="B594">
            <v>322197</v>
          </cell>
          <cell r="C594" t="str">
            <v>Ф.ПОДІЛЬСЬКЕ ВІД.ПІБ,М.КИЇВ</v>
          </cell>
        </row>
        <row r="595">
          <cell r="A595" t="str">
            <v>UIAN</v>
          </cell>
          <cell r="B595">
            <v>322067</v>
          </cell>
          <cell r="C595" t="str">
            <v>Ф.ЖОВТНЕВЕ ВІД.ПІБ В М.КИЇВ</v>
          </cell>
        </row>
        <row r="596">
          <cell r="A596" t="str">
            <v>UIAO</v>
          </cell>
          <cell r="B596">
            <v>322205</v>
          </cell>
          <cell r="C596" t="str">
            <v>Ф.ХАРКІВСЬКЕ ВІД.ПІБ,М.КИЇВ</v>
          </cell>
        </row>
        <row r="597">
          <cell r="A597" t="str">
            <v>UIAP</v>
          </cell>
          <cell r="B597">
            <v>322283</v>
          </cell>
          <cell r="C597" t="str">
            <v>Ф-Я ВАТУТІН.ВІД.ПІБ, М.КИЇВ</v>
          </cell>
        </row>
        <row r="598">
          <cell r="A598" t="str">
            <v>UICA</v>
          </cell>
          <cell r="B598">
            <v>322012</v>
          </cell>
          <cell r="C598" t="str">
            <v>КМФ АКБ "УСБ"</v>
          </cell>
        </row>
        <row r="599">
          <cell r="A599" t="str">
            <v>UICK</v>
          </cell>
          <cell r="B599">
            <v>300023</v>
          </cell>
          <cell r="C599" t="str">
            <v>АКБ "УКРСОЦБАНК"</v>
          </cell>
        </row>
        <row r="600">
          <cell r="A600" t="str">
            <v>UICR</v>
          </cell>
          <cell r="B600">
            <v>380753</v>
          </cell>
          <cell r="C600" t="str">
            <v>АКБ "Укрсоцбанк"</v>
          </cell>
        </row>
        <row r="601">
          <cell r="A601" t="str">
            <v>UIE0</v>
          </cell>
          <cell r="B601">
            <v>320780</v>
          </cell>
          <cell r="C601" t="str">
            <v>Рег.уповн.ліквід.,Київ і об</v>
          </cell>
        </row>
        <row r="602">
          <cell r="A602" t="str">
            <v>UIED</v>
          </cell>
          <cell r="B602">
            <v>300603</v>
          </cell>
          <cell r="C602" t="str">
            <v>Ліквідатор ГОУ банку"УКРАЇН</v>
          </cell>
        </row>
        <row r="603">
          <cell r="A603" t="str">
            <v>UIEG</v>
          </cell>
          <cell r="B603">
            <v>300410</v>
          </cell>
          <cell r="C603" t="str">
            <v>ЛІКВІДАТОР БАНКУ "УКРАЇНА"</v>
          </cell>
        </row>
        <row r="604">
          <cell r="A604" t="str">
            <v>UIFA</v>
          </cell>
          <cell r="B604">
            <v>300108</v>
          </cell>
          <cell r="C604" t="str">
            <v>Київська ф-я АБКиївськаРусь</v>
          </cell>
        </row>
        <row r="605">
          <cell r="A605" t="str">
            <v>UIFB</v>
          </cell>
          <cell r="B605">
            <v>380292</v>
          </cell>
          <cell r="C605" t="str">
            <v>ЗАТ "ЄБРФ"</v>
          </cell>
        </row>
        <row r="606">
          <cell r="A606" t="str">
            <v>UIFD</v>
          </cell>
          <cell r="B606">
            <v>380913</v>
          </cell>
          <cell r="C606" t="str">
            <v>ВАТ "БМ Банк"</v>
          </cell>
        </row>
        <row r="607">
          <cell r="A607" t="str">
            <v>UIFE</v>
          </cell>
          <cell r="B607">
            <v>380009</v>
          </cell>
          <cell r="C607" t="str">
            <v>ВАТ "Ерсте Банк"</v>
          </cell>
        </row>
        <row r="608">
          <cell r="A608" t="str">
            <v>UIFF</v>
          </cell>
          <cell r="B608">
            <v>380236</v>
          </cell>
          <cell r="C608" t="str">
            <v>ТОВ КБ "Дельта"</v>
          </cell>
        </row>
        <row r="609">
          <cell r="A609" t="str">
            <v>UIFG</v>
          </cell>
          <cell r="B609">
            <v>380418</v>
          </cell>
          <cell r="C609" t="str">
            <v>ВАТ "Банк Руский Стандарт"</v>
          </cell>
        </row>
        <row r="610">
          <cell r="A610" t="str">
            <v>UIFH</v>
          </cell>
          <cell r="B610">
            <v>380214</v>
          </cell>
          <cell r="C610" t="str">
            <v>Под.ф.м.КиєваТОВКБ"Столиця"</v>
          </cell>
        </row>
        <row r="611">
          <cell r="A611" t="str">
            <v>UIFI</v>
          </cell>
          <cell r="B611">
            <v>339339</v>
          </cell>
          <cell r="C611" t="str">
            <v>ТОВ "ПАРТНЕР-БАНК"</v>
          </cell>
        </row>
        <row r="612">
          <cell r="A612" t="str">
            <v>UIFJ</v>
          </cell>
          <cell r="B612">
            <v>380485</v>
          </cell>
          <cell r="C612" t="str">
            <v>Куренів.ф.ВАТ"КБ"Експобанк"</v>
          </cell>
        </row>
        <row r="613">
          <cell r="A613" t="str">
            <v>UIFK</v>
          </cell>
          <cell r="B613">
            <v>380269</v>
          </cell>
          <cell r="C613" t="str">
            <v>Столична філія ПриватБанку</v>
          </cell>
        </row>
        <row r="614">
          <cell r="A614" t="str">
            <v>UIFL</v>
          </cell>
          <cell r="B614">
            <v>380270</v>
          </cell>
          <cell r="C614" t="str">
            <v>ВАТ КБ "Іпобанк"</v>
          </cell>
        </row>
        <row r="615">
          <cell r="A615" t="str">
            <v>UIFM</v>
          </cell>
          <cell r="B615">
            <v>380322</v>
          </cell>
          <cell r="C615" t="str">
            <v>ТОВ "БАНК БОГУСЛАВ"</v>
          </cell>
        </row>
        <row r="616">
          <cell r="A616" t="str">
            <v>UIFN</v>
          </cell>
          <cell r="B616">
            <v>380344</v>
          </cell>
          <cell r="C616" t="str">
            <v>Перша КФАКБ "Інтеграл-банк"</v>
          </cell>
        </row>
        <row r="617">
          <cell r="A617" t="str">
            <v>UIFO</v>
          </cell>
          <cell r="B617">
            <v>380366</v>
          </cell>
          <cell r="C617" t="str">
            <v>ЗАТ "КРЕДИТ ЄВРОПА БАНК"</v>
          </cell>
        </row>
        <row r="618">
          <cell r="A618" t="str">
            <v>UIFP</v>
          </cell>
          <cell r="B618">
            <v>380429</v>
          </cell>
          <cell r="C618" t="str">
            <v>Київська філія ЗАТ "ФСБанк"</v>
          </cell>
        </row>
        <row r="619">
          <cell r="A619" t="str">
            <v>UIFR</v>
          </cell>
          <cell r="B619">
            <v>380430</v>
          </cell>
          <cell r="C619" t="str">
            <v>ВАТ "ЄВРОГАЗБАНК"</v>
          </cell>
        </row>
        <row r="620">
          <cell r="A620" t="str">
            <v>UIFS</v>
          </cell>
          <cell r="B620">
            <v>380441</v>
          </cell>
          <cell r="C620" t="str">
            <v>ЗАТ "КРЕДИТВЕСТ БАНК"</v>
          </cell>
        </row>
        <row r="621">
          <cell r="A621" t="str">
            <v>UIFT</v>
          </cell>
          <cell r="B621">
            <v>380667</v>
          </cell>
          <cell r="C621" t="str">
            <v>ВАТ "ЕРДЕ БАНК"</v>
          </cell>
        </row>
        <row r="622">
          <cell r="A622" t="str">
            <v>UIFU</v>
          </cell>
          <cell r="B622">
            <v>380560</v>
          </cell>
          <cell r="C622" t="str">
            <v>Друга Київ.ф.ВАТ"КРЕДОБАНК"</v>
          </cell>
        </row>
        <row r="623">
          <cell r="A623" t="str">
            <v>UIFV</v>
          </cell>
          <cell r="B623">
            <v>380571</v>
          </cell>
          <cell r="C623" t="str">
            <v>ВАТ "КБ "КРЕДИТ-ОПТИМА"</v>
          </cell>
        </row>
        <row r="624">
          <cell r="A624" t="str">
            <v>UIFW</v>
          </cell>
          <cell r="B624">
            <v>380504</v>
          </cell>
          <cell r="C624" t="str">
            <v>КФ ВАТ "КБ "Причорномор"я"</v>
          </cell>
        </row>
        <row r="625">
          <cell r="A625" t="str">
            <v>UIFX</v>
          </cell>
          <cell r="B625">
            <v>380656</v>
          </cell>
          <cell r="C625" t="str">
            <v>ДК ФКБ "Західінкомбанк"ТзОВ</v>
          </cell>
        </row>
        <row r="626">
          <cell r="A626" t="str">
            <v>UIFZ</v>
          </cell>
          <cell r="B626">
            <v>322001</v>
          </cell>
          <cell r="C626" t="str">
            <v>ВАТ "УНІВЕРСАЛ БАНК"</v>
          </cell>
        </row>
        <row r="627">
          <cell r="A627" t="str">
            <v>UIG0</v>
          </cell>
          <cell r="B627">
            <v>322313</v>
          </cell>
          <cell r="C627" t="str">
            <v>ВАТ "УКРЕКСІМБАНК"</v>
          </cell>
        </row>
        <row r="628">
          <cell r="A628" t="str">
            <v>UIGC</v>
          </cell>
          <cell r="B628">
            <v>380333</v>
          </cell>
          <cell r="C628" t="str">
            <v>Ф-я Укрексімбанк, Київ</v>
          </cell>
        </row>
        <row r="629">
          <cell r="A629" t="str">
            <v>UIHA</v>
          </cell>
          <cell r="B629">
            <v>321024</v>
          </cell>
          <cell r="C629" t="str">
            <v>ГУ НБУ по м.Києву і області</v>
          </cell>
        </row>
        <row r="630">
          <cell r="A630" t="str">
            <v>UIIA</v>
          </cell>
          <cell r="B630">
            <v>300164</v>
          </cell>
          <cell r="C630" t="str">
            <v>ВАТ "СВЕДБАНК"</v>
          </cell>
        </row>
        <row r="631">
          <cell r="A631" t="str">
            <v>UIIC</v>
          </cell>
          <cell r="B631">
            <v>300056</v>
          </cell>
          <cell r="C631" t="str">
            <v>АКБ "ЛЕГБАНК"</v>
          </cell>
        </row>
        <row r="632">
          <cell r="A632" t="str">
            <v>UIIE</v>
          </cell>
          <cell r="B632">
            <v>300078</v>
          </cell>
          <cell r="C632" t="str">
            <v>"ГРАДОБАНК"</v>
          </cell>
        </row>
        <row r="633">
          <cell r="A633" t="str">
            <v>UIIH</v>
          </cell>
          <cell r="B633">
            <v>300131</v>
          </cell>
          <cell r="C633" t="str">
            <v>ВАТ"Банк"Фінанси та Кредит"</v>
          </cell>
        </row>
        <row r="634">
          <cell r="A634" t="str">
            <v>UIII</v>
          </cell>
          <cell r="B634">
            <v>300142</v>
          </cell>
          <cell r="C634" t="str">
            <v>АТ "УКРІНБАНК"</v>
          </cell>
        </row>
        <row r="635">
          <cell r="A635" t="str">
            <v>UIIJ</v>
          </cell>
          <cell r="B635">
            <v>300250</v>
          </cell>
          <cell r="C635" t="str">
            <v>Київська ФАТ"Укрінбанк"</v>
          </cell>
        </row>
        <row r="636">
          <cell r="A636" t="str">
            <v>UIIM</v>
          </cell>
          <cell r="B636">
            <v>321712</v>
          </cell>
          <cell r="C636" t="str">
            <v>ВАТ "РОДОВІД БАНК"</v>
          </cell>
        </row>
        <row r="637">
          <cell r="A637" t="str">
            <v>UIIN</v>
          </cell>
          <cell r="B637">
            <v>300089</v>
          </cell>
          <cell r="C637" t="str">
            <v>АКБ  "ТРАНСБАНК"</v>
          </cell>
        </row>
        <row r="638">
          <cell r="A638" t="str">
            <v>UIIO</v>
          </cell>
          <cell r="B638">
            <v>300175</v>
          </cell>
          <cell r="C638" t="str">
            <v>ВАТ "СЕБ Банк"</v>
          </cell>
        </row>
        <row r="639">
          <cell r="A639" t="str">
            <v>UIIR</v>
          </cell>
          <cell r="B639">
            <v>300249</v>
          </cell>
          <cell r="C639" t="str">
            <v>АБ "БРОКБІЗНЕСБАНК"</v>
          </cell>
        </row>
        <row r="640">
          <cell r="A640" t="str">
            <v>UIIT</v>
          </cell>
          <cell r="B640">
            <v>300272</v>
          </cell>
          <cell r="C640" t="str">
            <v>АБ "ЕНЕРГОБАНК"</v>
          </cell>
        </row>
        <row r="641">
          <cell r="A641" t="str">
            <v>UIIV</v>
          </cell>
          <cell r="B641">
            <v>300120</v>
          </cell>
          <cell r="C641" t="str">
            <v>"БАНК ПЕТРОКОММЕРЦ-УКРАЇНА"</v>
          </cell>
        </row>
        <row r="642">
          <cell r="A642" t="str">
            <v>UIIX</v>
          </cell>
          <cell r="B642">
            <v>322294</v>
          </cell>
          <cell r="C642" t="str">
            <v>ВАТ "КБ "ЕКСПОБАНК"</v>
          </cell>
        </row>
        <row r="643">
          <cell r="A643" t="str">
            <v>UIIY</v>
          </cell>
          <cell r="B643">
            <v>300119</v>
          </cell>
          <cell r="C643" t="str">
            <v>АКБ "АЛЬЯНС"</v>
          </cell>
        </row>
        <row r="644">
          <cell r="A644" t="str">
            <v>UIJB</v>
          </cell>
          <cell r="B644">
            <v>300335</v>
          </cell>
          <cell r="C644" t="str">
            <v>"Райффайзен Банк Аваль"</v>
          </cell>
        </row>
        <row r="645">
          <cell r="A645" t="str">
            <v>UIJC</v>
          </cell>
          <cell r="B645">
            <v>300205</v>
          </cell>
          <cell r="C645" t="str">
            <v>ВАТ "УПБ"</v>
          </cell>
        </row>
        <row r="646">
          <cell r="A646" t="str">
            <v>UIJD</v>
          </cell>
          <cell r="B646">
            <v>300216</v>
          </cell>
          <cell r="C646" t="str">
            <v>ВАТ КБ "ІНТЕРБАНК"</v>
          </cell>
        </row>
        <row r="647">
          <cell r="A647" t="str">
            <v>UIJF</v>
          </cell>
          <cell r="B647">
            <v>300421</v>
          </cell>
          <cell r="C647" t="str">
            <v>"ВІДРОДЖЕННЯ"</v>
          </cell>
        </row>
        <row r="648">
          <cell r="A648" t="str">
            <v>UIJG</v>
          </cell>
          <cell r="B648">
            <v>380021</v>
          </cell>
          <cell r="C648" t="str">
            <v>Київська філ. Приватінвест</v>
          </cell>
        </row>
        <row r="649">
          <cell r="A649" t="str">
            <v>UIJH</v>
          </cell>
          <cell r="B649">
            <v>300313</v>
          </cell>
          <cell r="C649" t="str">
            <v>АКБ "ІНТЕРКОНТИНЕНТБАНК"</v>
          </cell>
        </row>
        <row r="650">
          <cell r="A650" t="str">
            <v>UIJI</v>
          </cell>
          <cell r="B650">
            <v>321477</v>
          </cell>
          <cell r="C650" t="str">
            <v>АБ "Старокиївський банк"</v>
          </cell>
        </row>
        <row r="651">
          <cell r="A651" t="str">
            <v>UIJJ</v>
          </cell>
          <cell r="B651">
            <v>321637</v>
          </cell>
          <cell r="C651" t="str">
            <v>Перша Київ.ФВАТ"ВіЕйБіБанк"</v>
          </cell>
        </row>
        <row r="652">
          <cell r="A652" t="str">
            <v>UIJN</v>
          </cell>
          <cell r="B652">
            <v>321842</v>
          </cell>
          <cell r="C652" t="str">
            <v>КИЇВСЬКЕ ГРУ ПРИВАТБАНКУ</v>
          </cell>
        </row>
        <row r="653">
          <cell r="A653" t="str">
            <v>UIJR</v>
          </cell>
          <cell r="B653">
            <v>321767</v>
          </cell>
          <cell r="C653" t="str">
            <v>ВАТ ВТБ БАНК</v>
          </cell>
        </row>
        <row r="654">
          <cell r="A654" t="str">
            <v>UIJT</v>
          </cell>
          <cell r="B654">
            <v>321756</v>
          </cell>
          <cell r="C654" t="str">
            <v>Святошинська ФАТ"Укрінбанк"</v>
          </cell>
        </row>
        <row r="655">
          <cell r="A655" t="str">
            <v>UIJU</v>
          </cell>
          <cell r="B655">
            <v>321723</v>
          </cell>
          <cell r="C655" t="str">
            <v>ВАТ "БТА Банк"</v>
          </cell>
        </row>
        <row r="656">
          <cell r="A656" t="str">
            <v>UIJZ</v>
          </cell>
          <cell r="B656">
            <v>321659</v>
          </cell>
          <cell r="C656" t="str">
            <v>АБ "АЛЛОНЖ"</v>
          </cell>
        </row>
        <row r="657">
          <cell r="A657" t="str">
            <v>UIKB</v>
          </cell>
          <cell r="B657">
            <v>321897</v>
          </cell>
          <cell r="C657" t="str">
            <v>Київська Ф-я ВАТ"КРЕДОБАНК"</v>
          </cell>
        </row>
        <row r="658">
          <cell r="A658" t="str">
            <v>UIKI</v>
          </cell>
          <cell r="B658">
            <v>322421</v>
          </cell>
          <cell r="C658" t="str">
            <v>Станкоб.ф.ВАТ"КБ"Експобанк"</v>
          </cell>
        </row>
        <row r="659">
          <cell r="A659" t="str">
            <v>UIKO</v>
          </cell>
          <cell r="B659">
            <v>322335</v>
          </cell>
          <cell r="C659" t="str">
            <v>АКБ "АРКАДА"</v>
          </cell>
        </row>
        <row r="660">
          <cell r="A660" t="str">
            <v>UIKR</v>
          </cell>
          <cell r="B660">
            <v>322465</v>
          </cell>
          <cell r="C660" t="str">
            <v>ВАТ ТФБ "Контракт"</v>
          </cell>
        </row>
        <row r="661">
          <cell r="A661" t="str">
            <v>UIKS</v>
          </cell>
          <cell r="B661">
            <v>322595</v>
          </cell>
          <cell r="C661" t="str">
            <v>ЗАЛІЗНИЧНА ФВАТ КБ"ХРЕЩАТИК</v>
          </cell>
        </row>
        <row r="662">
          <cell r="A662" t="str">
            <v>UIKT</v>
          </cell>
          <cell r="B662">
            <v>322324</v>
          </cell>
          <cell r="C662" t="str">
            <v>ВАТБанк"Олімпійська Україна</v>
          </cell>
        </row>
        <row r="663">
          <cell r="A663" t="str">
            <v>UIKU</v>
          </cell>
          <cell r="B663">
            <v>322498</v>
          </cell>
          <cell r="C663" t="str">
            <v>АКБ "КИЇВ"</v>
          </cell>
        </row>
        <row r="664">
          <cell r="A664" t="str">
            <v>UIKW</v>
          </cell>
          <cell r="B664">
            <v>380010</v>
          </cell>
          <cell r="C664" t="str">
            <v>ТОВ "Банк Ренесанс Капітал"</v>
          </cell>
        </row>
        <row r="665">
          <cell r="A665" t="str">
            <v>UIKY</v>
          </cell>
          <cell r="B665">
            <v>322357</v>
          </cell>
          <cell r="C665" t="str">
            <v>КФ АБ "УКРКОМУНБАНК"</v>
          </cell>
        </row>
        <row r="666">
          <cell r="A666" t="str">
            <v>UILA</v>
          </cell>
          <cell r="B666">
            <v>322669</v>
          </cell>
          <cell r="C666" t="str">
            <v>ФГоловне управління ВАТОщад</v>
          </cell>
        </row>
        <row r="667">
          <cell r="A667" t="str">
            <v>UILC</v>
          </cell>
          <cell r="B667">
            <v>320241</v>
          </cell>
          <cell r="C667" t="str">
            <v>ФПечерське відділеннВАТОщад</v>
          </cell>
        </row>
        <row r="668">
          <cell r="A668" t="str">
            <v>UILD</v>
          </cell>
          <cell r="B668">
            <v>320382</v>
          </cell>
          <cell r="C668" t="str">
            <v>ФПодільське відділенВАТОщад</v>
          </cell>
        </row>
        <row r="669">
          <cell r="A669" t="str">
            <v>UILH</v>
          </cell>
          <cell r="B669">
            <v>320553</v>
          </cell>
          <cell r="C669" t="str">
            <v>ФДарницьке відділеннВАТОщад</v>
          </cell>
        </row>
        <row r="670">
          <cell r="A670" t="str">
            <v>UILI</v>
          </cell>
          <cell r="B670">
            <v>320304</v>
          </cell>
          <cell r="C670" t="str">
            <v>ФГолосіївське відділВАТОщад</v>
          </cell>
        </row>
        <row r="671">
          <cell r="A671" t="str">
            <v>UILJ</v>
          </cell>
          <cell r="B671">
            <v>320445</v>
          </cell>
          <cell r="C671" t="str">
            <v>ФШевченківське віддіВАТОщад</v>
          </cell>
        </row>
        <row r="672">
          <cell r="A672" t="str">
            <v>UILK</v>
          </cell>
          <cell r="B672">
            <v>320326</v>
          </cell>
          <cell r="C672" t="str">
            <v>ФСолом`янське відділВАТОщад</v>
          </cell>
        </row>
        <row r="673">
          <cell r="A673" t="str">
            <v>UILL</v>
          </cell>
          <cell r="B673">
            <v>320337</v>
          </cell>
          <cell r="C673" t="str">
            <v>ФДніпровське відділеВАТОщад</v>
          </cell>
        </row>
        <row r="674">
          <cell r="A674" t="str">
            <v>UILM</v>
          </cell>
          <cell r="B674">
            <v>320218</v>
          </cell>
          <cell r="C674" t="str">
            <v>ФСвятошинське відділВАТОщад</v>
          </cell>
        </row>
        <row r="675">
          <cell r="A675" t="str">
            <v>UILN</v>
          </cell>
          <cell r="B675">
            <v>320229</v>
          </cell>
          <cell r="C675" t="str">
            <v>ФОболонське відділенВАТОщад</v>
          </cell>
        </row>
        <row r="676">
          <cell r="A676" t="str">
            <v>UILO</v>
          </cell>
          <cell r="B676">
            <v>320230</v>
          </cell>
          <cell r="C676" t="str">
            <v>ФДеснянське відділенВАТОщад</v>
          </cell>
        </row>
        <row r="677">
          <cell r="A677" t="str">
            <v>UILP</v>
          </cell>
          <cell r="B677">
            <v>300465</v>
          </cell>
          <cell r="C677" t="str">
            <v>ВАТ "ОЩАДБАНК"</v>
          </cell>
        </row>
        <row r="678">
          <cell r="A678" t="str">
            <v>UIN0</v>
          </cell>
          <cell r="B678">
            <v>300744</v>
          </cell>
          <cell r="C678" t="str">
            <v>Ф.УніКредит Банку, м.Київ</v>
          </cell>
        </row>
        <row r="679">
          <cell r="A679" t="str">
            <v>UINA</v>
          </cell>
          <cell r="B679">
            <v>320810</v>
          </cell>
          <cell r="C679" t="str">
            <v>ХАРКІВСЬКА ФАКБ "КИЇВ"</v>
          </cell>
        </row>
        <row r="680">
          <cell r="A680" t="str">
            <v>UINB</v>
          </cell>
          <cell r="B680">
            <v>320854</v>
          </cell>
          <cell r="C680" t="str">
            <v>"ДІАМАНТБАНК"</v>
          </cell>
        </row>
        <row r="681">
          <cell r="A681" t="str">
            <v>UINC</v>
          </cell>
          <cell r="B681">
            <v>320940</v>
          </cell>
          <cell r="C681" t="str">
            <v>АБ"АВТОЗАЗБАНК"</v>
          </cell>
        </row>
        <row r="682">
          <cell r="A682" t="str">
            <v>UIND</v>
          </cell>
          <cell r="B682">
            <v>320951</v>
          </cell>
          <cell r="C682" t="str">
            <v>КФ КБ "Західінкомбанк" ТзОВ</v>
          </cell>
        </row>
        <row r="683">
          <cell r="A683" t="str">
            <v>UINE</v>
          </cell>
          <cell r="B683">
            <v>300647</v>
          </cell>
          <cell r="C683" t="str">
            <v>АБ "КЛІРИНГОВИЙ ДІМ"</v>
          </cell>
        </row>
        <row r="684">
          <cell r="A684" t="str">
            <v>UINF</v>
          </cell>
          <cell r="B684">
            <v>320984</v>
          </cell>
          <cell r="C684" t="str">
            <v>ЗАТ "ПроКредит БАНК"</v>
          </cell>
        </row>
        <row r="685">
          <cell r="A685" t="str">
            <v>UING</v>
          </cell>
          <cell r="B685">
            <v>320973</v>
          </cell>
          <cell r="C685" t="str">
            <v>ШФ ВАТ КБ "Надра"</v>
          </cell>
        </row>
        <row r="686">
          <cell r="A686" t="str">
            <v>UINH</v>
          </cell>
          <cell r="B686">
            <v>320003</v>
          </cell>
          <cell r="C686" t="str">
            <v>ВАТ КБ "НАДРА"</v>
          </cell>
        </row>
        <row r="687">
          <cell r="A687" t="str">
            <v>UINI</v>
          </cell>
          <cell r="B687">
            <v>320627</v>
          </cell>
          <cell r="C687" t="str">
            <v>ЗАТ "СБЕРБАНК РОСІЇ"</v>
          </cell>
        </row>
        <row r="688">
          <cell r="A688" t="str">
            <v>UINJ</v>
          </cell>
          <cell r="B688">
            <v>320995</v>
          </cell>
          <cell r="C688" t="str">
            <v>ВАТ"УН.БАНК РОЗ.ТА ПАР"</v>
          </cell>
        </row>
        <row r="689">
          <cell r="A689" t="str">
            <v>UINK</v>
          </cell>
          <cell r="B689">
            <v>300238</v>
          </cell>
          <cell r="C689" t="str">
            <v>ФАКБ "ЗОЛОТІ ВОРОТА" М.КИЇВ</v>
          </cell>
        </row>
        <row r="690">
          <cell r="A690" t="str">
            <v>UINL</v>
          </cell>
          <cell r="B690">
            <v>300669</v>
          </cell>
          <cell r="C690" t="str">
            <v>ЗАТ "ПРАЙМ-БАНК"</v>
          </cell>
        </row>
        <row r="691">
          <cell r="A691" t="str">
            <v>UINM</v>
          </cell>
          <cell r="B691">
            <v>300896</v>
          </cell>
          <cell r="C691" t="str">
            <v>ВАТ "ТММ-БАНК"</v>
          </cell>
        </row>
        <row r="692">
          <cell r="A692" t="str">
            <v>UINN</v>
          </cell>
          <cell r="B692">
            <v>300799</v>
          </cell>
          <cell r="C692" t="str">
            <v>Шевченківська ф-я АКБ"КИЇВ"</v>
          </cell>
        </row>
        <row r="693">
          <cell r="A693" t="str">
            <v>UINO</v>
          </cell>
          <cell r="B693">
            <v>300744</v>
          </cell>
          <cell r="C693" t="str">
            <v>Ф.УніКредит Банку, м.Київ</v>
          </cell>
        </row>
        <row r="694">
          <cell r="A694" t="str">
            <v>UINP</v>
          </cell>
          <cell r="B694">
            <v>300788</v>
          </cell>
          <cell r="C694" t="str">
            <v>АБ "Таврика"</v>
          </cell>
        </row>
        <row r="695">
          <cell r="A695" t="str">
            <v>UINS</v>
          </cell>
          <cell r="B695">
            <v>300829</v>
          </cell>
          <cell r="C695" t="str">
            <v>ФІЛІЯ ВАТ "МТБ" У М.КИЄВІ</v>
          </cell>
        </row>
        <row r="696">
          <cell r="A696" t="str">
            <v>UINT</v>
          </cell>
          <cell r="B696">
            <v>300830</v>
          </cell>
          <cell r="C696" t="str">
            <v>Київ.рег.ф.ВАТ КБ"ХРЕЩАТИК"</v>
          </cell>
        </row>
        <row r="697">
          <cell r="A697" t="str">
            <v>UINV</v>
          </cell>
          <cell r="B697">
            <v>300948</v>
          </cell>
          <cell r="C697" t="str">
            <v>Перша КФ АКБ "ФОРУМ"</v>
          </cell>
        </row>
        <row r="698">
          <cell r="A698" t="str">
            <v>UINW</v>
          </cell>
          <cell r="B698">
            <v>300852</v>
          </cell>
          <cell r="C698" t="str">
            <v>ВАТ "КБ "АКТИВ-БАНК"</v>
          </cell>
        </row>
        <row r="699">
          <cell r="A699" t="str">
            <v>UINX</v>
          </cell>
          <cell r="B699">
            <v>300885</v>
          </cell>
          <cell r="C699" t="str">
            <v>ТОВ "АРТЕМ-БАНК"</v>
          </cell>
        </row>
        <row r="700">
          <cell r="A700" t="str">
            <v>UINY</v>
          </cell>
          <cell r="B700">
            <v>300904</v>
          </cell>
          <cell r="C700" t="str">
            <v>ТОВ "ФОРТУНА-БАНК"</v>
          </cell>
        </row>
        <row r="701">
          <cell r="A701" t="str">
            <v>UINZ</v>
          </cell>
          <cell r="B701">
            <v>300915</v>
          </cell>
          <cell r="C701" t="str">
            <v>Голосіївська філіяАКБ"Київ"</v>
          </cell>
        </row>
        <row r="702">
          <cell r="A702" t="str">
            <v>UIOJ</v>
          </cell>
          <cell r="B702">
            <v>380452</v>
          </cell>
          <cell r="C702" t="str">
            <v>Київ. ф.АБ"УкрБізнесБанк"</v>
          </cell>
        </row>
        <row r="703">
          <cell r="A703" t="str">
            <v>UIOK</v>
          </cell>
          <cell r="B703">
            <v>380474</v>
          </cell>
          <cell r="C703" t="str">
            <v>ВАТ Банк "ТРАСТ"</v>
          </cell>
        </row>
        <row r="704">
          <cell r="A704" t="str">
            <v>UIOO</v>
          </cell>
          <cell r="B704">
            <v>339555</v>
          </cell>
          <cell r="C704" t="str">
            <v>ВАТ "КБ "Преміум"</v>
          </cell>
        </row>
        <row r="705">
          <cell r="A705" t="str">
            <v>UIOS</v>
          </cell>
          <cell r="B705">
            <v>380515</v>
          </cell>
          <cell r="C705" t="str">
            <v>ВАТ "КБ"СОЮЗ"</v>
          </cell>
        </row>
        <row r="706">
          <cell r="A706" t="str">
            <v>UIOT</v>
          </cell>
          <cell r="B706">
            <v>380526</v>
          </cell>
          <cell r="C706" t="str">
            <v>ВАТ "КБ"ГЛОБУС"</v>
          </cell>
        </row>
        <row r="707">
          <cell r="A707" t="str">
            <v>UIOU</v>
          </cell>
          <cell r="B707">
            <v>339500</v>
          </cell>
          <cell r="C707" t="str">
            <v>ВАТ "АБ "Бізнес Стандарт"</v>
          </cell>
        </row>
        <row r="708">
          <cell r="A708" t="str">
            <v>UIOV</v>
          </cell>
          <cell r="B708">
            <v>380548</v>
          </cell>
          <cell r="C708" t="str">
            <v>ВАТ АСТРА БАНК</v>
          </cell>
        </row>
        <row r="709">
          <cell r="A709" t="str">
            <v>UIQK</v>
          </cell>
          <cell r="B709">
            <v>820019</v>
          </cell>
          <cell r="C709" t="str">
            <v>ГУДК України у м.Києві</v>
          </cell>
        </row>
        <row r="710">
          <cell r="A710" t="str">
            <v>UISA</v>
          </cell>
          <cell r="B710">
            <v>320702</v>
          </cell>
          <cell r="C710" t="str">
            <v>АКБ "НАЦІОНАЛЬНИЙ КРЕДИТ"</v>
          </cell>
        </row>
        <row r="711">
          <cell r="A711" t="str">
            <v>UISE</v>
          </cell>
          <cell r="B711">
            <v>320843</v>
          </cell>
          <cell r="C711" t="str">
            <v>ВАТ АБ "УКРГАЗПРОМБАНК"</v>
          </cell>
        </row>
        <row r="712">
          <cell r="A712" t="str">
            <v>UISG</v>
          </cell>
          <cell r="B712">
            <v>300379</v>
          </cell>
          <cell r="C712" t="str">
            <v>АТ "Каліон Банк Україна"</v>
          </cell>
        </row>
        <row r="713">
          <cell r="A713" t="str">
            <v>UISI</v>
          </cell>
          <cell r="B713">
            <v>320917</v>
          </cell>
          <cell r="C713" t="str">
            <v>ФАБ "ПІВДЕННИЙ" В М. Києві</v>
          </cell>
        </row>
        <row r="714">
          <cell r="A714" t="str">
            <v>UISK</v>
          </cell>
          <cell r="B714">
            <v>320650</v>
          </cell>
          <cell r="C714" t="str">
            <v>ЗАТ "СВЕДБАНК ІНВЕСТ"</v>
          </cell>
        </row>
        <row r="715">
          <cell r="A715" t="str">
            <v>UISL</v>
          </cell>
          <cell r="B715">
            <v>320898</v>
          </cell>
          <cell r="C715" t="str">
            <v>Київська Ф.Б"Кредит-Дніпро"</v>
          </cell>
        </row>
        <row r="716">
          <cell r="A716" t="str">
            <v>UISN</v>
          </cell>
          <cell r="B716">
            <v>320779</v>
          </cell>
          <cell r="C716" t="str">
            <v>Київська філія ВАТ "ЄБРЗ"</v>
          </cell>
        </row>
        <row r="717">
          <cell r="A717" t="str">
            <v>UISP</v>
          </cell>
          <cell r="B717">
            <v>320962</v>
          </cell>
          <cell r="C717" t="str">
            <v>КФ АКБ "ІНДУСТРІАЛБАНК"</v>
          </cell>
        </row>
        <row r="718">
          <cell r="A718" t="str">
            <v>UISR</v>
          </cell>
          <cell r="B718">
            <v>300863</v>
          </cell>
          <cell r="C718" t="str">
            <v>ВАТ "КРЕДИТПРОМБАНК"</v>
          </cell>
        </row>
        <row r="719">
          <cell r="A719" t="str">
            <v>UISS</v>
          </cell>
          <cell r="B719">
            <v>320876</v>
          </cell>
          <cell r="C719" t="str">
            <v>КФ ВАТКБ"ПІВДЕНКОМБАНК"</v>
          </cell>
        </row>
        <row r="720">
          <cell r="A720" t="str">
            <v>UIST</v>
          </cell>
          <cell r="B720">
            <v>300506</v>
          </cell>
          <cell r="C720" t="str">
            <v>"ПЕРШИЙ ІНВЕСТИЦІЙНИЙ БАНК"</v>
          </cell>
        </row>
        <row r="721">
          <cell r="A721" t="str">
            <v>UISX</v>
          </cell>
          <cell r="B721">
            <v>320906</v>
          </cell>
          <cell r="C721" t="str">
            <v>Київська філія АК"ПФБ"</v>
          </cell>
        </row>
        <row r="722">
          <cell r="A722" t="str">
            <v>UISY</v>
          </cell>
          <cell r="B722">
            <v>380582</v>
          </cell>
          <cell r="C722" t="str">
            <v>Міжнародний Інвестиційний</v>
          </cell>
        </row>
        <row r="723">
          <cell r="A723" t="str">
            <v>UISZ</v>
          </cell>
          <cell r="B723">
            <v>300777</v>
          </cell>
          <cell r="C723" t="str">
            <v>Подільська Ф ВАТ ВТБ Банк</v>
          </cell>
        </row>
        <row r="724">
          <cell r="A724" t="str">
            <v>UIUA</v>
          </cell>
          <cell r="B724">
            <v>380805</v>
          </cell>
          <cell r="C724" t="str">
            <v>"Райффайзен Банк Аваль"</v>
          </cell>
        </row>
        <row r="725">
          <cell r="A725" t="str">
            <v>UIUC</v>
          </cell>
          <cell r="B725">
            <v>380203</v>
          </cell>
          <cell r="C725" t="str">
            <v>Київська філія АКБ "ЧБРР"</v>
          </cell>
        </row>
        <row r="726">
          <cell r="A726" t="str">
            <v>UIUD</v>
          </cell>
          <cell r="B726">
            <v>380463</v>
          </cell>
          <cell r="C726" t="str">
            <v>Філія "Відрадне" АКБ "Київ"</v>
          </cell>
        </row>
        <row r="727">
          <cell r="A727" t="str">
            <v>UIUF</v>
          </cell>
          <cell r="B727">
            <v>380593</v>
          </cell>
          <cell r="C727" t="str">
            <v>КФ КБ ТОВ "МІСТО БАНК"</v>
          </cell>
        </row>
        <row r="728">
          <cell r="A728" t="str">
            <v>UIUG</v>
          </cell>
          <cell r="B728">
            <v>380300</v>
          </cell>
          <cell r="C728" t="str">
            <v>ТОВ КБ "АРМА"</v>
          </cell>
        </row>
        <row r="729">
          <cell r="A729" t="str">
            <v>UIUH</v>
          </cell>
          <cell r="B729">
            <v>380980</v>
          </cell>
          <cell r="C729" t="str">
            <v>ТОВ КБ "Даніель"</v>
          </cell>
        </row>
        <row r="730">
          <cell r="A730" t="str">
            <v>UIUI</v>
          </cell>
          <cell r="B730">
            <v>380076</v>
          </cell>
          <cell r="C730" t="str">
            <v>КРУ ТОВ "Укрпромбанк"</v>
          </cell>
        </row>
        <row r="731">
          <cell r="A731" t="str">
            <v>UIUJ</v>
          </cell>
          <cell r="B731">
            <v>380087</v>
          </cell>
          <cell r="C731" t="str">
            <v>Київський універсал.банк</v>
          </cell>
        </row>
        <row r="732">
          <cell r="A732" t="str">
            <v>UIUK</v>
          </cell>
          <cell r="B732">
            <v>380117</v>
          </cell>
          <cell r="C732" t="str">
            <v>Київська ф-я ВАТ "Мегабанк"</v>
          </cell>
        </row>
        <row r="733">
          <cell r="A733" t="str">
            <v>UIUM</v>
          </cell>
          <cell r="B733">
            <v>380106</v>
          </cell>
          <cell r="C733" t="str">
            <v>ЗАТ "АКБ "Траст-капітал"</v>
          </cell>
        </row>
        <row r="734">
          <cell r="A734" t="str">
            <v>UIUN</v>
          </cell>
          <cell r="B734">
            <v>380623</v>
          </cell>
          <cell r="C734" t="str">
            <v>ТОВ КБ "Столиця"</v>
          </cell>
        </row>
        <row r="735">
          <cell r="A735" t="str">
            <v>UIUO</v>
          </cell>
          <cell r="B735">
            <v>380883</v>
          </cell>
          <cell r="C735" t="str">
            <v>Укр.банк реконстр.та розв.</v>
          </cell>
        </row>
        <row r="736">
          <cell r="A736" t="str">
            <v>UIUP</v>
          </cell>
          <cell r="B736">
            <v>300959</v>
          </cell>
          <cell r="C736" t="str">
            <v>КИЇВС.Ф АБ "БРОКБІЗHЕСБАHК"</v>
          </cell>
        </row>
        <row r="737">
          <cell r="A737" t="str">
            <v>UIUQ</v>
          </cell>
          <cell r="B737">
            <v>380377</v>
          </cell>
          <cell r="C737" t="str">
            <v>ЗАТ "Укрбудінвестбанк"</v>
          </cell>
        </row>
        <row r="738">
          <cell r="A738" t="str">
            <v>UIUR</v>
          </cell>
          <cell r="B738">
            <v>380128</v>
          </cell>
          <cell r="C738" t="str">
            <v>КБ "УФГ" - ТОВ</v>
          </cell>
        </row>
        <row r="739">
          <cell r="A739" t="str">
            <v>UIUS</v>
          </cell>
          <cell r="B739">
            <v>380399</v>
          </cell>
          <cell r="C739" t="str">
            <v>ТОВ УКБ "Камбіо"</v>
          </cell>
        </row>
        <row r="740">
          <cell r="A740" t="str">
            <v>UIUT</v>
          </cell>
          <cell r="B740">
            <v>380139</v>
          </cell>
          <cell r="C740" t="str">
            <v>Подільська ФВАТКБ"Хрещатик"</v>
          </cell>
        </row>
        <row r="741">
          <cell r="A741" t="str">
            <v>UIUU</v>
          </cell>
          <cell r="B741">
            <v>380247</v>
          </cell>
          <cell r="C741" t="str">
            <v>Київська філія АКБ "Базис"</v>
          </cell>
        </row>
        <row r="742">
          <cell r="A742" t="str">
            <v>UIUV</v>
          </cell>
          <cell r="B742">
            <v>380151</v>
          </cell>
          <cell r="C742" t="str">
            <v>ФілВАТ"ПІРЕУС БАНК МКБ"КД"</v>
          </cell>
        </row>
        <row r="743">
          <cell r="A743" t="str">
            <v>UIVE</v>
          </cell>
          <cell r="B743">
            <v>380388</v>
          </cell>
          <cell r="C743" t="str">
            <v>ЗАТ "МІБ"</v>
          </cell>
        </row>
        <row r="744">
          <cell r="A744" t="str">
            <v>UIVF</v>
          </cell>
          <cell r="B744">
            <v>380054</v>
          </cell>
          <cell r="C744" t="str">
            <v>КБ "ФІНАНСОВА ІНІЦІАТИВА"</v>
          </cell>
        </row>
        <row r="745">
          <cell r="A745" t="str">
            <v>UIVH</v>
          </cell>
          <cell r="B745">
            <v>380355</v>
          </cell>
          <cell r="C745" t="str">
            <v>ТОВ КБ "ЄВРОБАНК"</v>
          </cell>
        </row>
        <row r="746">
          <cell r="A746" t="str">
            <v>UIVI</v>
          </cell>
          <cell r="B746">
            <v>380195</v>
          </cell>
          <cell r="C746" t="str">
            <v>Ф"Київ.рег.дир."ВАТВТББанк</v>
          </cell>
        </row>
        <row r="747">
          <cell r="A747" t="str">
            <v>UIVJ</v>
          </cell>
          <cell r="B747">
            <v>380407</v>
          </cell>
          <cell r="C747" t="str">
            <v>Ф-я N3 АКБ"Капітал", Київ</v>
          </cell>
        </row>
        <row r="748">
          <cell r="A748" t="str">
            <v>UIVT</v>
          </cell>
          <cell r="B748">
            <v>380184</v>
          </cell>
          <cell r="C748" t="str">
            <v>АКБ "ЄВРОПЕЙСЬКИЙ"</v>
          </cell>
        </row>
        <row r="749">
          <cell r="A749" t="str">
            <v>UIVV</v>
          </cell>
          <cell r="B749">
            <v>380537</v>
          </cell>
          <cell r="C749" t="str">
            <v>ВАТ "ВіЕйБі Банк"</v>
          </cell>
        </row>
        <row r="750">
          <cell r="A750" t="str">
            <v>UIVX</v>
          </cell>
          <cell r="B750">
            <v>380281</v>
          </cell>
          <cell r="C750" t="str">
            <v>Банк інвестицій,заощаджень</v>
          </cell>
        </row>
        <row r="751">
          <cell r="A751" t="str">
            <v>UIVY</v>
          </cell>
          <cell r="B751">
            <v>380311</v>
          </cell>
          <cell r="C751" t="str">
            <v>ВАТ "ФІНЕКСБАНК"</v>
          </cell>
        </row>
        <row r="752">
          <cell r="A752" t="str">
            <v>UIVZ</v>
          </cell>
          <cell r="B752">
            <v>380775</v>
          </cell>
          <cell r="C752" t="str">
            <v>Філія "КиївСіті ПриватБанку</v>
          </cell>
        </row>
        <row r="753">
          <cell r="A753" t="str">
            <v>UIWA</v>
          </cell>
          <cell r="B753">
            <v>300498</v>
          </cell>
          <cell r="C753" t="str">
            <v>АБ "НАЦІОНАЛЬНІ ІНВЕСТИЦІЇ"</v>
          </cell>
        </row>
        <row r="754">
          <cell r="A754" t="str">
            <v>UIWB</v>
          </cell>
          <cell r="B754">
            <v>380032</v>
          </cell>
          <cell r="C754" t="str">
            <v>КФ ВАТ КБ "ПРОМЕКОНОМБАНКУ"</v>
          </cell>
        </row>
        <row r="755">
          <cell r="A755" t="str">
            <v>UIWC</v>
          </cell>
          <cell r="B755">
            <v>321228</v>
          </cell>
          <cell r="C755" t="str">
            <v>TОB "УКРПРОМБАНК"</v>
          </cell>
        </row>
        <row r="756">
          <cell r="A756" t="str">
            <v>UIWD</v>
          </cell>
          <cell r="B756">
            <v>321466</v>
          </cell>
          <cell r="C756" t="str">
            <v>ВАТКБ"Національний стандарт</v>
          </cell>
        </row>
        <row r="757">
          <cell r="A757" t="str">
            <v>UIWE</v>
          </cell>
          <cell r="B757">
            <v>321983</v>
          </cell>
          <cell r="C757" t="str">
            <v>АКБ "ПРАВЕКС-БАНК"</v>
          </cell>
        </row>
        <row r="758">
          <cell r="A758" t="str">
            <v>UIWF</v>
          </cell>
          <cell r="B758">
            <v>319092</v>
          </cell>
          <cell r="C758" t="str">
            <v>АБ "КИЇВСЬКА РУСЬ"</v>
          </cell>
        </row>
        <row r="759">
          <cell r="A759" t="str">
            <v>UIWG</v>
          </cell>
          <cell r="B759">
            <v>300539</v>
          </cell>
          <cell r="C759" t="str">
            <v>АБ "ІНГ БАНК УКРАЇНА"</v>
          </cell>
        </row>
        <row r="760">
          <cell r="A760" t="str">
            <v>UIWH</v>
          </cell>
          <cell r="B760">
            <v>300540</v>
          </cell>
          <cell r="C760" t="str">
            <v>АБ "БРР"</v>
          </cell>
        </row>
        <row r="761">
          <cell r="A761" t="str">
            <v>UIWI</v>
          </cell>
          <cell r="B761">
            <v>300584</v>
          </cell>
          <cell r="C761" t="str">
            <v>АКБ "СІТІБАНК" (УКРАЇНА)</v>
          </cell>
        </row>
        <row r="762">
          <cell r="A762" t="str">
            <v>UIWJ</v>
          </cell>
          <cell r="B762">
            <v>300528</v>
          </cell>
          <cell r="C762" t="str">
            <v>ЗАТ "ОТП Банк"</v>
          </cell>
        </row>
        <row r="763">
          <cell r="A763" t="str">
            <v>UIWL</v>
          </cell>
          <cell r="B763">
            <v>300670</v>
          </cell>
          <cell r="C763" t="str">
            <v>ВАТ КБ "ХРЕЩАТИК"</v>
          </cell>
        </row>
        <row r="764">
          <cell r="A764" t="str">
            <v>UIWM</v>
          </cell>
          <cell r="B764">
            <v>300681</v>
          </cell>
          <cell r="C764" t="str">
            <v>Солом`янська ФАКБ "Київ"</v>
          </cell>
        </row>
        <row r="765">
          <cell r="A765" t="str">
            <v>UIWN</v>
          </cell>
          <cell r="B765">
            <v>300722</v>
          </cell>
          <cell r="C765" t="str">
            <v>Київс.ф-я ВАТ СКБ "Дністер"</v>
          </cell>
        </row>
        <row r="766">
          <cell r="A766" t="str">
            <v>UIWO</v>
          </cell>
          <cell r="B766">
            <v>300636</v>
          </cell>
          <cell r="C766" t="str">
            <v>АКБ"НАЦІОНАЛЬНИЙ КРЕДИТ",РП</v>
          </cell>
        </row>
        <row r="767">
          <cell r="A767" t="str">
            <v>UIWP</v>
          </cell>
          <cell r="B767">
            <v>300807</v>
          </cell>
          <cell r="C767" t="str">
            <v>АКБ "ГАРАНТ"</v>
          </cell>
        </row>
        <row r="768">
          <cell r="A768" t="str">
            <v>UIWQ</v>
          </cell>
          <cell r="B768">
            <v>300625</v>
          </cell>
          <cell r="C768" t="str">
            <v>КФ ТОВ "Банк Фамільний"</v>
          </cell>
        </row>
        <row r="769">
          <cell r="A769" t="str">
            <v>UIWR</v>
          </cell>
          <cell r="B769">
            <v>300766</v>
          </cell>
          <cell r="C769" t="str">
            <v>КИЇВСЬКАФ АКБ "ІМЕКСБАНК"</v>
          </cell>
        </row>
        <row r="770">
          <cell r="A770" t="str">
            <v>UIWT</v>
          </cell>
          <cell r="B770">
            <v>300937</v>
          </cell>
          <cell r="C770" t="str">
            <v>Ф "ЦРУ" ВАТ"Б" ФІН ТА КРЕД"</v>
          </cell>
        </row>
        <row r="771">
          <cell r="A771" t="str">
            <v>UIWU</v>
          </cell>
          <cell r="B771">
            <v>300658</v>
          </cell>
          <cell r="C771" t="str">
            <v>ВАТ "ПІРЕУС БАНК МКБ"</v>
          </cell>
        </row>
        <row r="772">
          <cell r="A772" t="str">
            <v>UIWV</v>
          </cell>
          <cell r="B772">
            <v>320939</v>
          </cell>
          <cell r="C772" t="str">
            <v>Святошинська філіяАКБ"Київ"</v>
          </cell>
        </row>
        <row r="773">
          <cell r="A773" t="str">
            <v>UIWW</v>
          </cell>
          <cell r="B773">
            <v>300700</v>
          </cell>
          <cell r="C773" t="str">
            <v>ФАКБ "НК" в м.Бориспіль</v>
          </cell>
        </row>
        <row r="774">
          <cell r="A774" t="str">
            <v>UIWX</v>
          </cell>
          <cell r="B774">
            <v>300711</v>
          </cell>
          <cell r="C774" t="str">
            <v>Печерська ф-я ПриватБанку</v>
          </cell>
        </row>
        <row r="775">
          <cell r="A775" t="str">
            <v>UIWZ</v>
          </cell>
          <cell r="B775">
            <v>300614</v>
          </cell>
          <cell r="C775" t="str">
            <v>"ІНДЕКС-БАНК"</v>
          </cell>
        </row>
        <row r="776">
          <cell r="A776" t="str">
            <v>UIXC</v>
          </cell>
          <cell r="B776">
            <v>322658</v>
          </cell>
          <cell r="C776" t="str">
            <v>АКБ "СЄБ"</v>
          </cell>
        </row>
        <row r="777">
          <cell r="A777" t="str">
            <v>UIXD</v>
          </cell>
          <cell r="B777">
            <v>322788</v>
          </cell>
          <cell r="C777" t="str">
            <v>Ф."Київ-Грант" Банку"Грант"</v>
          </cell>
        </row>
        <row r="778">
          <cell r="A778" t="str">
            <v>UIXF</v>
          </cell>
          <cell r="B778">
            <v>322432</v>
          </cell>
          <cell r="C778" t="str">
            <v>ВАТ "БАНК НАРОДНИЙ КАПІТАЛ"</v>
          </cell>
        </row>
        <row r="779">
          <cell r="A779" t="str">
            <v>UIXG</v>
          </cell>
          <cell r="B779">
            <v>322603</v>
          </cell>
          <cell r="C779" t="str">
            <v>ВАТ БАНК "БІГ ЕНЕРГІЯ"</v>
          </cell>
        </row>
        <row r="780">
          <cell r="A780" t="str">
            <v>UIXH</v>
          </cell>
          <cell r="B780">
            <v>322625</v>
          </cell>
          <cell r="C780" t="str">
            <v>АБ "УКООПСПІЛКА"</v>
          </cell>
        </row>
        <row r="781">
          <cell r="A781" t="str">
            <v>UIXL</v>
          </cell>
          <cell r="B781">
            <v>322755</v>
          </cell>
          <cell r="C781" t="str">
            <v>Філія ЗАТ "ПУМБ" в м.Києві</v>
          </cell>
        </row>
        <row r="782">
          <cell r="A782" t="str">
            <v>UIXN</v>
          </cell>
          <cell r="B782">
            <v>322539</v>
          </cell>
          <cell r="C782" t="str">
            <v>АКБ "ЮНЕКС"</v>
          </cell>
        </row>
        <row r="783">
          <cell r="A783" t="str">
            <v>UIXO</v>
          </cell>
          <cell r="B783">
            <v>322540</v>
          </cell>
          <cell r="C783" t="str">
            <v>ТОВ "КІБ"</v>
          </cell>
        </row>
        <row r="784">
          <cell r="A784" t="str">
            <v>UIXP</v>
          </cell>
          <cell r="B784">
            <v>322711</v>
          </cell>
          <cell r="C784" t="str">
            <v>АБ "СИНТЕЗ"</v>
          </cell>
        </row>
        <row r="785">
          <cell r="A785" t="str">
            <v>UIXQ</v>
          </cell>
          <cell r="B785">
            <v>322302</v>
          </cell>
          <cell r="C785" t="str">
            <v>ВАТ "АГРОКОМБАНК"</v>
          </cell>
        </row>
        <row r="786">
          <cell r="A786" t="str">
            <v>UIXT</v>
          </cell>
          <cell r="B786">
            <v>322562</v>
          </cell>
          <cell r="C786" t="str">
            <v>Ф-я АБ Полтава-банк ум.Київ</v>
          </cell>
        </row>
        <row r="787">
          <cell r="A787" t="str">
            <v>UIXY</v>
          </cell>
          <cell r="B787">
            <v>322948</v>
          </cell>
          <cell r="C787" t="str">
            <v>АКБ "ФОРУМ"</v>
          </cell>
        </row>
        <row r="788">
          <cell r="A788" t="str">
            <v>UIXZ</v>
          </cell>
          <cell r="B788">
            <v>322700</v>
          </cell>
          <cell r="C788" t="str">
            <v>Київська фВАТ"КБ"Експобанк"</v>
          </cell>
        </row>
        <row r="789">
          <cell r="A789" t="str">
            <v>UIYA</v>
          </cell>
          <cell r="B789">
            <v>322647</v>
          </cell>
          <cell r="C789" t="str">
            <v>Філ"Нивки"ВАТ"КБ"Експобанк"</v>
          </cell>
        </row>
        <row r="790">
          <cell r="A790" t="str">
            <v>UIYE</v>
          </cell>
          <cell r="B790">
            <v>322799</v>
          </cell>
          <cell r="C790" t="str">
            <v>АТ "БАНК ВЕЛЕС"</v>
          </cell>
        </row>
        <row r="791">
          <cell r="A791" t="str">
            <v>UIYF</v>
          </cell>
          <cell r="B791">
            <v>322852</v>
          </cell>
          <cell r="C791" t="str">
            <v>Перша Київ. Ф  ВАТ ВТБ БАНК</v>
          </cell>
        </row>
        <row r="792">
          <cell r="A792" t="str">
            <v>UIYG</v>
          </cell>
          <cell r="B792">
            <v>322863</v>
          </cell>
          <cell r="C792" t="str">
            <v>ФКД ВАТ "ІНПРОМБАНК"</v>
          </cell>
        </row>
        <row r="793">
          <cell r="A793" t="str">
            <v>UIYL</v>
          </cell>
          <cell r="B793">
            <v>300755</v>
          </cell>
          <cell r="C793" t="str">
            <v>ФАКБ "МЕРКУРІЙ" в м.Києві</v>
          </cell>
        </row>
        <row r="794">
          <cell r="A794" t="str">
            <v>UIYN</v>
          </cell>
          <cell r="B794">
            <v>322959</v>
          </cell>
          <cell r="C794" t="str">
            <v>АБ "ЕКСПРЕС-БАНК"</v>
          </cell>
        </row>
        <row r="795">
          <cell r="A795" t="str">
            <v>UIYO</v>
          </cell>
          <cell r="B795">
            <v>322830</v>
          </cell>
          <cell r="C795" t="str">
            <v>АКБ "ТК КРЕДИТ"</v>
          </cell>
        </row>
        <row r="796">
          <cell r="A796" t="str">
            <v>UIYP</v>
          </cell>
          <cell r="B796">
            <v>322904</v>
          </cell>
          <cell r="C796" t="str">
            <v>К.РД"Райффайзен Банк Аваль"</v>
          </cell>
        </row>
        <row r="797">
          <cell r="A797" t="str">
            <v>UIYT</v>
          </cell>
          <cell r="B797">
            <v>322993</v>
          </cell>
          <cell r="C797" t="str">
            <v>Оболонська ФАТ"Укрінбанк"</v>
          </cell>
        </row>
        <row r="798">
          <cell r="A798" t="str">
            <v>UIYV</v>
          </cell>
          <cell r="B798">
            <v>320371</v>
          </cell>
          <cell r="C798" t="str">
            <v>ВАТ"БАНК "УКРАЇН.КАПІТАЛ"</v>
          </cell>
        </row>
        <row r="799">
          <cell r="A799" t="str">
            <v>UIYZ</v>
          </cell>
          <cell r="B799">
            <v>320401</v>
          </cell>
          <cell r="C799" t="str">
            <v>Подільська ФАКБ "Київ"</v>
          </cell>
        </row>
        <row r="800">
          <cell r="A800" t="str">
            <v>UIZA</v>
          </cell>
          <cell r="B800">
            <v>320456</v>
          </cell>
          <cell r="C800" t="str">
            <v>ДФ ВАТ "ПІРЕУС БАНК МКБ"</v>
          </cell>
        </row>
        <row r="801">
          <cell r="A801" t="str">
            <v>UIZB</v>
          </cell>
          <cell r="B801">
            <v>320564</v>
          </cell>
          <cell r="C801" t="str">
            <v>ФАКБ "НАДРА" Київське РУ</v>
          </cell>
        </row>
        <row r="802">
          <cell r="A802" t="str">
            <v>UIZE</v>
          </cell>
          <cell r="B802">
            <v>320467</v>
          </cell>
          <cell r="C802" t="str">
            <v>Борщагів.фВАТ"КБ"Експобанк"</v>
          </cell>
        </row>
        <row r="803">
          <cell r="A803" t="str">
            <v>UIZF</v>
          </cell>
          <cell r="B803">
            <v>320478</v>
          </cell>
          <cell r="C803" t="str">
            <v>ВАТ АБ "УКРГАЗБАНК"</v>
          </cell>
        </row>
        <row r="804">
          <cell r="A804" t="str">
            <v>UIZH</v>
          </cell>
          <cell r="B804">
            <v>320605</v>
          </cell>
          <cell r="C804" t="str">
            <v>Оболонська філія АКБ "Київ"</v>
          </cell>
        </row>
        <row r="805">
          <cell r="A805" t="str">
            <v>UIZM</v>
          </cell>
          <cell r="B805">
            <v>320597</v>
          </cell>
          <cell r="C805" t="str">
            <v>Подільс.ф.ВАТ"КБ"Експобанк"</v>
          </cell>
        </row>
        <row r="806">
          <cell r="A806" t="str">
            <v>UIZN</v>
          </cell>
          <cell r="B806">
            <v>320735</v>
          </cell>
          <cell r="C806" t="str">
            <v>АКБ "ІНТЕГРАЛ"</v>
          </cell>
        </row>
        <row r="807">
          <cell r="A807" t="str">
            <v>UIZO</v>
          </cell>
          <cell r="B807">
            <v>320519</v>
          </cell>
          <cell r="C807" t="str">
            <v>Друга Київ.Ф ВАТ"ВіЕйБіБанк</v>
          </cell>
        </row>
        <row r="808">
          <cell r="A808" t="str">
            <v>UIZT</v>
          </cell>
          <cell r="B808">
            <v>300346</v>
          </cell>
          <cell r="C808" t="str">
            <v>ЗАТ "АЛЬФА-БАНК"</v>
          </cell>
        </row>
        <row r="809">
          <cell r="A809" t="str">
            <v>UIZX</v>
          </cell>
          <cell r="B809">
            <v>320649</v>
          </cell>
          <cell r="C809" t="str">
            <v>Ф-Я РОЗРАХ.ЦЕНТР ПРИВАТБАНК</v>
          </cell>
        </row>
        <row r="810">
          <cell r="A810" t="str">
            <v>UJAB</v>
          </cell>
          <cell r="B810">
            <v>321262</v>
          </cell>
          <cell r="C810" t="str">
            <v>Ф-Я ВІД.ПІБ В М.УКРАЇНКА</v>
          </cell>
        </row>
        <row r="811">
          <cell r="A811" t="str">
            <v>UJAC</v>
          </cell>
          <cell r="B811">
            <v>321433</v>
          </cell>
          <cell r="C811" t="str">
            <v>Ф. ВІД.ПІБ в м.Бровари</v>
          </cell>
        </row>
        <row r="812">
          <cell r="A812" t="str">
            <v>UJAD</v>
          </cell>
          <cell r="B812">
            <v>321057</v>
          </cell>
          <cell r="C812" t="str">
            <v>Ф-Я ВІД.ПІБ В М.Б.ЦЕРКВА</v>
          </cell>
        </row>
        <row r="813">
          <cell r="A813" t="str">
            <v>UJAF</v>
          </cell>
          <cell r="B813">
            <v>321422</v>
          </cell>
          <cell r="C813" t="str">
            <v>Ф.ВІД.ПІБ В М.ФАСТІВ,КИЇВ</v>
          </cell>
        </row>
        <row r="814">
          <cell r="A814" t="str">
            <v>UJAG</v>
          </cell>
          <cell r="B814">
            <v>321154</v>
          </cell>
          <cell r="C814" t="str">
            <v>Ф-я "ВІД.ПІБ В М.СЛАВУТИЧ"</v>
          </cell>
        </row>
        <row r="815">
          <cell r="A815" t="str">
            <v>UJAI</v>
          </cell>
          <cell r="B815">
            <v>321143</v>
          </cell>
          <cell r="C815" t="str">
            <v>Ф.ВІД.ПІБ В М.ВИШГОРОД КИЇВ</v>
          </cell>
        </row>
        <row r="816">
          <cell r="A816" t="str">
            <v>UJCA</v>
          </cell>
          <cell r="B816">
            <v>321013</v>
          </cell>
          <cell r="C816" t="str">
            <v>Київ ОФ АКБ "УСБ"</v>
          </cell>
        </row>
        <row r="817">
          <cell r="A817" t="str">
            <v>UJIE</v>
          </cell>
          <cell r="B817">
            <v>321284</v>
          </cell>
          <cell r="C817" t="str">
            <v>ФАТ  "ГРАДОБАНК"  Славутич</v>
          </cell>
        </row>
        <row r="818">
          <cell r="A818" t="str">
            <v>UJIF</v>
          </cell>
          <cell r="B818">
            <v>319081</v>
          </cell>
          <cell r="C818" t="str">
            <v>Київська філія ХАК"Зембанк"</v>
          </cell>
        </row>
        <row r="819">
          <cell r="A819" t="str">
            <v>UJIG</v>
          </cell>
          <cell r="B819">
            <v>321325</v>
          </cell>
          <cell r="C819" t="str">
            <v>Білоцерк. Ф ВАТ ВТБ Банк</v>
          </cell>
        </row>
        <row r="820">
          <cell r="A820" t="str">
            <v>UJIK</v>
          </cell>
          <cell r="B820">
            <v>321916</v>
          </cell>
          <cell r="C820" t="str">
            <v>БФ "ВАТ АКБ АВТОКРАЗБАНК"</v>
          </cell>
        </row>
        <row r="821">
          <cell r="A821" t="str">
            <v>UJIO</v>
          </cell>
          <cell r="B821">
            <v>319058</v>
          </cell>
          <cell r="C821" t="str">
            <v>Білоцер.ФАБ"БРОКБІЗНЕСБАНК"</v>
          </cell>
        </row>
        <row r="822">
          <cell r="A822" t="str">
            <v>UJIR</v>
          </cell>
          <cell r="B822">
            <v>321808</v>
          </cell>
          <cell r="C822" t="str">
            <v>Броварська ФАТ"Укрінбанк"</v>
          </cell>
        </row>
        <row r="823">
          <cell r="A823" t="str">
            <v>UJIT</v>
          </cell>
          <cell r="B823">
            <v>321121</v>
          </cell>
          <cell r="C823" t="str">
            <v>БЦФ "РАЙФФАЙЗЕН БАНК АВАЛЬ"</v>
          </cell>
        </row>
        <row r="824">
          <cell r="A824" t="str">
            <v>UJJH</v>
          </cell>
          <cell r="B824">
            <v>319014</v>
          </cell>
          <cell r="C824" t="str">
            <v>Білоцерківська ФАКБ "СЄБ"</v>
          </cell>
        </row>
        <row r="825">
          <cell r="A825" t="str">
            <v>UJJJ</v>
          </cell>
          <cell r="B825">
            <v>319036</v>
          </cell>
          <cell r="C825" t="str">
            <v>ФАБ"Київська Русь",Богуслав</v>
          </cell>
        </row>
        <row r="826">
          <cell r="A826" t="str">
            <v>UJLA</v>
          </cell>
          <cell r="B826">
            <v>320315</v>
          </cell>
          <cell r="C826" t="str">
            <v>ФЯготинське відділенВАТОщад</v>
          </cell>
        </row>
        <row r="827">
          <cell r="A827" t="str">
            <v>UJLD</v>
          </cell>
          <cell r="B827">
            <v>320047</v>
          </cell>
          <cell r="C827" t="str">
            <v>ФБілоцерківське віддВАТОщад</v>
          </cell>
        </row>
        <row r="828">
          <cell r="A828" t="str">
            <v>UJLE</v>
          </cell>
          <cell r="B828">
            <v>320092</v>
          </cell>
          <cell r="C828" t="str">
            <v>ФБогуславське відділВАТОщад</v>
          </cell>
        </row>
        <row r="829">
          <cell r="A829" t="str">
            <v>UJLF</v>
          </cell>
          <cell r="B829">
            <v>320133</v>
          </cell>
          <cell r="C829" t="str">
            <v>ФБориспільське віддіВАТОщад</v>
          </cell>
        </row>
        <row r="830">
          <cell r="A830" t="str">
            <v>UJLG</v>
          </cell>
          <cell r="B830">
            <v>320081</v>
          </cell>
          <cell r="C830" t="str">
            <v>ФБородянське відділеВАТОщад</v>
          </cell>
        </row>
        <row r="831">
          <cell r="A831" t="str">
            <v>UJLH</v>
          </cell>
          <cell r="B831">
            <v>320122</v>
          </cell>
          <cell r="C831" t="str">
            <v>ФБроварське відділенВАТОщад</v>
          </cell>
        </row>
        <row r="832">
          <cell r="A832" t="str">
            <v>UJLI</v>
          </cell>
          <cell r="B832">
            <v>320263</v>
          </cell>
          <cell r="C832" t="str">
            <v>ФВасильківське віддіВАТОщад</v>
          </cell>
        </row>
        <row r="833">
          <cell r="A833" t="str">
            <v>UJLK</v>
          </cell>
          <cell r="B833">
            <v>320155</v>
          </cell>
          <cell r="C833" t="str">
            <v>ФВишгородське відділВАТОщад</v>
          </cell>
        </row>
        <row r="834">
          <cell r="A834" t="str">
            <v>UJLL</v>
          </cell>
          <cell r="B834">
            <v>320036</v>
          </cell>
          <cell r="C834" t="str">
            <v>ФІванківське відділеВАТОщад</v>
          </cell>
        </row>
        <row r="835">
          <cell r="A835" t="str">
            <v>UJLM</v>
          </cell>
          <cell r="B835">
            <v>320177</v>
          </cell>
          <cell r="C835" t="str">
            <v>ФІрпінське відділеннВАТОщад</v>
          </cell>
        </row>
        <row r="836">
          <cell r="A836" t="str">
            <v>UJLN</v>
          </cell>
          <cell r="B836">
            <v>320058</v>
          </cell>
          <cell r="C836" t="str">
            <v>ФКагарлицьке відділеВАТОщад</v>
          </cell>
        </row>
        <row r="837">
          <cell r="A837" t="str">
            <v>UJLO</v>
          </cell>
          <cell r="B837">
            <v>320069</v>
          </cell>
          <cell r="C837" t="str">
            <v>ФКиєво-Святошинське ВАТОщад</v>
          </cell>
        </row>
        <row r="838">
          <cell r="A838" t="str">
            <v>UJLP</v>
          </cell>
          <cell r="B838">
            <v>320070</v>
          </cell>
          <cell r="C838" t="str">
            <v>ФМакарівське відділеВАТОщад</v>
          </cell>
        </row>
        <row r="839">
          <cell r="A839" t="str">
            <v>UJLQ</v>
          </cell>
          <cell r="B839">
            <v>320188</v>
          </cell>
          <cell r="C839" t="str">
            <v>ФМиронівське відділеВАТОщад</v>
          </cell>
        </row>
        <row r="840">
          <cell r="A840" t="str">
            <v>UJLR</v>
          </cell>
          <cell r="B840">
            <v>320199</v>
          </cell>
          <cell r="C840" t="str">
            <v>ФОбухівське відділенВАТОщад</v>
          </cell>
        </row>
        <row r="841">
          <cell r="A841" t="str">
            <v>UJLS</v>
          </cell>
          <cell r="B841">
            <v>320100</v>
          </cell>
          <cell r="C841" t="str">
            <v>ФПереяслав-ХмельницьВАТОщад</v>
          </cell>
        </row>
        <row r="842">
          <cell r="A842" t="str">
            <v>UJLU</v>
          </cell>
          <cell r="B842">
            <v>320252</v>
          </cell>
          <cell r="C842" t="str">
            <v>ФРокитнянське відділВАТОщад</v>
          </cell>
        </row>
        <row r="843">
          <cell r="A843" t="str">
            <v>UJLY</v>
          </cell>
          <cell r="B843">
            <v>320166</v>
          </cell>
          <cell r="C843" t="str">
            <v>ФТетіївське відділенВАТОщад</v>
          </cell>
        </row>
        <row r="844">
          <cell r="A844" t="str">
            <v>UJLZ</v>
          </cell>
          <cell r="B844">
            <v>320207</v>
          </cell>
          <cell r="C844" t="str">
            <v>ФФастівське відділенВАТОщад</v>
          </cell>
        </row>
        <row r="845">
          <cell r="A845" t="str">
            <v>UJQK</v>
          </cell>
          <cell r="B845">
            <v>821018</v>
          </cell>
          <cell r="C845" t="str">
            <v>ГУ ДКУ у Київській області</v>
          </cell>
        </row>
        <row r="846">
          <cell r="A846" t="str">
            <v>UKAA</v>
          </cell>
          <cell r="B846">
            <v>323301</v>
          </cell>
          <cell r="C846" t="str">
            <v>Ф."Відділ.ПІБ,м.Кіровоград"</v>
          </cell>
        </row>
        <row r="847">
          <cell r="A847" t="str">
            <v>UKAD</v>
          </cell>
          <cell r="B847">
            <v>323077</v>
          </cell>
          <cell r="C847" t="str">
            <v>Ф-Я ВIД.ПIБ В М.ДОЛИНСЬКА</v>
          </cell>
        </row>
        <row r="848">
          <cell r="A848" t="str">
            <v>UKCA</v>
          </cell>
          <cell r="B848">
            <v>323293</v>
          </cell>
          <cell r="C848" t="str">
            <v>Кіровоград обл.ф-я АКБ УСБ</v>
          </cell>
        </row>
        <row r="849">
          <cell r="A849" t="str">
            <v>UKFA</v>
          </cell>
          <cell r="B849">
            <v>383460</v>
          </cell>
          <cell r="C849" t="str">
            <v>Кіров.ф. ВАТ КБ "Хрещатик"</v>
          </cell>
        </row>
        <row r="850">
          <cell r="A850" t="str">
            <v>UKFB</v>
          </cell>
          <cell r="B850">
            <v>383471</v>
          </cell>
          <cell r="C850" t="str">
            <v>Кіровог.ф.ВАТ "КРЕДОБАНК"</v>
          </cell>
        </row>
        <row r="851">
          <cell r="A851" t="str">
            <v>UKGA</v>
          </cell>
          <cell r="B851">
            <v>323389</v>
          </cell>
          <cell r="C851" t="str">
            <v>Ф-я Укрексімбанк, Кіровогр</v>
          </cell>
        </row>
        <row r="852">
          <cell r="A852" t="str">
            <v>UKHA</v>
          </cell>
          <cell r="B852">
            <v>323378</v>
          </cell>
          <cell r="C852" t="str">
            <v>Упр. НБУ в Кіровоград. обл.</v>
          </cell>
        </row>
        <row r="853">
          <cell r="A853" t="str">
            <v>UKIC</v>
          </cell>
          <cell r="B853">
            <v>323538</v>
          </cell>
          <cell r="C853" t="str">
            <v>ОД "Райффайзен Банк Аваль"</v>
          </cell>
        </row>
        <row r="854">
          <cell r="A854" t="str">
            <v>UKIH</v>
          </cell>
          <cell r="B854">
            <v>323754</v>
          </cell>
          <cell r="C854" t="str">
            <v>Кіровогр.ФВАТ "УКРПРОМБАНК"</v>
          </cell>
        </row>
        <row r="855">
          <cell r="A855" t="str">
            <v>UKIJ</v>
          </cell>
          <cell r="B855">
            <v>323505</v>
          </cell>
          <cell r="C855" t="str">
            <v>Світловод. ФАТ"Укрінбанк"</v>
          </cell>
        </row>
        <row r="856">
          <cell r="A856" t="str">
            <v>UKIZ</v>
          </cell>
          <cell r="B856">
            <v>323583</v>
          </cell>
          <cell r="C856" t="str">
            <v>Кіровогр.філ.ПриватБанку</v>
          </cell>
        </row>
        <row r="857">
          <cell r="A857" t="str">
            <v>UKJB</v>
          </cell>
          <cell r="B857">
            <v>383136</v>
          </cell>
          <cell r="C857" t="str">
            <v>ФАКБ "НК" в м.Світлов.</v>
          </cell>
        </row>
        <row r="858">
          <cell r="A858" t="str">
            <v>UKJC</v>
          </cell>
          <cell r="B858">
            <v>323624</v>
          </cell>
          <cell r="C858" t="str">
            <v>ВАТКБ"НАДРА"Кіровоград. РУ</v>
          </cell>
        </row>
        <row r="859">
          <cell r="A859" t="str">
            <v>UKJD</v>
          </cell>
          <cell r="B859">
            <v>323679</v>
          </cell>
          <cell r="C859" t="str">
            <v>ОФ ВАТ АКБ "АВТОКРАЗБАНК"</v>
          </cell>
        </row>
        <row r="860">
          <cell r="A860" t="str">
            <v>UKJE</v>
          </cell>
          <cell r="B860">
            <v>323680</v>
          </cell>
          <cell r="C860" t="str">
            <v>Кіровоградс. ФАКБ "ЛЕГБАНК"</v>
          </cell>
        </row>
        <row r="861">
          <cell r="A861" t="str">
            <v>UKJJ</v>
          </cell>
          <cell r="B861">
            <v>323765</v>
          </cell>
          <cell r="C861" t="str">
            <v>Ф."КД"АТ"ІНДЕКСБАНК"М.КІР.</v>
          </cell>
        </row>
        <row r="862">
          <cell r="A862" t="str">
            <v>UKJO</v>
          </cell>
          <cell r="B862">
            <v>323798</v>
          </cell>
          <cell r="C862" t="str">
            <v>КІРОВОГРАДФ АКБ "ІМЕКСБАНК"</v>
          </cell>
        </row>
        <row r="863">
          <cell r="A863" t="str">
            <v>UKJV</v>
          </cell>
          <cell r="B863">
            <v>383040</v>
          </cell>
          <cell r="C863" t="str">
            <v>Кір.ФКБ"Західінкомбанк"ТзОВ</v>
          </cell>
        </row>
        <row r="864">
          <cell r="A864" t="str">
            <v>UKJZ</v>
          </cell>
          <cell r="B864">
            <v>383073</v>
          </cell>
          <cell r="C864" t="str">
            <v>Кіровоград.ФАБ "Укргазбанк"</v>
          </cell>
        </row>
        <row r="865">
          <cell r="A865" t="str">
            <v>UKKA</v>
          </cell>
          <cell r="B865">
            <v>323000</v>
          </cell>
          <cell r="C865" t="str">
            <v>Кіровоград. Ф ВАТ ВТБ Банк</v>
          </cell>
        </row>
        <row r="866">
          <cell r="A866" t="str">
            <v>UKKB</v>
          </cell>
          <cell r="B866">
            <v>383147</v>
          </cell>
          <cell r="C866" t="str">
            <v>Кіровогр.ФВАТ "ВіЕйБі Банк"</v>
          </cell>
        </row>
        <row r="867">
          <cell r="A867" t="str">
            <v>UKKC</v>
          </cell>
          <cell r="B867">
            <v>383006</v>
          </cell>
          <cell r="C867" t="str">
            <v>Кіровоградська ФАКБ "СЄБ"</v>
          </cell>
        </row>
        <row r="868">
          <cell r="A868" t="str">
            <v>UKKD</v>
          </cell>
          <cell r="B868">
            <v>383170</v>
          </cell>
          <cell r="C868" t="str">
            <v>Філія  АБ "Південний"</v>
          </cell>
        </row>
        <row r="869">
          <cell r="A869" t="str">
            <v>UKKE</v>
          </cell>
          <cell r="B869">
            <v>383051</v>
          </cell>
          <cell r="C869" t="str">
            <v>Кіровоградська ф АКБ"Форум"</v>
          </cell>
        </row>
        <row r="870">
          <cell r="A870" t="str">
            <v>UKLA</v>
          </cell>
          <cell r="B870">
            <v>323475</v>
          </cell>
          <cell r="C870" t="str">
            <v>ФКіровоградське ОУ ВАТОщад</v>
          </cell>
        </row>
        <row r="871">
          <cell r="A871" t="str">
            <v>UKLE</v>
          </cell>
          <cell r="B871">
            <v>323806</v>
          </cell>
          <cell r="C871" t="str">
            <v>ФОлександрійське відВАТОщад</v>
          </cell>
        </row>
        <row r="872">
          <cell r="A872" t="str">
            <v>UKLF</v>
          </cell>
          <cell r="B872">
            <v>323817</v>
          </cell>
          <cell r="C872" t="str">
            <v>ФОлександрівське відВАТОщад</v>
          </cell>
        </row>
        <row r="873">
          <cell r="A873" t="str">
            <v>UKLH</v>
          </cell>
          <cell r="B873">
            <v>323839</v>
          </cell>
          <cell r="C873" t="str">
            <v>ФДобровеличківськевіВАТОщад</v>
          </cell>
        </row>
        <row r="874">
          <cell r="A874" t="str">
            <v>UKLI</v>
          </cell>
          <cell r="B874">
            <v>323840</v>
          </cell>
          <cell r="C874" t="str">
            <v>ФДолинське відділеннВАТОщад</v>
          </cell>
        </row>
        <row r="875">
          <cell r="A875" t="str">
            <v>UKLJ</v>
          </cell>
          <cell r="B875">
            <v>323851</v>
          </cell>
          <cell r="C875" t="str">
            <v>ФЗнам`янське відділеВАТОщад</v>
          </cell>
        </row>
        <row r="876">
          <cell r="A876" t="str">
            <v>UKLK</v>
          </cell>
          <cell r="B876">
            <v>323862</v>
          </cell>
          <cell r="C876" t="str">
            <v>ФМаловисківське віддВАТОщад</v>
          </cell>
        </row>
        <row r="877">
          <cell r="A877" t="str">
            <v>UKLM</v>
          </cell>
          <cell r="B877">
            <v>323884</v>
          </cell>
          <cell r="C877" t="str">
            <v>ФНовоархангельське вВАТОщад</v>
          </cell>
        </row>
        <row r="878">
          <cell r="A878" t="str">
            <v>UKLN</v>
          </cell>
          <cell r="B878">
            <v>323895</v>
          </cell>
          <cell r="C878" t="str">
            <v>ФСвітловодське віддіВАТОщад</v>
          </cell>
        </row>
        <row r="879">
          <cell r="A879" t="str">
            <v>UKLP</v>
          </cell>
          <cell r="B879">
            <v>323914</v>
          </cell>
          <cell r="C879" t="str">
            <v>ФНовоукраїнське віддВАТОщад</v>
          </cell>
        </row>
        <row r="880">
          <cell r="A880" t="str">
            <v>UKLR</v>
          </cell>
          <cell r="B880">
            <v>323936</v>
          </cell>
          <cell r="C880" t="str">
            <v>ФПетрівське відділенВАТОщад</v>
          </cell>
        </row>
        <row r="881">
          <cell r="A881" t="str">
            <v>UKLS</v>
          </cell>
          <cell r="B881">
            <v>323947</v>
          </cell>
          <cell r="C881" t="str">
            <v>ФУстинівське відділеВАТОщад</v>
          </cell>
        </row>
        <row r="882">
          <cell r="A882" t="str">
            <v>UKLW</v>
          </cell>
          <cell r="B882">
            <v>323981</v>
          </cell>
          <cell r="C882" t="str">
            <v>ФГайворонське відділВАТОщад</v>
          </cell>
        </row>
        <row r="883">
          <cell r="A883" t="str">
            <v>UKLX</v>
          </cell>
          <cell r="B883">
            <v>323992</v>
          </cell>
          <cell r="C883" t="str">
            <v>ФГолованівське віддіВАТОщад</v>
          </cell>
        </row>
        <row r="884">
          <cell r="A884" t="str">
            <v>UKQK</v>
          </cell>
          <cell r="B884">
            <v>823016</v>
          </cell>
          <cell r="C884" t="str">
            <v>ГУДКУ у Кіровоградській обл</v>
          </cell>
        </row>
        <row r="885">
          <cell r="A885" t="str">
            <v>UKW1</v>
          </cell>
          <cell r="B885">
            <v>323613</v>
          </cell>
          <cell r="C885" t="str">
            <v>ФАТ "УФГ", м.Кіровоград</v>
          </cell>
        </row>
        <row r="886">
          <cell r="A886" t="str">
            <v>UKW2</v>
          </cell>
          <cell r="B886">
            <v>383017</v>
          </cell>
          <cell r="C886" t="str">
            <v>Перша ФАТ"УФГ",м.Кіровоград</v>
          </cell>
        </row>
        <row r="887">
          <cell r="A887" t="str">
            <v>UKW3</v>
          </cell>
          <cell r="B887">
            <v>383028</v>
          </cell>
          <cell r="C887" t="str">
            <v>ФАТ "УФГ" у м.Світловодськ</v>
          </cell>
        </row>
        <row r="888">
          <cell r="A888" t="str">
            <v>UKW4</v>
          </cell>
          <cell r="B888">
            <v>383039</v>
          </cell>
          <cell r="C888" t="str">
            <v>Кіровоградс. обл. ФАТ "УФГ"</v>
          </cell>
        </row>
        <row r="889">
          <cell r="A889" t="str">
            <v>ULAA</v>
          </cell>
          <cell r="B889">
            <v>324430</v>
          </cell>
          <cell r="C889" t="str">
            <v>Філія"Кримс.Центр.від.ПІБ"</v>
          </cell>
        </row>
        <row r="890">
          <cell r="A890" t="str">
            <v>ULAC</v>
          </cell>
          <cell r="B890">
            <v>324388</v>
          </cell>
          <cell r="C890" t="str">
            <v>Філія"Від.ПІБ м.ФЕОДОСІЯ"</v>
          </cell>
        </row>
        <row r="891">
          <cell r="A891" t="str">
            <v>ULAE</v>
          </cell>
          <cell r="B891">
            <v>324418</v>
          </cell>
          <cell r="C891" t="str">
            <v>Філія"Від.ПІБ,КРАСНОПЕРЕК."</v>
          </cell>
        </row>
        <row r="892">
          <cell r="A892" t="str">
            <v>ULAG</v>
          </cell>
          <cell r="B892">
            <v>324515</v>
          </cell>
          <cell r="C892" t="str">
            <v>Філія"Від.ПІБ М.СЕВАСТОП."</v>
          </cell>
        </row>
        <row r="893">
          <cell r="A893" t="str">
            <v>ULAH</v>
          </cell>
          <cell r="B893">
            <v>324548</v>
          </cell>
          <cell r="C893" t="str">
            <v>Ф-я "Від.ПІБ В М.КЕРЧ АРК"</v>
          </cell>
        </row>
        <row r="894">
          <cell r="A894" t="str">
            <v>ULAJ</v>
          </cell>
          <cell r="B894">
            <v>324407</v>
          </cell>
          <cell r="C894" t="str">
            <v>Ф-я"В.ПІБ В М.АРМЯНСЬК АРК"</v>
          </cell>
        </row>
        <row r="895">
          <cell r="A895" t="str">
            <v>ULCA</v>
          </cell>
          <cell r="B895">
            <v>324010</v>
          </cell>
          <cell r="C895" t="str">
            <v>Крим.рес.фАКБ"Укрсоцбанк"</v>
          </cell>
        </row>
        <row r="896">
          <cell r="A896" t="str">
            <v>ULCF</v>
          </cell>
          <cell r="B896">
            <v>324195</v>
          </cell>
          <cell r="C896" t="str">
            <v>Севаст.ф.АКБ"Укрсоцбанк"</v>
          </cell>
        </row>
        <row r="897">
          <cell r="A897" t="str">
            <v>ULFA</v>
          </cell>
          <cell r="B897">
            <v>308070</v>
          </cell>
          <cell r="C897" t="str">
            <v>Сімф.ф-я ВАТ СКБ "Дністер"</v>
          </cell>
        </row>
        <row r="898">
          <cell r="A898" t="str">
            <v>ULGA</v>
          </cell>
          <cell r="B898">
            <v>324786</v>
          </cell>
          <cell r="C898" t="str">
            <v>Ф-я Укрексімбанк,АР Крим</v>
          </cell>
        </row>
        <row r="899">
          <cell r="A899" t="str">
            <v>ULGB</v>
          </cell>
          <cell r="B899">
            <v>384986</v>
          </cell>
          <cell r="C899" t="str">
            <v>Ф-я Укрексімбанк, Севастоп</v>
          </cell>
        </row>
        <row r="900">
          <cell r="A900" t="str">
            <v>ULGC</v>
          </cell>
          <cell r="B900">
            <v>384878</v>
          </cell>
          <cell r="C900" t="str">
            <v>Ф-я Укрексімбанк, Армянськ</v>
          </cell>
        </row>
        <row r="901">
          <cell r="A901" t="str">
            <v>ULHA</v>
          </cell>
          <cell r="B901">
            <v>324333</v>
          </cell>
          <cell r="C901" t="str">
            <v>ГУ НБУ в  АРК</v>
          </cell>
        </row>
        <row r="902">
          <cell r="A902" t="str">
            <v>ULIC</v>
          </cell>
          <cell r="B902">
            <v>324399</v>
          </cell>
          <cell r="C902" t="str">
            <v>СЕФ ВАТ "ЄБРЗ" СЕВАСТОП.</v>
          </cell>
        </row>
        <row r="903">
          <cell r="A903" t="str">
            <v>ULIF</v>
          </cell>
          <cell r="B903">
            <v>324377</v>
          </cell>
          <cell r="C903" t="str">
            <v>СФ АБ "ТАВРИКА"</v>
          </cell>
        </row>
        <row r="904">
          <cell r="A904" t="str">
            <v>ULIH</v>
          </cell>
          <cell r="B904">
            <v>324366</v>
          </cell>
          <cell r="C904" t="str">
            <v>ФФ ВАТ "ПІРЕУС БАНК МКБ"</v>
          </cell>
        </row>
        <row r="905">
          <cell r="A905" t="str">
            <v>ULIJ</v>
          </cell>
          <cell r="B905">
            <v>384674</v>
          </cell>
          <cell r="C905" t="str">
            <v>Кримська філія АБ "Експр-Б"</v>
          </cell>
        </row>
        <row r="906">
          <cell r="A906" t="str">
            <v>ULIW</v>
          </cell>
          <cell r="B906">
            <v>324021</v>
          </cell>
          <cell r="C906" t="str">
            <v>КРД "РАЙФФАЙЗЕН БАНК АВАЛЬ"</v>
          </cell>
        </row>
        <row r="907">
          <cell r="A907" t="str">
            <v>ULJD</v>
          </cell>
          <cell r="B907">
            <v>324883</v>
          </cell>
          <cell r="C907" t="str">
            <v>СФ ВАТ "ПІРЕУС БАНК МКБ"</v>
          </cell>
        </row>
        <row r="908">
          <cell r="A908" t="str">
            <v>ULJE</v>
          </cell>
          <cell r="B908">
            <v>324485</v>
          </cell>
          <cell r="C908" t="str">
            <v>ВАТ "ЄБРЗ"</v>
          </cell>
        </row>
        <row r="909">
          <cell r="A909" t="str">
            <v>ULJF</v>
          </cell>
          <cell r="B909">
            <v>324742</v>
          </cell>
          <cell r="C909" t="str">
            <v>ВАТБАНК"МОРСЬКИЙ"</v>
          </cell>
        </row>
        <row r="910">
          <cell r="A910" t="str">
            <v>ULJI</v>
          </cell>
          <cell r="B910">
            <v>324979</v>
          </cell>
          <cell r="C910" t="str">
            <v>СЕВ. ФАКБ "ПРАВЕКС-БАНК"</v>
          </cell>
        </row>
        <row r="911">
          <cell r="A911" t="str">
            <v>ULJJ</v>
          </cell>
          <cell r="B911">
            <v>324690</v>
          </cell>
          <cell r="C911" t="str">
            <v>ФАСУБ"ЄВПАТОРІЯ-ГРАНТ",Євп.</v>
          </cell>
        </row>
        <row r="912">
          <cell r="A912" t="str">
            <v>ULJQ</v>
          </cell>
          <cell r="B912">
            <v>324753</v>
          </cell>
          <cell r="C912" t="str">
            <v>ФФ ВАТ "ЄБРЗ" ФЕОДОСИЯ</v>
          </cell>
        </row>
        <row r="913">
          <cell r="A913" t="str">
            <v>ULJU</v>
          </cell>
          <cell r="B913">
            <v>324913</v>
          </cell>
          <cell r="C913" t="str">
            <v>Крим.Рег.Ф.ВАТ "КРЕДОБАНК"</v>
          </cell>
        </row>
        <row r="914">
          <cell r="A914" t="str">
            <v>ULKA</v>
          </cell>
          <cell r="B914">
            <v>324797</v>
          </cell>
          <cell r="C914" t="str">
            <v>Сімфер.ФВАТ АБ "Укргазбанк"</v>
          </cell>
        </row>
        <row r="915">
          <cell r="A915" t="str">
            <v>ULKC</v>
          </cell>
          <cell r="B915">
            <v>324935</v>
          </cell>
          <cell r="C915" t="str">
            <v>Севастоп.ф-я ПриватБанку</v>
          </cell>
        </row>
        <row r="916">
          <cell r="A916" t="str">
            <v>ULKD</v>
          </cell>
          <cell r="B916">
            <v>324894</v>
          </cell>
          <cell r="C916" t="str">
            <v>"КРД" ВАТ "ЄБРЗ"</v>
          </cell>
        </row>
        <row r="917">
          <cell r="A917" t="str">
            <v>ULKF</v>
          </cell>
          <cell r="B917">
            <v>384436</v>
          </cell>
          <cell r="C917" t="str">
            <v>Ф-я Крим.РУ ПриватБанку</v>
          </cell>
        </row>
        <row r="918">
          <cell r="A918" t="str">
            <v>ULKQ</v>
          </cell>
          <cell r="B918">
            <v>384685</v>
          </cell>
          <cell r="C918" t="str">
            <v>ФВАТ"ПІРЕУС БАНК МКБ""КРД"</v>
          </cell>
        </row>
        <row r="919">
          <cell r="A919" t="str">
            <v>ULKZ</v>
          </cell>
          <cell r="B919">
            <v>384577</v>
          </cell>
          <cell r="C919" t="str">
            <v>АКБ ЧБРР М.СІМФЕРОПОЛЬ</v>
          </cell>
        </row>
        <row r="920">
          <cell r="A920" t="str">
            <v>ULLA</v>
          </cell>
          <cell r="B920">
            <v>324805</v>
          </cell>
          <cell r="C920" t="str">
            <v>ФКримське  республікВАТОщад</v>
          </cell>
        </row>
        <row r="921">
          <cell r="A921" t="str">
            <v>ULLB</v>
          </cell>
          <cell r="B921">
            <v>384016</v>
          </cell>
          <cell r="C921" t="str">
            <v>ФСімферопольське місВАТОщад</v>
          </cell>
        </row>
        <row r="922">
          <cell r="A922" t="str">
            <v>ULLC</v>
          </cell>
          <cell r="B922">
            <v>384027</v>
          </cell>
          <cell r="C922" t="str">
            <v>ФСевастопольське місВАТОщад</v>
          </cell>
        </row>
        <row r="923">
          <cell r="A923" t="str">
            <v>ULLD</v>
          </cell>
          <cell r="B923">
            <v>384038</v>
          </cell>
          <cell r="C923" t="str">
            <v>ФЯлтинське відділеннВАТОщад</v>
          </cell>
        </row>
        <row r="924">
          <cell r="A924" t="str">
            <v>ULLE</v>
          </cell>
          <cell r="B924">
            <v>384049</v>
          </cell>
          <cell r="C924" t="str">
            <v>ФФеодосійське відділВАТОщад</v>
          </cell>
        </row>
        <row r="925">
          <cell r="A925" t="str">
            <v>ULLF</v>
          </cell>
          <cell r="B925">
            <v>384050</v>
          </cell>
          <cell r="C925" t="str">
            <v>ФЄвпаторійське віддіВАТОщад</v>
          </cell>
        </row>
        <row r="926">
          <cell r="A926" t="str">
            <v>ULLG</v>
          </cell>
          <cell r="B926">
            <v>384061</v>
          </cell>
          <cell r="C926" t="str">
            <v>ФКерченське відділенВАТОщад</v>
          </cell>
        </row>
        <row r="927">
          <cell r="A927" t="str">
            <v>ULLH</v>
          </cell>
          <cell r="B927">
            <v>384072</v>
          </cell>
          <cell r="C927" t="str">
            <v>ФДжанкойське відділеВАТОщад</v>
          </cell>
        </row>
        <row r="928">
          <cell r="A928" t="str">
            <v>ULLI</v>
          </cell>
          <cell r="B928">
            <v>384083</v>
          </cell>
          <cell r="C928" t="str">
            <v>ФБахчисарайське віддВАТОщад</v>
          </cell>
        </row>
        <row r="929">
          <cell r="A929" t="str">
            <v>ULLJ</v>
          </cell>
          <cell r="B929">
            <v>384191</v>
          </cell>
          <cell r="C929" t="str">
            <v>ФБілогірське відділеВАТОщад</v>
          </cell>
        </row>
        <row r="930">
          <cell r="A930" t="str">
            <v>ULLK</v>
          </cell>
          <cell r="B930">
            <v>384102</v>
          </cell>
          <cell r="C930" t="str">
            <v>ФНижньогірське віддіВАТОщад</v>
          </cell>
        </row>
        <row r="931">
          <cell r="A931" t="str">
            <v>ULLM</v>
          </cell>
          <cell r="B931">
            <v>384094</v>
          </cell>
          <cell r="C931" t="str">
            <v>ФЧорноморське відділВАТОщад</v>
          </cell>
        </row>
        <row r="932">
          <cell r="A932" t="str">
            <v>ULLN</v>
          </cell>
          <cell r="B932">
            <v>384135</v>
          </cell>
          <cell r="C932" t="str">
            <v>ФКрасноперекопське вВАТОщад</v>
          </cell>
        </row>
        <row r="933">
          <cell r="A933" t="str">
            <v>ULLO</v>
          </cell>
          <cell r="B933">
            <v>384146</v>
          </cell>
          <cell r="C933" t="str">
            <v>ФЛенінське відділеннВАТОщад</v>
          </cell>
        </row>
        <row r="934">
          <cell r="A934" t="str">
            <v>ULLP</v>
          </cell>
          <cell r="B934">
            <v>384157</v>
          </cell>
          <cell r="C934" t="str">
            <v>ФКрасногвардійське вВАТОщад</v>
          </cell>
        </row>
        <row r="935">
          <cell r="A935" t="str">
            <v>ULLQ</v>
          </cell>
          <cell r="B935">
            <v>384168</v>
          </cell>
          <cell r="C935" t="str">
            <v>ФРоздольненське віддВАТОщад</v>
          </cell>
        </row>
        <row r="936">
          <cell r="A936" t="str">
            <v>ULLR</v>
          </cell>
          <cell r="B936">
            <v>384179</v>
          </cell>
          <cell r="C936" t="str">
            <v>ФПервомайське відділВАТОщад</v>
          </cell>
        </row>
        <row r="937">
          <cell r="A937" t="str">
            <v>ULLS</v>
          </cell>
          <cell r="B937">
            <v>384180</v>
          </cell>
          <cell r="C937" t="str">
            <v>ФСакське відділення ВАТОщад</v>
          </cell>
        </row>
        <row r="938">
          <cell r="A938" t="str">
            <v>ULLT</v>
          </cell>
          <cell r="B938">
            <v>384298</v>
          </cell>
          <cell r="C938" t="str">
            <v>ФКіровське відділеннВАТОщад</v>
          </cell>
        </row>
        <row r="939">
          <cell r="A939" t="str">
            <v>ULLU</v>
          </cell>
          <cell r="B939">
            <v>384209</v>
          </cell>
          <cell r="C939" t="str">
            <v>ФСовєтське відділеннВАТОщад</v>
          </cell>
        </row>
        <row r="940">
          <cell r="A940" t="str">
            <v>ULNC</v>
          </cell>
          <cell r="B940">
            <v>384793</v>
          </cell>
          <cell r="C940" t="str">
            <v>Сімфероп.ФАБ"КИЇВСЬКА РУСЬ"</v>
          </cell>
        </row>
        <row r="941">
          <cell r="A941" t="str">
            <v>ULNE</v>
          </cell>
          <cell r="B941">
            <v>384812</v>
          </cell>
          <cell r="C941" t="str">
            <v>Севаст.Ф. ВАТ "Б."Ф.та Кр."</v>
          </cell>
        </row>
        <row r="942">
          <cell r="A942" t="str">
            <v>ULNF</v>
          </cell>
          <cell r="B942">
            <v>384823</v>
          </cell>
          <cell r="C942" t="str">
            <v>ВАТКБ"Надра"Кримське РУ</v>
          </cell>
        </row>
        <row r="943">
          <cell r="A943" t="str">
            <v>ULNI</v>
          </cell>
          <cell r="B943">
            <v>384889</v>
          </cell>
          <cell r="C943" t="str">
            <v>Ф"КРУ"ВАТ"Б"Фінанси та Кред</v>
          </cell>
        </row>
        <row r="944">
          <cell r="A944" t="str">
            <v>ULNK</v>
          </cell>
          <cell r="B944">
            <v>384834</v>
          </cell>
          <cell r="C944" t="str">
            <v>КримРДТОВ "Укрпромбанк"</v>
          </cell>
        </row>
        <row r="945">
          <cell r="A945" t="str">
            <v>ULNL</v>
          </cell>
          <cell r="B945">
            <v>384845</v>
          </cell>
          <cell r="C945" t="str">
            <v>ФКД.ІНДЕКС-БАНКм.Сімферопол</v>
          </cell>
        </row>
        <row r="946">
          <cell r="A946" t="str">
            <v>ULNV</v>
          </cell>
          <cell r="B946">
            <v>384867</v>
          </cell>
          <cell r="C946" t="str">
            <v>Сімфероп.ФТОВ"Укрпромбанк"</v>
          </cell>
        </row>
        <row r="947">
          <cell r="A947" t="str">
            <v>ULOA</v>
          </cell>
          <cell r="B947">
            <v>308092</v>
          </cell>
          <cell r="C947" t="str">
            <v>Філія ПУМБ в м.Севастополі</v>
          </cell>
        </row>
        <row r="948">
          <cell r="A948" t="str">
            <v>ULQK</v>
          </cell>
          <cell r="B948">
            <v>824026</v>
          </cell>
          <cell r="C948" t="str">
            <v>ГУ ДКУ В АРК</v>
          </cell>
        </row>
        <row r="949">
          <cell r="A949" t="str">
            <v>ULSD</v>
          </cell>
          <cell r="B949">
            <v>384997</v>
          </cell>
          <cell r="C949" t="str">
            <v>Севастоп. Ф ВАТ ВТБ БАНК</v>
          </cell>
        </row>
        <row r="950">
          <cell r="A950" t="str">
            <v>ULUD</v>
          </cell>
          <cell r="B950">
            <v>384890</v>
          </cell>
          <cell r="C950" t="str">
            <v>СімферопольськаФАКБ"Форум"</v>
          </cell>
        </row>
        <row r="951">
          <cell r="A951" t="str">
            <v>ULUM</v>
          </cell>
          <cell r="B951">
            <v>384919</v>
          </cell>
          <cell r="C951" t="str">
            <v>ФАБ "ПІВДЕННИЙ" В М.СЕВАСТ.</v>
          </cell>
        </row>
        <row r="952">
          <cell r="A952" t="str">
            <v>ULUN</v>
          </cell>
          <cell r="B952">
            <v>384920</v>
          </cell>
          <cell r="C952" t="str">
            <v>Ф"КР.Д" АБ"КЛІРИНГОВИЙ ДІМ"</v>
          </cell>
        </row>
        <row r="953">
          <cell r="A953" t="str">
            <v>ULUP</v>
          </cell>
          <cell r="B953">
            <v>384005</v>
          </cell>
          <cell r="C953" t="str">
            <v>Філія ЗАТ "ОТП Банк"</v>
          </cell>
        </row>
        <row r="954">
          <cell r="A954" t="str">
            <v>ULUQ</v>
          </cell>
          <cell r="B954">
            <v>308047</v>
          </cell>
          <cell r="C954" t="str">
            <v>Крим.Ф.ВАТ"ВІЕЙБІБАНК"</v>
          </cell>
        </row>
        <row r="955">
          <cell r="A955" t="str">
            <v>ULUR</v>
          </cell>
          <cell r="B955">
            <v>384942</v>
          </cell>
          <cell r="C955" t="str">
            <v>КРИМСЬКА ФВАТ КБ "ХРЕЩАТИК"</v>
          </cell>
        </row>
        <row r="956">
          <cell r="A956" t="str">
            <v>ULUX</v>
          </cell>
          <cell r="B956">
            <v>308304</v>
          </cell>
          <cell r="C956" t="str">
            <v>Ф АКБ "ІМЕКСБАНК" В АРК</v>
          </cell>
        </row>
        <row r="957">
          <cell r="A957" t="str">
            <v>ULUY</v>
          </cell>
          <cell r="B957">
            <v>384975</v>
          </cell>
          <cell r="C957" t="str">
            <v>Сімфероп. Філія АБ "СИНТЕЗ"</v>
          </cell>
        </row>
        <row r="958">
          <cell r="A958" t="str">
            <v>ULVB</v>
          </cell>
          <cell r="B958">
            <v>384931</v>
          </cell>
          <cell r="C958" t="str">
            <v>Севастопольська ФАКБ"Форум"</v>
          </cell>
        </row>
        <row r="959">
          <cell r="A959" t="str">
            <v>ULVV</v>
          </cell>
          <cell r="B959">
            <v>308100</v>
          </cell>
          <cell r="C959" t="str">
            <v>Севастоп. філ. ВАТ РЕАЛБАНК</v>
          </cell>
        </row>
        <row r="960">
          <cell r="A960" t="str">
            <v>ULW2</v>
          </cell>
          <cell r="B960">
            <v>384492</v>
          </cell>
          <cell r="C960" t="str">
            <v>Друга Севастопол. ФАТ "УФГ"</v>
          </cell>
        </row>
        <row r="961">
          <cell r="A961" t="str">
            <v>ULW4</v>
          </cell>
          <cell r="B961">
            <v>384760</v>
          </cell>
          <cell r="C961" t="str">
            <v>КРИМСЬКА ФІЛІЯ АТ "УФГ"</v>
          </cell>
        </row>
        <row r="962">
          <cell r="A962" t="str">
            <v>ULXC</v>
          </cell>
          <cell r="B962">
            <v>384618</v>
          </cell>
          <cell r="C962" t="str">
            <v>Кримська філія ВАТ ВТБ Банк</v>
          </cell>
        </row>
        <row r="963">
          <cell r="A963" t="str">
            <v>ULXE</v>
          </cell>
          <cell r="B963">
            <v>384414</v>
          </cell>
          <cell r="C963" t="str">
            <v>Керчен ФВАТ Банк "Морський"</v>
          </cell>
        </row>
        <row r="964">
          <cell r="A964" t="str">
            <v>ULXF</v>
          </cell>
          <cell r="B964">
            <v>384555</v>
          </cell>
          <cell r="C964" t="str">
            <v>СФ ВАТ "ЄБРЗ" СІМФЕРОПОЛЬ</v>
          </cell>
        </row>
        <row r="965">
          <cell r="A965" t="str">
            <v>ULXG</v>
          </cell>
          <cell r="B965">
            <v>384715</v>
          </cell>
          <cell r="C965" t="str">
            <v>ФАКБ "НК" в м.Ялта</v>
          </cell>
        </row>
        <row r="966">
          <cell r="A966" t="str">
            <v>ULXI</v>
          </cell>
          <cell r="B966">
            <v>384748</v>
          </cell>
          <cell r="C966" t="str">
            <v>ФВАТ "МТБ", СІМФЕРОПОЛЬ</v>
          </cell>
        </row>
        <row r="967">
          <cell r="A967" t="str">
            <v>ULXJ</v>
          </cell>
          <cell r="B967">
            <v>384481</v>
          </cell>
          <cell r="C967" t="str">
            <v>КФ ВАТ"Інпромбанк",Феодосія</v>
          </cell>
        </row>
        <row r="968">
          <cell r="A968" t="str">
            <v>ULXK</v>
          </cell>
          <cell r="B968">
            <v>384522</v>
          </cell>
          <cell r="C968" t="str">
            <v>ФАБ "ПІВДЕННИЙ" в м. Ялта</v>
          </cell>
        </row>
        <row r="969">
          <cell r="A969" t="str">
            <v>ULXO</v>
          </cell>
          <cell r="B969">
            <v>384544</v>
          </cell>
          <cell r="C969" t="str">
            <v>СФ"БАНК ПЕТРОКОММЕРЦ-УКРАЇН</v>
          </cell>
        </row>
        <row r="970">
          <cell r="A970" t="str">
            <v>ULXP</v>
          </cell>
          <cell r="B970">
            <v>384652</v>
          </cell>
          <cell r="C970" t="str">
            <v>ФАБ "ПІВДЕННИЙ",Сімферополь</v>
          </cell>
        </row>
        <row r="971">
          <cell r="A971" t="str">
            <v>ULXR</v>
          </cell>
          <cell r="B971">
            <v>384704</v>
          </cell>
          <cell r="C971" t="str">
            <v>Кримська філ.Приватінвест</v>
          </cell>
        </row>
        <row r="972">
          <cell r="A972" t="str">
            <v>ULXS</v>
          </cell>
          <cell r="B972">
            <v>384737</v>
          </cell>
          <cell r="C972" t="str">
            <v>Сімфероп.Ф АБ "АвтоЗАЗбанк"</v>
          </cell>
        </row>
        <row r="973">
          <cell r="A973" t="str">
            <v>ULXV</v>
          </cell>
          <cell r="B973">
            <v>384782</v>
          </cell>
          <cell r="C973" t="str">
            <v>Сімфероп. ФАТ"Укрінбанк"</v>
          </cell>
        </row>
        <row r="974">
          <cell r="A974" t="str">
            <v>UMAA</v>
          </cell>
          <cell r="B974">
            <v>304308</v>
          </cell>
          <cell r="C974" t="str">
            <v>Ф."ВІДДІЛ. ПІБ, М.ЛУГАНСЬК"</v>
          </cell>
        </row>
        <row r="975">
          <cell r="A975" t="str">
            <v>UMAC</v>
          </cell>
          <cell r="B975">
            <v>304234</v>
          </cell>
          <cell r="C975" t="str">
            <v>Ф.ВІД.ПІБ В М.КРАСНОДОН ЛУГ</v>
          </cell>
        </row>
        <row r="976">
          <cell r="A976" t="str">
            <v>UMAD</v>
          </cell>
          <cell r="B976">
            <v>304331</v>
          </cell>
          <cell r="C976" t="str">
            <v>Ф.ВІД.ПІБ В М.АНТРАЦИТ ЛУГ.</v>
          </cell>
        </row>
        <row r="977">
          <cell r="A977" t="str">
            <v>UMAE</v>
          </cell>
          <cell r="B977">
            <v>304342</v>
          </cell>
          <cell r="C977" t="str">
            <v>Ф.ВІД.ПІБ В М.АЛЧЕВСЬК ЛУГ.</v>
          </cell>
        </row>
        <row r="978">
          <cell r="A978" t="str">
            <v>UMAF</v>
          </cell>
          <cell r="B978">
            <v>304353</v>
          </cell>
          <cell r="C978" t="str">
            <v>Ф.ВІД.ПІБ В М.СТАХАНОВ ЛУГ.</v>
          </cell>
        </row>
        <row r="979">
          <cell r="A979" t="str">
            <v>UMAG</v>
          </cell>
          <cell r="B979">
            <v>304375</v>
          </cell>
          <cell r="C979" t="str">
            <v>Ф.ВІД.ПІБ В М.КР.ЛУЧ ЛУГ.</v>
          </cell>
        </row>
        <row r="980">
          <cell r="A980" t="str">
            <v>UMAI</v>
          </cell>
          <cell r="B980">
            <v>304416</v>
          </cell>
          <cell r="C980" t="str">
            <v>Ф.ВІД.ПІБ В ЛИСИЧАНСЬК ЛУГ.</v>
          </cell>
        </row>
        <row r="981">
          <cell r="A981" t="str">
            <v>UMAJ</v>
          </cell>
          <cell r="B981">
            <v>304472</v>
          </cell>
          <cell r="C981" t="str">
            <v>Ф.ВІД.ПІБ В М.СВЕРДЛОВ.ЛУГ.</v>
          </cell>
        </row>
        <row r="982">
          <cell r="A982" t="str">
            <v>UMAM</v>
          </cell>
          <cell r="B982">
            <v>304502</v>
          </cell>
          <cell r="C982" t="str">
            <v>Ф.ВІД.ПІБ В М.РОВЕНЬКИ ЛУГ.</v>
          </cell>
        </row>
        <row r="983">
          <cell r="A983" t="str">
            <v>UMAO</v>
          </cell>
          <cell r="B983">
            <v>304535</v>
          </cell>
          <cell r="C983" t="str">
            <v>Ф.ВІД.ПІБ В М.СЕВЕРОДОН.ЛУГ</v>
          </cell>
        </row>
        <row r="984">
          <cell r="A984" t="str">
            <v>UMAP</v>
          </cell>
          <cell r="B984">
            <v>304643</v>
          </cell>
          <cell r="C984" t="str">
            <v>Ф.ВІД.ПІБ В М.РУБІЖНЕ ЛУГ.</v>
          </cell>
        </row>
        <row r="985">
          <cell r="A985" t="str">
            <v>UMCA</v>
          </cell>
          <cell r="B985">
            <v>304018</v>
          </cell>
          <cell r="C985" t="str">
            <v>Луганська обласна ФАКБ УСБ</v>
          </cell>
        </row>
        <row r="986">
          <cell r="A986" t="str">
            <v>UMFA</v>
          </cell>
          <cell r="B986">
            <v>364003</v>
          </cell>
          <cell r="C986" t="str">
            <v>ЛФ АКБ "ІМЕКСБАНК"</v>
          </cell>
        </row>
        <row r="987">
          <cell r="A987" t="str">
            <v>UMGA</v>
          </cell>
          <cell r="B987">
            <v>304289</v>
          </cell>
          <cell r="C987" t="str">
            <v>Ф-я Укрексімбанк, Луганськ</v>
          </cell>
        </row>
        <row r="988">
          <cell r="A988" t="str">
            <v>UMHA</v>
          </cell>
          <cell r="B988">
            <v>304030</v>
          </cell>
          <cell r="C988" t="str">
            <v>Упр. НБУ в Луганській обл.</v>
          </cell>
        </row>
        <row r="989">
          <cell r="A989" t="str">
            <v>UMIA</v>
          </cell>
          <cell r="B989">
            <v>304193</v>
          </cell>
          <cell r="C989" t="str">
            <v>Ф ВАТ КБ"Надра"ЛуганськеРУ</v>
          </cell>
        </row>
        <row r="990">
          <cell r="A990" t="str">
            <v>UMIE</v>
          </cell>
          <cell r="B990">
            <v>304524</v>
          </cell>
          <cell r="C990" t="str">
            <v>ЛФ ВАТ РЕАЛ БАНК</v>
          </cell>
        </row>
        <row r="991">
          <cell r="A991" t="str">
            <v>UMIG</v>
          </cell>
          <cell r="B991">
            <v>304632</v>
          </cell>
          <cell r="C991" t="str">
            <v>Луган.Ф.АБ "БРОКБІЗНЕСБАНК"</v>
          </cell>
        </row>
        <row r="992">
          <cell r="A992" t="str">
            <v>UMIN</v>
          </cell>
          <cell r="B992">
            <v>304676</v>
          </cell>
          <cell r="C992" t="str">
            <v>Луганська ФАТ "ГРАДОБАНК"</v>
          </cell>
        </row>
        <row r="993">
          <cell r="A993" t="str">
            <v>UMIO</v>
          </cell>
          <cell r="B993">
            <v>304007</v>
          </cell>
          <cell r="C993" t="str">
            <v>ОД "Райффайзен Банк Аваль"</v>
          </cell>
        </row>
        <row r="994">
          <cell r="A994" t="str">
            <v>UMIP</v>
          </cell>
          <cell r="B994">
            <v>304795</v>
          </cell>
          <cell r="C994" t="str">
            <v>Луганська філія ПриватБанку</v>
          </cell>
        </row>
        <row r="995">
          <cell r="A995" t="str">
            <v>UMIW</v>
          </cell>
          <cell r="B995">
            <v>304621</v>
          </cell>
          <cell r="C995" t="str">
            <v>ЛФ ВАТ АБ "УКРГАЗБАНК"</v>
          </cell>
        </row>
        <row r="996">
          <cell r="A996" t="str">
            <v>UMJB</v>
          </cell>
          <cell r="B996">
            <v>304706</v>
          </cell>
          <cell r="C996" t="str">
            <v>"СХІДНО-ПРОМИС.БАНК"</v>
          </cell>
        </row>
        <row r="997">
          <cell r="A997" t="str">
            <v>UMJD</v>
          </cell>
          <cell r="B997">
            <v>304836</v>
          </cell>
          <cell r="C997" t="str">
            <v>Луганська ФАТ"Укрінбанк"</v>
          </cell>
        </row>
        <row r="998">
          <cell r="A998" t="str">
            <v>UMJF</v>
          </cell>
          <cell r="B998">
            <v>304988</v>
          </cell>
          <cell r="C998" t="str">
            <v>"УКРКОМУНБАНК"</v>
          </cell>
        </row>
        <row r="999">
          <cell r="A999" t="str">
            <v>UMJG</v>
          </cell>
          <cell r="B999">
            <v>304610</v>
          </cell>
          <cell r="C999" t="str">
            <v>АЛЧЕВ Ф КБ ТОВ "МІСТО БАНК"</v>
          </cell>
        </row>
        <row r="1000">
          <cell r="A1000" t="str">
            <v>UMJH</v>
          </cell>
          <cell r="B1000">
            <v>304751</v>
          </cell>
          <cell r="C1000" t="str">
            <v>ЛФ АКБ "ІНДУСТРІАЛБАНК"</v>
          </cell>
        </row>
        <row r="1001">
          <cell r="A1001" t="str">
            <v>UMJI</v>
          </cell>
          <cell r="B1001">
            <v>304881</v>
          </cell>
          <cell r="C1001" t="str">
            <v>Ф1 ВАТ"АКБ"КАПІТАЛ",м.Луг.</v>
          </cell>
        </row>
        <row r="1002">
          <cell r="A1002" t="str">
            <v>UMJJ</v>
          </cell>
          <cell r="B1002">
            <v>304803</v>
          </cell>
          <cell r="C1002" t="str">
            <v>ФАБ"Енергобанк"в м.Луганськ</v>
          </cell>
        </row>
        <row r="1003">
          <cell r="A1003" t="str">
            <v>UMJL</v>
          </cell>
          <cell r="B1003">
            <v>304966</v>
          </cell>
          <cell r="C1003" t="str">
            <v>Філія ЗАТ"ПУМБ", м.Луганськ</v>
          </cell>
        </row>
        <row r="1004">
          <cell r="A1004" t="str">
            <v>UMJM</v>
          </cell>
          <cell r="B1004">
            <v>304717</v>
          </cell>
          <cell r="C1004" t="str">
            <v>ЛуганськаФ ВАТ"Б"Фін та Кр"</v>
          </cell>
        </row>
        <row r="1005">
          <cell r="A1005" t="str">
            <v>UMJN</v>
          </cell>
          <cell r="B1005">
            <v>304847</v>
          </cell>
          <cell r="C1005" t="str">
            <v>ФАКБ "НК"м.Поп.</v>
          </cell>
        </row>
        <row r="1006">
          <cell r="A1006" t="str">
            <v>UMJQ</v>
          </cell>
          <cell r="B1006">
            <v>304977</v>
          </cell>
          <cell r="C1006" t="str">
            <v>Алчевська філія АКБ "ФОРУМ"</v>
          </cell>
        </row>
        <row r="1007">
          <cell r="A1007" t="str">
            <v>UMJS</v>
          </cell>
          <cell r="B1007">
            <v>304740</v>
          </cell>
          <cell r="C1007" t="str">
            <v>СФ АБ "УКРКОМУНБАНК"</v>
          </cell>
        </row>
        <row r="1008">
          <cell r="A1008" t="str">
            <v>UMJU</v>
          </cell>
          <cell r="B1008">
            <v>304870</v>
          </cell>
          <cell r="C1008" t="str">
            <v>Луганська філія АКБ "Форум"</v>
          </cell>
        </row>
        <row r="1009">
          <cell r="A1009" t="str">
            <v>UMJW</v>
          </cell>
          <cell r="B1009">
            <v>304933</v>
          </cell>
          <cell r="C1009" t="str">
            <v>Луган.ф-яТОВ"Укрпромбанк"</v>
          </cell>
        </row>
        <row r="1010">
          <cell r="A1010" t="str">
            <v>UMJX</v>
          </cell>
          <cell r="B1010">
            <v>304900</v>
          </cell>
          <cell r="C1010" t="str">
            <v>ФАБ"Київська Русь",Луганськ</v>
          </cell>
        </row>
        <row r="1011">
          <cell r="A1011" t="str">
            <v>UMJY</v>
          </cell>
          <cell r="B1011">
            <v>304944</v>
          </cell>
          <cell r="C1011" t="str">
            <v>ФЛД АТ "ІНДЕКС-БАНК"</v>
          </cell>
        </row>
        <row r="1012">
          <cell r="A1012" t="str">
            <v>UMKE</v>
          </cell>
          <cell r="B1012">
            <v>304999</v>
          </cell>
          <cell r="C1012" t="str">
            <v>ФАБ"Південний"в м.Луганську</v>
          </cell>
        </row>
        <row r="1013">
          <cell r="A1013" t="str">
            <v>UMKO</v>
          </cell>
          <cell r="B1013">
            <v>364445</v>
          </cell>
          <cell r="C1013" t="str">
            <v>Філія ЗАТ "ОТП Банк"</v>
          </cell>
        </row>
        <row r="1014">
          <cell r="A1014" t="str">
            <v>UMKP</v>
          </cell>
          <cell r="B1014">
            <v>364382</v>
          </cell>
          <cell r="C1014" t="str">
            <v>Луганс.ФВАТ"Кредитпромбанк"</v>
          </cell>
        </row>
        <row r="1015">
          <cell r="A1015" t="str">
            <v>UMKQ</v>
          </cell>
          <cell r="B1015">
            <v>364274</v>
          </cell>
          <cell r="C1015" t="str">
            <v>Ф"ЛУГАН.ДИР.ТОВ УКБ"КАМБІО"</v>
          </cell>
        </row>
        <row r="1016">
          <cell r="A1016" t="str">
            <v>UMKR</v>
          </cell>
          <cell r="B1016">
            <v>364467</v>
          </cell>
          <cell r="C1016" t="str">
            <v>Луган.Ф.ВАТ"ВІЕЙБІБАНК"</v>
          </cell>
        </row>
        <row r="1017">
          <cell r="A1017" t="str">
            <v>UMKS</v>
          </cell>
          <cell r="B1017">
            <v>364304</v>
          </cell>
          <cell r="C1017" t="str">
            <v>Луган.ф-я ВАТ КБ "Хрещатик"</v>
          </cell>
        </row>
        <row r="1018">
          <cell r="A1018" t="str">
            <v>UMKT</v>
          </cell>
          <cell r="B1018">
            <v>364315</v>
          </cell>
          <cell r="C1018" t="str">
            <v>Сєверодонецька ФАКБ "СЄБ"</v>
          </cell>
        </row>
        <row r="1019">
          <cell r="A1019" t="str">
            <v>UMLA</v>
          </cell>
          <cell r="B1019">
            <v>304665</v>
          </cell>
          <cell r="C1019" t="str">
            <v>ФЛуганське обласне уВАТОщад</v>
          </cell>
        </row>
        <row r="1020">
          <cell r="A1020" t="str">
            <v>UMLC</v>
          </cell>
          <cell r="B1020">
            <v>364058</v>
          </cell>
          <cell r="C1020" t="str">
            <v>ФСтаробільське віддіВАТОщад</v>
          </cell>
        </row>
        <row r="1021">
          <cell r="A1021" t="str">
            <v>UMLD</v>
          </cell>
          <cell r="B1021">
            <v>364069</v>
          </cell>
          <cell r="C1021" t="str">
            <v>ФСватiвське відділенВАТОщад</v>
          </cell>
        </row>
        <row r="1022">
          <cell r="A1022" t="str">
            <v>UMLE</v>
          </cell>
          <cell r="B1022">
            <v>364070</v>
          </cell>
          <cell r="C1022" t="str">
            <v>ФЛисичанське відділеВАТОщад</v>
          </cell>
        </row>
        <row r="1023">
          <cell r="A1023" t="str">
            <v>UMLF</v>
          </cell>
          <cell r="B1023">
            <v>364081</v>
          </cell>
          <cell r="C1023" t="str">
            <v>ФАлчевське відділеннВАТОщад</v>
          </cell>
        </row>
        <row r="1024">
          <cell r="A1024" t="str">
            <v>UMLG</v>
          </cell>
          <cell r="B1024">
            <v>364092</v>
          </cell>
          <cell r="C1024" t="str">
            <v>ФСтахановське відділВАТОщад</v>
          </cell>
        </row>
        <row r="1025">
          <cell r="A1025" t="str">
            <v>UMLH</v>
          </cell>
          <cell r="B1025">
            <v>364133</v>
          </cell>
          <cell r="C1025" t="str">
            <v>ФКраснолуцьке відділВАТОщад</v>
          </cell>
        </row>
        <row r="1026">
          <cell r="A1026" t="str">
            <v>UMLI</v>
          </cell>
          <cell r="B1026">
            <v>364111</v>
          </cell>
          <cell r="C1026" t="str">
            <v>ФРовеньківське віддіВАТОщад</v>
          </cell>
        </row>
        <row r="1027">
          <cell r="A1027" t="str">
            <v>UMLJ</v>
          </cell>
          <cell r="B1027">
            <v>364122</v>
          </cell>
          <cell r="C1027" t="str">
            <v>ФСтанично-Луганське ВАТОщад</v>
          </cell>
        </row>
        <row r="1028">
          <cell r="A1028" t="str">
            <v>UMLK</v>
          </cell>
          <cell r="B1028">
            <v>364263</v>
          </cell>
          <cell r="C1028" t="str">
            <v>ФРубіжанське відділеВАТОщад</v>
          </cell>
        </row>
        <row r="1029">
          <cell r="A1029" t="str">
            <v>UMLL</v>
          </cell>
          <cell r="B1029">
            <v>364014</v>
          </cell>
          <cell r="C1029" t="str">
            <v>ФКраснодонське віддіВАТОщад</v>
          </cell>
        </row>
        <row r="1030">
          <cell r="A1030" t="str">
            <v>UMLM</v>
          </cell>
          <cell r="B1030">
            <v>364025</v>
          </cell>
          <cell r="C1030" t="str">
            <v>ФБіловодське відділеВАТОщад</v>
          </cell>
        </row>
        <row r="1031">
          <cell r="A1031" t="str">
            <v>UMLN</v>
          </cell>
          <cell r="B1031">
            <v>364036</v>
          </cell>
          <cell r="C1031" t="str">
            <v>ФНовопсковське віддіВАТОщад</v>
          </cell>
        </row>
        <row r="1032">
          <cell r="A1032" t="str">
            <v>UMLQ</v>
          </cell>
          <cell r="B1032">
            <v>364199</v>
          </cell>
          <cell r="C1032" t="str">
            <v>ФНовоайдарське віддіВАТОщад</v>
          </cell>
        </row>
        <row r="1033">
          <cell r="A1033" t="str">
            <v>UMLR</v>
          </cell>
          <cell r="B1033">
            <v>364100</v>
          </cell>
          <cell r="C1033" t="str">
            <v>ФБілокуракинське відВАТОщад</v>
          </cell>
        </row>
        <row r="1034">
          <cell r="A1034" t="str">
            <v>UMLT</v>
          </cell>
          <cell r="B1034">
            <v>364229</v>
          </cell>
          <cell r="C1034" t="str">
            <v>ФАнтрацитівське віддВАТОщад</v>
          </cell>
        </row>
        <row r="1035">
          <cell r="A1035" t="str">
            <v>UMLU</v>
          </cell>
          <cell r="B1035">
            <v>364230</v>
          </cell>
          <cell r="C1035" t="str">
            <v>ФСлов`яносербське віВАТОщад</v>
          </cell>
        </row>
        <row r="1036">
          <cell r="A1036" t="str">
            <v>UMLV</v>
          </cell>
          <cell r="B1036">
            <v>364241</v>
          </cell>
          <cell r="C1036" t="str">
            <v>ФСвердловське відділВАТОщад</v>
          </cell>
        </row>
        <row r="1037">
          <cell r="A1037" t="str">
            <v>UMLW</v>
          </cell>
          <cell r="B1037">
            <v>364252</v>
          </cell>
          <cell r="C1037" t="str">
            <v>ФКремінське відділенВАТОщад</v>
          </cell>
        </row>
        <row r="1038">
          <cell r="A1038" t="str">
            <v>UMLX</v>
          </cell>
          <cell r="B1038">
            <v>364393</v>
          </cell>
          <cell r="C1038" t="str">
            <v>ФЛуганське міське віВАТОщад</v>
          </cell>
        </row>
        <row r="1039">
          <cell r="A1039" t="str">
            <v>UMLY</v>
          </cell>
          <cell r="B1039">
            <v>364144</v>
          </cell>
          <cell r="C1039" t="str">
            <v>ФБрянківське відділеВАТОщад</v>
          </cell>
        </row>
        <row r="1040">
          <cell r="A1040" t="str">
            <v>UMMA</v>
          </cell>
          <cell r="B1040">
            <v>364166</v>
          </cell>
          <cell r="C1040" t="str">
            <v>ФСєверодонецьке віддВАТОщад</v>
          </cell>
        </row>
        <row r="1041">
          <cell r="A1041" t="str">
            <v>UMMB</v>
          </cell>
          <cell r="B1041">
            <v>364207</v>
          </cell>
          <cell r="C1041" t="str">
            <v>ФПервомайське відділВАТОщад</v>
          </cell>
        </row>
        <row r="1042">
          <cell r="A1042" t="str">
            <v>UMMD</v>
          </cell>
          <cell r="B1042">
            <v>364296</v>
          </cell>
          <cell r="C1042" t="str">
            <v>ФЛутугинське відділеВАТОщад</v>
          </cell>
        </row>
        <row r="1043">
          <cell r="A1043" t="str">
            <v>UMQK</v>
          </cell>
          <cell r="B1043">
            <v>804013</v>
          </cell>
          <cell r="C1043" t="str">
            <v>ГУДКУ у Луганській області</v>
          </cell>
        </row>
        <row r="1044">
          <cell r="A1044" t="str">
            <v>UNAA</v>
          </cell>
          <cell r="B1044">
            <v>325633</v>
          </cell>
          <cell r="C1044" t="str">
            <v>Ф."Відділення ПІБ, м.Львів"</v>
          </cell>
        </row>
        <row r="1045">
          <cell r="A1045" t="str">
            <v>UNAD</v>
          </cell>
          <cell r="B1045">
            <v>325406</v>
          </cell>
          <cell r="C1045" t="str">
            <v>Ф-я "Від.ПІБ в м.Борислав"</v>
          </cell>
        </row>
        <row r="1046">
          <cell r="A1046" t="str">
            <v>UNAE</v>
          </cell>
          <cell r="B1046">
            <v>325376</v>
          </cell>
          <cell r="C1046" t="str">
            <v>Ф-я "Від.ПІБ м.Червоноград"</v>
          </cell>
        </row>
        <row r="1047">
          <cell r="A1047" t="str">
            <v>UNAF</v>
          </cell>
          <cell r="B1047">
            <v>325451</v>
          </cell>
          <cell r="C1047" t="str">
            <v>Ф-я "Від.ПІБ м.Миколаїв"</v>
          </cell>
        </row>
        <row r="1048">
          <cell r="A1048" t="str">
            <v>UNAG</v>
          </cell>
          <cell r="B1048">
            <v>325503</v>
          </cell>
          <cell r="C1048" t="str">
            <v>Ф-я "Від.ПІБ м.Стрий"</v>
          </cell>
        </row>
        <row r="1049">
          <cell r="A1049" t="str">
            <v>UNAL</v>
          </cell>
          <cell r="B1049">
            <v>325387</v>
          </cell>
          <cell r="C1049" t="str">
            <v>Ф-я "Від.ПІБ м.Моршин"</v>
          </cell>
        </row>
        <row r="1050">
          <cell r="A1050" t="str">
            <v>UNCA</v>
          </cell>
          <cell r="B1050">
            <v>325019</v>
          </cell>
          <cell r="C1050" t="str">
            <v>Львів.обл.філія АКБ "УСБ"</v>
          </cell>
        </row>
        <row r="1051">
          <cell r="A1051" t="str">
            <v>UNFA</v>
          </cell>
          <cell r="B1051">
            <v>385543</v>
          </cell>
          <cell r="C1051" t="str">
            <v>Лвівська ФАБ "Київська Русь</v>
          </cell>
        </row>
        <row r="1052">
          <cell r="A1052" t="str">
            <v>UNFB</v>
          </cell>
          <cell r="B1052">
            <v>385554</v>
          </cell>
          <cell r="C1052" t="str">
            <v>Філ.АБ"Енергобанк"в м.Львів</v>
          </cell>
        </row>
        <row r="1053">
          <cell r="A1053" t="str">
            <v>UNFM</v>
          </cell>
          <cell r="B1053">
            <v>385565</v>
          </cell>
          <cell r="C1053" t="str">
            <v>Ф.А,"АвтоЗАЗбанк"в м.Львів</v>
          </cell>
        </row>
        <row r="1054">
          <cell r="A1054" t="str">
            <v>UNGA</v>
          </cell>
          <cell r="B1054">
            <v>325718</v>
          </cell>
          <cell r="C1054" t="str">
            <v>Ф-я.Укрексімбанк,Львів</v>
          </cell>
        </row>
        <row r="1055">
          <cell r="A1055" t="str">
            <v>UNHA</v>
          </cell>
          <cell r="B1055">
            <v>325622</v>
          </cell>
          <cell r="C1055" t="str">
            <v>Упр. НБУ у Львівській обл.</v>
          </cell>
        </row>
        <row r="1056">
          <cell r="A1056" t="str">
            <v>UNI0</v>
          </cell>
          <cell r="B1056">
            <v>625225</v>
          </cell>
          <cell r="C1056" t="str">
            <v>ФАТ"УФГ" у м. Червоноград</v>
          </cell>
        </row>
        <row r="1057">
          <cell r="A1057" t="str">
            <v>UNIA</v>
          </cell>
          <cell r="B1057">
            <v>325224</v>
          </cell>
          <cell r="C1057" t="str">
            <v>Львів філія АБ "БРР"</v>
          </cell>
        </row>
        <row r="1058">
          <cell r="A1058" t="str">
            <v>UNIB</v>
          </cell>
          <cell r="B1058">
            <v>325365</v>
          </cell>
          <cell r="C1058" t="str">
            <v>Перша Льв.Ф.ВАТ "КРЕДОБАНК"</v>
          </cell>
        </row>
        <row r="1059">
          <cell r="A1059" t="str">
            <v>UNIE</v>
          </cell>
          <cell r="B1059">
            <v>325268</v>
          </cell>
          <cell r="C1059" t="str">
            <v>ВАТ АКБ "ЛЬВІВ"</v>
          </cell>
        </row>
        <row r="1060">
          <cell r="A1060" t="str">
            <v>UNIJ</v>
          </cell>
          <cell r="B1060">
            <v>325990</v>
          </cell>
          <cell r="C1060" t="str">
            <v>КБ "ГАЛС"</v>
          </cell>
        </row>
        <row r="1061">
          <cell r="A1061" t="str">
            <v>UNIK</v>
          </cell>
          <cell r="B1061">
            <v>325202</v>
          </cell>
          <cell r="C1061" t="str">
            <v>Дрогоб.ф-я ВАТ "КРЕДОБАНК"</v>
          </cell>
        </row>
        <row r="1062">
          <cell r="A1062" t="str">
            <v>UNIL</v>
          </cell>
          <cell r="B1062">
            <v>325213</v>
          </cell>
          <cell r="C1062" t="str">
            <v>ВАТ "ФОЛЬКСБАНК"</v>
          </cell>
        </row>
        <row r="1063">
          <cell r="A1063" t="str">
            <v>UNIN</v>
          </cell>
          <cell r="B1063">
            <v>325785</v>
          </cell>
          <cell r="C1063" t="str">
            <v>Дрогобицька ФАТ"Укрінбанк"</v>
          </cell>
        </row>
        <row r="1064">
          <cell r="A1064" t="str">
            <v>UNIQ</v>
          </cell>
          <cell r="B1064">
            <v>325279</v>
          </cell>
          <cell r="C1064" t="str">
            <v>ЛРУ АТ "ІНДЕКС-БАНК" Львів</v>
          </cell>
        </row>
        <row r="1065">
          <cell r="A1065" t="str">
            <v>UNIW</v>
          </cell>
          <cell r="B1065">
            <v>325321</v>
          </cell>
          <cell r="C1065" t="str">
            <v>ЗГРУ ПРИВАТБАНКУ м.Львів</v>
          </cell>
        </row>
        <row r="1066">
          <cell r="A1066" t="str">
            <v>UNIX</v>
          </cell>
          <cell r="B1066">
            <v>325332</v>
          </cell>
          <cell r="C1066" t="str">
            <v>Самбірська ф.ВАТ"КРЕДОБАНК"</v>
          </cell>
        </row>
        <row r="1067">
          <cell r="A1067" t="str">
            <v>UNIZ</v>
          </cell>
          <cell r="B1067">
            <v>325815</v>
          </cell>
          <cell r="C1067" t="str">
            <v>ЛФ АБ "Укоопспілка"</v>
          </cell>
        </row>
        <row r="1068">
          <cell r="A1068" t="str">
            <v>UNJA</v>
          </cell>
          <cell r="B1068">
            <v>325826</v>
          </cell>
          <cell r="C1068" t="str">
            <v>Львівська ф. АТ"Укрінбанк"</v>
          </cell>
        </row>
        <row r="1069">
          <cell r="A1069" t="str">
            <v>UNJC</v>
          </cell>
          <cell r="B1069">
            <v>325774</v>
          </cell>
          <cell r="C1069" t="str">
            <v>Льв. ФАБ "БРОКБІЗНЕСБАНК"</v>
          </cell>
        </row>
        <row r="1070">
          <cell r="A1070" t="str">
            <v>UNJD</v>
          </cell>
          <cell r="B1070">
            <v>325956</v>
          </cell>
          <cell r="C1070" t="str">
            <v>Льв. ФАБ "ЕКСПРЕС-БАНК"</v>
          </cell>
        </row>
        <row r="1071">
          <cell r="A1071" t="str">
            <v>UNJF</v>
          </cell>
          <cell r="B1071">
            <v>325569</v>
          </cell>
          <cell r="C1071" t="str">
            <v>ВАТ СКБ "ДНІСТЕР"</v>
          </cell>
        </row>
        <row r="1072">
          <cell r="A1072" t="str">
            <v>UNJG</v>
          </cell>
          <cell r="B1072">
            <v>325570</v>
          </cell>
          <cell r="C1072" t="str">
            <v>Л.ОД"Райффайзен Банк Аваль"</v>
          </cell>
        </row>
        <row r="1073">
          <cell r="A1073" t="str">
            <v>UNJI</v>
          </cell>
          <cell r="B1073">
            <v>325763</v>
          </cell>
          <cell r="C1073" t="str">
            <v>Львівська Ф.ВАТ"ВіЕйБіБанк"</v>
          </cell>
        </row>
        <row r="1074">
          <cell r="A1074" t="str">
            <v>UNJK</v>
          </cell>
          <cell r="B1074">
            <v>325882</v>
          </cell>
          <cell r="C1074" t="str">
            <v>Червоноградська ф.ПривБанку</v>
          </cell>
        </row>
        <row r="1075">
          <cell r="A1075" t="str">
            <v>UNJM</v>
          </cell>
          <cell r="B1075">
            <v>325804</v>
          </cell>
          <cell r="C1075" t="str">
            <v>Львів.фАБ"Синтез"</v>
          </cell>
        </row>
        <row r="1076">
          <cell r="A1076" t="str">
            <v>UNJP</v>
          </cell>
          <cell r="B1076">
            <v>325978</v>
          </cell>
          <cell r="C1076" t="str">
            <v>ВАТКБ"Надра"Львівське РУ</v>
          </cell>
        </row>
        <row r="1077">
          <cell r="A1077" t="str">
            <v>UNJU</v>
          </cell>
          <cell r="B1077">
            <v>325912</v>
          </cell>
          <cell r="C1077" t="str">
            <v>ВАТ "Кредобанк"</v>
          </cell>
        </row>
        <row r="1078">
          <cell r="A1078" t="str">
            <v>UNJV</v>
          </cell>
          <cell r="B1078">
            <v>325923</v>
          </cell>
          <cell r="C1078" t="str">
            <v>Ф"ЗРУ ВАТ"Б"Фін та Кред"</v>
          </cell>
        </row>
        <row r="1079">
          <cell r="A1079" t="str">
            <v>UNJX</v>
          </cell>
          <cell r="B1079">
            <v>325967</v>
          </cell>
          <cell r="C1079" t="str">
            <v>ЛФ ВАТ АБ "УКРГАЗБАНК"</v>
          </cell>
        </row>
        <row r="1080">
          <cell r="A1080" t="str">
            <v>UNJY</v>
          </cell>
          <cell r="B1080">
            <v>385361</v>
          </cell>
          <cell r="C1080" t="str">
            <v>ФАКБ "НК" м.Дрогобич</v>
          </cell>
        </row>
        <row r="1081">
          <cell r="A1081" t="str">
            <v>UNJZ</v>
          </cell>
          <cell r="B1081">
            <v>385305</v>
          </cell>
          <cell r="C1081" t="str">
            <v>ЛФ ВАТ "КРЕДИТПРОМБАНК"</v>
          </cell>
        </row>
        <row r="1082">
          <cell r="A1082" t="str">
            <v>UNKA</v>
          </cell>
          <cell r="B1082">
            <v>385435</v>
          </cell>
          <cell r="C1082" t="str">
            <v>ЗРФАКБ"Трансбанк"м.Львів</v>
          </cell>
        </row>
        <row r="1083">
          <cell r="A1083" t="str">
            <v>UNKB</v>
          </cell>
          <cell r="B1083">
            <v>385316</v>
          </cell>
          <cell r="C1083" t="str">
            <v>Львівська Ф ВАТ ВТБ Банк</v>
          </cell>
        </row>
        <row r="1084">
          <cell r="A1084" t="str">
            <v>UNKE</v>
          </cell>
          <cell r="B1084">
            <v>325008</v>
          </cell>
          <cell r="C1084" t="str">
            <v>ЛФ ВАТ Банку "БІГ Енергія"</v>
          </cell>
        </row>
        <row r="1085">
          <cell r="A1085" t="str">
            <v>UNKF</v>
          </cell>
          <cell r="B1085">
            <v>385350</v>
          </cell>
          <cell r="C1085" t="str">
            <v>Філія ЗАТ "ПУМБ" в м.Львові</v>
          </cell>
        </row>
        <row r="1086">
          <cell r="A1086" t="str">
            <v>UNKH</v>
          </cell>
          <cell r="B1086">
            <v>385372</v>
          </cell>
          <cell r="C1086" t="str">
            <v>Друга Льв.ф.ВАТ "КРЕДОБАНК"</v>
          </cell>
        </row>
        <row r="1087">
          <cell r="A1087" t="str">
            <v>UNKI</v>
          </cell>
          <cell r="B1087">
            <v>385394</v>
          </cell>
          <cell r="C1087" t="str">
            <v>ЛФ ВАТ "ПІРЕУС БАНК МКБ"</v>
          </cell>
        </row>
        <row r="1088">
          <cell r="A1088" t="str">
            <v>UNKK</v>
          </cell>
          <cell r="B1088">
            <v>385402</v>
          </cell>
          <cell r="C1088" t="str">
            <v>ФіліяЗАТ"ОТП Банк"у м.Львів</v>
          </cell>
        </row>
        <row r="1089">
          <cell r="A1089" t="str">
            <v>UNKL</v>
          </cell>
          <cell r="B1089">
            <v>385413</v>
          </cell>
          <cell r="C1089" t="str">
            <v>ЛЬВІВСЬКА Ф-Я ВАТ"МЕГАБАНК"</v>
          </cell>
        </row>
        <row r="1090">
          <cell r="A1090" t="str">
            <v>UNKN</v>
          </cell>
          <cell r="B1090">
            <v>385424</v>
          </cell>
          <cell r="C1090" t="str">
            <v>ЛФ АКБ "Індустріалбанк"</v>
          </cell>
        </row>
        <row r="1091">
          <cell r="A1091" t="str">
            <v>UNKO</v>
          </cell>
          <cell r="B1091">
            <v>385446</v>
          </cell>
          <cell r="C1091" t="str">
            <v>Львівська філія ВАТ "УБРП"</v>
          </cell>
        </row>
        <row r="1092">
          <cell r="A1092" t="str">
            <v>UNKP</v>
          </cell>
          <cell r="B1092">
            <v>385457</v>
          </cell>
          <cell r="C1092" t="str">
            <v>Львів.ФТОВ"Укрпромбанк"</v>
          </cell>
        </row>
        <row r="1093">
          <cell r="A1093" t="str">
            <v>UNKS</v>
          </cell>
          <cell r="B1093">
            <v>385468</v>
          </cell>
          <cell r="C1093" t="str">
            <v>Львівська ФВАТ КБ"Хрещатик"</v>
          </cell>
        </row>
        <row r="1094">
          <cell r="A1094" t="str">
            <v>UNKU</v>
          </cell>
          <cell r="B1094">
            <v>385480</v>
          </cell>
          <cell r="C1094" t="str">
            <v>ЛФ КБ "Західінкомбанк" ТзОВ</v>
          </cell>
        </row>
        <row r="1095">
          <cell r="A1095" t="str">
            <v>UNKX</v>
          </cell>
          <cell r="B1095">
            <v>385491</v>
          </cell>
          <cell r="C1095" t="str">
            <v>ЛЬВІВСЬКАФ АКБ "ІМЕКСБАНК"</v>
          </cell>
        </row>
        <row r="1096">
          <cell r="A1096" t="str">
            <v>UNLA</v>
          </cell>
          <cell r="B1096">
            <v>325796</v>
          </cell>
          <cell r="C1096" t="str">
            <v>ФЛьвівське обласне уВАТОщад</v>
          </cell>
        </row>
        <row r="1097">
          <cell r="A1097" t="str">
            <v>UNLC</v>
          </cell>
          <cell r="B1097">
            <v>385048</v>
          </cell>
          <cell r="C1097" t="str">
            <v>ФЛьвівське міське віВАТОщад</v>
          </cell>
        </row>
        <row r="1098">
          <cell r="A1098" t="str">
            <v>UNLG</v>
          </cell>
          <cell r="B1098">
            <v>385082</v>
          </cell>
          <cell r="C1098" t="str">
            <v>ФБориславське відділВАТОщад</v>
          </cell>
        </row>
        <row r="1099">
          <cell r="A1099" t="str">
            <v>UNLH</v>
          </cell>
          <cell r="B1099">
            <v>385093</v>
          </cell>
          <cell r="C1099" t="str">
            <v>ФДрогобицьке відділеВАТОщад</v>
          </cell>
        </row>
        <row r="1100">
          <cell r="A1100" t="str">
            <v>UNLI</v>
          </cell>
          <cell r="B1100">
            <v>385101</v>
          </cell>
          <cell r="C1100" t="str">
            <v>ФТрускавецьке відділВАТОщад</v>
          </cell>
        </row>
        <row r="1101">
          <cell r="A1101" t="str">
            <v>UNLJ</v>
          </cell>
          <cell r="B1101">
            <v>385112</v>
          </cell>
          <cell r="C1101" t="str">
            <v>ФЧервоноградське відВАТОщад</v>
          </cell>
        </row>
        <row r="1102">
          <cell r="A1102" t="str">
            <v>UNLK</v>
          </cell>
          <cell r="B1102">
            <v>385123</v>
          </cell>
          <cell r="C1102" t="str">
            <v>ФБродівське відділенВАТОщад</v>
          </cell>
        </row>
        <row r="1103">
          <cell r="A1103" t="str">
            <v>UNLL</v>
          </cell>
          <cell r="B1103">
            <v>385134</v>
          </cell>
          <cell r="C1103" t="str">
            <v>ФБуське відділення №ВАТОщад</v>
          </cell>
        </row>
        <row r="1104">
          <cell r="A1104" t="str">
            <v>UNLM</v>
          </cell>
          <cell r="B1104">
            <v>385015</v>
          </cell>
          <cell r="C1104" t="str">
            <v>ФГородоцьке відділенВАТОщад</v>
          </cell>
        </row>
        <row r="1105">
          <cell r="A1105" t="str">
            <v>UNLO</v>
          </cell>
          <cell r="B1105">
            <v>385167</v>
          </cell>
          <cell r="C1105" t="str">
            <v>ФЖидачівське відділеВАТОщад</v>
          </cell>
        </row>
        <row r="1106">
          <cell r="A1106" t="str">
            <v>UNLP</v>
          </cell>
          <cell r="B1106">
            <v>385178</v>
          </cell>
          <cell r="C1106" t="str">
            <v>ФЗолочівське відділеВАТОщад</v>
          </cell>
        </row>
        <row r="1107">
          <cell r="A1107" t="str">
            <v>UNLQ</v>
          </cell>
          <cell r="B1107">
            <v>385189</v>
          </cell>
          <cell r="C1107" t="str">
            <v>ФКам`янка-Бузьке відВАТОщад</v>
          </cell>
        </row>
        <row r="1108">
          <cell r="A1108" t="str">
            <v>UNLR</v>
          </cell>
          <cell r="B1108">
            <v>385190</v>
          </cell>
          <cell r="C1108" t="str">
            <v>ФМиколаївське відділВАТОщад</v>
          </cell>
        </row>
        <row r="1109">
          <cell r="A1109" t="str">
            <v>UNLS</v>
          </cell>
          <cell r="B1109">
            <v>385208</v>
          </cell>
          <cell r="C1109" t="str">
            <v>ФМостиське відділеннВАТОщад</v>
          </cell>
        </row>
        <row r="1110">
          <cell r="A1110" t="str">
            <v>UNLT</v>
          </cell>
          <cell r="B1110">
            <v>385219</v>
          </cell>
          <cell r="C1110" t="str">
            <v>ФЖовківське відділенВАТОщад</v>
          </cell>
        </row>
        <row r="1111">
          <cell r="A1111" t="str">
            <v>UNLU</v>
          </cell>
          <cell r="B1111">
            <v>385220</v>
          </cell>
          <cell r="C1111" t="str">
            <v>ФПеремишлянське віддВАТОщад</v>
          </cell>
        </row>
        <row r="1112">
          <cell r="A1112" t="str">
            <v>UNLV</v>
          </cell>
          <cell r="B1112">
            <v>385231</v>
          </cell>
          <cell r="C1112" t="str">
            <v>ФПустомитівське віддВАТОщад</v>
          </cell>
        </row>
        <row r="1113">
          <cell r="A1113" t="str">
            <v>UNLW</v>
          </cell>
          <cell r="B1113">
            <v>385242</v>
          </cell>
          <cell r="C1113" t="str">
            <v>ФРадехівське відділеВАТОщад</v>
          </cell>
        </row>
        <row r="1114">
          <cell r="A1114" t="str">
            <v>UNLX</v>
          </cell>
          <cell r="B1114">
            <v>385253</v>
          </cell>
          <cell r="C1114" t="str">
            <v>ФСамбірське відділенВАТОщад</v>
          </cell>
        </row>
        <row r="1115">
          <cell r="A1115" t="str">
            <v>UNLY</v>
          </cell>
          <cell r="B1115">
            <v>385264</v>
          </cell>
          <cell r="C1115" t="str">
            <v>ФСколівське відділенВАТОщад</v>
          </cell>
        </row>
        <row r="1116">
          <cell r="A1116" t="str">
            <v>UNLZ</v>
          </cell>
          <cell r="B1116">
            <v>385145</v>
          </cell>
          <cell r="C1116" t="str">
            <v>ФСокальське відділенВАТОщад</v>
          </cell>
        </row>
        <row r="1117">
          <cell r="A1117" t="str">
            <v>UNMA</v>
          </cell>
          <cell r="B1117">
            <v>385156</v>
          </cell>
          <cell r="C1117" t="str">
            <v>ФСтаросамбірське відВАТОщад</v>
          </cell>
        </row>
        <row r="1118">
          <cell r="A1118" t="str">
            <v>UNMB</v>
          </cell>
          <cell r="B1118">
            <v>385297</v>
          </cell>
          <cell r="C1118" t="str">
            <v>ФСтрийське відділеннВАТОщад</v>
          </cell>
        </row>
        <row r="1119">
          <cell r="A1119" t="str">
            <v>UNMC</v>
          </cell>
          <cell r="B1119">
            <v>385275</v>
          </cell>
          <cell r="C1119" t="str">
            <v>ФТурківське відділенВАТОщад</v>
          </cell>
        </row>
        <row r="1120">
          <cell r="A1120" t="str">
            <v>UNMD</v>
          </cell>
          <cell r="B1120">
            <v>385286</v>
          </cell>
          <cell r="C1120" t="str">
            <v>ФЯворівське відділенВАТОщад</v>
          </cell>
        </row>
        <row r="1121">
          <cell r="A1121" t="str">
            <v>UNNE</v>
          </cell>
          <cell r="B1121">
            <v>385509</v>
          </cell>
          <cell r="C1121" t="str">
            <v>Львiвська фiлiя АКБ "Форум"</v>
          </cell>
        </row>
        <row r="1122">
          <cell r="A1122" t="str">
            <v>UNNL</v>
          </cell>
          <cell r="B1122">
            <v>385521</v>
          </cell>
          <cell r="C1122" t="str">
            <v>ФВАТ"КБ"Актив-банк" Львів</v>
          </cell>
        </row>
        <row r="1123">
          <cell r="A1123" t="str">
            <v>UNNM</v>
          </cell>
          <cell r="B1123">
            <v>385532</v>
          </cell>
          <cell r="C1123" t="str">
            <v>ФАБ "Південний" у м.Львів</v>
          </cell>
        </row>
        <row r="1124">
          <cell r="A1124" t="str">
            <v>UNQK</v>
          </cell>
          <cell r="B1124">
            <v>825014</v>
          </cell>
          <cell r="C1124" t="str">
            <v>ГУДКУ у Львівській області</v>
          </cell>
        </row>
        <row r="1125">
          <cell r="A1125" t="str">
            <v>UNTS</v>
          </cell>
          <cell r="B1125">
            <v>399067</v>
          </cell>
          <cell r="C1125" t="str">
            <v>Львів.інстит.БС УБС(м.Київ)</v>
          </cell>
        </row>
        <row r="1126">
          <cell r="A1126" t="str">
            <v>UNW3</v>
          </cell>
          <cell r="B1126">
            <v>385338</v>
          </cell>
          <cell r="C1126" t="str">
            <v>Перша ФАТ "УФГ" в м.Львів</v>
          </cell>
        </row>
        <row r="1127">
          <cell r="A1127" t="str">
            <v>UNW4</v>
          </cell>
          <cell r="B1127">
            <v>385349</v>
          </cell>
          <cell r="C1127" t="str">
            <v>Друга ф-я АТ "УФГ"в м.Львів</v>
          </cell>
        </row>
        <row r="1128">
          <cell r="A1128" t="str">
            <v>UNW5</v>
          </cell>
          <cell r="B1128">
            <v>385918</v>
          </cell>
          <cell r="C1128" t="str">
            <v>Філія АТ "УФГ" у м.Дрогобич</v>
          </cell>
        </row>
        <row r="1129">
          <cell r="A1129" t="str">
            <v>UOAA</v>
          </cell>
          <cell r="B1129">
            <v>326438</v>
          </cell>
          <cell r="C1129" t="str">
            <v>Ф."ВІДДІЛ. ПІБ, М.МИКОЛАЇВ"</v>
          </cell>
        </row>
        <row r="1130">
          <cell r="A1130" t="str">
            <v>UOAD</v>
          </cell>
          <cell r="B1130">
            <v>326289</v>
          </cell>
          <cell r="C1130" t="str">
            <v>Ф-Я ВІД.ПІБ В М.ВОЗНЕСЕНСЬК</v>
          </cell>
        </row>
        <row r="1131">
          <cell r="A1131" t="str">
            <v>UOAH</v>
          </cell>
          <cell r="B1131">
            <v>326427</v>
          </cell>
          <cell r="C1131" t="str">
            <v>Ф-Я ВІД.ПІБ М.ЮЖНОУКРАЇНСЬК</v>
          </cell>
        </row>
        <row r="1132">
          <cell r="A1132" t="str">
            <v>UOAI</v>
          </cell>
          <cell r="B1132">
            <v>326449</v>
          </cell>
          <cell r="C1132" t="str">
            <v>Ф-Я ВІД.ПІБ В М.ПЕРВОМАЙСЬК</v>
          </cell>
        </row>
        <row r="1133">
          <cell r="A1133" t="str">
            <v>UOCA</v>
          </cell>
          <cell r="B1133">
            <v>326018</v>
          </cell>
          <cell r="C1133" t="str">
            <v>Миколаїв.обл.філіяАКБ"УСБ"</v>
          </cell>
        </row>
        <row r="1134">
          <cell r="A1134" t="str">
            <v>UOFA</v>
          </cell>
          <cell r="B1134">
            <v>386003</v>
          </cell>
          <cell r="C1134" t="str">
            <v>Ф"МРУ"ВАТ"КБ"Експобанк"</v>
          </cell>
        </row>
        <row r="1135">
          <cell r="A1135" t="str">
            <v>UOGA</v>
          </cell>
          <cell r="B1135">
            <v>326739</v>
          </cell>
          <cell r="C1135" t="str">
            <v>Ф-я Укрексімбанк, Миколаїв</v>
          </cell>
        </row>
        <row r="1136">
          <cell r="A1136" t="str">
            <v>UOHA</v>
          </cell>
          <cell r="B1136">
            <v>326450</v>
          </cell>
          <cell r="C1136" t="str">
            <v>Упр. НБУ в Миколаїв. обл.</v>
          </cell>
        </row>
        <row r="1137">
          <cell r="A1137" t="str">
            <v>UOID</v>
          </cell>
          <cell r="B1137">
            <v>326320</v>
          </cell>
          <cell r="C1137" t="str">
            <v>Миколаївська Ф АКБ "Київ"</v>
          </cell>
        </row>
        <row r="1138">
          <cell r="A1138" t="str">
            <v>UOIH</v>
          </cell>
          <cell r="B1138">
            <v>326182</v>
          </cell>
          <cell r="C1138" t="str">
            <v>МОД "Райффайзен Банк Аваль"</v>
          </cell>
        </row>
        <row r="1139">
          <cell r="A1139" t="str">
            <v>UOII</v>
          </cell>
          <cell r="B1139">
            <v>326063</v>
          </cell>
          <cell r="C1139" t="str">
            <v>Миколаїв.Ф.ВАТ"ВІЕЙБІБАНК"</v>
          </cell>
        </row>
        <row r="1140">
          <cell r="A1140" t="str">
            <v>UOIJ</v>
          </cell>
          <cell r="B1140">
            <v>326331</v>
          </cell>
          <cell r="C1140" t="str">
            <v>МФ АБ "КИЇВСЬКА РУСЬ"</v>
          </cell>
        </row>
        <row r="1141">
          <cell r="A1141" t="str">
            <v>UOIM</v>
          </cell>
          <cell r="B1141">
            <v>326115</v>
          </cell>
          <cell r="C1141" t="str">
            <v>МФ ВАТ "КБ "ПРИЧОРНОМОР"Я"</v>
          </cell>
        </row>
        <row r="1142">
          <cell r="A1142" t="str">
            <v>UOIR</v>
          </cell>
          <cell r="B1142">
            <v>326580</v>
          </cell>
          <cell r="C1142" t="str">
            <v>Миколаївська ФАТ"Укрінбанк"</v>
          </cell>
        </row>
        <row r="1143">
          <cell r="A1143" t="str">
            <v>UOIZ</v>
          </cell>
          <cell r="B1143">
            <v>326126</v>
          </cell>
          <cell r="C1143" t="str">
            <v>Філія ПУМБ в м.Миколаєві</v>
          </cell>
        </row>
        <row r="1144">
          <cell r="A1144" t="str">
            <v>UOJF</v>
          </cell>
          <cell r="B1144">
            <v>326610</v>
          </cell>
          <cell r="C1144" t="str">
            <v>Миколаївське РУ ПриватБанку</v>
          </cell>
        </row>
        <row r="1145">
          <cell r="A1145" t="str">
            <v>UOJJ</v>
          </cell>
          <cell r="B1145">
            <v>326494</v>
          </cell>
          <cell r="C1145" t="str">
            <v>МФ АБ "Укоопспілка"</v>
          </cell>
        </row>
        <row r="1146">
          <cell r="A1146" t="str">
            <v>UOJK</v>
          </cell>
          <cell r="B1146">
            <v>326762</v>
          </cell>
          <cell r="C1146" t="str">
            <v>Микол.філія ВАТ "КРЕДОБАНК"</v>
          </cell>
        </row>
        <row r="1147">
          <cell r="A1147" t="str">
            <v>UOJL</v>
          </cell>
          <cell r="B1147">
            <v>326706</v>
          </cell>
          <cell r="C1147" t="str">
            <v>ЮФ ВАТ Банку "БІГ Енергія"</v>
          </cell>
        </row>
        <row r="1148">
          <cell r="A1148" t="str">
            <v>UOJP</v>
          </cell>
          <cell r="B1148">
            <v>326643</v>
          </cell>
          <cell r="C1148" t="str">
            <v>ФАБ"Енергобанк"вм.Миколаєв</v>
          </cell>
        </row>
        <row r="1149">
          <cell r="A1149" t="str">
            <v>UOJR</v>
          </cell>
          <cell r="B1149">
            <v>326988</v>
          </cell>
          <cell r="C1149" t="str">
            <v>Миколаївська Ф АКБ "Форум"</v>
          </cell>
        </row>
        <row r="1150">
          <cell r="A1150" t="str">
            <v>UOJS</v>
          </cell>
          <cell r="B1150">
            <v>326665</v>
          </cell>
          <cell r="C1150" t="str">
            <v>Сп.ФАКБ "НК" м.Миколаїв</v>
          </cell>
        </row>
        <row r="1151">
          <cell r="A1151" t="str">
            <v>UOJV</v>
          </cell>
          <cell r="B1151">
            <v>326751</v>
          </cell>
          <cell r="C1151" t="str">
            <v>ФАБ"ПІВДЕННИЙ"в м.Миколаєві</v>
          </cell>
        </row>
        <row r="1152">
          <cell r="A1152" t="str">
            <v>UOJW</v>
          </cell>
          <cell r="B1152">
            <v>326784</v>
          </cell>
          <cell r="C1152" t="str">
            <v>ФВАТ "МТБ", МИКОЛАЇВ</v>
          </cell>
        </row>
        <row r="1153">
          <cell r="A1153" t="str">
            <v>UOJX</v>
          </cell>
          <cell r="B1153">
            <v>326803</v>
          </cell>
          <cell r="C1153" t="str">
            <v>ВАТКБ"Надра"Миколаїв. РУ</v>
          </cell>
        </row>
        <row r="1154">
          <cell r="A1154" t="str">
            <v>UOJY</v>
          </cell>
          <cell r="B1154">
            <v>326814</v>
          </cell>
          <cell r="C1154" t="str">
            <v>МФ ТОВ "Укрпромбанк"</v>
          </cell>
        </row>
        <row r="1155">
          <cell r="A1155" t="str">
            <v>UOJZ</v>
          </cell>
          <cell r="B1155">
            <v>326825</v>
          </cell>
          <cell r="C1155" t="str">
            <v>МИКОЛАЇВСЬФ АКБ "ІМЕКСБАНК"</v>
          </cell>
        </row>
        <row r="1156">
          <cell r="A1156" t="str">
            <v>UOKB</v>
          </cell>
          <cell r="B1156">
            <v>326892</v>
          </cell>
          <cell r="C1156" t="str">
            <v>Миколаївська ф.Приватінвест</v>
          </cell>
        </row>
        <row r="1157">
          <cell r="A1157" t="str">
            <v>UOKD</v>
          </cell>
          <cell r="B1157">
            <v>326911</v>
          </cell>
          <cell r="C1157" t="str">
            <v>Філія ЗАТ "ОТП Банк"</v>
          </cell>
        </row>
        <row r="1158">
          <cell r="A1158" t="str">
            <v>UOKE</v>
          </cell>
          <cell r="B1158">
            <v>326922</v>
          </cell>
          <cell r="C1158" t="str">
            <v>МФ АБ "БРОКБІЗНЕСБАНК"</v>
          </cell>
        </row>
        <row r="1159">
          <cell r="A1159" t="str">
            <v>UOKL</v>
          </cell>
          <cell r="B1159">
            <v>326933</v>
          </cell>
          <cell r="C1159" t="str">
            <v>Ф.ПРУБанк Фінанси та Кедит</v>
          </cell>
        </row>
        <row r="1160">
          <cell r="A1160" t="str">
            <v>UOKU</v>
          </cell>
          <cell r="B1160">
            <v>326944</v>
          </cell>
          <cell r="C1160" t="str">
            <v>Філ.Мик.Д.АТ"ІНДЕКС-БАНК"</v>
          </cell>
        </row>
        <row r="1161">
          <cell r="A1161" t="str">
            <v>UOLA</v>
          </cell>
          <cell r="B1161">
            <v>326461</v>
          </cell>
          <cell r="C1161" t="str">
            <v>ФМиколаївське обласнВАТОщад</v>
          </cell>
        </row>
        <row r="1162">
          <cell r="A1162" t="str">
            <v>UOLD</v>
          </cell>
          <cell r="B1162">
            <v>386069</v>
          </cell>
          <cell r="C1162" t="str">
            <v>ФМіське відділення №ВАТОщад</v>
          </cell>
        </row>
        <row r="1163">
          <cell r="A1163" t="str">
            <v>UOLE</v>
          </cell>
          <cell r="B1163">
            <v>386070</v>
          </cell>
          <cell r="C1163" t="str">
            <v>ФКорабельне відділенВАТОщад</v>
          </cell>
        </row>
        <row r="1164">
          <cell r="A1164" t="str">
            <v>UOLF</v>
          </cell>
          <cell r="B1164">
            <v>386092</v>
          </cell>
          <cell r="C1164" t="str">
            <v>ФАрбузинське відділеВАТОщад</v>
          </cell>
        </row>
        <row r="1165">
          <cell r="A1165" t="str">
            <v>UOLG</v>
          </cell>
          <cell r="B1165">
            <v>386133</v>
          </cell>
          <cell r="C1165" t="str">
            <v>ФБаштанське відділенВАТОщад</v>
          </cell>
        </row>
        <row r="1166">
          <cell r="A1166" t="str">
            <v>UOLH</v>
          </cell>
          <cell r="B1166">
            <v>386081</v>
          </cell>
          <cell r="C1166" t="str">
            <v>ФБерезанське відділеВАТОщад</v>
          </cell>
        </row>
        <row r="1167">
          <cell r="A1167" t="str">
            <v>UOLI</v>
          </cell>
          <cell r="B1167">
            <v>386122</v>
          </cell>
          <cell r="C1167" t="str">
            <v>ФБерезнегуватське віВАТОщад</v>
          </cell>
        </row>
        <row r="1168">
          <cell r="A1168" t="str">
            <v>UOLK</v>
          </cell>
          <cell r="B1168">
            <v>386014</v>
          </cell>
          <cell r="C1168" t="str">
            <v>ФВеселинівське віддіВАТОщад</v>
          </cell>
        </row>
        <row r="1169">
          <cell r="A1169" t="str">
            <v>UOLL</v>
          </cell>
          <cell r="B1169">
            <v>386025</v>
          </cell>
          <cell r="C1169" t="str">
            <v>ФВознесенське відділВАТОщад</v>
          </cell>
        </row>
        <row r="1170">
          <cell r="A1170" t="str">
            <v>UOLN</v>
          </cell>
          <cell r="B1170">
            <v>386177</v>
          </cell>
          <cell r="C1170" t="str">
            <v>ФДоманівське відділеВАТОщад</v>
          </cell>
        </row>
        <row r="1171">
          <cell r="A1171" t="str">
            <v>UOLQ</v>
          </cell>
          <cell r="B1171">
            <v>386100</v>
          </cell>
          <cell r="C1171" t="str">
            <v>ФКазанківське відділВАТОщад</v>
          </cell>
        </row>
        <row r="1172">
          <cell r="A1172" t="str">
            <v>UOLR</v>
          </cell>
          <cell r="B1172">
            <v>386218</v>
          </cell>
          <cell r="C1172" t="str">
            <v>ФКривоозерське віддіВАТОщад</v>
          </cell>
        </row>
        <row r="1173">
          <cell r="A1173" t="str">
            <v>UOLS</v>
          </cell>
          <cell r="B1173">
            <v>386229</v>
          </cell>
          <cell r="C1173" t="str">
            <v>ФМиколаївське відділВАТОщад</v>
          </cell>
        </row>
        <row r="1174">
          <cell r="A1174" t="str">
            <v>UOLT</v>
          </cell>
          <cell r="B1174">
            <v>386230</v>
          </cell>
          <cell r="C1174" t="str">
            <v>ФНовобузьке відділенВАТОщад</v>
          </cell>
        </row>
        <row r="1175">
          <cell r="A1175" t="str">
            <v>UOLV</v>
          </cell>
          <cell r="B1175">
            <v>386252</v>
          </cell>
          <cell r="C1175" t="str">
            <v>ФОчаківське відділенВАТОщад</v>
          </cell>
        </row>
        <row r="1176">
          <cell r="A1176" t="str">
            <v>UOLW</v>
          </cell>
          <cell r="B1176">
            <v>386393</v>
          </cell>
          <cell r="C1176" t="str">
            <v>ФПервомайське відділВАТОщад</v>
          </cell>
        </row>
        <row r="1177">
          <cell r="A1177" t="str">
            <v>UOLX</v>
          </cell>
          <cell r="B1177">
            <v>386144</v>
          </cell>
          <cell r="C1177" t="str">
            <v>ФСнігурівське відділВАТОщад</v>
          </cell>
        </row>
        <row r="1178">
          <cell r="A1178" t="str">
            <v>UOLY</v>
          </cell>
          <cell r="B1178">
            <v>386360</v>
          </cell>
          <cell r="C1178" t="str">
            <v>ФЮжноукраїнське віддВАТОщад</v>
          </cell>
        </row>
        <row r="1179">
          <cell r="A1179" t="str">
            <v>UONE</v>
          </cell>
          <cell r="B1179">
            <v>326007</v>
          </cell>
          <cell r="C1179" t="str">
            <v>МФ ВАТ "Кредитпромбанк"</v>
          </cell>
        </row>
        <row r="1180">
          <cell r="A1180" t="str">
            <v>UONF</v>
          </cell>
          <cell r="B1180">
            <v>326955</v>
          </cell>
          <cell r="C1180" t="str">
            <v>ФТОВ"Столиця" у м.Миколаєві</v>
          </cell>
        </row>
        <row r="1181">
          <cell r="A1181" t="str">
            <v>UONG</v>
          </cell>
          <cell r="B1181">
            <v>386423</v>
          </cell>
          <cell r="C1181" t="str">
            <v>Миколаївська ФВАТ"ХРЕЩАТИК"</v>
          </cell>
        </row>
        <row r="1182">
          <cell r="A1182" t="str">
            <v>UONH</v>
          </cell>
          <cell r="B1182">
            <v>386241</v>
          </cell>
          <cell r="C1182" t="str">
            <v>Миколаїв. Ф ВАТ ВТБ Банк</v>
          </cell>
        </row>
        <row r="1183">
          <cell r="A1183" t="str">
            <v>UOQK</v>
          </cell>
          <cell r="B1183">
            <v>826013</v>
          </cell>
          <cell r="C1183" t="str">
            <v>ГУДКУ у Миколаївській обл.</v>
          </cell>
        </row>
        <row r="1184">
          <cell r="A1184" t="str">
            <v>UOW1</v>
          </cell>
          <cell r="B1184">
            <v>326773</v>
          </cell>
          <cell r="C1184" t="str">
            <v>ФАТ "УФГ", м.Миколаїв</v>
          </cell>
        </row>
        <row r="1185">
          <cell r="A1185" t="str">
            <v>UOW2</v>
          </cell>
          <cell r="B1185">
            <v>386155</v>
          </cell>
          <cell r="C1185" t="str">
            <v>Перша ФАТ "УФГ", м.Миколаїв</v>
          </cell>
        </row>
        <row r="1186">
          <cell r="A1186" t="str">
            <v>UPAA</v>
          </cell>
          <cell r="B1186">
            <v>328135</v>
          </cell>
          <cell r="C1186" t="str">
            <v>Ф."ВІДДІЛЕННЯ ПІБ, М.ОДЕСА"</v>
          </cell>
        </row>
        <row r="1187">
          <cell r="A1187" t="str">
            <v>UPAB</v>
          </cell>
          <cell r="B1187">
            <v>328458</v>
          </cell>
          <cell r="C1187" t="str">
            <v>Ф.Від.ПІБ м.Б.-Дністр.Од.об</v>
          </cell>
        </row>
        <row r="1188">
          <cell r="A1188" t="str">
            <v>UPAE</v>
          </cell>
          <cell r="B1188">
            <v>328124</v>
          </cell>
          <cell r="C1188" t="str">
            <v>Ф.Від.ПІБ,м.Іллічівськ Од.</v>
          </cell>
        </row>
        <row r="1189">
          <cell r="A1189" t="str">
            <v>UPAI</v>
          </cell>
          <cell r="B1189">
            <v>328522</v>
          </cell>
          <cell r="C1189" t="str">
            <v>Ф.Від.ПІБ м.Котовськ Од.об.</v>
          </cell>
        </row>
        <row r="1190">
          <cell r="A1190" t="str">
            <v>UPAN</v>
          </cell>
          <cell r="B1190">
            <v>388625</v>
          </cell>
          <cell r="C1190" t="str">
            <v>Ф.Від.ПІБ в м.Южний Од.обл.</v>
          </cell>
        </row>
        <row r="1191">
          <cell r="A1191" t="str">
            <v>UPCA</v>
          </cell>
          <cell r="B1191">
            <v>328016</v>
          </cell>
          <cell r="C1191" t="str">
            <v>Одес.обл.філія АКБ "УСБ"</v>
          </cell>
        </row>
        <row r="1192">
          <cell r="A1192" t="str">
            <v>UPFE</v>
          </cell>
          <cell r="B1192">
            <v>388001</v>
          </cell>
          <cell r="C1192" t="str">
            <v>Філ.АБ"Енергобанк"в м.Одеса</v>
          </cell>
        </row>
        <row r="1193">
          <cell r="A1193" t="str">
            <v>UPFF</v>
          </cell>
          <cell r="B1193">
            <v>388506</v>
          </cell>
          <cell r="C1193" t="str">
            <v>ОФ ТОВ КБ "АРМА"</v>
          </cell>
        </row>
        <row r="1194">
          <cell r="A1194" t="str">
            <v>UPFK</v>
          </cell>
          <cell r="B1194">
            <v>388517</v>
          </cell>
          <cell r="C1194" t="str">
            <v>Одеська філія АКБ "СЄБ"</v>
          </cell>
        </row>
        <row r="1195">
          <cell r="A1195" t="str">
            <v>UPFU</v>
          </cell>
          <cell r="B1195">
            <v>388528</v>
          </cell>
          <cell r="C1195" t="str">
            <v>Ф"Одес.РУ"ВАТ"КБ"Експобанк"</v>
          </cell>
        </row>
        <row r="1196">
          <cell r="A1196" t="str">
            <v>UPFX</v>
          </cell>
          <cell r="B1196">
            <v>388539</v>
          </cell>
          <cell r="C1196" t="str">
            <v>Ф.АБ"АвтоЗАЗбанк"в м. Одеса</v>
          </cell>
        </row>
        <row r="1197">
          <cell r="A1197" t="str">
            <v>UPFY</v>
          </cell>
          <cell r="B1197">
            <v>388540</v>
          </cell>
          <cell r="C1197" t="str">
            <v>Одеська філія АТ "УФГ"</v>
          </cell>
        </row>
        <row r="1198">
          <cell r="A1198" t="str">
            <v>UPGA</v>
          </cell>
          <cell r="B1198">
            <v>328629</v>
          </cell>
          <cell r="C1198" t="str">
            <v>Ф-я Укрексімбанк, Ізмаїл</v>
          </cell>
        </row>
        <row r="1199">
          <cell r="A1199" t="str">
            <v>UPGB</v>
          </cell>
          <cell r="B1199">
            <v>328618</v>
          </cell>
          <cell r="C1199" t="str">
            <v>Ф-я Укрексімбанк, Одеса</v>
          </cell>
        </row>
        <row r="1200">
          <cell r="A1200" t="str">
            <v>UPHA</v>
          </cell>
          <cell r="B1200">
            <v>328027</v>
          </cell>
          <cell r="C1200" t="str">
            <v>Упр. НБУ в Одеській обл.</v>
          </cell>
        </row>
        <row r="1201">
          <cell r="A1201" t="str">
            <v>UPIA</v>
          </cell>
          <cell r="B1201">
            <v>328102</v>
          </cell>
          <cell r="C1201" t="str">
            <v>АКБ "Одеса-Банк"</v>
          </cell>
        </row>
        <row r="1202">
          <cell r="A1202" t="str">
            <v>UPIB</v>
          </cell>
          <cell r="B1202">
            <v>328685</v>
          </cell>
          <cell r="C1202" t="str">
            <v>АКБ "Фінбанк"</v>
          </cell>
        </row>
        <row r="1203">
          <cell r="A1203" t="str">
            <v>UPIE</v>
          </cell>
          <cell r="B1203">
            <v>328168</v>
          </cell>
          <cell r="C1203" t="str">
            <v>ВАТ "МТБ"</v>
          </cell>
        </row>
        <row r="1204">
          <cell r="A1204" t="str">
            <v>UPIF</v>
          </cell>
          <cell r="B1204">
            <v>328180</v>
          </cell>
          <cell r="C1204" t="str">
            <v>АКБ"ПОРТО-ФРАНКО"</v>
          </cell>
        </row>
        <row r="1205">
          <cell r="A1205" t="str">
            <v>UPII</v>
          </cell>
          <cell r="B1205">
            <v>328209</v>
          </cell>
          <cell r="C1205" t="str">
            <v>Акціонерний банк"Південний"</v>
          </cell>
        </row>
        <row r="1206">
          <cell r="A1206" t="str">
            <v>UPIJ</v>
          </cell>
          <cell r="B1206">
            <v>328210</v>
          </cell>
          <cell r="C1206" t="str">
            <v>АКБ "Інвестбанк"</v>
          </cell>
        </row>
        <row r="1207">
          <cell r="A1207" t="str">
            <v>UPIK</v>
          </cell>
          <cell r="B1207">
            <v>328663</v>
          </cell>
          <cell r="C1207" t="str">
            <v>ФАБ "Південний" у м.Іллічів</v>
          </cell>
        </row>
        <row r="1208">
          <cell r="A1208" t="str">
            <v>UPIL</v>
          </cell>
          <cell r="B1208">
            <v>328715</v>
          </cell>
          <cell r="C1208" t="str">
            <v>ТФ АКБ "Чор.банк р.та рек."</v>
          </cell>
        </row>
        <row r="1209">
          <cell r="A1209" t="str">
            <v>UPIM</v>
          </cell>
          <cell r="B1209">
            <v>328964</v>
          </cell>
          <cell r="C1209" t="str">
            <v>ФАБ "Південний" в м. Одеса</v>
          </cell>
        </row>
        <row r="1210">
          <cell r="A1210" t="str">
            <v>UPIN</v>
          </cell>
          <cell r="B1210">
            <v>328696</v>
          </cell>
          <cell r="C1210" t="str">
            <v>Одес.ф. АТ "Укрінбанк"</v>
          </cell>
        </row>
        <row r="1211">
          <cell r="A1211" t="str">
            <v>UPIP</v>
          </cell>
          <cell r="B1211">
            <v>328588</v>
          </cell>
          <cell r="C1211" t="str">
            <v>Друга ОФ ВАТАБ "Укргазбанк"</v>
          </cell>
        </row>
        <row r="1212">
          <cell r="A1212" t="str">
            <v>UPIQ</v>
          </cell>
          <cell r="B1212">
            <v>328599</v>
          </cell>
          <cell r="C1212" t="str">
            <v>ТОВ "ФІНРОСТБАНК"</v>
          </cell>
        </row>
        <row r="1213">
          <cell r="A1213" t="str">
            <v>UPIR</v>
          </cell>
          <cell r="B1213">
            <v>328759</v>
          </cell>
          <cell r="C1213" t="str">
            <v>ОФАБ "Укргазбанк", м. Одеса</v>
          </cell>
        </row>
        <row r="1214">
          <cell r="A1214" t="str">
            <v>UPIU</v>
          </cell>
          <cell r="B1214">
            <v>328760</v>
          </cell>
          <cell r="C1214" t="str">
            <v>КБ ТОВ "Місто Банк"</v>
          </cell>
        </row>
        <row r="1215">
          <cell r="A1215" t="str">
            <v>UPIW</v>
          </cell>
          <cell r="B1215">
            <v>328094</v>
          </cell>
          <cell r="C1215" t="str">
            <v>ФАКБ "Інвестбанк" у м Одеса</v>
          </cell>
        </row>
        <row r="1216">
          <cell r="A1216" t="str">
            <v>UPIX</v>
          </cell>
          <cell r="B1216">
            <v>328191</v>
          </cell>
          <cell r="C1216" t="str">
            <v>Філія ЗАТ "ПУМБ" в м. Одесі</v>
          </cell>
        </row>
        <row r="1217">
          <cell r="A1217" t="str">
            <v>UPJA</v>
          </cell>
          <cell r="B1217">
            <v>328384</v>
          </cell>
          <cell r="C1217" t="str">
            <v>АКБ "ІМЕКСБАНК"</v>
          </cell>
        </row>
        <row r="1218">
          <cell r="A1218" t="str">
            <v>UPJB</v>
          </cell>
          <cell r="B1218">
            <v>328975</v>
          </cell>
          <cell r="C1218" t="str">
            <v>ВАТКБ"Надра"Одеське РУ</v>
          </cell>
        </row>
        <row r="1219">
          <cell r="A1219" t="str">
            <v>UPJC</v>
          </cell>
          <cell r="B1219">
            <v>328726</v>
          </cell>
          <cell r="C1219" t="str">
            <v>Одеська Ф.ВАТ"ВІЕЙБІБАНК"</v>
          </cell>
        </row>
        <row r="1220">
          <cell r="A1220" t="str">
            <v>UPJD</v>
          </cell>
          <cell r="B1220">
            <v>328704</v>
          </cell>
          <cell r="C1220" t="str">
            <v>Ф.Южного ГРУ Приватбанку</v>
          </cell>
        </row>
        <row r="1221">
          <cell r="A1221" t="str">
            <v>UPJG</v>
          </cell>
          <cell r="B1221">
            <v>328351</v>
          </cell>
          <cell r="C1221" t="str">
            <v>ОД. "Райффайзен Банк Аваль"</v>
          </cell>
        </row>
        <row r="1222">
          <cell r="A1222" t="str">
            <v>UPJJ</v>
          </cell>
          <cell r="B1222">
            <v>328823</v>
          </cell>
          <cell r="C1222" t="str">
            <v>Ф ОРУ ВАТ "Б"Фінанси та Кр"</v>
          </cell>
        </row>
        <row r="1223">
          <cell r="A1223" t="str">
            <v>UPJK</v>
          </cell>
          <cell r="B1223">
            <v>328878</v>
          </cell>
          <cell r="C1223" t="str">
            <v>ФІЛІЯ ВАТ "МТБ" У М.ОДЕСІ</v>
          </cell>
        </row>
        <row r="1224">
          <cell r="A1224" t="str">
            <v>UPJL</v>
          </cell>
          <cell r="B1224">
            <v>328771</v>
          </cell>
          <cell r="C1224" t="str">
            <v>ОФ"БАНК ПЕТРОКОММЕРЦ-УКРАЇН</v>
          </cell>
        </row>
        <row r="1225">
          <cell r="A1225" t="str">
            <v>UPJN</v>
          </cell>
          <cell r="B1225">
            <v>328801</v>
          </cell>
          <cell r="C1225" t="str">
            <v>Одеська ФАБ "Експрес-Банк"</v>
          </cell>
        </row>
        <row r="1226">
          <cell r="A1226" t="str">
            <v>UPJO</v>
          </cell>
          <cell r="B1226">
            <v>388755</v>
          </cell>
          <cell r="C1226" t="str">
            <v>ФАКБ "НК" в м.Одеса</v>
          </cell>
        </row>
        <row r="1227">
          <cell r="A1227" t="str">
            <v>UPJP</v>
          </cell>
          <cell r="B1227">
            <v>328812</v>
          </cell>
          <cell r="C1227" t="str">
            <v>ОФ ВАТ "ПІРЕУС БАНК МКБ"</v>
          </cell>
        </row>
        <row r="1228">
          <cell r="A1228" t="str">
            <v>UPJR</v>
          </cell>
          <cell r="B1228">
            <v>328889</v>
          </cell>
          <cell r="C1228" t="str">
            <v>ОФ КБ "Західінкомбанк" ТзОВ</v>
          </cell>
        </row>
        <row r="1229">
          <cell r="A1229" t="str">
            <v>UPJS</v>
          </cell>
          <cell r="B1229">
            <v>328890</v>
          </cell>
          <cell r="C1229" t="str">
            <v>ФАБ "ПІВДЕННИЙ" в м.Ізмаїлі</v>
          </cell>
        </row>
        <row r="1230">
          <cell r="A1230" t="str">
            <v>UPJU</v>
          </cell>
          <cell r="B1230">
            <v>388498</v>
          </cell>
          <cell r="C1230" t="str">
            <v>ФІЛІЯ ВАТ "МТБ" У М.ІЛЛІЧІВ</v>
          </cell>
        </row>
        <row r="1231">
          <cell r="A1231" t="str">
            <v>UPJV</v>
          </cell>
          <cell r="B1231">
            <v>328986</v>
          </cell>
          <cell r="C1231" t="str">
            <v>Філія ЗАТ "ОТП Банк"</v>
          </cell>
        </row>
        <row r="1232">
          <cell r="A1232" t="str">
            <v>UPJW</v>
          </cell>
          <cell r="B1232">
            <v>388324</v>
          </cell>
          <cell r="C1232" t="str">
            <v>Одеська ФВАТ КБ "Хрещатик"</v>
          </cell>
        </row>
        <row r="1233">
          <cell r="A1233" t="str">
            <v>UPJX</v>
          </cell>
          <cell r="B1233">
            <v>388409</v>
          </cell>
          <cell r="C1233" t="str">
            <v>Одеська філія АКБ "Форум"</v>
          </cell>
        </row>
        <row r="1234">
          <cell r="A1234" t="str">
            <v>UPJZ</v>
          </cell>
          <cell r="B1234">
            <v>388313</v>
          </cell>
          <cell r="C1234" t="str">
            <v>ТОВ КБ "СКБ"</v>
          </cell>
        </row>
        <row r="1235">
          <cell r="A1235" t="str">
            <v>UPKA</v>
          </cell>
          <cell r="B1235">
            <v>388410</v>
          </cell>
          <cell r="C1235" t="str">
            <v>Одеська філія ВАТ ВТБ Банк</v>
          </cell>
        </row>
        <row r="1236">
          <cell r="A1236" t="str">
            <v>UPKC</v>
          </cell>
          <cell r="B1236">
            <v>388432</v>
          </cell>
          <cell r="C1236" t="str">
            <v>ОДЕСЬКА Ф-Я ТОВ"УКРПРОМБАНК</v>
          </cell>
        </row>
        <row r="1237">
          <cell r="A1237" t="str">
            <v>UPKH</v>
          </cell>
          <cell r="B1237">
            <v>388335</v>
          </cell>
          <cell r="C1237" t="str">
            <v>Філія ОД АТ"ІНДЕКС-БАНК"</v>
          </cell>
        </row>
        <row r="1238">
          <cell r="A1238" t="str">
            <v>UPKI</v>
          </cell>
          <cell r="B1238">
            <v>388476</v>
          </cell>
          <cell r="C1238" t="str">
            <v>Ф ВАТ "ПершІнвБ" в м.Одеса</v>
          </cell>
        </row>
        <row r="1239">
          <cell r="A1239" t="str">
            <v>UPKK</v>
          </cell>
          <cell r="B1239">
            <v>388443</v>
          </cell>
          <cell r="C1239" t="str">
            <v>Одеська філія ВАТ "УБРП"</v>
          </cell>
        </row>
        <row r="1240">
          <cell r="A1240" t="str">
            <v>UPKR</v>
          </cell>
          <cell r="B1240">
            <v>388454</v>
          </cell>
          <cell r="C1240" t="str">
            <v>Одеська ФАБ"БРОКБІЗНЕСБАНК"</v>
          </cell>
        </row>
        <row r="1241">
          <cell r="A1241" t="str">
            <v>UPLB</v>
          </cell>
          <cell r="B1241">
            <v>328845</v>
          </cell>
          <cell r="C1241" t="str">
            <v>ФОдеське обласне упрВАТОщад</v>
          </cell>
        </row>
        <row r="1242">
          <cell r="A1242" t="str">
            <v>UPLE</v>
          </cell>
          <cell r="B1242">
            <v>388078</v>
          </cell>
          <cell r="C1242" t="str">
            <v>ФОдеське міське віддВАТОщад</v>
          </cell>
        </row>
        <row r="1243">
          <cell r="A1243" t="str">
            <v>UPLK</v>
          </cell>
          <cell r="B1243">
            <v>388261</v>
          </cell>
          <cell r="C1243" t="str">
            <v>ФАнаньївське відділеВАТОщад</v>
          </cell>
        </row>
        <row r="1244">
          <cell r="A1244" t="str">
            <v>UPLL</v>
          </cell>
          <cell r="B1244">
            <v>388142</v>
          </cell>
          <cell r="C1244" t="str">
            <v>ФАрцизьке відділенняВАТОщад</v>
          </cell>
        </row>
        <row r="1245">
          <cell r="A1245" t="str">
            <v>UPLM</v>
          </cell>
          <cell r="B1245">
            <v>388153</v>
          </cell>
          <cell r="C1245" t="str">
            <v>ФБалтське відділенняВАТОщад</v>
          </cell>
        </row>
        <row r="1246">
          <cell r="A1246" t="str">
            <v>UPLO</v>
          </cell>
          <cell r="B1246">
            <v>388045</v>
          </cell>
          <cell r="C1246" t="str">
            <v>ФБiляївське відділенВАТОщад</v>
          </cell>
        </row>
        <row r="1247">
          <cell r="A1247" t="str">
            <v>UPLP</v>
          </cell>
          <cell r="B1247">
            <v>388186</v>
          </cell>
          <cell r="C1247" t="str">
            <v>ФБерезівське відділеВАТОщад</v>
          </cell>
        </row>
        <row r="1248">
          <cell r="A1248" t="str">
            <v>UPLQ</v>
          </cell>
          <cell r="B1248">
            <v>388197</v>
          </cell>
          <cell r="C1248" t="str">
            <v>ФБолградське відділеВАТОщад</v>
          </cell>
        </row>
        <row r="1249">
          <cell r="A1249" t="str">
            <v>UPLR</v>
          </cell>
          <cell r="B1249">
            <v>388108</v>
          </cell>
          <cell r="C1249" t="str">
            <v>ФВеликомихайлівське ВАТОщад</v>
          </cell>
        </row>
        <row r="1250">
          <cell r="A1250" t="str">
            <v>UPLS</v>
          </cell>
          <cell r="B1250">
            <v>388119</v>
          </cell>
          <cell r="C1250" t="str">
            <v>ФІванівське відділенВАТОщад</v>
          </cell>
        </row>
        <row r="1251">
          <cell r="A1251" t="str">
            <v>UPLT</v>
          </cell>
          <cell r="B1251">
            <v>388120</v>
          </cell>
          <cell r="C1251" t="str">
            <v>ФІзмаїльське відділеВАТОщад</v>
          </cell>
        </row>
        <row r="1252">
          <cell r="A1252" t="str">
            <v>UPLU</v>
          </cell>
          <cell r="B1252">
            <v>388238</v>
          </cell>
          <cell r="C1252" t="str">
            <v>ФІллічівське відділеВАТОщад</v>
          </cell>
        </row>
        <row r="1253">
          <cell r="A1253" t="str">
            <v>UPLV</v>
          </cell>
          <cell r="B1253">
            <v>388249</v>
          </cell>
          <cell r="C1253" t="str">
            <v>ФКілійське відділеннВАТОщад</v>
          </cell>
        </row>
        <row r="1254">
          <cell r="A1254" t="str">
            <v>UPLX</v>
          </cell>
          <cell r="B1254">
            <v>388391</v>
          </cell>
          <cell r="C1254" t="str">
            <v>ФКомінтернівське відВАТОщад</v>
          </cell>
        </row>
        <row r="1255">
          <cell r="A1255" t="str">
            <v>UPLY</v>
          </cell>
          <cell r="B1255">
            <v>388272</v>
          </cell>
          <cell r="C1255" t="str">
            <v>ФКотовське відділеннВАТОщад</v>
          </cell>
        </row>
        <row r="1256">
          <cell r="A1256" t="str">
            <v>UPLZ</v>
          </cell>
          <cell r="B1256">
            <v>388283</v>
          </cell>
          <cell r="C1256" t="str">
            <v>ФКрасноокнянське відВАТОщад</v>
          </cell>
        </row>
        <row r="1257">
          <cell r="A1257" t="str">
            <v>UPMA</v>
          </cell>
          <cell r="B1257">
            <v>388164</v>
          </cell>
          <cell r="C1257" t="str">
            <v>ФЛюбашівське відділеВАТОщад</v>
          </cell>
        </row>
        <row r="1258">
          <cell r="A1258" t="str">
            <v>UPMB</v>
          </cell>
          <cell r="B1258">
            <v>388175</v>
          </cell>
          <cell r="C1258" t="str">
            <v>ФМиколаївське відділВАТОщад</v>
          </cell>
        </row>
        <row r="1259">
          <cell r="A1259" t="str">
            <v>UPMD</v>
          </cell>
          <cell r="B1259">
            <v>388227</v>
          </cell>
          <cell r="C1259" t="str">
            <v>ФРоздільнянське віддВАТОщад</v>
          </cell>
        </row>
        <row r="1260">
          <cell r="A1260" t="str">
            <v>UPME</v>
          </cell>
          <cell r="B1260">
            <v>388205</v>
          </cell>
          <cell r="C1260" t="str">
            <v>ФРенійське відділеннВАТОщад</v>
          </cell>
        </row>
        <row r="1261">
          <cell r="A1261" t="str">
            <v>UPMG</v>
          </cell>
          <cell r="B1261">
            <v>388357</v>
          </cell>
          <cell r="C1261" t="str">
            <v>ФСаратське відділеннВАТОщад</v>
          </cell>
        </row>
        <row r="1262">
          <cell r="A1262" t="str">
            <v>UPMH</v>
          </cell>
          <cell r="B1262">
            <v>388368</v>
          </cell>
          <cell r="C1262" t="str">
            <v>ФТарутинське відділеВАТОщад</v>
          </cell>
        </row>
        <row r="1263">
          <cell r="A1263" t="str">
            <v>UPMI</v>
          </cell>
          <cell r="B1263">
            <v>388379</v>
          </cell>
          <cell r="C1263" t="str">
            <v>ФТатарбунарське віддВАТОщад</v>
          </cell>
        </row>
        <row r="1264">
          <cell r="A1264" t="str">
            <v>UPMJ</v>
          </cell>
          <cell r="B1264">
            <v>388380</v>
          </cell>
          <cell r="C1264" t="str">
            <v>ФФрунзівське відділеВАТОщад</v>
          </cell>
        </row>
        <row r="1265">
          <cell r="A1265" t="str">
            <v>UPNG</v>
          </cell>
          <cell r="B1265">
            <v>388487</v>
          </cell>
          <cell r="C1265" t="str">
            <v>Одеська ФВАТ"Кредитпромбанк</v>
          </cell>
        </row>
        <row r="1266">
          <cell r="A1266" t="str">
            <v>UPNH</v>
          </cell>
          <cell r="B1266">
            <v>388584</v>
          </cell>
          <cell r="C1266" t="str">
            <v>ОДЕСЬКАФ АКБ "ІМЕКСБАНК"</v>
          </cell>
        </row>
        <row r="1267">
          <cell r="A1267" t="str">
            <v>UPNI</v>
          </cell>
          <cell r="B1267">
            <v>388573</v>
          </cell>
          <cell r="C1267" t="str">
            <v>Одеська філіяВАТ"КРЕДОБАНК"</v>
          </cell>
        </row>
        <row r="1268">
          <cell r="A1268" t="str">
            <v>UPNM</v>
          </cell>
          <cell r="B1268">
            <v>388603</v>
          </cell>
          <cell r="C1268" t="str">
            <v>Одеська Ф КБТОВ"Місто Банк"</v>
          </cell>
        </row>
        <row r="1269">
          <cell r="A1269" t="str">
            <v>UPQK</v>
          </cell>
          <cell r="B1269">
            <v>828011</v>
          </cell>
          <cell r="C1269" t="str">
            <v>ГУДКУ в Одеській області</v>
          </cell>
        </row>
        <row r="1270">
          <cell r="A1270" t="str">
            <v>UPW1</v>
          </cell>
          <cell r="B1270">
            <v>328953</v>
          </cell>
          <cell r="C1270" t="str">
            <v>ФАТ "УФГ", м.Одеса</v>
          </cell>
        </row>
        <row r="1271">
          <cell r="A1271" t="str">
            <v>UPW2</v>
          </cell>
          <cell r="B1271">
            <v>328931</v>
          </cell>
          <cell r="C1271" t="str">
            <v>Перша ФАТ "УФГ", м.Одеса</v>
          </cell>
        </row>
        <row r="1272">
          <cell r="A1272" t="str">
            <v>UPW3</v>
          </cell>
          <cell r="B1272">
            <v>328942</v>
          </cell>
          <cell r="C1272" t="str">
            <v>ОДЕСЬКА ОБЛАСНА Ф-Я АТ УФГ</v>
          </cell>
        </row>
        <row r="1273">
          <cell r="A1273" t="str">
            <v>UPW4</v>
          </cell>
          <cell r="B1273">
            <v>388294</v>
          </cell>
          <cell r="C1273" t="str">
            <v>Приморська ФАТ УФГ, м.Одеса</v>
          </cell>
        </row>
        <row r="1274">
          <cell r="A1274" t="str">
            <v>UQAA</v>
          </cell>
          <cell r="B1274">
            <v>331069</v>
          </cell>
          <cell r="C1274" t="str">
            <v>Ф."ВІДДІЛЕН. ПІБ,М.ПОЛТАВА"</v>
          </cell>
        </row>
        <row r="1275">
          <cell r="A1275" t="str">
            <v>UQAC</v>
          </cell>
          <cell r="B1275">
            <v>331133</v>
          </cell>
          <cell r="C1275" t="str">
            <v>Ф."ВІД.ПІБ В М.КОМСОМ.ПОЛТ"</v>
          </cell>
        </row>
        <row r="1276">
          <cell r="A1276" t="str">
            <v>UQAD</v>
          </cell>
          <cell r="B1276">
            <v>331144</v>
          </cell>
          <cell r="C1276" t="str">
            <v>Ф.ВІД.ПІБ В М.КРЕМЕНЧУК ПОЛ</v>
          </cell>
        </row>
        <row r="1277">
          <cell r="A1277" t="str">
            <v>UQCA</v>
          </cell>
          <cell r="B1277">
            <v>331014</v>
          </cell>
          <cell r="C1277" t="str">
            <v>ПОЛТАВСЬКА ОБЛ. ФІЛІЯ УСБ</v>
          </cell>
        </row>
        <row r="1278">
          <cell r="A1278" t="str">
            <v>UQFA</v>
          </cell>
          <cell r="B1278">
            <v>331036</v>
          </cell>
          <cell r="C1278" t="str">
            <v>Полт.ф-яАБ"КиївськаРусь"</v>
          </cell>
        </row>
        <row r="1279">
          <cell r="A1279" t="str">
            <v>UQFC</v>
          </cell>
          <cell r="B1279">
            <v>331928</v>
          </cell>
          <cell r="C1279" t="str">
            <v>Ф"Полт.РУ"ВАТ"КБ"Експобанк"</v>
          </cell>
        </row>
        <row r="1280">
          <cell r="A1280" t="str">
            <v>UQFD</v>
          </cell>
          <cell r="B1280">
            <v>331939</v>
          </cell>
          <cell r="C1280" t="str">
            <v>ПФ ВАТ "Інпромбанк"</v>
          </cell>
        </row>
        <row r="1281">
          <cell r="A1281" t="str">
            <v>UQGA</v>
          </cell>
          <cell r="B1281">
            <v>331649</v>
          </cell>
          <cell r="C1281" t="str">
            <v>Ф-я Укрексімбанк, Полтава</v>
          </cell>
        </row>
        <row r="1282">
          <cell r="A1282" t="str">
            <v>UQHA</v>
          </cell>
          <cell r="B1282">
            <v>331047</v>
          </cell>
          <cell r="C1282" t="str">
            <v>Упр. НБУ в Полтавській обл.</v>
          </cell>
        </row>
        <row r="1283">
          <cell r="A1283" t="str">
            <v>UQIA</v>
          </cell>
          <cell r="B1283">
            <v>331489</v>
          </cell>
          <cell r="C1283" t="str">
            <v>АБ "ПОЛТАВА-БАНК"</v>
          </cell>
        </row>
        <row r="1284">
          <cell r="A1284" t="str">
            <v>UQID</v>
          </cell>
          <cell r="B1284">
            <v>331423</v>
          </cell>
          <cell r="C1284" t="str">
            <v>КФ ПАБ "ПОЛТАВА-БАНК"</v>
          </cell>
        </row>
        <row r="1285">
          <cell r="A1285" t="str">
            <v>UQIE</v>
          </cell>
          <cell r="B1285">
            <v>331177</v>
          </cell>
          <cell r="C1285" t="str">
            <v>Кременчуцька ФАТ"Укрінбанк"</v>
          </cell>
        </row>
        <row r="1286">
          <cell r="A1286" t="str">
            <v>UQIH</v>
          </cell>
          <cell r="B1286">
            <v>331100</v>
          </cell>
          <cell r="C1286" t="str">
            <v>ВАТ АКБ "АВТОКРАЗБАНК"</v>
          </cell>
        </row>
        <row r="1287">
          <cell r="A1287" t="str">
            <v>UQII</v>
          </cell>
          <cell r="B1287">
            <v>331810</v>
          </cell>
          <cell r="C1287" t="str">
            <v>ПФ ВАТ Банку "БІГ Енергія"</v>
          </cell>
        </row>
        <row r="1288">
          <cell r="A1288" t="str">
            <v>UQIK</v>
          </cell>
          <cell r="B1288">
            <v>331360</v>
          </cell>
          <cell r="C1288" t="str">
            <v>ГАДЯЦЬКА ФАБ "ПОЛТАВА-БАНК</v>
          </cell>
        </row>
        <row r="1289">
          <cell r="A1289" t="str">
            <v>UQIL</v>
          </cell>
          <cell r="B1289">
            <v>331401</v>
          </cell>
          <cell r="C1289" t="str">
            <v>ПОЛ.ФІЛ.(ПРУ) КБ"ПРИВАТБАНК</v>
          </cell>
        </row>
        <row r="1290">
          <cell r="A1290" t="str">
            <v>UQIT</v>
          </cell>
          <cell r="B1290">
            <v>331605</v>
          </cell>
          <cell r="C1290" t="str">
            <v>Пол.ОДРайффайзен Банк Аваль</v>
          </cell>
        </row>
        <row r="1291">
          <cell r="A1291" t="str">
            <v>UQIW</v>
          </cell>
          <cell r="B1291">
            <v>331508</v>
          </cell>
          <cell r="C1291" t="str">
            <v>ЛУБЕНС. ФАБ "ПОЛТАВА-БАНК"</v>
          </cell>
        </row>
        <row r="1292">
          <cell r="A1292" t="str">
            <v>UQIZ</v>
          </cell>
          <cell r="B1292">
            <v>331768</v>
          </cell>
          <cell r="C1292" t="str">
            <v>АК "ПФБ"</v>
          </cell>
        </row>
        <row r="1293">
          <cell r="A1293" t="str">
            <v>UQJB</v>
          </cell>
          <cell r="B1293">
            <v>331304</v>
          </cell>
          <cell r="C1293" t="str">
            <v>Крем. ФАКБ "ІНДУСТРІАЛБАНК"</v>
          </cell>
        </row>
        <row r="1294">
          <cell r="A1294" t="str">
            <v>UQJD</v>
          </cell>
          <cell r="B1294">
            <v>331616</v>
          </cell>
          <cell r="C1294" t="str">
            <v>ПФ АКБ "ЗОЛОТІ ВОРОТА"</v>
          </cell>
        </row>
        <row r="1295">
          <cell r="A1295" t="str">
            <v>UQJE</v>
          </cell>
          <cell r="B1295">
            <v>331564</v>
          </cell>
          <cell r="C1295" t="str">
            <v>Ф ПРРУ ВАТ"Б"Фін та Кр"</v>
          </cell>
        </row>
        <row r="1296">
          <cell r="A1296" t="str">
            <v>UQJG</v>
          </cell>
          <cell r="B1296">
            <v>331746</v>
          </cell>
          <cell r="C1296" t="str">
            <v>ФАКБ "НК"в м.Лубни</v>
          </cell>
        </row>
        <row r="1297">
          <cell r="A1297" t="str">
            <v>UQJH</v>
          </cell>
          <cell r="B1297">
            <v>331520</v>
          </cell>
          <cell r="C1297" t="str">
            <v>ПОЛТ ФВАТАБ "УКРГАЗБАНК"</v>
          </cell>
        </row>
        <row r="1298">
          <cell r="A1298" t="str">
            <v>UQJI</v>
          </cell>
          <cell r="B1298">
            <v>331650</v>
          </cell>
          <cell r="C1298" t="str">
            <v>Кременчуцька філія АКБ"СЄБ"</v>
          </cell>
        </row>
        <row r="1299">
          <cell r="A1299" t="str">
            <v>UQJJ</v>
          </cell>
          <cell r="B1299">
            <v>331661</v>
          </cell>
          <cell r="C1299" t="str">
            <v>Ф."Пол.дир."АТ"ІНДЕКС-БАНК"</v>
          </cell>
        </row>
        <row r="1300">
          <cell r="A1300" t="str">
            <v>UQJK</v>
          </cell>
          <cell r="B1300">
            <v>331757</v>
          </cell>
          <cell r="C1300" t="str">
            <v>Полтавська ф-я "МЕГАБАНК"</v>
          </cell>
        </row>
        <row r="1301">
          <cell r="A1301" t="str">
            <v>UQJN</v>
          </cell>
          <cell r="B1301">
            <v>331791</v>
          </cell>
          <cell r="C1301" t="str">
            <v>Полтавська філ.Приватінвест</v>
          </cell>
        </row>
        <row r="1302">
          <cell r="A1302" t="str">
            <v>UQJP</v>
          </cell>
          <cell r="B1302">
            <v>331809</v>
          </cell>
          <cell r="C1302" t="str">
            <v>Ф ВАТ КБ"Надра"ПолтавськеРУ</v>
          </cell>
        </row>
        <row r="1303">
          <cell r="A1303" t="str">
            <v>UQJV</v>
          </cell>
          <cell r="B1303">
            <v>331821</v>
          </cell>
          <cell r="C1303" t="str">
            <v>Полтав.ф-я ТОВ"УКРПРОМБАНК"</v>
          </cell>
        </row>
        <row r="1304">
          <cell r="A1304" t="str">
            <v>UQJW</v>
          </cell>
          <cell r="B1304">
            <v>331832</v>
          </cell>
          <cell r="C1304" t="str">
            <v>Ф"ПРУ"ВАТ"Б" Фін. та Кред."</v>
          </cell>
        </row>
        <row r="1305">
          <cell r="A1305" t="str">
            <v>UQKA</v>
          </cell>
          <cell r="B1305">
            <v>331843</v>
          </cell>
          <cell r="C1305" t="str">
            <v>ПОЛТАВСЬКАФ АКБ "ІМЕКСБАНК"</v>
          </cell>
        </row>
        <row r="1306">
          <cell r="A1306" t="str">
            <v>UQKI</v>
          </cell>
          <cell r="B1306">
            <v>331854</v>
          </cell>
          <cell r="C1306" t="str">
            <v>Кремен.ФВАТ"Кредитпромбанк"</v>
          </cell>
        </row>
        <row r="1307">
          <cell r="A1307" t="str">
            <v>UQKV</v>
          </cell>
          <cell r="B1307">
            <v>331876</v>
          </cell>
          <cell r="C1307" t="str">
            <v>Полтавська Ф ВАТ ВТБ Банк</v>
          </cell>
        </row>
        <row r="1308">
          <cell r="A1308" t="str">
            <v>UQKX</v>
          </cell>
          <cell r="B1308">
            <v>331973</v>
          </cell>
          <cell r="C1308" t="str">
            <v>ФІЛІЯ ВАТ"МТБ" У М.ПОЛТАВІ</v>
          </cell>
        </row>
        <row r="1309">
          <cell r="A1309" t="str">
            <v>UQKY</v>
          </cell>
          <cell r="B1309">
            <v>331984</v>
          </cell>
          <cell r="C1309" t="str">
            <v>Кременчуцька Ф АКБ "Форум"</v>
          </cell>
        </row>
        <row r="1310">
          <cell r="A1310" t="str">
            <v>UQKZ</v>
          </cell>
          <cell r="B1310">
            <v>331995</v>
          </cell>
          <cell r="C1310" t="str">
            <v>Полтавська філія АКБ"Форум"</v>
          </cell>
        </row>
        <row r="1311">
          <cell r="A1311" t="str">
            <v>UQLA</v>
          </cell>
          <cell r="B1311">
            <v>331467</v>
          </cell>
          <cell r="C1311" t="str">
            <v>ФПолтавське обласне ВАТОщад</v>
          </cell>
        </row>
        <row r="1312">
          <cell r="A1312" t="str">
            <v>UQLD</v>
          </cell>
          <cell r="B1312">
            <v>391098</v>
          </cell>
          <cell r="C1312" t="str">
            <v>ФОктябрське відділенВАТОщад</v>
          </cell>
        </row>
        <row r="1313">
          <cell r="A1313" t="str">
            <v>UQLE</v>
          </cell>
          <cell r="B1313">
            <v>391139</v>
          </cell>
          <cell r="C1313" t="str">
            <v>ФМіське відділення №ВАТОщад</v>
          </cell>
        </row>
        <row r="1314">
          <cell r="A1314" t="str">
            <v>UQLF</v>
          </cell>
          <cell r="B1314">
            <v>391010</v>
          </cell>
          <cell r="C1314" t="str">
            <v>ФВеликобагачанське вВАТОщад</v>
          </cell>
        </row>
        <row r="1315">
          <cell r="A1315" t="str">
            <v>UQLG</v>
          </cell>
          <cell r="B1315">
            <v>391021</v>
          </cell>
          <cell r="C1315" t="str">
            <v>ФГадяцьке відділенняВАТОщад</v>
          </cell>
        </row>
        <row r="1316">
          <cell r="A1316" t="str">
            <v>UQLH</v>
          </cell>
          <cell r="B1316">
            <v>391032</v>
          </cell>
          <cell r="C1316" t="str">
            <v>ФГлобинське відділенВАТОщад</v>
          </cell>
        </row>
        <row r="1317">
          <cell r="A1317" t="str">
            <v>UQLI</v>
          </cell>
          <cell r="B1317">
            <v>391043</v>
          </cell>
          <cell r="C1317" t="str">
            <v>ФГребінківське віддіВАТОщад</v>
          </cell>
        </row>
        <row r="1318">
          <cell r="A1318" t="str">
            <v>UQLJ</v>
          </cell>
          <cell r="B1318">
            <v>391151</v>
          </cell>
          <cell r="C1318" t="str">
            <v>ФДиканське відділеннВАТОщад</v>
          </cell>
        </row>
        <row r="1319">
          <cell r="A1319" t="str">
            <v>UQLK</v>
          </cell>
          <cell r="B1319">
            <v>391162</v>
          </cell>
          <cell r="C1319" t="str">
            <v>ФЗіньківське відділеВАТОщад</v>
          </cell>
        </row>
        <row r="1320">
          <cell r="A1320" t="str">
            <v>UQLL</v>
          </cell>
          <cell r="B1320">
            <v>391173</v>
          </cell>
          <cell r="C1320" t="str">
            <v>ФКарлівське відділенВАТОщад</v>
          </cell>
        </row>
        <row r="1321">
          <cell r="A1321" t="str">
            <v>UQLP</v>
          </cell>
          <cell r="B1321">
            <v>391087</v>
          </cell>
          <cell r="C1321" t="str">
            <v>ФКотелевське відділеВАТОщад</v>
          </cell>
        </row>
        <row r="1322">
          <cell r="A1322" t="str">
            <v>UQLQ</v>
          </cell>
          <cell r="B1322">
            <v>391128</v>
          </cell>
          <cell r="C1322" t="str">
            <v>ФЛохвицьке відділеннВАТОщад</v>
          </cell>
        </row>
        <row r="1323">
          <cell r="A1323" t="str">
            <v>UQLR</v>
          </cell>
          <cell r="B1323">
            <v>391269</v>
          </cell>
          <cell r="C1323" t="str">
            <v>ФЛубенське відділеннВАТОщад</v>
          </cell>
        </row>
        <row r="1324">
          <cell r="A1324" t="str">
            <v>UQLT</v>
          </cell>
          <cell r="B1324">
            <v>391258</v>
          </cell>
          <cell r="C1324" t="str">
            <v>ФМиргородське відділВАТОщад</v>
          </cell>
        </row>
        <row r="1325">
          <cell r="A1325" t="str">
            <v>UQLW</v>
          </cell>
          <cell r="B1325">
            <v>391281</v>
          </cell>
          <cell r="C1325" t="str">
            <v>ФПирятинське відділеВАТОщад</v>
          </cell>
        </row>
        <row r="1326">
          <cell r="A1326" t="str">
            <v>UQLY</v>
          </cell>
          <cell r="B1326">
            <v>391203</v>
          </cell>
          <cell r="C1326" t="str">
            <v>ФРешетилівське віддіВАТОщад</v>
          </cell>
        </row>
        <row r="1327">
          <cell r="A1327" t="str">
            <v>UQLZ</v>
          </cell>
          <cell r="B1327">
            <v>391184</v>
          </cell>
          <cell r="C1327" t="str">
            <v>ФСеменівське відділеВАТОщад</v>
          </cell>
        </row>
        <row r="1328">
          <cell r="A1328" t="str">
            <v>UQMA</v>
          </cell>
          <cell r="B1328">
            <v>391195</v>
          </cell>
          <cell r="C1328" t="str">
            <v>ФХорольське відділенВАТОщад</v>
          </cell>
        </row>
        <row r="1329">
          <cell r="A1329" t="str">
            <v>UQMD</v>
          </cell>
          <cell r="B1329">
            <v>391225</v>
          </cell>
          <cell r="C1329" t="str">
            <v>ФШишацьке відділенняВАТОщад</v>
          </cell>
        </row>
        <row r="1330">
          <cell r="A1330" t="str">
            <v>UQME</v>
          </cell>
          <cell r="B1330">
            <v>391366</v>
          </cell>
          <cell r="C1330" t="str">
            <v>ФКомсомольське віддіВАТОщад</v>
          </cell>
        </row>
        <row r="1331">
          <cell r="A1331" t="str">
            <v>UQNA</v>
          </cell>
          <cell r="B1331">
            <v>331962</v>
          </cell>
          <cell r="C1331" t="str">
            <v>Філія ЗАТ "ОТП Банк"</v>
          </cell>
        </row>
        <row r="1332">
          <cell r="A1332" t="str">
            <v>UQNB</v>
          </cell>
          <cell r="B1332">
            <v>331887</v>
          </cell>
          <cell r="C1332" t="str">
            <v>Полтав.Ф.ВАТ"ВІЕЙБІБАНК"</v>
          </cell>
        </row>
        <row r="1333">
          <cell r="A1333" t="str">
            <v>UQND</v>
          </cell>
          <cell r="B1333">
            <v>331906</v>
          </cell>
          <cell r="C1333" t="str">
            <v>КФ ВАТ "ПІРЕУС БАНК МКБ"</v>
          </cell>
        </row>
        <row r="1334">
          <cell r="A1334" t="str">
            <v>UQNE</v>
          </cell>
          <cell r="B1334">
            <v>331917</v>
          </cell>
          <cell r="C1334" t="str">
            <v>ПолтавськаФВАТ КБ"Хрещатик"</v>
          </cell>
        </row>
        <row r="1335">
          <cell r="A1335" t="str">
            <v>UQQK</v>
          </cell>
          <cell r="B1335">
            <v>831019</v>
          </cell>
          <cell r="C1335" t="str">
            <v>ГУДК України у Полтав.обл.</v>
          </cell>
        </row>
        <row r="1336">
          <cell r="A1336" t="str">
            <v>UQW1</v>
          </cell>
          <cell r="B1336">
            <v>331713</v>
          </cell>
          <cell r="C1336" t="str">
            <v>ФАТ "УФГ", м. КРЕМЕНЧУК</v>
          </cell>
        </row>
        <row r="1337">
          <cell r="A1337" t="str">
            <v>UQW2</v>
          </cell>
          <cell r="B1337">
            <v>331694</v>
          </cell>
          <cell r="C1337" t="str">
            <v>ДРУГА ФАТ "УФГ", М.ПОЛТАВА</v>
          </cell>
        </row>
        <row r="1338">
          <cell r="A1338" t="str">
            <v>UQW3</v>
          </cell>
          <cell r="B1338">
            <v>331724</v>
          </cell>
          <cell r="C1338" t="str">
            <v>Перша ФАТ "УФГ",м.Кременчук</v>
          </cell>
        </row>
        <row r="1339">
          <cell r="A1339" t="str">
            <v>URAA</v>
          </cell>
          <cell r="B1339">
            <v>333335</v>
          </cell>
          <cell r="C1339" t="str">
            <v>Ф."ВІДДІЛЕННЯ ПІБ, М.РІВНЕ"</v>
          </cell>
        </row>
        <row r="1340">
          <cell r="A1340" t="str">
            <v>URAB</v>
          </cell>
          <cell r="B1340">
            <v>333153</v>
          </cell>
          <cell r="C1340" t="str">
            <v>Ф-Я ВІД.ПІБ В М.КОСТОПІЛЬ</v>
          </cell>
        </row>
        <row r="1341">
          <cell r="A1341" t="str">
            <v>URAC</v>
          </cell>
          <cell r="B1341">
            <v>333302</v>
          </cell>
          <cell r="C1341" t="str">
            <v>Ф-Я ВІД.ПІБ В М.КУЗНЕЦОВСЬК</v>
          </cell>
        </row>
        <row r="1342">
          <cell r="A1342" t="str">
            <v>URCA</v>
          </cell>
          <cell r="B1342">
            <v>333012</v>
          </cell>
          <cell r="C1342" t="str">
            <v>Рівнен.обл.філія АКБ"УСБ"</v>
          </cell>
        </row>
        <row r="1343">
          <cell r="A1343" t="str">
            <v>URFA</v>
          </cell>
          <cell r="B1343">
            <v>333799</v>
          </cell>
          <cell r="C1343" t="str">
            <v>РівненськаФВАТКБ"Хрещатик"</v>
          </cell>
        </row>
        <row r="1344">
          <cell r="A1344" t="str">
            <v>URGA</v>
          </cell>
          <cell r="B1344">
            <v>333539</v>
          </cell>
          <cell r="C1344" t="str">
            <v>Ф-я Укрексімбанк, Рівне</v>
          </cell>
        </row>
        <row r="1345">
          <cell r="A1345" t="str">
            <v>URHA</v>
          </cell>
          <cell r="B1345">
            <v>333324</v>
          </cell>
          <cell r="C1345" t="str">
            <v>Упр. НБУ в Рівненській обл.</v>
          </cell>
        </row>
        <row r="1346">
          <cell r="A1346" t="str">
            <v>URIA</v>
          </cell>
          <cell r="B1346">
            <v>333670</v>
          </cell>
          <cell r="C1346" t="str">
            <v>Рівненс.ф-я ВАТ "КРЕДОБАНК"</v>
          </cell>
        </row>
        <row r="1347">
          <cell r="A1347" t="str">
            <v>URIC</v>
          </cell>
          <cell r="B1347">
            <v>333216</v>
          </cell>
          <cell r="C1347" t="str">
            <v>Рівненська ФАТ"Укрінбанк"</v>
          </cell>
        </row>
        <row r="1348">
          <cell r="A1348" t="str">
            <v>URIK</v>
          </cell>
          <cell r="B1348">
            <v>333391</v>
          </cell>
          <cell r="C1348" t="str">
            <v>Рівненська філія ПриватБанк</v>
          </cell>
        </row>
        <row r="1349">
          <cell r="A1349" t="str">
            <v>URIL</v>
          </cell>
          <cell r="B1349">
            <v>333432</v>
          </cell>
          <cell r="C1349" t="str">
            <v>РФ АБ "Укоопспілка"</v>
          </cell>
        </row>
        <row r="1350">
          <cell r="A1350" t="str">
            <v>URIP</v>
          </cell>
          <cell r="B1350">
            <v>333227</v>
          </cell>
          <cell r="C1350" t="str">
            <v>Р.ОД"Райффайзен Банк Аваль"</v>
          </cell>
        </row>
        <row r="1351">
          <cell r="A1351" t="str">
            <v>URIY</v>
          </cell>
          <cell r="B1351">
            <v>333562</v>
          </cell>
          <cell r="C1351" t="str">
            <v>КФ ВАТ Банку "БІГ Енергія"</v>
          </cell>
        </row>
        <row r="1352">
          <cell r="A1352" t="str">
            <v>URJB</v>
          </cell>
          <cell r="B1352">
            <v>333614</v>
          </cell>
          <cell r="C1352" t="str">
            <v>РФ КБ "Західінкомбанк" ТзОВ</v>
          </cell>
        </row>
        <row r="1353">
          <cell r="A1353" t="str">
            <v>URJC</v>
          </cell>
          <cell r="B1353">
            <v>333874</v>
          </cell>
          <cell r="C1353" t="str">
            <v>"КНЯЖИЙ"</v>
          </cell>
        </row>
        <row r="1354">
          <cell r="A1354" t="str">
            <v>URJD</v>
          </cell>
          <cell r="B1354">
            <v>333625</v>
          </cell>
          <cell r="C1354" t="str">
            <v>ВФ АБ "Укоопспілка"</v>
          </cell>
        </row>
        <row r="1355">
          <cell r="A1355" t="str">
            <v>URJI</v>
          </cell>
          <cell r="B1355">
            <v>333603</v>
          </cell>
          <cell r="C1355" t="str">
            <v>Ф"ПЗРУ"Б"Фін та Кр"</v>
          </cell>
        </row>
        <row r="1356">
          <cell r="A1356" t="str">
            <v>URJJ</v>
          </cell>
          <cell r="B1356">
            <v>333700</v>
          </cell>
          <cell r="C1356" t="str">
            <v>РІВНЕНСЬКАФ АКБ "ІМЕКСБАНК"</v>
          </cell>
        </row>
        <row r="1357">
          <cell r="A1357" t="str">
            <v>URJK</v>
          </cell>
          <cell r="B1357">
            <v>333669</v>
          </cell>
          <cell r="C1357" t="str">
            <v>РФ АКБ "ІНДУСТРІАЛБАНК"</v>
          </cell>
        </row>
        <row r="1358">
          <cell r="A1358" t="str">
            <v>URJL</v>
          </cell>
          <cell r="B1358">
            <v>333711</v>
          </cell>
          <cell r="C1358" t="str">
            <v>Рівн. філіяТОВ"Укрпромбанк"</v>
          </cell>
        </row>
        <row r="1359">
          <cell r="A1359" t="str">
            <v>URJM</v>
          </cell>
          <cell r="B1359">
            <v>333681</v>
          </cell>
          <cell r="C1359" t="str">
            <v>ВАТКБ"Надра"Рівненське РУ</v>
          </cell>
        </row>
        <row r="1360">
          <cell r="A1360" t="str">
            <v>URJU</v>
          </cell>
          <cell r="B1360">
            <v>333777</v>
          </cell>
          <cell r="C1360" t="str">
            <v>Рівненська Ф ВАТ ВТБ Банк</v>
          </cell>
        </row>
        <row r="1361">
          <cell r="A1361" t="str">
            <v>URKB</v>
          </cell>
          <cell r="B1361">
            <v>333001</v>
          </cell>
          <cell r="C1361" t="str">
            <v>Філ.Рвн.дир.АТ"ІНД-БНК"</v>
          </cell>
        </row>
        <row r="1362">
          <cell r="A1362" t="str">
            <v>URKE</v>
          </cell>
          <cell r="B1362">
            <v>333863</v>
          </cell>
          <cell r="C1362" t="str">
            <v>Рівненська філія АКБ"Форум"</v>
          </cell>
        </row>
        <row r="1363">
          <cell r="A1363" t="str">
            <v>URKG</v>
          </cell>
          <cell r="B1363">
            <v>333788</v>
          </cell>
          <cell r="C1363" t="str">
            <v>Рівнен.ФАБ "БРОКБІЗНЕСБАНК"</v>
          </cell>
        </row>
        <row r="1364">
          <cell r="A1364" t="str">
            <v>URKH</v>
          </cell>
          <cell r="B1364">
            <v>333807</v>
          </cell>
          <cell r="C1364" t="str">
            <v>Рівнен.Ф.ВАТ"ВІЕЙБІБАНК"</v>
          </cell>
        </row>
        <row r="1365">
          <cell r="A1365" t="str">
            <v>URLA</v>
          </cell>
          <cell r="B1365">
            <v>333368</v>
          </cell>
          <cell r="C1365" t="str">
            <v>ФРівненське обласне ВАТОщад</v>
          </cell>
        </row>
        <row r="1366">
          <cell r="A1366" t="str">
            <v>URQK</v>
          </cell>
          <cell r="B1366">
            <v>833017</v>
          </cell>
          <cell r="C1366" t="str">
            <v>ГУДКУ у Рівненській області</v>
          </cell>
        </row>
        <row r="1367">
          <cell r="A1367" t="str">
            <v>USAA</v>
          </cell>
          <cell r="B1367">
            <v>337278</v>
          </cell>
          <cell r="C1367" t="str">
            <v>Ф."ВІДДІЛЕННЯ ПІБ, М. СУМИ"</v>
          </cell>
        </row>
        <row r="1368">
          <cell r="A1368" t="str">
            <v>USAC</v>
          </cell>
          <cell r="B1368">
            <v>337256</v>
          </cell>
          <cell r="C1368" t="str">
            <v>Ф.ВІД.ПІБ В М.РОМНИ СУМ.</v>
          </cell>
        </row>
        <row r="1369">
          <cell r="A1369" t="str">
            <v>USAG</v>
          </cell>
          <cell r="B1369">
            <v>337386</v>
          </cell>
          <cell r="C1369" t="str">
            <v>Ф.ВІД.ПІБ В М.КОНОТОП СУМ.</v>
          </cell>
        </row>
        <row r="1370">
          <cell r="A1370" t="str">
            <v>USAH</v>
          </cell>
          <cell r="B1370">
            <v>337397</v>
          </cell>
          <cell r="C1370" t="str">
            <v>Ф.ВІД.ПІБ В М.ШОСТКА СУМ.</v>
          </cell>
        </row>
        <row r="1371">
          <cell r="A1371" t="str">
            <v>USCA</v>
          </cell>
          <cell r="B1371">
            <v>337018</v>
          </cell>
          <cell r="C1371" t="str">
            <v>Сумська обл.філія  АКБ"УСБ"</v>
          </cell>
        </row>
        <row r="1372">
          <cell r="A1372" t="str">
            <v>USFA</v>
          </cell>
          <cell r="B1372">
            <v>397014</v>
          </cell>
          <cell r="C1372" t="str">
            <v>Сумська ф-я ВАТ "КРЕДОБАНК"</v>
          </cell>
        </row>
        <row r="1373">
          <cell r="A1373" t="str">
            <v>USGC</v>
          </cell>
          <cell r="B1373">
            <v>397003</v>
          </cell>
          <cell r="C1373" t="str">
            <v>ФІЛ.ВАТ"УКРЕКСІМБАНК"мСУМАХ</v>
          </cell>
        </row>
        <row r="1374">
          <cell r="A1374" t="str">
            <v>USHA</v>
          </cell>
          <cell r="B1374">
            <v>337308</v>
          </cell>
          <cell r="C1374" t="str">
            <v>Упр. НБУ в Сумській обл.</v>
          </cell>
        </row>
        <row r="1375">
          <cell r="A1375" t="str">
            <v>USIA</v>
          </cell>
          <cell r="B1375">
            <v>337494</v>
          </cell>
          <cell r="C1375" t="str">
            <v>Сумська ФАТ"Укрінбанк"</v>
          </cell>
        </row>
        <row r="1376">
          <cell r="A1376" t="str">
            <v>USIB</v>
          </cell>
          <cell r="B1376">
            <v>337535</v>
          </cell>
          <cell r="C1376" t="str">
            <v>Ф ВАТКБ"Надра"СумськеРУ"Сл"</v>
          </cell>
        </row>
        <row r="1377">
          <cell r="A1377" t="str">
            <v>USII</v>
          </cell>
          <cell r="B1377">
            <v>337483</v>
          </cell>
          <cell r="C1377" t="str">
            <v>СОД "РАЙФФАЙЗЕН БАНК АВАЛЬ"</v>
          </cell>
        </row>
        <row r="1378">
          <cell r="A1378" t="str">
            <v>USIL</v>
          </cell>
          <cell r="B1378">
            <v>337795</v>
          </cell>
          <cell r="C1378" t="str">
            <v>Ф."Шостка-Грант"АСУБ"Грант"</v>
          </cell>
        </row>
        <row r="1379">
          <cell r="A1379" t="str">
            <v>USIM</v>
          </cell>
          <cell r="B1379">
            <v>337546</v>
          </cell>
          <cell r="C1379" t="str">
            <v>Сумська ф-я  ПриватБанку</v>
          </cell>
        </row>
        <row r="1380">
          <cell r="A1380" t="str">
            <v>USIQ</v>
          </cell>
          <cell r="B1380">
            <v>337201</v>
          </cell>
          <cell r="C1380" t="str">
            <v>Роменська ФАТ "Укрінбанк"</v>
          </cell>
        </row>
        <row r="1381">
          <cell r="A1381" t="str">
            <v>USIT</v>
          </cell>
          <cell r="B1381">
            <v>337212</v>
          </cell>
          <cell r="C1381" t="str">
            <v>Конотопс.ФАБ "Експрес-Банк"</v>
          </cell>
        </row>
        <row r="1382">
          <cell r="A1382" t="str">
            <v>USIU</v>
          </cell>
          <cell r="B1382">
            <v>337502</v>
          </cell>
          <cell r="C1382" t="str">
            <v>Ковп.ФАКБ"НК" в м.Суми</v>
          </cell>
        </row>
        <row r="1383">
          <cell r="A1383" t="str">
            <v>USIV</v>
          </cell>
          <cell r="B1383">
            <v>337803</v>
          </cell>
          <cell r="C1383" t="str">
            <v>СФ ВАТ Банку "БІГ Енергія"</v>
          </cell>
        </row>
        <row r="1384">
          <cell r="A1384" t="str">
            <v>USIW</v>
          </cell>
          <cell r="B1384">
            <v>337513</v>
          </cell>
          <cell r="C1384" t="str">
            <v>Сумська ф.ТОВ"Укрпромбанк"</v>
          </cell>
        </row>
        <row r="1385">
          <cell r="A1385" t="str">
            <v>USIX</v>
          </cell>
          <cell r="B1385">
            <v>337342</v>
          </cell>
          <cell r="C1385" t="str">
            <v>СУМСЬКА ФІЛІЯ АБ"УКРГАЗБАНК</v>
          </cell>
        </row>
        <row r="1386">
          <cell r="A1386" t="str">
            <v>USIZ</v>
          </cell>
          <cell r="B1386">
            <v>337784</v>
          </cell>
          <cell r="C1386" t="str">
            <v>Сумська філія АБ "СИНТЕЗ"</v>
          </cell>
        </row>
        <row r="1387">
          <cell r="A1387" t="str">
            <v>USJB</v>
          </cell>
          <cell r="B1387">
            <v>337825</v>
          </cell>
          <cell r="C1387" t="str">
            <v>Сумська ФАБ "КРЕДИТ-ДНІПРО"</v>
          </cell>
        </row>
        <row r="1388">
          <cell r="A1388" t="str">
            <v>USJC</v>
          </cell>
          <cell r="B1388">
            <v>337836</v>
          </cell>
          <cell r="C1388" t="str">
            <v>Сумська КБ"ВОЛОДИМИРСЬКИЙ"</v>
          </cell>
        </row>
        <row r="1389">
          <cell r="A1389" t="str">
            <v>USJD</v>
          </cell>
          <cell r="B1389">
            <v>337933</v>
          </cell>
          <cell r="C1389" t="str">
            <v>ВАТ "КБ "ВОЛОДИМИРСЬКИЙ"</v>
          </cell>
        </row>
        <row r="1390">
          <cell r="A1390" t="str">
            <v>USJE</v>
          </cell>
          <cell r="B1390">
            <v>337881</v>
          </cell>
          <cell r="C1390" t="str">
            <v>СумФ ВАТ "ПІРЕУС БАНК МКБ"</v>
          </cell>
        </row>
        <row r="1391">
          <cell r="A1391" t="str">
            <v>USJG</v>
          </cell>
          <cell r="B1391">
            <v>337892</v>
          </cell>
          <cell r="C1391" t="str">
            <v>СФ АКБ "ІНДУСТРІАЛБАНК"</v>
          </cell>
        </row>
        <row r="1392">
          <cell r="A1392" t="str">
            <v>USJJ</v>
          </cell>
          <cell r="B1392">
            <v>337900</v>
          </cell>
          <cell r="C1392" t="str">
            <v>Ф.СД. АТ ІНД.-БАНК</v>
          </cell>
        </row>
        <row r="1393">
          <cell r="A1393" t="str">
            <v>USJP</v>
          </cell>
          <cell r="B1393">
            <v>337007</v>
          </cell>
          <cell r="C1393" t="str">
            <v>Сум.Ф.ВАТ"ВІЕЙБІБАНК"</v>
          </cell>
        </row>
        <row r="1394">
          <cell r="A1394" t="str">
            <v>USJS</v>
          </cell>
          <cell r="B1394">
            <v>337922</v>
          </cell>
          <cell r="C1394" t="str">
            <v>Сумська ФАБ"БРОКБІЗНЕСБАНК"</v>
          </cell>
        </row>
        <row r="1395">
          <cell r="A1395" t="str">
            <v>USJT</v>
          </cell>
          <cell r="B1395">
            <v>337944</v>
          </cell>
          <cell r="C1395" t="str">
            <v>СУМСЬКАФ АКБ "ІМЕКСБАНК"</v>
          </cell>
        </row>
        <row r="1396">
          <cell r="A1396" t="str">
            <v>USJU</v>
          </cell>
          <cell r="B1396">
            <v>337955</v>
          </cell>
          <cell r="C1396" t="str">
            <v>Сумська філія АКБ "Форум"</v>
          </cell>
        </row>
        <row r="1397">
          <cell r="A1397" t="str">
            <v>USJV</v>
          </cell>
          <cell r="B1397">
            <v>337977</v>
          </cell>
          <cell r="C1397" t="str">
            <v>Філія ЗАТ "ОТП Банк"</v>
          </cell>
        </row>
        <row r="1398">
          <cell r="A1398" t="str">
            <v>USJW</v>
          </cell>
          <cell r="B1398">
            <v>397133</v>
          </cell>
          <cell r="C1398" t="str">
            <v>ВАТ АБ "СТОЛИЧНИЙ"</v>
          </cell>
        </row>
        <row r="1399">
          <cell r="A1399" t="str">
            <v>USJY</v>
          </cell>
          <cell r="B1399">
            <v>337966</v>
          </cell>
          <cell r="C1399" t="str">
            <v>Сумська ФВАТ КБ"Хрещатик"</v>
          </cell>
        </row>
        <row r="1400">
          <cell r="A1400" t="str">
            <v>USKA</v>
          </cell>
          <cell r="B1400">
            <v>337999</v>
          </cell>
          <cell r="C1400" t="str">
            <v>СФ КБ "Західінкомбанк" ТзОВ</v>
          </cell>
        </row>
        <row r="1401">
          <cell r="A1401" t="str">
            <v>USLB</v>
          </cell>
          <cell r="B1401">
            <v>337568</v>
          </cell>
          <cell r="C1401" t="str">
            <v>ФСумське обласне упрВАТОщад</v>
          </cell>
        </row>
        <row r="1402">
          <cell r="A1402" t="str">
            <v>USLC</v>
          </cell>
          <cell r="B1402">
            <v>337609</v>
          </cell>
          <cell r="C1402" t="str">
            <v>ФОхтирське відділеннВАТОщад</v>
          </cell>
        </row>
        <row r="1403">
          <cell r="A1403" t="str">
            <v>USLD</v>
          </cell>
          <cell r="B1403">
            <v>337610</v>
          </cell>
          <cell r="C1403" t="str">
            <v>ФБілопільське відділВАТОщад</v>
          </cell>
        </row>
        <row r="1404">
          <cell r="A1404" t="str">
            <v>USLF</v>
          </cell>
          <cell r="B1404">
            <v>337632</v>
          </cell>
          <cell r="C1404" t="str">
            <v>ФБуринське відділеннВАТОщад</v>
          </cell>
        </row>
        <row r="1405">
          <cell r="A1405" t="str">
            <v>USLG</v>
          </cell>
          <cell r="B1405">
            <v>337643</v>
          </cell>
          <cell r="C1405" t="str">
            <v>ФГлухівське відділенВАТОщад</v>
          </cell>
        </row>
        <row r="1406">
          <cell r="A1406" t="str">
            <v>USLH</v>
          </cell>
          <cell r="B1406">
            <v>337654</v>
          </cell>
          <cell r="C1406" t="str">
            <v>ФКонотопське відділеВАТОщад</v>
          </cell>
        </row>
        <row r="1407">
          <cell r="A1407" t="str">
            <v>USLI</v>
          </cell>
          <cell r="B1407">
            <v>337665</v>
          </cell>
          <cell r="C1407" t="str">
            <v>ФКраснопільське віддВАТОщад</v>
          </cell>
        </row>
        <row r="1408">
          <cell r="A1408" t="str">
            <v>USLJ</v>
          </cell>
          <cell r="B1408">
            <v>337676</v>
          </cell>
          <cell r="C1408" t="str">
            <v>ФКролевецьке відділеВАТОщад</v>
          </cell>
        </row>
        <row r="1409">
          <cell r="A1409" t="str">
            <v>USLK</v>
          </cell>
          <cell r="B1409">
            <v>337687</v>
          </cell>
          <cell r="C1409" t="str">
            <v>ФЛебединське відділеВАТОщад</v>
          </cell>
        </row>
        <row r="1410">
          <cell r="A1410" t="str">
            <v>USLM</v>
          </cell>
          <cell r="B1410">
            <v>337706</v>
          </cell>
          <cell r="C1410" t="str">
            <v>ФНедригайлівське відВАТОщад</v>
          </cell>
        </row>
        <row r="1411">
          <cell r="A1411" t="str">
            <v>USLO</v>
          </cell>
          <cell r="B1411">
            <v>337728</v>
          </cell>
          <cell r="C1411" t="str">
            <v>ФРоменське відділеннВАТОщад</v>
          </cell>
        </row>
        <row r="1412">
          <cell r="A1412" t="str">
            <v>USLR</v>
          </cell>
          <cell r="B1412">
            <v>337751</v>
          </cell>
          <cell r="C1412" t="str">
            <v>ФШосткинське відділеВАТОщад</v>
          </cell>
        </row>
        <row r="1413">
          <cell r="A1413" t="str">
            <v>USLU</v>
          </cell>
          <cell r="B1413">
            <v>337579</v>
          </cell>
          <cell r="C1413" t="str">
            <v>ФСумське відділення ВАТОщад</v>
          </cell>
        </row>
        <row r="1414">
          <cell r="A1414" t="str">
            <v>USQK</v>
          </cell>
          <cell r="B1414">
            <v>837013</v>
          </cell>
          <cell r="C1414" t="str">
            <v>ГУДКУ у Сумській області</v>
          </cell>
        </row>
        <row r="1415">
          <cell r="A1415" t="str">
            <v>USTS</v>
          </cell>
          <cell r="B1415">
            <v>399108</v>
          </cell>
          <cell r="C1415" t="str">
            <v>ДВНЗ "УКР.АКАДЕМІЯ БС НБУ"</v>
          </cell>
        </row>
        <row r="1416">
          <cell r="A1416" t="str">
            <v>UTAA</v>
          </cell>
          <cell r="B1416">
            <v>338426</v>
          </cell>
          <cell r="C1416" t="str">
            <v>Ф."ВІДДІЛ. ПІБ,М.ТЕРНОПІЛЬ"</v>
          </cell>
        </row>
        <row r="1417">
          <cell r="A1417" t="str">
            <v>UTAK</v>
          </cell>
          <cell r="B1417">
            <v>338921</v>
          </cell>
          <cell r="C1417" t="str">
            <v>Ф.ВІД.ПІБ В М.ЧОРТКІВ ТЕРН.</v>
          </cell>
        </row>
        <row r="1418">
          <cell r="A1418" t="str">
            <v>UTCA</v>
          </cell>
          <cell r="B1418">
            <v>338017</v>
          </cell>
          <cell r="C1418" t="str">
            <v>Тернопіль.обл.ф-я АКБ УСБ</v>
          </cell>
        </row>
        <row r="1419">
          <cell r="A1419" t="str">
            <v>UTFB</v>
          </cell>
          <cell r="B1419">
            <v>398206</v>
          </cell>
          <cell r="C1419" t="str">
            <v>ТФ КБ "Західінкомбанк"</v>
          </cell>
        </row>
        <row r="1420">
          <cell r="A1420" t="str">
            <v>UTFC</v>
          </cell>
          <cell r="B1420">
            <v>398217</v>
          </cell>
          <cell r="C1420" t="str">
            <v>Терн.філ. АБ"БРОКБІЗНЕСБАНК</v>
          </cell>
        </row>
        <row r="1421">
          <cell r="A1421" t="str">
            <v>UTGA</v>
          </cell>
          <cell r="B1421">
            <v>338879</v>
          </cell>
          <cell r="C1421" t="str">
            <v>Ф-я Укрексімбанк,Тернопіль</v>
          </cell>
        </row>
        <row r="1422">
          <cell r="A1422" t="str">
            <v>UTHA</v>
          </cell>
          <cell r="B1422">
            <v>338415</v>
          </cell>
          <cell r="C1422" t="str">
            <v>Упр. НБУ в Тернопіл. обл.</v>
          </cell>
        </row>
        <row r="1423">
          <cell r="A1423" t="str">
            <v>UTIC</v>
          </cell>
          <cell r="B1423">
            <v>338738</v>
          </cell>
          <cell r="C1423" t="str">
            <v>Тернопіль.ФТОВ"Укрпромбанк"</v>
          </cell>
        </row>
        <row r="1424">
          <cell r="A1424" t="str">
            <v>UTID</v>
          </cell>
          <cell r="B1424">
            <v>338802</v>
          </cell>
          <cell r="C1424" t="str">
            <v>ТЕРНОПОЛЬСФ АКБ "ІМЕКСБАНК"</v>
          </cell>
        </row>
        <row r="1425">
          <cell r="A1425" t="str">
            <v>UTIE</v>
          </cell>
          <cell r="B1425">
            <v>338244</v>
          </cell>
          <cell r="C1425" t="str">
            <v>Терноп.ф-я ВАТ "КРЕДОБАНК"</v>
          </cell>
        </row>
        <row r="1426">
          <cell r="A1426" t="str">
            <v>UTIN</v>
          </cell>
          <cell r="B1426">
            <v>338501</v>
          </cell>
          <cell r="C1426" t="str">
            <v>ТОД "РАЙФФАЙЗЕН БАНК АВАЛЬ"</v>
          </cell>
        </row>
        <row r="1427">
          <cell r="A1427" t="str">
            <v>UTIQ</v>
          </cell>
          <cell r="B1427">
            <v>338783</v>
          </cell>
          <cell r="C1427" t="str">
            <v>Терноп.філія ПриватБанку</v>
          </cell>
        </row>
        <row r="1428">
          <cell r="A1428" t="str">
            <v>UTJC</v>
          </cell>
          <cell r="B1428">
            <v>338705</v>
          </cell>
          <cell r="C1428" t="str">
            <v>ВАТКБ"Надра"Терноп. РУ</v>
          </cell>
        </row>
        <row r="1429">
          <cell r="A1429" t="str">
            <v>UTJD</v>
          </cell>
          <cell r="B1429">
            <v>338523</v>
          </cell>
          <cell r="C1429" t="str">
            <v>Тернопільська ФАТ"Укрінбанк</v>
          </cell>
        </row>
        <row r="1430">
          <cell r="A1430" t="str">
            <v>UTJE</v>
          </cell>
          <cell r="B1430">
            <v>338653</v>
          </cell>
          <cell r="C1430" t="str">
            <v>Терноп. ф.ВАТ КБ "ХРЕЩАТИК"</v>
          </cell>
        </row>
        <row r="1431">
          <cell r="A1431" t="str">
            <v>UTJH</v>
          </cell>
          <cell r="B1431">
            <v>338716</v>
          </cell>
          <cell r="C1431" t="str">
            <v>Тернопільська фПриватінвест</v>
          </cell>
        </row>
        <row r="1432">
          <cell r="A1432" t="str">
            <v>UTJI</v>
          </cell>
          <cell r="B1432">
            <v>338813</v>
          </cell>
          <cell r="C1432" t="str">
            <v>Терноп. Ф ВАТ ВТБ Банк</v>
          </cell>
        </row>
        <row r="1433">
          <cell r="A1433" t="str">
            <v>UTJX</v>
          </cell>
          <cell r="B1433">
            <v>338824</v>
          </cell>
          <cell r="C1433" t="str">
            <v>Тернопіль.ФВАТ"Укргазбанк"</v>
          </cell>
        </row>
        <row r="1434">
          <cell r="A1434" t="str">
            <v>UTKD</v>
          </cell>
          <cell r="B1434">
            <v>338835</v>
          </cell>
          <cell r="C1434" t="str">
            <v>Філія"ТД"АТ"НДЕКС-БАНК"</v>
          </cell>
        </row>
        <row r="1435">
          <cell r="A1435" t="str">
            <v>UTKE</v>
          </cell>
          <cell r="B1435">
            <v>338868</v>
          </cell>
          <cell r="C1435" t="str">
            <v>Філія ЗАТ "ОТП Банк"</v>
          </cell>
        </row>
        <row r="1436">
          <cell r="A1436" t="str">
            <v>UTKF</v>
          </cell>
          <cell r="B1436">
            <v>338846</v>
          </cell>
          <cell r="C1436" t="str">
            <v>Тернопільська Ф АКБ "Форум"</v>
          </cell>
        </row>
        <row r="1437">
          <cell r="A1437" t="str">
            <v>UTKG</v>
          </cell>
          <cell r="B1437">
            <v>338987</v>
          </cell>
          <cell r="C1437" t="str">
            <v>Тернопіл. ФВАТ"ВіЕйБі Банк"</v>
          </cell>
        </row>
        <row r="1438">
          <cell r="A1438" t="str">
            <v>UTLA</v>
          </cell>
          <cell r="B1438">
            <v>338545</v>
          </cell>
          <cell r="C1438" t="str">
            <v>ФТернопільське обласВАТОщад</v>
          </cell>
        </row>
        <row r="1439">
          <cell r="A1439" t="str">
            <v>UTLB</v>
          </cell>
          <cell r="B1439">
            <v>398035</v>
          </cell>
          <cell r="C1439" t="str">
            <v>ФТернопільське міськВАТОщад</v>
          </cell>
        </row>
        <row r="1440">
          <cell r="A1440" t="str">
            <v>UTLD</v>
          </cell>
          <cell r="B1440">
            <v>398057</v>
          </cell>
          <cell r="C1440" t="str">
            <v>ФБережанське відділеВАТОщад</v>
          </cell>
        </row>
        <row r="1441">
          <cell r="A1441" t="str">
            <v>UTLE</v>
          </cell>
          <cell r="B1441">
            <v>398068</v>
          </cell>
          <cell r="C1441" t="str">
            <v>ФБорщівське відділенВАТОщад</v>
          </cell>
        </row>
        <row r="1442">
          <cell r="A1442" t="str">
            <v>UTLF</v>
          </cell>
          <cell r="B1442">
            <v>398079</v>
          </cell>
          <cell r="C1442" t="str">
            <v>ФБучацьке відділенняВАТОщад</v>
          </cell>
        </row>
        <row r="1443">
          <cell r="A1443" t="str">
            <v>UTLG</v>
          </cell>
          <cell r="B1443">
            <v>398080</v>
          </cell>
          <cell r="C1443" t="str">
            <v>ФГусятинське відділеВАТОщад</v>
          </cell>
        </row>
        <row r="1444">
          <cell r="A1444" t="str">
            <v>UTLH</v>
          </cell>
          <cell r="B1444">
            <v>398091</v>
          </cell>
          <cell r="C1444" t="str">
            <v>ФЗаліщицьке відділенВАТОщад</v>
          </cell>
        </row>
        <row r="1445">
          <cell r="A1445" t="str">
            <v>UTLI</v>
          </cell>
          <cell r="B1445">
            <v>398132</v>
          </cell>
          <cell r="C1445" t="str">
            <v>ФЗбаразьке відділеннВАТОщад</v>
          </cell>
        </row>
        <row r="1446">
          <cell r="A1446" t="str">
            <v>UTLJ</v>
          </cell>
          <cell r="B1446">
            <v>398013</v>
          </cell>
          <cell r="C1446" t="str">
            <v>ФЗборівське відділенВАТОщад</v>
          </cell>
        </row>
        <row r="1447">
          <cell r="A1447" t="str">
            <v>UTLL</v>
          </cell>
          <cell r="B1447">
            <v>398262</v>
          </cell>
          <cell r="C1447" t="str">
            <v>ФКременецьке відділеВАТОщад</v>
          </cell>
        </row>
        <row r="1448">
          <cell r="A1448" t="str">
            <v>UTLM</v>
          </cell>
          <cell r="B1448">
            <v>398143</v>
          </cell>
          <cell r="C1448" t="str">
            <v>ФЛанівецьке відділенВАТОщад</v>
          </cell>
        </row>
        <row r="1449">
          <cell r="A1449" t="str">
            <v>UTLO</v>
          </cell>
          <cell r="B1449">
            <v>398165</v>
          </cell>
          <cell r="C1449" t="str">
            <v>ФПідволочиське віддіВАТОщад</v>
          </cell>
        </row>
        <row r="1450">
          <cell r="A1450" t="str">
            <v>UTLQ</v>
          </cell>
          <cell r="B1450">
            <v>398187</v>
          </cell>
          <cell r="C1450" t="str">
            <v>ФТеребовлянське віддВАТОщад</v>
          </cell>
        </row>
        <row r="1451">
          <cell r="A1451" t="str">
            <v>UTLR</v>
          </cell>
          <cell r="B1451">
            <v>398198</v>
          </cell>
          <cell r="C1451" t="str">
            <v>ФЧортківське відділеВАТОщад</v>
          </cell>
        </row>
        <row r="1452">
          <cell r="A1452" t="str">
            <v>UTQK</v>
          </cell>
          <cell r="B1452">
            <v>838012</v>
          </cell>
          <cell r="C1452" t="str">
            <v>ГУДКУ У ТЕРНОПІЛЬСЬКІЙ ОБЛ.</v>
          </cell>
        </row>
        <row r="1453">
          <cell r="A1453" t="str">
            <v>UTW1</v>
          </cell>
          <cell r="B1453">
            <v>398002</v>
          </cell>
          <cell r="C1453" t="str">
            <v>Філія АТ "УФГ" в м.Тернопіл</v>
          </cell>
        </row>
        <row r="1454">
          <cell r="A1454" t="str">
            <v>UTW2</v>
          </cell>
          <cell r="B1454">
            <v>398110</v>
          </cell>
          <cell r="C1454" t="str">
            <v>Перша ФАТ "УФГ" в м.Терноп.</v>
          </cell>
        </row>
        <row r="1455">
          <cell r="A1455" t="str">
            <v>UUAA</v>
          </cell>
          <cell r="B1455">
            <v>351458</v>
          </cell>
          <cell r="C1455" t="str">
            <v>Ф."ВІДДІЛЕННЯ ПІБ,М.ХАРКІВ"</v>
          </cell>
        </row>
        <row r="1456">
          <cell r="A1456" t="str">
            <v>UUAC</v>
          </cell>
          <cell r="B1456">
            <v>351492</v>
          </cell>
          <cell r="C1456" t="str">
            <v>Ф."ВІД.ПІБ В М.ІЗЮМ ХАРКІВ.</v>
          </cell>
        </row>
        <row r="1457">
          <cell r="A1457" t="str">
            <v>UUAI</v>
          </cell>
          <cell r="B1457">
            <v>351522</v>
          </cell>
          <cell r="C1457" t="str">
            <v>Ф."ВІД.ПІБ В М.ЛОЗОВА ХАРК.</v>
          </cell>
        </row>
        <row r="1458">
          <cell r="A1458" t="str">
            <v>UUAJ</v>
          </cell>
          <cell r="B1458">
            <v>351362</v>
          </cell>
          <cell r="C1458" t="str">
            <v>Ф."КОМІНТЕРН.ВІД.ПІБ В ХАР.</v>
          </cell>
        </row>
        <row r="1459">
          <cell r="A1459" t="str">
            <v>UUAO</v>
          </cell>
          <cell r="B1459">
            <v>351511</v>
          </cell>
          <cell r="C1459" t="str">
            <v>Ф."ВІД.ПІБ В М.КУП"ЯНСЬК"</v>
          </cell>
        </row>
        <row r="1460">
          <cell r="A1460" t="str">
            <v>UUAP</v>
          </cell>
          <cell r="B1460">
            <v>351210</v>
          </cell>
          <cell r="C1460" t="str">
            <v>Ф."ВІД.ПІБ В СМТ.КОМСОМ.ХАР</v>
          </cell>
        </row>
        <row r="1461">
          <cell r="A1461" t="str">
            <v>UUCA</v>
          </cell>
          <cell r="B1461">
            <v>351016</v>
          </cell>
          <cell r="C1461" t="str">
            <v>ХОФ АКБ "Укрсоцбанк"</v>
          </cell>
        </row>
        <row r="1462">
          <cell r="A1462" t="str">
            <v>UUFD</v>
          </cell>
          <cell r="B1462">
            <v>350813</v>
          </cell>
          <cell r="C1462" t="str">
            <v>Х.ФВАТ КБ "ПІВДЕНКОМБАНК"</v>
          </cell>
        </row>
        <row r="1463">
          <cell r="A1463" t="str">
            <v>UUGA</v>
          </cell>
          <cell r="B1463">
            <v>351618</v>
          </cell>
          <cell r="C1463" t="str">
            <v>Ф-я Укрексімбанк, Харків</v>
          </cell>
        </row>
        <row r="1464">
          <cell r="A1464" t="str">
            <v>UUHA</v>
          </cell>
          <cell r="B1464">
            <v>351447</v>
          </cell>
          <cell r="C1464" t="str">
            <v>Упр. НБУ в Харківській обл.</v>
          </cell>
        </row>
        <row r="1465">
          <cell r="A1465" t="str">
            <v>UUIA</v>
          </cell>
          <cell r="B1465">
            <v>351629</v>
          </cell>
          <cell r="C1465" t="str">
            <v>ВАТ "МЕГАБАНК"</v>
          </cell>
        </row>
        <row r="1466">
          <cell r="A1466" t="str">
            <v>UUIE</v>
          </cell>
          <cell r="B1466">
            <v>351588</v>
          </cell>
          <cell r="C1466" t="str">
            <v>ВАТ РЕАЛ БАНК</v>
          </cell>
        </row>
        <row r="1467">
          <cell r="A1467" t="str">
            <v>UUIF</v>
          </cell>
          <cell r="B1467">
            <v>351607</v>
          </cell>
          <cell r="C1467" t="str">
            <v>АСУБ "ГРАНТ"</v>
          </cell>
        </row>
        <row r="1468">
          <cell r="A1468" t="str">
            <v>UUIG</v>
          </cell>
          <cell r="B1468">
            <v>351652</v>
          </cell>
          <cell r="C1468" t="str">
            <v>ХАК  "ЗЕМБАНК"</v>
          </cell>
        </row>
        <row r="1469">
          <cell r="A1469" t="str">
            <v>UUIH</v>
          </cell>
          <cell r="B1469">
            <v>351254</v>
          </cell>
          <cell r="C1469" t="str">
            <v>АКРБ "РЕГІОН-БАНК"</v>
          </cell>
        </row>
        <row r="1470">
          <cell r="A1470" t="str">
            <v>UUIJ</v>
          </cell>
          <cell r="B1470">
            <v>351599</v>
          </cell>
          <cell r="C1470" t="str">
            <v>Перша Харківс.ФАКБ "БАЗИС"</v>
          </cell>
        </row>
        <row r="1471">
          <cell r="A1471" t="str">
            <v>UUIK</v>
          </cell>
          <cell r="B1471">
            <v>351663</v>
          </cell>
          <cell r="C1471" t="str">
            <v>АКБ "МЕРКУРІЙ"</v>
          </cell>
        </row>
        <row r="1472">
          <cell r="A1472" t="str">
            <v>UUIQ</v>
          </cell>
          <cell r="B1472">
            <v>351243</v>
          </cell>
          <cell r="C1472" t="str">
            <v>Харківська ФАТ"Укрінбанк"</v>
          </cell>
        </row>
        <row r="1473">
          <cell r="A1473" t="str">
            <v>UUIW</v>
          </cell>
          <cell r="B1473">
            <v>351953</v>
          </cell>
          <cell r="C1473" t="str">
            <v>ХАРКІВСЬКА ФАБ "ТАВРИКА"</v>
          </cell>
        </row>
        <row r="1474">
          <cell r="A1474" t="str">
            <v>UUIX</v>
          </cell>
          <cell r="B1474">
            <v>351760</v>
          </cell>
          <cell r="C1474" t="str">
            <v>АКБ "БАЗИС"</v>
          </cell>
        </row>
        <row r="1475">
          <cell r="A1475" t="str">
            <v>UUIZ</v>
          </cell>
          <cell r="B1475">
            <v>351715</v>
          </cell>
          <cell r="C1475" t="str">
            <v>АБ "ФАКТОРІАЛ-БАНК"</v>
          </cell>
        </row>
        <row r="1476">
          <cell r="A1476" t="str">
            <v>UUJD</v>
          </cell>
          <cell r="B1476">
            <v>351878</v>
          </cell>
          <cell r="C1476" t="str">
            <v>ВАТ "ІНПРОМБАНК"</v>
          </cell>
        </row>
        <row r="1477">
          <cell r="A1477" t="str">
            <v>UUJG</v>
          </cell>
          <cell r="B1477">
            <v>351931</v>
          </cell>
          <cell r="C1477" t="str">
            <v>АКБ "ЗОЛОТІ ВОРОТА"</v>
          </cell>
        </row>
        <row r="1478">
          <cell r="A1478" t="str">
            <v>UUJJ</v>
          </cell>
          <cell r="B1478">
            <v>351964</v>
          </cell>
          <cell r="C1478" t="str">
            <v>Харків.ф.ВАТ"КБ"Експобанк"</v>
          </cell>
        </row>
        <row r="1479">
          <cell r="A1479" t="str">
            <v>UUJK</v>
          </cell>
          <cell r="B1479">
            <v>351975</v>
          </cell>
          <cell r="C1479" t="str">
            <v>Ф.N1 АКРБ"РЕГІОН-БАНК",Харк</v>
          </cell>
        </row>
        <row r="1480">
          <cell r="A1480" t="str">
            <v>UUJL</v>
          </cell>
          <cell r="B1480">
            <v>351834</v>
          </cell>
          <cell r="C1480" t="str">
            <v>Ф ВАТ КБ"Надра"ХарківськеРУ</v>
          </cell>
        </row>
        <row r="1481">
          <cell r="A1481" t="str">
            <v>UUJN</v>
          </cell>
          <cell r="B1481">
            <v>351533</v>
          </cell>
          <cell r="C1481" t="str">
            <v>ХАРКІВСЬКЕ ГРУ ПРИВАТБАНКУ</v>
          </cell>
        </row>
        <row r="1482">
          <cell r="A1482" t="str">
            <v>UUJR</v>
          </cell>
          <cell r="B1482">
            <v>350631</v>
          </cell>
          <cell r="C1482" t="str">
            <v>Харківська Ф ВАТ ВТБ Банк</v>
          </cell>
        </row>
        <row r="1483">
          <cell r="A1483" t="str">
            <v>UUJU</v>
          </cell>
          <cell r="B1483">
            <v>350385</v>
          </cell>
          <cell r="C1483" t="str">
            <v>Філія ПУМБ в м. Харкові</v>
          </cell>
        </row>
        <row r="1484">
          <cell r="A1484" t="str">
            <v>UUKE</v>
          </cell>
          <cell r="B1484">
            <v>350578</v>
          </cell>
          <cell r="C1484" t="str">
            <v>ХФ АБ "Синтез", м.Харків</v>
          </cell>
        </row>
        <row r="1485">
          <cell r="A1485" t="str">
            <v>UUKF</v>
          </cell>
          <cell r="B1485">
            <v>350589</v>
          </cell>
          <cell r="C1485" t="str">
            <v>ХОД "Райффайзен Банк Аваль"</v>
          </cell>
        </row>
        <row r="1486">
          <cell r="A1486" t="str">
            <v>UUKG</v>
          </cell>
          <cell r="B1486">
            <v>350415</v>
          </cell>
          <cell r="C1486" t="str">
            <v>ХарківськаФ.ВАТ "КРЕДОБАНК"</v>
          </cell>
        </row>
        <row r="1487">
          <cell r="A1487" t="str">
            <v>UUKI</v>
          </cell>
          <cell r="B1487">
            <v>350448</v>
          </cell>
          <cell r="C1487" t="str">
            <v>ХФ ВАТ АБ "УКРГАЗБАНК"</v>
          </cell>
        </row>
        <row r="1488">
          <cell r="A1488" t="str">
            <v>UUKJ</v>
          </cell>
          <cell r="B1488">
            <v>350459</v>
          </cell>
          <cell r="C1488" t="str">
            <v>Ф-я N6 АСУБ "Грант"</v>
          </cell>
        </row>
        <row r="1489">
          <cell r="A1489" t="str">
            <v>UUKM</v>
          </cell>
          <cell r="B1489">
            <v>350697</v>
          </cell>
          <cell r="C1489" t="str">
            <v>ФСлобожанськеРУ Б ФІН ТА КР</v>
          </cell>
        </row>
        <row r="1490">
          <cell r="A1490" t="str">
            <v>UUKN</v>
          </cell>
          <cell r="B1490">
            <v>350705</v>
          </cell>
          <cell r="C1490" t="str">
            <v>ФАКБ "НК" в м.Балаклія</v>
          </cell>
        </row>
        <row r="1491">
          <cell r="A1491" t="str">
            <v>UUKO</v>
          </cell>
          <cell r="B1491">
            <v>350716</v>
          </cell>
          <cell r="C1491" t="str">
            <v>Харківська філ.АБ "Експр-Б"</v>
          </cell>
        </row>
        <row r="1492">
          <cell r="A1492" t="str">
            <v>UUKP</v>
          </cell>
          <cell r="B1492">
            <v>351005</v>
          </cell>
          <cell r="C1492" t="str">
            <v>АКІБ "УКРСИББАНК"</v>
          </cell>
        </row>
        <row r="1493">
          <cell r="A1493" t="str">
            <v>UUKQ</v>
          </cell>
          <cell r="B1493">
            <v>350727</v>
          </cell>
          <cell r="C1493" t="str">
            <v>ХФ ВАТ "КРЕДИТПРОМБАНК"</v>
          </cell>
        </row>
        <row r="1494">
          <cell r="A1494" t="str">
            <v>UUKR</v>
          </cell>
          <cell r="B1494">
            <v>350619</v>
          </cell>
          <cell r="C1494" t="str">
            <v>Ф"Харків.Дир." АТ"ІНДЕКС-Б"</v>
          </cell>
        </row>
        <row r="1495">
          <cell r="A1495" t="str">
            <v>UUKU</v>
          </cell>
          <cell r="B1495">
            <v>350686</v>
          </cell>
          <cell r="C1495" t="str">
            <v>Харків.ф.ТОВ"Укрпромбанк"</v>
          </cell>
        </row>
        <row r="1496">
          <cell r="A1496" t="str">
            <v>UUKV</v>
          </cell>
          <cell r="B1496">
            <v>350620</v>
          </cell>
          <cell r="C1496" t="str">
            <v>Харків.Ф.ВАТ"ВІЕЙБІБАНК"</v>
          </cell>
        </row>
        <row r="1497">
          <cell r="A1497" t="str">
            <v>UUKY</v>
          </cell>
          <cell r="B1497">
            <v>350749</v>
          </cell>
          <cell r="C1497" t="str">
            <v>ХФ ВАТ "ПІРЕУС БАНК МКБ"</v>
          </cell>
        </row>
        <row r="1498">
          <cell r="A1498" t="str">
            <v>UUKZ</v>
          </cell>
          <cell r="B1498">
            <v>350750</v>
          </cell>
          <cell r="C1498" t="str">
            <v>Філія ЗАТ "ОТП Банк"</v>
          </cell>
        </row>
        <row r="1499">
          <cell r="A1499" t="str">
            <v>UULA</v>
          </cell>
          <cell r="B1499">
            <v>351823</v>
          </cell>
          <cell r="C1499" t="str">
            <v>ФХарківське обласне ВАТОщад</v>
          </cell>
        </row>
        <row r="1500">
          <cell r="A1500" t="str">
            <v>UULB</v>
          </cell>
          <cell r="B1500">
            <v>350017</v>
          </cell>
          <cell r="C1500" t="str">
            <v>ФПервомайське відділВАТОщад</v>
          </cell>
        </row>
        <row r="1501">
          <cell r="A1501" t="str">
            <v>UULC</v>
          </cell>
          <cell r="B1501">
            <v>350028</v>
          </cell>
          <cell r="C1501" t="str">
            <v>ФБалаклійське відділВАТОщад</v>
          </cell>
        </row>
        <row r="1502">
          <cell r="A1502" t="str">
            <v>UULL</v>
          </cell>
          <cell r="B1502">
            <v>350114</v>
          </cell>
          <cell r="C1502" t="str">
            <v>ФДергачівське відділВАТОщад</v>
          </cell>
        </row>
        <row r="1503">
          <cell r="A1503" t="str">
            <v>UULM</v>
          </cell>
          <cell r="B1503">
            <v>350125</v>
          </cell>
          <cell r="C1503" t="str">
            <v>ФЗміївське відділеннВАТОщад</v>
          </cell>
        </row>
        <row r="1504">
          <cell r="A1504" t="str">
            <v>UULO</v>
          </cell>
          <cell r="B1504">
            <v>350147</v>
          </cell>
          <cell r="C1504" t="str">
            <v>ФІзюмське відділенняВАТОщад</v>
          </cell>
        </row>
        <row r="1505">
          <cell r="A1505" t="str">
            <v>UULP</v>
          </cell>
          <cell r="B1505">
            <v>350158</v>
          </cell>
          <cell r="C1505" t="str">
            <v>ФКегичівське відділеВАТОщад</v>
          </cell>
        </row>
        <row r="1506">
          <cell r="A1506" t="str">
            <v>UULS</v>
          </cell>
          <cell r="B1506">
            <v>350181</v>
          </cell>
          <cell r="C1506" t="str">
            <v>ФКуп`янське відділенВАТОщад</v>
          </cell>
        </row>
        <row r="1507">
          <cell r="A1507" t="str">
            <v>UULT</v>
          </cell>
          <cell r="B1507">
            <v>350192</v>
          </cell>
          <cell r="C1507" t="str">
            <v>ФЛозівське відділеннВАТОщад</v>
          </cell>
        </row>
        <row r="1508">
          <cell r="A1508" t="str">
            <v>UULW</v>
          </cell>
          <cell r="B1508">
            <v>350222</v>
          </cell>
          <cell r="C1508" t="str">
            <v>ФЧугуївське відділенВАТОщад</v>
          </cell>
        </row>
        <row r="1509">
          <cell r="A1509" t="str">
            <v>UUMC</v>
          </cell>
          <cell r="B1509">
            <v>350288</v>
          </cell>
          <cell r="C1509" t="str">
            <v>ФХарківське відділенВАТОщад</v>
          </cell>
        </row>
        <row r="1510">
          <cell r="A1510" t="str">
            <v>UUNB</v>
          </cell>
          <cell r="B1510">
            <v>350761</v>
          </cell>
          <cell r="C1510" t="str">
            <v>ФАБ "Південний" в м.Харків</v>
          </cell>
        </row>
        <row r="1511">
          <cell r="A1511" t="str">
            <v>UUNE</v>
          </cell>
          <cell r="B1511">
            <v>350772</v>
          </cell>
          <cell r="C1511" t="str">
            <v>Харківська ФАКБ "Форум"</v>
          </cell>
        </row>
        <row r="1512">
          <cell r="A1512" t="str">
            <v>UUNI</v>
          </cell>
          <cell r="B1512">
            <v>350880</v>
          </cell>
          <cell r="C1512" t="str">
            <v>Харківська ФВАТКБ"Хрещатик"</v>
          </cell>
        </row>
        <row r="1513">
          <cell r="A1513" t="str">
            <v>UUNJ</v>
          </cell>
          <cell r="B1513">
            <v>350794</v>
          </cell>
          <cell r="C1513" t="str">
            <v>ХАРКІВСФ АКБ "ІМЕКСБАНК"</v>
          </cell>
        </row>
        <row r="1514">
          <cell r="A1514" t="str">
            <v>UUNK</v>
          </cell>
          <cell r="B1514">
            <v>350910</v>
          </cell>
          <cell r="C1514" t="str">
            <v>Харківська ФАБ"БРОКБІЗНЕСБ"</v>
          </cell>
        </row>
        <row r="1515">
          <cell r="A1515" t="str">
            <v>UUNL</v>
          </cell>
          <cell r="B1515">
            <v>350802</v>
          </cell>
          <cell r="C1515" t="str">
            <v>Ф АБ"АвтоЗАЗбанк"в м.Харків</v>
          </cell>
        </row>
        <row r="1516">
          <cell r="A1516" t="str">
            <v>UUNN</v>
          </cell>
          <cell r="B1516">
            <v>350783</v>
          </cell>
          <cell r="C1516" t="str">
            <v>Ф ВАТ "ПершІнвБ"в м.Харкові</v>
          </cell>
        </row>
        <row r="1517">
          <cell r="A1517" t="str">
            <v>UUQK</v>
          </cell>
          <cell r="B1517">
            <v>851011</v>
          </cell>
          <cell r="C1517" t="str">
            <v>ГУДКУ у Харківській області</v>
          </cell>
        </row>
        <row r="1518">
          <cell r="A1518" t="str">
            <v>UUTS</v>
          </cell>
          <cell r="B1518">
            <v>399078</v>
          </cell>
          <cell r="C1518" t="str">
            <v>Харків.ін-т банк.справи УБС</v>
          </cell>
        </row>
        <row r="1519">
          <cell r="A1519" t="str">
            <v>UUUA</v>
          </cell>
          <cell r="B1519">
            <v>350006</v>
          </cell>
          <cell r="C1519" t="str">
            <v>Харківська ФТОВ"УНІКОМБАНК"</v>
          </cell>
        </row>
        <row r="1520">
          <cell r="A1520" t="str">
            <v>UUW1</v>
          </cell>
          <cell r="B1520">
            <v>350653</v>
          </cell>
          <cell r="C1520" t="str">
            <v>ФАТ "УФГ", м.Харків</v>
          </cell>
        </row>
        <row r="1521">
          <cell r="A1521" t="str">
            <v>UUW2</v>
          </cell>
          <cell r="B1521">
            <v>651040</v>
          </cell>
          <cell r="C1521" t="str">
            <v>Перша ф-я АТ"УФГ", м.Харків</v>
          </cell>
        </row>
        <row r="1522">
          <cell r="A1522" t="str">
            <v>UVAA</v>
          </cell>
          <cell r="B1522">
            <v>352286</v>
          </cell>
          <cell r="C1522" t="str">
            <v>Ф."Вiдділення ПІБ,м.Херсон"</v>
          </cell>
        </row>
        <row r="1523">
          <cell r="A1523" t="str">
            <v>UVAB</v>
          </cell>
          <cell r="B1523">
            <v>352264</v>
          </cell>
          <cell r="C1523" t="str">
            <v>Ф."Від.ПІБ В М.Н.Кахов.Херс</v>
          </cell>
        </row>
        <row r="1524">
          <cell r="A1524" t="str">
            <v>UVCA</v>
          </cell>
          <cell r="B1524">
            <v>352015</v>
          </cell>
          <cell r="C1524" t="str">
            <v>Херсон.обл.філія АКБ "УСБ"</v>
          </cell>
        </row>
        <row r="1525">
          <cell r="A1525" t="str">
            <v>UVGA</v>
          </cell>
          <cell r="B1525">
            <v>352639</v>
          </cell>
          <cell r="C1525" t="str">
            <v>Ф-я Укрексімбанк, Херсон</v>
          </cell>
        </row>
        <row r="1526">
          <cell r="A1526" t="str">
            <v>UVHA</v>
          </cell>
          <cell r="B1526">
            <v>352297</v>
          </cell>
          <cell r="C1526" t="str">
            <v>Упр. НБУ в Херсонській обл.</v>
          </cell>
        </row>
        <row r="1527">
          <cell r="A1527" t="str">
            <v>UVIB</v>
          </cell>
          <cell r="B1527">
            <v>352770</v>
          </cell>
          <cell r="C1527" t="str">
            <v>ВАТКБ"Надра"Херсонське РУ</v>
          </cell>
        </row>
        <row r="1528">
          <cell r="A1528" t="str">
            <v>UVIF</v>
          </cell>
          <cell r="B1528">
            <v>352327</v>
          </cell>
          <cell r="C1528" t="str">
            <v>ХФ КБ "Західінкомбанк" ТзОВ</v>
          </cell>
        </row>
        <row r="1529">
          <cell r="A1529" t="str">
            <v>UVIG</v>
          </cell>
          <cell r="B1529">
            <v>352372</v>
          </cell>
          <cell r="C1529" t="str">
            <v>ХерсФіл АБ "БРОКБІЗНЕСБАНК"</v>
          </cell>
        </row>
        <row r="1530">
          <cell r="A1530" t="str">
            <v>UVIH</v>
          </cell>
          <cell r="B1530">
            <v>352093</v>
          </cell>
          <cell r="C1530" t="str">
            <v>О.Д."Райффайзен Банк Аваль"</v>
          </cell>
        </row>
        <row r="1531">
          <cell r="A1531" t="str">
            <v>UVIN</v>
          </cell>
          <cell r="B1531">
            <v>352479</v>
          </cell>
          <cell r="C1531" t="str">
            <v>Херсонська ф-я ПриватБанку</v>
          </cell>
        </row>
        <row r="1532">
          <cell r="A1532" t="str">
            <v>UVIW</v>
          </cell>
          <cell r="B1532">
            <v>352413</v>
          </cell>
          <cell r="C1532" t="str">
            <v>Херсонська ф.ВАТ"КРЕДОБАНК"</v>
          </cell>
        </row>
        <row r="1533">
          <cell r="A1533" t="str">
            <v>UVJC</v>
          </cell>
          <cell r="B1533">
            <v>352736</v>
          </cell>
          <cell r="C1533" t="str">
            <v>ХФ АБ "Укоопспілка"</v>
          </cell>
        </row>
        <row r="1534">
          <cell r="A1534" t="str">
            <v>UVJI</v>
          </cell>
          <cell r="B1534">
            <v>352510</v>
          </cell>
          <cell r="C1534" t="str">
            <v>ХФ АКБ"ІНДУСТРІАЛБАНК"</v>
          </cell>
        </row>
        <row r="1535">
          <cell r="A1535" t="str">
            <v>UVJJ</v>
          </cell>
          <cell r="B1535">
            <v>352651</v>
          </cell>
          <cell r="C1535" t="str">
            <v>Херсон.ф-я "КРЕДИТПРОМБАНК"</v>
          </cell>
        </row>
        <row r="1536">
          <cell r="A1536" t="str">
            <v>UVJK</v>
          </cell>
          <cell r="B1536">
            <v>352822</v>
          </cell>
          <cell r="C1536" t="str">
            <v>Ф."Херсон-Трансб"АКБ"Трансб</v>
          </cell>
        </row>
        <row r="1537">
          <cell r="A1537" t="str">
            <v>UVJL</v>
          </cell>
          <cell r="B1537">
            <v>352628</v>
          </cell>
          <cell r="C1537" t="str">
            <v>Остр.ФАКБ "НК" в м.Хер.</v>
          </cell>
        </row>
        <row r="1538">
          <cell r="A1538" t="str">
            <v>UVJN</v>
          </cell>
          <cell r="B1538">
            <v>352640</v>
          </cell>
          <cell r="C1538" t="str">
            <v>ФАБ "ПІВДЕННИЙ", м.Херсон</v>
          </cell>
        </row>
        <row r="1539">
          <cell r="A1539" t="str">
            <v>UVJR</v>
          </cell>
          <cell r="B1539">
            <v>352703</v>
          </cell>
          <cell r="C1539" t="str">
            <v>Ф."Хер.дир"АТ"ІНДЕКС-БАНК"</v>
          </cell>
        </row>
        <row r="1540">
          <cell r="A1540" t="str">
            <v>UVJU</v>
          </cell>
          <cell r="B1540">
            <v>352725</v>
          </cell>
          <cell r="C1540" t="str">
            <v>Херсонська філ.Приватінвест</v>
          </cell>
        </row>
        <row r="1541">
          <cell r="A1541" t="str">
            <v>UVKA</v>
          </cell>
          <cell r="B1541">
            <v>352800</v>
          </cell>
          <cell r="C1541" t="str">
            <v>Херс.філіяТОВ "Укрпромбанк"</v>
          </cell>
        </row>
        <row r="1542">
          <cell r="A1542" t="str">
            <v>UVKF</v>
          </cell>
          <cell r="B1542">
            <v>342177</v>
          </cell>
          <cell r="C1542" t="str">
            <v>Херсонська ФАБ"Укргазбанк"</v>
          </cell>
        </row>
        <row r="1543">
          <cell r="A1543" t="str">
            <v>UVKG</v>
          </cell>
          <cell r="B1543">
            <v>342252</v>
          </cell>
          <cell r="C1543" t="str">
            <v>Херсонська філія АКБ"Форум"</v>
          </cell>
        </row>
        <row r="1544">
          <cell r="A1544" t="str">
            <v>UVKS</v>
          </cell>
          <cell r="B1544">
            <v>342296</v>
          </cell>
          <cell r="C1544" t="str">
            <v>ХЕРСОНСФ АКБ "ІМЕКСБАНК"</v>
          </cell>
        </row>
        <row r="1545">
          <cell r="A1545" t="str">
            <v>UVKT</v>
          </cell>
          <cell r="B1545">
            <v>342285</v>
          </cell>
          <cell r="C1545" t="str">
            <v>ФІЛІЯ ВАТ "МТБ" У М.ХЕРСОНІ</v>
          </cell>
        </row>
        <row r="1546">
          <cell r="A1546" t="str">
            <v>UVKU</v>
          </cell>
          <cell r="B1546">
            <v>342207</v>
          </cell>
          <cell r="C1546" t="str">
            <v>Херсон.ФВАТ КБ "Хрещатик"</v>
          </cell>
        </row>
        <row r="1547">
          <cell r="A1547" t="str">
            <v>UVKV</v>
          </cell>
          <cell r="B1547">
            <v>342003</v>
          </cell>
          <cell r="C1547" t="str">
            <v>Херсонська Ф ВАТ ВТБ Банк</v>
          </cell>
        </row>
        <row r="1548">
          <cell r="A1548" t="str">
            <v>UVKW</v>
          </cell>
          <cell r="B1548">
            <v>342144</v>
          </cell>
          <cell r="C1548" t="str">
            <v>Херсонська ФАТ"Укрінбанк"</v>
          </cell>
        </row>
        <row r="1549">
          <cell r="A1549" t="str">
            <v>UVKX</v>
          </cell>
          <cell r="B1549">
            <v>342337</v>
          </cell>
          <cell r="C1549" t="str">
            <v>Херсонська ФВАТ"ВіЕйБі Банк</v>
          </cell>
        </row>
        <row r="1550">
          <cell r="A1550" t="str">
            <v>UVLA</v>
          </cell>
          <cell r="B1550">
            <v>352457</v>
          </cell>
          <cell r="C1550" t="str">
            <v>ФХерсонське ОУ ВАТОщад</v>
          </cell>
        </row>
        <row r="1551">
          <cell r="A1551" t="str">
            <v>UVLF</v>
          </cell>
          <cell r="B1551">
            <v>342070</v>
          </cell>
          <cell r="C1551" t="str">
            <v>ФВеликоолександрiвсьВАТОщад</v>
          </cell>
        </row>
        <row r="1552">
          <cell r="A1552" t="str">
            <v>UVLG</v>
          </cell>
          <cell r="B1552">
            <v>342081</v>
          </cell>
          <cell r="C1552" t="str">
            <v>ФВеликолепетиське віВАТОщад</v>
          </cell>
        </row>
        <row r="1553">
          <cell r="A1553" t="str">
            <v>UVLH</v>
          </cell>
          <cell r="B1553">
            <v>342092</v>
          </cell>
          <cell r="C1553" t="str">
            <v>ФГенічеське відділенВАТОщад</v>
          </cell>
        </row>
        <row r="1554">
          <cell r="A1554" t="str">
            <v>UVLI</v>
          </cell>
          <cell r="B1554">
            <v>342133</v>
          </cell>
          <cell r="C1554" t="str">
            <v>ФГолопристанське відВАТОщад</v>
          </cell>
        </row>
        <row r="1555">
          <cell r="A1555" t="str">
            <v>UVLJ</v>
          </cell>
          <cell r="B1555">
            <v>342111</v>
          </cell>
          <cell r="C1555" t="str">
            <v>ФГорностаївське віддВАТОщад</v>
          </cell>
        </row>
        <row r="1556">
          <cell r="A1556" t="str">
            <v>UVLO</v>
          </cell>
          <cell r="B1556">
            <v>342166</v>
          </cell>
          <cell r="C1556" t="str">
            <v>ФНовотроїцьке відділВАТОщад</v>
          </cell>
        </row>
        <row r="1557">
          <cell r="A1557" t="str">
            <v>UVLP</v>
          </cell>
          <cell r="B1557">
            <v>342047</v>
          </cell>
          <cell r="C1557" t="str">
            <v>ФСкадовське відділенВАТОщад</v>
          </cell>
        </row>
        <row r="1558">
          <cell r="A1558" t="str">
            <v>UVLQ</v>
          </cell>
          <cell r="B1558">
            <v>342188</v>
          </cell>
          <cell r="C1558" t="str">
            <v>ФКаланчацьке відділеВАТОщад</v>
          </cell>
        </row>
        <row r="1559">
          <cell r="A1559" t="str">
            <v>UVLV</v>
          </cell>
          <cell r="B1559">
            <v>342230</v>
          </cell>
          <cell r="C1559" t="str">
            <v>ФБiлозерське відділеВАТОщад</v>
          </cell>
        </row>
        <row r="1560">
          <cell r="A1560" t="str">
            <v>UVLW</v>
          </cell>
          <cell r="B1560">
            <v>342241</v>
          </cell>
          <cell r="C1560" t="str">
            <v>ФНовокаховське віддіВАТОщад</v>
          </cell>
        </row>
        <row r="1561">
          <cell r="A1561" t="str">
            <v>UVQK</v>
          </cell>
          <cell r="B1561">
            <v>852010</v>
          </cell>
          <cell r="C1561" t="str">
            <v>ГУДКУ у Херсонській області</v>
          </cell>
        </row>
        <row r="1562">
          <cell r="A1562" t="str">
            <v>UVW1</v>
          </cell>
          <cell r="B1562">
            <v>352673</v>
          </cell>
          <cell r="C1562" t="str">
            <v>ФАТ "УФГ", м.Херсон</v>
          </cell>
        </row>
        <row r="1563">
          <cell r="A1563" t="str">
            <v>UWAA</v>
          </cell>
          <cell r="B1563">
            <v>315278</v>
          </cell>
          <cell r="C1563" t="str">
            <v>Ф."ВІД.ПІБ,М. ХМЕЛЬНИЦЬКИЙ"</v>
          </cell>
        </row>
        <row r="1564">
          <cell r="A1564" t="str">
            <v>UWAC</v>
          </cell>
          <cell r="B1564">
            <v>315472</v>
          </cell>
          <cell r="C1564" t="str">
            <v>Філія від.ПІБ в М.СЛАВУТА</v>
          </cell>
        </row>
        <row r="1565">
          <cell r="A1565" t="str">
            <v>UWAD</v>
          </cell>
          <cell r="B1565">
            <v>315416</v>
          </cell>
          <cell r="C1565" t="str">
            <v>Ф.від.ПІБ в м.Кам.-Под.Хм.</v>
          </cell>
        </row>
        <row r="1566">
          <cell r="A1566" t="str">
            <v>UWAE</v>
          </cell>
          <cell r="B1566">
            <v>315450</v>
          </cell>
          <cell r="C1566" t="str">
            <v>Ф.від ПІБ в м.Шепетівка Хм.</v>
          </cell>
        </row>
        <row r="1567">
          <cell r="A1567" t="str">
            <v>UWAG</v>
          </cell>
          <cell r="B1567">
            <v>315483</v>
          </cell>
          <cell r="C1567" t="str">
            <v>Ф-я від.ПІБ в м.Городок</v>
          </cell>
        </row>
        <row r="1568">
          <cell r="A1568" t="str">
            <v>UWCA</v>
          </cell>
          <cell r="B1568">
            <v>315018</v>
          </cell>
          <cell r="C1568" t="str">
            <v>Хмельн обл.ФАКБ"Укрсоцбанк"</v>
          </cell>
        </row>
        <row r="1569">
          <cell r="A1569" t="str">
            <v>UWFB</v>
          </cell>
          <cell r="B1569">
            <v>315803</v>
          </cell>
          <cell r="C1569" t="str">
            <v>ХмельницькаФВАТКБ"хрещатик"</v>
          </cell>
        </row>
        <row r="1570">
          <cell r="A1570" t="str">
            <v>UWGA</v>
          </cell>
          <cell r="B1570">
            <v>315609</v>
          </cell>
          <cell r="C1570" t="str">
            <v>Ф-я Укрексімбанк,Хмельницьк</v>
          </cell>
        </row>
        <row r="1571">
          <cell r="A1571" t="str">
            <v>UWHA</v>
          </cell>
          <cell r="B1571">
            <v>315438</v>
          </cell>
          <cell r="C1571" t="str">
            <v>Упр. НБУ у  Хмельницьк.обл.</v>
          </cell>
        </row>
        <row r="1572">
          <cell r="A1572" t="str">
            <v>UWID</v>
          </cell>
          <cell r="B1572">
            <v>315397</v>
          </cell>
          <cell r="C1572" t="str">
            <v>Хмельницька ФАТ "Укрінбанк"</v>
          </cell>
        </row>
        <row r="1573">
          <cell r="A1573" t="str">
            <v>UWIG</v>
          </cell>
          <cell r="B1573">
            <v>315568</v>
          </cell>
          <cell r="C1573" t="str">
            <v>ХРФ "Укоопспілка"</v>
          </cell>
        </row>
        <row r="1574">
          <cell r="A1574" t="str">
            <v>UWIN</v>
          </cell>
          <cell r="B1574">
            <v>315427</v>
          </cell>
          <cell r="C1574" t="str">
            <v>ІФ АБ "Укоопспілка"</v>
          </cell>
        </row>
        <row r="1575">
          <cell r="A1575" t="str">
            <v>UWIV</v>
          </cell>
          <cell r="B1575">
            <v>315654</v>
          </cell>
          <cell r="C1575" t="str">
            <v>Хмельн. ф-я ВАТ "КРЕДОБАНК"</v>
          </cell>
        </row>
        <row r="1576">
          <cell r="A1576" t="str">
            <v>UWJE</v>
          </cell>
          <cell r="B1576">
            <v>315966</v>
          </cell>
          <cell r="C1576" t="str">
            <v>ХОД"РАЙФФАЙЗЕН БАНК АВАЛЬ"</v>
          </cell>
        </row>
        <row r="1577">
          <cell r="A1577" t="str">
            <v>UWJK</v>
          </cell>
          <cell r="B1577">
            <v>315405</v>
          </cell>
          <cell r="C1577" t="str">
            <v>Хмельницька ф-я"ПриватБанк"</v>
          </cell>
        </row>
        <row r="1578">
          <cell r="A1578" t="str">
            <v>UWJL</v>
          </cell>
          <cell r="B1578">
            <v>315643</v>
          </cell>
          <cell r="C1578" t="str">
            <v>ФАКБ "НК" в м.Пол.</v>
          </cell>
        </row>
        <row r="1579">
          <cell r="A1579" t="str">
            <v>UWJO</v>
          </cell>
          <cell r="B1579">
            <v>315858</v>
          </cell>
          <cell r="C1579" t="str">
            <v>ХФ АБ "БРОКБІЗНЕСБАНК"</v>
          </cell>
        </row>
        <row r="1580">
          <cell r="A1580" t="str">
            <v>UWJP</v>
          </cell>
          <cell r="B1580">
            <v>315717</v>
          </cell>
          <cell r="C1580" t="str">
            <v>Хмельницька ф. Приватінвест</v>
          </cell>
        </row>
        <row r="1581">
          <cell r="A1581" t="str">
            <v>UWJR</v>
          </cell>
          <cell r="B1581">
            <v>315063</v>
          </cell>
          <cell r="C1581" t="str">
            <v>Славут.ф АБ"БРОКБІЗНЕСБАНК"</v>
          </cell>
        </row>
        <row r="1582">
          <cell r="A1582" t="str">
            <v>UWJV</v>
          </cell>
          <cell r="B1582">
            <v>315137</v>
          </cell>
          <cell r="C1582" t="str">
            <v>ФВАТКБ"Надра"Хмельницьке РУ</v>
          </cell>
        </row>
        <row r="1583">
          <cell r="A1583" t="str">
            <v>UWJX</v>
          </cell>
          <cell r="B1583">
            <v>315193</v>
          </cell>
          <cell r="C1583" t="str">
            <v>Хмельнф.ТОВ"Укрпромбанк"</v>
          </cell>
        </row>
        <row r="1584">
          <cell r="A1584" t="str">
            <v>UWKM</v>
          </cell>
          <cell r="B1584">
            <v>315591</v>
          </cell>
          <cell r="C1584" t="str">
            <v>Хмельницька Ф ВАТ ВТБ Банк</v>
          </cell>
        </row>
        <row r="1585">
          <cell r="A1585" t="str">
            <v>UWKN</v>
          </cell>
          <cell r="B1585">
            <v>315739</v>
          </cell>
          <cell r="C1585" t="str">
            <v>Хмельницька Ф АКБ "Форум"</v>
          </cell>
        </row>
        <row r="1586">
          <cell r="A1586" t="str">
            <v>UWKO</v>
          </cell>
          <cell r="B1586">
            <v>315999</v>
          </cell>
          <cell r="C1586" t="str">
            <v>Філ"Хмел.Д"ІНДЕКС-БАНК"</v>
          </cell>
        </row>
        <row r="1587">
          <cell r="A1587" t="str">
            <v>UWKP</v>
          </cell>
          <cell r="B1587">
            <v>315977</v>
          </cell>
          <cell r="C1587" t="str">
            <v>Хм.Ф.ВАТ"ВІЕЙБІБАНК"</v>
          </cell>
        </row>
        <row r="1588">
          <cell r="A1588" t="str">
            <v>UWKQ</v>
          </cell>
          <cell r="B1588">
            <v>315795</v>
          </cell>
          <cell r="C1588" t="str">
            <v>ХМЕЛЬНИЦЬКФ АКБ "ІМЕКСБАНК"</v>
          </cell>
        </row>
        <row r="1589">
          <cell r="A1589" t="str">
            <v>UWLA</v>
          </cell>
          <cell r="B1589">
            <v>315784</v>
          </cell>
          <cell r="C1589" t="str">
            <v>ФХмельницьке обласнеВАТОщад</v>
          </cell>
        </row>
        <row r="1590">
          <cell r="A1590" t="str">
            <v>UWLC</v>
          </cell>
          <cell r="B1590">
            <v>375025</v>
          </cell>
          <cell r="C1590" t="str">
            <v>ФБілогірське відділеВАТОщад</v>
          </cell>
        </row>
        <row r="1591">
          <cell r="A1591" t="str">
            <v>UWLE</v>
          </cell>
          <cell r="B1591">
            <v>375047</v>
          </cell>
          <cell r="C1591" t="str">
            <v>ФВолочиське відділенВАТОщад</v>
          </cell>
        </row>
        <row r="1592">
          <cell r="A1592" t="str">
            <v>UWLF</v>
          </cell>
          <cell r="B1592">
            <v>375058</v>
          </cell>
          <cell r="C1592" t="str">
            <v>ФГородоцьке відділенВАТОщад</v>
          </cell>
        </row>
        <row r="1593">
          <cell r="A1593" t="str">
            <v>UWLG</v>
          </cell>
          <cell r="B1593">
            <v>375069</v>
          </cell>
          <cell r="C1593" t="str">
            <v>ФДеражнянське відділВАТОщад</v>
          </cell>
        </row>
        <row r="1594">
          <cell r="A1594" t="str">
            <v>UWLH</v>
          </cell>
          <cell r="B1594">
            <v>375070</v>
          </cell>
          <cell r="C1594" t="str">
            <v>ФДунаєвецьке відділеВАТОщад</v>
          </cell>
        </row>
        <row r="1595">
          <cell r="A1595" t="str">
            <v>UWLI</v>
          </cell>
          <cell r="B1595">
            <v>375081</v>
          </cell>
          <cell r="C1595" t="str">
            <v>ФІзяславське відділеВАТОщад</v>
          </cell>
        </row>
        <row r="1596">
          <cell r="A1596" t="str">
            <v>UWLJ</v>
          </cell>
          <cell r="B1596">
            <v>375092</v>
          </cell>
          <cell r="C1596" t="str">
            <v>ФКам`янець-ПодільськВАТОщад</v>
          </cell>
        </row>
        <row r="1597">
          <cell r="A1597" t="str">
            <v>UWLL</v>
          </cell>
          <cell r="B1597">
            <v>375111</v>
          </cell>
          <cell r="C1597" t="str">
            <v>ФКрасилівське відділВАТОщад</v>
          </cell>
        </row>
        <row r="1598">
          <cell r="A1598" t="str">
            <v>UWLP</v>
          </cell>
          <cell r="B1598">
            <v>375155</v>
          </cell>
          <cell r="C1598" t="str">
            <v>ФСлавутське відділенВАТОщад</v>
          </cell>
        </row>
        <row r="1599">
          <cell r="A1599" t="str">
            <v>UWLQ</v>
          </cell>
          <cell r="B1599">
            <v>375166</v>
          </cell>
          <cell r="C1599" t="str">
            <v>ФСтарокостянтинівськВАТОщад</v>
          </cell>
        </row>
        <row r="1600">
          <cell r="A1600" t="str">
            <v>UWLS</v>
          </cell>
          <cell r="B1600">
            <v>375188</v>
          </cell>
          <cell r="C1600" t="str">
            <v>ФТеофіпольське віддіВАТОщад</v>
          </cell>
        </row>
        <row r="1601">
          <cell r="A1601" t="str">
            <v>UWLU</v>
          </cell>
          <cell r="B1601">
            <v>375100</v>
          </cell>
          <cell r="C1601" t="str">
            <v>ФЧемеровецьке відділВАТОщад</v>
          </cell>
        </row>
        <row r="1602">
          <cell r="A1602" t="str">
            <v>UWLV</v>
          </cell>
          <cell r="B1602">
            <v>375218</v>
          </cell>
          <cell r="C1602" t="str">
            <v>ФШепетівське відділеВАТОщад</v>
          </cell>
        </row>
        <row r="1603">
          <cell r="A1603" t="str">
            <v>UWQK</v>
          </cell>
          <cell r="B1603">
            <v>815013</v>
          </cell>
          <cell r="C1603" t="str">
            <v>ГУДКУ У ХМЕЛЬНИЦЬКІЙ ОБЛАСТ</v>
          </cell>
        </row>
        <row r="1604">
          <cell r="A1604" t="str">
            <v>UWW1</v>
          </cell>
          <cell r="B1604">
            <v>315494</v>
          </cell>
          <cell r="C1604" t="str">
            <v>Хмельницька обл.ф-я АТ"УФГ"</v>
          </cell>
        </row>
        <row r="1605">
          <cell r="A1605" t="str">
            <v>UXAA</v>
          </cell>
          <cell r="B1605">
            <v>354091</v>
          </cell>
          <cell r="C1605" t="str">
            <v>Ф."ВІДДІЛ. ПІБ, М. ЧЕРКАСИ"</v>
          </cell>
        </row>
        <row r="1606">
          <cell r="A1606" t="str">
            <v>UXAE</v>
          </cell>
          <cell r="B1606">
            <v>354381</v>
          </cell>
          <cell r="C1606" t="str">
            <v>ф."Від.ПІБ в УМАНЬ Черк.обл</v>
          </cell>
        </row>
        <row r="1607">
          <cell r="A1607" t="str">
            <v>UXCA</v>
          </cell>
          <cell r="B1607">
            <v>354013</v>
          </cell>
          <cell r="C1607" t="str">
            <v>Черкаська ОФ"Укрсоцбанк"</v>
          </cell>
        </row>
        <row r="1608">
          <cell r="A1608" t="str">
            <v>UXFA</v>
          </cell>
          <cell r="B1608">
            <v>354002</v>
          </cell>
          <cell r="C1608" t="str">
            <v>ЧеркаськаФВАТКБ"Хрещатик"</v>
          </cell>
        </row>
        <row r="1609">
          <cell r="A1609" t="str">
            <v>UXGA</v>
          </cell>
          <cell r="B1609">
            <v>354789</v>
          </cell>
          <cell r="C1609" t="str">
            <v>Ф-я Укрексімбанк, Черкаси</v>
          </cell>
        </row>
        <row r="1610">
          <cell r="A1610" t="str">
            <v>UXHA</v>
          </cell>
          <cell r="B1610">
            <v>354024</v>
          </cell>
          <cell r="C1610" t="str">
            <v>Упр. НБУ в Чеpкаській обл.</v>
          </cell>
        </row>
        <row r="1611">
          <cell r="A1611" t="str">
            <v>UXIA</v>
          </cell>
          <cell r="B1611">
            <v>354314</v>
          </cell>
          <cell r="C1611" t="str">
            <v>Черкаська ФАТ"Укрінбанк"</v>
          </cell>
        </row>
        <row r="1612">
          <cell r="A1612" t="str">
            <v>UXID</v>
          </cell>
          <cell r="B1612">
            <v>354336</v>
          </cell>
          <cell r="C1612" t="str">
            <v>Дніпровська ФАТ"Укрінбанк"</v>
          </cell>
        </row>
        <row r="1613">
          <cell r="A1613" t="str">
            <v>UXIG</v>
          </cell>
          <cell r="B1613">
            <v>354347</v>
          </cell>
          <cell r="C1613" t="str">
            <v>Черкаське ГРУ ПриватБанку</v>
          </cell>
        </row>
        <row r="1614">
          <cell r="A1614" t="str">
            <v>UXIH</v>
          </cell>
          <cell r="B1614">
            <v>354295</v>
          </cell>
          <cell r="C1614" t="str">
            <v>ЧФ ВАТ "ПІРЕУС БАНК МКБ"</v>
          </cell>
        </row>
        <row r="1615">
          <cell r="A1615" t="str">
            <v>UXIK</v>
          </cell>
          <cell r="B1615">
            <v>354411</v>
          </cell>
          <cell r="C1615" t="str">
            <v>Ч.ОД"Райффайзен Банк Аваль"</v>
          </cell>
        </row>
        <row r="1616">
          <cell r="A1616" t="str">
            <v>UXIM</v>
          </cell>
          <cell r="B1616">
            <v>354466</v>
          </cell>
          <cell r="C1616" t="str">
            <v>Черкаська ф. ВАТ"КРЕДОБАНК"</v>
          </cell>
        </row>
        <row r="1617">
          <cell r="A1617" t="str">
            <v>UXIO</v>
          </cell>
          <cell r="B1617">
            <v>354488</v>
          </cell>
          <cell r="C1617" t="str">
            <v>Черкаська ф.АБ "Енергобанк"</v>
          </cell>
        </row>
        <row r="1618">
          <cell r="A1618" t="str">
            <v>UXIS</v>
          </cell>
          <cell r="B1618">
            <v>354842</v>
          </cell>
          <cell r="C1618" t="str">
            <v>Черкас.ФВАТ АБ "УКРГАЗБАНК"</v>
          </cell>
        </row>
        <row r="1619">
          <cell r="A1619" t="str">
            <v>UXIT</v>
          </cell>
          <cell r="B1619">
            <v>354853</v>
          </cell>
          <cell r="C1619" t="str">
            <v>ЧЕРКАСЬКА ФАКБ "ЛЕГБАНК"</v>
          </cell>
        </row>
        <row r="1620">
          <cell r="A1620" t="str">
            <v>UXIU</v>
          </cell>
          <cell r="B1620">
            <v>354972</v>
          </cell>
          <cell r="C1620" t="str">
            <v>ФАКБ "НК" в.м.Канів</v>
          </cell>
        </row>
        <row r="1621">
          <cell r="A1621" t="str">
            <v>UXIV</v>
          </cell>
          <cell r="B1621">
            <v>354864</v>
          </cell>
          <cell r="C1621" t="str">
            <v>Черкаська ФАБ"КИЇВСЬКА РУСЬ</v>
          </cell>
        </row>
        <row r="1622">
          <cell r="A1622" t="str">
            <v>UXIW</v>
          </cell>
          <cell r="B1622">
            <v>354875</v>
          </cell>
          <cell r="C1622" t="str">
            <v>ЧФ ВАТ КБ "ПРОМЕКОНОМБАНК"</v>
          </cell>
        </row>
        <row r="1623">
          <cell r="A1623" t="str">
            <v>UXIZ</v>
          </cell>
          <cell r="B1623">
            <v>354897</v>
          </cell>
          <cell r="C1623" t="str">
            <v>Черк.ф. АБ "БРОКБІЗНЕСБАНК"</v>
          </cell>
        </row>
        <row r="1624">
          <cell r="A1624" t="str">
            <v>UXJD</v>
          </cell>
          <cell r="B1624">
            <v>354916</v>
          </cell>
          <cell r="C1624" t="str">
            <v>Ф ВАТ КБ"Надра"ЧеркаськеРУ</v>
          </cell>
        </row>
        <row r="1625">
          <cell r="A1625" t="str">
            <v>UXJJ</v>
          </cell>
          <cell r="B1625">
            <v>354927</v>
          </cell>
          <cell r="C1625" t="str">
            <v>Черк.філіяТОВ "Укрпромбанк"</v>
          </cell>
        </row>
        <row r="1626">
          <cell r="A1626" t="str">
            <v>UXJN</v>
          </cell>
          <cell r="B1626">
            <v>354938</v>
          </cell>
          <cell r="C1626" t="str">
            <v>Черкаська Ф ВАТ ВТБ Банк</v>
          </cell>
        </row>
        <row r="1627">
          <cell r="A1627" t="str">
            <v>UXJZ</v>
          </cell>
          <cell r="B1627">
            <v>344001</v>
          </cell>
          <cell r="C1627" t="str">
            <v>Черкаська ФВАТ"ВіЕйБі Банк"</v>
          </cell>
        </row>
        <row r="1628">
          <cell r="A1628" t="str">
            <v>UXKA</v>
          </cell>
          <cell r="B1628">
            <v>344023</v>
          </cell>
          <cell r="C1628" t="str">
            <v>Ф Чер.Д.АТ"ІНДЕКС-БАНК"</v>
          </cell>
        </row>
        <row r="1629">
          <cell r="A1629" t="str">
            <v>UXKB</v>
          </cell>
          <cell r="B1629">
            <v>344153</v>
          </cell>
          <cell r="C1629" t="str">
            <v>ЧФ КБ "Західінкомбанк" ТзОВ</v>
          </cell>
        </row>
        <row r="1630">
          <cell r="A1630" t="str">
            <v>UXKC</v>
          </cell>
          <cell r="B1630">
            <v>344034</v>
          </cell>
          <cell r="C1630" t="str">
            <v>Філія ЗАТ "ОТП Банк"</v>
          </cell>
        </row>
        <row r="1631">
          <cell r="A1631" t="str">
            <v>UXKD</v>
          </cell>
          <cell r="B1631">
            <v>344045</v>
          </cell>
          <cell r="C1631" t="str">
            <v>Ф.ТОВКБ"Столиця"у м.Черкаси</v>
          </cell>
        </row>
        <row r="1632">
          <cell r="A1632" t="str">
            <v>UXKE</v>
          </cell>
          <cell r="B1632">
            <v>344090</v>
          </cell>
          <cell r="C1632" t="str">
            <v>Черкаська філія АКБ "Форум"</v>
          </cell>
        </row>
        <row r="1633">
          <cell r="A1633" t="str">
            <v>UXLA</v>
          </cell>
          <cell r="B1633">
            <v>354507</v>
          </cell>
          <cell r="C1633" t="str">
            <v>ФЧеркаське ОУ ВАТОщадбанк</v>
          </cell>
        </row>
        <row r="1634">
          <cell r="A1634" t="str">
            <v>UXLB</v>
          </cell>
          <cell r="B1634">
            <v>354745</v>
          </cell>
          <cell r="C1634" t="str">
            <v>ФСоснівськеВАТОщадбанк</v>
          </cell>
        </row>
        <row r="1635">
          <cell r="A1635" t="str">
            <v>UXLD</v>
          </cell>
          <cell r="B1635">
            <v>354529</v>
          </cell>
          <cell r="C1635" t="str">
            <v>ФГородищенськеВАТОщадбанк</v>
          </cell>
        </row>
        <row r="1636">
          <cell r="A1636" t="str">
            <v>UXLE</v>
          </cell>
          <cell r="B1636">
            <v>354530</v>
          </cell>
          <cell r="C1636" t="str">
            <v>ФДрабівськеВАТОщадбанк</v>
          </cell>
        </row>
        <row r="1637">
          <cell r="A1637" t="str">
            <v>UXLF</v>
          </cell>
          <cell r="B1637">
            <v>354541</v>
          </cell>
          <cell r="C1637" t="str">
            <v>ФЖашківськеВАТОщадбанк</v>
          </cell>
        </row>
        <row r="1638">
          <cell r="A1638" t="str">
            <v>UXLG</v>
          </cell>
          <cell r="B1638">
            <v>354552</v>
          </cell>
          <cell r="C1638" t="str">
            <v>ФЗвенигородськеВАТОщадбанк</v>
          </cell>
        </row>
        <row r="1639">
          <cell r="A1639" t="str">
            <v>UXLH</v>
          </cell>
          <cell r="B1639">
            <v>354574</v>
          </cell>
          <cell r="C1639" t="str">
            <v>ФЗолотоніське ВАТОщадбанк</v>
          </cell>
        </row>
        <row r="1640">
          <cell r="A1640" t="str">
            <v>UXLI</v>
          </cell>
          <cell r="B1640">
            <v>354585</v>
          </cell>
          <cell r="C1640" t="str">
            <v>ФКанівськеВАТОщадбанк</v>
          </cell>
        </row>
        <row r="1641">
          <cell r="A1641" t="str">
            <v>UXLJ</v>
          </cell>
          <cell r="B1641">
            <v>354596</v>
          </cell>
          <cell r="C1641" t="str">
            <v>ФКам`янськеВАТОщадбанк</v>
          </cell>
        </row>
        <row r="1642">
          <cell r="A1642" t="str">
            <v>UXLK</v>
          </cell>
          <cell r="B1642">
            <v>354604</v>
          </cell>
          <cell r="C1642" t="str">
            <v>ФКатеринопільськеВАТОщад</v>
          </cell>
        </row>
        <row r="1643">
          <cell r="A1643" t="str">
            <v>UXLL</v>
          </cell>
          <cell r="B1643">
            <v>354615</v>
          </cell>
          <cell r="C1643" t="str">
            <v>ФКорсунь-ШевченківсьВАТОщад</v>
          </cell>
        </row>
        <row r="1644">
          <cell r="A1644" t="str">
            <v>UXLM</v>
          </cell>
          <cell r="B1644">
            <v>354626</v>
          </cell>
          <cell r="C1644" t="str">
            <v>ФЛисянське від. ВАТОщадбанк</v>
          </cell>
        </row>
        <row r="1645">
          <cell r="A1645" t="str">
            <v>UXLN</v>
          </cell>
          <cell r="B1645">
            <v>354637</v>
          </cell>
          <cell r="C1645" t="str">
            <v>ФМаньківське від. ВАТОщадба</v>
          </cell>
        </row>
        <row r="1646">
          <cell r="A1646" t="str">
            <v>UXLO</v>
          </cell>
          <cell r="B1646">
            <v>354648</v>
          </cell>
          <cell r="C1646" t="str">
            <v>ФМонастирищенське ВАТОщад</v>
          </cell>
        </row>
        <row r="1647">
          <cell r="A1647" t="str">
            <v>UXLP</v>
          </cell>
          <cell r="B1647">
            <v>354659</v>
          </cell>
          <cell r="C1647" t="str">
            <v>ФСмілянське відділенВАТОщад</v>
          </cell>
        </row>
        <row r="1648">
          <cell r="A1648" t="str">
            <v>UXLQ</v>
          </cell>
          <cell r="B1648">
            <v>354660</v>
          </cell>
          <cell r="C1648" t="str">
            <v>ФТальнівське ВАТОщадбанк</v>
          </cell>
        </row>
        <row r="1649">
          <cell r="A1649" t="str">
            <v>UXLR</v>
          </cell>
          <cell r="B1649">
            <v>354671</v>
          </cell>
          <cell r="C1649" t="str">
            <v>ФУманське ВАТОщадбанк</v>
          </cell>
        </row>
        <row r="1650">
          <cell r="A1650" t="str">
            <v>UXLS</v>
          </cell>
          <cell r="B1650">
            <v>354682</v>
          </cell>
          <cell r="C1650" t="str">
            <v>ФХристинівськеВАТОщадбанк</v>
          </cell>
        </row>
        <row r="1651">
          <cell r="A1651" t="str">
            <v>UXLT</v>
          </cell>
          <cell r="B1651">
            <v>354701</v>
          </cell>
          <cell r="C1651" t="str">
            <v>ФЧорнобаївськеВАТОщадбанк</v>
          </cell>
        </row>
        <row r="1652">
          <cell r="A1652" t="str">
            <v>UXLU</v>
          </cell>
          <cell r="B1652">
            <v>354712</v>
          </cell>
          <cell r="C1652" t="str">
            <v>ФЧеркаськеВАТОщадбанк</v>
          </cell>
        </row>
        <row r="1653">
          <cell r="A1653" t="str">
            <v>UXLV</v>
          </cell>
          <cell r="B1653">
            <v>354734</v>
          </cell>
          <cell r="C1653" t="str">
            <v>ФЧигиринськеВАТОщадбанк</v>
          </cell>
        </row>
        <row r="1654">
          <cell r="A1654" t="str">
            <v>UXLW</v>
          </cell>
          <cell r="B1654">
            <v>354767</v>
          </cell>
          <cell r="C1654" t="str">
            <v>ФШполянськеВАТОщадбанк</v>
          </cell>
        </row>
        <row r="1655">
          <cell r="A1655" t="str">
            <v>UXQK</v>
          </cell>
          <cell r="B1655">
            <v>854018</v>
          </cell>
          <cell r="C1655" t="str">
            <v>ГУДКУ У ЧЕРКАСЬКІЙ ОБЛАСТІ</v>
          </cell>
        </row>
        <row r="1656">
          <cell r="A1656" t="str">
            <v>UXTS</v>
          </cell>
          <cell r="B1656">
            <v>399089</v>
          </cell>
          <cell r="C1656" t="str">
            <v>Черк.інстит.банк.справи УБС</v>
          </cell>
        </row>
        <row r="1657">
          <cell r="A1657" t="str">
            <v>UXW1</v>
          </cell>
          <cell r="B1657">
            <v>354983</v>
          </cell>
          <cell r="C1657" t="str">
            <v>ФАТ "УФГ", м.Черкаси</v>
          </cell>
        </row>
        <row r="1658">
          <cell r="A1658" t="str">
            <v>UXXA</v>
          </cell>
          <cell r="B1658">
            <v>344056</v>
          </cell>
          <cell r="C1658" t="str">
            <v>ЧЕРКАСЬКА ФАКБ "ІМЕКСБАНК"</v>
          </cell>
        </row>
        <row r="1659">
          <cell r="A1659" t="str">
            <v>UYAA</v>
          </cell>
          <cell r="B1659">
            <v>353456</v>
          </cell>
          <cell r="C1659" t="str">
            <v>Ф."ВІДДІЛ. ПІБ, М.ЧЕРНІГІВ"</v>
          </cell>
        </row>
        <row r="1660">
          <cell r="A1660" t="str">
            <v>UYAB</v>
          </cell>
          <cell r="B1660">
            <v>353434</v>
          </cell>
          <cell r="C1660" t="str">
            <v>Ф.ВІД.ПІБ В М.НІЖИН ЧЕРНІГ.</v>
          </cell>
        </row>
        <row r="1661">
          <cell r="A1661" t="str">
            <v>UYAC</v>
          </cell>
          <cell r="B1661">
            <v>353423</v>
          </cell>
          <cell r="C1661" t="str">
            <v>Ф.ВІД.ПІБ М.ПРИЛУКИ ЧЕРНІГ.</v>
          </cell>
        </row>
        <row r="1662">
          <cell r="A1662" t="str">
            <v>UYCA</v>
          </cell>
          <cell r="B1662">
            <v>353014</v>
          </cell>
          <cell r="C1662" t="str">
            <v>Чернігів.філія АКБ "УСБ"</v>
          </cell>
        </row>
        <row r="1663">
          <cell r="A1663" t="str">
            <v>UYFA</v>
          </cell>
          <cell r="B1663">
            <v>353757</v>
          </cell>
          <cell r="C1663" t="str">
            <v>Чернігів.Ф.ВАТ "ВіЕйБіБанк"</v>
          </cell>
        </row>
        <row r="1664">
          <cell r="A1664" t="str">
            <v>UYFB</v>
          </cell>
          <cell r="B1664">
            <v>353694</v>
          </cell>
          <cell r="C1664" t="str">
            <v>Черніг.ФАБ "БРОКБІЗНЕСБАНК"</v>
          </cell>
        </row>
        <row r="1665">
          <cell r="A1665" t="str">
            <v>UYFC</v>
          </cell>
          <cell r="B1665">
            <v>353702</v>
          </cell>
          <cell r="C1665" t="str">
            <v>ЧернігівськФВАТКБ"Хрещатик"</v>
          </cell>
        </row>
        <row r="1666">
          <cell r="A1666" t="str">
            <v>UYFD</v>
          </cell>
          <cell r="B1666">
            <v>353713</v>
          </cell>
          <cell r="C1666" t="str">
            <v>Чернігівська ф-я"КРЕДОБАНК"</v>
          </cell>
        </row>
        <row r="1667">
          <cell r="A1667" t="str">
            <v>UYGA</v>
          </cell>
          <cell r="B1667">
            <v>353649</v>
          </cell>
          <cell r="C1667" t="str">
            <v>Ф-я Укрексімбанк, Чернігів</v>
          </cell>
        </row>
        <row r="1668">
          <cell r="A1668" t="str">
            <v>UYHA</v>
          </cell>
          <cell r="B1668">
            <v>353467</v>
          </cell>
          <cell r="C1668" t="str">
            <v>Упр.НБУ в Чернігівській обл</v>
          </cell>
        </row>
        <row r="1669">
          <cell r="A1669" t="str">
            <v>UYIB</v>
          </cell>
          <cell r="B1669">
            <v>353489</v>
          </cell>
          <cell r="C1669" t="str">
            <v>"ПРИВАТІНВЕСТ"</v>
          </cell>
        </row>
        <row r="1670">
          <cell r="A1670" t="str">
            <v>UYID</v>
          </cell>
          <cell r="B1670">
            <v>353100</v>
          </cell>
          <cell r="C1670" t="str">
            <v>"ПОЛІКОМБАНК"</v>
          </cell>
        </row>
        <row r="1671">
          <cell r="A1671" t="str">
            <v>UYIE</v>
          </cell>
          <cell r="B1671">
            <v>353564</v>
          </cell>
          <cell r="C1671" t="str">
            <v>Чернігівська ФАТ"Укрінбанк"</v>
          </cell>
        </row>
        <row r="1672">
          <cell r="A1672" t="str">
            <v>UYIF</v>
          </cell>
          <cell r="B1672">
            <v>353575</v>
          </cell>
          <cell r="C1672" t="str">
            <v>ВАТ БАНК "ДЕМАРК"</v>
          </cell>
        </row>
        <row r="1673">
          <cell r="A1673" t="str">
            <v>UYIQ</v>
          </cell>
          <cell r="B1673">
            <v>353348</v>
          </cell>
          <cell r="C1673" t="str">
            <v>ЧД "РАЙФФАЙЗЕН БАНК АВАЛЬ"</v>
          </cell>
        </row>
        <row r="1674">
          <cell r="A1674" t="str">
            <v>UYIW</v>
          </cell>
          <cell r="B1674">
            <v>353326</v>
          </cell>
          <cell r="C1674" t="str">
            <v>Чернігівська ФАБ "СИНТЕЗ"</v>
          </cell>
        </row>
        <row r="1675">
          <cell r="A1675" t="str">
            <v>UYJA</v>
          </cell>
          <cell r="B1675">
            <v>353508</v>
          </cell>
          <cell r="C1675" t="str">
            <v>ЧФ ВАТ Банку "БІГ Енергія"</v>
          </cell>
        </row>
        <row r="1676">
          <cell r="A1676" t="str">
            <v>UYJB</v>
          </cell>
          <cell r="B1676">
            <v>353586</v>
          </cell>
          <cell r="C1676" t="str">
            <v>Чернігівське РУ ПриватБанку</v>
          </cell>
        </row>
        <row r="1677">
          <cell r="A1677" t="str">
            <v>UYJD</v>
          </cell>
          <cell r="B1677">
            <v>353627</v>
          </cell>
          <cell r="C1677" t="str">
            <v>Ф ВАТ КБ"НАДРА"Ч.РУ</v>
          </cell>
        </row>
        <row r="1678">
          <cell r="A1678" t="str">
            <v>UYJJ</v>
          </cell>
          <cell r="B1678">
            <v>353661</v>
          </cell>
          <cell r="C1678" t="str">
            <v>Чернігів.ф.ТОВ"Укрпромбанк"</v>
          </cell>
        </row>
        <row r="1679">
          <cell r="A1679" t="str">
            <v>UYKG</v>
          </cell>
          <cell r="B1679">
            <v>343273</v>
          </cell>
          <cell r="C1679" t="str">
            <v>Філ."Чернг.Д"АТ"ІНД-БАНК"</v>
          </cell>
        </row>
        <row r="1680">
          <cell r="A1680" t="str">
            <v>UYKI</v>
          </cell>
          <cell r="B1680">
            <v>343002</v>
          </cell>
          <cell r="C1680" t="str">
            <v>Чернігівська Ф АКБ "Форум"</v>
          </cell>
        </row>
        <row r="1681">
          <cell r="A1681" t="str">
            <v>UYLA</v>
          </cell>
          <cell r="B1681">
            <v>353553</v>
          </cell>
          <cell r="C1681" t="str">
            <v>ФЧернігівське обласнВАТОщад</v>
          </cell>
        </row>
        <row r="1682">
          <cell r="A1682" t="str">
            <v>UYLB</v>
          </cell>
          <cell r="B1682">
            <v>343013</v>
          </cell>
          <cell r="C1682" t="str">
            <v>ФБахмацьке відділеннВАТОщад</v>
          </cell>
        </row>
        <row r="1683">
          <cell r="A1683" t="str">
            <v>UYLC</v>
          </cell>
          <cell r="B1683">
            <v>343024</v>
          </cell>
          <cell r="C1683" t="str">
            <v>ФБобровицьке відділеВАТОщад</v>
          </cell>
        </row>
        <row r="1684">
          <cell r="A1684" t="str">
            <v>UYLD</v>
          </cell>
          <cell r="B1684">
            <v>343035</v>
          </cell>
          <cell r="C1684" t="str">
            <v>ФБорзнянське відділеВАТОщад</v>
          </cell>
        </row>
        <row r="1685">
          <cell r="A1685" t="str">
            <v>UYLE</v>
          </cell>
          <cell r="B1685">
            <v>343046</v>
          </cell>
          <cell r="C1685" t="str">
            <v>ФВарвинське відділенВАТОщад</v>
          </cell>
        </row>
        <row r="1686">
          <cell r="A1686" t="str">
            <v>UYLF</v>
          </cell>
          <cell r="B1686">
            <v>343057</v>
          </cell>
          <cell r="C1686" t="str">
            <v>ФГороднянське відділВАТОщад</v>
          </cell>
        </row>
        <row r="1687">
          <cell r="A1687" t="str">
            <v>UYLG</v>
          </cell>
          <cell r="B1687">
            <v>343068</v>
          </cell>
          <cell r="C1687" t="str">
            <v>ФІчнянське відділеннВАТОщад</v>
          </cell>
        </row>
        <row r="1688">
          <cell r="A1688" t="str">
            <v>UYLH</v>
          </cell>
          <cell r="B1688">
            <v>343079</v>
          </cell>
          <cell r="C1688" t="str">
            <v>ФКозелецьке відділенВАТОщад</v>
          </cell>
        </row>
        <row r="1689">
          <cell r="A1689" t="str">
            <v>UYLI</v>
          </cell>
          <cell r="B1689">
            <v>343080</v>
          </cell>
          <cell r="C1689" t="str">
            <v>ФКоропське відділеннВАТОщад</v>
          </cell>
        </row>
        <row r="1690">
          <cell r="A1690" t="str">
            <v>UYLJ</v>
          </cell>
          <cell r="B1690">
            <v>343091</v>
          </cell>
          <cell r="C1690" t="str">
            <v>ФКорюківське відділеВАТОщад</v>
          </cell>
        </row>
        <row r="1691">
          <cell r="A1691" t="str">
            <v>UYLL</v>
          </cell>
          <cell r="B1691">
            <v>343110</v>
          </cell>
          <cell r="C1691" t="str">
            <v>ФМенське відділення ВАТОщад</v>
          </cell>
        </row>
        <row r="1692">
          <cell r="A1692" t="str">
            <v>UYLM</v>
          </cell>
          <cell r="B1692">
            <v>343121</v>
          </cell>
          <cell r="C1692" t="str">
            <v>ФНіжинське відділеннВАТОщад</v>
          </cell>
        </row>
        <row r="1693">
          <cell r="A1693" t="str">
            <v>UYLN</v>
          </cell>
          <cell r="B1693">
            <v>343262</v>
          </cell>
          <cell r="C1693" t="str">
            <v>ФНосівське відділеннВАТОщад</v>
          </cell>
        </row>
        <row r="1694">
          <cell r="A1694" t="str">
            <v>UYLO</v>
          </cell>
          <cell r="B1694">
            <v>343143</v>
          </cell>
          <cell r="C1694" t="str">
            <v>ФНовгород-Сіверське ВАТОщад</v>
          </cell>
        </row>
        <row r="1695">
          <cell r="A1695" t="str">
            <v>UYLP</v>
          </cell>
          <cell r="B1695">
            <v>343154</v>
          </cell>
          <cell r="C1695" t="str">
            <v>ФПрилуцьке відділеннВАТОщад</v>
          </cell>
        </row>
        <row r="1696">
          <cell r="A1696" t="str">
            <v>UYLQ</v>
          </cell>
          <cell r="B1696">
            <v>343165</v>
          </cell>
          <cell r="C1696" t="str">
            <v>ФРіпкинське відділенВАТОщад</v>
          </cell>
        </row>
        <row r="1697">
          <cell r="A1697" t="str">
            <v>UYLR</v>
          </cell>
          <cell r="B1697">
            <v>343176</v>
          </cell>
          <cell r="C1697" t="str">
            <v>ФСеменівське відділеВАТОщад</v>
          </cell>
        </row>
        <row r="1698">
          <cell r="A1698" t="str">
            <v>UYLU</v>
          </cell>
          <cell r="B1698">
            <v>343109</v>
          </cell>
          <cell r="C1698" t="str">
            <v>ФТалалаївське відділВАТОщад</v>
          </cell>
        </row>
        <row r="1699">
          <cell r="A1699" t="str">
            <v>UYLX</v>
          </cell>
          <cell r="B1699">
            <v>343239</v>
          </cell>
          <cell r="C1699" t="str">
            <v>ФЧернігівське відділВАТОщад</v>
          </cell>
        </row>
        <row r="1700">
          <cell r="A1700" t="str">
            <v>UYLY</v>
          </cell>
          <cell r="B1700">
            <v>343240</v>
          </cell>
          <cell r="C1700" t="str">
            <v>ФЩорське відділення ВАТОщад</v>
          </cell>
        </row>
        <row r="1701">
          <cell r="A1701" t="str">
            <v>UYQK</v>
          </cell>
          <cell r="B1701">
            <v>853592</v>
          </cell>
          <cell r="C1701" t="str">
            <v>ГУДК У ЧЕРНІГІВСЬКІЙ ОБЛАСТ</v>
          </cell>
        </row>
        <row r="1702">
          <cell r="A1702" t="str">
            <v>UZA0</v>
          </cell>
          <cell r="B1702">
            <v>356163</v>
          </cell>
          <cell r="C1702" t="str">
            <v>Ф."ВІДДІЛ. ПІБ, М.ЧЕРНІВЦІ"</v>
          </cell>
        </row>
        <row r="1703">
          <cell r="A1703" t="str">
            <v>UZCA</v>
          </cell>
          <cell r="B1703">
            <v>356011</v>
          </cell>
          <cell r="C1703" t="str">
            <v>Чернівецька обл.Ф АКБ"УСБ"</v>
          </cell>
        </row>
        <row r="1704">
          <cell r="A1704" t="str">
            <v>UZFA</v>
          </cell>
          <cell r="B1704">
            <v>356538</v>
          </cell>
          <cell r="C1704" t="str">
            <v>Чернівецька ф.ВАТ"КРЕДОБАНК</v>
          </cell>
        </row>
        <row r="1705">
          <cell r="A1705" t="str">
            <v>UZFB</v>
          </cell>
          <cell r="B1705">
            <v>356549</v>
          </cell>
          <cell r="C1705" t="str">
            <v>Філ.АКБ"Трансбанк"м.Чернівц</v>
          </cell>
        </row>
        <row r="1706">
          <cell r="A1706" t="str">
            <v>UZFC</v>
          </cell>
          <cell r="B1706">
            <v>356602</v>
          </cell>
          <cell r="C1706" t="str">
            <v>ЧернівецькаФВАТКБ"Хрещатик"</v>
          </cell>
        </row>
        <row r="1707">
          <cell r="A1707" t="str">
            <v>UZFD</v>
          </cell>
          <cell r="B1707">
            <v>356624</v>
          </cell>
          <cell r="C1707" t="str">
            <v>Чернів.ф.АБ"БРОКБІЗНЕСБАНК"</v>
          </cell>
        </row>
        <row r="1708">
          <cell r="A1708" t="str">
            <v>UZGA</v>
          </cell>
          <cell r="B1708">
            <v>356271</v>
          </cell>
          <cell r="C1708" t="str">
            <v>Ф-я Укрексімбанк,Чернівці</v>
          </cell>
        </row>
        <row r="1709">
          <cell r="A1709" t="str">
            <v>UZHA</v>
          </cell>
          <cell r="B1709">
            <v>356185</v>
          </cell>
          <cell r="C1709" t="str">
            <v>Упр. НБУ в Чернівецькій обл</v>
          </cell>
        </row>
        <row r="1710">
          <cell r="A1710" t="str">
            <v>UZIB</v>
          </cell>
          <cell r="B1710">
            <v>356204</v>
          </cell>
          <cell r="C1710" t="str">
            <v>Чернівецька ФАТ"Укрінбанк"</v>
          </cell>
        </row>
        <row r="1711">
          <cell r="A1711" t="str">
            <v>UZIF</v>
          </cell>
          <cell r="B1711">
            <v>356226</v>
          </cell>
          <cell r="C1711" t="str">
            <v>ЧФ АБ"Укоопспілка"</v>
          </cell>
        </row>
        <row r="1712">
          <cell r="A1712" t="str">
            <v>UZII</v>
          </cell>
          <cell r="B1712">
            <v>356282</v>
          </cell>
          <cell r="C1712" t="str">
            <v>Чернівец.філ. ПриватБанку</v>
          </cell>
        </row>
        <row r="1713">
          <cell r="A1713" t="str">
            <v>UZIJ</v>
          </cell>
          <cell r="B1713">
            <v>356464</v>
          </cell>
          <cell r="C1713" t="str">
            <v>ЧОД "Райффайзен Банк Аваль"</v>
          </cell>
        </row>
        <row r="1714">
          <cell r="A1714" t="str">
            <v>UZIP</v>
          </cell>
          <cell r="B1714">
            <v>356505</v>
          </cell>
          <cell r="C1714" t="str">
            <v>ВАТКБ"Надра"Чернівецьке РУ</v>
          </cell>
        </row>
        <row r="1715">
          <cell r="A1715" t="str">
            <v>UZIQ</v>
          </cell>
          <cell r="B1715">
            <v>356293</v>
          </cell>
          <cell r="C1715" t="str">
            <v>Чернівец.ф.ТОВ"Укрпромбанк"</v>
          </cell>
        </row>
        <row r="1716">
          <cell r="A1716" t="str">
            <v>UZJG</v>
          </cell>
          <cell r="B1716">
            <v>356583</v>
          </cell>
          <cell r="C1716" t="str">
            <v>Чернівецька Ф ВАТ ВТБ Банк</v>
          </cell>
        </row>
        <row r="1717">
          <cell r="A1717" t="str">
            <v>UZJH</v>
          </cell>
          <cell r="B1717">
            <v>356000</v>
          </cell>
          <cell r="C1717" t="str">
            <v>ЧЕРНІВЕЦЬКФ АКБ "ІМЕКСБАНК"</v>
          </cell>
        </row>
        <row r="1718">
          <cell r="A1718" t="str">
            <v>UZJI</v>
          </cell>
          <cell r="B1718">
            <v>356561</v>
          </cell>
          <cell r="C1718" t="str">
            <v>Ф"ЧЕРНІВ.Д"АТ"ІНДЕКС-БАНК"</v>
          </cell>
        </row>
        <row r="1719">
          <cell r="A1719" t="str">
            <v>UZJJ</v>
          </cell>
          <cell r="B1719">
            <v>356516</v>
          </cell>
          <cell r="C1719" t="str">
            <v>Чернівецька Ф АКБ "Форум"</v>
          </cell>
        </row>
        <row r="1720">
          <cell r="A1720" t="str">
            <v>UZJK</v>
          </cell>
          <cell r="B1720">
            <v>356572</v>
          </cell>
          <cell r="C1720" t="str">
            <v>Чернівецька ф"Фортуна-банк"</v>
          </cell>
        </row>
        <row r="1721">
          <cell r="A1721" t="str">
            <v>UZJL</v>
          </cell>
          <cell r="B1721">
            <v>356657</v>
          </cell>
          <cell r="C1721" t="str">
            <v>Буковинська Ф "ВіЕйБіБанк"</v>
          </cell>
        </row>
        <row r="1722">
          <cell r="A1722" t="str">
            <v>UZLA</v>
          </cell>
          <cell r="B1722">
            <v>356334</v>
          </cell>
          <cell r="C1722" t="str">
            <v>ФЧернівецьке обласнеВАТОщад</v>
          </cell>
        </row>
        <row r="1723">
          <cell r="A1723" t="str">
            <v>UZLB</v>
          </cell>
          <cell r="B1723">
            <v>356345</v>
          </cell>
          <cell r="C1723" t="str">
            <v>ФВижницьке відділеннВАТОщад</v>
          </cell>
        </row>
        <row r="1724">
          <cell r="A1724" t="str">
            <v>UZLC</v>
          </cell>
          <cell r="B1724">
            <v>356356</v>
          </cell>
          <cell r="C1724" t="str">
            <v>ФГлибоцьке відділеннВАТОщад</v>
          </cell>
        </row>
        <row r="1725">
          <cell r="A1725" t="str">
            <v>UZLD</v>
          </cell>
          <cell r="B1725">
            <v>356367</v>
          </cell>
          <cell r="C1725" t="str">
            <v>ФЗаставнівське віддіВАТОщад</v>
          </cell>
        </row>
        <row r="1726">
          <cell r="A1726" t="str">
            <v>UZLE</v>
          </cell>
          <cell r="B1726">
            <v>356378</v>
          </cell>
          <cell r="C1726" t="str">
            <v>ФКельменецьке відділВАТОщад</v>
          </cell>
        </row>
        <row r="1727">
          <cell r="A1727" t="str">
            <v>UZLI</v>
          </cell>
          <cell r="B1727">
            <v>356419</v>
          </cell>
          <cell r="C1727" t="str">
            <v>ФСокирянське відділеВАТОщад</v>
          </cell>
        </row>
        <row r="1728">
          <cell r="A1728" t="str">
            <v>UZLJ</v>
          </cell>
          <cell r="B1728">
            <v>356420</v>
          </cell>
          <cell r="C1728" t="str">
            <v>ФСторожинецьке віддіВАТОщад</v>
          </cell>
        </row>
        <row r="1729">
          <cell r="A1729" t="str">
            <v>UZLK</v>
          </cell>
          <cell r="B1729">
            <v>356431</v>
          </cell>
          <cell r="C1729" t="str">
            <v>ФХотинське відділеннВАТОщад</v>
          </cell>
        </row>
        <row r="1730">
          <cell r="A1730" t="str">
            <v>UZQK</v>
          </cell>
          <cell r="B1730">
            <v>856135</v>
          </cell>
          <cell r="C1730" t="str">
            <v>ГУДК України у Чернівец.обл</v>
          </cell>
        </row>
        <row r="1731">
          <cell r="A1731" t="str">
            <v>UZW2</v>
          </cell>
          <cell r="B1731">
            <v>356323</v>
          </cell>
          <cell r="C1731" t="str">
            <v>Чернівецька обласна ФАТ"УФГ</v>
          </cell>
        </row>
        <row r="1736">
          <cell r="A1736" t="str">
            <v>MFO</v>
          </cell>
          <cell r="B1736" t="str">
            <v>GLMFO</v>
          </cell>
          <cell r="C1736" t="str">
            <v>NLF</v>
          </cell>
          <cell r="D1736" t="str">
            <v>GLB</v>
          </cell>
          <cell r="E1736" t="str">
            <v>PRKB</v>
          </cell>
          <cell r="F1736" t="str">
            <v>RC</v>
          </cell>
          <cell r="G1736" t="str">
            <v>PRB</v>
          </cell>
          <cell r="H1736" t="str">
            <v>KB</v>
          </cell>
          <cell r="I1736" t="str">
            <v>NB</v>
          </cell>
          <cell r="J1736" t="str">
            <v>KNB</v>
          </cell>
          <cell r="K1736" t="str">
            <v>NCKS</v>
          </cell>
          <cell r="L1736" t="str">
            <v>HCKS</v>
          </cell>
          <cell r="M1736" t="str">
            <v>KU</v>
          </cell>
          <cell r="N1736" t="str">
            <v>KO</v>
          </cell>
          <cell r="O1736" t="str">
            <v>OBLUPR</v>
          </cell>
        </row>
        <row r="1737">
          <cell r="A1737">
            <v>300001</v>
          </cell>
          <cell r="B1737">
            <v>300001</v>
          </cell>
          <cell r="C1737" t="str">
            <v>"НАЦІОНАЛЬНИЙ БАНК"</v>
          </cell>
          <cell r="D1737">
            <v>1</v>
          </cell>
          <cell r="E1737">
            <v>1</v>
          </cell>
          <cell r="F1737">
            <v>0</v>
          </cell>
          <cell r="G1737" t="str">
            <v>1</v>
          </cell>
          <cell r="H1737">
            <v>102</v>
          </cell>
          <cell r="I1737" t="str">
            <v>ОПЕРАЦІЙНЕ УПРАВЛІННЯ НБУ, М.КИЇВ</v>
          </cell>
          <cell r="J1737" t="str">
            <v>"НАЦІОНАЛЬНИЙ БАНК"</v>
          </cell>
          <cell r="K1737" t="str">
            <v>U1HA</v>
          </cell>
          <cell r="L1737" t="str">
            <v>U0H0</v>
          </cell>
          <cell r="M1737">
            <v>27</v>
          </cell>
          <cell r="N1737">
            <v>27</v>
          </cell>
          <cell r="O1737" t="str">
            <v>`НАЦІОНАЛЬНИЙ БАНК`  Київ</v>
          </cell>
        </row>
        <row r="1738">
          <cell r="A1738">
            <v>300012</v>
          </cell>
          <cell r="B1738">
            <v>300012</v>
          </cell>
          <cell r="C1738" t="str">
            <v>ПРОМІНВЕСТБАНК</v>
          </cell>
          <cell r="D1738">
            <v>3</v>
          </cell>
          <cell r="E1738">
            <v>3</v>
          </cell>
          <cell r="F1738">
            <v>0</v>
          </cell>
          <cell r="G1738" t="str">
            <v>3</v>
          </cell>
          <cell r="H1738">
            <v>347</v>
          </cell>
          <cell r="I1738" t="str">
            <v>АК ПРОМІНВЕСТБАНК (ЗАТ) У М.КИЄВІ</v>
          </cell>
          <cell r="J1738" t="str">
            <v>ПРОМІНВЕСТБАНК</v>
          </cell>
          <cell r="K1738" t="str">
            <v>U1AA</v>
          </cell>
          <cell r="L1738" t="str">
            <v>U0A0</v>
          </cell>
          <cell r="M1738">
            <v>26</v>
          </cell>
          <cell r="N1738">
            <v>26</v>
          </cell>
          <cell r="O1738" t="str">
            <v>ГУ НБУ по м.Києву і області</v>
          </cell>
        </row>
        <row r="1739">
          <cell r="A1739">
            <v>300023</v>
          </cell>
          <cell r="B1739">
            <v>300023</v>
          </cell>
          <cell r="C1739" t="str">
            <v>АКБ "УКРСОЦБАНК"</v>
          </cell>
          <cell r="D1739">
            <v>5</v>
          </cell>
          <cell r="E1739">
            <v>5</v>
          </cell>
          <cell r="F1739">
            <v>0</v>
          </cell>
          <cell r="G1739" t="str">
            <v>5</v>
          </cell>
          <cell r="H1739">
            <v>524</v>
          </cell>
          <cell r="I1739" t="str">
            <v>АКБ "УКРСОЦБАНК" У М. КИЄВІ</v>
          </cell>
          <cell r="J1739" t="str">
            <v>АКБ "УКРСОЦБАНК"</v>
          </cell>
          <cell r="K1739" t="str">
            <v>UICK</v>
          </cell>
          <cell r="L1739" t="str">
            <v>UICK</v>
          </cell>
          <cell r="M1739">
            <v>26</v>
          </cell>
          <cell r="N1739">
            <v>26</v>
          </cell>
          <cell r="O1739" t="str">
            <v>ГУ НБУ по м.Києву і області</v>
          </cell>
        </row>
        <row r="1740">
          <cell r="A1740">
            <v>300056</v>
          </cell>
          <cell r="B1740">
            <v>300056</v>
          </cell>
          <cell r="C1740" t="str">
            <v>АКБ "ЛЕГБАНК"</v>
          </cell>
          <cell r="D1740">
            <v>13</v>
          </cell>
          <cell r="E1740">
            <v>13</v>
          </cell>
          <cell r="F1740">
            <v>0</v>
          </cell>
          <cell r="G1740" t="str">
            <v>8</v>
          </cell>
          <cell r="H1740">
            <v>703</v>
          </cell>
          <cell r="I1740" t="str">
            <v>АКБ "ЛЕГБАНК" М.КИЇВ</v>
          </cell>
          <cell r="J1740" t="str">
            <v>АКБ "ЛЕГБАНК"</v>
          </cell>
          <cell r="K1740" t="str">
            <v>UIIC</v>
          </cell>
          <cell r="L1740" t="str">
            <v>UIIC</v>
          </cell>
          <cell r="M1740">
            <v>26</v>
          </cell>
          <cell r="N1740">
            <v>26</v>
          </cell>
          <cell r="O1740" t="str">
            <v>ГУ НБУ по м.Києву і області</v>
          </cell>
        </row>
        <row r="1741">
          <cell r="A1741">
            <v>300078</v>
          </cell>
          <cell r="B1741">
            <v>300078</v>
          </cell>
          <cell r="C1741" t="str">
            <v>"ГРАДОБАНК"</v>
          </cell>
          <cell r="D1741">
            <v>15</v>
          </cell>
          <cell r="E1741">
            <v>15</v>
          </cell>
          <cell r="F1741">
            <v>0</v>
          </cell>
          <cell r="G1741" t="str">
            <v>8</v>
          </cell>
          <cell r="H1741">
            <v>705</v>
          </cell>
          <cell r="I1741" t="str">
            <v>АТ  "ГРАДОБАНК" М.КИЇВ</v>
          </cell>
          <cell r="J1741" t="str">
            <v>"ГРАДОБАНК"</v>
          </cell>
          <cell r="K1741" t="str">
            <v>UIIE</v>
          </cell>
          <cell r="L1741" t="str">
            <v>UIIE</v>
          </cell>
          <cell r="M1741">
            <v>26</v>
          </cell>
          <cell r="N1741">
            <v>26</v>
          </cell>
          <cell r="O1741" t="str">
            <v>ГУ НБУ по м.Києву і області</v>
          </cell>
        </row>
        <row r="1742">
          <cell r="A1742">
            <v>300089</v>
          </cell>
          <cell r="B1742">
            <v>300089</v>
          </cell>
          <cell r="C1742" t="str">
            <v>АКБ  "ТРАНСБАНК"</v>
          </cell>
          <cell r="D1742">
            <v>26</v>
          </cell>
          <cell r="E1742">
            <v>26</v>
          </cell>
          <cell r="F1742">
            <v>0</v>
          </cell>
          <cell r="G1742" t="str">
            <v>8</v>
          </cell>
          <cell r="H1742">
            <v>719</v>
          </cell>
          <cell r="I1742" t="str">
            <v>АКБ  "ТРАНСБАНК"  М. КИЇВ</v>
          </cell>
          <cell r="J1742" t="str">
            <v>АКБ  "ТРАНСБАНК"</v>
          </cell>
          <cell r="K1742" t="str">
            <v>UIIN</v>
          </cell>
          <cell r="L1742" t="str">
            <v>UIIN</v>
          </cell>
          <cell r="M1742">
            <v>26</v>
          </cell>
          <cell r="N1742">
            <v>26</v>
          </cell>
          <cell r="O1742" t="str">
            <v>ГУ НБУ по м.Києву і області</v>
          </cell>
        </row>
        <row r="1743">
          <cell r="A1743">
            <v>300108</v>
          </cell>
          <cell r="B1743">
            <v>319092</v>
          </cell>
          <cell r="D1743">
            <v>0</v>
          </cell>
          <cell r="E1743">
            <v>280</v>
          </cell>
          <cell r="F1743">
            <v>0</v>
          </cell>
          <cell r="G1743" t="str">
            <v>B</v>
          </cell>
          <cell r="H1743">
            <v>201</v>
          </cell>
          <cell r="I1743" t="str">
            <v>КИЇВСЬКА Ф АБ"КИЇВСЬКА РУСЬ" М. КИЇВ</v>
          </cell>
          <cell r="J1743" t="str">
            <v>Київська ф-я АБКиївськаРусь</v>
          </cell>
          <cell r="K1743" t="str">
            <v>UIFA</v>
          </cell>
          <cell r="L1743" t="str">
            <v>UIFA</v>
          </cell>
          <cell r="M1743">
            <v>26</v>
          </cell>
          <cell r="N1743">
            <v>26</v>
          </cell>
          <cell r="O1743" t="str">
            <v>ГУ НБУ по м.Києву і області</v>
          </cell>
        </row>
        <row r="1744">
          <cell r="A1744">
            <v>300119</v>
          </cell>
          <cell r="B1744">
            <v>300119</v>
          </cell>
          <cell r="C1744" t="str">
            <v>АКБ "АЛЬЯНС"</v>
          </cell>
          <cell r="D1744">
            <v>29</v>
          </cell>
          <cell r="E1744">
            <v>29</v>
          </cell>
          <cell r="F1744">
            <v>0</v>
          </cell>
          <cell r="G1744" t="str">
            <v>8</v>
          </cell>
          <cell r="H1744">
            <v>722</v>
          </cell>
          <cell r="I1744" t="str">
            <v>АКБ "АЛЬЯНС" У М.КИЄВІ</v>
          </cell>
          <cell r="J1744" t="str">
            <v>АКБ "АЛЬЯНС"</v>
          </cell>
          <cell r="K1744" t="str">
            <v>UIIY</v>
          </cell>
          <cell r="L1744" t="str">
            <v>UIIY</v>
          </cell>
          <cell r="M1744">
            <v>26</v>
          </cell>
          <cell r="N1744">
            <v>26</v>
          </cell>
          <cell r="O1744" t="str">
            <v>ГУ НБУ по м.Києву і області</v>
          </cell>
        </row>
        <row r="1745">
          <cell r="A1745">
            <v>300120</v>
          </cell>
          <cell r="B1745">
            <v>300120</v>
          </cell>
          <cell r="C1745" t="str">
            <v>"БАНК ПЕТРОКОММЕРЦ-УКРАЇНА"</v>
          </cell>
          <cell r="D1745">
            <v>283</v>
          </cell>
          <cell r="E1745">
            <v>283</v>
          </cell>
          <cell r="F1745">
            <v>0</v>
          </cell>
          <cell r="G1745" t="str">
            <v>B</v>
          </cell>
          <cell r="H1745">
            <v>723</v>
          </cell>
          <cell r="I1745" t="str">
            <v>ЗАТ"БАНК ПЕТРОКОММЕРЦ-УКРАЇНА"УМ.КИЄВІ</v>
          </cell>
          <cell r="J1745" t="str">
            <v>"БАНК ПЕТРОКОММЕРЦ-УКРАЇНА"</v>
          </cell>
          <cell r="K1745" t="str">
            <v>UIIV</v>
          </cell>
          <cell r="L1745" t="str">
            <v>UIIV</v>
          </cell>
          <cell r="M1745">
            <v>26</v>
          </cell>
          <cell r="N1745">
            <v>26</v>
          </cell>
          <cell r="O1745" t="str">
            <v>ГУ НБУ по м.Києву і області</v>
          </cell>
        </row>
        <row r="1746">
          <cell r="A1746">
            <v>300131</v>
          </cell>
          <cell r="B1746">
            <v>300131</v>
          </cell>
          <cell r="C1746" t="str">
            <v>ВАТ"Банк"Фінанси та Кредит"</v>
          </cell>
          <cell r="D1746">
            <v>17</v>
          </cell>
          <cell r="E1746">
            <v>17</v>
          </cell>
          <cell r="F1746">
            <v>0</v>
          </cell>
          <cell r="G1746" t="str">
            <v>8</v>
          </cell>
          <cell r="H1746">
            <v>708</v>
          </cell>
          <cell r="I1746" t="str">
            <v>ВАТ"Банк"Фінанси та Кредит"</v>
          </cell>
          <cell r="J1746" t="str">
            <v>ВАТ"Банк"Фінанси та Кредит"</v>
          </cell>
          <cell r="K1746" t="str">
            <v>UIIH</v>
          </cell>
          <cell r="L1746" t="str">
            <v>UIIH</v>
          </cell>
          <cell r="M1746">
            <v>26</v>
          </cell>
          <cell r="N1746">
            <v>26</v>
          </cell>
          <cell r="O1746" t="str">
            <v>ГУ НБУ по м.Києву і області</v>
          </cell>
        </row>
        <row r="1747">
          <cell r="A1747">
            <v>300142</v>
          </cell>
          <cell r="B1747">
            <v>300142</v>
          </cell>
          <cell r="C1747" t="str">
            <v>АТ "УКРІНБАНК"</v>
          </cell>
          <cell r="D1747">
            <v>18</v>
          </cell>
          <cell r="E1747">
            <v>18</v>
          </cell>
          <cell r="F1747">
            <v>0</v>
          </cell>
          <cell r="G1747" t="str">
            <v>8</v>
          </cell>
          <cell r="H1747">
            <v>709</v>
          </cell>
          <cell r="I1747" t="str">
            <v>АТ "УКРІНБАНК" У М.КИЄВІ</v>
          </cell>
          <cell r="J1747" t="str">
            <v>АТ "УКРІНБАНК"</v>
          </cell>
          <cell r="K1747" t="str">
            <v>UIII</v>
          </cell>
          <cell r="L1747" t="str">
            <v>UIII</v>
          </cell>
          <cell r="M1747">
            <v>26</v>
          </cell>
          <cell r="N1747">
            <v>26</v>
          </cell>
          <cell r="O1747" t="str">
            <v>ГУ НБУ по м.Києву і області</v>
          </cell>
        </row>
        <row r="1748">
          <cell r="A1748">
            <v>300164</v>
          </cell>
          <cell r="B1748">
            <v>300164</v>
          </cell>
          <cell r="C1748" t="str">
            <v>ВАТ "СВЕДБАНК"</v>
          </cell>
          <cell r="D1748">
            <v>11</v>
          </cell>
          <cell r="E1748">
            <v>11</v>
          </cell>
          <cell r="F1748">
            <v>0</v>
          </cell>
          <cell r="G1748" t="str">
            <v>B</v>
          </cell>
          <cell r="H1748">
            <v>701</v>
          </cell>
          <cell r="I1748" t="str">
            <v>ВАТ "СВЕДБАНК" У М.КИЄВІ</v>
          </cell>
          <cell r="J1748" t="str">
            <v>ВАТ "СВЕДБАНК"</v>
          </cell>
          <cell r="K1748" t="str">
            <v>UIIA</v>
          </cell>
          <cell r="L1748" t="str">
            <v>UIIA</v>
          </cell>
          <cell r="M1748">
            <v>26</v>
          </cell>
          <cell r="N1748">
            <v>26</v>
          </cell>
          <cell r="O1748" t="str">
            <v>ГУ НБУ по м.Києву і області</v>
          </cell>
        </row>
        <row r="1749">
          <cell r="A1749">
            <v>300175</v>
          </cell>
          <cell r="B1749">
            <v>300175</v>
          </cell>
          <cell r="C1749" t="str">
            <v>ВАТ "СЕБ Банк"</v>
          </cell>
          <cell r="D1749">
            <v>22</v>
          </cell>
          <cell r="E1749">
            <v>22</v>
          </cell>
          <cell r="F1749">
            <v>0</v>
          </cell>
          <cell r="G1749" t="str">
            <v>B</v>
          </cell>
          <cell r="H1749">
            <v>715</v>
          </cell>
          <cell r="I1749" t="str">
            <v>ВАТ "СЕБ БАНК", М.КИЇВ</v>
          </cell>
          <cell r="J1749" t="str">
            <v>ВАТ "СЕБ Банк"</v>
          </cell>
          <cell r="K1749" t="str">
            <v>UIIO</v>
          </cell>
          <cell r="L1749" t="str">
            <v>UIIO</v>
          </cell>
          <cell r="M1749">
            <v>26</v>
          </cell>
          <cell r="N1749">
            <v>26</v>
          </cell>
          <cell r="O1749" t="str">
            <v>ГУ НБУ по м.Києву і області</v>
          </cell>
        </row>
        <row r="1750">
          <cell r="A1750">
            <v>300205</v>
          </cell>
          <cell r="B1750">
            <v>300205</v>
          </cell>
          <cell r="C1750" t="str">
            <v>ВАТ "УПБ"</v>
          </cell>
          <cell r="D1750">
            <v>34</v>
          </cell>
          <cell r="E1750">
            <v>34</v>
          </cell>
          <cell r="F1750">
            <v>0</v>
          </cell>
          <cell r="G1750" t="str">
            <v>8</v>
          </cell>
          <cell r="H1750">
            <v>728</v>
          </cell>
          <cell r="I1750" t="str">
            <v>ВАТ"УКРАЇНСЬКИЙ ПРОФЕСІЙНИЙ БАНК" КИЇВ</v>
          </cell>
          <cell r="J1750" t="str">
            <v>ВАТ "УПБ"</v>
          </cell>
          <cell r="K1750" t="str">
            <v>UIJC</v>
          </cell>
          <cell r="L1750" t="str">
            <v>UIJC</v>
          </cell>
          <cell r="M1750">
            <v>26</v>
          </cell>
          <cell r="N1750">
            <v>26</v>
          </cell>
          <cell r="O1750" t="str">
            <v>ГУ НБУ по м.Києву і області</v>
          </cell>
        </row>
        <row r="1751">
          <cell r="A1751">
            <v>300216</v>
          </cell>
          <cell r="B1751">
            <v>300216</v>
          </cell>
          <cell r="C1751" t="str">
            <v>ВАТ КБ "ІНТЕРБАНК"</v>
          </cell>
          <cell r="D1751">
            <v>35</v>
          </cell>
          <cell r="E1751">
            <v>35</v>
          </cell>
          <cell r="F1751">
            <v>0</v>
          </cell>
          <cell r="G1751" t="str">
            <v>8</v>
          </cell>
          <cell r="H1751">
            <v>729</v>
          </cell>
          <cell r="I1751" t="str">
            <v>ВАТ КБ "ІНТЕРБАНК" У М.КИЄВІ</v>
          </cell>
          <cell r="J1751" t="str">
            <v>ВАТ КБ "ІНТЕРБАНК"</v>
          </cell>
          <cell r="K1751" t="str">
            <v>UIJD</v>
          </cell>
          <cell r="L1751" t="str">
            <v>UIJD</v>
          </cell>
          <cell r="M1751">
            <v>26</v>
          </cell>
          <cell r="N1751">
            <v>26</v>
          </cell>
          <cell r="O1751" t="str">
            <v>ГУ НБУ по м.Києву і області</v>
          </cell>
        </row>
        <row r="1752">
          <cell r="A1752">
            <v>300238</v>
          </cell>
          <cell r="B1752">
            <v>351931</v>
          </cell>
          <cell r="D1752">
            <v>0</v>
          </cell>
          <cell r="E1752">
            <v>209</v>
          </cell>
          <cell r="F1752">
            <v>0</v>
          </cell>
          <cell r="G1752" t="str">
            <v>8</v>
          </cell>
          <cell r="H1752">
            <v>936</v>
          </cell>
          <cell r="I1752" t="str">
            <v>ФІЛІЯ АКБ "ЗОЛОТІ ВОРОТА" У М. КИЄВІ</v>
          </cell>
          <cell r="J1752" t="str">
            <v>ФАКБ "ЗОЛОТІ ВОРОТА" М.КИЇВ</v>
          </cell>
          <cell r="K1752" t="str">
            <v>UINK</v>
          </cell>
          <cell r="L1752" t="str">
            <v>UINK</v>
          </cell>
          <cell r="M1752">
            <v>26</v>
          </cell>
          <cell r="N1752">
            <v>20</v>
          </cell>
          <cell r="O1752" t="str">
            <v>ГУ НБУ по м.Києву і області</v>
          </cell>
        </row>
        <row r="1753">
          <cell r="A1753">
            <v>300249</v>
          </cell>
          <cell r="B1753">
            <v>300249</v>
          </cell>
          <cell r="C1753" t="str">
            <v>АБ "БРОКБІЗНЕСБАНК"</v>
          </cell>
          <cell r="D1753">
            <v>37</v>
          </cell>
          <cell r="E1753">
            <v>37</v>
          </cell>
          <cell r="F1753">
            <v>0</v>
          </cell>
          <cell r="G1753" t="str">
            <v>8</v>
          </cell>
          <cell r="H1753">
            <v>735</v>
          </cell>
          <cell r="I1753" t="str">
            <v>АБ"БРОКБІЗНЕСБАНК" У М.КИЄВІ</v>
          </cell>
          <cell r="J1753" t="str">
            <v>АБ "БРОКБІЗНЕСБАНК"</v>
          </cell>
          <cell r="K1753" t="str">
            <v>UIIR</v>
          </cell>
          <cell r="L1753" t="str">
            <v>UIIR</v>
          </cell>
          <cell r="M1753">
            <v>26</v>
          </cell>
          <cell r="N1753">
            <v>26</v>
          </cell>
          <cell r="O1753" t="str">
            <v>ГУ НБУ по м.Києву і області</v>
          </cell>
        </row>
        <row r="1754">
          <cell r="A1754">
            <v>300250</v>
          </cell>
          <cell r="B1754">
            <v>300142</v>
          </cell>
          <cell r="D1754">
            <v>0</v>
          </cell>
          <cell r="E1754">
            <v>18</v>
          </cell>
          <cell r="F1754">
            <v>0</v>
          </cell>
          <cell r="G1754" t="str">
            <v>8</v>
          </cell>
          <cell r="H1754">
            <v>736</v>
          </cell>
          <cell r="I1754" t="str">
            <v>КИЇВСЬКА ФАТ"УКРІНБАНК" М.КИЇВ</v>
          </cell>
          <cell r="J1754" t="str">
            <v>Київська ФАТ"Укрінбанк"</v>
          </cell>
          <cell r="K1754" t="str">
            <v>UIIJ</v>
          </cell>
          <cell r="L1754" t="str">
            <v>UIIJ</v>
          </cell>
          <cell r="M1754">
            <v>26</v>
          </cell>
          <cell r="N1754">
            <v>26</v>
          </cell>
          <cell r="O1754" t="str">
            <v>ГУ НБУ по м.Києву і області</v>
          </cell>
        </row>
        <row r="1755">
          <cell r="A1755">
            <v>300272</v>
          </cell>
          <cell r="B1755">
            <v>300272</v>
          </cell>
          <cell r="C1755" t="str">
            <v>АБ "ЕНЕРГОБАНК"</v>
          </cell>
          <cell r="D1755">
            <v>31</v>
          </cell>
          <cell r="E1755">
            <v>31</v>
          </cell>
          <cell r="F1755">
            <v>0</v>
          </cell>
          <cell r="G1755" t="str">
            <v>B</v>
          </cell>
          <cell r="H1755">
            <v>725</v>
          </cell>
          <cell r="I1755" t="str">
            <v>АБ "ЕНЕРГОБАНК" У М.КИЄВІ</v>
          </cell>
          <cell r="J1755" t="str">
            <v>АБ "ЕНЕРГОБАНК"</v>
          </cell>
          <cell r="K1755" t="str">
            <v>UIIT</v>
          </cell>
          <cell r="L1755" t="str">
            <v>UIIT</v>
          </cell>
          <cell r="M1755">
            <v>26</v>
          </cell>
          <cell r="N1755">
            <v>26</v>
          </cell>
          <cell r="O1755" t="str">
            <v>ГУ НБУ по м.Києву і області</v>
          </cell>
        </row>
        <row r="1756">
          <cell r="A1756">
            <v>300302</v>
          </cell>
          <cell r="B1756">
            <v>300001</v>
          </cell>
          <cell r="D1756">
            <v>0</v>
          </cell>
          <cell r="E1756">
            <v>1</v>
          </cell>
          <cell r="F1756">
            <v>0</v>
          </cell>
          <cell r="G1756" t="str">
            <v>1</v>
          </cell>
          <cell r="H1756">
            <v>103</v>
          </cell>
          <cell r="I1756" t="str">
            <v>ЦЕНТРАЛЬНЕ СХОВИЩЕ НБУ</v>
          </cell>
          <cell r="J1756" t="str">
            <v>Центральне сховище НБУ</v>
          </cell>
          <cell r="K1756" t="str">
            <v>U1HB</v>
          </cell>
          <cell r="L1756" t="str">
            <v>U1HB</v>
          </cell>
          <cell r="M1756">
            <v>28</v>
          </cell>
          <cell r="N1756">
            <v>27</v>
          </cell>
        </row>
        <row r="1757">
          <cell r="A1757">
            <v>300313</v>
          </cell>
          <cell r="B1757">
            <v>300313</v>
          </cell>
          <cell r="C1757" t="str">
            <v>АКБ "ІНТЕРКОНТИНЕНТБАНК"</v>
          </cell>
          <cell r="D1757">
            <v>40</v>
          </cell>
          <cell r="E1757">
            <v>40</v>
          </cell>
          <cell r="F1757">
            <v>0</v>
          </cell>
          <cell r="G1757" t="str">
            <v>8</v>
          </cell>
          <cell r="H1757">
            <v>742</v>
          </cell>
          <cell r="I1757" t="str">
            <v>АКБ "ІНТЕРКОНТИНЕНТБАНК" У М.КИЄВІ</v>
          </cell>
          <cell r="J1757" t="str">
            <v>АКБ "ІНТЕРКОНТИНЕНТБАНК"</v>
          </cell>
          <cell r="K1757" t="str">
            <v>UIJH</v>
          </cell>
          <cell r="L1757" t="str">
            <v>UIJH</v>
          </cell>
          <cell r="M1757">
            <v>26</v>
          </cell>
          <cell r="N1757">
            <v>26</v>
          </cell>
          <cell r="O1757" t="str">
            <v>ГУ НБУ по м.Києву і області</v>
          </cell>
        </row>
        <row r="1758">
          <cell r="A1758">
            <v>300335</v>
          </cell>
          <cell r="B1758">
            <v>300335</v>
          </cell>
          <cell r="C1758" t="str">
            <v>"Райффайзен Банк Аваль"</v>
          </cell>
          <cell r="D1758">
            <v>36</v>
          </cell>
          <cell r="E1758">
            <v>36</v>
          </cell>
          <cell r="F1758">
            <v>0</v>
          </cell>
          <cell r="G1758" t="str">
            <v>7</v>
          </cell>
          <cell r="H1758">
            <v>731</v>
          </cell>
          <cell r="I1758" t="str">
            <v>"РАЙФФАЙЗЕН БАНК АВАЛЬ", М.КИЇВ</v>
          </cell>
          <cell r="J1758" t="str">
            <v>"Райффайзен Банк Аваль"</v>
          </cell>
          <cell r="K1758" t="str">
            <v>UIJB</v>
          </cell>
          <cell r="L1758" t="str">
            <v>UIJB</v>
          </cell>
          <cell r="M1758">
            <v>26</v>
          </cell>
          <cell r="N1758">
            <v>26</v>
          </cell>
          <cell r="O1758" t="str">
            <v>ГУ НБУ по м.Києву і області</v>
          </cell>
        </row>
        <row r="1759">
          <cell r="A1759">
            <v>300346</v>
          </cell>
          <cell r="B1759">
            <v>300346</v>
          </cell>
          <cell r="C1759" t="str">
            <v>ЗАТ "АЛЬФА-БАНК"</v>
          </cell>
          <cell r="D1759">
            <v>272</v>
          </cell>
          <cell r="E1759">
            <v>272</v>
          </cell>
          <cell r="F1759">
            <v>0</v>
          </cell>
          <cell r="G1759" t="str">
            <v>B</v>
          </cell>
          <cell r="H1759">
            <v>862</v>
          </cell>
          <cell r="I1759" t="str">
            <v>ЗАТ "АЛЬФА-БАНК" У М.КИЄВІ</v>
          </cell>
          <cell r="J1759" t="str">
            <v>ЗАТ "АЛЬФА-БАНК"</v>
          </cell>
          <cell r="K1759" t="str">
            <v>UIZT</v>
          </cell>
          <cell r="L1759" t="str">
            <v>UIZT</v>
          </cell>
          <cell r="M1759">
            <v>26</v>
          </cell>
          <cell r="N1759">
            <v>26</v>
          </cell>
          <cell r="O1759" t="str">
            <v>ГУ НБУ по м.Києву і області</v>
          </cell>
        </row>
        <row r="1760">
          <cell r="A1760">
            <v>300379</v>
          </cell>
          <cell r="B1760">
            <v>300379</v>
          </cell>
          <cell r="C1760" t="str">
            <v>АТ "Каліон Банк Україна"</v>
          </cell>
          <cell r="D1760">
            <v>234</v>
          </cell>
          <cell r="E1760">
            <v>234</v>
          </cell>
          <cell r="F1760">
            <v>0</v>
          </cell>
          <cell r="G1760" t="str">
            <v>9</v>
          </cell>
          <cell r="H1760">
            <v>878</v>
          </cell>
          <cell r="I1760" t="str">
            <v>АТ "КАЛІОH БАНК УКРАЇНА" У М.КИЄВІ</v>
          </cell>
          <cell r="J1760" t="str">
            <v>АТ "Каліон Банк Україна"</v>
          </cell>
          <cell r="K1760" t="str">
            <v>UISG</v>
          </cell>
          <cell r="L1760" t="str">
            <v>UISG</v>
          </cell>
          <cell r="M1760">
            <v>26</v>
          </cell>
          <cell r="N1760">
            <v>26</v>
          </cell>
          <cell r="O1760" t="str">
            <v>ГУ НБУ по м.Києву і області</v>
          </cell>
        </row>
        <row r="1761">
          <cell r="A1761">
            <v>300380</v>
          </cell>
          <cell r="B1761">
            <v>300012</v>
          </cell>
          <cell r="D1761">
            <v>0</v>
          </cell>
          <cell r="E1761">
            <v>3</v>
          </cell>
          <cell r="F1761">
            <v>0</v>
          </cell>
          <cell r="G1761" t="str">
            <v>3</v>
          </cell>
          <cell r="H1761">
            <v>303</v>
          </cell>
          <cell r="I1761" t="str">
            <v>ЦЕНТРАЛЬНА РП  ПІБ, М.КИЇВ</v>
          </cell>
          <cell r="J1761" t="str">
            <v>ЦЕНТРАЛЬНА РП ПІБ, М.КИЇВ</v>
          </cell>
          <cell r="K1761" t="str">
            <v>U1AB</v>
          </cell>
          <cell r="L1761" t="str">
            <v>U1AB</v>
          </cell>
          <cell r="M1761">
            <v>26</v>
          </cell>
          <cell r="N1761">
            <v>26</v>
          </cell>
          <cell r="O1761" t="str">
            <v>ГУ НБУ по м.Києву і області</v>
          </cell>
        </row>
        <row r="1762">
          <cell r="A1762">
            <v>300410</v>
          </cell>
          <cell r="B1762">
            <v>300410</v>
          </cell>
          <cell r="C1762" t="str">
            <v>ЛІКВІДАТОР БАНКУ "УКРАЇНА"</v>
          </cell>
          <cell r="D1762">
            <v>4</v>
          </cell>
          <cell r="E1762">
            <v>4</v>
          </cell>
          <cell r="F1762">
            <v>0</v>
          </cell>
          <cell r="G1762" t="str">
            <v>4</v>
          </cell>
          <cell r="H1762">
            <v>446</v>
          </cell>
          <cell r="I1762" t="str">
            <v>ЛІКВІДАТОР БАНКУ "УКРАЇНА"</v>
          </cell>
          <cell r="J1762" t="str">
            <v>ЛІКВІДАТОР БАНКУ "УКРАЇНА"</v>
          </cell>
          <cell r="K1762" t="str">
            <v>UIEG</v>
          </cell>
          <cell r="L1762" t="str">
            <v>UIEG</v>
          </cell>
          <cell r="M1762">
            <v>27</v>
          </cell>
          <cell r="N1762">
            <v>27</v>
          </cell>
          <cell r="O1762" t="str">
            <v>`НАЦІОНАЛЬНИЙ БАНК`  Київ</v>
          </cell>
        </row>
        <row r="1763">
          <cell r="A1763">
            <v>300421</v>
          </cell>
          <cell r="B1763">
            <v>300421</v>
          </cell>
          <cell r="C1763" t="str">
            <v>"ВІДРОДЖЕННЯ"</v>
          </cell>
          <cell r="D1763">
            <v>28</v>
          </cell>
          <cell r="E1763">
            <v>28</v>
          </cell>
          <cell r="F1763">
            <v>0</v>
          </cell>
          <cell r="G1763" t="str">
            <v>8</v>
          </cell>
          <cell r="H1763">
            <v>740</v>
          </cell>
          <cell r="I1763" t="str">
            <v>УКРАЇНСЬКИЙ  КБ "ВІДРОДЖЕННЯ" М.КИЇВ</v>
          </cell>
          <cell r="J1763" t="str">
            <v>"ВІДРОДЖЕННЯ"</v>
          </cell>
          <cell r="K1763" t="str">
            <v>UIJF</v>
          </cell>
          <cell r="L1763" t="str">
            <v>UIJF</v>
          </cell>
          <cell r="M1763">
            <v>26</v>
          </cell>
          <cell r="N1763">
            <v>26</v>
          </cell>
          <cell r="O1763" t="str">
            <v>ГУ НБУ по м.Києву і області</v>
          </cell>
        </row>
        <row r="1764">
          <cell r="A1764">
            <v>300465</v>
          </cell>
          <cell r="B1764">
            <v>300465</v>
          </cell>
          <cell r="C1764" t="str">
            <v>ВАТ "ОЩАДБАНК"</v>
          </cell>
          <cell r="D1764">
            <v>6</v>
          </cell>
          <cell r="E1764">
            <v>6</v>
          </cell>
          <cell r="F1764">
            <v>0</v>
          </cell>
          <cell r="G1764" t="str">
            <v>6</v>
          </cell>
          <cell r="H1764">
            <v>614</v>
          </cell>
          <cell r="I1764" t="str">
            <v>ВАТ "ОЩАДБАНК" В М.КИЄВІ</v>
          </cell>
          <cell r="J1764" t="str">
            <v>ВАТ "ОЩАДБАНК"</v>
          </cell>
          <cell r="K1764" t="str">
            <v>UILP</v>
          </cell>
          <cell r="L1764" t="str">
            <v>UILP</v>
          </cell>
          <cell r="M1764">
            <v>26</v>
          </cell>
          <cell r="N1764">
            <v>26</v>
          </cell>
          <cell r="O1764" t="str">
            <v>ГУ НБУ по м.Києву і області</v>
          </cell>
        </row>
        <row r="1765">
          <cell r="A1765">
            <v>300498</v>
          </cell>
          <cell r="B1765">
            <v>300498</v>
          </cell>
          <cell r="C1765" t="str">
            <v>АБ "НАЦІОНАЛЬНІ ІНВЕСТИЦІЇ"</v>
          </cell>
          <cell r="D1765">
            <v>227</v>
          </cell>
          <cell r="E1765">
            <v>227</v>
          </cell>
          <cell r="F1765">
            <v>0</v>
          </cell>
          <cell r="G1765" t="str">
            <v>8</v>
          </cell>
          <cell r="H1765">
            <v>907</v>
          </cell>
          <cell r="I1765" t="str">
            <v>АБ "НАЦІОНАЛЬНІ ІНВЕСТИЦІЇ" У М.КИЄВІ</v>
          </cell>
          <cell r="J1765" t="str">
            <v>АБ "НАЦІОНАЛЬНІ ІНВЕСТИЦІЇ"</v>
          </cell>
          <cell r="K1765" t="str">
            <v>UIWA</v>
          </cell>
          <cell r="L1765" t="str">
            <v>UIWA</v>
          </cell>
          <cell r="M1765">
            <v>26</v>
          </cell>
          <cell r="N1765">
            <v>26</v>
          </cell>
          <cell r="O1765" t="str">
            <v>ГУ НБУ по м.Києву і області</v>
          </cell>
        </row>
        <row r="1766">
          <cell r="A1766">
            <v>300506</v>
          </cell>
          <cell r="B1766">
            <v>300506</v>
          </cell>
          <cell r="C1766" t="str">
            <v>"ПЕРШИЙ ІНВЕСТИЦІЙНИЙ БАНК"</v>
          </cell>
          <cell r="D1766">
            <v>290</v>
          </cell>
          <cell r="E1766">
            <v>290</v>
          </cell>
          <cell r="F1766">
            <v>0</v>
          </cell>
          <cell r="G1766" t="str">
            <v>8</v>
          </cell>
          <cell r="H1766">
            <v>761</v>
          </cell>
          <cell r="I1766" t="str">
            <v>ВАТ"ПЕРШИЙ ІНВЕСТИЦІЙНИЙ БАНК"УМ.КИЄВІ</v>
          </cell>
          <cell r="J1766" t="str">
            <v>"ПЕРШИЙ ІНВЕСТИЦІЙНИЙ БАНК"</v>
          </cell>
          <cell r="K1766" t="str">
            <v>UIST</v>
          </cell>
          <cell r="L1766" t="str">
            <v>UIST</v>
          </cell>
          <cell r="M1766">
            <v>26</v>
          </cell>
          <cell r="N1766">
            <v>26</v>
          </cell>
          <cell r="O1766" t="str">
            <v>ГУ НБУ по м.Києву і області</v>
          </cell>
        </row>
        <row r="1767">
          <cell r="A1767">
            <v>300528</v>
          </cell>
          <cell r="B1767">
            <v>300528</v>
          </cell>
          <cell r="C1767" t="str">
            <v>ЗАТ "ОТП Банк"</v>
          </cell>
          <cell r="D1767">
            <v>296</v>
          </cell>
          <cell r="E1767">
            <v>296</v>
          </cell>
          <cell r="F1767">
            <v>0</v>
          </cell>
          <cell r="G1767" t="str">
            <v>F</v>
          </cell>
          <cell r="H1767">
            <v>910</v>
          </cell>
          <cell r="I1767" t="str">
            <v>ЗАТ "ОТП БАНК", М.КИЇВ</v>
          </cell>
          <cell r="J1767" t="str">
            <v>ЗАТ "ОТП Банк"</v>
          </cell>
          <cell r="K1767" t="str">
            <v>UIWJ</v>
          </cell>
          <cell r="L1767" t="str">
            <v>UIWJ</v>
          </cell>
          <cell r="M1767">
            <v>26</v>
          </cell>
          <cell r="N1767">
            <v>26</v>
          </cell>
          <cell r="O1767" t="str">
            <v>ГУ НБУ по м.Києву і області</v>
          </cell>
        </row>
        <row r="1768">
          <cell r="A1768">
            <v>300539</v>
          </cell>
          <cell r="B1768">
            <v>300539</v>
          </cell>
          <cell r="C1768" t="str">
            <v>АБ "ІНГ БАНК УКРАЇНА"</v>
          </cell>
          <cell r="D1768">
            <v>295</v>
          </cell>
          <cell r="E1768">
            <v>295</v>
          </cell>
          <cell r="F1768">
            <v>0</v>
          </cell>
          <cell r="G1768" t="str">
            <v>9</v>
          </cell>
          <cell r="H1768">
            <v>908</v>
          </cell>
          <cell r="I1768" t="str">
            <v>АБ "ІНГ БАНК УКРАЇНА" У М.КИЄВІ</v>
          </cell>
          <cell r="J1768" t="str">
            <v>АБ "ІНГ БАНК УКРАЇНА"</v>
          </cell>
          <cell r="K1768" t="str">
            <v>UIWG</v>
          </cell>
          <cell r="L1768" t="str">
            <v>UIWG</v>
          </cell>
          <cell r="M1768">
            <v>26</v>
          </cell>
          <cell r="N1768">
            <v>26</v>
          </cell>
          <cell r="O1768" t="str">
            <v>ГУ НБУ по м.Києву і області</v>
          </cell>
        </row>
        <row r="1769">
          <cell r="A1769">
            <v>300540</v>
          </cell>
          <cell r="B1769">
            <v>300540</v>
          </cell>
          <cell r="C1769" t="str">
            <v>АБ "БРР"</v>
          </cell>
          <cell r="D1769">
            <v>87</v>
          </cell>
          <cell r="E1769">
            <v>87</v>
          </cell>
          <cell r="F1769">
            <v>0</v>
          </cell>
          <cell r="G1769" t="str">
            <v>8</v>
          </cell>
          <cell r="H1769">
            <v>909</v>
          </cell>
          <cell r="I1769" t="str">
            <v>АБ"БАНК РЕГІОНАЛЬНОГО РОЗВИТКУ",М.КИЇВ</v>
          </cell>
          <cell r="J1769" t="str">
            <v>АБ "БРР"</v>
          </cell>
          <cell r="K1769" t="str">
            <v>UIWH</v>
          </cell>
          <cell r="L1769" t="str">
            <v>UIWH</v>
          </cell>
          <cell r="M1769">
            <v>26</v>
          </cell>
          <cell r="N1769">
            <v>26</v>
          </cell>
          <cell r="O1769" t="str">
            <v>ГУ НБУ по м.Києву і області</v>
          </cell>
        </row>
        <row r="1770">
          <cell r="A1770">
            <v>300584</v>
          </cell>
          <cell r="B1770">
            <v>300584</v>
          </cell>
          <cell r="C1770" t="str">
            <v>АКБ "СІТІБАНК" (УКРАЇНА)</v>
          </cell>
          <cell r="D1770">
            <v>297</v>
          </cell>
          <cell r="E1770">
            <v>297</v>
          </cell>
          <cell r="F1770">
            <v>0</v>
          </cell>
          <cell r="G1770" t="str">
            <v>9</v>
          </cell>
          <cell r="H1770">
            <v>916</v>
          </cell>
          <cell r="I1770" t="str">
            <v>АКБ "СІТІБАНК" (УКРАЇНА) У М.КИЄВІ</v>
          </cell>
          <cell r="J1770" t="str">
            <v>АКБ "СІТІБАНК" (УКРАЇНА)</v>
          </cell>
          <cell r="K1770" t="str">
            <v>UIWI</v>
          </cell>
          <cell r="L1770" t="str">
            <v>UIWI</v>
          </cell>
          <cell r="M1770">
            <v>26</v>
          </cell>
          <cell r="N1770">
            <v>26</v>
          </cell>
          <cell r="O1770" t="str">
            <v>ГУ НБУ по м.Києву і області</v>
          </cell>
        </row>
        <row r="1771">
          <cell r="A1771">
            <v>300603</v>
          </cell>
          <cell r="B1771">
            <v>300410</v>
          </cell>
          <cell r="D1771">
            <v>0</v>
          </cell>
          <cell r="E1771">
            <v>4</v>
          </cell>
          <cell r="F1771">
            <v>0</v>
          </cell>
          <cell r="G1771" t="str">
            <v>4</v>
          </cell>
          <cell r="H1771">
            <v>407</v>
          </cell>
          <cell r="I1771" t="str">
            <v>ЛІКВІДАТОР ГОУ БАНКУ "УКРАЇНА", М.КИЇВ</v>
          </cell>
          <cell r="J1771" t="str">
            <v>Ліквідатор ГОУ банку"УКРАЇН</v>
          </cell>
          <cell r="K1771" t="str">
            <v>UIED</v>
          </cell>
          <cell r="L1771" t="str">
            <v>UIED</v>
          </cell>
          <cell r="M1771">
            <v>27</v>
          </cell>
          <cell r="N1771">
            <v>27</v>
          </cell>
          <cell r="O1771" t="str">
            <v>`НАЦІОНАЛЬНИЙ БАНК`  Київ</v>
          </cell>
        </row>
        <row r="1772">
          <cell r="A1772">
            <v>300614</v>
          </cell>
          <cell r="B1772">
            <v>300614</v>
          </cell>
          <cell r="C1772" t="str">
            <v>"ІНДЕКС-БАНК"</v>
          </cell>
          <cell r="D1772">
            <v>171</v>
          </cell>
          <cell r="E1772">
            <v>171</v>
          </cell>
          <cell r="F1772">
            <v>0</v>
          </cell>
          <cell r="G1772" t="str">
            <v>8</v>
          </cell>
          <cell r="H1772">
            <v>929</v>
          </cell>
          <cell r="I1772" t="str">
            <v>АТ "ІНДЕКС-БАНК" У М.КИЄВІ</v>
          </cell>
          <cell r="J1772" t="str">
            <v>"ІНДЕКС-БАНК"</v>
          </cell>
          <cell r="K1772" t="str">
            <v>UIWZ</v>
          </cell>
          <cell r="L1772" t="str">
            <v>UIWZ</v>
          </cell>
          <cell r="M1772">
            <v>26</v>
          </cell>
          <cell r="N1772">
            <v>26</v>
          </cell>
          <cell r="O1772" t="str">
            <v>ГУ НБУ по м.Києву і області</v>
          </cell>
        </row>
        <row r="1773">
          <cell r="A1773">
            <v>300636</v>
          </cell>
          <cell r="B1773">
            <v>320702</v>
          </cell>
          <cell r="D1773">
            <v>0</v>
          </cell>
          <cell r="E1773">
            <v>277</v>
          </cell>
          <cell r="F1773">
            <v>0</v>
          </cell>
          <cell r="G1773" t="str">
            <v>8</v>
          </cell>
          <cell r="H1773">
            <v>918</v>
          </cell>
          <cell r="I1773" t="str">
            <v>РОЗРАХ.ПАЛАТА АКБ"НАЦІОНАЛЬНИЙ КРЕДИТ"</v>
          </cell>
          <cell r="J1773" t="str">
            <v>АКБ"НАЦІОНАЛЬНИЙ КРЕДИТ",РП</v>
          </cell>
          <cell r="K1773" t="str">
            <v>UIWO</v>
          </cell>
          <cell r="L1773" t="str">
            <v>UIWO</v>
          </cell>
          <cell r="M1773">
            <v>26</v>
          </cell>
          <cell r="N1773">
            <v>26</v>
          </cell>
          <cell r="O1773" t="str">
            <v>ГУ НБУ по м.Києву і області</v>
          </cell>
        </row>
        <row r="1774">
          <cell r="A1774">
            <v>300647</v>
          </cell>
          <cell r="B1774">
            <v>300647</v>
          </cell>
          <cell r="C1774" t="str">
            <v>АБ "КЛІРИНГОВИЙ ДІМ"</v>
          </cell>
          <cell r="D1774">
            <v>288</v>
          </cell>
          <cell r="E1774">
            <v>288</v>
          </cell>
          <cell r="F1774">
            <v>0</v>
          </cell>
          <cell r="G1774" t="str">
            <v>8</v>
          </cell>
          <cell r="H1774">
            <v>704</v>
          </cell>
          <cell r="I1774" t="str">
            <v>АБ "КЛІРИНГОВИЙ ДІМ" У М.КИЄВІ</v>
          </cell>
          <cell r="J1774" t="str">
            <v>АБ "КЛІРИНГОВИЙ ДІМ"</v>
          </cell>
          <cell r="K1774" t="str">
            <v>UINE</v>
          </cell>
          <cell r="L1774" t="str">
            <v>UINE</v>
          </cell>
          <cell r="M1774">
            <v>26</v>
          </cell>
          <cell r="N1774">
            <v>26</v>
          </cell>
          <cell r="O1774" t="str">
            <v>ГУ НБУ по м.Києву і області</v>
          </cell>
        </row>
        <row r="1775">
          <cell r="A1775">
            <v>300658</v>
          </cell>
          <cell r="B1775">
            <v>300658</v>
          </cell>
          <cell r="C1775" t="str">
            <v>ВАТ "ПІРЕУС БАНК МКБ"</v>
          </cell>
          <cell r="D1775">
            <v>251</v>
          </cell>
          <cell r="E1775">
            <v>251</v>
          </cell>
          <cell r="F1775">
            <v>0</v>
          </cell>
          <cell r="G1775" t="str">
            <v>B</v>
          </cell>
          <cell r="H1775">
            <v>923</v>
          </cell>
          <cell r="I1775" t="str">
            <v>ВАТ "ПІРЕУС БАНК МКБ"</v>
          </cell>
          <cell r="J1775" t="str">
            <v>ВАТ "ПІРЕУС БАНК МКБ"</v>
          </cell>
          <cell r="K1775" t="str">
            <v>UIWU</v>
          </cell>
          <cell r="L1775" t="str">
            <v>UIWU</v>
          </cell>
          <cell r="M1775">
            <v>26</v>
          </cell>
          <cell r="N1775">
            <v>26</v>
          </cell>
          <cell r="O1775" t="str">
            <v>ГУ НБУ по м.Києву і області</v>
          </cell>
        </row>
        <row r="1776">
          <cell r="A1776">
            <v>300669</v>
          </cell>
          <cell r="B1776">
            <v>300669</v>
          </cell>
          <cell r="C1776" t="str">
            <v>ЗАТ "ПРАЙМ-БАНК"</v>
          </cell>
          <cell r="D1776">
            <v>300</v>
          </cell>
          <cell r="E1776">
            <v>300</v>
          </cell>
          <cell r="F1776">
            <v>0</v>
          </cell>
          <cell r="G1776" t="str">
            <v>8</v>
          </cell>
          <cell r="H1776">
            <v>937</v>
          </cell>
          <cell r="I1776" t="str">
            <v>ЗАТ "ПРАЙМ-БАНК" У М. КИЄВІ</v>
          </cell>
          <cell r="J1776" t="str">
            <v>ЗАТ "ПРАЙМ-БАНК"</v>
          </cell>
          <cell r="K1776" t="str">
            <v>UINL</v>
          </cell>
          <cell r="L1776" t="str">
            <v>UINL</v>
          </cell>
          <cell r="M1776">
            <v>26</v>
          </cell>
          <cell r="N1776">
            <v>26</v>
          </cell>
          <cell r="O1776" t="str">
            <v>ГУ НБУ по м.Києву і області</v>
          </cell>
        </row>
        <row r="1777">
          <cell r="A1777">
            <v>300670</v>
          </cell>
          <cell r="B1777">
            <v>300670</v>
          </cell>
          <cell r="C1777" t="str">
            <v>ВАТ КБ "ХРЕЩАТИК"</v>
          </cell>
          <cell r="D1777">
            <v>202</v>
          </cell>
          <cell r="E1777">
            <v>202</v>
          </cell>
          <cell r="F1777">
            <v>0</v>
          </cell>
          <cell r="G1777" t="str">
            <v>8</v>
          </cell>
          <cell r="H1777">
            <v>912</v>
          </cell>
          <cell r="I1777" t="str">
            <v>ВАТ КБ "ХРЕЩАТИК" У М.КИЄВІ</v>
          </cell>
          <cell r="J1777" t="str">
            <v>ВАТ КБ "ХРЕЩАТИК"</v>
          </cell>
          <cell r="K1777" t="str">
            <v>UIWL</v>
          </cell>
          <cell r="L1777" t="str">
            <v>UIWL</v>
          </cell>
          <cell r="M1777">
            <v>26</v>
          </cell>
          <cell r="N1777">
            <v>26</v>
          </cell>
          <cell r="O1777" t="str">
            <v>ГУ НБУ по м.Києву і області</v>
          </cell>
        </row>
        <row r="1778">
          <cell r="A1778">
            <v>300681</v>
          </cell>
          <cell r="B1778">
            <v>322498</v>
          </cell>
          <cell r="D1778">
            <v>0</v>
          </cell>
          <cell r="E1778">
            <v>203</v>
          </cell>
          <cell r="F1778">
            <v>0</v>
          </cell>
          <cell r="G1778" t="str">
            <v>8</v>
          </cell>
          <cell r="H1778">
            <v>913</v>
          </cell>
          <cell r="I1778" t="str">
            <v>СОЛОМ`ЯНСЬКА ФІЛІЯ АКБ "КИЇВ" М.КИЇВ</v>
          </cell>
          <cell r="J1778" t="str">
            <v>Солом`янська ФАКБ "Київ"</v>
          </cell>
          <cell r="K1778" t="str">
            <v>UIWM</v>
          </cell>
          <cell r="L1778" t="str">
            <v>UIWM</v>
          </cell>
          <cell r="M1778">
            <v>26</v>
          </cell>
          <cell r="N1778">
            <v>26</v>
          </cell>
          <cell r="O1778" t="str">
            <v>ГУ НБУ по м.Києву і області</v>
          </cell>
        </row>
        <row r="1779">
          <cell r="A1779">
            <v>300700</v>
          </cell>
          <cell r="B1779">
            <v>320702</v>
          </cell>
          <cell r="D1779">
            <v>0</v>
          </cell>
          <cell r="E1779">
            <v>277</v>
          </cell>
          <cell r="F1779">
            <v>0</v>
          </cell>
          <cell r="G1779" t="str">
            <v>8</v>
          </cell>
          <cell r="H1779">
            <v>925</v>
          </cell>
          <cell r="I1779" t="str">
            <v>ФАКБ "НАЦ. КРЕДИТ" В М.БОРИСПІЛЬ</v>
          </cell>
          <cell r="J1779" t="str">
            <v>ФАКБ "НК" в м.Бориспіль</v>
          </cell>
          <cell r="K1779" t="str">
            <v>UIWW</v>
          </cell>
          <cell r="L1779" t="str">
            <v>UIWW</v>
          </cell>
          <cell r="M1779">
            <v>9</v>
          </cell>
          <cell r="N1779">
            <v>26</v>
          </cell>
        </row>
        <row r="1780">
          <cell r="A1780">
            <v>300711</v>
          </cell>
          <cell r="B1780">
            <v>305299</v>
          </cell>
          <cell r="D1780">
            <v>0</v>
          </cell>
          <cell r="E1780">
            <v>46</v>
          </cell>
          <cell r="F1780">
            <v>0</v>
          </cell>
          <cell r="G1780" t="str">
            <v>A</v>
          </cell>
          <cell r="H1780">
            <v>926</v>
          </cell>
          <cell r="I1780" t="str">
            <v>ПЕЧЕРСЬКА ФІЛІЯ ПРИВАТБАНКУ, М.КИЇВ</v>
          </cell>
          <cell r="J1780" t="str">
            <v>Печерська ф-я ПриватБанку</v>
          </cell>
          <cell r="K1780" t="str">
            <v>UIWX</v>
          </cell>
          <cell r="L1780" t="str">
            <v>UIWX</v>
          </cell>
          <cell r="M1780">
            <v>26</v>
          </cell>
          <cell r="N1780">
            <v>3</v>
          </cell>
          <cell r="O1780" t="str">
            <v>ГУ НБУ по м.Києву і області</v>
          </cell>
        </row>
        <row r="1781">
          <cell r="A1781">
            <v>300722</v>
          </cell>
          <cell r="B1781">
            <v>325569</v>
          </cell>
          <cell r="D1781">
            <v>0</v>
          </cell>
          <cell r="E1781">
            <v>93</v>
          </cell>
          <cell r="F1781">
            <v>0</v>
          </cell>
          <cell r="G1781" t="str">
            <v>8</v>
          </cell>
          <cell r="H1781">
            <v>930</v>
          </cell>
          <cell r="I1781" t="str">
            <v>Київська філія ВАТ СКБ "Дністер"</v>
          </cell>
          <cell r="J1781" t="str">
            <v>Київс.ф-я ВАТ СКБ "Дністер"</v>
          </cell>
          <cell r="K1781" t="str">
            <v>UIWN</v>
          </cell>
          <cell r="L1781" t="str">
            <v>UIWN</v>
          </cell>
          <cell r="M1781">
            <v>26</v>
          </cell>
          <cell r="N1781">
            <v>13</v>
          </cell>
          <cell r="O1781" t="str">
            <v>ГУ НБУ по м.Києву і області</v>
          </cell>
        </row>
        <row r="1782">
          <cell r="A1782">
            <v>300744</v>
          </cell>
          <cell r="B1782">
            <v>303536</v>
          </cell>
          <cell r="D1782">
            <v>0</v>
          </cell>
          <cell r="E1782">
            <v>287</v>
          </cell>
          <cell r="F1782">
            <v>0</v>
          </cell>
          <cell r="G1782" t="str">
            <v>9</v>
          </cell>
          <cell r="H1782">
            <v>974</v>
          </cell>
          <cell r="I1782" t="str">
            <v>Філія УніКредит Банку ТзОВ у м.Києві</v>
          </cell>
          <cell r="J1782" t="str">
            <v>Ф.УніКредит Банку, м.Київ</v>
          </cell>
          <cell r="K1782" t="str">
            <v>UINO</v>
          </cell>
          <cell r="L1782" t="str">
            <v>UINO</v>
          </cell>
          <cell r="M1782">
            <v>26</v>
          </cell>
          <cell r="N1782">
            <v>2</v>
          </cell>
          <cell r="O1782" t="str">
            <v>ГУ НБУ по м.Києву і області</v>
          </cell>
        </row>
        <row r="1783">
          <cell r="A1783">
            <v>300755</v>
          </cell>
          <cell r="B1783">
            <v>351663</v>
          </cell>
          <cell r="D1783">
            <v>0</v>
          </cell>
          <cell r="E1783">
            <v>98</v>
          </cell>
          <cell r="F1783">
            <v>0</v>
          </cell>
          <cell r="G1783" t="str">
            <v>8</v>
          </cell>
          <cell r="H1783">
            <v>959</v>
          </cell>
          <cell r="I1783" t="str">
            <v>ФІЛІЯ АКБ "МЕРКУРІЙ" В М.КИЄВІ</v>
          </cell>
          <cell r="J1783" t="str">
            <v>ФАКБ "МЕРКУРІЙ" в м.Києві</v>
          </cell>
          <cell r="K1783" t="str">
            <v>UIYL</v>
          </cell>
          <cell r="L1783" t="str">
            <v>UIYL</v>
          </cell>
          <cell r="M1783">
            <v>26</v>
          </cell>
          <cell r="N1783">
            <v>20</v>
          </cell>
          <cell r="O1783" t="str">
            <v>ГУ НБУ по м.Києву і області</v>
          </cell>
        </row>
        <row r="1784">
          <cell r="A1784">
            <v>300766</v>
          </cell>
          <cell r="B1784">
            <v>328384</v>
          </cell>
          <cell r="D1784">
            <v>0</v>
          </cell>
          <cell r="E1784">
            <v>258</v>
          </cell>
          <cell r="F1784">
            <v>0</v>
          </cell>
          <cell r="G1784" t="str">
            <v>8</v>
          </cell>
          <cell r="H1784">
            <v>921</v>
          </cell>
          <cell r="I1784" t="str">
            <v>ФІЛІЯ АКБ "ІМЕКСБАНК" У М.КИЄВІ</v>
          </cell>
          <cell r="J1784" t="str">
            <v>КИЇВСЬКАФ АКБ "ІМЕКСБАНК"</v>
          </cell>
          <cell r="K1784" t="str">
            <v>UIWR</v>
          </cell>
          <cell r="L1784" t="str">
            <v>UIWR</v>
          </cell>
          <cell r="M1784">
            <v>26</v>
          </cell>
          <cell r="N1784">
            <v>15</v>
          </cell>
          <cell r="O1784" t="str">
            <v>ГУ НБУ по м.Києву і області</v>
          </cell>
        </row>
        <row r="1785">
          <cell r="A1785">
            <v>300788</v>
          </cell>
          <cell r="B1785">
            <v>300788</v>
          </cell>
          <cell r="C1785" t="str">
            <v>АБ "Таврика"</v>
          </cell>
          <cell r="D1785">
            <v>84</v>
          </cell>
          <cell r="E1785">
            <v>84</v>
          </cell>
          <cell r="F1785">
            <v>0</v>
          </cell>
          <cell r="G1785" t="str">
            <v>8</v>
          </cell>
          <cell r="H1785">
            <v>949</v>
          </cell>
          <cell r="I1785" t="str">
            <v>АБ "ТАВРИКА" У М.КИЄВІ</v>
          </cell>
          <cell r="J1785" t="str">
            <v>АБ "Таврика"</v>
          </cell>
          <cell r="K1785" t="str">
            <v>UINP</v>
          </cell>
          <cell r="L1785" t="str">
            <v>UINP</v>
          </cell>
          <cell r="M1785">
            <v>26</v>
          </cell>
          <cell r="N1785">
            <v>26</v>
          </cell>
          <cell r="O1785" t="str">
            <v>ГУ НБУ по м.Києву і області</v>
          </cell>
        </row>
        <row r="1786">
          <cell r="A1786">
            <v>300799</v>
          </cell>
          <cell r="B1786">
            <v>322498</v>
          </cell>
          <cell r="D1786">
            <v>0</v>
          </cell>
          <cell r="E1786">
            <v>203</v>
          </cell>
          <cell r="F1786">
            <v>0</v>
          </cell>
          <cell r="G1786" t="str">
            <v>8</v>
          </cell>
          <cell r="H1786">
            <v>940</v>
          </cell>
          <cell r="I1786" t="str">
            <v>ШЕВЧЕНКІВСЬКА Ф-Я АКБ "КИЇВ" У М.КИЄВІ</v>
          </cell>
          <cell r="J1786" t="str">
            <v>Шевченківська ф-я АКБ"КИЇВ"</v>
          </cell>
          <cell r="K1786" t="str">
            <v>UINN</v>
          </cell>
          <cell r="L1786" t="str">
            <v>UINN</v>
          </cell>
          <cell r="M1786">
            <v>26</v>
          </cell>
          <cell r="N1786">
            <v>26</v>
          </cell>
          <cell r="O1786" t="str">
            <v>ГУ НБУ по м.Києву і області</v>
          </cell>
        </row>
        <row r="1787">
          <cell r="A1787">
            <v>300807</v>
          </cell>
          <cell r="B1787">
            <v>300807</v>
          </cell>
          <cell r="C1787" t="str">
            <v>АКБ "ГАРАНТ"</v>
          </cell>
          <cell r="D1787">
            <v>180</v>
          </cell>
          <cell r="E1787">
            <v>180</v>
          </cell>
          <cell r="F1787">
            <v>0</v>
          </cell>
          <cell r="G1787" t="str">
            <v>8</v>
          </cell>
          <cell r="H1787">
            <v>919</v>
          </cell>
          <cell r="I1787" t="str">
            <v>АКБ "ГАРАНТ" У М.КИЄВІ</v>
          </cell>
          <cell r="J1787" t="str">
            <v>АКБ "ГАРАНТ"</v>
          </cell>
          <cell r="K1787" t="str">
            <v>UIWP</v>
          </cell>
          <cell r="L1787" t="str">
            <v>UIWP</v>
          </cell>
          <cell r="M1787">
            <v>26</v>
          </cell>
          <cell r="N1787">
            <v>26</v>
          </cell>
          <cell r="O1787" t="str">
            <v>ГУ НБУ по м.Києву і області</v>
          </cell>
        </row>
        <row r="1788">
          <cell r="A1788">
            <v>300829</v>
          </cell>
          <cell r="B1788">
            <v>328168</v>
          </cell>
          <cell r="D1788">
            <v>0</v>
          </cell>
          <cell r="E1788">
            <v>105</v>
          </cell>
          <cell r="F1788">
            <v>0</v>
          </cell>
          <cell r="G1788" t="str">
            <v>B</v>
          </cell>
          <cell r="H1788">
            <v>953</v>
          </cell>
          <cell r="I1788" t="str">
            <v>ФІЛІЯ ВАТ "МТБ" У М.КИЄВІ</v>
          </cell>
          <cell r="J1788" t="str">
            <v>ФІЛІЯ ВАТ "МТБ" У М.КИЄВІ</v>
          </cell>
          <cell r="K1788" t="str">
            <v>UINS</v>
          </cell>
          <cell r="L1788" t="str">
            <v>UINS</v>
          </cell>
          <cell r="M1788">
            <v>26</v>
          </cell>
          <cell r="N1788">
            <v>15</v>
          </cell>
          <cell r="O1788" t="str">
            <v>ГУ НБУ по м.Києву і області</v>
          </cell>
        </row>
        <row r="1789">
          <cell r="A1789">
            <v>300830</v>
          </cell>
          <cell r="B1789">
            <v>300670</v>
          </cell>
          <cell r="D1789">
            <v>0</v>
          </cell>
          <cell r="E1789">
            <v>202</v>
          </cell>
          <cell r="F1789">
            <v>0</v>
          </cell>
          <cell r="G1789" t="str">
            <v>8</v>
          </cell>
          <cell r="H1789">
            <v>954</v>
          </cell>
          <cell r="I1789" t="str">
            <v>КИЇВ.РЕГІОН.Ф.ВАТКБ"ХРЕЩАТИК"У М.КИЄВІ</v>
          </cell>
          <cell r="J1789" t="str">
            <v>Київ.рег.ф.ВАТ КБ"ХРЕЩАТИК"</v>
          </cell>
          <cell r="K1789" t="str">
            <v>UINT</v>
          </cell>
          <cell r="L1789" t="str">
            <v>UINT</v>
          </cell>
          <cell r="M1789">
            <v>26</v>
          </cell>
          <cell r="N1789">
            <v>26</v>
          </cell>
          <cell r="O1789" t="str">
            <v>ГУ НБУ по м.Києву і області</v>
          </cell>
        </row>
        <row r="1790">
          <cell r="A1790">
            <v>300852</v>
          </cell>
          <cell r="B1790">
            <v>300852</v>
          </cell>
          <cell r="C1790" t="str">
            <v>ВАТ "КБ "АКТИВ-БАНК"</v>
          </cell>
          <cell r="D1790">
            <v>302</v>
          </cell>
          <cell r="E1790">
            <v>302</v>
          </cell>
          <cell r="F1790">
            <v>0</v>
          </cell>
          <cell r="G1790" t="str">
            <v>8</v>
          </cell>
          <cell r="H1790">
            <v>943</v>
          </cell>
          <cell r="I1790" t="str">
            <v>ВАТ"КОМЕРЦІЙНИЙ БАНК"АКТИВ-БАНК"М.КИЇВ</v>
          </cell>
          <cell r="J1790" t="str">
            <v>ВАТ "КБ "АКТИВ-БАНК"</v>
          </cell>
          <cell r="K1790" t="str">
            <v>UINW</v>
          </cell>
          <cell r="L1790" t="str">
            <v>UINW</v>
          </cell>
          <cell r="M1790">
            <v>26</v>
          </cell>
          <cell r="N1790">
            <v>26</v>
          </cell>
          <cell r="O1790" t="str">
            <v>ГУ НБУ по м.Києву і області</v>
          </cell>
        </row>
        <row r="1791">
          <cell r="A1791">
            <v>300863</v>
          </cell>
          <cell r="B1791">
            <v>300863</v>
          </cell>
          <cell r="C1791" t="str">
            <v>ВАТ "КРЕДИТПРОМБАНК"</v>
          </cell>
          <cell r="D1791">
            <v>289</v>
          </cell>
          <cell r="E1791">
            <v>289</v>
          </cell>
          <cell r="F1791">
            <v>0</v>
          </cell>
          <cell r="G1791" t="str">
            <v>9</v>
          </cell>
          <cell r="H1791">
            <v>885</v>
          </cell>
          <cell r="I1791" t="str">
            <v>ВАТ "КРЕДИТПРОМБАНК" У М.КИЄВІ</v>
          </cell>
          <cell r="J1791" t="str">
            <v>ВАТ "КРЕДИТПРОМБАНК"</v>
          </cell>
          <cell r="K1791" t="str">
            <v>UISR</v>
          </cell>
          <cell r="L1791" t="str">
            <v>UISR</v>
          </cell>
          <cell r="M1791">
            <v>26</v>
          </cell>
          <cell r="N1791">
            <v>26</v>
          </cell>
          <cell r="O1791" t="str">
            <v>ГУ НБУ по м.Києву і області</v>
          </cell>
        </row>
        <row r="1792">
          <cell r="A1792">
            <v>300885</v>
          </cell>
          <cell r="B1792">
            <v>300885</v>
          </cell>
          <cell r="C1792" t="str">
            <v>ВАТ "АРТЕМ-БАНК"</v>
          </cell>
          <cell r="D1792">
            <v>303</v>
          </cell>
          <cell r="E1792">
            <v>303</v>
          </cell>
          <cell r="F1792">
            <v>0</v>
          </cell>
          <cell r="G1792" t="str">
            <v>8</v>
          </cell>
          <cell r="H1792">
            <v>962</v>
          </cell>
          <cell r="I1792" t="str">
            <v>ВАТ "АРТЕМ-БАНК" У М.КИЄВІ</v>
          </cell>
          <cell r="J1792" t="str">
            <v>ВАТ "АРТЕМ-БАНК"</v>
          </cell>
          <cell r="K1792" t="str">
            <v>UINX</v>
          </cell>
          <cell r="L1792" t="str">
            <v>UINX</v>
          </cell>
          <cell r="M1792">
            <v>26</v>
          </cell>
          <cell r="N1792">
            <v>26</v>
          </cell>
          <cell r="O1792" t="str">
            <v>ГУ НБУ по м.Києву і області</v>
          </cell>
        </row>
        <row r="1793">
          <cell r="A1793">
            <v>300896</v>
          </cell>
          <cell r="B1793">
            <v>300896</v>
          </cell>
          <cell r="C1793" t="str">
            <v>ВАТ "ТММ-БАНК"</v>
          </cell>
          <cell r="D1793">
            <v>159</v>
          </cell>
          <cell r="E1793">
            <v>159</v>
          </cell>
          <cell r="F1793">
            <v>0</v>
          </cell>
          <cell r="G1793" t="str">
            <v>8</v>
          </cell>
          <cell r="H1793">
            <v>947</v>
          </cell>
          <cell r="I1793" t="str">
            <v>ВАТ "ТММ-БАНК" У М.КИЄВІ</v>
          </cell>
          <cell r="J1793" t="str">
            <v>ВАТ "ТММ-БАНК"</v>
          </cell>
          <cell r="K1793" t="str">
            <v>UINM</v>
          </cell>
          <cell r="L1793" t="str">
            <v>UINM</v>
          </cell>
          <cell r="M1793">
            <v>26</v>
          </cell>
          <cell r="N1793">
            <v>26</v>
          </cell>
          <cell r="O1793" t="str">
            <v>ГУ НБУ по м.Києву і області</v>
          </cell>
        </row>
        <row r="1794">
          <cell r="A1794">
            <v>300904</v>
          </cell>
          <cell r="B1794">
            <v>300904</v>
          </cell>
          <cell r="C1794" t="str">
            <v>ТОВ "ФОРТУНА-БАНК"</v>
          </cell>
          <cell r="D1794">
            <v>304</v>
          </cell>
          <cell r="E1794">
            <v>304</v>
          </cell>
          <cell r="F1794">
            <v>0</v>
          </cell>
          <cell r="G1794" t="str">
            <v>8</v>
          </cell>
          <cell r="H1794">
            <v>990</v>
          </cell>
          <cell r="I1794" t="str">
            <v>ТОВ "ФОРТУНА-БАНК" У М.КИЄВІ</v>
          </cell>
          <cell r="J1794" t="str">
            <v>ТОВ "ФОРТУНА-БАНК"</v>
          </cell>
          <cell r="K1794" t="str">
            <v>UINY</v>
          </cell>
          <cell r="L1794" t="str">
            <v>UINY</v>
          </cell>
          <cell r="M1794">
            <v>26</v>
          </cell>
          <cell r="N1794">
            <v>26</v>
          </cell>
          <cell r="O1794" t="str">
            <v>ГУ НБУ по м.Києву і області</v>
          </cell>
        </row>
        <row r="1795">
          <cell r="A1795">
            <v>300915</v>
          </cell>
          <cell r="B1795">
            <v>322498</v>
          </cell>
          <cell r="D1795">
            <v>0</v>
          </cell>
          <cell r="E1795">
            <v>203</v>
          </cell>
          <cell r="F1795">
            <v>0</v>
          </cell>
          <cell r="G1795" t="str">
            <v>8</v>
          </cell>
          <cell r="H1795">
            <v>975</v>
          </cell>
          <cell r="I1795" t="str">
            <v>ГОЛОСІЇВСЬКА ФІЛІЯ АКБ "КИЇВ" М.КИЇВ</v>
          </cell>
          <cell r="J1795" t="str">
            <v>Голосіївська філіяАКБ"Київ"</v>
          </cell>
          <cell r="K1795" t="str">
            <v>UINZ</v>
          </cell>
          <cell r="L1795" t="str">
            <v>UINZ</v>
          </cell>
          <cell r="M1795">
            <v>26</v>
          </cell>
          <cell r="N1795">
            <v>26</v>
          </cell>
          <cell r="O1795" t="str">
            <v>ГУ НБУ по м.Києву і області</v>
          </cell>
        </row>
        <row r="1796">
          <cell r="A1796">
            <v>300926</v>
          </cell>
          <cell r="B1796">
            <v>300926</v>
          </cell>
          <cell r="C1796" t="str">
            <v>АТ "УФГ"</v>
          </cell>
          <cell r="D1796">
            <v>899</v>
          </cell>
          <cell r="E1796">
            <v>899</v>
          </cell>
          <cell r="F1796">
            <v>0</v>
          </cell>
          <cell r="G1796" t="str">
            <v>8</v>
          </cell>
          <cell r="H1796">
            <v>989</v>
          </cell>
          <cell r="I1796" t="str">
            <v>АТ "УКРАЇНСЬКА ФІНАНСОВА ГРУПА", КИЇВ</v>
          </cell>
          <cell r="J1796" t="str">
            <v>АТ "УФГ"</v>
          </cell>
          <cell r="K1796" t="str">
            <v>U1WF</v>
          </cell>
          <cell r="L1796" t="str">
            <v>U1WF</v>
          </cell>
          <cell r="M1796">
            <v>26</v>
          </cell>
          <cell r="N1796">
            <v>26</v>
          </cell>
          <cell r="O1796" t="str">
            <v>ГУ НБУ по м.Києву і області</v>
          </cell>
        </row>
        <row r="1797">
          <cell r="A1797">
            <v>300937</v>
          </cell>
          <cell r="B1797">
            <v>300131</v>
          </cell>
          <cell r="D1797">
            <v>0</v>
          </cell>
          <cell r="E1797">
            <v>17</v>
          </cell>
          <cell r="F1797">
            <v>0</v>
          </cell>
          <cell r="G1797" t="str">
            <v>8</v>
          </cell>
          <cell r="H1797">
            <v>922</v>
          </cell>
          <cell r="I1797" t="str">
            <v>Ф"ЦРУ" ВАТ"Б"ФІНАНСИ ТА КРЕДИТ"М.КИЇВ</v>
          </cell>
          <cell r="J1797" t="str">
            <v>Ф "ЦРУ" ВАТ"Б" ФІН ТА КРЕД"</v>
          </cell>
          <cell r="K1797" t="str">
            <v>UIWT</v>
          </cell>
          <cell r="L1797" t="str">
            <v>UIWT</v>
          </cell>
          <cell r="M1797">
            <v>26</v>
          </cell>
          <cell r="N1797">
            <v>26</v>
          </cell>
          <cell r="O1797" t="str">
            <v>ГУ НБУ по м.Києву і області</v>
          </cell>
        </row>
        <row r="1798">
          <cell r="A1798">
            <v>300948</v>
          </cell>
          <cell r="B1798">
            <v>322948</v>
          </cell>
          <cell r="D1798">
            <v>0</v>
          </cell>
          <cell r="E1798">
            <v>248</v>
          </cell>
          <cell r="F1798">
            <v>0</v>
          </cell>
          <cell r="G1798" t="str">
            <v>B</v>
          </cell>
          <cell r="H1798">
            <v>978</v>
          </cell>
          <cell r="I1798" t="str">
            <v>ПЕРША КИЇВСЬКА ФІЛІЯ АКБ "ФОРУМ"М.КИЇВ</v>
          </cell>
          <cell r="J1798" t="str">
            <v>Перша КФ АКБ "ФОРУМ"</v>
          </cell>
          <cell r="K1798" t="str">
            <v>UINV</v>
          </cell>
          <cell r="L1798" t="str">
            <v>UINV</v>
          </cell>
          <cell r="M1798">
            <v>26</v>
          </cell>
          <cell r="N1798">
            <v>26</v>
          </cell>
          <cell r="O1798" t="str">
            <v>ГУ НБУ по м.Києву і області</v>
          </cell>
        </row>
        <row r="1799">
          <cell r="A1799">
            <v>300959</v>
          </cell>
          <cell r="B1799">
            <v>300249</v>
          </cell>
          <cell r="D1799">
            <v>0</v>
          </cell>
          <cell r="E1799">
            <v>37</v>
          </cell>
          <cell r="F1799">
            <v>0</v>
          </cell>
          <cell r="G1799" t="str">
            <v>8</v>
          </cell>
          <cell r="H1799">
            <v>966</v>
          </cell>
          <cell r="I1799" t="str">
            <v>КИЇВСЬКА Ф. АБ "БРОКБІЗНЕСБАНК" М.КИЇВ</v>
          </cell>
          <cell r="J1799" t="str">
            <v>КИЇВС.Ф АБ "БРОКБІЗHЕСБАHК"</v>
          </cell>
          <cell r="K1799" t="str">
            <v>UIUP</v>
          </cell>
          <cell r="L1799" t="str">
            <v>UIUP</v>
          </cell>
          <cell r="M1799">
            <v>26</v>
          </cell>
          <cell r="N1799">
            <v>26</v>
          </cell>
          <cell r="O1799" t="str">
            <v>ГУ НБУ по м.Києву і області</v>
          </cell>
        </row>
        <row r="1800">
          <cell r="A1800">
            <v>302010</v>
          </cell>
          <cell r="B1800">
            <v>300023</v>
          </cell>
          <cell r="D1800">
            <v>0</v>
          </cell>
          <cell r="E1800">
            <v>5</v>
          </cell>
          <cell r="F1800">
            <v>0</v>
          </cell>
          <cell r="G1800" t="str">
            <v>5</v>
          </cell>
          <cell r="H1800">
            <v>505</v>
          </cell>
          <cell r="I1800" t="str">
            <v>ФІЛІЯ АКБ"УКРСОЦБАНК", М.ВІННИЦЯ</v>
          </cell>
          <cell r="J1800" t="str">
            <v>Вінниц.обл.філ.АКБ"УСБ"</v>
          </cell>
          <cell r="K1800" t="str">
            <v>UACA</v>
          </cell>
          <cell r="L1800" t="str">
            <v>UACA</v>
          </cell>
          <cell r="M1800">
            <v>1</v>
          </cell>
          <cell r="N1800">
            <v>26</v>
          </cell>
          <cell r="O1800" t="str">
            <v>Управління НБУ у Вінниц.обл</v>
          </cell>
        </row>
        <row r="1801">
          <cell r="A1801">
            <v>302076</v>
          </cell>
          <cell r="B1801">
            <v>300465</v>
          </cell>
          <cell r="D1801">
            <v>0</v>
          </cell>
          <cell r="E1801">
            <v>6</v>
          </cell>
          <cell r="F1801">
            <v>0</v>
          </cell>
          <cell r="G1801" t="str">
            <v>6</v>
          </cell>
          <cell r="H1801">
            <v>602</v>
          </cell>
          <cell r="I1801" t="str">
            <v>ФВІННИЦЬКЕ ОБЛАСНЕ У ВАТОЩАД М.ВІННИЦЯ</v>
          </cell>
          <cell r="J1801" t="str">
            <v>ФВінницьке обласне уВАТОщад</v>
          </cell>
          <cell r="K1801" t="str">
            <v>UALA</v>
          </cell>
          <cell r="L1801" t="str">
            <v>UALA</v>
          </cell>
          <cell r="M1801">
            <v>1</v>
          </cell>
          <cell r="N1801">
            <v>26</v>
          </cell>
          <cell r="O1801" t="str">
            <v>Управління НБУ у Вінниц.обл</v>
          </cell>
        </row>
        <row r="1802">
          <cell r="A1802">
            <v>302247</v>
          </cell>
          <cell r="B1802">
            <v>300335</v>
          </cell>
          <cell r="D1802">
            <v>0</v>
          </cell>
          <cell r="E1802">
            <v>36</v>
          </cell>
          <cell r="F1802">
            <v>0</v>
          </cell>
          <cell r="G1802" t="str">
            <v>7</v>
          </cell>
          <cell r="H1802">
            <v>762</v>
          </cell>
          <cell r="I1802" t="str">
            <v>ОД "РАЙФФАЙЗЕН БАНК АВАЛЬ", М.ВІННИЦЯ</v>
          </cell>
          <cell r="J1802" t="str">
            <v>ОД "Райффайзен Банк Аваль"</v>
          </cell>
          <cell r="K1802" t="str">
            <v>UAIJ</v>
          </cell>
          <cell r="L1802" t="str">
            <v>UAIJ</v>
          </cell>
          <cell r="M1802">
            <v>1</v>
          </cell>
          <cell r="N1802">
            <v>26</v>
          </cell>
          <cell r="O1802" t="str">
            <v>Управління НБУ у Вінниц.обл</v>
          </cell>
        </row>
        <row r="1803">
          <cell r="A1803">
            <v>302322</v>
          </cell>
          <cell r="B1803">
            <v>300012</v>
          </cell>
          <cell r="D1803">
            <v>0</v>
          </cell>
          <cell r="E1803">
            <v>3</v>
          </cell>
          <cell r="F1803">
            <v>0</v>
          </cell>
          <cell r="G1803" t="str">
            <v>3</v>
          </cell>
          <cell r="H1803">
            <v>376</v>
          </cell>
          <cell r="I1803" t="str">
            <v>Ф."В.ПІБ В М.ЖМЕРИНКА ВІННИЦЬКОЇ ОБЛ."</v>
          </cell>
          <cell r="J1803" t="str">
            <v>Ф.ВІД.ПІБ В М.ЖМЕРИНКА ВІН.</v>
          </cell>
          <cell r="K1803" t="str">
            <v>UAAC</v>
          </cell>
          <cell r="L1803" t="str">
            <v>UAA0</v>
          </cell>
          <cell r="M1803">
            <v>1</v>
          </cell>
          <cell r="N1803">
            <v>26</v>
          </cell>
          <cell r="O1803" t="str">
            <v>Управління НБУ у Вінниц.обл</v>
          </cell>
        </row>
        <row r="1804">
          <cell r="A1804">
            <v>302333</v>
          </cell>
          <cell r="B1804">
            <v>300142</v>
          </cell>
          <cell r="D1804">
            <v>0</v>
          </cell>
          <cell r="E1804">
            <v>18</v>
          </cell>
          <cell r="F1804">
            <v>0</v>
          </cell>
          <cell r="G1804" t="str">
            <v>8</v>
          </cell>
          <cell r="H1804">
            <v>742</v>
          </cell>
          <cell r="I1804" t="str">
            <v>ВІННИЦЬКА ФАТ"УКРІНБАНК" М.ВІННИЦЯ</v>
          </cell>
          <cell r="J1804" t="str">
            <v>Вінницька ФАТ"Укрінбанк"</v>
          </cell>
          <cell r="K1804" t="str">
            <v>UAIH</v>
          </cell>
          <cell r="L1804" t="str">
            <v>UAIH</v>
          </cell>
          <cell r="M1804">
            <v>1</v>
          </cell>
          <cell r="N1804">
            <v>26</v>
          </cell>
          <cell r="O1804" t="str">
            <v>Управління НБУ у Вінниц.обл</v>
          </cell>
        </row>
        <row r="1805">
          <cell r="A1805">
            <v>302355</v>
          </cell>
          <cell r="B1805">
            <v>320003</v>
          </cell>
          <cell r="D1805">
            <v>0</v>
          </cell>
          <cell r="E1805">
            <v>225</v>
          </cell>
          <cell r="F1805">
            <v>0</v>
          </cell>
          <cell r="G1805" t="str">
            <v>B</v>
          </cell>
          <cell r="H1805">
            <v>702</v>
          </cell>
          <cell r="I1805" t="str">
            <v>Ф.ВАТ КБ "НАДРА"ВІН.РЕГ.УПР.,М.ВІННИЦЯ</v>
          </cell>
          <cell r="J1805" t="str">
            <v>Ф ВАТ КБ "НАДРА" В.РУ</v>
          </cell>
          <cell r="K1805" t="str">
            <v>UAIQ</v>
          </cell>
          <cell r="L1805" t="str">
            <v>UAIQ</v>
          </cell>
          <cell r="M1805">
            <v>1</v>
          </cell>
          <cell r="N1805">
            <v>26</v>
          </cell>
          <cell r="O1805" t="str">
            <v>Управління НБУ у Вінниц.обл</v>
          </cell>
        </row>
        <row r="1806">
          <cell r="A1806">
            <v>302429</v>
          </cell>
          <cell r="B1806">
            <v>322313</v>
          </cell>
          <cell r="D1806">
            <v>0</v>
          </cell>
          <cell r="E1806">
            <v>2</v>
          </cell>
          <cell r="F1806">
            <v>0</v>
          </cell>
          <cell r="G1806" t="str">
            <v>2</v>
          </cell>
          <cell r="H1806">
            <v>201</v>
          </cell>
          <cell r="I1806" t="str">
            <v>Ф-Я ВАТ УКРЕКСІМБАНК, М.ВІННИЦЯ</v>
          </cell>
          <cell r="J1806" t="str">
            <v>Ф-я Укрексімбанк, Вінниця</v>
          </cell>
          <cell r="K1806" t="str">
            <v>UAGA</v>
          </cell>
          <cell r="L1806" t="str">
            <v>UAGA</v>
          </cell>
          <cell r="M1806">
            <v>1</v>
          </cell>
          <cell r="N1806">
            <v>26</v>
          </cell>
          <cell r="O1806" t="str">
            <v>Управління НБУ у Вінниц.обл</v>
          </cell>
        </row>
        <row r="1807">
          <cell r="A1807">
            <v>302430</v>
          </cell>
          <cell r="B1807">
            <v>325569</v>
          </cell>
          <cell r="D1807">
            <v>0</v>
          </cell>
          <cell r="E1807">
            <v>93</v>
          </cell>
          <cell r="F1807">
            <v>0</v>
          </cell>
          <cell r="G1807" t="str">
            <v>8</v>
          </cell>
          <cell r="H1807">
            <v>707</v>
          </cell>
          <cell r="I1807" t="str">
            <v>Вінницька філія ВАТ СКБ "Дністер"</v>
          </cell>
          <cell r="J1807" t="str">
            <v>Вінниц.ф-я ВАТ СКБ"Дністер"</v>
          </cell>
          <cell r="K1807" t="str">
            <v>UAIR</v>
          </cell>
          <cell r="L1807" t="str">
            <v>UAIR</v>
          </cell>
          <cell r="M1807">
            <v>1</v>
          </cell>
          <cell r="N1807">
            <v>13</v>
          </cell>
          <cell r="O1807" t="str">
            <v>Управління НБУ у Вінниц.обл</v>
          </cell>
        </row>
        <row r="1808">
          <cell r="A1808">
            <v>302485</v>
          </cell>
          <cell r="B1808">
            <v>300012</v>
          </cell>
          <cell r="D1808">
            <v>0</v>
          </cell>
          <cell r="E1808">
            <v>3</v>
          </cell>
          <cell r="F1808">
            <v>0</v>
          </cell>
          <cell r="G1808" t="str">
            <v>3</v>
          </cell>
          <cell r="H1808">
            <v>308</v>
          </cell>
          <cell r="I1808" t="str">
            <v>Ф."В.ПІБ В М.ЛАДИЖИН ВІННИЦЬКОЇ ОБЛ."</v>
          </cell>
          <cell r="J1808" t="str">
            <v>Ф.ВІД.ПІБ В М.ЛАДИЖИН ВІН.</v>
          </cell>
          <cell r="K1808" t="str">
            <v>UAAE</v>
          </cell>
          <cell r="L1808" t="str">
            <v>UAA0</v>
          </cell>
          <cell r="M1808">
            <v>1</v>
          </cell>
          <cell r="N1808">
            <v>26</v>
          </cell>
          <cell r="O1808" t="str">
            <v>Управління НБУ у Вінниц.обл</v>
          </cell>
        </row>
        <row r="1809">
          <cell r="A1809">
            <v>302504</v>
          </cell>
          <cell r="B1809">
            <v>300001</v>
          </cell>
          <cell r="D1809">
            <v>0</v>
          </cell>
          <cell r="E1809">
            <v>1</v>
          </cell>
          <cell r="F1809">
            <v>0</v>
          </cell>
          <cell r="G1809" t="str">
            <v>1</v>
          </cell>
          <cell r="H1809">
            <v>150</v>
          </cell>
          <cell r="I1809" t="str">
            <v>УПРАВЛІННЯ НБУ У ВІННИЦЬКІЙ ОБЛАСТІ</v>
          </cell>
          <cell r="J1809" t="str">
            <v>Упр. НБУ у Вінницькій обл.</v>
          </cell>
          <cell r="K1809" t="str">
            <v>UAHA</v>
          </cell>
          <cell r="L1809" t="str">
            <v>UAH0</v>
          </cell>
          <cell r="M1809">
            <v>1</v>
          </cell>
          <cell r="N1809">
            <v>27</v>
          </cell>
          <cell r="O1809" t="str">
            <v>Управління НБУ у Вінниц.обл</v>
          </cell>
        </row>
        <row r="1810">
          <cell r="A1810">
            <v>302515</v>
          </cell>
          <cell r="B1810">
            <v>321228</v>
          </cell>
          <cell r="D1810">
            <v>0</v>
          </cell>
          <cell r="E1810">
            <v>68</v>
          </cell>
          <cell r="F1810">
            <v>0</v>
          </cell>
          <cell r="G1810" t="str">
            <v>8</v>
          </cell>
          <cell r="H1810">
            <v>715</v>
          </cell>
          <cell r="I1810" t="str">
            <v>Ф-Я TOB "УКР.ПРОМИСЛОВИЙ БАНК",ВІННИЦЯ</v>
          </cell>
          <cell r="J1810" t="str">
            <v>Вінниц.ф. ТОВ "УКРПРОМБАНК"</v>
          </cell>
          <cell r="K1810" t="str">
            <v>UAIT</v>
          </cell>
          <cell r="L1810" t="str">
            <v>UAIT</v>
          </cell>
          <cell r="M1810">
            <v>1</v>
          </cell>
          <cell r="N1810">
            <v>26</v>
          </cell>
          <cell r="O1810" t="str">
            <v>Управління НБУ у Вінниц.обл</v>
          </cell>
        </row>
        <row r="1811">
          <cell r="A1811">
            <v>302537</v>
          </cell>
          <cell r="B1811">
            <v>300614</v>
          </cell>
          <cell r="D1811">
            <v>0</v>
          </cell>
          <cell r="E1811">
            <v>171</v>
          </cell>
          <cell r="F1811">
            <v>0</v>
          </cell>
          <cell r="G1811" t="str">
            <v>8</v>
          </cell>
          <cell r="H1811">
            <v>704</v>
          </cell>
          <cell r="I1811" t="str">
            <v>Ф.ВІН.Д.АТ "ІНДЕКС-БАНК" В М.ВІННИЦЯ</v>
          </cell>
          <cell r="J1811" t="str">
            <v>Філ.Він.дир.АТ"ІНДЕКС-БАНК"</v>
          </cell>
          <cell r="K1811" t="str">
            <v>UAIU</v>
          </cell>
          <cell r="L1811" t="str">
            <v>UAIU</v>
          </cell>
          <cell r="M1811">
            <v>1</v>
          </cell>
          <cell r="N1811">
            <v>26</v>
          </cell>
          <cell r="O1811" t="str">
            <v>Управління НБУ у Вінниц.обл</v>
          </cell>
        </row>
        <row r="1812">
          <cell r="A1812">
            <v>302548</v>
          </cell>
          <cell r="B1812">
            <v>300926</v>
          </cell>
          <cell r="D1812">
            <v>0</v>
          </cell>
          <cell r="E1812">
            <v>899</v>
          </cell>
          <cell r="F1812">
            <v>0</v>
          </cell>
          <cell r="G1812" t="str">
            <v>8</v>
          </cell>
          <cell r="H1812">
            <v>705</v>
          </cell>
          <cell r="I1812" t="str">
            <v>ПЕРША ФІЛІЯ АТ "УФГ", М.ВІННИЦЯ</v>
          </cell>
          <cell r="J1812" t="str">
            <v>Перша ФАТ "УФГ", м.Вінниця</v>
          </cell>
          <cell r="K1812" t="str">
            <v>UAW2</v>
          </cell>
          <cell r="L1812" t="str">
            <v>U1WF</v>
          </cell>
          <cell r="M1812">
            <v>1</v>
          </cell>
          <cell r="N1812">
            <v>26</v>
          </cell>
          <cell r="O1812" t="str">
            <v>Управління НБУ у Вінниц.обл</v>
          </cell>
        </row>
        <row r="1813">
          <cell r="A1813">
            <v>302559</v>
          </cell>
          <cell r="B1813">
            <v>321767</v>
          </cell>
          <cell r="D1813">
            <v>0</v>
          </cell>
          <cell r="E1813">
            <v>42</v>
          </cell>
          <cell r="F1813">
            <v>0</v>
          </cell>
          <cell r="G1813" t="str">
            <v>B</v>
          </cell>
          <cell r="H1813">
            <v>706</v>
          </cell>
          <cell r="I1813" t="str">
            <v>ВІННИЦЬКА Ф ВАТ ВТБ БАНК, М.ВІННИЦЯ</v>
          </cell>
          <cell r="J1813" t="str">
            <v>Вінницька Ф ВАТ ВТБ Банк</v>
          </cell>
          <cell r="K1813" t="str">
            <v>UAIN</v>
          </cell>
          <cell r="L1813" t="str">
            <v>UAIN</v>
          </cell>
          <cell r="M1813">
            <v>1</v>
          </cell>
          <cell r="N1813">
            <v>26</v>
          </cell>
          <cell r="O1813" t="str">
            <v>Управління НБУ у Вінниц.обл</v>
          </cell>
        </row>
        <row r="1814">
          <cell r="A1814">
            <v>302560</v>
          </cell>
          <cell r="B1814">
            <v>322959</v>
          </cell>
          <cell r="D1814">
            <v>0</v>
          </cell>
          <cell r="E1814">
            <v>262</v>
          </cell>
          <cell r="F1814">
            <v>0</v>
          </cell>
          <cell r="G1814" t="str">
            <v>8</v>
          </cell>
          <cell r="H1814">
            <v>710</v>
          </cell>
          <cell r="I1814" t="str">
            <v>ЖМЕРИНС. ФІЛ. АБ "ЕКСПР-Б", М.ЖМЕРИНКА</v>
          </cell>
          <cell r="J1814" t="str">
            <v>Жмеринс. філ.АБ "Експр-Банк</v>
          </cell>
          <cell r="K1814" t="str">
            <v>UAIY</v>
          </cell>
          <cell r="L1814" t="str">
            <v>UAIY</v>
          </cell>
          <cell r="M1814">
            <v>1</v>
          </cell>
          <cell r="N1814">
            <v>26</v>
          </cell>
          <cell r="O1814" t="str">
            <v>Управління НБУ у Вінниц.обл</v>
          </cell>
        </row>
        <row r="1815">
          <cell r="A1815">
            <v>302571</v>
          </cell>
          <cell r="B1815">
            <v>300012</v>
          </cell>
          <cell r="D1815">
            <v>0</v>
          </cell>
          <cell r="E1815">
            <v>3</v>
          </cell>
          <cell r="F1815">
            <v>0</v>
          </cell>
          <cell r="G1815" t="str">
            <v>3</v>
          </cell>
          <cell r="H1815">
            <v>304</v>
          </cell>
          <cell r="I1815" t="str">
            <v>Ф."ВІДДІЛЕН.ПРОМІНВЕСТБАНКУ,М.ВІННИЦЯ"</v>
          </cell>
          <cell r="J1815" t="str">
            <v>Ф."ВІДДІЛЕН. ПІБ,М.ВІННИЦЯ"</v>
          </cell>
          <cell r="K1815" t="str">
            <v>UAAA</v>
          </cell>
          <cell r="L1815" t="str">
            <v>UAA0</v>
          </cell>
          <cell r="M1815">
            <v>1</v>
          </cell>
          <cell r="N1815">
            <v>26</v>
          </cell>
          <cell r="O1815" t="str">
            <v>Управління НБУ у Вінниц.обл</v>
          </cell>
        </row>
        <row r="1816">
          <cell r="A1816">
            <v>302623</v>
          </cell>
          <cell r="B1816">
            <v>300863</v>
          </cell>
          <cell r="D1816">
            <v>0</v>
          </cell>
          <cell r="E1816">
            <v>289</v>
          </cell>
          <cell r="F1816">
            <v>0</v>
          </cell>
          <cell r="G1816" t="str">
            <v>9</v>
          </cell>
          <cell r="H1816">
            <v>713</v>
          </cell>
          <cell r="I1816" t="str">
            <v>ФІЛІЯ ВАТ "КРЕДИТПРОМБАНК", М.ВІННИЦЯ</v>
          </cell>
          <cell r="J1816" t="str">
            <v>Вінн.ФВАТ "КРЕДИТПРОМБАНК"</v>
          </cell>
          <cell r="K1816" t="str">
            <v>UAIC</v>
          </cell>
          <cell r="L1816" t="str">
            <v>UAIC</v>
          </cell>
          <cell r="M1816">
            <v>1</v>
          </cell>
          <cell r="N1816">
            <v>26</v>
          </cell>
          <cell r="O1816" t="str">
            <v>Управління НБУ у Вінниц.обл</v>
          </cell>
        </row>
        <row r="1817">
          <cell r="A1817">
            <v>302689</v>
          </cell>
          <cell r="B1817">
            <v>305299</v>
          </cell>
          <cell r="D1817">
            <v>0</v>
          </cell>
          <cell r="E1817">
            <v>46</v>
          </cell>
          <cell r="F1817">
            <v>0</v>
          </cell>
          <cell r="G1817" t="str">
            <v>A</v>
          </cell>
          <cell r="H1817">
            <v>764</v>
          </cell>
          <cell r="I1817" t="str">
            <v>ВІННИЦЬКА ФІЛІЯ ПРИВАТБАНКУ, М.ВІННИЦЯ</v>
          </cell>
          <cell r="J1817" t="str">
            <v>Вінницька філія ПриватБанку</v>
          </cell>
          <cell r="K1817" t="str">
            <v>UAIO</v>
          </cell>
          <cell r="L1817" t="str">
            <v>UAIO</v>
          </cell>
          <cell r="M1817">
            <v>1</v>
          </cell>
          <cell r="N1817">
            <v>3</v>
          </cell>
          <cell r="O1817" t="str">
            <v>Управління НБУ у Вінниц.обл</v>
          </cell>
        </row>
        <row r="1818">
          <cell r="A1818">
            <v>302690</v>
          </cell>
          <cell r="B1818">
            <v>328384</v>
          </cell>
          <cell r="D1818">
            <v>0</v>
          </cell>
          <cell r="E1818">
            <v>258</v>
          </cell>
          <cell r="F1818">
            <v>0</v>
          </cell>
          <cell r="G1818" t="str">
            <v>8</v>
          </cell>
          <cell r="H1818">
            <v>723</v>
          </cell>
          <cell r="I1818" t="str">
            <v>ФІЛІЯ  АКБ "ІМЕКСБАНК", М.ВІННИЦІ</v>
          </cell>
          <cell r="J1818" t="str">
            <v>ВІННИЦЬКАФ АКБ "ІМЕКСБАНК"</v>
          </cell>
          <cell r="K1818" t="str">
            <v>UAJD</v>
          </cell>
          <cell r="L1818" t="str">
            <v>UAJD</v>
          </cell>
          <cell r="M1818">
            <v>1</v>
          </cell>
          <cell r="N1818">
            <v>15</v>
          </cell>
          <cell r="O1818" t="str">
            <v>Управління НБУ у Вінниц.обл</v>
          </cell>
        </row>
        <row r="1819">
          <cell r="A1819">
            <v>302708</v>
          </cell>
          <cell r="B1819">
            <v>300658</v>
          </cell>
          <cell r="D1819">
            <v>0</v>
          </cell>
          <cell r="E1819">
            <v>251</v>
          </cell>
          <cell r="F1819">
            <v>0</v>
          </cell>
          <cell r="G1819" t="str">
            <v>B</v>
          </cell>
          <cell r="H1819">
            <v>734</v>
          </cell>
          <cell r="I1819" t="str">
            <v>ВФ ВАТ "ПІРЕУС БАНК МКБ", М.ВІННИЦЯ</v>
          </cell>
          <cell r="J1819" t="str">
            <v>ВФ ВАТ "ПІРЕУС БАНК МКБ"</v>
          </cell>
          <cell r="K1819" t="str">
            <v>UAJF</v>
          </cell>
          <cell r="L1819" t="str">
            <v>UAJF</v>
          </cell>
          <cell r="M1819">
            <v>1</v>
          </cell>
          <cell r="N1819">
            <v>26</v>
          </cell>
          <cell r="O1819" t="str">
            <v>Управління НБУ у Вінниц.обл</v>
          </cell>
        </row>
        <row r="1820">
          <cell r="A1820">
            <v>302719</v>
          </cell>
          <cell r="B1820">
            <v>300249</v>
          </cell>
          <cell r="D1820">
            <v>0</v>
          </cell>
          <cell r="E1820">
            <v>37</v>
          </cell>
          <cell r="F1820">
            <v>0</v>
          </cell>
          <cell r="G1820" t="str">
            <v>8</v>
          </cell>
          <cell r="H1820">
            <v>748</v>
          </cell>
          <cell r="I1820" t="str">
            <v>ФІЛІЯ АБ "БРОКБІЗНЕСБАНК", М.ВІННИЦЯ</v>
          </cell>
          <cell r="J1820" t="str">
            <v>Вінницька Ф"БРОКБІЗНЕСБАНК"</v>
          </cell>
          <cell r="K1820" t="str">
            <v>UAKF</v>
          </cell>
          <cell r="L1820" t="str">
            <v>UAKF</v>
          </cell>
          <cell r="M1820">
            <v>1</v>
          </cell>
          <cell r="N1820">
            <v>26</v>
          </cell>
          <cell r="O1820" t="str">
            <v>Управління НБУ у Вінниц.обл</v>
          </cell>
        </row>
        <row r="1821">
          <cell r="A1821">
            <v>302720</v>
          </cell>
          <cell r="B1821">
            <v>300528</v>
          </cell>
          <cell r="D1821">
            <v>0</v>
          </cell>
          <cell r="E1821">
            <v>296</v>
          </cell>
          <cell r="F1821">
            <v>0</v>
          </cell>
          <cell r="G1821" t="str">
            <v>F</v>
          </cell>
          <cell r="H1821">
            <v>765</v>
          </cell>
          <cell r="I1821" t="str">
            <v>ФІЛІЯ ЗАТ "ОТП БАНК" В М.ВІННИЦЯ</v>
          </cell>
          <cell r="J1821" t="str">
            <v>Філія ЗАТ "ОТП Банк"</v>
          </cell>
          <cell r="K1821" t="str">
            <v>UAKJ</v>
          </cell>
          <cell r="L1821" t="str">
            <v>UAKJ</v>
          </cell>
          <cell r="M1821">
            <v>1</v>
          </cell>
          <cell r="N1821">
            <v>26</v>
          </cell>
          <cell r="O1821" t="str">
            <v>Управління НБУ у Вінниц.обл</v>
          </cell>
        </row>
        <row r="1822">
          <cell r="A1822">
            <v>302731</v>
          </cell>
          <cell r="B1822">
            <v>300272</v>
          </cell>
          <cell r="D1822">
            <v>0</v>
          </cell>
          <cell r="E1822">
            <v>31</v>
          </cell>
          <cell r="F1822">
            <v>0</v>
          </cell>
          <cell r="G1822" t="str">
            <v>B</v>
          </cell>
          <cell r="H1822">
            <v>708</v>
          </cell>
          <cell r="I1822" t="str">
            <v>ФІЛІЯ АБ "ЕНЕРГОБАНК" В М.ВІННИЦІ</v>
          </cell>
          <cell r="J1822" t="str">
            <v>ФАБ "Енергобанк"в м.Вінниці</v>
          </cell>
          <cell r="K1822" t="str">
            <v>UAIL</v>
          </cell>
          <cell r="L1822" t="str">
            <v>UAIL</v>
          </cell>
          <cell r="M1822">
            <v>1</v>
          </cell>
          <cell r="N1822">
            <v>26</v>
          </cell>
          <cell r="O1822" t="str">
            <v>Управління НБУ у Вінниц.обл</v>
          </cell>
        </row>
        <row r="1823">
          <cell r="A1823">
            <v>302753</v>
          </cell>
          <cell r="B1823">
            <v>320478</v>
          </cell>
          <cell r="D1823">
            <v>0</v>
          </cell>
          <cell r="E1823">
            <v>274</v>
          </cell>
          <cell r="F1823">
            <v>0</v>
          </cell>
          <cell r="G1823" t="str">
            <v>8</v>
          </cell>
          <cell r="H1823">
            <v>784</v>
          </cell>
          <cell r="I1823" t="str">
            <v>ФІЛІЯ ВАТ АБ "УКРГАЗБАНК", М.ВІННИЦЯ</v>
          </cell>
          <cell r="J1823" t="str">
            <v>Він. Філ ВАТ АБ"Укргазбанк"</v>
          </cell>
          <cell r="K1823" t="str">
            <v>UAKK</v>
          </cell>
          <cell r="L1823" t="str">
            <v>UAKK</v>
          </cell>
          <cell r="M1823">
            <v>1</v>
          </cell>
          <cell r="N1823">
            <v>26</v>
          </cell>
          <cell r="O1823" t="str">
            <v>Управління НБУ у Вінниц.обл</v>
          </cell>
        </row>
        <row r="1824">
          <cell r="A1824">
            <v>302775</v>
          </cell>
          <cell r="B1824">
            <v>325912</v>
          </cell>
          <cell r="D1824">
            <v>0</v>
          </cell>
          <cell r="E1824">
            <v>88</v>
          </cell>
          <cell r="F1824">
            <v>0</v>
          </cell>
          <cell r="G1824" t="str">
            <v>B</v>
          </cell>
          <cell r="H1824">
            <v>503</v>
          </cell>
          <cell r="I1824" t="str">
            <v>Вінницька філія ВАТ "КРЕДОБАНК"</v>
          </cell>
          <cell r="J1824" t="str">
            <v>Вінницька ф. ВАТ"КРЕДОБАНК"</v>
          </cell>
          <cell r="K1824" t="str">
            <v>UAFE</v>
          </cell>
          <cell r="L1824" t="str">
            <v>UAFE</v>
          </cell>
          <cell r="M1824">
            <v>1</v>
          </cell>
          <cell r="N1824">
            <v>13</v>
          </cell>
          <cell r="O1824" t="str">
            <v>Управління НБУ у Вінниц.обл</v>
          </cell>
        </row>
        <row r="1825">
          <cell r="A1825">
            <v>302786</v>
          </cell>
          <cell r="B1825">
            <v>300670</v>
          </cell>
          <cell r="D1825">
            <v>0</v>
          </cell>
          <cell r="E1825">
            <v>202</v>
          </cell>
          <cell r="F1825">
            <v>0</v>
          </cell>
          <cell r="G1825" t="str">
            <v>8</v>
          </cell>
          <cell r="H1825">
            <v>716</v>
          </cell>
          <cell r="I1825" t="str">
            <v>ФІЛІЯ ВАТ КБ "ХРЕЩАТИК", М.ВІННИЦЯ</v>
          </cell>
          <cell r="J1825" t="str">
            <v>Вінниц.ф-я ВАТ КБ"Хрещатик"</v>
          </cell>
          <cell r="K1825" t="str">
            <v>UAJM</v>
          </cell>
          <cell r="L1825" t="str">
            <v>UAJM</v>
          </cell>
          <cell r="M1825">
            <v>1</v>
          </cell>
          <cell r="N1825">
            <v>26</v>
          </cell>
          <cell r="O1825" t="str">
            <v>Управління НБУ у Вінниц.обл</v>
          </cell>
        </row>
        <row r="1826">
          <cell r="A1826">
            <v>302805</v>
          </cell>
          <cell r="B1826">
            <v>319092</v>
          </cell>
          <cell r="D1826">
            <v>0</v>
          </cell>
          <cell r="E1826">
            <v>280</v>
          </cell>
          <cell r="F1826">
            <v>0</v>
          </cell>
          <cell r="G1826" t="str">
            <v>B</v>
          </cell>
          <cell r="H1826">
            <v>903</v>
          </cell>
          <cell r="I1826" t="str">
            <v>ВФ АБ "КИЇВСЬКА РУСЬ" М.ВІННИЦЯ</v>
          </cell>
          <cell r="J1826" t="str">
            <v>Вінницька ФАБ "КР"</v>
          </cell>
          <cell r="K1826" t="str">
            <v>UAFF</v>
          </cell>
          <cell r="L1826" t="str">
            <v>UAFF</v>
          </cell>
          <cell r="M1826">
            <v>1</v>
          </cell>
          <cell r="N1826">
            <v>26</v>
          </cell>
          <cell r="O1826" t="str">
            <v>Управління НБУ у Вінниц.обл</v>
          </cell>
        </row>
        <row r="1827">
          <cell r="A1827">
            <v>302816</v>
          </cell>
          <cell r="B1827">
            <v>322948</v>
          </cell>
          <cell r="D1827">
            <v>0</v>
          </cell>
          <cell r="E1827">
            <v>248</v>
          </cell>
          <cell r="F1827">
            <v>0</v>
          </cell>
          <cell r="G1827" t="str">
            <v>B</v>
          </cell>
          <cell r="H1827">
            <v>745</v>
          </cell>
          <cell r="I1827" t="str">
            <v>ВІННИЦЬКА ФІЛІЯ АКБ "ФОРУМ" М.ВІННИЦЯ</v>
          </cell>
          <cell r="J1827" t="str">
            <v>Вінницька філія АКБ "Форум"</v>
          </cell>
          <cell r="K1827" t="str">
            <v>UAKI</v>
          </cell>
          <cell r="L1827" t="str">
            <v>UAKI</v>
          </cell>
          <cell r="M1827">
            <v>1</v>
          </cell>
          <cell r="N1827">
            <v>26</v>
          </cell>
          <cell r="O1827" t="str">
            <v>Управління НБУ у Вінниц.обл</v>
          </cell>
        </row>
        <row r="1828">
          <cell r="A1828">
            <v>302861</v>
          </cell>
          <cell r="B1828">
            <v>322658</v>
          </cell>
          <cell r="D1828">
            <v>0</v>
          </cell>
          <cell r="E1828">
            <v>217</v>
          </cell>
          <cell r="F1828">
            <v>0</v>
          </cell>
          <cell r="G1828" t="str">
            <v>8</v>
          </cell>
          <cell r="H1828">
            <v>740</v>
          </cell>
          <cell r="I1828" t="str">
            <v>ВІННИЦЬКА ФІЛІЯ АКБ "СЄБ", М.ВІННИЦЯ</v>
          </cell>
          <cell r="J1828" t="str">
            <v>Вінницька філія АКБ "СЄБ"</v>
          </cell>
          <cell r="K1828" t="str">
            <v>UAKG</v>
          </cell>
          <cell r="L1828" t="str">
            <v>UAKG</v>
          </cell>
          <cell r="M1828">
            <v>1</v>
          </cell>
          <cell r="N1828">
            <v>26</v>
          </cell>
          <cell r="O1828" t="str">
            <v>Управління НБУ у Вінниц.обл</v>
          </cell>
        </row>
        <row r="1829">
          <cell r="A1829">
            <v>302894</v>
          </cell>
          <cell r="B1829">
            <v>320702</v>
          </cell>
          <cell r="D1829">
            <v>0</v>
          </cell>
          <cell r="E1829">
            <v>277</v>
          </cell>
          <cell r="F1829">
            <v>0</v>
          </cell>
          <cell r="G1829" t="str">
            <v>8</v>
          </cell>
          <cell r="H1829">
            <v>701</v>
          </cell>
          <cell r="I1829" t="str">
            <v>ФАКБ"НАЦ.КРЕДИТ"В.М.КОЗЯТИН</v>
          </cell>
          <cell r="J1829" t="str">
            <v>ФАКБ"НК" в Козятин</v>
          </cell>
          <cell r="K1829" t="str">
            <v>UAIP</v>
          </cell>
          <cell r="L1829" t="str">
            <v>UAIP</v>
          </cell>
          <cell r="M1829">
            <v>1</v>
          </cell>
          <cell r="N1829">
            <v>26</v>
          </cell>
          <cell r="O1829" t="str">
            <v>Управління НБУ у Вінниц.обл</v>
          </cell>
        </row>
        <row r="1830">
          <cell r="A1830">
            <v>303008</v>
          </cell>
          <cell r="B1830">
            <v>321228</v>
          </cell>
          <cell r="D1830">
            <v>0</v>
          </cell>
          <cell r="E1830">
            <v>68</v>
          </cell>
          <cell r="F1830">
            <v>0</v>
          </cell>
          <cell r="G1830" t="str">
            <v>8</v>
          </cell>
          <cell r="H1830">
            <v>734</v>
          </cell>
          <cell r="I1830" t="str">
            <v>ВОЛ.Ф.ТОВ "УКРПРОМБАНК", М.ЛУЦЬК</v>
          </cell>
          <cell r="J1830" t="str">
            <v>Волин.ф. ТОВ "УКРПРОМБАНК"</v>
          </cell>
          <cell r="K1830" t="str">
            <v>UBJL</v>
          </cell>
          <cell r="L1830" t="str">
            <v>UBJL</v>
          </cell>
          <cell r="M1830">
            <v>2</v>
          </cell>
          <cell r="N1830">
            <v>26</v>
          </cell>
          <cell r="O1830" t="str">
            <v>Упр. НБУ у Волинській обл.</v>
          </cell>
        </row>
        <row r="1831">
          <cell r="A1831">
            <v>303019</v>
          </cell>
          <cell r="B1831">
            <v>300023</v>
          </cell>
          <cell r="D1831">
            <v>0</v>
          </cell>
          <cell r="E1831">
            <v>5</v>
          </cell>
          <cell r="F1831">
            <v>0</v>
          </cell>
          <cell r="G1831" t="str">
            <v>5</v>
          </cell>
          <cell r="H1831">
            <v>504</v>
          </cell>
          <cell r="I1831" t="str">
            <v>ВОЛИНЬ.ОФ АКБ"УСБ" М. ЛУЦЬК</v>
          </cell>
          <cell r="J1831" t="str">
            <v>Волинь.обл.філія АКБ"УСБ"</v>
          </cell>
          <cell r="K1831" t="str">
            <v>UBCA</v>
          </cell>
          <cell r="L1831" t="str">
            <v>UBCA</v>
          </cell>
          <cell r="M1831">
            <v>2</v>
          </cell>
          <cell r="N1831">
            <v>26</v>
          </cell>
          <cell r="O1831" t="str">
            <v>Упр. НБУ у Волинській обл.</v>
          </cell>
        </row>
        <row r="1832">
          <cell r="A1832">
            <v>303020</v>
          </cell>
          <cell r="B1832">
            <v>300001</v>
          </cell>
          <cell r="D1832">
            <v>0</v>
          </cell>
          <cell r="E1832">
            <v>1</v>
          </cell>
          <cell r="F1832">
            <v>0</v>
          </cell>
          <cell r="G1832" t="str">
            <v>1</v>
          </cell>
          <cell r="H1832">
            <v>101</v>
          </cell>
          <cell r="I1832" t="str">
            <v>УПРАВЛІННЯ НБУ У ВОЛИНСЬКІЙ ОБЛАСТІ</v>
          </cell>
          <cell r="J1832" t="str">
            <v>Упр. НБУ у Волинській обл.</v>
          </cell>
          <cell r="K1832" t="str">
            <v>UBHA</v>
          </cell>
          <cell r="L1832" t="str">
            <v>UBH0</v>
          </cell>
          <cell r="M1832">
            <v>2</v>
          </cell>
          <cell r="N1832">
            <v>27</v>
          </cell>
          <cell r="O1832" t="str">
            <v>Упр. НБУ у Волинській обл.</v>
          </cell>
        </row>
        <row r="1833">
          <cell r="A1833">
            <v>303138</v>
          </cell>
          <cell r="B1833">
            <v>300012</v>
          </cell>
          <cell r="D1833">
            <v>0</v>
          </cell>
          <cell r="E1833">
            <v>3</v>
          </cell>
          <cell r="F1833">
            <v>0</v>
          </cell>
          <cell r="G1833" t="str">
            <v>3</v>
          </cell>
          <cell r="H1833">
            <v>301</v>
          </cell>
          <cell r="I1833" t="str">
            <v>Ф."ВІДДІЛЕННЯ ПРОМІНВЕСТБАНКУ,М.ЛУЦЬК"</v>
          </cell>
          <cell r="J1833" t="str">
            <v>Ф."ВІДДІЛЕННЯ ПІБ, М.ЛУЦЬК"</v>
          </cell>
          <cell r="K1833" t="str">
            <v>UBAA</v>
          </cell>
          <cell r="L1833" t="str">
            <v>UBA0</v>
          </cell>
          <cell r="M1833">
            <v>2</v>
          </cell>
          <cell r="N1833">
            <v>26</v>
          </cell>
          <cell r="O1833" t="str">
            <v>Упр. НБУ у Волинській обл.</v>
          </cell>
        </row>
        <row r="1834">
          <cell r="A1834">
            <v>303194</v>
          </cell>
          <cell r="B1834">
            <v>300012</v>
          </cell>
          <cell r="D1834">
            <v>0</v>
          </cell>
          <cell r="E1834">
            <v>3</v>
          </cell>
          <cell r="F1834">
            <v>0</v>
          </cell>
          <cell r="G1834" t="str">
            <v>3</v>
          </cell>
          <cell r="H1834">
            <v>307</v>
          </cell>
          <cell r="I1834" t="str">
            <v>Ф."ВІД.ПІБ В М.КОВЕЛЬ ВОЛИНСЬКОЇ ОБЛ."</v>
          </cell>
          <cell r="J1834" t="str">
            <v>ФІЛІЯ ВІД.ПІБ В М.КОВЕЛЬ</v>
          </cell>
          <cell r="K1834" t="str">
            <v>UBAB</v>
          </cell>
          <cell r="L1834" t="str">
            <v>UBA0</v>
          </cell>
          <cell r="M1834">
            <v>2</v>
          </cell>
          <cell r="N1834">
            <v>26</v>
          </cell>
          <cell r="O1834" t="str">
            <v>Упр. НБУ у Волинській обл.</v>
          </cell>
        </row>
        <row r="1835">
          <cell r="A1835">
            <v>303224</v>
          </cell>
          <cell r="B1835">
            <v>325912</v>
          </cell>
          <cell r="D1835">
            <v>0</v>
          </cell>
          <cell r="E1835">
            <v>88</v>
          </cell>
          <cell r="F1835">
            <v>0</v>
          </cell>
          <cell r="G1835" t="str">
            <v>B</v>
          </cell>
          <cell r="H1835">
            <v>701</v>
          </cell>
          <cell r="I1835" t="str">
            <v>Волинська філія ВАТ "КРЕДОБАНК"</v>
          </cell>
          <cell r="J1835" t="str">
            <v>Волинська Ф.ВАТ "КРЕДОБАНК"</v>
          </cell>
          <cell r="K1835" t="str">
            <v>UBIA</v>
          </cell>
          <cell r="L1835" t="str">
            <v>UBIA</v>
          </cell>
          <cell r="M1835">
            <v>2</v>
          </cell>
          <cell r="N1835">
            <v>13</v>
          </cell>
          <cell r="O1835" t="str">
            <v>Упр. НБУ у Волинській обл.</v>
          </cell>
        </row>
        <row r="1836">
          <cell r="A1836">
            <v>303279</v>
          </cell>
          <cell r="B1836">
            <v>300078</v>
          </cell>
          <cell r="D1836">
            <v>0</v>
          </cell>
          <cell r="E1836">
            <v>15</v>
          </cell>
          <cell r="F1836">
            <v>0</v>
          </cell>
          <cell r="G1836" t="str">
            <v>8</v>
          </cell>
          <cell r="H1836">
            <v>706</v>
          </cell>
          <cell r="I1836" t="str">
            <v>ЛУЦЬКА ФІЛІЯ АКБ "ГРАДОБАНК", М.ЛУЦЬК</v>
          </cell>
          <cell r="J1836" t="str">
            <v>АКБ "ГРАДОБАНК"Луцька ф-я</v>
          </cell>
          <cell r="K1836" t="str">
            <v>UBIF</v>
          </cell>
          <cell r="L1836" t="str">
            <v>UBIF</v>
          </cell>
          <cell r="M1836">
            <v>2</v>
          </cell>
          <cell r="N1836">
            <v>26</v>
          </cell>
          <cell r="O1836" t="str">
            <v>Упр. НБУ у Волинській обл.</v>
          </cell>
        </row>
        <row r="1837">
          <cell r="A1837">
            <v>303310</v>
          </cell>
          <cell r="B1837">
            <v>300012</v>
          </cell>
          <cell r="D1837">
            <v>0</v>
          </cell>
          <cell r="E1837">
            <v>3</v>
          </cell>
          <cell r="F1837">
            <v>0</v>
          </cell>
          <cell r="G1837" t="str">
            <v>3</v>
          </cell>
          <cell r="H1837">
            <v>303</v>
          </cell>
          <cell r="I1837" t="str">
            <v>Ф."В.ПІБ В М.НОВОВОЛИНСЬК ВОЛИНС.ОБЛ."</v>
          </cell>
          <cell r="J1837" t="str">
            <v>Ф. ВІД.ПІБ В М.НОВОВОЛИНСЬК</v>
          </cell>
          <cell r="K1837" t="str">
            <v>UBAC</v>
          </cell>
          <cell r="L1837" t="str">
            <v>UBA0</v>
          </cell>
          <cell r="M1837">
            <v>2</v>
          </cell>
          <cell r="N1837">
            <v>26</v>
          </cell>
          <cell r="O1837" t="str">
            <v>Упр. НБУ у Волинській обл.</v>
          </cell>
        </row>
        <row r="1838">
          <cell r="A1838">
            <v>303343</v>
          </cell>
          <cell r="B1838">
            <v>300142</v>
          </cell>
          <cell r="D1838">
            <v>0</v>
          </cell>
          <cell r="E1838">
            <v>18</v>
          </cell>
          <cell r="F1838">
            <v>0</v>
          </cell>
          <cell r="G1838" t="str">
            <v>8</v>
          </cell>
          <cell r="H1838">
            <v>726</v>
          </cell>
          <cell r="I1838" t="str">
            <v>ЛУЦЬКА ФАТ "УКРІНБАНК" М.ЛУЦЬК</v>
          </cell>
          <cell r="J1838" t="str">
            <v>Луцька ФАТ "Укрінбанк"</v>
          </cell>
          <cell r="K1838" t="str">
            <v>UBIZ</v>
          </cell>
          <cell r="L1838" t="str">
            <v>UBIZ</v>
          </cell>
          <cell r="M1838">
            <v>2</v>
          </cell>
          <cell r="N1838">
            <v>26</v>
          </cell>
          <cell r="O1838" t="str">
            <v>Упр. НБУ у Волинській обл.</v>
          </cell>
        </row>
        <row r="1839">
          <cell r="A1839">
            <v>303398</v>
          </cell>
          <cell r="B1839">
            <v>300465</v>
          </cell>
          <cell r="D1839">
            <v>0</v>
          </cell>
          <cell r="E1839">
            <v>6</v>
          </cell>
          <cell r="F1839">
            <v>0</v>
          </cell>
          <cell r="G1839" t="str">
            <v>6</v>
          </cell>
          <cell r="H1839">
            <v>604</v>
          </cell>
          <cell r="I1839" t="str">
            <v>ФВОЛИНСЬКЕ ОБЛАСНЕ УПР ВАТОЩАД М.ЛУЦЬК</v>
          </cell>
          <cell r="J1839" t="str">
            <v>ФВолинське обласне уВАТОщад</v>
          </cell>
          <cell r="K1839" t="str">
            <v>UBLA</v>
          </cell>
          <cell r="L1839" t="str">
            <v>UBLA</v>
          </cell>
          <cell r="M1839">
            <v>2</v>
          </cell>
          <cell r="N1839">
            <v>26</v>
          </cell>
          <cell r="O1839" t="str">
            <v>Упр. НБУ у Волинській обл.</v>
          </cell>
        </row>
        <row r="1840">
          <cell r="A1840">
            <v>303440</v>
          </cell>
          <cell r="B1840">
            <v>305299</v>
          </cell>
          <cell r="D1840">
            <v>0</v>
          </cell>
          <cell r="E1840">
            <v>46</v>
          </cell>
          <cell r="F1840">
            <v>0</v>
          </cell>
          <cell r="G1840" t="str">
            <v>A</v>
          </cell>
          <cell r="H1840">
            <v>707</v>
          </cell>
          <cell r="I1840" t="str">
            <v>ВОЛИНСЬКЕ ГРУ ПРИВАТБАНКУ, М.ЛУЦЬК</v>
          </cell>
          <cell r="J1840" t="str">
            <v>Волинське ГРУ Приватбанку</v>
          </cell>
          <cell r="K1840" t="str">
            <v>UBIG</v>
          </cell>
          <cell r="L1840" t="str">
            <v>UBIG</v>
          </cell>
          <cell r="M1840">
            <v>2</v>
          </cell>
          <cell r="N1840">
            <v>3</v>
          </cell>
          <cell r="O1840" t="str">
            <v>Упр. НБУ у Волинській обл.</v>
          </cell>
        </row>
        <row r="1841">
          <cell r="A1841">
            <v>303473</v>
          </cell>
          <cell r="B1841">
            <v>321767</v>
          </cell>
          <cell r="D1841">
            <v>0</v>
          </cell>
          <cell r="E1841">
            <v>42</v>
          </cell>
          <cell r="F1841">
            <v>0</v>
          </cell>
          <cell r="G1841" t="str">
            <v>B</v>
          </cell>
          <cell r="H1841">
            <v>739</v>
          </cell>
          <cell r="I1841" t="str">
            <v>ЛУЦЬКА Ф ВАТ ВТБ БАНК, М.ЛУЦЬК</v>
          </cell>
          <cell r="J1841" t="str">
            <v>Луцька філія ВАТ ВТБ Банк</v>
          </cell>
          <cell r="K1841" t="str">
            <v>UBJE</v>
          </cell>
          <cell r="L1841" t="str">
            <v>UBJE</v>
          </cell>
          <cell r="M1841">
            <v>2</v>
          </cell>
          <cell r="N1841">
            <v>26</v>
          </cell>
          <cell r="O1841" t="str">
            <v>Упр. НБУ у Волинській обл.</v>
          </cell>
        </row>
        <row r="1842">
          <cell r="A1842">
            <v>303484</v>
          </cell>
          <cell r="B1842">
            <v>303484</v>
          </cell>
          <cell r="C1842" t="str">
            <v>КБ "Західінкомбанк" ТзОВ</v>
          </cell>
          <cell r="D1842">
            <v>273</v>
          </cell>
          <cell r="E1842">
            <v>273</v>
          </cell>
          <cell r="F1842">
            <v>0</v>
          </cell>
          <cell r="G1842" t="str">
            <v>8</v>
          </cell>
          <cell r="H1842">
            <v>727</v>
          </cell>
          <cell r="I1842" t="str">
            <v>ТЗОВ КБ "ЗАХІДІНКОМБАНК", М.ЛУЦЬК</v>
          </cell>
          <cell r="J1842" t="str">
            <v>КБ "Західінкомбанк" ТзОВ</v>
          </cell>
          <cell r="K1842" t="str">
            <v>UBJA</v>
          </cell>
          <cell r="L1842" t="str">
            <v>UBJA</v>
          </cell>
          <cell r="M1842">
            <v>2</v>
          </cell>
          <cell r="N1842">
            <v>2</v>
          </cell>
          <cell r="O1842" t="str">
            <v>Упр. НБУ у Волинській обл.</v>
          </cell>
        </row>
        <row r="1843">
          <cell r="A1843">
            <v>303525</v>
          </cell>
          <cell r="B1843">
            <v>320003</v>
          </cell>
          <cell r="D1843">
            <v>0</v>
          </cell>
          <cell r="E1843">
            <v>225</v>
          </cell>
          <cell r="F1843">
            <v>0</v>
          </cell>
          <cell r="G1843" t="str">
            <v>B</v>
          </cell>
          <cell r="H1843">
            <v>731</v>
          </cell>
          <cell r="I1843" t="str">
            <v>Ф ВАТ КБ"НАДРА" ЛУЦЬКЕ РУ М. ЛУЦЬК</v>
          </cell>
          <cell r="J1843" t="str">
            <v>ВАТКБ"Надра"Луцьке РУ</v>
          </cell>
          <cell r="K1843" t="str">
            <v>UBJG</v>
          </cell>
          <cell r="L1843" t="str">
            <v>UBJG</v>
          </cell>
          <cell r="M1843">
            <v>2</v>
          </cell>
          <cell r="N1843">
            <v>26</v>
          </cell>
          <cell r="O1843" t="str">
            <v>Упр. НБУ у Волинській обл.</v>
          </cell>
        </row>
        <row r="1844">
          <cell r="A1844">
            <v>303536</v>
          </cell>
          <cell r="B1844">
            <v>303536</v>
          </cell>
          <cell r="C1844" t="str">
            <v>УніКредит Банк ТзОВ</v>
          </cell>
          <cell r="D1844">
            <v>287</v>
          </cell>
          <cell r="E1844">
            <v>287</v>
          </cell>
          <cell r="F1844">
            <v>0</v>
          </cell>
          <cell r="G1844" t="str">
            <v>9</v>
          </cell>
          <cell r="H1844">
            <v>729</v>
          </cell>
          <cell r="I1844" t="str">
            <v>УНІКРЕДИТ БАНК ТЗОВ, М.ЛУЦЬК</v>
          </cell>
          <cell r="J1844" t="str">
            <v>УніКредит Банк ТзОВ</v>
          </cell>
          <cell r="K1844" t="str">
            <v>UBJC</v>
          </cell>
          <cell r="L1844" t="str">
            <v>UBJC</v>
          </cell>
          <cell r="M1844">
            <v>2</v>
          </cell>
          <cell r="N1844">
            <v>2</v>
          </cell>
          <cell r="O1844" t="str">
            <v>Упр. НБУ у Волинській обл.</v>
          </cell>
        </row>
        <row r="1845">
          <cell r="A1845">
            <v>303547</v>
          </cell>
          <cell r="B1845">
            <v>322313</v>
          </cell>
          <cell r="D1845">
            <v>0</v>
          </cell>
          <cell r="E1845">
            <v>2</v>
          </cell>
          <cell r="F1845">
            <v>0</v>
          </cell>
          <cell r="G1845" t="str">
            <v>2</v>
          </cell>
          <cell r="H1845">
            <v>209</v>
          </cell>
          <cell r="I1845" t="str">
            <v>Ф-Я ВАТ "УКРЕКСІМБАНК",ЛУЦЬК</v>
          </cell>
          <cell r="J1845" t="str">
            <v>Ф-я Укрексімбанк, Луцьк</v>
          </cell>
          <cell r="K1845" t="str">
            <v>UBGB</v>
          </cell>
          <cell r="L1845" t="str">
            <v>UBGB</v>
          </cell>
          <cell r="M1845">
            <v>2</v>
          </cell>
          <cell r="N1845">
            <v>26</v>
          </cell>
          <cell r="O1845" t="str">
            <v>Упр. НБУ у Волинській обл.</v>
          </cell>
        </row>
        <row r="1846">
          <cell r="A1846">
            <v>303569</v>
          </cell>
          <cell r="B1846">
            <v>300335</v>
          </cell>
          <cell r="D1846">
            <v>0</v>
          </cell>
          <cell r="E1846">
            <v>36</v>
          </cell>
          <cell r="F1846">
            <v>0</v>
          </cell>
          <cell r="G1846" t="str">
            <v>7</v>
          </cell>
          <cell r="H1846">
            <v>722</v>
          </cell>
          <cell r="I1846" t="str">
            <v>ВОД ВАТ"РАЙФФАЙЗЕН БАНК АВАЛЬ",М.ЛУЦЬК</v>
          </cell>
          <cell r="J1846" t="str">
            <v>ОДВАТ"Райффайзен Банк Аваль</v>
          </cell>
          <cell r="K1846" t="str">
            <v>UBIV</v>
          </cell>
          <cell r="L1846" t="str">
            <v>UBIV</v>
          </cell>
          <cell r="M1846">
            <v>2</v>
          </cell>
          <cell r="N1846">
            <v>26</v>
          </cell>
          <cell r="O1846" t="str">
            <v>Упр. НБУ у Волинській обл.</v>
          </cell>
        </row>
        <row r="1847">
          <cell r="A1847">
            <v>303592</v>
          </cell>
          <cell r="B1847">
            <v>300249</v>
          </cell>
          <cell r="D1847">
            <v>0</v>
          </cell>
          <cell r="E1847">
            <v>37</v>
          </cell>
          <cell r="F1847">
            <v>0</v>
          </cell>
          <cell r="G1847" t="str">
            <v>8</v>
          </cell>
          <cell r="H1847">
            <v>738</v>
          </cell>
          <cell r="I1847" t="str">
            <v>ВОЛИНС.Ф. АБ "БРОКБІЗНЕСБАНК", М.ЛУЦЬК</v>
          </cell>
          <cell r="J1847" t="str">
            <v>Волин.ф.АБ "Брокбізнесбанк"</v>
          </cell>
          <cell r="K1847" t="str">
            <v>UBJH</v>
          </cell>
          <cell r="L1847" t="str">
            <v>UBJH</v>
          </cell>
          <cell r="M1847">
            <v>2</v>
          </cell>
          <cell r="N1847">
            <v>26</v>
          </cell>
          <cell r="O1847" t="str">
            <v>Упр. НБУ у Волинській обл.</v>
          </cell>
        </row>
        <row r="1848">
          <cell r="A1848">
            <v>303633</v>
          </cell>
          <cell r="B1848">
            <v>300614</v>
          </cell>
          <cell r="D1848">
            <v>0</v>
          </cell>
          <cell r="E1848">
            <v>171</v>
          </cell>
          <cell r="F1848">
            <v>0</v>
          </cell>
          <cell r="G1848" t="str">
            <v>8</v>
          </cell>
          <cell r="H1848">
            <v>768</v>
          </cell>
          <cell r="I1848" t="str">
            <v>Ф.ВОЛИН.ДИР.АТ "ІНДЕКС-БАНК"В М.ЛУЦЬК</v>
          </cell>
          <cell r="J1848" t="str">
            <v>Волиньска дир."ІНДЕКС-БАНК"</v>
          </cell>
          <cell r="K1848" t="str">
            <v>UBJO</v>
          </cell>
          <cell r="L1848" t="str">
            <v>UBJO</v>
          </cell>
          <cell r="M1848">
            <v>2</v>
          </cell>
          <cell r="N1848">
            <v>26</v>
          </cell>
          <cell r="O1848" t="str">
            <v>Упр. НБУ у Волинській обл.</v>
          </cell>
        </row>
        <row r="1849">
          <cell r="A1849">
            <v>303644</v>
          </cell>
          <cell r="B1849">
            <v>322948</v>
          </cell>
          <cell r="D1849">
            <v>0</v>
          </cell>
          <cell r="E1849">
            <v>248</v>
          </cell>
          <cell r="F1849">
            <v>0</v>
          </cell>
          <cell r="G1849" t="str">
            <v>B</v>
          </cell>
          <cell r="H1849">
            <v>756</v>
          </cell>
          <cell r="I1849" t="str">
            <v>ЛУЦЬКА ФІЛІЯ АКБ "ФОРУМ" М.ЛУЦЬК</v>
          </cell>
          <cell r="J1849" t="str">
            <v>Луцька філія АКБ "Форум"</v>
          </cell>
          <cell r="K1849" t="str">
            <v>UBJU</v>
          </cell>
          <cell r="L1849" t="str">
            <v>UBJU</v>
          </cell>
          <cell r="M1849">
            <v>2</v>
          </cell>
          <cell r="N1849">
            <v>26</v>
          </cell>
          <cell r="O1849" t="str">
            <v>Упр. НБУ у Волинській обл.</v>
          </cell>
        </row>
        <row r="1850">
          <cell r="A1850">
            <v>303655</v>
          </cell>
          <cell r="B1850">
            <v>328384</v>
          </cell>
          <cell r="D1850">
            <v>0</v>
          </cell>
          <cell r="E1850">
            <v>258</v>
          </cell>
          <cell r="F1850">
            <v>0</v>
          </cell>
          <cell r="G1850" t="str">
            <v>8</v>
          </cell>
          <cell r="H1850">
            <v>503</v>
          </cell>
          <cell r="I1850" t="str">
            <v>ВОЛИНСЬКА ФІЛІЯ АКБ "ІМЕКСБАНК"</v>
          </cell>
          <cell r="J1850" t="str">
            <v>Волинська ФАКБ "ІМЕКСБАНК"</v>
          </cell>
          <cell r="K1850" t="str">
            <v>UBFA</v>
          </cell>
          <cell r="L1850" t="str">
            <v>UBFA</v>
          </cell>
          <cell r="M1850">
            <v>2</v>
          </cell>
          <cell r="N1850">
            <v>15</v>
          </cell>
          <cell r="O1850" t="str">
            <v>Упр. НБУ у Волинській обл.</v>
          </cell>
        </row>
        <row r="1851">
          <cell r="A1851">
            <v>303677</v>
          </cell>
          <cell r="B1851">
            <v>380537</v>
          </cell>
          <cell r="D1851">
            <v>0</v>
          </cell>
          <cell r="E1851">
            <v>76</v>
          </cell>
          <cell r="F1851">
            <v>0</v>
          </cell>
          <cell r="G1851" t="str">
            <v>B</v>
          </cell>
          <cell r="H1851">
            <v>775</v>
          </cell>
          <cell r="I1851" t="str">
            <v>ВОЛИНСЬКА ФВАТ "ВІЕЙБІ БАНК", М.ЛУЦЬК</v>
          </cell>
          <cell r="J1851" t="str">
            <v>Волинська ФВАТ"ВіЕйБі Банк"</v>
          </cell>
          <cell r="K1851" t="str">
            <v>UBJW</v>
          </cell>
          <cell r="L1851" t="str">
            <v>UBJW</v>
          </cell>
          <cell r="M1851">
            <v>2</v>
          </cell>
          <cell r="N1851">
            <v>26</v>
          </cell>
          <cell r="O1851" t="str">
            <v>Упр. НБУ у Волинській обл.</v>
          </cell>
        </row>
        <row r="1852">
          <cell r="A1852">
            <v>303707</v>
          </cell>
          <cell r="B1852">
            <v>300670</v>
          </cell>
          <cell r="D1852">
            <v>0</v>
          </cell>
          <cell r="E1852">
            <v>202</v>
          </cell>
          <cell r="F1852">
            <v>0</v>
          </cell>
          <cell r="G1852" t="str">
            <v>8</v>
          </cell>
          <cell r="H1852">
            <v>803</v>
          </cell>
          <cell r="I1852" t="str">
            <v>ВОЛИНСЬКАФІЛВАТКБ"ХРЕЩАТИК"М.ЛУЦЬК</v>
          </cell>
          <cell r="J1852" t="str">
            <v>ВолинськаФВАТКБ"Хрещатик"</v>
          </cell>
          <cell r="K1852" t="str">
            <v>UBFB</v>
          </cell>
          <cell r="L1852" t="str">
            <v>UBFB</v>
          </cell>
          <cell r="M1852">
            <v>2</v>
          </cell>
          <cell r="N1852">
            <v>26</v>
          </cell>
          <cell r="O1852" t="str">
            <v>Упр. НБУ у Волинській обл.</v>
          </cell>
        </row>
        <row r="1853">
          <cell r="A1853">
            <v>303741</v>
          </cell>
          <cell r="B1853">
            <v>300863</v>
          </cell>
          <cell r="D1853">
            <v>0</v>
          </cell>
          <cell r="E1853">
            <v>289</v>
          </cell>
          <cell r="F1853">
            <v>0</v>
          </cell>
          <cell r="G1853" t="str">
            <v>9</v>
          </cell>
          <cell r="H1853">
            <v>753</v>
          </cell>
          <cell r="I1853" t="str">
            <v>ВОЛИН.Ф.ВАТ "КРЕДИТПРОМБАНК",М.ЛУЦЬК</v>
          </cell>
          <cell r="J1853" t="str">
            <v>ФВАТ"Кредитпромбанк", Луцьк</v>
          </cell>
          <cell r="K1853" t="str">
            <v>UBJT</v>
          </cell>
          <cell r="L1853" t="str">
            <v>UBJT</v>
          </cell>
          <cell r="M1853">
            <v>2</v>
          </cell>
          <cell r="N1853">
            <v>26</v>
          </cell>
          <cell r="O1853" t="str">
            <v>Упр. НБУ у Волинській обл.</v>
          </cell>
        </row>
        <row r="1854">
          <cell r="A1854">
            <v>303763</v>
          </cell>
          <cell r="B1854">
            <v>300528</v>
          </cell>
          <cell r="D1854">
            <v>0</v>
          </cell>
          <cell r="E1854">
            <v>296</v>
          </cell>
          <cell r="F1854">
            <v>0</v>
          </cell>
          <cell r="G1854" t="str">
            <v>F</v>
          </cell>
          <cell r="H1854">
            <v>700</v>
          </cell>
          <cell r="I1854" t="str">
            <v>ФІЛІЯ ЗАТ "ОТП БАНК", М.ЛУЦЬК</v>
          </cell>
          <cell r="J1854" t="str">
            <v>Філія ЗАТ "ОТП Банк"</v>
          </cell>
          <cell r="K1854" t="str">
            <v>UBJV</v>
          </cell>
          <cell r="L1854" t="str">
            <v>UBJV</v>
          </cell>
          <cell r="M1854">
            <v>2</v>
          </cell>
          <cell r="N1854">
            <v>26</v>
          </cell>
          <cell r="O1854" t="str">
            <v>Упр. НБУ у Волинській обл.</v>
          </cell>
        </row>
        <row r="1855">
          <cell r="A1855">
            <v>304007</v>
          </cell>
          <cell r="B1855">
            <v>300335</v>
          </cell>
          <cell r="D1855">
            <v>0</v>
          </cell>
          <cell r="E1855">
            <v>36</v>
          </cell>
          <cell r="F1855">
            <v>0</v>
          </cell>
          <cell r="G1855" t="str">
            <v>7</v>
          </cell>
          <cell r="H1855">
            <v>717</v>
          </cell>
          <cell r="I1855" t="str">
            <v>ОД."РАЙФФАЙЗЕН БАНК АВАЛЬ", М.ЛУГАНСЬК</v>
          </cell>
          <cell r="J1855" t="str">
            <v>ОД "Райффайзен Банк Аваль"</v>
          </cell>
          <cell r="K1855" t="str">
            <v>UMIO</v>
          </cell>
          <cell r="L1855" t="str">
            <v>UMIO</v>
          </cell>
          <cell r="M1855">
            <v>12</v>
          </cell>
          <cell r="N1855">
            <v>26</v>
          </cell>
          <cell r="O1855" t="str">
            <v>Управління НБУ в Луганс.обл</v>
          </cell>
        </row>
        <row r="1856">
          <cell r="A1856">
            <v>304018</v>
          </cell>
          <cell r="B1856">
            <v>300023</v>
          </cell>
          <cell r="D1856">
            <v>0</v>
          </cell>
          <cell r="E1856">
            <v>5</v>
          </cell>
          <cell r="F1856">
            <v>0</v>
          </cell>
          <cell r="G1856" t="str">
            <v>5</v>
          </cell>
          <cell r="H1856">
            <v>503</v>
          </cell>
          <cell r="I1856" t="str">
            <v>ЛУГ.ОБЛ.ФАКБ "УКРСОЦБАНК", М.ЛУГАНСЬК</v>
          </cell>
          <cell r="J1856" t="str">
            <v>Луганська обласна ФАКБ УСБ</v>
          </cell>
          <cell r="K1856" t="str">
            <v>UMCA</v>
          </cell>
          <cell r="L1856" t="str">
            <v>UMCA</v>
          </cell>
          <cell r="M1856">
            <v>12</v>
          </cell>
          <cell r="N1856">
            <v>26</v>
          </cell>
          <cell r="O1856" t="str">
            <v>Управління НБУ в Луганс.обл</v>
          </cell>
        </row>
        <row r="1857">
          <cell r="A1857">
            <v>304030</v>
          </cell>
          <cell r="B1857">
            <v>300001</v>
          </cell>
          <cell r="D1857">
            <v>0</v>
          </cell>
          <cell r="E1857">
            <v>1</v>
          </cell>
          <cell r="F1857">
            <v>0</v>
          </cell>
          <cell r="G1857" t="str">
            <v>1</v>
          </cell>
          <cell r="H1857">
            <v>101</v>
          </cell>
          <cell r="I1857" t="str">
            <v>УПРАВЛІННЯ НБУ В ЛУГАНСЬКІЙ ОБЛАСТІ</v>
          </cell>
          <cell r="J1857" t="str">
            <v>Упр. НБУ в Луганській обл.</v>
          </cell>
          <cell r="K1857" t="str">
            <v>UMHA</v>
          </cell>
          <cell r="L1857" t="str">
            <v>UMH0</v>
          </cell>
          <cell r="M1857">
            <v>12</v>
          </cell>
          <cell r="N1857">
            <v>27</v>
          </cell>
          <cell r="O1857" t="str">
            <v>Управління НБУ в Луганс.обл</v>
          </cell>
        </row>
        <row r="1858">
          <cell r="A1858">
            <v>304193</v>
          </cell>
          <cell r="B1858">
            <v>320003</v>
          </cell>
          <cell r="D1858">
            <v>0</v>
          </cell>
          <cell r="E1858">
            <v>225</v>
          </cell>
          <cell r="F1858">
            <v>0</v>
          </cell>
          <cell r="G1858" t="str">
            <v>B</v>
          </cell>
          <cell r="H1858">
            <v>739</v>
          </cell>
          <cell r="I1858" t="str">
            <v>Ф ВАТ КБ "НАДРА" Луганське РУ</v>
          </cell>
          <cell r="J1858" t="str">
            <v>Ф ВАТ КБ"Надра"ЛуганськеРУ</v>
          </cell>
          <cell r="K1858" t="str">
            <v>UMIA</v>
          </cell>
          <cell r="L1858" t="str">
            <v>UMIA</v>
          </cell>
          <cell r="M1858">
            <v>12</v>
          </cell>
          <cell r="N1858">
            <v>26</v>
          </cell>
          <cell r="O1858" t="str">
            <v>Управління НБУ в Луганс.обл</v>
          </cell>
        </row>
        <row r="1859">
          <cell r="A1859">
            <v>304234</v>
          </cell>
          <cell r="B1859">
            <v>300012</v>
          </cell>
          <cell r="D1859">
            <v>0</v>
          </cell>
          <cell r="E1859">
            <v>3</v>
          </cell>
          <cell r="F1859">
            <v>0</v>
          </cell>
          <cell r="G1859" t="str">
            <v>3</v>
          </cell>
          <cell r="H1859">
            <v>323</v>
          </cell>
          <cell r="I1859" t="str">
            <v>Ф."ВІД.ПІБ В М.КРАСНОДОН ЛУГАНСЬК.ОБЛ"</v>
          </cell>
          <cell r="J1859" t="str">
            <v>Ф.ВІД.ПІБ В М.КРАСНОДОН ЛУГ</v>
          </cell>
          <cell r="K1859" t="str">
            <v>UMAC</v>
          </cell>
          <cell r="L1859" t="str">
            <v>UMAC</v>
          </cell>
          <cell r="M1859">
            <v>12</v>
          </cell>
          <cell r="N1859">
            <v>26</v>
          </cell>
          <cell r="O1859" t="str">
            <v>Управління НБУ в Луганс.обл</v>
          </cell>
        </row>
        <row r="1860">
          <cell r="A1860">
            <v>304289</v>
          </cell>
          <cell r="B1860">
            <v>322313</v>
          </cell>
          <cell r="D1860">
            <v>0</v>
          </cell>
          <cell r="E1860">
            <v>2</v>
          </cell>
          <cell r="F1860">
            <v>0</v>
          </cell>
          <cell r="G1860" t="str">
            <v>2</v>
          </cell>
          <cell r="H1860">
            <v>201</v>
          </cell>
          <cell r="I1860" t="str">
            <v>Ф-Я ВАТ "УКРЕКСІМБАНК",ЛУГАНСЬК</v>
          </cell>
          <cell r="J1860" t="str">
            <v>Ф-я Укрексімбанк, Луганськ</v>
          </cell>
          <cell r="K1860" t="str">
            <v>UMGA</v>
          </cell>
          <cell r="L1860" t="str">
            <v>UMGA</v>
          </cell>
          <cell r="M1860">
            <v>12</v>
          </cell>
          <cell r="N1860">
            <v>26</v>
          </cell>
          <cell r="O1860" t="str">
            <v>Управління НБУ в Луганс.обл</v>
          </cell>
        </row>
        <row r="1861">
          <cell r="A1861">
            <v>304308</v>
          </cell>
          <cell r="B1861">
            <v>300012</v>
          </cell>
          <cell r="D1861">
            <v>0</v>
          </cell>
          <cell r="E1861">
            <v>3</v>
          </cell>
          <cell r="F1861">
            <v>0</v>
          </cell>
          <cell r="G1861" t="str">
            <v>3</v>
          </cell>
          <cell r="H1861">
            <v>330</v>
          </cell>
          <cell r="I1861" t="str">
            <v>Ф."ВІДДІЛ. ПРОМІНВЕСТБАНКУ,М.ЛУГАНСЬК"</v>
          </cell>
          <cell r="J1861" t="str">
            <v>Ф."ВІДДІЛ. ПІБ, М.ЛУГАНСЬК"</v>
          </cell>
          <cell r="K1861" t="str">
            <v>UMAA</v>
          </cell>
          <cell r="L1861" t="str">
            <v>UMAA</v>
          </cell>
          <cell r="M1861">
            <v>12</v>
          </cell>
          <cell r="N1861">
            <v>26</v>
          </cell>
          <cell r="O1861" t="str">
            <v>Управління НБУ в Луганс.обл</v>
          </cell>
        </row>
        <row r="1862">
          <cell r="A1862">
            <v>304331</v>
          </cell>
          <cell r="B1862">
            <v>300012</v>
          </cell>
          <cell r="D1862">
            <v>0</v>
          </cell>
          <cell r="E1862">
            <v>3</v>
          </cell>
          <cell r="F1862">
            <v>0</v>
          </cell>
          <cell r="G1862" t="str">
            <v>3</v>
          </cell>
          <cell r="H1862">
            <v>333</v>
          </cell>
          <cell r="I1862" t="str">
            <v>Ф."ВІД.ПІБ В М.АНТРАЦИТ ЛУГАНСЬК.ОБЛ."</v>
          </cell>
          <cell r="J1862" t="str">
            <v>Ф.ВІД.ПІБ В М.АНТРАЦИТ ЛУГ.</v>
          </cell>
          <cell r="K1862" t="str">
            <v>UMAD</v>
          </cell>
          <cell r="L1862" t="str">
            <v>UMAD</v>
          </cell>
          <cell r="M1862">
            <v>12</v>
          </cell>
          <cell r="N1862">
            <v>26</v>
          </cell>
          <cell r="O1862" t="str">
            <v>Управління НБУ в Луганс.обл</v>
          </cell>
        </row>
        <row r="1863">
          <cell r="A1863">
            <v>304342</v>
          </cell>
          <cell r="B1863">
            <v>300012</v>
          </cell>
          <cell r="D1863">
            <v>0</v>
          </cell>
          <cell r="E1863">
            <v>3</v>
          </cell>
          <cell r="F1863">
            <v>0</v>
          </cell>
          <cell r="G1863" t="str">
            <v>3</v>
          </cell>
          <cell r="H1863">
            <v>334</v>
          </cell>
          <cell r="I1863" t="str">
            <v>Ф."ВІД.ПІБ В М.АЛЧЕВСЬК ЛУГАНСЬК.ОБЛ."</v>
          </cell>
          <cell r="J1863" t="str">
            <v>Ф.ВІД.ПІБ В М.АЛЧЕВСЬК ЛУГ.</v>
          </cell>
          <cell r="K1863" t="str">
            <v>UMAE</v>
          </cell>
          <cell r="L1863" t="str">
            <v>UMAE</v>
          </cell>
          <cell r="M1863">
            <v>12</v>
          </cell>
          <cell r="N1863">
            <v>26</v>
          </cell>
          <cell r="O1863" t="str">
            <v>Управління НБУ в Луганс.обл</v>
          </cell>
        </row>
        <row r="1864">
          <cell r="A1864">
            <v>304353</v>
          </cell>
          <cell r="B1864">
            <v>300012</v>
          </cell>
          <cell r="D1864">
            <v>0</v>
          </cell>
          <cell r="E1864">
            <v>3</v>
          </cell>
          <cell r="F1864">
            <v>0</v>
          </cell>
          <cell r="G1864" t="str">
            <v>3</v>
          </cell>
          <cell r="H1864">
            <v>335</v>
          </cell>
          <cell r="I1864" t="str">
            <v>Ф."ВІД.ПІБ В М.СТАХАНОВ ЛУГАНСЬК.ОБЛ"</v>
          </cell>
          <cell r="J1864" t="str">
            <v>Ф.ВІД.ПІБ В М.СТАХАНОВ ЛУГ.</v>
          </cell>
          <cell r="K1864" t="str">
            <v>UMAF</v>
          </cell>
          <cell r="L1864" t="str">
            <v>UMAF</v>
          </cell>
          <cell r="M1864">
            <v>12</v>
          </cell>
          <cell r="N1864">
            <v>26</v>
          </cell>
          <cell r="O1864" t="str">
            <v>Управління НБУ в Луганс.обл</v>
          </cell>
        </row>
        <row r="1865">
          <cell r="A1865">
            <v>304375</v>
          </cell>
          <cell r="B1865">
            <v>300012</v>
          </cell>
          <cell r="D1865">
            <v>0</v>
          </cell>
          <cell r="E1865">
            <v>3</v>
          </cell>
          <cell r="F1865">
            <v>0</v>
          </cell>
          <cell r="G1865" t="str">
            <v>3</v>
          </cell>
          <cell r="H1865">
            <v>337</v>
          </cell>
          <cell r="I1865" t="str">
            <v>Ф."ВІД.ПІБ В М.КРАСНИЙ ЛУЧ ЛУГАН.ОБЛ."</v>
          </cell>
          <cell r="J1865" t="str">
            <v>Ф.ВІД.ПІБ В М.КР.ЛУЧ ЛУГ.</v>
          </cell>
          <cell r="K1865" t="str">
            <v>UMAG</v>
          </cell>
          <cell r="L1865" t="str">
            <v>UMAG</v>
          </cell>
          <cell r="M1865">
            <v>12</v>
          </cell>
          <cell r="N1865">
            <v>26</v>
          </cell>
          <cell r="O1865" t="str">
            <v>Управління НБУ в Луганс.обл</v>
          </cell>
        </row>
        <row r="1866">
          <cell r="A1866">
            <v>304416</v>
          </cell>
          <cell r="B1866">
            <v>300012</v>
          </cell>
          <cell r="D1866">
            <v>0</v>
          </cell>
          <cell r="E1866">
            <v>3</v>
          </cell>
          <cell r="F1866">
            <v>0</v>
          </cell>
          <cell r="G1866" t="str">
            <v>3</v>
          </cell>
          <cell r="H1866">
            <v>341</v>
          </cell>
          <cell r="I1866" t="str">
            <v>Ф."ВІД.ПІБ В М.ЛИСИЧАНСЬК ЛУГАН.ОБЛ."</v>
          </cell>
          <cell r="J1866" t="str">
            <v>Ф.ВІД.ПІБ В ЛИСИЧАНСЬК ЛУГ.</v>
          </cell>
          <cell r="K1866" t="str">
            <v>UMAI</v>
          </cell>
          <cell r="L1866" t="str">
            <v>UMAI</v>
          </cell>
          <cell r="M1866">
            <v>12</v>
          </cell>
          <cell r="N1866">
            <v>26</v>
          </cell>
          <cell r="O1866" t="str">
            <v>Управління НБУ в Луганс.обл</v>
          </cell>
        </row>
        <row r="1867">
          <cell r="A1867">
            <v>304472</v>
          </cell>
          <cell r="B1867">
            <v>300012</v>
          </cell>
          <cell r="D1867">
            <v>0</v>
          </cell>
          <cell r="E1867">
            <v>3</v>
          </cell>
          <cell r="F1867">
            <v>0</v>
          </cell>
          <cell r="G1867" t="str">
            <v>3</v>
          </cell>
          <cell r="H1867">
            <v>347</v>
          </cell>
          <cell r="I1867" t="str">
            <v>Ф."ВІД.ПІБ В М.СВЕРДЛОВСЬК ЛУГАН.ОБЛ."</v>
          </cell>
          <cell r="J1867" t="str">
            <v>Ф.ВІД.ПІБ В М.СВЕРДЛОВ.ЛУГ.</v>
          </cell>
          <cell r="K1867" t="str">
            <v>UMAJ</v>
          </cell>
          <cell r="L1867" t="str">
            <v>UMAJ</v>
          </cell>
          <cell r="M1867">
            <v>12</v>
          </cell>
          <cell r="N1867">
            <v>26</v>
          </cell>
          <cell r="O1867" t="str">
            <v>Управління НБУ в Луганс.обл</v>
          </cell>
        </row>
        <row r="1868">
          <cell r="A1868">
            <v>304502</v>
          </cell>
          <cell r="B1868">
            <v>300012</v>
          </cell>
          <cell r="D1868">
            <v>0</v>
          </cell>
          <cell r="E1868">
            <v>3</v>
          </cell>
          <cell r="F1868">
            <v>0</v>
          </cell>
          <cell r="G1868" t="str">
            <v>3</v>
          </cell>
          <cell r="H1868">
            <v>350</v>
          </cell>
          <cell r="I1868" t="str">
            <v>Ф."ВІД.ПІБ В М.РОВЕНЬКИ ЛУГАНСЬК.ОБЛ."</v>
          </cell>
          <cell r="J1868" t="str">
            <v>Ф.ВІД.ПІБ В М.РОВЕНЬКИ ЛУГ.</v>
          </cell>
          <cell r="K1868" t="str">
            <v>UMAM</v>
          </cell>
          <cell r="L1868" t="str">
            <v>UMAM</v>
          </cell>
          <cell r="M1868">
            <v>12</v>
          </cell>
          <cell r="N1868">
            <v>26</v>
          </cell>
          <cell r="O1868" t="str">
            <v>Управління НБУ в Луганс.обл</v>
          </cell>
        </row>
        <row r="1869">
          <cell r="A1869">
            <v>304524</v>
          </cell>
          <cell r="B1869">
            <v>351588</v>
          </cell>
          <cell r="D1869">
            <v>0</v>
          </cell>
          <cell r="E1869">
            <v>124</v>
          </cell>
          <cell r="F1869">
            <v>0</v>
          </cell>
          <cell r="G1869" t="str">
            <v>8</v>
          </cell>
          <cell r="H1869">
            <v>701</v>
          </cell>
          <cell r="I1869" t="str">
            <v>ЛИСИЧ.ФВАТ РЕАЛ БАНК,М.ЛИСИЧАНСЬК</v>
          </cell>
          <cell r="J1869" t="str">
            <v>ЛФ ВАТ РЕАЛ БАНК</v>
          </cell>
          <cell r="K1869" t="str">
            <v>UMIE</v>
          </cell>
          <cell r="L1869" t="str">
            <v>UMIE</v>
          </cell>
          <cell r="M1869">
            <v>12</v>
          </cell>
          <cell r="N1869">
            <v>20</v>
          </cell>
          <cell r="O1869" t="str">
            <v>Управління НБУ в Луганс.обл</v>
          </cell>
        </row>
        <row r="1870">
          <cell r="A1870">
            <v>304535</v>
          </cell>
          <cell r="B1870">
            <v>300012</v>
          </cell>
          <cell r="D1870">
            <v>0</v>
          </cell>
          <cell r="E1870">
            <v>3</v>
          </cell>
          <cell r="F1870">
            <v>0</v>
          </cell>
          <cell r="G1870" t="str">
            <v>3</v>
          </cell>
          <cell r="H1870">
            <v>353</v>
          </cell>
          <cell r="I1870" t="str">
            <v>Ф."В.ПІБ В М.СЄВЄРОДОНЕЦЬК ЛУГАН.ОБЛ."</v>
          </cell>
          <cell r="J1870" t="str">
            <v>Ф.ВІД.ПІБ В М.СЕВЕРОДОН.ЛУГ</v>
          </cell>
          <cell r="K1870" t="str">
            <v>UMAO</v>
          </cell>
          <cell r="L1870" t="str">
            <v>UMAO</v>
          </cell>
          <cell r="M1870">
            <v>12</v>
          </cell>
          <cell r="N1870">
            <v>26</v>
          </cell>
          <cell r="O1870" t="str">
            <v>Управління НБУ в Луганс.обл</v>
          </cell>
        </row>
        <row r="1871">
          <cell r="A1871">
            <v>304610</v>
          </cell>
          <cell r="B1871">
            <v>328760</v>
          </cell>
          <cell r="D1871">
            <v>0</v>
          </cell>
          <cell r="E1871">
            <v>206</v>
          </cell>
          <cell r="F1871">
            <v>0</v>
          </cell>
          <cell r="G1871" t="str">
            <v>8</v>
          </cell>
          <cell r="H1871">
            <v>736</v>
          </cell>
          <cell r="I1871" t="str">
            <v>АЛЧЕВСЬКА ФІЛІЯ КБ ТОВ"МІСТО БАНК"</v>
          </cell>
          <cell r="J1871" t="str">
            <v>АЛЧЕВ Ф КБ ТОВ "МІСТО БАНК"</v>
          </cell>
          <cell r="K1871" t="str">
            <v>UMJG</v>
          </cell>
          <cell r="L1871" t="str">
            <v>UMJG</v>
          </cell>
          <cell r="M1871">
            <v>12</v>
          </cell>
          <cell r="N1871">
            <v>15</v>
          </cell>
          <cell r="O1871" t="str">
            <v>Управління НБУ в Луганс.обл</v>
          </cell>
        </row>
        <row r="1872">
          <cell r="A1872">
            <v>304621</v>
          </cell>
          <cell r="B1872">
            <v>320478</v>
          </cell>
          <cell r="D1872">
            <v>0</v>
          </cell>
          <cell r="E1872">
            <v>274</v>
          </cell>
          <cell r="F1872">
            <v>0</v>
          </cell>
          <cell r="G1872" t="str">
            <v>8</v>
          </cell>
          <cell r="H1872">
            <v>724</v>
          </cell>
          <cell r="I1872" t="str">
            <v>ЛУГ.ФВАТ АБ"УКРГАЗБАНК" М.ЛУГАНСЬК</v>
          </cell>
          <cell r="J1872" t="str">
            <v>ЛФ ВАТ АБ "УКРГАЗБАНК"</v>
          </cell>
          <cell r="K1872" t="str">
            <v>UMIW</v>
          </cell>
          <cell r="L1872" t="str">
            <v>UMIW</v>
          </cell>
          <cell r="M1872">
            <v>12</v>
          </cell>
          <cell r="N1872">
            <v>26</v>
          </cell>
          <cell r="O1872" t="str">
            <v>Управління НБУ в Луганс.обл</v>
          </cell>
        </row>
        <row r="1873">
          <cell r="A1873">
            <v>304632</v>
          </cell>
          <cell r="B1873">
            <v>300249</v>
          </cell>
          <cell r="D1873">
            <v>0</v>
          </cell>
          <cell r="E1873">
            <v>37</v>
          </cell>
          <cell r="F1873">
            <v>0</v>
          </cell>
          <cell r="G1873" t="str">
            <v>8</v>
          </cell>
          <cell r="H1873">
            <v>709</v>
          </cell>
          <cell r="I1873" t="str">
            <v>ЛУГ.ФАБ "БРОКБІЗНЕСБАНК",М.ЛУГАНСЬК</v>
          </cell>
          <cell r="J1873" t="str">
            <v>Луган.Ф.АБ "БРОКБІЗНЕСБАНК"</v>
          </cell>
          <cell r="K1873" t="str">
            <v>UMIG</v>
          </cell>
          <cell r="L1873" t="str">
            <v>UMIG</v>
          </cell>
          <cell r="M1873">
            <v>12</v>
          </cell>
          <cell r="N1873">
            <v>26</v>
          </cell>
          <cell r="O1873" t="str">
            <v>Управління НБУ в Луганс.обл</v>
          </cell>
        </row>
        <row r="1874">
          <cell r="A1874">
            <v>304643</v>
          </cell>
          <cell r="B1874">
            <v>300012</v>
          </cell>
          <cell r="D1874">
            <v>0</v>
          </cell>
          <cell r="E1874">
            <v>3</v>
          </cell>
          <cell r="F1874">
            <v>0</v>
          </cell>
          <cell r="G1874" t="str">
            <v>3</v>
          </cell>
          <cell r="H1874">
            <v>364</v>
          </cell>
          <cell r="I1874" t="str">
            <v>Ф."ВІД.ПІБ В М.РУБІЖНЕ ЛУГАНСЬКОЇ ОБЛ"</v>
          </cell>
          <cell r="J1874" t="str">
            <v>Ф.ВІД.ПІБ В М.РУБІЖНЕ ЛУГ.</v>
          </cell>
          <cell r="K1874" t="str">
            <v>UMAP</v>
          </cell>
          <cell r="L1874" t="str">
            <v>UMAP</v>
          </cell>
          <cell r="M1874">
            <v>12</v>
          </cell>
          <cell r="N1874">
            <v>26</v>
          </cell>
          <cell r="O1874" t="str">
            <v>Управління НБУ в Луганс.обл</v>
          </cell>
        </row>
        <row r="1875">
          <cell r="A1875">
            <v>304665</v>
          </cell>
          <cell r="B1875">
            <v>300465</v>
          </cell>
          <cell r="D1875">
            <v>0</v>
          </cell>
          <cell r="E1875">
            <v>6</v>
          </cell>
          <cell r="F1875">
            <v>0</v>
          </cell>
          <cell r="G1875" t="str">
            <v>6</v>
          </cell>
          <cell r="H1875">
            <v>601</v>
          </cell>
          <cell r="I1875" t="str">
            <v>ФЛУГАНСЬКЕ ОБЛАСНЕ  ВАТОЩАД М.ЛУГАНСЬК</v>
          </cell>
          <cell r="J1875" t="str">
            <v>ФЛуганське обласне уВАТОщад</v>
          </cell>
          <cell r="K1875" t="str">
            <v>UMLA</v>
          </cell>
          <cell r="L1875" t="str">
            <v>UMMI</v>
          </cell>
          <cell r="M1875">
            <v>12</v>
          </cell>
          <cell r="N1875">
            <v>26</v>
          </cell>
          <cell r="O1875" t="str">
            <v>Управління НБУ в Луганс.обл</v>
          </cell>
        </row>
        <row r="1876">
          <cell r="A1876">
            <v>304676</v>
          </cell>
          <cell r="B1876">
            <v>300078</v>
          </cell>
          <cell r="D1876">
            <v>0</v>
          </cell>
          <cell r="E1876">
            <v>15</v>
          </cell>
          <cell r="F1876">
            <v>0</v>
          </cell>
          <cell r="G1876" t="str">
            <v>8</v>
          </cell>
          <cell r="H1876">
            <v>716</v>
          </cell>
          <cell r="I1876" t="str">
            <v>ФАКБ "ГРАДОБАНК", М.ЛУГАНСЬК</v>
          </cell>
          <cell r="J1876" t="str">
            <v>Луганська ФАТ "ГРАДОБАНК"</v>
          </cell>
          <cell r="K1876" t="str">
            <v>UMIN</v>
          </cell>
          <cell r="L1876" t="str">
            <v>UMIN</v>
          </cell>
          <cell r="M1876">
            <v>12</v>
          </cell>
          <cell r="N1876">
            <v>26</v>
          </cell>
          <cell r="O1876" t="str">
            <v>Управління НБУ в Луганс.обл</v>
          </cell>
        </row>
        <row r="1877">
          <cell r="A1877">
            <v>304706</v>
          </cell>
          <cell r="B1877">
            <v>304706</v>
          </cell>
          <cell r="C1877" t="str">
            <v>"СХІДНО-ПРОМИС.БАНК"</v>
          </cell>
          <cell r="D1877">
            <v>275</v>
          </cell>
          <cell r="E1877">
            <v>275</v>
          </cell>
          <cell r="F1877">
            <v>0</v>
          </cell>
          <cell r="G1877" t="str">
            <v>8</v>
          </cell>
          <cell r="H1877">
            <v>729</v>
          </cell>
          <cell r="I1877" t="str">
            <v>ТОВ "СХІДНО-ПРОМИСЛОВИЙ КБ",М.ЛУГАНСЬК</v>
          </cell>
          <cell r="J1877" t="str">
            <v>"СХІДНО-ПРОМИС.БАНК"</v>
          </cell>
          <cell r="K1877" t="str">
            <v>UMJB</v>
          </cell>
          <cell r="L1877" t="str">
            <v>UMJB</v>
          </cell>
          <cell r="M1877">
            <v>12</v>
          </cell>
          <cell r="N1877">
            <v>12</v>
          </cell>
          <cell r="O1877" t="str">
            <v>Управління НБУ в Луганс.обл</v>
          </cell>
        </row>
        <row r="1878">
          <cell r="A1878">
            <v>304717</v>
          </cell>
          <cell r="B1878">
            <v>300131</v>
          </cell>
          <cell r="D1878">
            <v>0</v>
          </cell>
          <cell r="E1878">
            <v>17</v>
          </cell>
          <cell r="F1878">
            <v>0</v>
          </cell>
          <cell r="G1878" t="str">
            <v>8</v>
          </cell>
          <cell r="H1878">
            <v>746</v>
          </cell>
          <cell r="I1878" t="str">
            <v>ЛУГАНСЬКА Ф ВАТ"Б" ФІН ТА КР"М.ЛУГАНС</v>
          </cell>
          <cell r="J1878" t="str">
            <v>ЛуганськаФ ВАТ"Б"Фін та Кр"</v>
          </cell>
          <cell r="K1878" t="str">
            <v>UMJM</v>
          </cell>
          <cell r="L1878" t="str">
            <v>UMJM</v>
          </cell>
          <cell r="M1878">
            <v>12</v>
          </cell>
          <cell r="N1878">
            <v>26</v>
          </cell>
          <cell r="O1878" t="str">
            <v>Управління НБУ в Луганс.обл</v>
          </cell>
        </row>
        <row r="1879">
          <cell r="A1879">
            <v>304740</v>
          </cell>
          <cell r="B1879">
            <v>304988</v>
          </cell>
          <cell r="D1879">
            <v>0</v>
          </cell>
          <cell r="E1879">
            <v>195</v>
          </cell>
          <cell r="F1879">
            <v>0</v>
          </cell>
          <cell r="G1879" t="str">
            <v>8</v>
          </cell>
          <cell r="H1879">
            <v>707</v>
          </cell>
          <cell r="I1879" t="str">
            <v>СЕВЕРОДОНЕЦЬКА ФІЛІЯ АБ"УКРКОМУНБАНК"</v>
          </cell>
          <cell r="J1879" t="str">
            <v>СФ АБ "УКРКОМУНБАНК"</v>
          </cell>
          <cell r="K1879" t="str">
            <v>UMJS</v>
          </cell>
          <cell r="L1879" t="str">
            <v>UMJS</v>
          </cell>
          <cell r="M1879">
            <v>12</v>
          </cell>
          <cell r="N1879">
            <v>12</v>
          </cell>
          <cell r="O1879" t="str">
            <v>Управління НБУ в Луганс.обл</v>
          </cell>
        </row>
        <row r="1880">
          <cell r="A1880">
            <v>304751</v>
          </cell>
          <cell r="B1880">
            <v>313849</v>
          </cell>
          <cell r="D1880">
            <v>0</v>
          </cell>
          <cell r="E1880">
            <v>101</v>
          </cell>
          <cell r="F1880">
            <v>0</v>
          </cell>
          <cell r="G1880" t="str">
            <v>8</v>
          </cell>
          <cell r="H1880">
            <v>737</v>
          </cell>
          <cell r="I1880" t="str">
            <v>Луганська філія АКБ "ІНДУСТРІАЛБАНК"</v>
          </cell>
          <cell r="J1880" t="str">
            <v>ЛФ АКБ "ІНДУСТРІАЛБАНК"</v>
          </cell>
          <cell r="K1880" t="str">
            <v>UMJH</v>
          </cell>
          <cell r="L1880" t="str">
            <v>UMJH</v>
          </cell>
          <cell r="M1880">
            <v>12</v>
          </cell>
          <cell r="N1880">
            <v>7</v>
          </cell>
          <cell r="O1880" t="str">
            <v>Управління НБУ в Луганс.обл</v>
          </cell>
        </row>
        <row r="1881">
          <cell r="A1881">
            <v>304795</v>
          </cell>
          <cell r="B1881">
            <v>305299</v>
          </cell>
          <cell r="D1881">
            <v>0</v>
          </cell>
          <cell r="E1881">
            <v>46</v>
          </cell>
          <cell r="F1881">
            <v>0</v>
          </cell>
          <cell r="G1881" t="str">
            <v>A</v>
          </cell>
          <cell r="H1881">
            <v>715</v>
          </cell>
          <cell r="I1881" t="str">
            <v>ЛУГАНСЬКА ФІЛІЯ ПРИВАТБАНКУ,М.ЛУГАНСЬК</v>
          </cell>
          <cell r="J1881" t="str">
            <v>Луганська філія ПриватБанку</v>
          </cell>
          <cell r="K1881" t="str">
            <v>UMIP</v>
          </cell>
          <cell r="L1881" t="str">
            <v>UMIP</v>
          </cell>
          <cell r="M1881">
            <v>12</v>
          </cell>
          <cell r="N1881">
            <v>3</v>
          </cell>
          <cell r="O1881" t="str">
            <v>Управління НБУ в Луганс.обл</v>
          </cell>
        </row>
        <row r="1882">
          <cell r="A1882">
            <v>304803</v>
          </cell>
          <cell r="B1882">
            <v>300272</v>
          </cell>
          <cell r="D1882">
            <v>0</v>
          </cell>
          <cell r="E1882">
            <v>31</v>
          </cell>
          <cell r="F1882">
            <v>0</v>
          </cell>
          <cell r="G1882" t="str">
            <v>B</v>
          </cell>
          <cell r="H1882">
            <v>742</v>
          </cell>
          <cell r="I1882" t="str">
            <v>ФІЛІЯ АБ "ЕНЕРГОБАНК" У М.ЛУГАНСЬКУ</v>
          </cell>
          <cell r="J1882" t="str">
            <v>ФАБ"Енергобанк"в м.Луганськ</v>
          </cell>
          <cell r="K1882" t="str">
            <v>UMJJ</v>
          </cell>
          <cell r="L1882" t="str">
            <v>UMJJ</v>
          </cell>
          <cell r="M1882">
            <v>12</v>
          </cell>
          <cell r="N1882">
            <v>26</v>
          </cell>
          <cell r="O1882" t="str">
            <v>Управління НБУ в Луганс.обл</v>
          </cell>
        </row>
        <row r="1883">
          <cell r="A1883">
            <v>304836</v>
          </cell>
          <cell r="B1883">
            <v>300142</v>
          </cell>
          <cell r="D1883">
            <v>0</v>
          </cell>
          <cell r="E1883">
            <v>18</v>
          </cell>
          <cell r="F1883">
            <v>0</v>
          </cell>
          <cell r="G1883" t="str">
            <v>8</v>
          </cell>
          <cell r="H1883">
            <v>732</v>
          </cell>
          <cell r="I1883" t="str">
            <v>ЛУГАНСЬКА ФАТ"УКРІНБАНК" М.ЛУГАНСЬК</v>
          </cell>
          <cell r="J1883" t="str">
            <v>Луганська ФАТ"Укрінбанк"</v>
          </cell>
          <cell r="K1883" t="str">
            <v>UMJD</v>
          </cell>
          <cell r="L1883" t="str">
            <v>UMJD</v>
          </cell>
          <cell r="M1883">
            <v>12</v>
          </cell>
          <cell r="N1883">
            <v>26</v>
          </cell>
          <cell r="O1883" t="str">
            <v>Управління НБУ в Луганс.обл</v>
          </cell>
        </row>
        <row r="1884">
          <cell r="A1884">
            <v>304847</v>
          </cell>
          <cell r="B1884">
            <v>320702</v>
          </cell>
          <cell r="D1884">
            <v>0</v>
          </cell>
          <cell r="E1884">
            <v>277</v>
          </cell>
          <cell r="F1884">
            <v>0</v>
          </cell>
          <cell r="G1884" t="str">
            <v>8</v>
          </cell>
          <cell r="H1884">
            <v>759</v>
          </cell>
          <cell r="I1884" t="str">
            <v>ФАКБ"НАЦ.КРЕДИТ" В М.ПОП</v>
          </cell>
          <cell r="J1884" t="str">
            <v>ФАКБ "НК"м.Поп.</v>
          </cell>
          <cell r="K1884" t="str">
            <v>UMJN</v>
          </cell>
          <cell r="L1884" t="str">
            <v>UMJN</v>
          </cell>
          <cell r="M1884">
            <v>12</v>
          </cell>
          <cell r="N1884">
            <v>26</v>
          </cell>
          <cell r="O1884" t="str">
            <v>Управління НБУ в Луганс.обл</v>
          </cell>
        </row>
        <row r="1885">
          <cell r="A1885">
            <v>304870</v>
          </cell>
          <cell r="B1885">
            <v>322948</v>
          </cell>
          <cell r="D1885">
            <v>0</v>
          </cell>
          <cell r="E1885">
            <v>248</v>
          </cell>
          <cell r="F1885">
            <v>0</v>
          </cell>
          <cell r="G1885" t="str">
            <v>B</v>
          </cell>
          <cell r="H1885">
            <v>749</v>
          </cell>
          <cell r="I1885" t="str">
            <v>ЛУГАНСЬКА ФІЛІЯ АКБ "ФОРУМ" М.ЛУГАНСЬК</v>
          </cell>
          <cell r="J1885" t="str">
            <v>Луганська філія АКБ "Форум"</v>
          </cell>
          <cell r="K1885" t="str">
            <v>UMJU</v>
          </cell>
          <cell r="L1885" t="str">
            <v>UMJU</v>
          </cell>
          <cell r="M1885">
            <v>12</v>
          </cell>
          <cell r="N1885">
            <v>26</v>
          </cell>
          <cell r="O1885" t="str">
            <v>Управління НБУ в Луганс.обл</v>
          </cell>
        </row>
        <row r="1886">
          <cell r="A1886">
            <v>304881</v>
          </cell>
          <cell r="B1886">
            <v>334828</v>
          </cell>
          <cell r="D1886">
            <v>0</v>
          </cell>
          <cell r="E1886">
            <v>57</v>
          </cell>
          <cell r="F1886">
            <v>0</v>
          </cell>
          <cell r="G1886" t="str">
            <v>8</v>
          </cell>
          <cell r="H1886">
            <v>740</v>
          </cell>
          <cell r="I1886" t="str">
            <v>Ф.№1 ВАТ "АКБ"КАПІТАЛ",М.ЛУГАНСЬК</v>
          </cell>
          <cell r="J1886" t="str">
            <v>Ф1 ВАТ"АКБ"КАПІТАЛ",м.Луг.</v>
          </cell>
          <cell r="K1886" t="str">
            <v>UMJI</v>
          </cell>
          <cell r="L1886" t="str">
            <v>UMJI</v>
          </cell>
          <cell r="M1886">
            <v>12</v>
          </cell>
          <cell r="N1886">
            <v>4</v>
          </cell>
          <cell r="O1886" t="str">
            <v>Управління НБУ в Луганс.обл</v>
          </cell>
        </row>
        <row r="1887">
          <cell r="A1887">
            <v>304900</v>
          </cell>
          <cell r="B1887">
            <v>319092</v>
          </cell>
          <cell r="D1887">
            <v>0</v>
          </cell>
          <cell r="E1887">
            <v>280</v>
          </cell>
          <cell r="F1887">
            <v>0</v>
          </cell>
          <cell r="G1887" t="str">
            <v>B</v>
          </cell>
          <cell r="H1887">
            <v>752</v>
          </cell>
          <cell r="I1887" t="str">
            <v>ЛУГ.ФАБ"КИЇВСЬКА РУСЬ",М.ЛУГАНСЬК</v>
          </cell>
          <cell r="J1887" t="str">
            <v>ФАБ"Київська Русь",Луганськ</v>
          </cell>
          <cell r="K1887" t="str">
            <v>UMJX</v>
          </cell>
          <cell r="L1887" t="str">
            <v>UMJX</v>
          </cell>
          <cell r="M1887">
            <v>12</v>
          </cell>
          <cell r="N1887">
            <v>26</v>
          </cell>
          <cell r="O1887" t="str">
            <v>Управління НБУ в Луганс.обл</v>
          </cell>
        </row>
        <row r="1888">
          <cell r="A1888">
            <v>304933</v>
          </cell>
          <cell r="B1888">
            <v>321228</v>
          </cell>
          <cell r="D1888">
            <v>0</v>
          </cell>
          <cell r="E1888">
            <v>68</v>
          </cell>
          <cell r="F1888">
            <v>0</v>
          </cell>
          <cell r="G1888" t="str">
            <v>8</v>
          </cell>
          <cell r="H1888">
            <v>726</v>
          </cell>
          <cell r="I1888" t="str">
            <v>ЛУГ.ФТОВ"УКРПРОМБАНК",М.ЛУГАНСЬК</v>
          </cell>
          <cell r="J1888" t="str">
            <v>Луган.ф-яТОВ"Укрпромбанк"</v>
          </cell>
          <cell r="K1888" t="str">
            <v>UMJW</v>
          </cell>
          <cell r="L1888" t="str">
            <v>UMJW</v>
          </cell>
          <cell r="M1888">
            <v>12</v>
          </cell>
          <cell r="N1888">
            <v>26</v>
          </cell>
          <cell r="O1888" t="str">
            <v>Управління НБУ в Луганс.обл</v>
          </cell>
        </row>
        <row r="1889">
          <cell r="A1889">
            <v>304944</v>
          </cell>
          <cell r="B1889">
            <v>300614</v>
          </cell>
          <cell r="D1889">
            <v>0</v>
          </cell>
          <cell r="E1889">
            <v>171</v>
          </cell>
          <cell r="F1889">
            <v>0</v>
          </cell>
          <cell r="G1889" t="str">
            <v>8</v>
          </cell>
          <cell r="H1889">
            <v>714</v>
          </cell>
          <cell r="I1889" t="str">
            <v>Ф-Я"ЛУГ.ДИР" АТ"ІНД-БК" М.ЛУГАНСЬК</v>
          </cell>
          <cell r="J1889" t="str">
            <v>ФЛД АТ "ІНДЕКС-БАНК"</v>
          </cell>
          <cell r="K1889" t="str">
            <v>UMJY</v>
          </cell>
          <cell r="L1889" t="str">
            <v>UMJY</v>
          </cell>
          <cell r="M1889">
            <v>12</v>
          </cell>
          <cell r="N1889">
            <v>26</v>
          </cell>
          <cell r="O1889" t="str">
            <v>Управління НБУ в Луганс.обл</v>
          </cell>
        </row>
        <row r="1890">
          <cell r="A1890">
            <v>304966</v>
          </cell>
          <cell r="B1890">
            <v>334851</v>
          </cell>
          <cell r="D1890">
            <v>0</v>
          </cell>
          <cell r="E1890">
            <v>115</v>
          </cell>
          <cell r="F1890">
            <v>0</v>
          </cell>
          <cell r="G1890" t="str">
            <v>8</v>
          </cell>
          <cell r="H1890">
            <v>745</v>
          </cell>
          <cell r="I1890" t="str">
            <v>ФІЛІЯ ЗАТ "ПУМБ", М.ЛУГАНСЬК</v>
          </cell>
          <cell r="J1890" t="str">
            <v>Філія ЗАТ"ПУМБ", м.Луганськ</v>
          </cell>
          <cell r="K1890" t="str">
            <v>UMJL</v>
          </cell>
          <cell r="L1890" t="str">
            <v>UMJL</v>
          </cell>
          <cell r="M1890">
            <v>12</v>
          </cell>
          <cell r="N1890">
            <v>4</v>
          </cell>
          <cell r="O1890" t="str">
            <v>Управління НБУ в Луганс.обл</v>
          </cell>
        </row>
        <row r="1891">
          <cell r="A1891">
            <v>304977</v>
          </cell>
          <cell r="B1891">
            <v>322948</v>
          </cell>
          <cell r="D1891">
            <v>0</v>
          </cell>
          <cell r="E1891">
            <v>248</v>
          </cell>
          <cell r="F1891">
            <v>0</v>
          </cell>
          <cell r="G1891" t="str">
            <v>B</v>
          </cell>
          <cell r="H1891">
            <v>762</v>
          </cell>
          <cell r="I1891" t="str">
            <v>АЛЧЕВСЬКА ФІЛІЯ АКБ "ФОРУМ" М.АЛЧЕВСЬК</v>
          </cell>
          <cell r="J1891" t="str">
            <v>Алчевська філія АКБ "ФОРУМ"</v>
          </cell>
          <cell r="K1891" t="str">
            <v>UMJQ</v>
          </cell>
          <cell r="L1891" t="str">
            <v>UMJQ</v>
          </cell>
          <cell r="M1891">
            <v>12</v>
          </cell>
          <cell r="N1891">
            <v>26</v>
          </cell>
          <cell r="O1891" t="str">
            <v>Управління НБУ в Луганс.обл</v>
          </cell>
        </row>
        <row r="1892">
          <cell r="A1892">
            <v>304988</v>
          </cell>
          <cell r="B1892">
            <v>304988</v>
          </cell>
          <cell r="C1892" t="str">
            <v>"УКРКОМУНБАНК"</v>
          </cell>
          <cell r="D1892">
            <v>195</v>
          </cell>
          <cell r="E1892">
            <v>195</v>
          </cell>
          <cell r="F1892">
            <v>0</v>
          </cell>
          <cell r="G1892" t="str">
            <v>8</v>
          </cell>
          <cell r="H1892">
            <v>734</v>
          </cell>
          <cell r="I1892" t="str">
            <v>АБ"УКРКОМУНБАНК",М.ЛУГАНСЬК</v>
          </cell>
          <cell r="J1892" t="str">
            <v>"УКРКОМУНБАНК"</v>
          </cell>
          <cell r="K1892" t="str">
            <v>UMJF</v>
          </cell>
          <cell r="L1892" t="str">
            <v>UMJF</v>
          </cell>
          <cell r="M1892">
            <v>12</v>
          </cell>
          <cell r="N1892">
            <v>12</v>
          </cell>
          <cell r="O1892" t="str">
            <v>Управління НБУ в Луганс.обл</v>
          </cell>
        </row>
        <row r="1893">
          <cell r="A1893">
            <v>304999</v>
          </cell>
          <cell r="B1893">
            <v>328209</v>
          </cell>
          <cell r="D1893">
            <v>0</v>
          </cell>
          <cell r="E1893">
            <v>106</v>
          </cell>
          <cell r="F1893">
            <v>0</v>
          </cell>
          <cell r="G1893" t="str">
            <v>8</v>
          </cell>
          <cell r="H1893">
            <v>751</v>
          </cell>
          <cell r="I1893" t="str">
            <v>ФАБ "ПІВДЕННИЙ" В М.ЛУГАНСЬКУ</v>
          </cell>
          <cell r="J1893" t="str">
            <v>ФАБ"Південний"в м.Луганську</v>
          </cell>
          <cell r="K1893" t="str">
            <v>UMKE</v>
          </cell>
          <cell r="L1893" t="str">
            <v>UMKE</v>
          </cell>
          <cell r="M1893">
            <v>12</v>
          </cell>
          <cell r="N1893">
            <v>15</v>
          </cell>
          <cell r="O1893" t="str">
            <v>Управління НБУ в Луганс.обл</v>
          </cell>
        </row>
        <row r="1894">
          <cell r="A1894">
            <v>305006</v>
          </cell>
          <cell r="B1894">
            <v>300001</v>
          </cell>
          <cell r="D1894">
            <v>0</v>
          </cell>
          <cell r="E1894">
            <v>1</v>
          </cell>
          <cell r="F1894">
            <v>0</v>
          </cell>
          <cell r="G1894" t="str">
            <v>1</v>
          </cell>
          <cell r="H1894">
            <v>6</v>
          </cell>
          <cell r="I1894" t="str">
            <v>УПРАВЛІННЯ НБУ В ДНIПРОПЕТРОВСЬКIЙ ОБЛ</v>
          </cell>
          <cell r="J1894" t="str">
            <v>Упр. НБУ в Дніпропетр.обл.</v>
          </cell>
          <cell r="K1894" t="str">
            <v>UCHA</v>
          </cell>
          <cell r="L1894" t="str">
            <v>UCH0</v>
          </cell>
          <cell r="M1894">
            <v>3</v>
          </cell>
          <cell r="N1894">
            <v>27</v>
          </cell>
          <cell r="O1894" t="str">
            <v>Управління НБУ в Дніпр.обл.</v>
          </cell>
        </row>
        <row r="1895">
          <cell r="A1895">
            <v>305017</v>
          </cell>
          <cell r="B1895">
            <v>300023</v>
          </cell>
          <cell r="D1895">
            <v>0</v>
          </cell>
          <cell r="E1895">
            <v>5</v>
          </cell>
          <cell r="F1895">
            <v>0</v>
          </cell>
          <cell r="G1895" t="str">
            <v>5</v>
          </cell>
          <cell r="H1895">
            <v>502</v>
          </cell>
          <cell r="I1895" t="str">
            <v>ДНЕПР.ОБЛ.ФІЛ.АКБ "УКРСОЦ", М.ДНІПРОП</v>
          </cell>
          <cell r="J1895" t="str">
            <v>Дніпроп обласн Філ АКБ УСБ</v>
          </cell>
          <cell r="K1895" t="str">
            <v>UCCA</v>
          </cell>
          <cell r="L1895" t="str">
            <v>UCCA</v>
          </cell>
          <cell r="M1895">
            <v>3</v>
          </cell>
          <cell r="N1895">
            <v>26</v>
          </cell>
          <cell r="O1895" t="str">
            <v>Управління НБУ в Дніпр.обл.</v>
          </cell>
        </row>
        <row r="1896">
          <cell r="A1896">
            <v>305062</v>
          </cell>
          <cell r="B1896">
            <v>305062</v>
          </cell>
          <cell r="C1896" t="str">
            <v>КБ "НОВИЙ" ДНІПРОПЕТРОВСЬК</v>
          </cell>
          <cell r="D1896">
            <v>48</v>
          </cell>
          <cell r="E1896">
            <v>48</v>
          </cell>
          <cell r="F1896">
            <v>0</v>
          </cell>
          <cell r="G1896" t="str">
            <v>8</v>
          </cell>
          <cell r="H1896">
            <v>709</v>
          </cell>
          <cell r="I1896" t="str">
            <v>КБ "НОВИЙ"</v>
          </cell>
          <cell r="J1896" t="str">
            <v>КБ "НОВИЙ" ДНІПРОПЕТРОВСЬК</v>
          </cell>
          <cell r="K1896" t="str">
            <v>UCIK</v>
          </cell>
          <cell r="L1896" t="str">
            <v>UCIK</v>
          </cell>
          <cell r="M1896">
            <v>3</v>
          </cell>
          <cell r="N1896">
            <v>3</v>
          </cell>
          <cell r="O1896" t="str">
            <v>Управління НБУ в Дніпр.обл.</v>
          </cell>
        </row>
        <row r="1897">
          <cell r="A1897">
            <v>305266</v>
          </cell>
          <cell r="B1897">
            <v>335946</v>
          </cell>
          <cell r="D1897">
            <v>0</v>
          </cell>
          <cell r="E1897">
            <v>45</v>
          </cell>
          <cell r="F1897">
            <v>0</v>
          </cell>
          <cell r="G1897" t="str">
            <v>8</v>
          </cell>
          <cell r="H1897">
            <v>846</v>
          </cell>
          <cell r="I1897" t="str">
            <v>ДН.ФВАТ КБ"ПІВДЕНКОМБАНК", М.ДН-СЬК</v>
          </cell>
          <cell r="J1897" t="str">
            <v>Дн.ФВАТ КБ "Південкомбанк"</v>
          </cell>
          <cell r="K1897" t="str">
            <v>UCIC</v>
          </cell>
          <cell r="L1897" t="str">
            <v>UCIC</v>
          </cell>
          <cell r="M1897">
            <v>3</v>
          </cell>
          <cell r="N1897">
            <v>4</v>
          </cell>
          <cell r="O1897" t="str">
            <v>Управління НБУ в Дніпр.обл.</v>
          </cell>
        </row>
        <row r="1898">
          <cell r="A1898">
            <v>305299</v>
          </cell>
          <cell r="B1898">
            <v>305299</v>
          </cell>
          <cell r="C1898" t="str">
            <v>КБ "ПРИВАТБАНК" ДНІПРОПЕТР.</v>
          </cell>
          <cell r="D1898">
            <v>46</v>
          </cell>
          <cell r="E1898">
            <v>46</v>
          </cell>
          <cell r="F1898">
            <v>0</v>
          </cell>
          <cell r="G1898" t="str">
            <v>A</v>
          </cell>
          <cell r="H1898">
            <v>706</v>
          </cell>
          <cell r="I1898" t="str">
            <v>КБ "ПРИВАТБАНК"</v>
          </cell>
          <cell r="J1898" t="str">
            <v>КБ "ПРИВАТБАНК" ДНІПРОПЕТР.</v>
          </cell>
          <cell r="K1898" t="str">
            <v>UCIH</v>
          </cell>
          <cell r="L1898" t="str">
            <v>UCIH</v>
          </cell>
          <cell r="M1898">
            <v>3</v>
          </cell>
          <cell r="N1898">
            <v>3</v>
          </cell>
          <cell r="O1898" t="str">
            <v>Управління НБУ в Дніпр.обл.</v>
          </cell>
        </row>
        <row r="1899">
          <cell r="A1899">
            <v>305363</v>
          </cell>
          <cell r="B1899">
            <v>300012</v>
          </cell>
          <cell r="D1899">
            <v>0</v>
          </cell>
          <cell r="E1899">
            <v>3</v>
          </cell>
          <cell r="F1899">
            <v>0</v>
          </cell>
          <cell r="G1899" t="str">
            <v>3</v>
          </cell>
          <cell r="H1899">
            <v>335</v>
          </cell>
          <cell r="I1899" t="str">
            <v>Ф."В.ПIБ В М.ЖОВТI ВОДИ ДНІПРОПЕТ.ОБЛ"</v>
          </cell>
          <cell r="J1899" t="str">
            <v>Ф."ВІД.ПІБ В М.ЖОВТІ ВОДИ"</v>
          </cell>
          <cell r="K1899" t="str">
            <v>UCAE</v>
          </cell>
          <cell r="L1899" t="str">
            <v>UCAE</v>
          </cell>
          <cell r="M1899">
            <v>3</v>
          </cell>
          <cell r="N1899">
            <v>26</v>
          </cell>
          <cell r="O1899" t="str">
            <v>Управління НБУ в Дніпр.обл.</v>
          </cell>
        </row>
        <row r="1900">
          <cell r="A1900">
            <v>305437</v>
          </cell>
          <cell r="B1900">
            <v>300012</v>
          </cell>
          <cell r="D1900">
            <v>0</v>
          </cell>
          <cell r="E1900">
            <v>3</v>
          </cell>
          <cell r="F1900">
            <v>0</v>
          </cell>
          <cell r="G1900" t="str">
            <v>3</v>
          </cell>
          <cell r="H1900">
            <v>342</v>
          </cell>
          <cell r="I1900" t="str">
            <v>Ф."ВІД. ПРОМІНВЕСТБАНКУ,М.ДНІПРОП-СЬК"</v>
          </cell>
          <cell r="J1900" t="str">
            <v>Ф."ВІД.ПІБ,М.ДНІПРОПЕТ-СЬК"</v>
          </cell>
          <cell r="K1900" t="str">
            <v>UCAA</v>
          </cell>
          <cell r="L1900" t="str">
            <v>UCAA</v>
          </cell>
          <cell r="M1900">
            <v>3</v>
          </cell>
          <cell r="N1900">
            <v>26</v>
          </cell>
          <cell r="O1900" t="str">
            <v>Управління НБУ в Дніпр.обл.</v>
          </cell>
        </row>
        <row r="1901">
          <cell r="A1901">
            <v>305448</v>
          </cell>
          <cell r="B1901">
            <v>320478</v>
          </cell>
          <cell r="D1901">
            <v>0</v>
          </cell>
          <cell r="E1901">
            <v>274</v>
          </cell>
          <cell r="F1901">
            <v>0</v>
          </cell>
          <cell r="G1901" t="str">
            <v>8</v>
          </cell>
          <cell r="H1901">
            <v>705</v>
          </cell>
          <cell r="I1901" t="str">
            <v>ДФ ВАТАБ"УКРГАЗБАНК"М.ДНІПРОПЕТРОВСЬК</v>
          </cell>
          <cell r="J1901" t="str">
            <v>ДНІПРОП.ФВАТ АБ"УКРГАЗБАНК"</v>
          </cell>
          <cell r="K1901" t="str">
            <v>UCIG</v>
          </cell>
          <cell r="L1901" t="str">
            <v>UCIG</v>
          </cell>
          <cell r="M1901">
            <v>3</v>
          </cell>
          <cell r="N1901">
            <v>26</v>
          </cell>
          <cell r="O1901" t="str">
            <v>Управління НБУ в Дніпр.обл.</v>
          </cell>
        </row>
        <row r="1902">
          <cell r="A1902">
            <v>305482</v>
          </cell>
          <cell r="B1902">
            <v>300465</v>
          </cell>
          <cell r="D1902">
            <v>0</v>
          </cell>
          <cell r="E1902">
            <v>6</v>
          </cell>
          <cell r="F1902">
            <v>0</v>
          </cell>
          <cell r="G1902" t="str">
            <v>6</v>
          </cell>
          <cell r="H1902">
            <v>608</v>
          </cell>
          <cell r="I1902" t="str">
            <v>ФДНІПРОПЕТРОВСЬКЕ О ВАТОЩАД М.ДНІПРОПЕ</v>
          </cell>
          <cell r="J1902" t="str">
            <v>ФДніпропетровське обВАТОщад</v>
          </cell>
          <cell r="K1902" t="str">
            <v>UCLA</v>
          </cell>
          <cell r="L1902" t="str">
            <v>UCLA</v>
          </cell>
          <cell r="M1902">
            <v>3</v>
          </cell>
          <cell r="N1902">
            <v>26</v>
          </cell>
          <cell r="O1902" t="str">
            <v>Управління НБУ в Дніпр.обл.</v>
          </cell>
        </row>
        <row r="1903">
          <cell r="A1903">
            <v>305493</v>
          </cell>
          <cell r="B1903">
            <v>300012</v>
          </cell>
          <cell r="D1903">
            <v>0</v>
          </cell>
          <cell r="E1903">
            <v>3</v>
          </cell>
          <cell r="F1903">
            <v>0</v>
          </cell>
          <cell r="G1903" t="str">
            <v>3</v>
          </cell>
          <cell r="H1903">
            <v>348</v>
          </cell>
          <cell r="I1903" t="str">
            <v>Ф."Ц-МIС.В.ПIБ В М.КРИВИЙ РIГ ДН.ОБЛ."</v>
          </cell>
          <cell r="J1903" t="str">
            <v>Ф."Ц-МІСЬК.ВІД.ПІБ КР.РІГ"</v>
          </cell>
          <cell r="K1903" t="str">
            <v>UCAJ</v>
          </cell>
          <cell r="L1903" t="str">
            <v>UCAJ</v>
          </cell>
          <cell r="M1903">
            <v>3</v>
          </cell>
          <cell r="N1903">
            <v>26</v>
          </cell>
          <cell r="O1903" t="str">
            <v>Управління НБУ в Дніпр.обл.</v>
          </cell>
        </row>
        <row r="1904">
          <cell r="A1904">
            <v>305501</v>
          </cell>
          <cell r="B1904">
            <v>300012</v>
          </cell>
          <cell r="D1904">
            <v>0</v>
          </cell>
          <cell r="E1904">
            <v>3</v>
          </cell>
          <cell r="F1904">
            <v>0</v>
          </cell>
          <cell r="G1904" t="str">
            <v>3</v>
          </cell>
          <cell r="H1904">
            <v>359</v>
          </cell>
          <cell r="I1904" t="str">
            <v>Ф."В.ПIБ В М.ДНIПРОДЗЕРЖИНСЬК ДН.ОБЛ."</v>
          </cell>
          <cell r="J1904" t="str">
            <v>Ф."ВІД.ПІБ В М.ДНІПРОДЗЕРЖ.</v>
          </cell>
          <cell r="K1904" t="str">
            <v>UCAO</v>
          </cell>
          <cell r="L1904" t="str">
            <v>UCAO</v>
          </cell>
          <cell r="M1904">
            <v>3</v>
          </cell>
          <cell r="N1904">
            <v>26</v>
          </cell>
          <cell r="O1904" t="str">
            <v>Управління НБУ в Дніпр.обл.</v>
          </cell>
        </row>
        <row r="1905">
          <cell r="A1905">
            <v>305534</v>
          </cell>
          <cell r="B1905">
            <v>300012</v>
          </cell>
          <cell r="D1905">
            <v>0</v>
          </cell>
          <cell r="E1905">
            <v>3</v>
          </cell>
          <cell r="F1905">
            <v>0</v>
          </cell>
          <cell r="G1905" t="str">
            <v>3</v>
          </cell>
          <cell r="H1905">
            <v>352</v>
          </cell>
          <cell r="I1905" t="str">
            <v>Ф-Я "В.ПIБ В М.НIКОПОЛЬ ДН-СЬКОЇ ОБЛ."</v>
          </cell>
          <cell r="J1905" t="str">
            <v>Ф."ВІД.ПІБ В М.НІКОПОЛЬ"</v>
          </cell>
          <cell r="K1905" t="str">
            <v>UCAL</v>
          </cell>
          <cell r="L1905" t="str">
            <v>UCAL</v>
          </cell>
          <cell r="M1905">
            <v>3</v>
          </cell>
          <cell r="N1905">
            <v>26</v>
          </cell>
          <cell r="O1905" t="str">
            <v>Управління НБУ в Дніпр.обл.</v>
          </cell>
        </row>
        <row r="1906">
          <cell r="A1906">
            <v>305545</v>
          </cell>
          <cell r="B1906">
            <v>300012</v>
          </cell>
          <cell r="D1906">
            <v>0</v>
          </cell>
          <cell r="E1906">
            <v>3</v>
          </cell>
          <cell r="F1906">
            <v>0</v>
          </cell>
          <cell r="G1906" t="str">
            <v>3</v>
          </cell>
          <cell r="H1906">
            <v>353</v>
          </cell>
          <cell r="I1906" t="str">
            <v>Ф-Я "В.ПIБ В М.НОВОМОСКОВСЬК ДН.ОБЛ."</v>
          </cell>
          <cell r="J1906" t="str">
            <v>Ф.ВІД.ПІБ В М.НОВОМОСКОВСЬК</v>
          </cell>
          <cell r="K1906" t="str">
            <v>UCAM</v>
          </cell>
          <cell r="L1906" t="str">
            <v>UCAM</v>
          </cell>
          <cell r="M1906">
            <v>3</v>
          </cell>
          <cell r="N1906">
            <v>26</v>
          </cell>
          <cell r="O1906" t="str">
            <v>Управління НБУ в Дніпр.обл.</v>
          </cell>
        </row>
        <row r="1907">
          <cell r="A1907">
            <v>305556</v>
          </cell>
          <cell r="B1907">
            <v>300012</v>
          </cell>
          <cell r="D1907">
            <v>0</v>
          </cell>
          <cell r="E1907">
            <v>3</v>
          </cell>
          <cell r="F1907">
            <v>0</v>
          </cell>
          <cell r="G1907" t="str">
            <v>3</v>
          </cell>
          <cell r="H1907">
            <v>354</v>
          </cell>
          <cell r="I1907" t="str">
            <v>Ф-Я "В.ПIБ В М.ПАВЛОГРАД ДН-СЬКОЇ ОБЛ"</v>
          </cell>
          <cell r="J1907" t="str">
            <v>Ф. "ВІД.ПІБ В М.ПАВЛОГРАД"</v>
          </cell>
          <cell r="K1907" t="str">
            <v>UCAN</v>
          </cell>
          <cell r="L1907" t="str">
            <v>UCAN</v>
          </cell>
          <cell r="M1907">
            <v>3</v>
          </cell>
          <cell r="N1907">
            <v>26</v>
          </cell>
          <cell r="O1907" t="str">
            <v>Управління НБУ в Дніпр.обл.</v>
          </cell>
        </row>
        <row r="1908">
          <cell r="A1908">
            <v>305578</v>
          </cell>
          <cell r="B1908">
            <v>300249</v>
          </cell>
          <cell r="D1908">
            <v>0</v>
          </cell>
          <cell r="E1908">
            <v>37</v>
          </cell>
          <cell r="F1908">
            <v>0</v>
          </cell>
          <cell r="G1908" t="str">
            <v>8</v>
          </cell>
          <cell r="H1908">
            <v>763</v>
          </cell>
          <cell r="I1908" t="str">
            <v>ДН.ФАБ "БРОКБІЗНЕСБАНК", М. ДН-СЬК</v>
          </cell>
          <cell r="J1908" t="str">
            <v>АБ "БРОКБІЗНЕСБАНК",ДНІПР.</v>
          </cell>
          <cell r="K1908" t="str">
            <v>UCIN</v>
          </cell>
          <cell r="L1908" t="str">
            <v>UCIN</v>
          </cell>
          <cell r="M1908">
            <v>3</v>
          </cell>
          <cell r="N1908">
            <v>26</v>
          </cell>
          <cell r="O1908" t="str">
            <v>Управління НБУ в Дніпр.обл.</v>
          </cell>
        </row>
        <row r="1909">
          <cell r="A1909">
            <v>305589</v>
          </cell>
          <cell r="B1909">
            <v>322313</v>
          </cell>
          <cell r="D1909">
            <v>0</v>
          </cell>
          <cell r="E1909">
            <v>2</v>
          </cell>
          <cell r="F1909">
            <v>0</v>
          </cell>
          <cell r="G1909" t="str">
            <v>2</v>
          </cell>
          <cell r="H1909">
            <v>269</v>
          </cell>
          <cell r="I1909" t="str">
            <v>Ф-Я ВАТ "УКРЕКСIМБАНК", КРИВИЙ РІГ</v>
          </cell>
          <cell r="J1909" t="str">
            <v>Ф-я Укрексiмбанк,Кривий Ріг</v>
          </cell>
          <cell r="K1909" t="str">
            <v>UCGB</v>
          </cell>
          <cell r="L1909" t="str">
            <v>UCGB</v>
          </cell>
          <cell r="M1909">
            <v>3</v>
          </cell>
          <cell r="N1909">
            <v>26</v>
          </cell>
          <cell r="O1909" t="str">
            <v>Управління НБУ в Дніпр.обл.</v>
          </cell>
        </row>
        <row r="1910">
          <cell r="A1910">
            <v>305590</v>
          </cell>
          <cell r="B1910">
            <v>300142</v>
          </cell>
          <cell r="D1910">
            <v>0</v>
          </cell>
          <cell r="E1910">
            <v>18</v>
          </cell>
          <cell r="F1910">
            <v>0</v>
          </cell>
          <cell r="G1910" t="str">
            <v>8</v>
          </cell>
          <cell r="H1910">
            <v>707</v>
          </cell>
          <cell r="I1910" t="str">
            <v>ДНІПРОПЕТР. ФАТ"УІБ" М.ДНІПРОПЕТРОВСЬК</v>
          </cell>
          <cell r="J1910" t="str">
            <v>Дніпропетровська ФАТ"УІБ"</v>
          </cell>
          <cell r="K1910" t="str">
            <v>UCII</v>
          </cell>
          <cell r="L1910" t="str">
            <v>UCII</v>
          </cell>
          <cell r="M1910">
            <v>3</v>
          </cell>
          <cell r="N1910">
            <v>26</v>
          </cell>
          <cell r="O1910" t="str">
            <v>Управління НБУ в Дніпр.обл.</v>
          </cell>
        </row>
        <row r="1911">
          <cell r="A1911">
            <v>305653</v>
          </cell>
          <cell r="B1911">
            <v>300335</v>
          </cell>
          <cell r="D1911">
            <v>0</v>
          </cell>
          <cell r="E1911">
            <v>36</v>
          </cell>
          <cell r="F1911">
            <v>0</v>
          </cell>
          <cell r="G1911" t="str">
            <v>7</v>
          </cell>
          <cell r="H1911">
            <v>726</v>
          </cell>
          <cell r="I1911" t="str">
            <v>ДНІП.ОД"РАЙФФАЙЗЕН БАНК АВАЛЬ"М.ДН-СЬК</v>
          </cell>
          <cell r="J1911" t="str">
            <v>Д.ОД"Райффайзен Банк Аваль"</v>
          </cell>
          <cell r="K1911" t="str">
            <v>UCIU</v>
          </cell>
          <cell r="L1911" t="str">
            <v>UCIU</v>
          </cell>
          <cell r="M1911">
            <v>3</v>
          </cell>
          <cell r="N1911">
            <v>26</v>
          </cell>
          <cell r="O1911" t="str">
            <v>Управління НБУ в Дніпр.обл.</v>
          </cell>
        </row>
        <row r="1912">
          <cell r="A1912">
            <v>305675</v>
          </cell>
          <cell r="B1912">
            <v>322313</v>
          </cell>
          <cell r="D1912">
            <v>0</v>
          </cell>
          <cell r="E1912">
            <v>2</v>
          </cell>
          <cell r="F1912">
            <v>0</v>
          </cell>
          <cell r="G1912" t="str">
            <v>2</v>
          </cell>
          <cell r="H1912">
            <v>207</v>
          </cell>
          <cell r="I1912" t="str">
            <v>Ф-Я ВАТ "УКРЕКСIМБАНК",ДНIПРОПЕТРОВСЬК</v>
          </cell>
          <cell r="J1912" t="str">
            <v>Ф.Укрексiмбанк,м.Дніпропетр</v>
          </cell>
          <cell r="K1912" t="str">
            <v>UCGA</v>
          </cell>
          <cell r="L1912" t="str">
            <v>UCGA</v>
          </cell>
          <cell r="M1912">
            <v>3</v>
          </cell>
          <cell r="N1912">
            <v>26</v>
          </cell>
          <cell r="O1912" t="str">
            <v>Управління НБУ в Дніпр.обл.</v>
          </cell>
        </row>
        <row r="1913">
          <cell r="A1913">
            <v>305686</v>
          </cell>
          <cell r="B1913">
            <v>305686</v>
          </cell>
          <cell r="C1913" t="str">
            <v>АКБ "ПРЕМ"ЄРБАНК"</v>
          </cell>
          <cell r="D1913">
            <v>41</v>
          </cell>
          <cell r="E1913">
            <v>41</v>
          </cell>
          <cell r="F1913">
            <v>0</v>
          </cell>
          <cell r="G1913" t="str">
            <v>8</v>
          </cell>
          <cell r="H1913">
            <v>732</v>
          </cell>
          <cell r="I1913" t="str">
            <v>АКБ "ПРЕМ"ЄРБАНК" М.ДНІПРОПЕТРОВСЬК</v>
          </cell>
          <cell r="J1913" t="str">
            <v>АКБ "ПРЕМ"ЄРБАНК"</v>
          </cell>
          <cell r="K1913" t="str">
            <v>UCID</v>
          </cell>
          <cell r="L1913" t="str">
            <v>UCID</v>
          </cell>
          <cell r="M1913">
            <v>3</v>
          </cell>
          <cell r="N1913">
            <v>3</v>
          </cell>
          <cell r="O1913" t="str">
            <v>Управління НБУ в Дніпр.обл.</v>
          </cell>
        </row>
        <row r="1914">
          <cell r="A1914">
            <v>305749</v>
          </cell>
          <cell r="B1914">
            <v>305749</v>
          </cell>
          <cell r="C1914" t="str">
            <v>АБ "КРЕДИТ-ДНІПРО"</v>
          </cell>
          <cell r="D1914">
            <v>270</v>
          </cell>
          <cell r="E1914">
            <v>270</v>
          </cell>
          <cell r="F1914">
            <v>0</v>
          </cell>
          <cell r="G1914" t="str">
            <v>B</v>
          </cell>
          <cell r="H1914">
            <v>722</v>
          </cell>
          <cell r="I1914" t="str">
            <v>АБ "КРЕДИТ-ДНІПРО" М.ДНІПРОПЕТРОВСЬК</v>
          </cell>
          <cell r="J1914" t="str">
            <v>АБ "КРЕДИТ-ДНІПРО"</v>
          </cell>
          <cell r="K1914" t="str">
            <v>UCIX</v>
          </cell>
          <cell r="L1914" t="str">
            <v>UCIX</v>
          </cell>
          <cell r="M1914">
            <v>3</v>
          </cell>
          <cell r="N1914">
            <v>3</v>
          </cell>
          <cell r="O1914" t="str">
            <v>Управління НБУ в Дніпр.обл.</v>
          </cell>
        </row>
        <row r="1915">
          <cell r="A1915">
            <v>305750</v>
          </cell>
          <cell r="B1915">
            <v>305299</v>
          </cell>
          <cell r="D1915">
            <v>0</v>
          </cell>
          <cell r="E1915">
            <v>46</v>
          </cell>
          <cell r="F1915">
            <v>0</v>
          </cell>
          <cell r="G1915" t="str">
            <v>A</v>
          </cell>
          <cell r="H1915">
            <v>710</v>
          </cell>
          <cell r="I1915" t="str">
            <v>КРИВ.Ф.ПРИВАТБАНКУ М.КРИВИЙ РІГ,ДН.ОБЛ</v>
          </cell>
          <cell r="J1915" t="str">
            <v>Криворізька ф ПриватБанку</v>
          </cell>
          <cell r="K1915" t="str">
            <v>UCIZ</v>
          </cell>
          <cell r="L1915" t="str">
            <v>UCIZ</v>
          </cell>
          <cell r="M1915">
            <v>3</v>
          </cell>
          <cell r="N1915">
            <v>3</v>
          </cell>
          <cell r="O1915" t="str">
            <v>Управління НБУ в Дніпр.обл.</v>
          </cell>
        </row>
        <row r="1916">
          <cell r="A1916">
            <v>305813</v>
          </cell>
          <cell r="B1916">
            <v>334851</v>
          </cell>
          <cell r="D1916">
            <v>0</v>
          </cell>
          <cell r="E1916">
            <v>115</v>
          </cell>
          <cell r="F1916">
            <v>0</v>
          </cell>
          <cell r="G1916" t="str">
            <v>8</v>
          </cell>
          <cell r="H1916">
            <v>742</v>
          </cell>
          <cell r="I1916" t="str">
            <v>ФІЛІЯ ЗАТ"ПУМБ" В М.ДНІПРОПЕТРОВСЬКУ</v>
          </cell>
          <cell r="J1916" t="str">
            <v>Філія ПУМБ,Дніпропетровськ</v>
          </cell>
          <cell r="K1916" t="str">
            <v>UCJE</v>
          </cell>
          <cell r="L1916" t="str">
            <v>UCJE</v>
          </cell>
          <cell r="M1916">
            <v>3</v>
          </cell>
          <cell r="N1916">
            <v>4</v>
          </cell>
          <cell r="O1916" t="str">
            <v>Управління НБУ в Дніпр.обл.</v>
          </cell>
        </row>
        <row r="1917">
          <cell r="A1917">
            <v>305835</v>
          </cell>
          <cell r="B1917">
            <v>300131</v>
          </cell>
          <cell r="D1917">
            <v>0</v>
          </cell>
          <cell r="E1917">
            <v>17</v>
          </cell>
          <cell r="F1917">
            <v>0</v>
          </cell>
          <cell r="G1917" t="str">
            <v>8</v>
          </cell>
          <cell r="H1917">
            <v>744</v>
          </cell>
          <cell r="I1917" t="str">
            <v>Криворзьк ф.ВАТ"Б"ФІН ТА КР"М.КРИВ РІГ</v>
          </cell>
          <cell r="J1917" t="str">
            <v>КрфВАТ"Б"ФІНАНСИ ТА КРЕДИТ"</v>
          </cell>
          <cell r="K1917" t="str">
            <v>UCJG</v>
          </cell>
          <cell r="L1917" t="str">
            <v>UCJG</v>
          </cell>
          <cell r="M1917">
            <v>3</v>
          </cell>
          <cell r="N1917">
            <v>26</v>
          </cell>
          <cell r="O1917" t="str">
            <v>Управління НБУ в Дніпр.обл.</v>
          </cell>
        </row>
        <row r="1918">
          <cell r="A1918">
            <v>305868</v>
          </cell>
          <cell r="B1918">
            <v>380537</v>
          </cell>
          <cell r="D1918">
            <v>0</v>
          </cell>
          <cell r="E1918">
            <v>76</v>
          </cell>
          <cell r="F1918">
            <v>0</v>
          </cell>
          <cell r="G1918" t="str">
            <v>B</v>
          </cell>
          <cell r="H1918">
            <v>747</v>
          </cell>
          <cell r="I1918" t="str">
            <v>ДНІПР.Ф ВАТ"ВІЕЙБІБАНК"М.ДНІПРОПЕТРОВС</v>
          </cell>
          <cell r="J1918" t="str">
            <v>Дніпр.Ф.ВАТ"ВіЕйБіБанк"</v>
          </cell>
          <cell r="K1918" t="str">
            <v>UCJH</v>
          </cell>
          <cell r="L1918" t="str">
            <v>UCJH</v>
          </cell>
          <cell r="M1918">
            <v>3</v>
          </cell>
          <cell r="N1918">
            <v>26</v>
          </cell>
          <cell r="O1918" t="str">
            <v>Управління НБУ в Дніпр.обл.</v>
          </cell>
        </row>
        <row r="1919">
          <cell r="A1919">
            <v>305880</v>
          </cell>
          <cell r="B1919">
            <v>305880</v>
          </cell>
          <cell r="C1919" t="str">
            <v>ТОВ КБ "ЗЕМЕЛЬНИЙ КАПІТАЛ"</v>
          </cell>
          <cell r="D1919">
            <v>243</v>
          </cell>
          <cell r="E1919">
            <v>243</v>
          </cell>
          <cell r="F1919">
            <v>0</v>
          </cell>
          <cell r="G1919" t="str">
            <v>8</v>
          </cell>
          <cell r="H1919">
            <v>736</v>
          </cell>
          <cell r="I1919" t="str">
            <v>ТОВ КБ "ЗЕМЕЛЬНИЙ КАПІТАЛ" М.ДН-СЬК</v>
          </cell>
          <cell r="J1919" t="str">
            <v>ТОВ КБ "ЗЕМЕЛЬНИЙ КАПІТАЛ"</v>
          </cell>
          <cell r="K1919" t="str">
            <v>UCJJ</v>
          </cell>
          <cell r="L1919" t="str">
            <v>UCJJ</v>
          </cell>
          <cell r="M1919">
            <v>3</v>
          </cell>
          <cell r="N1919">
            <v>3</v>
          </cell>
          <cell r="O1919" t="str">
            <v>Управління НБУ в Дніпр.обл.</v>
          </cell>
        </row>
        <row r="1920">
          <cell r="A1920">
            <v>305954</v>
          </cell>
          <cell r="B1920">
            <v>305062</v>
          </cell>
          <cell r="D1920">
            <v>0</v>
          </cell>
          <cell r="E1920">
            <v>48</v>
          </cell>
          <cell r="F1920">
            <v>0</v>
          </cell>
          <cell r="G1920" t="str">
            <v>8</v>
          </cell>
          <cell r="H1920">
            <v>727</v>
          </cell>
          <cell r="I1920" t="str">
            <v>Ф-Я АКБ "НОВИЙ" М.СИНЕЛЬНИКОВО ДН.ОБЛ.</v>
          </cell>
          <cell r="J1920" t="str">
            <v>ФКБ "НОВИЙ",СИНЕЛЬНИКОВЕ</v>
          </cell>
          <cell r="K1920" t="str">
            <v>UCJR</v>
          </cell>
          <cell r="L1920" t="str">
            <v>UCJR</v>
          </cell>
          <cell r="M1920">
            <v>3</v>
          </cell>
          <cell r="N1920">
            <v>3</v>
          </cell>
          <cell r="O1920" t="str">
            <v>Управління НБУ в Дніпр.обл.</v>
          </cell>
        </row>
        <row r="1921">
          <cell r="A1921">
            <v>305965</v>
          </cell>
          <cell r="B1921">
            <v>305299</v>
          </cell>
          <cell r="D1921">
            <v>0</v>
          </cell>
          <cell r="E1921">
            <v>46</v>
          </cell>
          <cell r="F1921">
            <v>0</v>
          </cell>
          <cell r="G1921" t="str">
            <v>A</v>
          </cell>
          <cell r="H1921">
            <v>715</v>
          </cell>
          <cell r="I1921" t="str">
            <v>ДНІПР.Ф.ПРИВАТБАНКУ,М.ДНІПРОДЗЕРЖИНСЬК</v>
          </cell>
          <cell r="J1921" t="str">
            <v>Дніпродзержинська ф.ПриватБ</v>
          </cell>
          <cell r="K1921" t="str">
            <v>UCJT</v>
          </cell>
          <cell r="L1921" t="str">
            <v>UCJT</v>
          </cell>
          <cell r="M1921">
            <v>3</v>
          </cell>
          <cell r="N1921">
            <v>3</v>
          </cell>
          <cell r="O1921" t="str">
            <v>Управління НБУ в Дніпр.обл.</v>
          </cell>
        </row>
        <row r="1922">
          <cell r="A1922">
            <v>305987</v>
          </cell>
          <cell r="B1922">
            <v>305987</v>
          </cell>
          <cell r="C1922" t="str">
            <v>ЗАТ "ФІНАНСОВИЙ СОЮЗ БАНК"</v>
          </cell>
          <cell r="D1922">
            <v>47</v>
          </cell>
          <cell r="E1922">
            <v>47</v>
          </cell>
          <cell r="F1922">
            <v>0</v>
          </cell>
          <cell r="G1922" t="str">
            <v>8</v>
          </cell>
          <cell r="H1922">
            <v>720</v>
          </cell>
          <cell r="I1922" t="str">
            <v>ЗАТ "ФІНАНСОВИЙ СОЮЗ БАНК" М.ДН-СЬК</v>
          </cell>
          <cell r="J1922" t="str">
            <v>ЗАТ "ФІНАНСОВИЙ СОЮЗ БАНК"</v>
          </cell>
          <cell r="K1922" t="str">
            <v>UCJS</v>
          </cell>
          <cell r="L1922" t="str">
            <v>UCJS</v>
          </cell>
          <cell r="M1922">
            <v>3</v>
          </cell>
          <cell r="N1922">
            <v>3</v>
          </cell>
          <cell r="O1922" t="str">
            <v>Управління НБУ в Дніпр.обл.</v>
          </cell>
        </row>
        <row r="1923">
          <cell r="A1923">
            <v>306016</v>
          </cell>
          <cell r="B1923">
            <v>320003</v>
          </cell>
          <cell r="D1923">
            <v>0</v>
          </cell>
          <cell r="E1923">
            <v>225</v>
          </cell>
          <cell r="F1923">
            <v>0</v>
          </cell>
          <cell r="G1923" t="str">
            <v>B</v>
          </cell>
          <cell r="H1923">
            <v>817</v>
          </cell>
          <cell r="I1923" t="str">
            <v>Ф ВАТ КБ "НАДРА" Дніпропетровське РУ</v>
          </cell>
          <cell r="J1923" t="str">
            <v>Ф ВАТ КБ"Надра"Дніпр-кеРУ</v>
          </cell>
          <cell r="K1923" t="str">
            <v>UCSP</v>
          </cell>
          <cell r="L1923" t="str">
            <v>UCSP</v>
          </cell>
          <cell r="M1923">
            <v>3</v>
          </cell>
          <cell r="N1923">
            <v>26</v>
          </cell>
          <cell r="O1923" t="str">
            <v>Управління НБУ в Дніпр.обл.</v>
          </cell>
        </row>
        <row r="1924">
          <cell r="A1924">
            <v>306038</v>
          </cell>
          <cell r="B1924">
            <v>300465</v>
          </cell>
          <cell r="D1924">
            <v>0</v>
          </cell>
          <cell r="E1924">
            <v>6</v>
          </cell>
          <cell r="F1924">
            <v>0</v>
          </cell>
          <cell r="G1924" t="str">
            <v>6</v>
          </cell>
          <cell r="H1924">
            <v>604</v>
          </cell>
          <cell r="I1924" t="str">
            <v>ФАПОСТОЛІВСЬКЕ ВІДД ВАТОЩАД М.АПОСТОЛО</v>
          </cell>
          <cell r="J1924" t="str">
            <v>ФАпостолівське віддіВАТОщад</v>
          </cell>
          <cell r="K1924" t="str">
            <v>UCLC</v>
          </cell>
          <cell r="L1924" t="str">
            <v>UCLC</v>
          </cell>
          <cell r="M1924">
            <v>3</v>
          </cell>
          <cell r="N1924">
            <v>26</v>
          </cell>
          <cell r="O1924" t="str">
            <v>Управління НБУ в Дніпр.обл.</v>
          </cell>
        </row>
        <row r="1925">
          <cell r="A1925">
            <v>306072</v>
          </cell>
          <cell r="B1925">
            <v>300465</v>
          </cell>
          <cell r="D1925">
            <v>0</v>
          </cell>
          <cell r="E1925">
            <v>6</v>
          </cell>
          <cell r="F1925">
            <v>0</v>
          </cell>
          <cell r="G1925" t="str">
            <v>6</v>
          </cell>
          <cell r="H1925">
            <v>640</v>
          </cell>
          <cell r="I1925" t="str">
            <v>ФДЗЕРЖИНСЬКЕ ВІДДІЛ ВАТОЩАД М.КРИВИЙ Р</v>
          </cell>
          <cell r="J1925" t="str">
            <v>ФДзержинське відділеВАТОщад</v>
          </cell>
          <cell r="K1925" t="str">
            <v>UCLG</v>
          </cell>
          <cell r="L1925" t="str">
            <v>UCLG</v>
          </cell>
          <cell r="M1925">
            <v>3</v>
          </cell>
          <cell r="N1925">
            <v>26</v>
          </cell>
          <cell r="O1925" t="str">
            <v>Управління НБУ в Дніпр.обл.</v>
          </cell>
        </row>
        <row r="1926">
          <cell r="A1926">
            <v>306083</v>
          </cell>
          <cell r="B1926">
            <v>300465</v>
          </cell>
          <cell r="D1926">
            <v>0</v>
          </cell>
          <cell r="E1926">
            <v>6</v>
          </cell>
          <cell r="F1926">
            <v>0</v>
          </cell>
          <cell r="G1926" t="str">
            <v>6</v>
          </cell>
          <cell r="H1926">
            <v>609</v>
          </cell>
          <cell r="I1926" t="str">
            <v>ФДНІПРОДЗЕРЖИНСЬКЕ  ВАТОЩАД М.ДНІПРОДЗ</v>
          </cell>
          <cell r="J1926" t="str">
            <v>ФДніпродзержинське вВАТОщад</v>
          </cell>
          <cell r="K1926" t="str">
            <v>UCLH</v>
          </cell>
          <cell r="L1926" t="str">
            <v>UCLH</v>
          </cell>
          <cell r="M1926">
            <v>3</v>
          </cell>
          <cell r="N1926">
            <v>26</v>
          </cell>
          <cell r="O1926" t="str">
            <v>Управління НБУ в Дніпр.обл.</v>
          </cell>
        </row>
        <row r="1927">
          <cell r="A1927">
            <v>306124</v>
          </cell>
          <cell r="B1927">
            <v>300465</v>
          </cell>
          <cell r="D1927">
            <v>0</v>
          </cell>
          <cell r="E1927">
            <v>6</v>
          </cell>
          <cell r="F1927">
            <v>0</v>
          </cell>
          <cell r="G1927" t="str">
            <v>6</v>
          </cell>
          <cell r="H1927">
            <v>626</v>
          </cell>
          <cell r="I1927" t="str">
            <v>ФЖОВТНЕВЕ ВІДДІЛЕНН ВАТОЩАД М.КРИВИЙ Р</v>
          </cell>
          <cell r="J1927" t="str">
            <v>ФЖовтневе відділенняВАТОщад</v>
          </cell>
          <cell r="K1927" t="str">
            <v>UCLL</v>
          </cell>
          <cell r="L1927" t="str">
            <v>UCLL</v>
          </cell>
          <cell r="M1927">
            <v>3</v>
          </cell>
          <cell r="N1927">
            <v>26</v>
          </cell>
          <cell r="O1927" t="str">
            <v>Управління НБУ в Дніпр.обл.</v>
          </cell>
        </row>
        <row r="1928">
          <cell r="A1928">
            <v>306135</v>
          </cell>
          <cell r="B1928">
            <v>300465</v>
          </cell>
          <cell r="D1928">
            <v>0</v>
          </cell>
          <cell r="E1928">
            <v>6</v>
          </cell>
          <cell r="F1928">
            <v>0</v>
          </cell>
          <cell r="G1928" t="str">
            <v>6</v>
          </cell>
          <cell r="H1928">
            <v>614</v>
          </cell>
          <cell r="I1928" t="str">
            <v>ФЖОВТОВОДСЬКО-П`ЯТИ ВАТОЩАД М.ЖОВТІ ВО</v>
          </cell>
          <cell r="J1928" t="str">
            <v>ФЖовтоводсько-П`ятихВАТОщад</v>
          </cell>
          <cell r="K1928" t="str">
            <v>UCLM</v>
          </cell>
          <cell r="L1928" t="str">
            <v>UCLM</v>
          </cell>
          <cell r="M1928">
            <v>3</v>
          </cell>
          <cell r="N1928">
            <v>26</v>
          </cell>
          <cell r="O1928" t="str">
            <v>Управління НБУ в Дніпр.обл.</v>
          </cell>
        </row>
        <row r="1929">
          <cell r="A1929">
            <v>306168</v>
          </cell>
          <cell r="B1929">
            <v>300465</v>
          </cell>
          <cell r="D1929">
            <v>0</v>
          </cell>
          <cell r="E1929">
            <v>6</v>
          </cell>
          <cell r="F1929">
            <v>0</v>
          </cell>
          <cell r="G1929" t="str">
            <v>6</v>
          </cell>
          <cell r="H1929">
            <v>617</v>
          </cell>
          <cell r="I1929" t="str">
            <v>ФІНГУЛЕЦЬКЕ ВІДДІЛЕ ВАТОЩАД М.КРИВИЙ Р</v>
          </cell>
          <cell r="J1929" t="str">
            <v>ФІнгулецьке відділенВАТОщад</v>
          </cell>
          <cell r="K1929" t="str">
            <v>UCLP</v>
          </cell>
          <cell r="L1929" t="str">
            <v>UCLP</v>
          </cell>
          <cell r="M1929">
            <v>3</v>
          </cell>
          <cell r="N1929">
            <v>26</v>
          </cell>
          <cell r="O1929" t="str">
            <v>Управління НБУ в Дніпр.обл.</v>
          </cell>
        </row>
        <row r="1930">
          <cell r="A1930">
            <v>306180</v>
          </cell>
          <cell r="B1930">
            <v>300465</v>
          </cell>
          <cell r="D1930">
            <v>0</v>
          </cell>
          <cell r="E1930">
            <v>6</v>
          </cell>
          <cell r="F1930">
            <v>0</v>
          </cell>
          <cell r="G1930" t="str">
            <v>6</v>
          </cell>
          <cell r="H1930">
            <v>619</v>
          </cell>
          <cell r="I1930" t="str">
            <v>ФПРАВОБЕРЕЖНЕ ВІДДІ ВАТОЩАД М.ДНІПРОПЕ</v>
          </cell>
          <cell r="J1930" t="str">
            <v>ФПравобережне відділВАТОщад</v>
          </cell>
          <cell r="K1930" t="str">
            <v>UCLR</v>
          </cell>
          <cell r="L1930" t="str">
            <v>UCLR</v>
          </cell>
          <cell r="M1930">
            <v>3</v>
          </cell>
          <cell r="N1930">
            <v>26</v>
          </cell>
          <cell r="O1930" t="str">
            <v>Управління НБУ в Дніпр.обл.</v>
          </cell>
        </row>
        <row r="1931">
          <cell r="A1931">
            <v>306191</v>
          </cell>
          <cell r="B1931">
            <v>300465</v>
          </cell>
          <cell r="D1931">
            <v>0</v>
          </cell>
          <cell r="E1931">
            <v>6</v>
          </cell>
          <cell r="F1931">
            <v>0</v>
          </cell>
          <cell r="G1931" t="str">
            <v>6</v>
          </cell>
          <cell r="H1931">
            <v>610</v>
          </cell>
          <cell r="I1931" t="str">
            <v>ФКРИВОРІЗЬКЕ ВІДДІЛ ВАТОЩАД М.КРИВИЙ Р</v>
          </cell>
          <cell r="J1931" t="str">
            <v>ФКриворізьке відділеВАТОщад</v>
          </cell>
          <cell r="K1931" t="str">
            <v>UCLS</v>
          </cell>
          <cell r="L1931" t="str">
            <v>UCLS</v>
          </cell>
          <cell r="M1931">
            <v>3</v>
          </cell>
          <cell r="N1931">
            <v>26</v>
          </cell>
          <cell r="O1931" t="str">
            <v>Управління НБУ в Дніпр.обл.</v>
          </cell>
        </row>
        <row r="1932">
          <cell r="A1932">
            <v>306221</v>
          </cell>
          <cell r="B1932">
            <v>300465</v>
          </cell>
          <cell r="D1932">
            <v>0</v>
          </cell>
          <cell r="E1932">
            <v>6</v>
          </cell>
          <cell r="F1932">
            <v>0</v>
          </cell>
          <cell r="G1932" t="str">
            <v>6</v>
          </cell>
          <cell r="H1932">
            <v>623</v>
          </cell>
          <cell r="I1932" t="str">
            <v>ФМАГДАЛИНІВСЬКЕ ВІД ВАТОЩАД СМТ.МАГДАЛ</v>
          </cell>
          <cell r="J1932" t="str">
            <v>ФМагдалинівське віддВАТОщад</v>
          </cell>
          <cell r="K1932" t="str">
            <v>UCLV</v>
          </cell>
          <cell r="L1932" t="str">
            <v>UCLV</v>
          </cell>
          <cell r="M1932">
            <v>3</v>
          </cell>
          <cell r="N1932">
            <v>26</v>
          </cell>
          <cell r="O1932" t="str">
            <v>Управління НБУ в Дніпр.обл.</v>
          </cell>
        </row>
        <row r="1933">
          <cell r="A1933">
            <v>306232</v>
          </cell>
          <cell r="B1933">
            <v>300465</v>
          </cell>
          <cell r="D1933">
            <v>0</v>
          </cell>
          <cell r="E1933">
            <v>6</v>
          </cell>
          <cell r="F1933">
            <v>0</v>
          </cell>
          <cell r="G1933" t="str">
            <v>6</v>
          </cell>
          <cell r="H1933">
            <v>624</v>
          </cell>
          <cell r="I1933" t="str">
            <v>ФМАРГАНЕЦЬКЕ ВІДДІЛ ВАТОЩАД М.МАРГАНЕЦ</v>
          </cell>
          <cell r="J1933" t="str">
            <v>ФМарганецьке відділеВАТОщад</v>
          </cell>
          <cell r="K1933" t="str">
            <v>UCLW</v>
          </cell>
          <cell r="L1933" t="str">
            <v>UCLW</v>
          </cell>
          <cell r="M1933">
            <v>3</v>
          </cell>
          <cell r="N1933">
            <v>26</v>
          </cell>
          <cell r="O1933" t="str">
            <v>Управління НБУ в Дніпр.обл.</v>
          </cell>
        </row>
        <row r="1934">
          <cell r="A1934">
            <v>306276</v>
          </cell>
          <cell r="B1934">
            <v>300465</v>
          </cell>
          <cell r="D1934">
            <v>0</v>
          </cell>
          <cell r="E1934">
            <v>6</v>
          </cell>
          <cell r="F1934">
            <v>0</v>
          </cell>
          <cell r="G1934" t="str">
            <v>6</v>
          </cell>
          <cell r="H1934">
            <v>628</v>
          </cell>
          <cell r="I1934" t="str">
            <v>ФНОВОМОСКОВСЬКЕ ВІД ВАТОЩАД М.НОВОМОСК</v>
          </cell>
          <cell r="J1934" t="str">
            <v>ФНовомосковське віддВАТОщад</v>
          </cell>
          <cell r="K1934" t="str">
            <v>UCMA</v>
          </cell>
          <cell r="L1934" t="str">
            <v>UCMA</v>
          </cell>
          <cell r="M1934">
            <v>3</v>
          </cell>
          <cell r="N1934">
            <v>26</v>
          </cell>
          <cell r="O1934" t="str">
            <v>Управління НБУ в Дніпр.обл.</v>
          </cell>
        </row>
        <row r="1935">
          <cell r="A1935">
            <v>306287</v>
          </cell>
          <cell r="B1935">
            <v>300465</v>
          </cell>
          <cell r="D1935">
            <v>0</v>
          </cell>
          <cell r="E1935">
            <v>6</v>
          </cell>
          <cell r="F1935">
            <v>0</v>
          </cell>
          <cell r="G1935" t="str">
            <v>6</v>
          </cell>
          <cell r="H1935">
            <v>629</v>
          </cell>
          <cell r="I1935" t="str">
            <v>ФНІКОПОЛЬСЬКЕ ВІДДІ ВАТОЩАД М.НІКОПОЛЬ</v>
          </cell>
          <cell r="J1935" t="str">
            <v>ФНікопольське відділВАТОщад</v>
          </cell>
          <cell r="K1935" t="str">
            <v>UCMB</v>
          </cell>
          <cell r="L1935" t="str">
            <v>UCMB</v>
          </cell>
          <cell r="M1935">
            <v>3</v>
          </cell>
          <cell r="N1935">
            <v>26</v>
          </cell>
          <cell r="O1935" t="str">
            <v>Управління НБУ в Дніпр.обл.</v>
          </cell>
        </row>
        <row r="1936">
          <cell r="A1936">
            <v>306298</v>
          </cell>
          <cell r="B1936">
            <v>300465</v>
          </cell>
          <cell r="D1936">
            <v>0</v>
          </cell>
          <cell r="E1936">
            <v>6</v>
          </cell>
          <cell r="F1936">
            <v>0</v>
          </cell>
          <cell r="G1936" t="str">
            <v>6</v>
          </cell>
          <cell r="H1936">
            <v>620</v>
          </cell>
          <cell r="I1936" t="str">
            <v>ФПАВЛОГРАДСЬКЕ ВІДД ВАТОЩАД М.ПАВЛОГРА</v>
          </cell>
          <cell r="J1936" t="str">
            <v>ФПавлоградське віддіВАТОщад</v>
          </cell>
          <cell r="K1936" t="str">
            <v>UCMC</v>
          </cell>
          <cell r="L1936" t="str">
            <v>UCMC</v>
          </cell>
          <cell r="M1936">
            <v>3</v>
          </cell>
          <cell r="N1936">
            <v>26</v>
          </cell>
          <cell r="O1936" t="str">
            <v>Управління НБУ в Дніпр.обл.</v>
          </cell>
        </row>
        <row r="1937">
          <cell r="A1937">
            <v>306328</v>
          </cell>
          <cell r="B1937">
            <v>300465</v>
          </cell>
          <cell r="D1937">
            <v>0</v>
          </cell>
          <cell r="E1937">
            <v>6</v>
          </cell>
          <cell r="F1937">
            <v>0</v>
          </cell>
          <cell r="G1937" t="str">
            <v>6</v>
          </cell>
          <cell r="H1937">
            <v>633</v>
          </cell>
          <cell r="I1937" t="str">
            <v>ФПОКРОВСЬКЕ ВІДДІЛЕ ВАТОЩАД СМТ.ПОКРОВ</v>
          </cell>
          <cell r="J1937" t="str">
            <v>ФПокровське відділенВАТОщад</v>
          </cell>
          <cell r="K1937" t="str">
            <v>UCMF</v>
          </cell>
          <cell r="L1937" t="str">
            <v>UCMF</v>
          </cell>
          <cell r="M1937">
            <v>3</v>
          </cell>
          <cell r="N1937">
            <v>26</v>
          </cell>
          <cell r="O1937" t="str">
            <v>Управління НБУ в Дніпр.обл.</v>
          </cell>
        </row>
        <row r="1938">
          <cell r="A1938">
            <v>306340</v>
          </cell>
          <cell r="B1938">
            <v>300465</v>
          </cell>
          <cell r="D1938">
            <v>0</v>
          </cell>
          <cell r="E1938">
            <v>6</v>
          </cell>
          <cell r="F1938">
            <v>0</v>
          </cell>
          <cell r="G1938" t="str">
            <v>6</v>
          </cell>
          <cell r="H1938">
            <v>635</v>
          </cell>
          <cell r="I1938" t="str">
            <v>ФЛІВОБЕРЕЖНЕ ВІДДІЛ ВАТОЩАД М.ДНІПРОПЕ</v>
          </cell>
          <cell r="J1938" t="str">
            <v>ФЛівобережне відділеВАТОщад</v>
          </cell>
          <cell r="K1938" t="str">
            <v>UCMH</v>
          </cell>
          <cell r="L1938" t="str">
            <v>UCMH</v>
          </cell>
          <cell r="M1938">
            <v>3</v>
          </cell>
          <cell r="N1938">
            <v>26</v>
          </cell>
          <cell r="O1938" t="str">
            <v>Управління НБУ в Дніпр.обл.</v>
          </cell>
        </row>
        <row r="1939">
          <cell r="A1939">
            <v>306351</v>
          </cell>
          <cell r="B1939">
            <v>300465</v>
          </cell>
          <cell r="D1939">
            <v>0</v>
          </cell>
          <cell r="E1939">
            <v>6</v>
          </cell>
          <cell r="F1939">
            <v>0</v>
          </cell>
          <cell r="G1939" t="str">
            <v>6</v>
          </cell>
          <cell r="H1939">
            <v>636</v>
          </cell>
          <cell r="I1939" t="str">
            <v>ФСАКСАГАНСЬКЕ ВІДДІ ВАТОЩАД М.КРИВИЙ Р</v>
          </cell>
          <cell r="J1939" t="str">
            <v>ФСаксаганське відділВАТОщад</v>
          </cell>
          <cell r="K1939" t="str">
            <v>UCMI</v>
          </cell>
          <cell r="L1939" t="str">
            <v>UCMI</v>
          </cell>
          <cell r="M1939">
            <v>3</v>
          </cell>
          <cell r="N1939">
            <v>26</v>
          </cell>
          <cell r="O1939" t="str">
            <v>Управління НБУ в Дніпр.обл.</v>
          </cell>
        </row>
        <row r="1940">
          <cell r="A1940">
            <v>306362</v>
          </cell>
          <cell r="B1940">
            <v>300465</v>
          </cell>
          <cell r="D1940">
            <v>0</v>
          </cell>
          <cell r="E1940">
            <v>6</v>
          </cell>
          <cell r="F1940">
            <v>0</v>
          </cell>
          <cell r="G1940" t="str">
            <v>6</v>
          </cell>
          <cell r="H1940">
            <v>637</v>
          </cell>
          <cell r="I1940" t="str">
            <v>ФСИНЕЛЬНИКІВСЬКЕ ВІ ВАТОЩАД М.СИНЕЛЬНИ</v>
          </cell>
          <cell r="J1940" t="str">
            <v>ФСинельниківське відВАТОщад</v>
          </cell>
          <cell r="K1940" t="str">
            <v>UCMJ</v>
          </cell>
          <cell r="L1940" t="str">
            <v>UCMJ</v>
          </cell>
          <cell r="M1940">
            <v>3</v>
          </cell>
          <cell r="N1940">
            <v>26</v>
          </cell>
          <cell r="O1940" t="str">
            <v>Управління НБУ в Дніпр.обл.</v>
          </cell>
        </row>
        <row r="1941">
          <cell r="A1941">
            <v>306373</v>
          </cell>
          <cell r="B1941">
            <v>300465</v>
          </cell>
          <cell r="D1941">
            <v>0</v>
          </cell>
          <cell r="E1941">
            <v>6</v>
          </cell>
          <cell r="F1941">
            <v>0</v>
          </cell>
          <cell r="G1941" t="str">
            <v>6</v>
          </cell>
          <cell r="H1941">
            <v>638</v>
          </cell>
          <cell r="I1941" t="str">
            <v>ФСОЛОНЯНСЬКЕ ВІДДІЛ ВАТОЩАД СМТ.СОЛОНЕ</v>
          </cell>
          <cell r="J1941" t="str">
            <v>ФСолонянське відділеВАТОщад</v>
          </cell>
          <cell r="K1941" t="str">
            <v>UCMK</v>
          </cell>
          <cell r="L1941" t="str">
            <v>UCMK</v>
          </cell>
          <cell r="M1941">
            <v>3</v>
          </cell>
          <cell r="N1941">
            <v>26</v>
          </cell>
          <cell r="O1941" t="str">
            <v>Управління НБУ в Дніпр.обл.</v>
          </cell>
        </row>
        <row r="1942">
          <cell r="A1942">
            <v>306458</v>
          </cell>
          <cell r="B1942">
            <v>328209</v>
          </cell>
          <cell r="D1942">
            <v>0</v>
          </cell>
          <cell r="E1942">
            <v>106</v>
          </cell>
          <cell r="F1942">
            <v>0</v>
          </cell>
          <cell r="G1942" t="str">
            <v>8</v>
          </cell>
          <cell r="H1942">
            <v>806</v>
          </cell>
          <cell r="I1942" t="str">
            <v>ДН.ФАБ"ПІВДЕННИЙ",М.ДНІПРОПЕТРОВСЬК</v>
          </cell>
          <cell r="J1942" t="str">
            <v>ФАБ "ПІВДЕННИЙ" В М.ДН-ВСЬК</v>
          </cell>
          <cell r="K1942" t="str">
            <v>UCSN</v>
          </cell>
          <cell r="L1942" t="str">
            <v>UCSN</v>
          </cell>
          <cell r="M1942">
            <v>3</v>
          </cell>
          <cell r="N1942">
            <v>15</v>
          </cell>
          <cell r="O1942" t="str">
            <v>Управління НБУ в Дніпр.обл.</v>
          </cell>
        </row>
        <row r="1943">
          <cell r="A1943">
            <v>306470</v>
          </cell>
          <cell r="B1943">
            <v>305749</v>
          </cell>
          <cell r="D1943">
            <v>0</v>
          </cell>
          <cell r="E1943">
            <v>270</v>
          </cell>
          <cell r="F1943">
            <v>0</v>
          </cell>
          <cell r="G1943" t="str">
            <v>B</v>
          </cell>
          <cell r="H1943">
            <v>752</v>
          </cell>
          <cell r="I1943" t="str">
            <v>Ф.АБ"КРЕДИТ-ДНІПРО"М.НОВОМОСКОВ,ДН.ОБЛ</v>
          </cell>
          <cell r="J1943" t="str">
            <v>Новомоск.Ф.АБ Кредит-Дніпро</v>
          </cell>
          <cell r="K1943" t="str">
            <v>UCKU</v>
          </cell>
          <cell r="L1943" t="str">
            <v>UCKU</v>
          </cell>
          <cell r="M1943">
            <v>3</v>
          </cell>
          <cell r="N1943">
            <v>3</v>
          </cell>
          <cell r="O1943" t="str">
            <v>Управління НБУ в Дніпр.обл.</v>
          </cell>
        </row>
        <row r="1944">
          <cell r="A1944">
            <v>306481</v>
          </cell>
          <cell r="B1944">
            <v>334992</v>
          </cell>
          <cell r="D1944">
            <v>0</v>
          </cell>
          <cell r="E1944">
            <v>59</v>
          </cell>
          <cell r="F1944">
            <v>0</v>
          </cell>
          <cell r="G1944" t="str">
            <v>8</v>
          </cell>
          <cell r="H1944">
            <v>809</v>
          </cell>
          <cell r="I1944" t="str">
            <v>ДФВАТКБ З ІН.КАП.ПРОМЕКОНОМБАНК,М.ДН-К</v>
          </cell>
          <cell r="J1944" t="str">
            <v>ДФ ВАТ КБ "ПРОМЕКОНОМБАНК"</v>
          </cell>
          <cell r="K1944" t="str">
            <v>UCSO</v>
          </cell>
          <cell r="L1944" t="str">
            <v>UCSO</v>
          </cell>
          <cell r="M1944">
            <v>3</v>
          </cell>
          <cell r="N1944">
            <v>4</v>
          </cell>
          <cell r="O1944" t="str">
            <v>Управління НБУ в Дніпр.обл.</v>
          </cell>
        </row>
        <row r="1945">
          <cell r="A1945">
            <v>306500</v>
          </cell>
          <cell r="B1945">
            <v>306500</v>
          </cell>
          <cell r="C1945" t="str">
            <v>АБ "РАДАБАНК"</v>
          </cell>
          <cell r="D1945">
            <v>286</v>
          </cell>
          <cell r="E1945">
            <v>286</v>
          </cell>
          <cell r="F1945">
            <v>0</v>
          </cell>
          <cell r="G1945" t="str">
            <v>B</v>
          </cell>
          <cell r="H1945">
            <v>765</v>
          </cell>
          <cell r="I1945" t="str">
            <v>ЗАТ АБ"РАДАБАНК", М.ДНІПРОПЕТРОВСЬК</v>
          </cell>
          <cell r="J1945" t="str">
            <v>АБ "РАДАБАНК"</v>
          </cell>
          <cell r="K1945" t="str">
            <v>UCKY</v>
          </cell>
          <cell r="L1945" t="str">
            <v>UCKY</v>
          </cell>
          <cell r="M1945">
            <v>3</v>
          </cell>
          <cell r="N1945">
            <v>3</v>
          </cell>
          <cell r="O1945" t="str">
            <v>Управління НБУ в Дніпр.обл.</v>
          </cell>
        </row>
        <row r="1946">
          <cell r="A1946">
            <v>306566</v>
          </cell>
          <cell r="B1946">
            <v>322625</v>
          </cell>
          <cell r="D1946">
            <v>0</v>
          </cell>
          <cell r="E1946">
            <v>222</v>
          </cell>
          <cell r="F1946">
            <v>0</v>
          </cell>
          <cell r="G1946" t="str">
            <v>8</v>
          </cell>
          <cell r="H1946">
            <v>758</v>
          </cell>
          <cell r="I1946" t="str">
            <v>ДФ АБ "УКООПСПІЛКА"</v>
          </cell>
          <cell r="J1946" t="str">
            <v>ДФ АБ "Укоопспілка"</v>
          </cell>
          <cell r="K1946" t="str">
            <v>UCKR</v>
          </cell>
          <cell r="L1946" t="str">
            <v>UCKR</v>
          </cell>
          <cell r="M1946">
            <v>3</v>
          </cell>
          <cell r="N1946">
            <v>26</v>
          </cell>
          <cell r="O1946" t="str">
            <v>Управління НБУ в Дніпр.обл.</v>
          </cell>
        </row>
        <row r="1947">
          <cell r="A1947">
            <v>306704</v>
          </cell>
          <cell r="B1947">
            <v>306704</v>
          </cell>
          <cell r="C1947" t="str">
            <v>ТОВ"КЛАСИКБАНК"</v>
          </cell>
          <cell r="D1947">
            <v>276</v>
          </cell>
          <cell r="E1947">
            <v>276</v>
          </cell>
          <cell r="F1947">
            <v>0</v>
          </cell>
          <cell r="G1947" t="str">
            <v>8</v>
          </cell>
          <cell r="H1947">
            <v>756</v>
          </cell>
          <cell r="I1947" t="str">
            <v>ТОВ "КЛАСИКБАНК", М.ДНІПРОПЕТРОВСЬК</v>
          </cell>
          <cell r="J1947" t="str">
            <v>ТОВ"КЛАСИКБАНК"</v>
          </cell>
          <cell r="K1947" t="str">
            <v>UCKN</v>
          </cell>
          <cell r="L1947" t="str">
            <v>UCKN</v>
          </cell>
          <cell r="M1947">
            <v>3</v>
          </cell>
          <cell r="N1947">
            <v>3</v>
          </cell>
          <cell r="O1947" t="str">
            <v>Управління НБУ в Дніпр.обл.</v>
          </cell>
        </row>
        <row r="1948">
          <cell r="A1948">
            <v>306759</v>
          </cell>
          <cell r="B1948">
            <v>306759</v>
          </cell>
          <cell r="C1948" t="str">
            <v>ВАТ "КБ "ПРИЧОРНОМОР"Я"</v>
          </cell>
          <cell r="D1948">
            <v>183</v>
          </cell>
          <cell r="E1948">
            <v>183</v>
          </cell>
          <cell r="F1948">
            <v>0</v>
          </cell>
          <cell r="G1948" t="str">
            <v>8</v>
          </cell>
          <cell r="H1948">
            <v>748</v>
          </cell>
          <cell r="I1948" t="str">
            <v>ВАТ КБ"ПРИЧОРНОМОР"Я"М.ДНІПРОПЕТРОВСЬК</v>
          </cell>
          <cell r="J1948" t="str">
            <v>ВАТ "КБ "ПРИЧОРНОМОР"Я"</v>
          </cell>
          <cell r="K1948" t="str">
            <v>UCKQ</v>
          </cell>
          <cell r="L1948" t="str">
            <v>UCKQ</v>
          </cell>
          <cell r="M1948">
            <v>3</v>
          </cell>
          <cell r="N1948">
            <v>3</v>
          </cell>
          <cell r="O1948" t="str">
            <v>Управління НБУ в Дніпр.обл.</v>
          </cell>
        </row>
        <row r="1949">
          <cell r="A1949">
            <v>306823</v>
          </cell>
          <cell r="B1949">
            <v>300926</v>
          </cell>
          <cell r="D1949">
            <v>0</v>
          </cell>
          <cell r="E1949">
            <v>899</v>
          </cell>
          <cell r="F1949">
            <v>0</v>
          </cell>
          <cell r="G1949" t="str">
            <v>8</v>
          </cell>
          <cell r="H1949">
            <v>830</v>
          </cell>
          <cell r="I1949" t="str">
            <v>КРИВОРІЗ.ФІЛІЯ АТ"УФГ",М. КРИВИЙ РІГ</v>
          </cell>
          <cell r="J1949" t="str">
            <v>ФАТ "УФГ", М.КРИВИЙ РІГ</v>
          </cell>
          <cell r="K1949" t="str">
            <v>UCW1</v>
          </cell>
          <cell r="L1949" t="str">
            <v>U1WF</v>
          </cell>
          <cell r="M1949">
            <v>3</v>
          </cell>
          <cell r="N1949">
            <v>26</v>
          </cell>
          <cell r="O1949" t="str">
            <v>Управління НБУ в Дніпр.обл.</v>
          </cell>
        </row>
        <row r="1950">
          <cell r="A1950">
            <v>306878</v>
          </cell>
          <cell r="B1950">
            <v>322948</v>
          </cell>
          <cell r="D1950">
            <v>0</v>
          </cell>
          <cell r="E1950">
            <v>248</v>
          </cell>
          <cell r="F1950">
            <v>0</v>
          </cell>
          <cell r="G1950" t="str">
            <v>B</v>
          </cell>
          <cell r="H1950">
            <v>792</v>
          </cell>
          <cell r="I1950" t="str">
            <v>ДНІПРОП.Ф АКБ "ФОРУМ"М.ДНІПРОПЕТРОВСЬК</v>
          </cell>
          <cell r="J1950" t="str">
            <v>Дніпропетров.Ф АКБ "Форум"</v>
          </cell>
          <cell r="K1950" t="str">
            <v>UCSM</v>
          </cell>
          <cell r="L1950" t="str">
            <v>UCSM</v>
          </cell>
          <cell r="M1950">
            <v>3</v>
          </cell>
          <cell r="N1950">
            <v>26</v>
          </cell>
          <cell r="O1950" t="str">
            <v>Управління НБУ в Дніпр.обл.</v>
          </cell>
        </row>
        <row r="1951">
          <cell r="A1951">
            <v>306889</v>
          </cell>
          <cell r="B1951">
            <v>335946</v>
          </cell>
          <cell r="D1951">
            <v>0</v>
          </cell>
          <cell r="E1951">
            <v>45</v>
          </cell>
          <cell r="F1951">
            <v>0</v>
          </cell>
          <cell r="G1951" t="str">
            <v>8</v>
          </cell>
          <cell r="H1951">
            <v>793</v>
          </cell>
          <cell r="I1951" t="str">
            <v>КРИВОР.ФВАТКБ"ПІВДЕНКОМБАНК",М.КР.РІГ</v>
          </cell>
          <cell r="J1951" t="str">
            <v>КФ ВАТ КБ "ПІВДЕНКОМБАНК"</v>
          </cell>
          <cell r="K1951" t="str">
            <v>UCKZ</v>
          </cell>
          <cell r="L1951" t="str">
            <v>UCKZ</v>
          </cell>
          <cell r="M1951">
            <v>3</v>
          </cell>
          <cell r="N1951">
            <v>4</v>
          </cell>
          <cell r="O1951" t="str">
            <v>Управління НБУ в Дніпр.обл.</v>
          </cell>
        </row>
        <row r="1952">
          <cell r="A1952">
            <v>306890</v>
          </cell>
          <cell r="B1952">
            <v>300863</v>
          </cell>
          <cell r="D1952">
            <v>0</v>
          </cell>
          <cell r="E1952">
            <v>289</v>
          </cell>
          <cell r="F1952">
            <v>0</v>
          </cell>
          <cell r="G1952" t="str">
            <v>9</v>
          </cell>
          <cell r="H1952">
            <v>794</v>
          </cell>
          <cell r="I1952" t="str">
            <v>ДН.ФІЛІЯ ВАТ"КРЕДИТПРОМБАНК",М.ДН-СЬК</v>
          </cell>
          <cell r="J1952" t="str">
            <v>ДФ ВАТ "КРЕДИТПРОМБАНК"</v>
          </cell>
          <cell r="K1952" t="str">
            <v>UCSA</v>
          </cell>
          <cell r="L1952" t="str">
            <v>UCSA</v>
          </cell>
          <cell r="M1952">
            <v>3</v>
          </cell>
          <cell r="N1952">
            <v>26</v>
          </cell>
          <cell r="O1952" t="str">
            <v>Управління НБУ в Дніпр.обл.</v>
          </cell>
        </row>
        <row r="1953">
          <cell r="A1953">
            <v>306931</v>
          </cell>
          <cell r="B1953">
            <v>321767</v>
          </cell>
          <cell r="D1953">
            <v>0</v>
          </cell>
          <cell r="E1953">
            <v>42</v>
          </cell>
          <cell r="F1953">
            <v>0</v>
          </cell>
          <cell r="G1953" t="str">
            <v>B</v>
          </cell>
          <cell r="H1953">
            <v>795</v>
          </cell>
          <cell r="I1953" t="str">
            <v>ДНІП. Ф ВАТ ВТБ БАНК, ДНІПРОПЕТРОВСЬК</v>
          </cell>
          <cell r="J1953" t="str">
            <v>Дніпропетр. Ф ВАТ ВТБ Банк</v>
          </cell>
          <cell r="K1953" t="str">
            <v>UCSD</v>
          </cell>
          <cell r="L1953" t="str">
            <v>UCSD</v>
          </cell>
          <cell r="M1953">
            <v>3</v>
          </cell>
          <cell r="N1953">
            <v>26</v>
          </cell>
          <cell r="O1953" t="str">
            <v>Управління НБУ в Дніпр.обл.</v>
          </cell>
        </row>
        <row r="1954">
          <cell r="A1954">
            <v>306964</v>
          </cell>
          <cell r="B1954">
            <v>322959</v>
          </cell>
          <cell r="D1954">
            <v>0</v>
          </cell>
          <cell r="E1954">
            <v>262</v>
          </cell>
          <cell r="F1954">
            <v>0</v>
          </cell>
          <cell r="G1954" t="str">
            <v>8</v>
          </cell>
          <cell r="H1954">
            <v>769</v>
          </cell>
          <cell r="I1954" t="str">
            <v>ДН.ФАБ "ЕКСПРЕС-БАНК", М. ДНІПР-СЬК</v>
          </cell>
          <cell r="J1954" t="str">
            <v>ДНІПРОПЕТР.ФАБ"ЕКСПРЕС-БАНК</v>
          </cell>
          <cell r="K1954" t="str">
            <v>UCSG</v>
          </cell>
          <cell r="L1954" t="str">
            <v>UCSG</v>
          </cell>
          <cell r="M1954">
            <v>3</v>
          </cell>
          <cell r="N1954">
            <v>26</v>
          </cell>
          <cell r="O1954" t="str">
            <v>Управління НБУ в Дніпр.обл.</v>
          </cell>
        </row>
        <row r="1955">
          <cell r="A1955">
            <v>306975</v>
          </cell>
          <cell r="B1955">
            <v>328209</v>
          </cell>
          <cell r="D1955">
            <v>0</v>
          </cell>
          <cell r="E1955">
            <v>106</v>
          </cell>
          <cell r="F1955">
            <v>0</v>
          </cell>
          <cell r="G1955" t="str">
            <v>8</v>
          </cell>
          <cell r="H1955">
            <v>760</v>
          </cell>
          <cell r="I1955" t="str">
            <v>ФІЛІЯ АБ "ПІВДЕННИЙ", М. КРИВИЙ РІГ</v>
          </cell>
          <cell r="J1955" t="str">
            <v>ФАБ "Південний", Кривий Ріг</v>
          </cell>
          <cell r="K1955" t="str">
            <v>UCSH</v>
          </cell>
          <cell r="L1955" t="str">
            <v>UCSH</v>
          </cell>
          <cell r="M1955">
            <v>3</v>
          </cell>
          <cell r="N1955">
            <v>15</v>
          </cell>
          <cell r="O1955" t="str">
            <v>Управління НБУ в Дніпр.обл.</v>
          </cell>
        </row>
        <row r="1956">
          <cell r="A1956">
            <v>306986</v>
          </cell>
          <cell r="B1956">
            <v>351878</v>
          </cell>
          <cell r="D1956">
            <v>0</v>
          </cell>
          <cell r="E1956">
            <v>135</v>
          </cell>
          <cell r="F1956">
            <v>0</v>
          </cell>
          <cell r="G1956" t="str">
            <v>8</v>
          </cell>
          <cell r="H1956">
            <v>790</v>
          </cell>
          <cell r="I1956" t="str">
            <v>ДН.ФВАТ "ІНПРОМБАНК"</v>
          </cell>
          <cell r="J1956" t="str">
            <v>ДФ ВАТ "Інпромбанк"</v>
          </cell>
          <cell r="K1956" t="str">
            <v>UCSI</v>
          </cell>
          <cell r="L1956" t="str">
            <v>UCSI</v>
          </cell>
          <cell r="M1956">
            <v>3</v>
          </cell>
          <cell r="N1956">
            <v>20</v>
          </cell>
          <cell r="O1956" t="str">
            <v>Управління НБУ в Дніпр.обл.</v>
          </cell>
        </row>
        <row r="1957">
          <cell r="A1957">
            <v>307004</v>
          </cell>
          <cell r="B1957">
            <v>328760</v>
          </cell>
          <cell r="D1957">
            <v>0</v>
          </cell>
          <cell r="E1957">
            <v>206</v>
          </cell>
          <cell r="F1957">
            <v>0</v>
          </cell>
          <cell r="G1957" t="str">
            <v>8</v>
          </cell>
          <cell r="H1957">
            <v>899</v>
          </cell>
          <cell r="I1957" t="str">
            <v>ДНІПРОПЕТРОВ.ФІЛІЯ КБ ТОВ "МІСТО БАНК"</v>
          </cell>
          <cell r="J1957" t="str">
            <v>ДНІПР.Ф КБ ТОВ "МІСТО БАНК"</v>
          </cell>
          <cell r="K1957" t="str">
            <v>UCWE</v>
          </cell>
          <cell r="L1957" t="str">
            <v>UCWE</v>
          </cell>
          <cell r="M1957">
            <v>3</v>
          </cell>
          <cell r="N1957">
            <v>15</v>
          </cell>
          <cell r="O1957" t="str">
            <v>Управління НБУ в Дніпр.обл.</v>
          </cell>
        </row>
        <row r="1958">
          <cell r="A1958">
            <v>307015</v>
          </cell>
          <cell r="B1958">
            <v>300614</v>
          </cell>
          <cell r="D1958">
            <v>0</v>
          </cell>
          <cell r="E1958">
            <v>171</v>
          </cell>
          <cell r="F1958">
            <v>0</v>
          </cell>
          <cell r="G1958" t="str">
            <v>8</v>
          </cell>
          <cell r="H1958">
            <v>799</v>
          </cell>
          <cell r="I1958" t="str">
            <v>ДНП.Ф.АТ"ІНДЕКС-БАНК" В М.ДНІПРОПЕТР.</v>
          </cell>
          <cell r="J1958" t="str">
            <v>Дніпр.Філ.АТ"ІНДЕКС-БАНК"</v>
          </cell>
          <cell r="K1958" t="str">
            <v>UCSQ</v>
          </cell>
          <cell r="L1958" t="str">
            <v>UCSQ</v>
          </cell>
          <cell r="M1958">
            <v>3</v>
          </cell>
          <cell r="N1958">
            <v>26</v>
          </cell>
          <cell r="O1958" t="str">
            <v>Управління НБУ в Дніпр.обл.</v>
          </cell>
        </row>
        <row r="1959">
          <cell r="A1959">
            <v>307037</v>
          </cell>
          <cell r="B1959">
            <v>380292</v>
          </cell>
          <cell r="D1959">
            <v>0</v>
          </cell>
          <cell r="E1959">
            <v>237</v>
          </cell>
          <cell r="F1959">
            <v>0</v>
          </cell>
          <cell r="G1959" t="str">
            <v>8</v>
          </cell>
          <cell r="H1959">
            <v>788</v>
          </cell>
          <cell r="I1959" t="str">
            <v>ДНІПРОПЕТРОВСЬКА ФЗАТ "ЄБРФ", М.ДН-СЬК</v>
          </cell>
          <cell r="J1959" t="str">
            <v>Дніпропетров.ФЗАТ"ЄБРФ"</v>
          </cell>
          <cell r="K1959" t="str">
            <v>UCSS</v>
          </cell>
          <cell r="L1959" t="str">
            <v>UCSS</v>
          </cell>
          <cell r="M1959">
            <v>3</v>
          </cell>
          <cell r="N1959">
            <v>26</v>
          </cell>
          <cell r="O1959" t="str">
            <v>Управління НБУ в Дніпр.обл.</v>
          </cell>
        </row>
        <row r="1960">
          <cell r="A1960">
            <v>307048</v>
          </cell>
          <cell r="B1960">
            <v>325912</v>
          </cell>
          <cell r="D1960">
            <v>0</v>
          </cell>
          <cell r="E1960">
            <v>88</v>
          </cell>
          <cell r="F1960">
            <v>0</v>
          </cell>
          <cell r="G1960" t="str">
            <v>B</v>
          </cell>
          <cell r="H1960">
            <v>819</v>
          </cell>
          <cell r="I1960" t="str">
            <v>Дніпропетровська філія ВАТ"КРЕДОБАНК"</v>
          </cell>
          <cell r="J1960" t="str">
            <v>Дніпропетр.ф.ВАТ"КРЕДОБАНК"</v>
          </cell>
          <cell r="K1960" t="str">
            <v>UCST</v>
          </cell>
          <cell r="L1960" t="str">
            <v>UCST</v>
          </cell>
          <cell r="M1960">
            <v>3</v>
          </cell>
          <cell r="N1960">
            <v>13</v>
          </cell>
          <cell r="O1960" t="str">
            <v>Управління НБУ в Дніпр.обл.</v>
          </cell>
        </row>
        <row r="1961">
          <cell r="A1961">
            <v>307059</v>
          </cell>
          <cell r="B1961">
            <v>300658</v>
          </cell>
          <cell r="D1961">
            <v>0</v>
          </cell>
          <cell r="E1961">
            <v>251</v>
          </cell>
          <cell r="F1961">
            <v>0</v>
          </cell>
          <cell r="G1961" t="str">
            <v>B</v>
          </cell>
          <cell r="H1961">
            <v>777</v>
          </cell>
          <cell r="I1961" t="str">
            <v>ДНФВАТ"ПІРЕУС БАНК МКБ"ДНІПРОПЕТРОВСЬК</v>
          </cell>
          <cell r="J1961" t="str">
            <v>ДнФ ВАТ "ПІРЕУС БАНК МКБ"</v>
          </cell>
          <cell r="K1961" t="str">
            <v>UCSU</v>
          </cell>
          <cell r="L1961" t="str">
            <v>UCSU</v>
          </cell>
          <cell r="M1961">
            <v>3</v>
          </cell>
          <cell r="N1961">
            <v>26</v>
          </cell>
          <cell r="O1961" t="str">
            <v>Управління НБУ в Дніпр.обл.</v>
          </cell>
        </row>
        <row r="1962">
          <cell r="A1962">
            <v>307060</v>
          </cell>
          <cell r="B1962">
            <v>322948</v>
          </cell>
          <cell r="D1962">
            <v>0</v>
          </cell>
          <cell r="E1962">
            <v>248</v>
          </cell>
          <cell r="F1962">
            <v>0</v>
          </cell>
          <cell r="G1962" t="str">
            <v>B</v>
          </cell>
          <cell r="H1962">
            <v>812</v>
          </cell>
          <cell r="I1962" t="str">
            <v>КРИВОРІЗЬКА Ф АКБ "ФОРУМ" М.КРИВИЙ РІГ</v>
          </cell>
          <cell r="J1962" t="str">
            <v>Криворізька філ.АКБ"Форум"</v>
          </cell>
          <cell r="K1962" t="str">
            <v>UCSV</v>
          </cell>
          <cell r="L1962" t="str">
            <v>UCSV</v>
          </cell>
          <cell r="M1962">
            <v>3</v>
          </cell>
          <cell r="N1962">
            <v>26</v>
          </cell>
          <cell r="O1962" t="str">
            <v>Управління НБУ в Дніпр.обл.</v>
          </cell>
        </row>
        <row r="1963">
          <cell r="A1963">
            <v>307071</v>
          </cell>
          <cell r="B1963">
            <v>300528</v>
          </cell>
          <cell r="D1963">
            <v>0</v>
          </cell>
          <cell r="E1963">
            <v>296</v>
          </cell>
          <cell r="F1963">
            <v>0</v>
          </cell>
          <cell r="G1963" t="str">
            <v>F</v>
          </cell>
          <cell r="H1963">
            <v>825</v>
          </cell>
          <cell r="I1963" t="str">
            <v>ФІЛІЯ ЗАТ"ОТП БАНК", М.ДНІПРОПЕТРОВСЬК</v>
          </cell>
          <cell r="J1963" t="str">
            <v>Філія ЗАТ "ОТП Банк"</v>
          </cell>
          <cell r="K1963" t="str">
            <v>UCSW</v>
          </cell>
          <cell r="L1963" t="str">
            <v>UCSW</v>
          </cell>
          <cell r="M1963">
            <v>3</v>
          </cell>
          <cell r="N1963">
            <v>26</v>
          </cell>
          <cell r="O1963" t="str">
            <v>Управління НБУ в Дніпр.обл.</v>
          </cell>
        </row>
        <row r="1964">
          <cell r="A1964">
            <v>307093</v>
          </cell>
          <cell r="B1964">
            <v>328384</v>
          </cell>
          <cell r="D1964">
            <v>0</v>
          </cell>
          <cell r="E1964">
            <v>258</v>
          </cell>
          <cell r="F1964">
            <v>0</v>
          </cell>
          <cell r="G1964" t="str">
            <v>8</v>
          </cell>
          <cell r="H1964">
            <v>797</v>
          </cell>
          <cell r="I1964" t="str">
            <v>ФІЛІЯ АКБ "ІМЕКСБАНК" У М.ДНІПРОПЕТРОВ</v>
          </cell>
          <cell r="J1964" t="str">
            <v>ДНІПРОПЕТРФ АКБ "ІМЕКСБАНК"</v>
          </cell>
          <cell r="K1964" t="str">
            <v>UCSZ</v>
          </cell>
          <cell r="L1964" t="str">
            <v>UCSZ</v>
          </cell>
          <cell r="M1964">
            <v>3</v>
          </cell>
          <cell r="N1964">
            <v>15</v>
          </cell>
          <cell r="O1964" t="str">
            <v>Управління НБУ в Дніпр.обл.</v>
          </cell>
        </row>
        <row r="1965">
          <cell r="A1965">
            <v>307112</v>
          </cell>
          <cell r="B1965">
            <v>307112</v>
          </cell>
          <cell r="C1965" t="str">
            <v>ТОВ "ДІАЛОГБАНК"</v>
          </cell>
          <cell r="D1965">
            <v>117</v>
          </cell>
          <cell r="E1965">
            <v>117</v>
          </cell>
          <cell r="F1965">
            <v>0</v>
          </cell>
          <cell r="G1965" t="str">
            <v>8</v>
          </cell>
          <cell r="H1965">
            <v>826</v>
          </cell>
          <cell r="I1965" t="str">
            <v>ТОВ "ДІАЛОГБАНК", М.ДНІПРОПЕТРОВСЬК</v>
          </cell>
          <cell r="J1965" t="str">
            <v>ТОВ "ДІАЛОГБАНК"</v>
          </cell>
          <cell r="K1965" t="str">
            <v>UCSY</v>
          </cell>
          <cell r="L1965" t="str">
            <v>UCSY</v>
          </cell>
          <cell r="M1965">
            <v>3</v>
          </cell>
          <cell r="N1965">
            <v>3</v>
          </cell>
          <cell r="O1965" t="str">
            <v>Управління НБУ в Дніпр.обл.</v>
          </cell>
        </row>
        <row r="1966">
          <cell r="A1966">
            <v>307123</v>
          </cell>
          <cell r="B1966">
            <v>307123</v>
          </cell>
          <cell r="C1966" t="str">
            <v>ЗАТ "ХК БАНК"</v>
          </cell>
          <cell r="D1966">
            <v>305</v>
          </cell>
          <cell r="E1966">
            <v>305</v>
          </cell>
          <cell r="F1966">
            <v>0</v>
          </cell>
          <cell r="G1966" t="str">
            <v>9</v>
          </cell>
          <cell r="H1966">
            <v>801</v>
          </cell>
          <cell r="I1966" t="str">
            <v>ЗАТ "ХК БАНК"</v>
          </cell>
          <cell r="J1966" t="str">
            <v>ЗАТ "ХК БАНК"</v>
          </cell>
          <cell r="K1966" t="str">
            <v>UCNB</v>
          </cell>
          <cell r="L1966" t="str">
            <v>UCNB</v>
          </cell>
          <cell r="M1966">
            <v>3</v>
          </cell>
          <cell r="N1966">
            <v>3</v>
          </cell>
          <cell r="O1966" t="str">
            <v>Управління НБУ в Дніпр.обл.</v>
          </cell>
        </row>
        <row r="1967">
          <cell r="A1967">
            <v>307145</v>
          </cell>
          <cell r="B1967">
            <v>351931</v>
          </cell>
          <cell r="D1967">
            <v>0</v>
          </cell>
          <cell r="E1967">
            <v>209</v>
          </cell>
          <cell r="F1967">
            <v>0</v>
          </cell>
          <cell r="G1967" t="str">
            <v>8</v>
          </cell>
          <cell r="H1967">
            <v>803</v>
          </cell>
          <cell r="I1967" t="str">
            <v>ДН.ФАКБ"ЗОЛОТІ ВОРОТА",М.ДНІПРОП-ВСЬК</v>
          </cell>
          <cell r="J1967" t="str">
            <v>ФАКБ"ЗОЛОТІ ВОРОТА",Дн-ськ</v>
          </cell>
          <cell r="K1967" t="str">
            <v>UCND</v>
          </cell>
          <cell r="L1967" t="str">
            <v>UCND</v>
          </cell>
          <cell r="M1967">
            <v>3</v>
          </cell>
          <cell r="N1967">
            <v>20</v>
          </cell>
          <cell r="O1967" t="str">
            <v>Управління НБУ в Дніпр.обл.</v>
          </cell>
        </row>
        <row r="1968">
          <cell r="A1968">
            <v>307178</v>
          </cell>
          <cell r="B1968">
            <v>300926</v>
          </cell>
          <cell r="D1968">
            <v>0</v>
          </cell>
          <cell r="E1968">
            <v>899</v>
          </cell>
          <cell r="F1968">
            <v>0</v>
          </cell>
          <cell r="G1968" t="str">
            <v>8</v>
          </cell>
          <cell r="H1968">
            <v>822</v>
          </cell>
          <cell r="I1968" t="str">
            <v>ДНІПРОП-СЬКА ОБЛ.ФАТ"УФГ",М.ДН-ДЗЕРЖ.</v>
          </cell>
          <cell r="J1968" t="str">
            <v>Дн-ська обласна ФАТ "УФГ"</v>
          </cell>
          <cell r="K1968" t="str">
            <v>UCW3</v>
          </cell>
          <cell r="L1968" t="str">
            <v>U1WF</v>
          </cell>
          <cell r="M1968">
            <v>3</v>
          </cell>
          <cell r="N1968">
            <v>26</v>
          </cell>
          <cell r="O1968" t="str">
            <v>Управління НБУ в Дніпр.обл.</v>
          </cell>
        </row>
        <row r="1969">
          <cell r="A1969">
            <v>307189</v>
          </cell>
          <cell r="B1969">
            <v>313849</v>
          </cell>
          <cell r="D1969">
            <v>0</v>
          </cell>
          <cell r="E1969">
            <v>101</v>
          </cell>
          <cell r="F1969">
            <v>0</v>
          </cell>
          <cell r="G1969" t="str">
            <v>8</v>
          </cell>
          <cell r="H1969">
            <v>816</v>
          </cell>
          <cell r="I1969" t="str">
            <v>Дн-ка філія АКБ "ІНДУСТРІАЛБАНК"</v>
          </cell>
          <cell r="J1969" t="str">
            <v>ДФ АКБ "ІНДУСТРІАЛБАНК"</v>
          </cell>
          <cell r="K1969" t="str">
            <v>UCNJ</v>
          </cell>
          <cell r="L1969" t="str">
            <v>UCNJ</v>
          </cell>
          <cell r="M1969">
            <v>3</v>
          </cell>
          <cell r="N1969">
            <v>7</v>
          </cell>
          <cell r="O1969" t="str">
            <v>Управління НБУ в Дніпр.обл.</v>
          </cell>
        </row>
        <row r="1970">
          <cell r="A1970">
            <v>307208</v>
          </cell>
          <cell r="B1970">
            <v>321228</v>
          </cell>
          <cell r="D1970">
            <v>0</v>
          </cell>
          <cell r="E1970">
            <v>68</v>
          </cell>
          <cell r="F1970">
            <v>0</v>
          </cell>
          <cell r="G1970" t="str">
            <v>8</v>
          </cell>
          <cell r="H1970">
            <v>848</v>
          </cell>
          <cell r="I1970" t="str">
            <v>ДН.ФІЛІЯ ТОВ"УКРПРОМБАНК", М.ДН-СЬК</v>
          </cell>
          <cell r="J1970" t="str">
            <v>Дніпр.ФТОВ."Укрпромбанк"</v>
          </cell>
          <cell r="K1970" t="str">
            <v>UCNN</v>
          </cell>
          <cell r="L1970" t="str">
            <v>UCNN</v>
          </cell>
          <cell r="M1970">
            <v>3</v>
          </cell>
          <cell r="N1970">
            <v>26</v>
          </cell>
          <cell r="O1970" t="str">
            <v>Управління НБУ в Дніпр.обл.</v>
          </cell>
        </row>
        <row r="1971">
          <cell r="A1971">
            <v>307219</v>
          </cell>
          <cell r="B1971">
            <v>331100</v>
          </cell>
          <cell r="D1971">
            <v>0</v>
          </cell>
          <cell r="E1971">
            <v>198</v>
          </cell>
          <cell r="F1971">
            <v>0</v>
          </cell>
          <cell r="G1971" t="str">
            <v>8</v>
          </cell>
          <cell r="H1971">
            <v>810</v>
          </cell>
          <cell r="I1971" t="str">
            <v>ДН.ФІЛІЯ ВАТАКБ"АВТОКРАЗБАНК",М.ДН-СЬК</v>
          </cell>
          <cell r="J1971" t="str">
            <v>ДПФ ВАТ АКБ "АВТОКРАЗБАНК"</v>
          </cell>
          <cell r="K1971" t="str">
            <v>UCNM</v>
          </cell>
          <cell r="L1971" t="str">
            <v>UCNM</v>
          </cell>
          <cell r="M1971">
            <v>3</v>
          </cell>
          <cell r="N1971">
            <v>16</v>
          </cell>
          <cell r="O1971" t="str">
            <v>Управління НБУ в Дніпр.обл.</v>
          </cell>
        </row>
        <row r="1972">
          <cell r="A1972">
            <v>307220</v>
          </cell>
          <cell r="B1972">
            <v>351760</v>
          </cell>
          <cell r="D1972">
            <v>0</v>
          </cell>
          <cell r="E1972">
            <v>144</v>
          </cell>
          <cell r="F1972">
            <v>0</v>
          </cell>
          <cell r="G1972" t="str">
            <v>8</v>
          </cell>
          <cell r="H1972">
            <v>811</v>
          </cell>
          <cell r="I1972" t="str">
            <v>ДН.ФІЛІЯ АКБ "БАЗИС",М.ДНІПРОПЕТРОВСЬК</v>
          </cell>
          <cell r="J1972" t="str">
            <v>Дн-ська ФАКБ "Базис"</v>
          </cell>
          <cell r="K1972" t="str">
            <v>UCNO</v>
          </cell>
          <cell r="L1972" t="str">
            <v>UCNO</v>
          </cell>
          <cell r="M1972">
            <v>3</v>
          </cell>
          <cell r="N1972">
            <v>20</v>
          </cell>
          <cell r="O1972" t="str">
            <v>Управління НБУ в Дніпр.обл.</v>
          </cell>
        </row>
        <row r="1973">
          <cell r="A1973">
            <v>307231</v>
          </cell>
          <cell r="B1973">
            <v>300131</v>
          </cell>
          <cell r="D1973">
            <v>0</v>
          </cell>
          <cell r="E1973">
            <v>17</v>
          </cell>
          <cell r="F1973">
            <v>0</v>
          </cell>
          <cell r="G1973" t="str">
            <v>8</v>
          </cell>
          <cell r="H1973">
            <v>854</v>
          </cell>
          <cell r="I1973" t="str">
            <v>Ф"ДРРУ"ВАТ"Б"ФІН ТА КР"М.ДНІПРОПЕТРОВС</v>
          </cell>
          <cell r="J1973" t="str">
            <v>Ф"ДРРУ"Банк"Фін та Кред"</v>
          </cell>
          <cell r="K1973" t="str">
            <v>UCNP</v>
          </cell>
          <cell r="L1973" t="str">
            <v>UCNP</v>
          </cell>
          <cell r="M1973">
            <v>3</v>
          </cell>
          <cell r="N1973">
            <v>26</v>
          </cell>
          <cell r="O1973" t="str">
            <v>Управління НБУ в Дніпр.обл.</v>
          </cell>
        </row>
        <row r="1974">
          <cell r="A1974">
            <v>307242</v>
          </cell>
          <cell r="B1974">
            <v>320995</v>
          </cell>
          <cell r="D1974">
            <v>0</v>
          </cell>
          <cell r="E1974">
            <v>228</v>
          </cell>
          <cell r="F1974">
            <v>0</v>
          </cell>
          <cell r="G1974" t="str">
            <v>8</v>
          </cell>
          <cell r="H1974">
            <v>800</v>
          </cell>
          <cell r="I1974" t="str">
            <v>КРИВОРІЗ.ФІЛІЯ ВАТ"УБРП",М.КРИВИЙ РІГ</v>
          </cell>
          <cell r="J1974" t="str">
            <v>Криворізька філія ВАТ "УБРП</v>
          </cell>
          <cell r="K1974" t="str">
            <v>UCNQ</v>
          </cell>
          <cell r="L1974" t="str">
            <v>UCNQ</v>
          </cell>
          <cell r="M1974">
            <v>3</v>
          </cell>
          <cell r="N1974">
            <v>26</v>
          </cell>
          <cell r="O1974" t="str">
            <v>Управління НБУ в Дніпр.обл.</v>
          </cell>
        </row>
        <row r="1975">
          <cell r="A1975">
            <v>307253</v>
          </cell>
          <cell r="B1975">
            <v>300089</v>
          </cell>
          <cell r="D1975">
            <v>0</v>
          </cell>
          <cell r="E1975">
            <v>26</v>
          </cell>
          <cell r="F1975">
            <v>0</v>
          </cell>
          <cell r="G1975" t="str">
            <v>8</v>
          </cell>
          <cell r="H1975">
            <v>814</v>
          </cell>
          <cell r="I1975" t="str">
            <v>Ф.АКБ "ТРАНСБАНК" М.ДНІПРОПЕТРОВСЬК</v>
          </cell>
          <cell r="J1975" t="str">
            <v>Філ.АКБ"Трансб"м.Дніпропетр</v>
          </cell>
          <cell r="K1975" t="str">
            <v>UCNR</v>
          </cell>
          <cell r="L1975" t="str">
            <v>UCNR</v>
          </cell>
          <cell r="M1975">
            <v>3</v>
          </cell>
          <cell r="N1975">
            <v>26</v>
          </cell>
          <cell r="O1975" t="str">
            <v>Управління НБУ в Дніпр.обл.</v>
          </cell>
        </row>
        <row r="1976">
          <cell r="A1976">
            <v>307264</v>
          </cell>
          <cell r="B1976">
            <v>351931</v>
          </cell>
          <cell r="D1976">
            <v>0</v>
          </cell>
          <cell r="E1976">
            <v>209</v>
          </cell>
          <cell r="F1976">
            <v>0</v>
          </cell>
          <cell r="G1976" t="str">
            <v>8</v>
          </cell>
          <cell r="H1976">
            <v>831</v>
          </cell>
          <cell r="I1976" t="str">
            <v>КРИВ. ФАКБ "ЗОЛОТІ ВОРОТА",М.КР. РІГ</v>
          </cell>
          <cell r="J1976" t="str">
            <v>ФАКБ"Золоті ворота",Кр.Ріг</v>
          </cell>
          <cell r="K1976" t="str">
            <v>UCUP</v>
          </cell>
          <cell r="L1976" t="str">
            <v>UCUP</v>
          </cell>
          <cell r="M1976">
            <v>3</v>
          </cell>
          <cell r="N1976">
            <v>20</v>
          </cell>
          <cell r="O1976" t="str">
            <v>Управління НБУ в Дніпр.обл.</v>
          </cell>
        </row>
        <row r="1977">
          <cell r="A1977">
            <v>307286</v>
          </cell>
          <cell r="B1977">
            <v>380399</v>
          </cell>
          <cell r="D1977">
            <v>0</v>
          </cell>
          <cell r="E1977">
            <v>315</v>
          </cell>
          <cell r="F1977">
            <v>0</v>
          </cell>
          <cell r="G1977" t="str">
            <v>8</v>
          </cell>
          <cell r="H1977">
            <v>992</v>
          </cell>
          <cell r="I1977" t="str">
            <v>Ф."ДН.ДИР.ТОВУКБ "КАМБІО",М.ДН-СЬК</v>
          </cell>
          <cell r="J1977" t="str">
            <v>Ф."Дн-ська дир.УКБ"КАМБІО"</v>
          </cell>
          <cell r="K1977" t="str">
            <v>UCWG</v>
          </cell>
          <cell r="L1977" t="str">
            <v>UCWG</v>
          </cell>
          <cell r="M1977">
            <v>3</v>
          </cell>
          <cell r="N1977">
            <v>26</v>
          </cell>
          <cell r="O1977" t="str">
            <v>Управління НБУ в Дніпр.обл.</v>
          </cell>
        </row>
        <row r="1978">
          <cell r="A1978">
            <v>307297</v>
          </cell>
          <cell r="B1978">
            <v>328168</v>
          </cell>
          <cell r="D1978">
            <v>0</v>
          </cell>
          <cell r="E1978">
            <v>105</v>
          </cell>
          <cell r="F1978">
            <v>0</v>
          </cell>
          <cell r="G1978" t="str">
            <v>B</v>
          </cell>
          <cell r="H1978">
            <v>964</v>
          </cell>
          <cell r="I1978" t="str">
            <v>ФIЛIЯ ВАТ "МТБ" У М.ДНIПРОПЕТРОВСЬКУ</v>
          </cell>
          <cell r="J1978" t="str">
            <v>ФВАТ "МТБ", ДНІПРОПЕТРОВСЬК</v>
          </cell>
          <cell r="K1978" t="str">
            <v>UCWH</v>
          </cell>
          <cell r="L1978" t="str">
            <v>UCWH</v>
          </cell>
          <cell r="M1978">
            <v>3</v>
          </cell>
          <cell r="N1978">
            <v>15</v>
          </cell>
          <cell r="O1978" t="str">
            <v>Управління НБУ в Дніпр.обл.</v>
          </cell>
        </row>
        <row r="1979">
          <cell r="A1979">
            <v>307305</v>
          </cell>
          <cell r="B1979">
            <v>307305</v>
          </cell>
          <cell r="C1979" t="str">
            <v>ВАТ АКБ "СИГМАБАНК"</v>
          </cell>
          <cell r="D1979">
            <v>323</v>
          </cell>
          <cell r="E1979">
            <v>323</v>
          </cell>
          <cell r="F1979">
            <v>0</v>
          </cell>
          <cell r="G1979" t="str">
            <v>8</v>
          </cell>
          <cell r="H1979">
            <v>959</v>
          </cell>
          <cell r="I1979" t="str">
            <v>ВАТ АКБ"СИГМАБАНК"М.ДНІПРОПЕТРОВСЬК</v>
          </cell>
          <cell r="J1979" t="str">
            <v>ВАТ АКБ "СИГМАБАНК"</v>
          </cell>
          <cell r="K1979" t="str">
            <v>UCWI</v>
          </cell>
          <cell r="L1979" t="str">
            <v>UCWI</v>
          </cell>
          <cell r="M1979">
            <v>3</v>
          </cell>
          <cell r="N1979">
            <v>3</v>
          </cell>
          <cell r="O1979" t="str">
            <v>Управління НБУ в Дніпр.обл.</v>
          </cell>
        </row>
        <row r="1980">
          <cell r="A1980">
            <v>307316</v>
          </cell>
          <cell r="B1980">
            <v>306759</v>
          </cell>
          <cell r="D1980">
            <v>0</v>
          </cell>
          <cell r="E1980">
            <v>183</v>
          </cell>
          <cell r="F1980">
            <v>0</v>
          </cell>
          <cell r="G1980" t="str">
            <v>8</v>
          </cell>
          <cell r="H1980">
            <v>862</v>
          </cell>
          <cell r="I1980" t="str">
            <v>ДН.ФВАТ КБ "ПРИЧОРНОМОР"Я" М.ДН-СЬК</v>
          </cell>
          <cell r="J1980" t="str">
            <v>Дн.ФВАТ КБ "Причорномор"я"</v>
          </cell>
          <cell r="K1980" t="str">
            <v>UCNV</v>
          </cell>
          <cell r="L1980" t="str">
            <v>UCNV</v>
          </cell>
          <cell r="M1980">
            <v>3</v>
          </cell>
          <cell r="N1980">
            <v>3</v>
          </cell>
          <cell r="O1980" t="str">
            <v>Управління НБУ в Дніпр.обл.</v>
          </cell>
        </row>
        <row r="1981">
          <cell r="A1981">
            <v>307338</v>
          </cell>
          <cell r="B1981">
            <v>334828</v>
          </cell>
          <cell r="D1981">
            <v>0</v>
          </cell>
          <cell r="E1981">
            <v>57</v>
          </cell>
          <cell r="F1981">
            <v>0</v>
          </cell>
          <cell r="G1981" t="str">
            <v>8</v>
          </cell>
          <cell r="H1981">
            <v>965</v>
          </cell>
          <cell r="I1981" t="str">
            <v>ФІЛІЯ N4 ВАТ "АКБ "КАПІТАЛ"У М.ДН-СЬКУ</v>
          </cell>
          <cell r="J1981" t="str">
            <v>Ф.N4"АКБ Капітал"Дн-ськ</v>
          </cell>
          <cell r="K1981" t="str">
            <v>UCWK</v>
          </cell>
          <cell r="L1981" t="str">
            <v>UCWK</v>
          </cell>
          <cell r="M1981">
            <v>3</v>
          </cell>
          <cell r="N1981">
            <v>4</v>
          </cell>
          <cell r="O1981" t="str">
            <v>Управління НБУ в Дніпр.обл.</v>
          </cell>
        </row>
        <row r="1982">
          <cell r="A1982">
            <v>307349</v>
          </cell>
          <cell r="B1982">
            <v>305987</v>
          </cell>
          <cell r="D1982">
            <v>0</v>
          </cell>
          <cell r="E1982">
            <v>47</v>
          </cell>
          <cell r="F1982">
            <v>0</v>
          </cell>
          <cell r="G1982" t="str">
            <v>8</v>
          </cell>
          <cell r="H1982">
            <v>979</v>
          </cell>
          <cell r="I1982" t="str">
            <v>ДНІПРОПЕТРОВСЬКА ФЗАТ"ФСБАНК",М.ДН-СЬК</v>
          </cell>
          <cell r="J1982" t="str">
            <v>Дніпропетров.Ф.ЗАТ "ФСБанк"</v>
          </cell>
          <cell r="K1982" t="str">
            <v>UCWL</v>
          </cell>
          <cell r="L1982" t="str">
            <v>UCWL</v>
          </cell>
          <cell r="M1982">
            <v>3</v>
          </cell>
          <cell r="N1982">
            <v>3</v>
          </cell>
          <cell r="O1982" t="str">
            <v>Управління НБУ в Дніпр.обл.</v>
          </cell>
        </row>
        <row r="1983">
          <cell r="A1983">
            <v>307350</v>
          </cell>
          <cell r="B1983">
            <v>307350</v>
          </cell>
          <cell r="C1983" t="str">
            <v>ЗАТ"АКБ "КОНКОРД"</v>
          </cell>
          <cell r="D1983">
            <v>326</v>
          </cell>
          <cell r="E1983">
            <v>326</v>
          </cell>
          <cell r="F1983">
            <v>0</v>
          </cell>
          <cell r="G1983" t="str">
            <v>8</v>
          </cell>
          <cell r="H1983">
            <v>433</v>
          </cell>
          <cell r="I1983" t="str">
            <v>ЗАТ"АКБ"КОНКОРД" У М.ДНІПРОПЕТРОВСЬКУ</v>
          </cell>
          <cell r="J1983" t="str">
            <v>ЗАТ"АКБ "КОНКОРД"</v>
          </cell>
          <cell r="K1983" t="str">
            <v>UCWM</v>
          </cell>
          <cell r="L1983" t="str">
            <v>UCWM</v>
          </cell>
          <cell r="M1983">
            <v>3</v>
          </cell>
          <cell r="N1983">
            <v>3</v>
          </cell>
          <cell r="O1983" t="str">
            <v>Управління НБУ в Дніпр.обл.</v>
          </cell>
        </row>
        <row r="1984">
          <cell r="A1984">
            <v>307361</v>
          </cell>
          <cell r="B1984">
            <v>321466</v>
          </cell>
          <cell r="D1984">
            <v>0</v>
          </cell>
          <cell r="E1984">
            <v>74</v>
          </cell>
          <cell r="F1984">
            <v>0</v>
          </cell>
          <cell r="G1984" t="str">
            <v>8</v>
          </cell>
          <cell r="H1984">
            <v>503</v>
          </cell>
          <cell r="I1984" t="str">
            <v>ДНІПР.ФВАТКБ"НАЦ.СТАНДАРТ"М.ДНІПРОПЕТР</v>
          </cell>
          <cell r="J1984" t="str">
            <v>Дніпр.ФВАТКБ"Нац.стандарт"</v>
          </cell>
          <cell r="K1984" t="str">
            <v>UCFJ</v>
          </cell>
          <cell r="L1984" t="str">
            <v>UCFJ</v>
          </cell>
          <cell r="M1984">
            <v>3</v>
          </cell>
          <cell r="N1984">
            <v>26</v>
          </cell>
          <cell r="O1984" t="str">
            <v>Управління НБУ в Дніпр.обл.</v>
          </cell>
        </row>
        <row r="1985">
          <cell r="A1985">
            <v>307372</v>
          </cell>
          <cell r="B1985">
            <v>300670</v>
          </cell>
          <cell r="D1985">
            <v>0</v>
          </cell>
          <cell r="E1985">
            <v>202</v>
          </cell>
          <cell r="F1985">
            <v>0</v>
          </cell>
          <cell r="G1985" t="str">
            <v>8</v>
          </cell>
          <cell r="H1985">
            <v>204</v>
          </cell>
          <cell r="I1985" t="str">
            <v>ДН.Ф. ВАТКБ"ХРЕЩАТИК"М.ДНІПРОПЕТРОВСЬК</v>
          </cell>
          <cell r="J1985" t="str">
            <v>Дн.ф. ВАТ КБ "Хрещатик"</v>
          </cell>
          <cell r="K1985" t="str">
            <v>UCOM</v>
          </cell>
          <cell r="L1985" t="str">
            <v>UCOM</v>
          </cell>
          <cell r="M1985">
            <v>3</v>
          </cell>
          <cell r="N1985">
            <v>26</v>
          </cell>
          <cell r="O1985" t="str">
            <v>Управління НБУ в Дніпр.обл.</v>
          </cell>
        </row>
        <row r="1986">
          <cell r="A1986">
            <v>307394</v>
          </cell>
          <cell r="B1986">
            <v>307394</v>
          </cell>
          <cell r="C1986" t="str">
            <v>ВАТ "АКТАБАНК"</v>
          </cell>
          <cell r="D1986">
            <v>390</v>
          </cell>
          <cell r="E1986">
            <v>390</v>
          </cell>
          <cell r="F1986">
            <v>0</v>
          </cell>
          <cell r="G1986" t="str">
            <v>8</v>
          </cell>
          <cell r="H1986">
            <v>305</v>
          </cell>
          <cell r="I1986" t="str">
            <v>ВАТ "АКТАБАНК"</v>
          </cell>
          <cell r="J1986" t="str">
            <v>ВАТ "АКТАБАНК"</v>
          </cell>
          <cell r="K1986" t="str">
            <v>UCXL</v>
          </cell>
          <cell r="L1986" t="str">
            <v>UCXL</v>
          </cell>
          <cell r="M1986">
            <v>3</v>
          </cell>
          <cell r="N1986">
            <v>3</v>
          </cell>
          <cell r="O1986" t="str">
            <v>Управління НБУ в Дніпр.обл.</v>
          </cell>
        </row>
        <row r="1987">
          <cell r="A1987">
            <v>307402</v>
          </cell>
          <cell r="B1987">
            <v>300272</v>
          </cell>
          <cell r="D1987">
            <v>0</v>
          </cell>
          <cell r="E1987">
            <v>31</v>
          </cell>
          <cell r="F1987">
            <v>0</v>
          </cell>
          <cell r="G1987" t="str">
            <v>B</v>
          </cell>
          <cell r="H1987">
            <v>205</v>
          </cell>
          <cell r="I1987" t="str">
            <v>ФІЛІЯ АБ"ЕНЕРГОБАНК"М.ДНІПРОПЕТРОВСЬК</v>
          </cell>
          <cell r="J1987" t="str">
            <v>ФАБ "Енергобанк"м.Дніпропет</v>
          </cell>
          <cell r="K1987" t="str">
            <v>UCXQ</v>
          </cell>
          <cell r="L1987" t="str">
            <v>UCXQ</v>
          </cell>
          <cell r="M1987">
            <v>3</v>
          </cell>
          <cell r="N1987">
            <v>26</v>
          </cell>
          <cell r="O1987" t="str">
            <v>Управління НБУ в Дніпр.обл.</v>
          </cell>
        </row>
        <row r="1988">
          <cell r="A1988">
            <v>307413</v>
          </cell>
          <cell r="B1988">
            <v>300904</v>
          </cell>
          <cell r="D1988">
            <v>0</v>
          </cell>
          <cell r="E1988">
            <v>304</v>
          </cell>
          <cell r="F1988">
            <v>0</v>
          </cell>
          <cell r="G1988" t="str">
            <v>8</v>
          </cell>
          <cell r="H1988">
            <v>505</v>
          </cell>
          <cell r="I1988" t="str">
            <v>ДНІПРОПЕТР.ФІЛІЯ ТОВ"ФОРТУНА-БАНК"</v>
          </cell>
          <cell r="J1988" t="str">
            <v>Дніпро ф"Фортуна-банк"</v>
          </cell>
          <cell r="K1988" t="str">
            <v>UCXR</v>
          </cell>
          <cell r="L1988" t="str">
            <v>UCXR</v>
          </cell>
          <cell r="M1988">
            <v>3</v>
          </cell>
          <cell r="N1988">
            <v>26</v>
          </cell>
          <cell r="O1988" t="str">
            <v>Управління НБУ в Дніпр.обл.</v>
          </cell>
        </row>
        <row r="1989">
          <cell r="A1989">
            <v>307770</v>
          </cell>
          <cell r="B1989">
            <v>307770</v>
          </cell>
          <cell r="C1989" t="str">
            <v>ЗАТ "А-БАНК"</v>
          </cell>
          <cell r="D1989">
            <v>96</v>
          </cell>
          <cell r="E1989">
            <v>96</v>
          </cell>
          <cell r="F1989">
            <v>0</v>
          </cell>
          <cell r="G1989" t="str">
            <v>8</v>
          </cell>
          <cell r="H1989">
            <v>304</v>
          </cell>
          <cell r="I1989" t="str">
            <v>ЗАТ "А-БАНК"М.ДНІПРОПЕТРОВСЬК</v>
          </cell>
          <cell r="J1989" t="str">
            <v>ЗАТ "А-БАНК"</v>
          </cell>
          <cell r="K1989" t="str">
            <v>UCOU</v>
          </cell>
          <cell r="L1989" t="str">
            <v>UCOU</v>
          </cell>
          <cell r="M1989">
            <v>3</v>
          </cell>
          <cell r="N1989">
            <v>3</v>
          </cell>
          <cell r="O1989" t="str">
            <v>Управління НБУ в Дніпр.обл.</v>
          </cell>
        </row>
        <row r="1990">
          <cell r="A1990">
            <v>308047</v>
          </cell>
          <cell r="B1990">
            <v>380537</v>
          </cell>
          <cell r="D1990">
            <v>0</v>
          </cell>
          <cell r="E1990">
            <v>76</v>
          </cell>
          <cell r="F1990">
            <v>0</v>
          </cell>
          <cell r="G1990" t="str">
            <v>B</v>
          </cell>
          <cell r="H1990">
            <v>935</v>
          </cell>
          <cell r="I1990" t="str">
            <v>КРИМ.Ф. ВАТ"ВІЕЙБІБАНК"М.СІМФЕРОПОЛЬ</v>
          </cell>
          <cell r="J1990" t="str">
            <v>Крим.Ф.ВАТ"ВІЕЙБІБАНК"</v>
          </cell>
          <cell r="K1990" t="str">
            <v>ULUQ</v>
          </cell>
          <cell r="L1990" t="str">
            <v>ULUQ</v>
          </cell>
          <cell r="M1990">
            <v>11</v>
          </cell>
          <cell r="N1990">
            <v>26</v>
          </cell>
          <cell r="O1990" t="str">
            <v>ГУ НБУ В АРК М.СІМФЕРОПОЛЬ</v>
          </cell>
        </row>
        <row r="1991">
          <cell r="A1991">
            <v>308070</v>
          </cell>
          <cell r="B1991">
            <v>325569</v>
          </cell>
          <cell r="D1991">
            <v>0</v>
          </cell>
          <cell r="E1991">
            <v>93</v>
          </cell>
          <cell r="F1991">
            <v>0</v>
          </cell>
          <cell r="G1991" t="str">
            <v>8</v>
          </cell>
          <cell r="H1991">
            <v>200</v>
          </cell>
          <cell r="I1991" t="str">
            <v>Сімферопольська ф-я ВАТ СКБ "Дністер"</v>
          </cell>
          <cell r="J1991" t="str">
            <v>Сімф.ф-я ВАТ СКБ "Дністер"</v>
          </cell>
          <cell r="K1991" t="str">
            <v>ULFA</v>
          </cell>
          <cell r="L1991" t="str">
            <v>ULFA</v>
          </cell>
          <cell r="M1991">
            <v>11</v>
          </cell>
          <cell r="N1991">
            <v>13</v>
          </cell>
          <cell r="O1991" t="str">
            <v>ГУ НБУ В АРК М.СІМФЕРОПОЛЬ</v>
          </cell>
        </row>
        <row r="1992">
          <cell r="A1992">
            <v>308092</v>
          </cell>
          <cell r="B1992">
            <v>334851</v>
          </cell>
          <cell r="D1992">
            <v>0</v>
          </cell>
          <cell r="E1992">
            <v>115</v>
          </cell>
          <cell r="F1992">
            <v>0</v>
          </cell>
          <cell r="G1992" t="str">
            <v>8</v>
          </cell>
          <cell r="H1992">
            <v>204</v>
          </cell>
          <cell r="I1992" t="str">
            <v>ФІЛІЯ ЗАТ "ПУМБ" В М. СЕВАСТОПОЛІ</v>
          </cell>
          <cell r="J1992" t="str">
            <v>Філія ПУМБ в м.Севастополі</v>
          </cell>
          <cell r="K1992" t="str">
            <v>ULOA</v>
          </cell>
          <cell r="L1992" t="str">
            <v>ULOA</v>
          </cell>
          <cell r="M1992">
            <v>29</v>
          </cell>
          <cell r="N1992">
            <v>4</v>
          </cell>
          <cell r="O1992" t="str">
            <v>Севастополь</v>
          </cell>
        </row>
        <row r="1993">
          <cell r="A1993">
            <v>308100</v>
          </cell>
          <cell r="B1993">
            <v>351588</v>
          </cell>
          <cell r="D1993">
            <v>0</v>
          </cell>
          <cell r="E1993">
            <v>124</v>
          </cell>
          <cell r="F1993">
            <v>0</v>
          </cell>
          <cell r="G1993" t="str">
            <v>8</v>
          </cell>
          <cell r="H1993">
            <v>205</v>
          </cell>
          <cell r="I1993" t="str">
            <v>Севастопольська філія ВАТ РЕАЛ БАНК</v>
          </cell>
          <cell r="J1993" t="str">
            <v>Севастоп. філ. ВАТ РЕАЛБАНК</v>
          </cell>
          <cell r="K1993" t="str">
            <v>ULVV</v>
          </cell>
          <cell r="L1993" t="str">
            <v>ULVV</v>
          </cell>
          <cell r="M1993">
            <v>29</v>
          </cell>
          <cell r="N1993">
            <v>20</v>
          </cell>
          <cell r="O1993" t="str">
            <v>Севастополь</v>
          </cell>
        </row>
        <row r="1994">
          <cell r="A1994">
            <v>308304</v>
          </cell>
          <cell r="B1994">
            <v>328384</v>
          </cell>
          <cell r="D1994">
            <v>0</v>
          </cell>
          <cell r="E1994">
            <v>258</v>
          </cell>
          <cell r="F1994">
            <v>0</v>
          </cell>
          <cell r="G1994" t="str">
            <v>8</v>
          </cell>
          <cell r="H1994">
            <v>453</v>
          </cell>
          <cell r="I1994" t="str">
            <v>ФІЛІЯ АКБ "ІМЕКСБАНК" В АРК</v>
          </cell>
          <cell r="J1994" t="str">
            <v>Ф АКБ "ІМЕКСБАНК" В АРК</v>
          </cell>
          <cell r="K1994" t="str">
            <v>ULUX</v>
          </cell>
          <cell r="L1994" t="str">
            <v>ULUX</v>
          </cell>
          <cell r="M1994">
            <v>11</v>
          </cell>
          <cell r="N1994">
            <v>15</v>
          </cell>
          <cell r="O1994" t="str">
            <v>ГУ НБУ В АРК М.СІМФЕРОПОЛЬ</v>
          </cell>
        </row>
        <row r="1995">
          <cell r="A1995">
            <v>311034</v>
          </cell>
          <cell r="B1995">
            <v>300001</v>
          </cell>
          <cell r="D1995">
            <v>0</v>
          </cell>
          <cell r="E1995">
            <v>1</v>
          </cell>
          <cell r="F1995">
            <v>0</v>
          </cell>
          <cell r="G1995" t="str">
            <v>1</v>
          </cell>
          <cell r="H1995">
            <v>105</v>
          </cell>
          <cell r="I1995" t="str">
            <v>УПРАВЛІННЯ НБУ В ЖИТОМИРСЬКИЙ ОБЛАСТІ</v>
          </cell>
          <cell r="J1995" t="str">
            <v>Упр. НБУ в Житомир. обл.</v>
          </cell>
          <cell r="K1995" t="str">
            <v>UEH0</v>
          </cell>
          <cell r="L1995" t="str">
            <v>UEH0</v>
          </cell>
          <cell r="M1995">
            <v>5</v>
          </cell>
          <cell r="N1995">
            <v>27</v>
          </cell>
          <cell r="O1995" t="str">
            <v>Управління НБУ в Житом.обл.</v>
          </cell>
        </row>
        <row r="1996">
          <cell r="A1996">
            <v>311056</v>
          </cell>
          <cell r="B1996">
            <v>300012</v>
          </cell>
          <cell r="D1996">
            <v>0</v>
          </cell>
          <cell r="E1996">
            <v>3</v>
          </cell>
          <cell r="F1996">
            <v>0</v>
          </cell>
          <cell r="G1996" t="str">
            <v>3</v>
          </cell>
          <cell r="H1996">
            <v>312</v>
          </cell>
          <cell r="I1996" t="str">
            <v>Ф."ВІДДІЛ. ПРОМІНВЕСТБАНКУ, М.ЖИТОМИР"</v>
          </cell>
          <cell r="J1996" t="str">
            <v>Ф."ВІДДІЛЕН.ПІБ,М. ЖИТОМИР"</v>
          </cell>
          <cell r="K1996" t="str">
            <v>UEAA</v>
          </cell>
          <cell r="L1996" t="str">
            <v>UEA0</v>
          </cell>
          <cell r="M1996">
            <v>5</v>
          </cell>
          <cell r="N1996">
            <v>26</v>
          </cell>
          <cell r="O1996" t="str">
            <v>Управління НБУ в Житом.обл.</v>
          </cell>
        </row>
        <row r="1997">
          <cell r="A1997">
            <v>311272</v>
          </cell>
          <cell r="B1997">
            <v>300023</v>
          </cell>
          <cell r="D1997">
            <v>0</v>
          </cell>
          <cell r="E1997">
            <v>5</v>
          </cell>
          <cell r="F1997">
            <v>0</v>
          </cell>
          <cell r="G1997" t="str">
            <v>5</v>
          </cell>
          <cell r="H1997">
            <v>523</v>
          </cell>
          <cell r="I1997" t="str">
            <v>ЖИТОМИРСЬКА ОБЛ.Ф.АКБ"УСБ"М.ЖИТОМИР</v>
          </cell>
          <cell r="J1997" t="str">
            <v>Житомирська обл.ФАКБ"УСБ"</v>
          </cell>
          <cell r="K1997" t="str">
            <v>UECA</v>
          </cell>
          <cell r="L1997" t="str">
            <v>UECA</v>
          </cell>
          <cell r="M1997">
            <v>5</v>
          </cell>
          <cell r="N1997">
            <v>26</v>
          </cell>
          <cell r="O1997" t="str">
            <v>Управління НБУ в Житом.обл.</v>
          </cell>
        </row>
        <row r="1998">
          <cell r="A1998">
            <v>311324</v>
          </cell>
          <cell r="B1998">
            <v>322313</v>
          </cell>
          <cell r="D1998">
            <v>0</v>
          </cell>
          <cell r="E1998">
            <v>2</v>
          </cell>
          <cell r="F1998">
            <v>0</v>
          </cell>
          <cell r="G1998" t="str">
            <v>2</v>
          </cell>
          <cell r="H1998">
            <v>206</v>
          </cell>
          <cell r="I1998" t="str">
            <v>Ф-Я ВАТ "УКРЕКСІМБАНК", М.ЖИТОМИР</v>
          </cell>
          <cell r="J1998" t="str">
            <v>Ф-я Укрексімбанк, Житомир</v>
          </cell>
          <cell r="K1998" t="str">
            <v>UEGA</v>
          </cell>
          <cell r="L1998" t="str">
            <v>UEGA</v>
          </cell>
          <cell r="M1998">
            <v>5</v>
          </cell>
          <cell r="N1998">
            <v>26</v>
          </cell>
          <cell r="O1998" t="str">
            <v>Управління НБУ в Житом.обл.</v>
          </cell>
        </row>
        <row r="1999">
          <cell r="A1999">
            <v>311346</v>
          </cell>
          <cell r="B1999">
            <v>321767</v>
          </cell>
          <cell r="D1999">
            <v>0</v>
          </cell>
          <cell r="E1999">
            <v>42</v>
          </cell>
          <cell r="F1999">
            <v>0</v>
          </cell>
          <cell r="G1999" t="str">
            <v>B</v>
          </cell>
          <cell r="H1999">
            <v>716</v>
          </cell>
          <cell r="I1999" t="str">
            <v>ЖИТОМИРСЬКА Ф ВАТ ВТБ Банк , М.ЖИТОМИР</v>
          </cell>
          <cell r="J1999" t="str">
            <v>Житомирська Ф ВАТ ВТБ Банк</v>
          </cell>
          <cell r="K1999" t="str">
            <v>UEIQ</v>
          </cell>
          <cell r="L1999" t="str">
            <v>UEIQ</v>
          </cell>
          <cell r="M1999">
            <v>5</v>
          </cell>
          <cell r="N1999">
            <v>26</v>
          </cell>
          <cell r="O1999" t="str">
            <v>Управління НБУ в Житом.обл.</v>
          </cell>
        </row>
        <row r="2000">
          <cell r="A2000">
            <v>311391</v>
          </cell>
          <cell r="B2000">
            <v>300012</v>
          </cell>
          <cell r="D2000">
            <v>0</v>
          </cell>
          <cell r="E2000">
            <v>3</v>
          </cell>
          <cell r="F2000">
            <v>0</v>
          </cell>
          <cell r="G2000" t="str">
            <v>3</v>
          </cell>
          <cell r="H2000">
            <v>317</v>
          </cell>
          <cell r="I2000" t="str">
            <v>Ф."В.ПІБ В М.КОРОСТЕНЬ ЖИТОМИРСЬК.ОБЛ"</v>
          </cell>
          <cell r="J2000" t="str">
            <v>Ф-Я ВІД.ПІБ В М.КОРОСТЕНЬ</v>
          </cell>
          <cell r="K2000" t="str">
            <v>UEAC</v>
          </cell>
          <cell r="L2000" t="str">
            <v>UEA0</v>
          </cell>
          <cell r="M2000">
            <v>5</v>
          </cell>
          <cell r="N2000">
            <v>26</v>
          </cell>
          <cell r="O2000" t="str">
            <v>Управління НБУ в Житом.обл.</v>
          </cell>
        </row>
        <row r="2001">
          <cell r="A2001">
            <v>311409</v>
          </cell>
          <cell r="B2001">
            <v>305299</v>
          </cell>
          <cell r="D2001">
            <v>0</v>
          </cell>
          <cell r="E2001">
            <v>46</v>
          </cell>
          <cell r="F2001">
            <v>0</v>
          </cell>
          <cell r="G2001" t="str">
            <v>A</v>
          </cell>
          <cell r="H2001">
            <v>719</v>
          </cell>
          <cell r="I2001" t="str">
            <v>ЖИТОМИРСЬКА ФІЛ. ПРИВАТБАНКУ,М.ЖИТОМИР</v>
          </cell>
          <cell r="J2001" t="str">
            <v>Житомирська ф-яПриватБанку</v>
          </cell>
          <cell r="K2001" t="str">
            <v>UEIR</v>
          </cell>
          <cell r="L2001" t="str">
            <v>UEIR</v>
          </cell>
          <cell r="M2001">
            <v>5</v>
          </cell>
          <cell r="N2001">
            <v>3</v>
          </cell>
          <cell r="O2001" t="str">
            <v>Управління НБУ в Житом.обл.</v>
          </cell>
        </row>
        <row r="2002">
          <cell r="A2002">
            <v>311432</v>
          </cell>
          <cell r="B2002">
            <v>300078</v>
          </cell>
          <cell r="D2002">
            <v>0</v>
          </cell>
          <cell r="E2002">
            <v>15</v>
          </cell>
          <cell r="F2002">
            <v>0</v>
          </cell>
          <cell r="G2002" t="str">
            <v>8</v>
          </cell>
          <cell r="H2002">
            <v>709</v>
          </cell>
          <cell r="I2002" t="str">
            <v>ФІЛІЯ АТ "ГРАДОБАНК" У М.ЖИТОМИРІ</v>
          </cell>
          <cell r="J2002" t="str">
            <v>ФАТ  "ГРАДОБАНК", Житомир</v>
          </cell>
          <cell r="K2002" t="str">
            <v>UEIU</v>
          </cell>
          <cell r="L2002" t="str">
            <v>UEIU</v>
          </cell>
          <cell r="M2002">
            <v>5</v>
          </cell>
          <cell r="N2002">
            <v>26</v>
          </cell>
          <cell r="O2002" t="str">
            <v>Управління НБУ в Житом.обл.</v>
          </cell>
        </row>
        <row r="2003">
          <cell r="A2003">
            <v>311528</v>
          </cell>
          <cell r="B2003">
            <v>300335</v>
          </cell>
          <cell r="D2003">
            <v>0</v>
          </cell>
          <cell r="E2003">
            <v>36</v>
          </cell>
          <cell r="F2003">
            <v>0</v>
          </cell>
          <cell r="G2003" t="str">
            <v>7</v>
          </cell>
          <cell r="H2003">
            <v>718</v>
          </cell>
          <cell r="I2003" t="str">
            <v>ЖИТ.ОД"РАЙФФАЙЗЕН БАНК АВАЛЬ"М.ЖИТОМИР</v>
          </cell>
          <cell r="J2003" t="str">
            <v>ОД "Райффайзен Банк Аваль"</v>
          </cell>
          <cell r="K2003" t="str">
            <v>UEIZ</v>
          </cell>
          <cell r="L2003" t="str">
            <v>UEIZ</v>
          </cell>
          <cell r="M2003">
            <v>5</v>
          </cell>
          <cell r="N2003">
            <v>26</v>
          </cell>
          <cell r="O2003" t="str">
            <v>Управління НБУ в Житом.обл.</v>
          </cell>
        </row>
        <row r="2004">
          <cell r="A2004">
            <v>311584</v>
          </cell>
          <cell r="B2004">
            <v>300142</v>
          </cell>
          <cell r="D2004">
            <v>0</v>
          </cell>
          <cell r="E2004">
            <v>18</v>
          </cell>
          <cell r="F2004">
            <v>0</v>
          </cell>
          <cell r="G2004" t="str">
            <v>8</v>
          </cell>
          <cell r="H2004">
            <v>714</v>
          </cell>
          <cell r="I2004" t="str">
            <v>ЖИТОМИРСЬКА ФАТ"УКРIHБАHК" М.ЖИТОМИР</v>
          </cell>
          <cell r="J2004" t="str">
            <v>Житомирська ФАТ"Укрінбанк"</v>
          </cell>
          <cell r="K2004" t="str">
            <v>UEJD</v>
          </cell>
          <cell r="L2004" t="str">
            <v>UEJD</v>
          </cell>
          <cell r="M2004">
            <v>5</v>
          </cell>
          <cell r="N2004">
            <v>26</v>
          </cell>
          <cell r="O2004" t="str">
            <v>Управління НБУ в Житом.обл.</v>
          </cell>
        </row>
        <row r="2005">
          <cell r="A2005">
            <v>311603</v>
          </cell>
          <cell r="B2005">
            <v>300272</v>
          </cell>
          <cell r="D2005">
            <v>0</v>
          </cell>
          <cell r="E2005">
            <v>31</v>
          </cell>
          <cell r="F2005">
            <v>0</v>
          </cell>
          <cell r="G2005" t="str">
            <v>B</v>
          </cell>
          <cell r="H2005">
            <v>726</v>
          </cell>
          <cell r="I2005" t="str">
            <v>ФІЛІЯ АБ "ЕНЕРГОБАНК" У М.ЖИТОМИРІ</v>
          </cell>
          <cell r="J2005" t="str">
            <v>ФАБ"Енергобанк"вм.Житомирі</v>
          </cell>
          <cell r="K2005" t="str">
            <v>UEJE</v>
          </cell>
          <cell r="L2005" t="str">
            <v>UEJE</v>
          </cell>
          <cell r="M2005">
            <v>5</v>
          </cell>
          <cell r="N2005">
            <v>26</v>
          </cell>
          <cell r="O2005" t="str">
            <v>Управління НБУ в Житом.обл.</v>
          </cell>
        </row>
        <row r="2006">
          <cell r="A2006">
            <v>311647</v>
          </cell>
          <cell r="B2006">
            <v>300465</v>
          </cell>
          <cell r="D2006">
            <v>0</v>
          </cell>
          <cell r="E2006">
            <v>6</v>
          </cell>
          <cell r="F2006">
            <v>0</v>
          </cell>
          <cell r="G2006" t="str">
            <v>6</v>
          </cell>
          <cell r="H2006">
            <v>603</v>
          </cell>
          <cell r="I2006" t="str">
            <v>ФЖИТОМИРСЬКЕ ОБЛАСНЕ ВАТОЩАД М.ЖИТОМИР</v>
          </cell>
          <cell r="J2006" t="str">
            <v>ФЖитомирське обласнеВАТОщад</v>
          </cell>
          <cell r="K2006" t="str">
            <v>UELA</v>
          </cell>
          <cell r="L2006" t="str">
            <v>UELA</v>
          </cell>
          <cell r="M2006">
            <v>5</v>
          </cell>
          <cell r="N2006">
            <v>26</v>
          </cell>
          <cell r="O2006" t="str">
            <v>Управління НБУ в Житом.обл.</v>
          </cell>
        </row>
        <row r="2007">
          <cell r="A2007">
            <v>311670</v>
          </cell>
          <cell r="B2007">
            <v>303484</v>
          </cell>
          <cell r="D2007">
            <v>0</v>
          </cell>
          <cell r="E2007">
            <v>273</v>
          </cell>
          <cell r="F2007">
            <v>0</v>
          </cell>
          <cell r="G2007" t="str">
            <v>8</v>
          </cell>
          <cell r="H2007">
            <v>749</v>
          </cell>
          <cell r="I2007" t="str">
            <v>Житомирська Ф.КБ"Західінкомбанк"ТзОВ</v>
          </cell>
          <cell r="J2007" t="str">
            <v>ЖФ КБ "Західінкомбанк" ТзОВ</v>
          </cell>
          <cell r="K2007" t="str">
            <v>UEJJ</v>
          </cell>
          <cell r="L2007" t="str">
            <v>UEJJ</v>
          </cell>
          <cell r="M2007">
            <v>5</v>
          </cell>
          <cell r="N2007">
            <v>2</v>
          </cell>
          <cell r="O2007" t="str">
            <v>Управління НБУ в Житом.обл.</v>
          </cell>
        </row>
        <row r="2008">
          <cell r="A2008">
            <v>311692</v>
          </cell>
          <cell r="B2008">
            <v>322625</v>
          </cell>
          <cell r="D2008">
            <v>0</v>
          </cell>
          <cell r="E2008">
            <v>222</v>
          </cell>
          <cell r="F2008">
            <v>0</v>
          </cell>
          <cell r="G2008" t="str">
            <v>8</v>
          </cell>
          <cell r="H2008">
            <v>738</v>
          </cell>
          <cell r="I2008" t="str">
            <v>ЖФ АБ"УКООПСПІЛКА"</v>
          </cell>
          <cell r="J2008" t="str">
            <v>ЖФ АБ "Укоопспілка"</v>
          </cell>
          <cell r="K2008" t="str">
            <v>UEIO</v>
          </cell>
          <cell r="L2008" t="str">
            <v>UEIO</v>
          </cell>
          <cell r="M2008">
            <v>5</v>
          </cell>
          <cell r="N2008">
            <v>26</v>
          </cell>
          <cell r="O2008" t="str">
            <v>Управління НБУ в Житом.обл.</v>
          </cell>
        </row>
        <row r="2009">
          <cell r="A2009">
            <v>311711</v>
          </cell>
          <cell r="B2009">
            <v>300012</v>
          </cell>
          <cell r="D2009">
            <v>0</v>
          </cell>
          <cell r="E2009">
            <v>3</v>
          </cell>
          <cell r="F2009">
            <v>0</v>
          </cell>
          <cell r="G2009" t="str">
            <v>3</v>
          </cell>
          <cell r="H2009">
            <v>304</v>
          </cell>
          <cell r="I2009" t="str">
            <v>Ф."В.ПІБ В М.НОВ-ВОЛИНСЬК ЖИТОМИР.ОБЛ"</v>
          </cell>
          <cell r="J2009" t="str">
            <v>Ф-Я ВІД.ПІБ В М.НОВОГР-ВОЛ.</v>
          </cell>
          <cell r="K2009" t="str">
            <v>UEAG</v>
          </cell>
          <cell r="L2009" t="str">
            <v>UEA0</v>
          </cell>
          <cell r="M2009">
            <v>5</v>
          </cell>
          <cell r="N2009">
            <v>26</v>
          </cell>
          <cell r="O2009" t="str">
            <v>Управління НБУ в Житом.обл.</v>
          </cell>
        </row>
        <row r="2010">
          <cell r="A2010">
            <v>311722</v>
          </cell>
          <cell r="B2010">
            <v>320702</v>
          </cell>
          <cell r="D2010">
            <v>0</v>
          </cell>
          <cell r="E2010">
            <v>277</v>
          </cell>
          <cell r="F2010">
            <v>0</v>
          </cell>
          <cell r="G2010" t="str">
            <v>8</v>
          </cell>
          <cell r="H2010">
            <v>741</v>
          </cell>
          <cell r="I2010" t="str">
            <v>Ф.АКБ"НАЦ. КРЕДИТ" В М.ЖИТОМИР</v>
          </cell>
          <cell r="J2010" t="str">
            <v>ФАКБ "Нац.Кред" в м.Житомир</v>
          </cell>
          <cell r="K2010" t="str">
            <v>UECD</v>
          </cell>
          <cell r="L2010" t="str">
            <v>UECD</v>
          </cell>
          <cell r="M2010">
            <v>5</v>
          </cell>
          <cell r="N2010">
            <v>26</v>
          </cell>
          <cell r="O2010" t="str">
            <v>Управління НБУ в Житом.обл.</v>
          </cell>
        </row>
        <row r="2011">
          <cell r="A2011">
            <v>311744</v>
          </cell>
          <cell r="B2011">
            <v>305299</v>
          </cell>
          <cell r="D2011">
            <v>0</v>
          </cell>
          <cell r="E2011">
            <v>46</v>
          </cell>
          <cell r="F2011">
            <v>0</v>
          </cell>
          <cell r="G2011" t="str">
            <v>A</v>
          </cell>
          <cell r="H2011">
            <v>730</v>
          </cell>
          <cell r="I2011" t="str">
            <v>ЖИТОМИРСЬКЕ РУ ПРИВАТБАНКУ М.ЖИТОМИР</v>
          </cell>
          <cell r="J2011" t="str">
            <v>Житомирське РУ ПРИВАТБАНКУ</v>
          </cell>
          <cell r="K2011" t="str">
            <v>UEJO</v>
          </cell>
          <cell r="L2011" t="str">
            <v>UEJO</v>
          </cell>
          <cell r="M2011">
            <v>5</v>
          </cell>
          <cell r="N2011">
            <v>3</v>
          </cell>
          <cell r="O2011" t="str">
            <v>Управління НБУ в Житом.обл.</v>
          </cell>
        </row>
        <row r="2012">
          <cell r="A2012">
            <v>311755</v>
          </cell>
          <cell r="B2012">
            <v>300614</v>
          </cell>
          <cell r="D2012">
            <v>0</v>
          </cell>
          <cell r="E2012">
            <v>171</v>
          </cell>
          <cell r="F2012">
            <v>0</v>
          </cell>
          <cell r="G2012" t="str">
            <v>8</v>
          </cell>
          <cell r="H2012">
            <v>731</v>
          </cell>
          <cell r="I2012" t="str">
            <v>Ф.ЖИТ.Д.АТ"ІНДЕКС-БАНК"В М.ЖИТОМИР</v>
          </cell>
          <cell r="J2012" t="str">
            <v>Ф-я Жит.дир.АТ"ІНДЕКС-БАНК"</v>
          </cell>
          <cell r="K2012" t="str">
            <v>UEJP</v>
          </cell>
          <cell r="L2012" t="str">
            <v>UEJP</v>
          </cell>
          <cell r="M2012">
            <v>5</v>
          </cell>
          <cell r="N2012">
            <v>26</v>
          </cell>
          <cell r="O2012" t="str">
            <v>Управління НБУ в Житом.обл.</v>
          </cell>
        </row>
        <row r="2013">
          <cell r="A2013">
            <v>311788</v>
          </cell>
          <cell r="B2013">
            <v>320702</v>
          </cell>
          <cell r="D2013">
            <v>0</v>
          </cell>
          <cell r="E2013">
            <v>277</v>
          </cell>
          <cell r="F2013">
            <v>0</v>
          </cell>
          <cell r="G2013" t="str">
            <v>8</v>
          </cell>
          <cell r="H2013">
            <v>705</v>
          </cell>
          <cell r="I2013" t="str">
            <v>ФАКБ"НАЦ.КРЕДИТ" В М.МАЛИН</v>
          </cell>
          <cell r="J2013" t="str">
            <v>ФАКБ "НК" в м.Малин</v>
          </cell>
          <cell r="K2013" t="str">
            <v>UEJM</v>
          </cell>
          <cell r="L2013" t="str">
            <v>UEJM</v>
          </cell>
          <cell r="M2013">
            <v>5</v>
          </cell>
          <cell r="N2013">
            <v>26</v>
          </cell>
          <cell r="O2013" t="str">
            <v>Управління НБУ в Житом.обл.</v>
          </cell>
        </row>
        <row r="2014">
          <cell r="A2014">
            <v>311799</v>
          </cell>
          <cell r="B2014">
            <v>321228</v>
          </cell>
          <cell r="D2014">
            <v>0</v>
          </cell>
          <cell r="E2014">
            <v>68</v>
          </cell>
          <cell r="F2014">
            <v>0</v>
          </cell>
          <cell r="G2014" t="str">
            <v>8</v>
          </cell>
          <cell r="H2014">
            <v>751</v>
          </cell>
          <cell r="I2014" t="str">
            <v>ЖИТОМИРСЬКАФ.ТОВ"УКРПРОМБАНК"М.ЖИТОМИР</v>
          </cell>
          <cell r="J2014" t="str">
            <v>Житом.ф-я ТОВ"Укрпромбанк"</v>
          </cell>
          <cell r="K2014" t="str">
            <v>UEJX</v>
          </cell>
          <cell r="L2014" t="str">
            <v>UEJX</v>
          </cell>
          <cell r="M2014">
            <v>5</v>
          </cell>
          <cell r="N2014">
            <v>26</v>
          </cell>
          <cell r="O2014" t="str">
            <v>Управління НБУ в Житом.обл.</v>
          </cell>
        </row>
        <row r="2015">
          <cell r="A2015">
            <v>311807</v>
          </cell>
          <cell r="B2015">
            <v>322498</v>
          </cell>
          <cell r="D2015">
            <v>0</v>
          </cell>
          <cell r="E2015">
            <v>203</v>
          </cell>
          <cell r="F2015">
            <v>0</v>
          </cell>
          <cell r="G2015" t="str">
            <v>8</v>
          </cell>
          <cell r="H2015">
            <v>746</v>
          </cell>
          <cell r="I2015" t="str">
            <v>ЖИТОМИРЬКА Ф. АКБ "КИЇВ" У М.ЖИТОМИРІ</v>
          </cell>
          <cell r="J2015" t="str">
            <v>Житомирьска ф-я АКБ "КИЇВ"</v>
          </cell>
          <cell r="K2015" t="str">
            <v>UEKA</v>
          </cell>
          <cell r="L2015" t="str">
            <v>UEKA</v>
          </cell>
          <cell r="M2015">
            <v>5</v>
          </cell>
          <cell r="N2015">
            <v>26</v>
          </cell>
          <cell r="O2015" t="str">
            <v>Управління НБУ в Житом.обл.</v>
          </cell>
        </row>
        <row r="2016">
          <cell r="A2016">
            <v>311818</v>
          </cell>
          <cell r="B2016">
            <v>320003</v>
          </cell>
          <cell r="D2016">
            <v>0</v>
          </cell>
          <cell r="E2016">
            <v>225</v>
          </cell>
          <cell r="F2016">
            <v>0</v>
          </cell>
          <cell r="G2016" t="str">
            <v>B</v>
          </cell>
          <cell r="H2016">
            <v>763</v>
          </cell>
          <cell r="I2016" t="str">
            <v>Ф.ВАТ КБ "НАДРА" ЖИТОМ.РУ У М.ЖИТОМ.</v>
          </cell>
          <cell r="J2016" t="str">
            <v>ФВАТ КБ"Надра"Житомир.РУ</v>
          </cell>
          <cell r="K2016" t="str">
            <v>UEKE</v>
          </cell>
          <cell r="L2016" t="str">
            <v>UEKE</v>
          </cell>
          <cell r="M2016">
            <v>5</v>
          </cell>
          <cell r="N2016">
            <v>26</v>
          </cell>
          <cell r="O2016" t="str">
            <v>Управління НБУ в Житом.обл.</v>
          </cell>
        </row>
        <row r="2017">
          <cell r="A2017">
            <v>311830</v>
          </cell>
          <cell r="B2017">
            <v>328384</v>
          </cell>
          <cell r="D2017">
            <v>0</v>
          </cell>
          <cell r="E2017">
            <v>258</v>
          </cell>
          <cell r="F2017">
            <v>0</v>
          </cell>
          <cell r="G2017" t="str">
            <v>8</v>
          </cell>
          <cell r="H2017">
            <v>794</v>
          </cell>
          <cell r="I2017" t="str">
            <v>ФІЛІЯ АКБ "ІМЕКСБАНК" У М.ЖИТОМИРІ</v>
          </cell>
          <cell r="J2017" t="str">
            <v>ЖИТОМИРСЬКАФ АКБ"ІМЕКСБАНК"</v>
          </cell>
          <cell r="K2017" t="str">
            <v>UEKM</v>
          </cell>
          <cell r="L2017" t="str">
            <v>UEKM</v>
          </cell>
          <cell r="M2017">
            <v>5</v>
          </cell>
          <cell r="N2017">
            <v>15</v>
          </cell>
          <cell r="O2017" t="str">
            <v>Управління НБУ в Житом.обл.</v>
          </cell>
        </row>
        <row r="2018">
          <cell r="A2018">
            <v>311841</v>
          </cell>
          <cell r="B2018">
            <v>322948</v>
          </cell>
          <cell r="D2018">
            <v>0</v>
          </cell>
          <cell r="E2018">
            <v>248</v>
          </cell>
          <cell r="F2018">
            <v>0</v>
          </cell>
          <cell r="G2018" t="str">
            <v>B</v>
          </cell>
          <cell r="H2018">
            <v>903</v>
          </cell>
          <cell r="I2018" t="str">
            <v>ЖИТОМИРСЬКА ФІЛІЯ АКБ"ФОРУМ" М.ЖИТОМИР</v>
          </cell>
          <cell r="J2018" t="str">
            <v>Житомирська філ.АКБ "Форум"</v>
          </cell>
          <cell r="K2018" t="str">
            <v>UEFA</v>
          </cell>
          <cell r="L2018" t="str">
            <v>UEFA</v>
          </cell>
          <cell r="M2018">
            <v>5</v>
          </cell>
          <cell r="N2018">
            <v>26</v>
          </cell>
          <cell r="O2018" t="str">
            <v>Управління НБУ в Житом.обл.</v>
          </cell>
        </row>
        <row r="2019">
          <cell r="A2019">
            <v>311852</v>
          </cell>
          <cell r="B2019">
            <v>325912</v>
          </cell>
          <cell r="D2019">
            <v>0</v>
          </cell>
          <cell r="E2019">
            <v>88</v>
          </cell>
          <cell r="F2019">
            <v>0</v>
          </cell>
          <cell r="G2019" t="str">
            <v>B</v>
          </cell>
          <cell r="H2019">
            <v>204</v>
          </cell>
          <cell r="I2019" t="str">
            <v>Житомирська філія ВАТ "КРЕДОБАНК"</v>
          </cell>
          <cell r="J2019" t="str">
            <v>Житомирська філія ВАТ "КРЕД</v>
          </cell>
          <cell r="K2019" t="str">
            <v>UEFB</v>
          </cell>
          <cell r="L2019" t="str">
            <v>UEFB</v>
          </cell>
          <cell r="M2019">
            <v>5</v>
          </cell>
          <cell r="N2019">
            <v>13</v>
          </cell>
          <cell r="O2019" t="str">
            <v>Управління НБУ в Житом.обл.</v>
          </cell>
        </row>
        <row r="2020">
          <cell r="A2020">
            <v>311863</v>
          </cell>
          <cell r="B2020">
            <v>300249</v>
          </cell>
          <cell r="D2020">
            <v>0</v>
          </cell>
          <cell r="E2020">
            <v>37</v>
          </cell>
          <cell r="F2020">
            <v>0</v>
          </cell>
          <cell r="G2020" t="str">
            <v>8</v>
          </cell>
          <cell r="H2020">
            <v>804</v>
          </cell>
          <cell r="I2020" t="str">
            <v>ЖИТОМ.ФІЛ. АБ"БРОКБІЗНЕСБАНК"М.ЖИТОМИР</v>
          </cell>
          <cell r="J2020" t="str">
            <v>Жит.філ.АБ "БРОКБІЗНЕСБАНК"</v>
          </cell>
          <cell r="K2020" t="str">
            <v>UEFC</v>
          </cell>
          <cell r="L2020" t="str">
            <v>UEFC</v>
          </cell>
          <cell r="M2020">
            <v>5</v>
          </cell>
          <cell r="N2020">
            <v>26</v>
          </cell>
          <cell r="O2020" t="str">
            <v>Управління НБУ в Житом.обл.</v>
          </cell>
        </row>
        <row r="2021">
          <cell r="A2021">
            <v>311874</v>
          </cell>
          <cell r="B2021">
            <v>300670</v>
          </cell>
          <cell r="D2021">
            <v>0</v>
          </cell>
          <cell r="E2021">
            <v>202</v>
          </cell>
          <cell r="F2021">
            <v>0</v>
          </cell>
          <cell r="G2021" t="str">
            <v>8</v>
          </cell>
          <cell r="H2021">
            <v>904</v>
          </cell>
          <cell r="I2021" t="str">
            <v>ЖИТОМИРСЬКАФВАТКБ"ХРЕЩАТИК"М.ЖИТОМИР</v>
          </cell>
          <cell r="J2021" t="str">
            <v>ЖитомирськаФВАТКБ"Хрещатик"</v>
          </cell>
          <cell r="K2021" t="str">
            <v>UEFD</v>
          </cell>
          <cell r="L2021" t="str">
            <v>UEFD</v>
          </cell>
          <cell r="M2021">
            <v>5</v>
          </cell>
          <cell r="N2021">
            <v>26</v>
          </cell>
          <cell r="O2021" t="str">
            <v>Управління НБУ в Житом.обл.</v>
          </cell>
        </row>
        <row r="2022">
          <cell r="A2022">
            <v>311937</v>
          </cell>
          <cell r="B2022">
            <v>380537</v>
          </cell>
          <cell r="D2022">
            <v>0</v>
          </cell>
          <cell r="E2022">
            <v>76</v>
          </cell>
          <cell r="F2022">
            <v>0</v>
          </cell>
          <cell r="G2022" t="str">
            <v>B</v>
          </cell>
          <cell r="H2022">
            <v>788</v>
          </cell>
          <cell r="I2022" t="str">
            <v>ЖИТОМИРСЬКА Ф. "ВІЕЙБІБАНК" М.ЖИТОМИР</v>
          </cell>
          <cell r="J2022" t="str">
            <v>Житомирська Ф "ВіЕйБіБанк"</v>
          </cell>
          <cell r="K2022" t="str">
            <v>UEKN</v>
          </cell>
          <cell r="L2022" t="str">
            <v>UEKN</v>
          </cell>
          <cell r="M2022">
            <v>5</v>
          </cell>
          <cell r="N2022">
            <v>26</v>
          </cell>
          <cell r="O2022" t="str">
            <v>Управління НБУ в Житом.обл.</v>
          </cell>
        </row>
        <row r="2023">
          <cell r="A2023">
            <v>312011</v>
          </cell>
          <cell r="B2023">
            <v>300023</v>
          </cell>
          <cell r="D2023">
            <v>0</v>
          </cell>
          <cell r="E2023">
            <v>5</v>
          </cell>
          <cell r="F2023">
            <v>0</v>
          </cell>
          <cell r="G2023" t="str">
            <v>5</v>
          </cell>
          <cell r="H2023">
            <v>506</v>
          </cell>
          <cell r="I2023" t="str">
            <v>ЗАКАРПАТСЬКА ОБЛ.Ф.АКБ"УСБ" М.УЖГОРОД</v>
          </cell>
          <cell r="J2023" t="str">
            <v>Закарп.обл.філія АКБ "УСБ"</v>
          </cell>
          <cell r="K2023" t="str">
            <v>UFCA</v>
          </cell>
          <cell r="L2023" t="str">
            <v>UFCA</v>
          </cell>
          <cell r="M2023">
            <v>6</v>
          </cell>
          <cell r="N2023">
            <v>26</v>
          </cell>
          <cell r="O2023" t="str">
            <v>Управління НБУ в Закарп.обл</v>
          </cell>
        </row>
        <row r="2024">
          <cell r="A2024">
            <v>312152</v>
          </cell>
          <cell r="B2024">
            <v>300001</v>
          </cell>
          <cell r="D2024">
            <v>0</v>
          </cell>
          <cell r="E2024">
            <v>1</v>
          </cell>
          <cell r="F2024">
            <v>0</v>
          </cell>
          <cell r="G2024" t="str">
            <v>1</v>
          </cell>
          <cell r="H2024">
            <v>103</v>
          </cell>
          <cell r="I2024" t="str">
            <v>УПРАВЛІННЯ НБУ В ЗАКАРПАТСЬКІЙ ОБЛАСТІ</v>
          </cell>
          <cell r="J2024" t="str">
            <v>Упр. НБУ в Закарпат.обл</v>
          </cell>
          <cell r="K2024" t="str">
            <v>UFHA</v>
          </cell>
          <cell r="L2024" t="str">
            <v>UFH0</v>
          </cell>
          <cell r="M2024">
            <v>6</v>
          </cell>
          <cell r="N2024">
            <v>27</v>
          </cell>
          <cell r="O2024" t="str">
            <v>Управління НБУ в Закарп.обл</v>
          </cell>
        </row>
        <row r="2025">
          <cell r="A2025">
            <v>312163</v>
          </cell>
          <cell r="B2025">
            <v>300012</v>
          </cell>
          <cell r="D2025">
            <v>0</v>
          </cell>
          <cell r="E2025">
            <v>3</v>
          </cell>
          <cell r="F2025">
            <v>0</v>
          </cell>
          <cell r="G2025" t="str">
            <v>3</v>
          </cell>
          <cell r="H2025">
            <v>306</v>
          </cell>
          <cell r="I2025" t="str">
            <v>Ф."ВІДДІЛ. ПРОМІНВЕСТБАНКУ, М.УЖГОРОД"</v>
          </cell>
          <cell r="J2025" t="str">
            <v>Ф."ВІДДІЛЕН. ПІБ,М.УЖГОРОД"</v>
          </cell>
          <cell r="K2025" t="str">
            <v>UFAA</v>
          </cell>
          <cell r="L2025" t="str">
            <v>UFA0</v>
          </cell>
          <cell r="M2025">
            <v>6</v>
          </cell>
          <cell r="N2025">
            <v>26</v>
          </cell>
          <cell r="O2025" t="str">
            <v>Управління НБУ в Закарп.обл</v>
          </cell>
        </row>
        <row r="2026">
          <cell r="A2026">
            <v>312174</v>
          </cell>
          <cell r="B2026">
            <v>300012</v>
          </cell>
          <cell r="D2026">
            <v>0</v>
          </cell>
          <cell r="E2026">
            <v>3</v>
          </cell>
          <cell r="F2026">
            <v>0</v>
          </cell>
          <cell r="G2026" t="str">
            <v>3</v>
          </cell>
          <cell r="H2026">
            <v>307</v>
          </cell>
          <cell r="I2026" t="str">
            <v>Ф."ВІД.ПІБ В М.МУКАЧЕВО ЗАКАРПАТ.ОБЛ."</v>
          </cell>
          <cell r="J2026" t="str">
            <v>Ф-Я ВІД.ПІБ В М.МУКАЧЕВО</v>
          </cell>
          <cell r="K2026" t="str">
            <v>UFAB</v>
          </cell>
          <cell r="L2026" t="str">
            <v>UFA0</v>
          </cell>
          <cell r="M2026">
            <v>6</v>
          </cell>
          <cell r="N2026">
            <v>26</v>
          </cell>
          <cell r="O2026" t="str">
            <v>Управління НБУ в Закарп.обл</v>
          </cell>
        </row>
        <row r="2027">
          <cell r="A2027">
            <v>312204</v>
          </cell>
          <cell r="B2027">
            <v>300012</v>
          </cell>
          <cell r="D2027">
            <v>0</v>
          </cell>
          <cell r="E2027">
            <v>3</v>
          </cell>
          <cell r="F2027">
            <v>0</v>
          </cell>
          <cell r="G2027" t="str">
            <v>3</v>
          </cell>
          <cell r="H2027">
            <v>310</v>
          </cell>
          <cell r="I2027" t="str">
            <v>Ф-Я "ВІД.ПІБ В М.РАХІВ ЗАКАРПАТ.ОБЛ."</v>
          </cell>
          <cell r="J2027" t="str">
            <v>Ф-Я ВІД.ПІБ В М.РАХІВ</v>
          </cell>
          <cell r="K2027" t="str">
            <v>UFAD</v>
          </cell>
          <cell r="L2027" t="str">
            <v>UFA0</v>
          </cell>
          <cell r="M2027">
            <v>6</v>
          </cell>
          <cell r="N2027">
            <v>26</v>
          </cell>
          <cell r="O2027" t="str">
            <v>Управління НБУ в Закарп.обл</v>
          </cell>
        </row>
        <row r="2028">
          <cell r="A2028">
            <v>312215</v>
          </cell>
          <cell r="B2028">
            <v>300012</v>
          </cell>
          <cell r="D2028">
            <v>0</v>
          </cell>
          <cell r="E2028">
            <v>3</v>
          </cell>
          <cell r="F2028">
            <v>0</v>
          </cell>
          <cell r="G2028" t="str">
            <v>3</v>
          </cell>
          <cell r="H2028">
            <v>308</v>
          </cell>
          <cell r="I2028" t="str">
            <v>Ф-Я "ВІД.ПІБ В М.ТЯЧІВ ЗАКАРПАТ.ОБЛ."</v>
          </cell>
          <cell r="J2028" t="str">
            <v>Ф-Я ВІД.ПІБ В М.ТЯЧІВ</v>
          </cell>
          <cell r="K2028" t="str">
            <v>UFAE</v>
          </cell>
          <cell r="L2028" t="str">
            <v>UFA0</v>
          </cell>
          <cell r="M2028">
            <v>6</v>
          </cell>
          <cell r="N2028">
            <v>26</v>
          </cell>
          <cell r="O2028" t="str">
            <v>Управління НБУ в Закарп.обл</v>
          </cell>
        </row>
        <row r="2029">
          <cell r="A2029">
            <v>312226</v>
          </cell>
          <cell r="B2029">
            <v>322313</v>
          </cell>
          <cell r="D2029">
            <v>0</v>
          </cell>
          <cell r="E2029">
            <v>2</v>
          </cell>
          <cell r="F2029">
            <v>0</v>
          </cell>
          <cell r="G2029" t="str">
            <v>2</v>
          </cell>
          <cell r="H2029">
            <v>208</v>
          </cell>
          <cell r="I2029" t="str">
            <v>Ф-Я ВАТ "УКРЕКСІМБАНКУ",УЖГОРОД</v>
          </cell>
          <cell r="J2029" t="str">
            <v>Ф-я Укрексімбанк,Ужгород</v>
          </cell>
          <cell r="K2029" t="str">
            <v>UFGA</v>
          </cell>
          <cell r="L2029" t="str">
            <v>UFGA</v>
          </cell>
          <cell r="M2029">
            <v>6</v>
          </cell>
          <cell r="N2029">
            <v>26</v>
          </cell>
          <cell r="O2029" t="str">
            <v>Управління НБУ в Закарп.обл</v>
          </cell>
        </row>
        <row r="2030">
          <cell r="A2030">
            <v>312237</v>
          </cell>
          <cell r="B2030">
            <v>325912</v>
          </cell>
          <cell r="D2030">
            <v>0</v>
          </cell>
          <cell r="E2030">
            <v>88</v>
          </cell>
          <cell r="F2030">
            <v>0</v>
          </cell>
          <cell r="G2030" t="str">
            <v>B</v>
          </cell>
          <cell r="H2030">
            <v>704</v>
          </cell>
          <cell r="I2030" t="str">
            <v>Закарпатська філія ВАТ "КРЕДОБАНК"</v>
          </cell>
          <cell r="J2030" t="str">
            <v>Закарп.філія ВАТ"КРЕДОБАНК"</v>
          </cell>
          <cell r="K2030" t="str">
            <v>UFIB</v>
          </cell>
          <cell r="L2030" t="str">
            <v>UFIB</v>
          </cell>
          <cell r="M2030">
            <v>6</v>
          </cell>
          <cell r="N2030">
            <v>13</v>
          </cell>
          <cell r="O2030" t="str">
            <v>Управління НБУ в Закарп.обл</v>
          </cell>
        </row>
        <row r="2031">
          <cell r="A2031">
            <v>312248</v>
          </cell>
          <cell r="B2031">
            <v>312248</v>
          </cell>
          <cell r="C2031" t="str">
            <v>КБ "КООПІНВЕСТБАНК"</v>
          </cell>
          <cell r="D2031">
            <v>143</v>
          </cell>
          <cell r="E2031">
            <v>143</v>
          </cell>
          <cell r="F2031">
            <v>0</v>
          </cell>
          <cell r="G2031" t="str">
            <v>8</v>
          </cell>
          <cell r="H2031">
            <v>705</v>
          </cell>
          <cell r="I2031" t="str">
            <v>ТОВ КБ "КООПІНВЕСТБАНК", М.УЖГОРОД</v>
          </cell>
          <cell r="J2031" t="str">
            <v>КБ "КООПІНВЕСТБАНК"</v>
          </cell>
          <cell r="K2031" t="str">
            <v>UFIG</v>
          </cell>
          <cell r="L2031" t="str">
            <v>UFIG</v>
          </cell>
          <cell r="M2031">
            <v>6</v>
          </cell>
          <cell r="N2031">
            <v>6</v>
          </cell>
          <cell r="O2031" t="str">
            <v>Управління НБУ в Закарп.обл</v>
          </cell>
        </row>
        <row r="2032">
          <cell r="A2032">
            <v>312334</v>
          </cell>
          <cell r="B2032">
            <v>312334</v>
          </cell>
          <cell r="C2032" t="str">
            <v>"ЛІСБАНК"</v>
          </cell>
          <cell r="D2032">
            <v>14</v>
          </cell>
          <cell r="E2032">
            <v>14</v>
          </cell>
          <cell r="F2032">
            <v>0</v>
          </cell>
          <cell r="G2032" t="str">
            <v>8</v>
          </cell>
          <cell r="H2032">
            <v>701</v>
          </cell>
          <cell r="I2032" t="str">
            <v>ЗАКАРПАТСЬКИЙ АКБ "ЛІСБАНК" УЖГОРОД</v>
          </cell>
          <cell r="J2032" t="str">
            <v>"ЛІСБАНК"</v>
          </cell>
          <cell r="K2032" t="str">
            <v>UFIA</v>
          </cell>
          <cell r="L2032" t="str">
            <v>UFIA</v>
          </cell>
          <cell r="M2032">
            <v>6</v>
          </cell>
          <cell r="N2032">
            <v>6</v>
          </cell>
          <cell r="O2032" t="str">
            <v>Управління НБУ в Закарп.обл</v>
          </cell>
        </row>
        <row r="2033">
          <cell r="A2033">
            <v>312345</v>
          </cell>
          <cell r="B2033">
            <v>300335</v>
          </cell>
          <cell r="D2033">
            <v>0</v>
          </cell>
          <cell r="E2033">
            <v>36</v>
          </cell>
          <cell r="F2033">
            <v>0</v>
          </cell>
          <cell r="G2033" t="str">
            <v>7</v>
          </cell>
          <cell r="H2033">
            <v>702</v>
          </cell>
          <cell r="I2033" t="str">
            <v>ДИР-Я"РАЙФФАЙЗЕН БАНК АВАЛЬ",М.УЖГОРОД</v>
          </cell>
          <cell r="J2033" t="str">
            <v>Дир-я Райффайзен Банк Аваль</v>
          </cell>
          <cell r="K2033" t="str">
            <v>UFIF</v>
          </cell>
          <cell r="L2033" t="str">
            <v>UFIF</v>
          </cell>
          <cell r="M2033">
            <v>6</v>
          </cell>
          <cell r="N2033">
            <v>26</v>
          </cell>
          <cell r="O2033" t="str">
            <v>Управління НБУ в Закарп.обл</v>
          </cell>
        </row>
        <row r="2034">
          <cell r="A2034">
            <v>312356</v>
          </cell>
          <cell r="B2034">
            <v>300465</v>
          </cell>
          <cell r="D2034">
            <v>0</v>
          </cell>
          <cell r="E2034">
            <v>6</v>
          </cell>
          <cell r="F2034">
            <v>0</v>
          </cell>
          <cell r="G2034" t="str">
            <v>6</v>
          </cell>
          <cell r="H2034">
            <v>602</v>
          </cell>
          <cell r="I2034" t="str">
            <v>ФЗАКАРПАТСЬКЕ ОБЛАСН ВАТОЩАД М.УЖГОРОД</v>
          </cell>
          <cell r="J2034" t="str">
            <v>ФЗакарпатське обласнВАТОщад</v>
          </cell>
          <cell r="K2034" t="str">
            <v>UFLA</v>
          </cell>
          <cell r="L2034" t="str">
            <v>UFLA</v>
          </cell>
          <cell r="M2034">
            <v>6</v>
          </cell>
          <cell r="N2034">
            <v>26</v>
          </cell>
          <cell r="O2034" t="str">
            <v>Управління НБУ в Закарп.обл</v>
          </cell>
        </row>
        <row r="2035">
          <cell r="A2035">
            <v>312378</v>
          </cell>
          <cell r="B2035">
            <v>305299</v>
          </cell>
          <cell r="D2035">
            <v>0</v>
          </cell>
          <cell r="E2035">
            <v>46</v>
          </cell>
          <cell r="F2035">
            <v>0</v>
          </cell>
          <cell r="G2035" t="str">
            <v>A</v>
          </cell>
          <cell r="H2035">
            <v>718</v>
          </cell>
          <cell r="I2035" t="str">
            <v>ЗАКАРПАТСЬКЕ РУ ПРИВАТБАНКУ, М.УЖГОРОД</v>
          </cell>
          <cell r="J2035" t="str">
            <v>Закарпатське РУ ПриватБанку</v>
          </cell>
          <cell r="K2035" t="str">
            <v>UFIZ</v>
          </cell>
          <cell r="L2035" t="str">
            <v>UFIZ</v>
          </cell>
          <cell r="M2035">
            <v>6</v>
          </cell>
          <cell r="N2035">
            <v>3</v>
          </cell>
          <cell r="O2035" t="str">
            <v>Управління НБУ в Закарп.обл</v>
          </cell>
        </row>
        <row r="2036">
          <cell r="A2036">
            <v>312390</v>
          </cell>
          <cell r="B2036">
            <v>300078</v>
          </cell>
          <cell r="D2036">
            <v>0</v>
          </cell>
          <cell r="E2036">
            <v>15</v>
          </cell>
          <cell r="F2036">
            <v>0</v>
          </cell>
          <cell r="G2036" t="str">
            <v>8</v>
          </cell>
          <cell r="H2036">
            <v>710</v>
          </cell>
          <cell r="I2036" t="str">
            <v>Ф-Я КИЇВ. АТ "ГРАДОБАНК" М. УЖГОРОД</v>
          </cell>
          <cell r="J2036" t="str">
            <v>ФАТ  "ГРАДОБАНК" Ужгород</v>
          </cell>
          <cell r="K2036" t="str">
            <v>UFIN</v>
          </cell>
          <cell r="L2036" t="str">
            <v>UFIN</v>
          </cell>
          <cell r="M2036">
            <v>6</v>
          </cell>
          <cell r="N2036">
            <v>26</v>
          </cell>
          <cell r="O2036" t="str">
            <v>Управління НБУ в Закарп.обл</v>
          </cell>
        </row>
        <row r="2037">
          <cell r="A2037">
            <v>312453</v>
          </cell>
          <cell r="B2037">
            <v>300012</v>
          </cell>
          <cell r="D2037">
            <v>0</v>
          </cell>
          <cell r="E2037">
            <v>3</v>
          </cell>
          <cell r="F2037">
            <v>0</v>
          </cell>
          <cell r="G2037" t="str">
            <v>3</v>
          </cell>
          <cell r="H2037">
            <v>319</v>
          </cell>
          <cell r="I2037" t="str">
            <v>Ф-Я "ВІД.ПІБ В М.ХУСТ ЗАКАРПАТ.ОБЛ."</v>
          </cell>
          <cell r="J2037" t="str">
            <v>Ф.ВІД.ПІБ В М.ХУСТ ЗАКАРП.</v>
          </cell>
          <cell r="K2037" t="str">
            <v>UFAJ</v>
          </cell>
          <cell r="L2037" t="str">
            <v>UFA0</v>
          </cell>
          <cell r="M2037">
            <v>6</v>
          </cell>
          <cell r="N2037">
            <v>26</v>
          </cell>
          <cell r="O2037" t="str">
            <v>Управління НБУ в Закарп.обл</v>
          </cell>
        </row>
        <row r="2038">
          <cell r="A2038">
            <v>312527</v>
          </cell>
          <cell r="B2038">
            <v>300012</v>
          </cell>
          <cell r="D2038">
            <v>0</v>
          </cell>
          <cell r="E2038">
            <v>3</v>
          </cell>
          <cell r="F2038">
            <v>0</v>
          </cell>
          <cell r="G2038" t="str">
            <v>3</v>
          </cell>
          <cell r="H2038">
            <v>313</v>
          </cell>
          <cell r="I2038" t="str">
            <v>Ф-Я "ВІД.ПІБ В М.ЧОП ЗАКАРПАТ.ОБЛ."</v>
          </cell>
          <cell r="J2038" t="str">
            <v>Ф.ВІД.ПІБ В М.ЧОП ЗАКАРП.</v>
          </cell>
          <cell r="K2038" t="str">
            <v>UFAI</v>
          </cell>
          <cell r="L2038" t="str">
            <v>UFA0</v>
          </cell>
          <cell r="M2038">
            <v>6</v>
          </cell>
          <cell r="N2038">
            <v>26</v>
          </cell>
          <cell r="O2038" t="str">
            <v>Управління НБУ в Закарп.обл</v>
          </cell>
        </row>
        <row r="2039">
          <cell r="A2039">
            <v>312538</v>
          </cell>
          <cell r="B2039">
            <v>320003</v>
          </cell>
          <cell r="D2039">
            <v>0</v>
          </cell>
          <cell r="E2039">
            <v>225</v>
          </cell>
          <cell r="F2039">
            <v>0</v>
          </cell>
          <cell r="G2039" t="str">
            <v>B</v>
          </cell>
          <cell r="H2039">
            <v>734</v>
          </cell>
          <cell r="I2039" t="str">
            <v>Ф ВАТ КБ"НАДРА" УЖГОРОД.РУ М.УЖГОРОД</v>
          </cell>
          <cell r="J2039" t="str">
            <v>ВАТКБ"Надра"Ужгородське РУ</v>
          </cell>
          <cell r="K2039" t="str">
            <v>UFJE</v>
          </cell>
          <cell r="L2039" t="str">
            <v>UFJE</v>
          </cell>
          <cell r="M2039">
            <v>6</v>
          </cell>
          <cell r="N2039">
            <v>26</v>
          </cell>
          <cell r="O2039" t="str">
            <v>Управління НБУ в Закарп.обл</v>
          </cell>
        </row>
        <row r="2040">
          <cell r="A2040">
            <v>312549</v>
          </cell>
          <cell r="B2040">
            <v>300926</v>
          </cell>
          <cell r="D2040">
            <v>0</v>
          </cell>
          <cell r="E2040">
            <v>899</v>
          </cell>
          <cell r="F2040">
            <v>0</v>
          </cell>
          <cell r="G2040" t="str">
            <v>8</v>
          </cell>
          <cell r="H2040">
            <v>735</v>
          </cell>
          <cell r="I2040" t="str">
            <v>ФІЛІЯ АТ "УФГ", М.МУКАЧЕВО</v>
          </cell>
          <cell r="J2040" t="str">
            <v>Філія АТ "УФГ", м.Мукачеве</v>
          </cell>
          <cell r="K2040" t="str">
            <v>UFW2</v>
          </cell>
          <cell r="L2040" t="str">
            <v>U1WF</v>
          </cell>
          <cell r="M2040">
            <v>6</v>
          </cell>
          <cell r="N2040">
            <v>26</v>
          </cell>
          <cell r="O2040" t="str">
            <v>Управління НБУ в Закарп.обл</v>
          </cell>
        </row>
        <row r="2041">
          <cell r="A2041">
            <v>312602</v>
          </cell>
          <cell r="B2041">
            <v>321228</v>
          </cell>
          <cell r="D2041">
            <v>0</v>
          </cell>
          <cell r="E2041">
            <v>68</v>
          </cell>
          <cell r="F2041">
            <v>0</v>
          </cell>
          <cell r="G2041" t="str">
            <v>8</v>
          </cell>
          <cell r="H2041">
            <v>738</v>
          </cell>
          <cell r="I2041" t="str">
            <v>ЗАК.Ф-Я ТОВ "УКРПРОМБАНК",  М.УЖГОРОД</v>
          </cell>
          <cell r="J2041" t="str">
            <v>Закарпат.ФТОВ "Укрпромбанк"</v>
          </cell>
          <cell r="K2041" t="str">
            <v>UFJL</v>
          </cell>
          <cell r="L2041" t="str">
            <v>UFJL</v>
          </cell>
          <cell r="M2041">
            <v>6</v>
          </cell>
          <cell r="N2041">
            <v>26</v>
          </cell>
          <cell r="O2041" t="str">
            <v>Управління НБУ в Закарп.обл</v>
          </cell>
        </row>
        <row r="2042">
          <cell r="A2042">
            <v>312613</v>
          </cell>
          <cell r="B2042">
            <v>300926</v>
          </cell>
          <cell r="D2042">
            <v>0</v>
          </cell>
          <cell r="E2042">
            <v>899</v>
          </cell>
          <cell r="F2042">
            <v>0</v>
          </cell>
          <cell r="G2042" t="str">
            <v>8</v>
          </cell>
          <cell r="H2042">
            <v>739</v>
          </cell>
          <cell r="I2042" t="str">
            <v>ЗАКАРПАТ. ОБЛАСНА ФАТ "УФГ", М.УЖГОРОД</v>
          </cell>
          <cell r="J2042" t="str">
            <v>Закарпатська обл. ФАТ "УФГ"</v>
          </cell>
          <cell r="K2042" t="str">
            <v>UFW1</v>
          </cell>
          <cell r="L2042" t="str">
            <v>U1WF</v>
          </cell>
          <cell r="M2042">
            <v>6</v>
          </cell>
          <cell r="N2042">
            <v>26</v>
          </cell>
          <cell r="O2042" t="str">
            <v>Управління НБУ в Закарп.обл</v>
          </cell>
        </row>
        <row r="2043">
          <cell r="A2043">
            <v>312624</v>
          </cell>
          <cell r="B2043">
            <v>320702</v>
          </cell>
          <cell r="D2043">
            <v>0</v>
          </cell>
          <cell r="E2043">
            <v>277</v>
          </cell>
          <cell r="F2043">
            <v>0</v>
          </cell>
          <cell r="G2043" t="str">
            <v>8</v>
          </cell>
          <cell r="H2043">
            <v>730</v>
          </cell>
          <cell r="I2043" t="str">
            <v>ЗАКАР.ФАКБ"НАЦ.КРЕДИТ", УЖГ</v>
          </cell>
          <cell r="J2043" t="str">
            <v>Зак.ФАКБ"НК" м.Ужг.</v>
          </cell>
          <cell r="K2043" t="str">
            <v>UFJD</v>
          </cell>
          <cell r="L2043" t="str">
            <v>UFJD</v>
          </cell>
          <cell r="M2043">
            <v>6</v>
          </cell>
          <cell r="N2043">
            <v>26</v>
          </cell>
          <cell r="O2043" t="str">
            <v>Управління НБУ в Закарп.обл</v>
          </cell>
        </row>
        <row r="2044">
          <cell r="A2044">
            <v>312635</v>
          </cell>
          <cell r="B2044">
            <v>322658</v>
          </cell>
          <cell r="D2044">
            <v>0</v>
          </cell>
          <cell r="E2044">
            <v>217</v>
          </cell>
          <cell r="F2044">
            <v>0</v>
          </cell>
          <cell r="G2044" t="str">
            <v>8</v>
          </cell>
          <cell r="H2044">
            <v>744</v>
          </cell>
          <cell r="I2044" t="str">
            <v>УЖГОРОДСЬКА ФІЛІЯ АКБ "СЄБ",М.УЖГОРОД</v>
          </cell>
          <cell r="J2044" t="str">
            <v>Ужгородська ФАКБ "СЄБ"</v>
          </cell>
          <cell r="K2044" t="str">
            <v>UFJM</v>
          </cell>
          <cell r="L2044" t="str">
            <v>UFJM</v>
          </cell>
          <cell r="M2044">
            <v>6</v>
          </cell>
          <cell r="N2044">
            <v>26</v>
          </cell>
          <cell r="O2044" t="str">
            <v>Управління НБУ в Закарп.обл</v>
          </cell>
        </row>
        <row r="2045">
          <cell r="A2045">
            <v>312646</v>
          </cell>
          <cell r="B2045">
            <v>300012</v>
          </cell>
          <cell r="D2045">
            <v>0</v>
          </cell>
          <cell r="E2045">
            <v>3</v>
          </cell>
          <cell r="F2045">
            <v>0</v>
          </cell>
          <cell r="G2045" t="str">
            <v>3</v>
          </cell>
          <cell r="H2045">
            <v>312</v>
          </cell>
          <cell r="I2045" t="str">
            <v>Ф-Я "ВІД.ПІБ В М.ІРШАВА ЗАКАРПАТ.ОБЛ."</v>
          </cell>
          <cell r="J2045" t="str">
            <v>Ф-Я ВІД.ПІБ В М.ІРШАВА</v>
          </cell>
          <cell r="K2045" t="str">
            <v>UFAH</v>
          </cell>
          <cell r="L2045" t="str">
            <v>UFA0</v>
          </cell>
          <cell r="M2045">
            <v>6</v>
          </cell>
          <cell r="N2045">
            <v>26</v>
          </cell>
          <cell r="O2045" t="str">
            <v>Управління НБУ в Закарп.обл</v>
          </cell>
        </row>
        <row r="2046">
          <cell r="A2046">
            <v>312657</v>
          </cell>
          <cell r="B2046">
            <v>300528</v>
          </cell>
          <cell r="D2046">
            <v>0</v>
          </cell>
          <cell r="E2046">
            <v>296</v>
          </cell>
          <cell r="F2046">
            <v>0</v>
          </cell>
          <cell r="G2046" t="str">
            <v>F</v>
          </cell>
          <cell r="H2046">
            <v>733</v>
          </cell>
          <cell r="I2046" t="str">
            <v>ФІЛІЯ ЗАТ "ОТП БАНК" В М.УЖГОРОДІ</v>
          </cell>
          <cell r="J2046" t="str">
            <v>Філія ЗАТ "ОТП Банк"</v>
          </cell>
          <cell r="K2046" t="str">
            <v>UFJN</v>
          </cell>
          <cell r="L2046" t="str">
            <v>UFJN</v>
          </cell>
          <cell r="M2046">
            <v>6</v>
          </cell>
          <cell r="N2046">
            <v>26</v>
          </cell>
          <cell r="O2046" t="str">
            <v>Управління НБУ в Закарп.обл</v>
          </cell>
        </row>
        <row r="2047">
          <cell r="A2047">
            <v>312668</v>
          </cell>
          <cell r="B2047">
            <v>300249</v>
          </cell>
          <cell r="D2047">
            <v>0</v>
          </cell>
          <cell r="E2047">
            <v>37</v>
          </cell>
          <cell r="F2047">
            <v>0</v>
          </cell>
          <cell r="G2047" t="str">
            <v>8</v>
          </cell>
          <cell r="H2047">
            <v>776</v>
          </cell>
          <cell r="I2047" t="str">
            <v>ЗАКАРПАТ.ФАБ"БРОКБІЗНЕСБАНК" М.УЖГОРОД</v>
          </cell>
          <cell r="J2047" t="str">
            <v>Закарп.ФАБ "БРОКБІЗНЕСБАНК"</v>
          </cell>
          <cell r="K2047" t="str">
            <v>UFKP</v>
          </cell>
          <cell r="L2047" t="str">
            <v>UFKP</v>
          </cell>
          <cell r="M2047">
            <v>6</v>
          </cell>
          <cell r="N2047">
            <v>26</v>
          </cell>
          <cell r="O2047" t="str">
            <v>Управління НБУ в Закарп.обл</v>
          </cell>
        </row>
        <row r="2048">
          <cell r="A2048">
            <v>312679</v>
          </cell>
          <cell r="B2048">
            <v>300658</v>
          </cell>
          <cell r="D2048">
            <v>0</v>
          </cell>
          <cell r="E2048">
            <v>251</v>
          </cell>
          <cell r="F2048">
            <v>0</v>
          </cell>
          <cell r="G2048" t="str">
            <v>B</v>
          </cell>
          <cell r="H2048">
            <v>777</v>
          </cell>
          <cell r="I2048" t="str">
            <v>ЗФ ВАТ"ПІРЕУС БАНК МКБ",М.УЖГОРОД</v>
          </cell>
          <cell r="J2048" t="str">
            <v>ЗФ ВАТ "ПІРЕУС БАНК МКБ"</v>
          </cell>
          <cell r="K2048" t="str">
            <v>UFKQ</v>
          </cell>
          <cell r="L2048" t="str">
            <v>UFKQ</v>
          </cell>
          <cell r="M2048">
            <v>6</v>
          </cell>
          <cell r="N2048">
            <v>26</v>
          </cell>
          <cell r="O2048" t="str">
            <v>Управління НБУ в Закарп.обл</v>
          </cell>
        </row>
        <row r="2049">
          <cell r="A2049">
            <v>312680</v>
          </cell>
          <cell r="B2049">
            <v>300670</v>
          </cell>
          <cell r="D2049">
            <v>0</v>
          </cell>
          <cell r="E2049">
            <v>202</v>
          </cell>
          <cell r="F2049">
            <v>0</v>
          </cell>
          <cell r="G2049" t="str">
            <v>8</v>
          </cell>
          <cell r="H2049">
            <v>794</v>
          </cell>
          <cell r="I2049" t="str">
            <v>ЗАКАРПАТ.Ф.ВАТ КБ"ХРЕЩАТИК", М.УЖГОРОД</v>
          </cell>
          <cell r="J2049" t="str">
            <v>Закарпат.ФВАТ КБ "Хрещатик"</v>
          </cell>
          <cell r="K2049" t="str">
            <v>UFKW</v>
          </cell>
          <cell r="L2049" t="str">
            <v>UFKW</v>
          </cell>
          <cell r="M2049">
            <v>6</v>
          </cell>
          <cell r="N2049">
            <v>26</v>
          </cell>
          <cell r="O2049" t="str">
            <v>Управління НБУ в Закарп.обл</v>
          </cell>
        </row>
        <row r="2050">
          <cell r="A2050">
            <v>312691</v>
          </cell>
          <cell r="B2050">
            <v>328384</v>
          </cell>
          <cell r="D2050">
            <v>0</v>
          </cell>
          <cell r="E2050">
            <v>258</v>
          </cell>
          <cell r="F2050">
            <v>0</v>
          </cell>
          <cell r="G2050" t="str">
            <v>8</v>
          </cell>
          <cell r="H2050">
            <v>795</v>
          </cell>
          <cell r="I2050" t="str">
            <v>ЗАКАРПАТСЬКА ФАКБ"ІМЕКСБАНК",М.УЖГОРОД</v>
          </cell>
          <cell r="J2050" t="str">
            <v>ЗАКАРПАТСЬКАФАКБ"ІМЕКСБАНК"</v>
          </cell>
          <cell r="K2050" t="str">
            <v>UFKX</v>
          </cell>
          <cell r="L2050" t="str">
            <v>UFKX</v>
          </cell>
          <cell r="M2050">
            <v>6</v>
          </cell>
          <cell r="N2050">
            <v>15</v>
          </cell>
          <cell r="O2050" t="str">
            <v>Управління НБУ в Закарп.обл</v>
          </cell>
        </row>
        <row r="2051">
          <cell r="A2051">
            <v>312710</v>
          </cell>
          <cell r="B2051">
            <v>300272</v>
          </cell>
          <cell r="D2051">
            <v>0</v>
          </cell>
          <cell r="E2051">
            <v>31</v>
          </cell>
          <cell r="F2051">
            <v>0</v>
          </cell>
          <cell r="G2051" t="str">
            <v>B</v>
          </cell>
          <cell r="H2051">
            <v>803</v>
          </cell>
          <cell r="I2051" t="str">
            <v>ФІЛІЯ АБ "ЕНЕРГОБАНК" В М.УЖГОРОД</v>
          </cell>
          <cell r="J2051" t="str">
            <v>ФілАБ"Енергобанк"в мУжгород</v>
          </cell>
          <cell r="K2051" t="str">
            <v>UFFB</v>
          </cell>
          <cell r="L2051" t="str">
            <v>UFFB</v>
          </cell>
          <cell r="M2051">
            <v>6</v>
          </cell>
          <cell r="N2051">
            <v>26</v>
          </cell>
          <cell r="O2051" t="str">
            <v>Управління НБУ в Закарп.обл</v>
          </cell>
        </row>
        <row r="2052">
          <cell r="A2052">
            <v>312743</v>
          </cell>
          <cell r="B2052">
            <v>300614</v>
          </cell>
          <cell r="D2052">
            <v>0</v>
          </cell>
          <cell r="E2052">
            <v>171</v>
          </cell>
          <cell r="F2052">
            <v>0</v>
          </cell>
          <cell r="G2052" t="str">
            <v>8</v>
          </cell>
          <cell r="H2052">
            <v>700</v>
          </cell>
          <cell r="I2052" t="str">
            <v>Ф."ЗАКАР.ДИР."АТ"ІНДЕКС-БАНК"М.УЖГОРОД</v>
          </cell>
          <cell r="J2052" t="str">
            <v>Ф."Закар.дир."ІНДЕКС-БАНК"</v>
          </cell>
          <cell r="K2052" t="str">
            <v>UFKT</v>
          </cell>
          <cell r="L2052" t="str">
            <v>UFKT</v>
          </cell>
          <cell r="M2052">
            <v>6</v>
          </cell>
          <cell r="N2052">
            <v>26</v>
          </cell>
          <cell r="O2052" t="str">
            <v>Управління НБУ в Закарп.обл</v>
          </cell>
        </row>
        <row r="2053">
          <cell r="A2053">
            <v>312754</v>
          </cell>
          <cell r="B2053">
            <v>322948</v>
          </cell>
          <cell r="D2053">
            <v>0</v>
          </cell>
          <cell r="E2053">
            <v>248</v>
          </cell>
          <cell r="F2053">
            <v>0</v>
          </cell>
          <cell r="G2053" t="str">
            <v>B</v>
          </cell>
          <cell r="H2053">
            <v>785</v>
          </cell>
          <cell r="I2053" t="str">
            <v>УЖГОРОДСЬКА ФАКБ "ФОРУМ" М.УЖГОРОД</v>
          </cell>
          <cell r="J2053" t="str">
            <v>Ужгородська Ф АКБ "Форум"</v>
          </cell>
          <cell r="K2053" t="str">
            <v>UFKV</v>
          </cell>
          <cell r="L2053" t="str">
            <v>UFKV</v>
          </cell>
          <cell r="M2053">
            <v>6</v>
          </cell>
          <cell r="N2053">
            <v>26</v>
          </cell>
          <cell r="O2053" t="str">
            <v>Управління НБУ в Закарп.обл</v>
          </cell>
        </row>
        <row r="2054">
          <cell r="A2054">
            <v>312776</v>
          </cell>
          <cell r="B2054">
            <v>320478</v>
          </cell>
          <cell r="D2054">
            <v>0</v>
          </cell>
          <cell r="E2054">
            <v>274</v>
          </cell>
          <cell r="F2054">
            <v>0</v>
          </cell>
          <cell r="G2054" t="str">
            <v>8</v>
          </cell>
          <cell r="H2054">
            <v>729</v>
          </cell>
          <cell r="I2054" t="str">
            <v>УЖГОР. ФВАТ АБ "УКРГАЗБАНК", М.УЖГОРОД</v>
          </cell>
          <cell r="J2054" t="str">
            <v>УФ ВАТ АБ "УКРГАЗБАНК"</v>
          </cell>
          <cell r="K2054" t="str">
            <v>UFJB</v>
          </cell>
          <cell r="L2054" t="str">
            <v>UFJB</v>
          </cell>
          <cell r="M2054">
            <v>6</v>
          </cell>
          <cell r="N2054">
            <v>26</v>
          </cell>
          <cell r="O2054" t="str">
            <v>Управління НБУ в Закарп.обл</v>
          </cell>
        </row>
        <row r="2055">
          <cell r="A2055">
            <v>312787</v>
          </cell>
          <cell r="B2055">
            <v>321767</v>
          </cell>
          <cell r="D2055">
            <v>0</v>
          </cell>
          <cell r="E2055">
            <v>42</v>
          </cell>
          <cell r="F2055">
            <v>0</v>
          </cell>
          <cell r="G2055" t="str">
            <v>B</v>
          </cell>
          <cell r="H2055">
            <v>759</v>
          </cell>
          <cell r="I2055" t="str">
            <v>УЖГОРОДСЬКА Ф ВАТ ВТБ БАНК, М.УЖГОРОД</v>
          </cell>
          <cell r="J2055" t="str">
            <v>Ужгородська Ф ВАТ ВТБ Банк</v>
          </cell>
          <cell r="K2055" t="str">
            <v>UFKA</v>
          </cell>
          <cell r="L2055" t="str">
            <v>UFKA</v>
          </cell>
          <cell r="M2055">
            <v>6</v>
          </cell>
          <cell r="N2055">
            <v>26</v>
          </cell>
          <cell r="O2055" t="str">
            <v>Управління НБУ в Закарп.обл</v>
          </cell>
        </row>
        <row r="2056">
          <cell r="A2056">
            <v>312817</v>
          </cell>
          <cell r="B2056">
            <v>380537</v>
          </cell>
          <cell r="D2056">
            <v>0</v>
          </cell>
          <cell r="E2056">
            <v>76</v>
          </cell>
          <cell r="F2056">
            <v>0</v>
          </cell>
          <cell r="G2056" t="str">
            <v>B</v>
          </cell>
          <cell r="H2056">
            <v>791</v>
          </cell>
          <cell r="I2056" t="str">
            <v>ЗАКАР.ФІЛІЯ ВАТ"ВІЕЙБІБАНК"М.УЖГОРОД</v>
          </cell>
          <cell r="J2056" t="str">
            <v>Закар.Ф.ВАТ"ВІЕЙБІБАНК"</v>
          </cell>
          <cell r="K2056" t="str">
            <v>UFKU</v>
          </cell>
          <cell r="L2056" t="str">
            <v>UFKU</v>
          </cell>
          <cell r="M2056">
            <v>6</v>
          </cell>
          <cell r="N2056">
            <v>26</v>
          </cell>
          <cell r="O2056" t="str">
            <v>Управління НБУ в Закарп.обл</v>
          </cell>
        </row>
        <row r="2057">
          <cell r="A2057">
            <v>313009</v>
          </cell>
          <cell r="B2057">
            <v>313009</v>
          </cell>
          <cell r="C2057" t="str">
            <v>ВАТ "МОТОР-БАНК"</v>
          </cell>
          <cell r="D2057">
            <v>381</v>
          </cell>
          <cell r="E2057">
            <v>381</v>
          </cell>
          <cell r="F2057">
            <v>0</v>
          </cell>
          <cell r="G2057" t="str">
            <v>8</v>
          </cell>
          <cell r="H2057">
            <v>503</v>
          </cell>
          <cell r="I2057" t="str">
            <v>ВАТ "МОТОР-БАНК", М. ЗАПОРІЖЖЯ</v>
          </cell>
          <cell r="J2057" t="str">
            <v>ВАТ "МОТОР-БАНК"</v>
          </cell>
          <cell r="K2057" t="str">
            <v>UGFA</v>
          </cell>
          <cell r="L2057" t="str">
            <v>UGFA</v>
          </cell>
          <cell r="M2057">
            <v>7</v>
          </cell>
          <cell r="N2057">
            <v>7</v>
          </cell>
          <cell r="O2057" t="str">
            <v>Управління НБУ в Запор.обл.</v>
          </cell>
        </row>
        <row r="2058">
          <cell r="A2058">
            <v>313010</v>
          </cell>
          <cell r="B2058">
            <v>300023</v>
          </cell>
          <cell r="D2058">
            <v>0</v>
          </cell>
          <cell r="E2058">
            <v>5</v>
          </cell>
          <cell r="F2058">
            <v>0</v>
          </cell>
          <cell r="G2058" t="str">
            <v>5</v>
          </cell>
          <cell r="H2058">
            <v>550</v>
          </cell>
          <cell r="I2058" t="str">
            <v>ЗАПОРІЗЬКА ОФ АКБ"УСБ" М.ЗАПОРІЖЖЯ</v>
          </cell>
          <cell r="J2058" t="str">
            <v>Запоріж.обл.філія АКБ"УСБ"</v>
          </cell>
          <cell r="K2058" t="str">
            <v>UGCA</v>
          </cell>
          <cell r="L2058" t="str">
            <v>UGCA</v>
          </cell>
          <cell r="M2058">
            <v>7</v>
          </cell>
          <cell r="N2058">
            <v>26</v>
          </cell>
          <cell r="O2058" t="str">
            <v>Управління НБУ в Запор.обл.</v>
          </cell>
        </row>
        <row r="2059">
          <cell r="A2059">
            <v>313043</v>
          </cell>
          <cell r="B2059">
            <v>300012</v>
          </cell>
          <cell r="D2059">
            <v>0</v>
          </cell>
          <cell r="E2059">
            <v>3</v>
          </cell>
          <cell r="F2059">
            <v>0</v>
          </cell>
          <cell r="G2059" t="str">
            <v>3</v>
          </cell>
          <cell r="H2059">
            <v>322</v>
          </cell>
          <cell r="I2059" t="str">
            <v>Ф."В.ПІБ В М.МЕЛІТОПОЛЬ ЗАПОРІЗЬК.ОБЛ"</v>
          </cell>
          <cell r="J2059" t="str">
            <v>Ф."ВІД.ПІБ В М.МЕЛІТОПОЛЬ"</v>
          </cell>
          <cell r="K2059" t="str">
            <v>UGAD</v>
          </cell>
          <cell r="L2059" t="str">
            <v>UGAD</v>
          </cell>
          <cell r="M2059">
            <v>7</v>
          </cell>
          <cell r="N2059">
            <v>26</v>
          </cell>
          <cell r="O2059" t="str">
            <v>Управління НБУ в Запор.обл.</v>
          </cell>
        </row>
        <row r="2060">
          <cell r="A2060">
            <v>313054</v>
          </cell>
          <cell r="B2060">
            <v>300012</v>
          </cell>
          <cell r="D2060">
            <v>0</v>
          </cell>
          <cell r="E2060">
            <v>3</v>
          </cell>
          <cell r="F2060">
            <v>0</v>
          </cell>
          <cell r="G2060" t="str">
            <v>3</v>
          </cell>
          <cell r="H2060">
            <v>323</v>
          </cell>
          <cell r="I2060" t="str">
            <v>Ф."В.ПІБ В М.ДНІПРОРУДНЕ ЗАПОРІЗ.ОБЛ."</v>
          </cell>
          <cell r="J2060" t="str">
            <v>Ф."ВІД.ПІБ В М.ДНІПРОРУДНЕ"</v>
          </cell>
          <cell r="K2060" t="str">
            <v>UGAE</v>
          </cell>
          <cell r="L2060" t="str">
            <v>UGAE</v>
          </cell>
          <cell r="M2060">
            <v>7</v>
          </cell>
          <cell r="N2060">
            <v>26</v>
          </cell>
          <cell r="O2060" t="str">
            <v>Управління НБУ в Запор.обл.</v>
          </cell>
        </row>
        <row r="2061">
          <cell r="A2061">
            <v>313098</v>
          </cell>
          <cell r="B2061">
            <v>300012</v>
          </cell>
          <cell r="D2061">
            <v>0</v>
          </cell>
          <cell r="E2061">
            <v>3</v>
          </cell>
          <cell r="F2061">
            <v>0</v>
          </cell>
          <cell r="G2061" t="str">
            <v>3</v>
          </cell>
          <cell r="H2061">
            <v>327</v>
          </cell>
          <cell r="I2061" t="str">
            <v>Ф."В.ПІБ В М.ЕНЕРГОДАР ЗАПОРІЗЬК.ОБЛ."</v>
          </cell>
          <cell r="J2061" t="str">
            <v>Ф.ВІД.ПІБ В М.ЕНЕРГОДАР ЗАП</v>
          </cell>
          <cell r="K2061" t="str">
            <v>UGAF</v>
          </cell>
          <cell r="L2061" t="str">
            <v>UGAF</v>
          </cell>
          <cell r="M2061">
            <v>7</v>
          </cell>
          <cell r="N2061">
            <v>26</v>
          </cell>
          <cell r="O2061" t="str">
            <v>Управління НБУ в Запор.обл.</v>
          </cell>
        </row>
        <row r="2062">
          <cell r="A2062">
            <v>313117</v>
          </cell>
          <cell r="B2062">
            <v>300012</v>
          </cell>
          <cell r="D2062">
            <v>0</v>
          </cell>
          <cell r="E2062">
            <v>3</v>
          </cell>
          <cell r="F2062">
            <v>0</v>
          </cell>
          <cell r="G2062" t="str">
            <v>3</v>
          </cell>
          <cell r="H2062">
            <v>326</v>
          </cell>
          <cell r="I2062" t="str">
            <v>Ф."В.ПІБ В М.БЕРДЯНСЬК ЗАПОРІЗЬК.ОБЛ."</v>
          </cell>
          <cell r="J2062" t="str">
            <v>Ф. "ВІД.ПІБ В М.БЕРДЯНСЬК"</v>
          </cell>
          <cell r="K2062" t="str">
            <v>UGAH</v>
          </cell>
          <cell r="L2062" t="str">
            <v>UGAH</v>
          </cell>
          <cell r="M2062">
            <v>7</v>
          </cell>
          <cell r="N2062">
            <v>26</v>
          </cell>
          <cell r="O2062" t="str">
            <v>Управління НБУ в Запор.обл.</v>
          </cell>
        </row>
        <row r="2063">
          <cell r="A2063">
            <v>313184</v>
          </cell>
          <cell r="B2063">
            <v>300142</v>
          </cell>
          <cell r="D2063">
            <v>0</v>
          </cell>
          <cell r="E2063">
            <v>18</v>
          </cell>
          <cell r="F2063">
            <v>0</v>
          </cell>
          <cell r="G2063" t="str">
            <v>8</v>
          </cell>
          <cell r="H2063">
            <v>714</v>
          </cell>
          <cell r="I2063" t="str">
            <v>ЗАПОРІЗЬКА ФАТ"УКРІНБАНК" М.ЗАПОРІЖЖЯ</v>
          </cell>
          <cell r="J2063" t="str">
            <v>Запорізька ФАТ"Укрінбанк"</v>
          </cell>
          <cell r="K2063" t="str">
            <v>UGIL</v>
          </cell>
          <cell r="L2063" t="str">
            <v>UGIL</v>
          </cell>
          <cell r="M2063">
            <v>7</v>
          </cell>
          <cell r="N2063">
            <v>26</v>
          </cell>
          <cell r="O2063" t="str">
            <v>Управління НБУ в Запор.обл.</v>
          </cell>
        </row>
        <row r="2064">
          <cell r="A2064">
            <v>313281</v>
          </cell>
          <cell r="B2064">
            <v>320940</v>
          </cell>
          <cell r="D2064">
            <v>0</v>
          </cell>
          <cell r="E2064">
            <v>43</v>
          </cell>
          <cell r="F2064">
            <v>0</v>
          </cell>
          <cell r="G2064" t="str">
            <v>8</v>
          </cell>
          <cell r="H2064">
            <v>708</v>
          </cell>
          <cell r="I2064" t="str">
            <v>МЕЛІТОП.ФАБ "АВТОЗАЗБАНК" М.МЕЛІТОПОЛЬ</v>
          </cell>
          <cell r="J2064" t="str">
            <v>Мелітоп.ФАБ"АвтоЗАЗбанк"</v>
          </cell>
          <cell r="K2064" t="str">
            <v>UGIH</v>
          </cell>
          <cell r="L2064" t="str">
            <v>UGIH</v>
          </cell>
          <cell r="M2064">
            <v>7</v>
          </cell>
          <cell r="N2064">
            <v>26</v>
          </cell>
          <cell r="O2064" t="str">
            <v>Управління НБУ в Запор.обл.</v>
          </cell>
        </row>
        <row r="2065">
          <cell r="A2065">
            <v>313355</v>
          </cell>
          <cell r="B2065">
            <v>300012</v>
          </cell>
          <cell r="D2065">
            <v>0</v>
          </cell>
          <cell r="E2065">
            <v>3</v>
          </cell>
          <cell r="F2065">
            <v>0</v>
          </cell>
          <cell r="G2065" t="str">
            <v>3</v>
          </cell>
          <cell r="H2065">
            <v>324</v>
          </cell>
          <cell r="I2065" t="str">
            <v>Ф."ВІДДІЛ.ПРОМІНВЕСТБАНКУ,М.ЗАПОРІЖЖЯ"</v>
          </cell>
          <cell r="J2065" t="str">
            <v>Ф."ВІДДІЛ. ПІБ,М.ЗАПОРІЖЖЯ"</v>
          </cell>
          <cell r="K2065" t="str">
            <v>UGAA</v>
          </cell>
          <cell r="L2065" t="str">
            <v>UGAA</v>
          </cell>
          <cell r="M2065">
            <v>7</v>
          </cell>
          <cell r="N2065">
            <v>26</v>
          </cell>
          <cell r="O2065" t="str">
            <v>Управління НБУ в Запор.обл.</v>
          </cell>
        </row>
        <row r="2066">
          <cell r="A2066">
            <v>313377</v>
          </cell>
          <cell r="B2066">
            <v>300001</v>
          </cell>
          <cell r="D2066">
            <v>0</v>
          </cell>
          <cell r="E2066">
            <v>1</v>
          </cell>
          <cell r="F2066">
            <v>0</v>
          </cell>
          <cell r="G2066" t="str">
            <v>1</v>
          </cell>
          <cell r="H2066">
            <v>36</v>
          </cell>
          <cell r="I2066" t="str">
            <v>УПРАВЛІННЯ НБУ В ЗАПОРІЗЬКІЙ ОБЛАСТІ</v>
          </cell>
          <cell r="J2066" t="str">
            <v>Упр. НБУ в Запорізькій обл.</v>
          </cell>
          <cell r="K2066" t="str">
            <v>UGHA</v>
          </cell>
          <cell r="L2066" t="str">
            <v>UGH0</v>
          </cell>
          <cell r="M2066">
            <v>7</v>
          </cell>
          <cell r="N2066">
            <v>27</v>
          </cell>
          <cell r="O2066" t="str">
            <v>Управління НБУ в Запор.обл.</v>
          </cell>
        </row>
        <row r="2067">
          <cell r="A2067">
            <v>313399</v>
          </cell>
          <cell r="B2067">
            <v>305299</v>
          </cell>
          <cell r="D2067">
            <v>0</v>
          </cell>
          <cell r="E2067">
            <v>46</v>
          </cell>
          <cell r="F2067">
            <v>0</v>
          </cell>
          <cell r="G2067" t="str">
            <v>A</v>
          </cell>
          <cell r="H2067">
            <v>722</v>
          </cell>
          <cell r="I2067" t="str">
            <v>ЗАПОРІЗЬКЕ РУ ПРИВАТБАНКУ, М.ЗАПОРІЖЖЯ</v>
          </cell>
          <cell r="J2067" t="str">
            <v>Запорізьке РУ ПриватБанку</v>
          </cell>
          <cell r="K2067" t="str">
            <v>UGIP</v>
          </cell>
          <cell r="L2067" t="str">
            <v>UGIP</v>
          </cell>
          <cell r="M2067">
            <v>7</v>
          </cell>
          <cell r="N2067">
            <v>3</v>
          </cell>
          <cell r="O2067" t="str">
            <v>Управління НБУ в Запор.обл.</v>
          </cell>
        </row>
        <row r="2068">
          <cell r="A2068">
            <v>313407</v>
          </cell>
          <cell r="B2068">
            <v>320940</v>
          </cell>
          <cell r="D2068">
            <v>0</v>
          </cell>
          <cell r="E2068">
            <v>43</v>
          </cell>
          <cell r="F2068">
            <v>0</v>
          </cell>
          <cell r="G2068" t="str">
            <v>8</v>
          </cell>
          <cell r="H2068">
            <v>704</v>
          </cell>
          <cell r="I2068" t="str">
            <v>ФАБ "АВТОЗАЗБАНК" В М.ЗАПОРІЖЖЯ</v>
          </cell>
          <cell r="J2068" t="str">
            <v>ФАБ"АвтоЗАЗбанк"вмЗапоріжжя</v>
          </cell>
          <cell r="K2068" t="str">
            <v>UGIB</v>
          </cell>
          <cell r="L2068" t="str">
            <v>UGIB</v>
          </cell>
          <cell r="M2068">
            <v>7</v>
          </cell>
          <cell r="N2068">
            <v>26</v>
          </cell>
          <cell r="O2068" t="str">
            <v>Управління НБУ в Запор.обл.</v>
          </cell>
        </row>
        <row r="2069">
          <cell r="A2069">
            <v>313582</v>
          </cell>
          <cell r="B2069">
            <v>313582</v>
          </cell>
          <cell r="C2069" t="str">
            <v>АБ "МЕТАЛУРГ"</v>
          </cell>
          <cell r="D2069">
            <v>205</v>
          </cell>
          <cell r="E2069">
            <v>205</v>
          </cell>
          <cell r="F2069">
            <v>0</v>
          </cell>
          <cell r="G2069" t="str">
            <v>8</v>
          </cell>
          <cell r="H2069">
            <v>712</v>
          </cell>
          <cell r="I2069" t="str">
            <v>АБ "МЕТАЛУРГ", М.ЗАПОРІЖЖЯ</v>
          </cell>
          <cell r="J2069" t="str">
            <v>АБ "МЕТАЛУРГ"</v>
          </cell>
          <cell r="K2069" t="str">
            <v>UGIQ</v>
          </cell>
          <cell r="L2069" t="str">
            <v>UGIQ</v>
          </cell>
          <cell r="M2069">
            <v>7</v>
          </cell>
          <cell r="N2069">
            <v>7</v>
          </cell>
          <cell r="O2069" t="str">
            <v>Управління НБУ в Запор.обл.</v>
          </cell>
        </row>
        <row r="2070">
          <cell r="A2070">
            <v>313623</v>
          </cell>
          <cell r="B2070">
            <v>334851</v>
          </cell>
          <cell r="D2070">
            <v>0</v>
          </cell>
          <cell r="E2070">
            <v>115</v>
          </cell>
          <cell r="F2070">
            <v>0</v>
          </cell>
          <cell r="G2070" t="str">
            <v>8</v>
          </cell>
          <cell r="H2070">
            <v>739</v>
          </cell>
          <cell r="I2070" t="str">
            <v>ФІЛІЯ ЗАТ"ПУМБ" В М.ЗАПОРІЖЖІ</v>
          </cell>
          <cell r="J2070" t="str">
            <v>Філія ПУМБ в м.Запоріжжі</v>
          </cell>
          <cell r="K2070" t="str">
            <v>UGJF</v>
          </cell>
          <cell r="L2070" t="str">
            <v>UGJF</v>
          </cell>
          <cell r="M2070">
            <v>7</v>
          </cell>
          <cell r="N2070">
            <v>4</v>
          </cell>
          <cell r="O2070" t="str">
            <v>Управління НБУ в Запор.обл.</v>
          </cell>
        </row>
        <row r="2071">
          <cell r="A2071">
            <v>313708</v>
          </cell>
          <cell r="B2071">
            <v>322603</v>
          </cell>
          <cell r="D2071">
            <v>0</v>
          </cell>
          <cell r="E2071">
            <v>216</v>
          </cell>
          <cell r="F2071">
            <v>0</v>
          </cell>
          <cell r="G2071" t="str">
            <v>8</v>
          </cell>
          <cell r="H2071">
            <v>705</v>
          </cell>
          <cell r="I2071" t="str">
            <v>ЗФ ВАТ БАНКУ "БІГ ЕНЕРГІЯ" М.ЗАПОРІЖЖЯ</v>
          </cell>
          <cell r="J2071" t="str">
            <v>ЗФ ВАТ Банку "БІГ Енергія"</v>
          </cell>
          <cell r="K2071" t="str">
            <v>UGJH</v>
          </cell>
          <cell r="L2071" t="str">
            <v>UGJH</v>
          </cell>
          <cell r="M2071">
            <v>7</v>
          </cell>
          <cell r="N2071">
            <v>26</v>
          </cell>
          <cell r="O2071" t="str">
            <v>Управління НБУ в Запор.обл.</v>
          </cell>
        </row>
        <row r="2072">
          <cell r="A2072">
            <v>313731</v>
          </cell>
          <cell r="B2072">
            <v>300131</v>
          </cell>
          <cell r="D2072">
            <v>0</v>
          </cell>
          <cell r="E2072">
            <v>17</v>
          </cell>
          <cell r="F2072">
            <v>0</v>
          </cell>
          <cell r="G2072" t="str">
            <v>8</v>
          </cell>
          <cell r="H2072">
            <v>740</v>
          </cell>
          <cell r="I2072" t="str">
            <v>Ф"ЗРУ"ВАТ"Б"ФІН ТА КР"М.ЗАПОРІЖ</v>
          </cell>
          <cell r="J2072" t="str">
            <v>Ф"ЗРУ"ВАТ"Б"Фін. та Кред"</v>
          </cell>
          <cell r="K2072" t="str">
            <v>UGJO</v>
          </cell>
          <cell r="L2072" t="str">
            <v>UGJO</v>
          </cell>
          <cell r="M2072">
            <v>7</v>
          </cell>
          <cell r="N2072">
            <v>26</v>
          </cell>
          <cell r="O2072" t="str">
            <v>Управління НБУ в Запор.обл.</v>
          </cell>
        </row>
        <row r="2073">
          <cell r="A2073">
            <v>313742</v>
          </cell>
          <cell r="B2073">
            <v>321767</v>
          </cell>
          <cell r="D2073">
            <v>0</v>
          </cell>
          <cell r="E2073">
            <v>42</v>
          </cell>
          <cell r="F2073">
            <v>0</v>
          </cell>
          <cell r="G2073" t="str">
            <v>B</v>
          </cell>
          <cell r="H2073">
            <v>738</v>
          </cell>
          <cell r="I2073" t="str">
            <v>ЗАПОРІЗЬКА Ф ВАТ ВТБ БАНК, М.ЗАПОРІЖЖЯ</v>
          </cell>
          <cell r="J2073" t="str">
            <v>Запорізька Ф ВАТ ВТБ Ба</v>
          </cell>
          <cell r="K2073" t="str">
            <v>UGJP</v>
          </cell>
          <cell r="L2073" t="str">
            <v>UGJP</v>
          </cell>
          <cell r="M2073">
            <v>7</v>
          </cell>
          <cell r="N2073">
            <v>26</v>
          </cell>
          <cell r="O2073" t="str">
            <v>Управління НБУ в Запор.обл.</v>
          </cell>
        </row>
        <row r="2074">
          <cell r="A2074">
            <v>313753</v>
          </cell>
          <cell r="B2074">
            <v>328209</v>
          </cell>
          <cell r="D2074">
            <v>0</v>
          </cell>
          <cell r="E2074">
            <v>106</v>
          </cell>
          <cell r="F2074">
            <v>0</v>
          </cell>
          <cell r="G2074" t="str">
            <v>8</v>
          </cell>
          <cell r="H2074">
            <v>742</v>
          </cell>
          <cell r="I2074" t="str">
            <v>ФІЛІЯ АБ "ПІВДЕННИЙ" В М. ЗАПОРІЖЖІ</v>
          </cell>
          <cell r="J2074" t="str">
            <v>ФАБ"ПІВДЕННИЙ"в м.Запоріжжі</v>
          </cell>
          <cell r="K2074" t="str">
            <v>UGJR</v>
          </cell>
          <cell r="L2074" t="str">
            <v>UGJR</v>
          </cell>
          <cell r="M2074">
            <v>7</v>
          </cell>
          <cell r="N2074">
            <v>15</v>
          </cell>
          <cell r="O2074" t="str">
            <v>Управління НБУ в Запор.обл.</v>
          </cell>
        </row>
        <row r="2075">
          <cell r="A2075">
            <v>313764</v>
          </cell>
          <cell r="B2075">
            <v>322603</v>
          </cell>
          <cell r="D2075">
            <v>0</v>
          </cell>
          <cell r="E2075">
            <v>216</v>
          </cell>
          <cell r="F2075">
            <v>0</v>
          </cell>
          <cell r="G2075" t="str">
            <v>8</v>
          </cell>
          <cell r="H2075">
            <v>701</v>
          </cell>
          <cell r="I2075" t="str">
            <v>ЕФ ВАТ БАНКУ "БІГ ЕНЕРГІЯ" М.ЕНЕРГОДАР</v>
          </cell>
          <cell r="J2075" t="str">
            <v>ЕФ ВАТ Банку "БІГ Енергія"</v>
          </cell>
          <cell r="K2075" t="str">
            <v>UGJJ</v>
          </cell>
          <cell r="L2075" t="str">
            <v>UGJJ</v>
          </cell>
          <cell r="M2075">
            <v>7</v>
          </cell>
          <cell r="N2075">
            <v>26</v>
          </cell>
          <cell r="O2075" t="str">
            <v>Управління НБУ в Запор.обл.</v>
          </cell>
        </row>
        <row r="2076">
          <cell r="A2076">
            <v>313775</v>
          </cell>
          <cell r="B2076">
            <v>320702</v>
          </cell>
          <cell r="D2076">
            <v>0</v>
          </cell>
          <cell r="E2076">
            <v>277</v>
          </cell>
          <cell r="F2076">
            <v>0</v>
          </cell>
          <cell r="G2076" t="str">
            <v>8</v>
          </cell>
          <cell r="H2076">
            <v>702</v>
          </cell>
          <cell r="I2076" t="str">
            <v>ОЛЕКС.ФАКБ"НАЦ.КРЕДИТ"В М.ЗАП.</v>
          </cell>
          <cell r="J2076" t="str">
            <v>Ол.ФАКБ"НК"м.Зап.</v>
          </cell>
          <cell r="K2076" t="str">
            <v>UGJM</v>
          </cell>
          <cell r="L2076" t="str">
            <v>UGJM</v>
          </cell>
          <cell r="M2076">
            <v>7</v>
          </cell>
          <cell r="N2076">
            <v>26</v>
          </cell>
          <cell r="O2076" t="str">
            <v>Управління НБУ в Запор.обл.</v>
          </cell>
        </row>
        <row r="2077">
          <cell r="A2077">
            <v>313797</v>
          </cell>
          <cell r="B2077">
            <v>313797</v>
          </cell>
          <cell r="C2077" t="str">
            <v>"СЛОВ"ЯНСЬКИЙ"</v>
          </cell>
          <cell r="D2077">
            <v>64</v>
          </cell>
          <cell r="E2077">
            <v>64</v>
          </cell>
          <cell r="F2077">
            <v>0</v>
          </cell>
          <cell r="G2077" t="str">
            <v>8</v>
          </cell>
          <cell r="H2077">
            <v>733</v>
          </cell>
          <cell r="I2077" t="str">
            <v>КАБ"СЛОВ"ЯНСЬКИЙ" М.ЗАПОРІЖЖЯ</v>
          </cell>
          <cell r="J2077" t="str">
            <v>"СЛОВ"ЯНСЬКИЙ"</v>
          </cell>
          <cell r="K2077" t="str">
            <v>UGIA</v>
          </cell>
          <cell r="L2077" t="str">
            <v>UGIA</v>
          </cell>
          <cell r="M2077">
            <v>7</v>
          </cell>
          <cell r="N2077">
            <v>7</v>
          </cell>
          <cell r="O2077" t="str">
            <v>Управління НБУ в Запор.обл.</v>
          </cell>
        </row>
        <row r="2078">
          <cell r="A2078">
            <v>313827</v>
          </cell>
          <cell r="B2078">
            <v>300335</v>
          </cell>
          <cell r="D2078">
            <v>0</v>
          </cell>
          <cell r="E2078">
            <v>36</v>
          </cell>
          <cell r="F2078">
            <v>0</v>
          </cell>
          <cell r="G2078" t="str">
            <v>7</v>
          </cell>
          <cell r="H2078">
            <v>746</v>
          </cell>
          <cell r="I2078" t="str">
            <v>ЗОД"РАЙФФАЙЗЕН БАНК АВАЛЬ",М.ЗАПОРІЖЖЯ</v>
          </cell>
          <cell r="J2078" t="str">
            <v>ЗОД "Райффайзен Банк Аваль"</v>
          </cell>
          <cell r="K2078" t="str">
            <v>UGIE</v>
          </cell>
          <cell r="L2078" t="str">
            <v>UGIE</v>
          </cell>
          <cell r="M2078">
            <v>7</v>
          </cell>
          <cell r="N2078">
            <v>26</v>
          </cell>
          <cell r="O2078" t="str">
            <v>Управління НБУ в Запор.обл.</v>
          </cell>
        </row>
        <row r="2079">
          <cell r="A2079">
            <v>313849</v>
          </cell>
          <cell r="B2079">
            <v>313849</v>
          </cell>
          <cell r="C2079" t="str">
            <v>АКБ "ІНДУСТРІАЛБАНК"</v>
          </cell>
          <cell r="D2079">
            <v>101</v>
          </cell>
          <cell r="E2079">
            <v>101</v>
          </cell>
          <cell r="F2079">
            <v>0</v>
          </cell>
          <cell r="G2079" t="str">
            <v>8</v>
          </cell>
          <cell r="H2079">
            <v>748</v>
          </cell>
          <cell r="I2079" t="str">
            <v>АКБ "ІНДУСТРІАЛБАНК" М.ЗАПОРІЖЖЯ</v>
          </cell>
          <cell r="J2079" t="str">
            <v>АКБ "ІНДУСТРІАЛБАНК"</v>
          </cell>
          <cell r="K2079" t="str">
            <v>UGJI</v>
          </cell>
          <cell r="L2079" t="str">
            <v>UGJI</v>
          </cell>
          <cell r="M2079">
            <v>7</v>
          </cell>
          <cell r="N2079">
            <v>7</v>
          </cell>
          <cell r="O2079" t="str">
            <v>Управління НБУ в Запор.обл.</v>
          </cell>
        </row>
        <row r="2080">
          <cell r="A2080">
            <v>313850</v>
          </cell>
          <cell r="B2080">
            <v>300272</v>
          </cell>
          <cell r="D2080">
            <v>0</v>
          </cell>
          <cell r="E2080">
            <v>31</v>
          </cell>
          <cell r="F2080">
            <v>0</v>
          </cell>
          <cell r="G2080" t="str">
            <v>B</v>
          </cell>
          <cell r="H2080">
            <v>749</v>
          </cell>
          <cell r="I2080" t="str">
            <v>ФІЛІЯ АБ "ЕНЕРГОБАНК" В М.ЗАПОРІЖЖІ</v>
          </cell>
          <cell r="J2080" t="str">
            <v>ФАБ"Енергобанк"вм.Запоріжжі</v>
          </cell>
          <cell r="K2080" t="str">
            <v>UGJK</v>
          </cell>
          <cell r="L2080" t="str">
            <v>UGJK</v>
          </cell>
          <cell r="M2080">
            <v>7</v>
          </cell>
          <cell r="N2080">
            <v>26</v>
          </cell>
          <cell r="O2080" t="str">
            <v>Управління НБУ в Запор.обл.</v>
          </cell>
        </row>
        <row r="2081">
          <cell r="A2081">
            <v>313861</v>
          </cell>
          <cell r="B2081">
            <v>300614</v>
          </cell>
          <cell r="D2081">
            <v>0</v>
          </cell>
          <cell r="E2081">
            <v>171</v>
          </cell>
          <cell r="F2081">
            <v>0</v>
          </cell>
          <cell r="G2081" t="str">
            <v>8</v>
          </cell>
          <cell r="H2081">
            <v>753</v>
          </cell>
          <cell r="I2081" t="str">
            <v>ФІЛ."ЗАП.ДИР."АТ"ІНДЕКС-БАНК"М.ЗАПОРІЖ</v>
          </cell>
          <cell r="J2081" t="str">
            <v>ФІЛ.ЗАП.ДИР.АТ"ІНДЕКС-БАНК"</v>
          </cell>
          <cell r="K2081" t="str">
            <v>UGJT</v>
          </cell>
          <cell r="L2081" t="str">
            <v>UGJT</v>
          </cell>
          <cell r="M2081">
            <v>7</v>
          </cell>
          <cell r="N2081">
            <v>26</v>
          </cell>
          <cell r="O2081" t="str">
            <v>Управління НБУ в Запор.обл.</v>
          </cell>
        </row>
        <row r="2082">
          <cell r="A2082">
            <v>313872</v>
          </cell>
          <cell r="B2082">
            <v>300528</v>
          </cell>
          <cell r="D2082">
            <v>0</v>
          </cell>
          <cell r="E2082">
            <v>296</v>
          </cell>
          <cell r="F2082">
            <v>0</v>
          </cell>
          <cell r="G2082" t="str">
            <v>F</v>
          </cell>
          <cell r="H2082">
            <v>741</v>
          </cell>
          <cell r="I2082" t="str">
            <v>ФІЛІЯ ЗАТ "ОТП БАНК", М.ЗАПОРІЖЖЯ</v>
          </cell>
          <cell r="J2082" t="str">
            <v>Філія ЗАТ "ОТП Банк"</v>
          </cell>
          <cell r="K2082" t="str">
            <v>UGJU</v>
          </cell>
          <cell r="L2082" t="str">
            <v>UGJU</v>
          </cell>
          <cell r="M2082">
            <v>7</v>
          </cell>
          <cell r="N2082">
            <v>26</v>
          </cell>
          <cell r="O2082" t="str">
            <v>Управління НБУ в Запор.обл.</v>
          </cell>
        </row>
        <row r="2083">
          <cell r="A2083">
            <v>313883</v>
          </cell>
          <cell r="B2083">
            <v>353489</v>
          </cell>
          <cell r="D2083">
            <v>0</v>
          </cell>
          <cell r="E2083">
            <v>133</v>
          </cell>
          <cell r="F2083">
            <v>0</v>
          </cell>
          <cell r="G2083" t="str">
            <v>B</v>
          </cell>
          <cell r="H2083">
            <v>801</v>
          </cell>
          <cell r="I2083" t="str">
            <v>ЗАПОРІЗЬКА ФІЛІЯ АБ "ПРИВАТІНВЕСТ"</v>
          </cell>
          <cell r="J2083" t="str">
            <v>Запорізька філ.Приватінвест</v>
          </cell>
          <cell r="K2083" t="str">
            <v>UGJV</v>
          </cell>
          <cell r="L2083" t="str">
            <v>UGJV</v>
          </cell>
          <cell r="M2083">
            <v>7</v>
          </cell>
          <cell r="N2083">
            <v>24</v>
          </cell>
          <cell r="O2083" t="str">
            <v>Управління НБУ в Запор.обл.</v>
          </cell>
        </row>
        <row r="2084">
          <cell r="A2084">
            <v>313894</v>
          </cell>
          <cell r="B2084">
            <v>328384</v>
          </cell>
          <cell r="D2084">
            <v>0</v>
          </cell>
          <cell r="E2084">
            <v>258</v>
          </cell>
          <cell r="F2084">
            <v>0</v>
          </cell>
          <cell r="G2084" t="str">
            <v>8</v>
          </cell>
          <cell r="H2084">
            <v>743</v>
          </cell>
          <cell r="I2084" t="str">
            <v>ФІЛІЯ АКБ "ІМЕКСБАНК" У М.ЗАПОРІЖЖЯ</v>
          </cell>
          <cell r="J2084" t="str">
            <v>ЗАПОРІЗЬКАФ АКБ"ІМЕКСБАНК"</v>
          </cell>
          <cell r="K2084" t="str">
            <v>UGJW</v>
          </cell>
          <cell r="L2084" t="str">
            <v>UGJW</v>
          </cell>
          <cell r="M2084">
            <v>7</v>
          </cell>
          <cell r="N2084">
            <v>15</v>
          </cell>
          <cell r="O2084" t="str">
            <v>Управління НБУ в Запор.обл.</v>
          </cell>
        </row>
        <row r="2085">
          <cell r="A2085">
            <v>313913</v>
          </cell>
          <cell r="B2085">
            <v>322948</v>
          </cell>
          <cell r="D2085">
            <v>0</v>
          </cell>
          <cell r="E2085">
            <v>248</v>
          </cell>
          <cell r="F2085">
            <v>0</v>
          </cell>
          <cell r="G2085" t="str">
            <v>B</v>
          </cell>
          <cell r="H2085">
            <v>755</v>
          </cell>
          <cell r="I2085" t="str">
            <v>ЗАПОРІЗЬКА Ф АКБ "ФОРУМ" М.ЗАПОРІЖЖЯ</v>
          </cell>
          <cell r="J2085" t="str">
            <v>Запорізька філія АКБ"Форум"</v>
          </cell>
          <cell r="K2085" t="str">
            <v>UGJY</v>
          </cell>
          <cell r="L2085" t="str">
            <v>UGJY</v>
          </cell>
          <cell r="M2085">
            <v>7</v>
          </cell>
          <cell r="N2085">
            <v>26</v>
          </cell>
          <cell r="O2085" t="str">
            <v>Управління НБУ в Запор.обл.</v>
          </cell>
        </row>
        <row r="2086">
          <cell r="A2086">
            <v>313935</v>
          </cell>
          <cell r="B2086">
            <v>321228</v>
          </cell>
          <cell r="D2086">
            <v>0</v>
          </cell>
          <cell r="E2086">
            <v>68</v>
          </cell>
          <cell r="F2086">
            <v>0</v>
          </cell>
          <cell r="G2086" t="str">
            <v>8</v>
          </cell>
          <cell r="H2086">
            <v>744</v>
          </cell>
          <cell r="I2086" t="str">
            <v>ЗАП.ФІЛІЯ ТОВ"УКРПРОМБАНК",М.ЗАПОРІЖЖЯ</v>
          </cell>
          <cell r="J2086" t="str">
            <v>ЗФ ТОВ "УКРПРОМБАНК"</v>
          </cell>
          <cell r="K2086" t="str">
            <v>UGKA</v>
          </cell>
          <cell r="L2086" t="str">
            <v>UGKA</v>
          </cell>
          <cell r="M2086">
            <v>7</v>
          </cell>
          <cell r="N2086">
            <v>26</v>
          </cell>
          <cell r="O2086" t="str">
            <v>Управління НБУ в Запор.обл.</v>
          </cell>
        </row>
        <row r="2087">
          <cell r="A2087">
            <v>313957</v>
          </cell>
          <cell r="B2087">
            <v>300465</v>
          </cell>
          <cell r="D2087">
            <v>0</v>
          </cell>
          <cell r="E2087">
            <v>6</v>
          </cell>
          <cell r="F2087">
            <v>0</v>
          </cell>
          <cell r="G2087" t="str">
            <v>6</v>
          </cell>
          <cell r="H2087">
            <v>603</v>
          </cell>
          <cell r="I2087" t="str">
            <v>ФЗАПОРІЗЬКЕ ОБЛАСНЕ ВАТОЩАД М.ЗАПОРІЖЖ</v>
          </cell>
          <cell r="J2087" t="str">
            <v>ФЗапорізьке обласне ВАТОщад</v>
          </cell>
          <cell r="K2087" t="str">
            <v>UGLA</v>
          </cell>
          <cell r="L2087" t="str">
            <v>UGLA</v>
          </cell>
          <cell r="M2087">
            <v>7</v>
          </cell>
          <cell r="N2087">
            <v>26</v>
          </cell>
          <cell r="O2087" t="str">
            <v>Управління НБУ в Запор.обл.</v>
          </cell>
        </row>
        <row r="2088">
          <cell r="A2088">
            <v>313968</v>
          </cell>
          <cell r="B2088">
            <v>320003</v>
          </cell>
          <cell r="D2088">
            <v>0</v>
          </cell>
          <cell r="E2088">
            <v>225</v>
          </cell>
          <cell r="F2088">
            <v>0</v>
          </cell>
          <cell r="G2088" t="str">
            <v>B</v>
          </cell>
          <cell r="H2088">
            <v>763</v>
          </cell>
          <cell r="I2088" t="str">
            <v>Ф ВАТ КБ "НАДРА" Запорізьке РУ</v>
          </cell>
          <cell r="J2088" t="str">
            <v>Ф ВАТ КБ"Надра"ЗапорізькеРУ</v>
          </cell>
          <cell r="K2088" t="str">
            <v>UGKC</v>
          </cell>
          <cell r="L2088" t="str">
            <v>UGKC</v>
          </cell>
          <cell r="M2088">
            <v>7</v>
          </cell>
          <cell r="N2088">
            <v>26</v>
          </cell>
          <cell r="O2088" t="str">
            <v>Управління НБУ в Запор.обл.</v>
          </cell>
        </row>
        <row r="2089">
          <cell r="A2089">
            <v>313979</v>
          </cell>
          <cell r="B2089">
            <v>322313</v>
          </cell>
          <cell r="D2089">
            <v>0</v>
          </cell>
          <cell r="E2089">
            <v>2</v>
          </cell>
          <cell r="F2089">
            <v>0</v>
          </cell>
          <cell r="G2089" t="str">
            <v>2</v>
          </cell>
          <cell r="H2089">
            <v>201</v>
          </cell>
          <cell r="I2089" t="str">
            <v>Ф-Я "УКРЕКСІМБАНК",ЗАПОРІЖЖЯ</v>
          </cell>
          <cell r="J2089" t="str">
            <v>Ф-я Укрексімбанк,Запоріжжя</v>
          </cell>
          <cell r="K2089" t="str">
            <v>UGGA</v>
          </cell>
          <cell r="L2089" t="str">
            <v>UGGA</v>
          </cell>
          <cell r="M2089">
            <v>7</v>
          </cell>
          <cell r="N2089">
            <v>26</v>
          </cell>
          <cell r="O2089" t="str">
            <v>Управління НБУ в Запор.обл.</v>
          </cell>
        </row>
        <row r="2090">
          <cell r="A2090">
            <v>313991</v>
          </cell>
          <cell r="B2090">
            <v>300089</v>
          </cell>
          <cell r="D2090">
            <v>0</v>
          </cell>
          <cell r="E2090">
            <v>26</v>
          </cell>
          <cell r="F2090">
            <v>0</v>
          </cell>
          <cell r="G2090" t="str">
            <v>8</v>
          </cell>
          <cell r="H2090">
            <v>766</v>
          </cell>
          <cell r="I2090" t="str">
            <v>ФІЛ.АКБ "ТРАНСБАНК" М.ЗАПОРІЖЖЯ</v>
          </cell>
          <cell r="J2090" t="str">
            <v>ФАКБ "Трансбанк", Запоріжжя</v>
          </cell>
          <cell r="K2090" t="str">
            <v>UGKH</v>
          </cell>
          <cell r="L2090" t="str">
            <v>UGKH</v>
          </cell>
          <cell r="M2090">
            <v>7</v>
          </cell>
          <cell r="N2090">
            <v>26</v>
          </cell>
          <cell r="O2090" t="str">
            <v>Управління НБУ в Запор.обл.</v>
          </cell>
        </row>
        <row r="2091">
          <cell r="A2091">
            <v>315018</v>
          </cell>
          <cell r="B2091">
            <v>300023</v>
          </cell>
          <cell r="D2091">
            <v>0</v>
          </cell>
          <cell r="E2091">
            <v>5</v>
          </cell>
          <cell r="F2091">
            <v>0</v>
          </cell>
          <cell r="G2091" t="str">
            <v>5</v>
          </cell>
          <cell r="H2091">
            <v>503</v>
          </cell>
          <cell r="I2091" t="str">
            <v>ХМЕЛЬН.ОБЛ.Ф АКБ"УКРСОЦБАНК"У М.ХМ-Й</v>
          </cell>
          <cell r="J2091" t="str">
            <v>Хмельн обл.ФАКБ"Укрсоцбанк"</v>
          </cell>
          <cell r="K2091" t="str">
            <v>UWCA</v>
          </cell>
          <cell r="L2091" t="str">
            <v>UWCA</v>
          </cell>
          <cell r="M2091">
            <v>22</v>
          </cell>
          <cell r="N2091">
            <v>26</v>
          </cell>
          <cell r="O2091" t="str">
            <v>Управ.НБУ у  Хмельницьк.обл.</v>
          </cell>
        </row>
        <row r="2092">
          <cell r="A2092">
            <v>315063</v>
          </cell>
          <cell r="B2092">
            <v>300249</v>
          </cell>
          <cell r="D2092">
            <v>0</v>
          </cell>
          <cell r="E2092">
            <v>37</v>
          </cell>
          <cell r="F2092">
            <v>0</v>
          </cell>
          <cell r="G2092" t="str">
            <v>8</v>
          </cell>
          <cell r="H2092">
            <v>742</v>
          </cell>
          <cell r="I2092" t="str">
            <v>СЛАВУТСЬКА Ф АБ"БРОКБІЗНЕСБ" М.СЛАВУТА</v>
          </cell>
          <cell r="J2092" t="str">
            <v>Славут.ф АБ"БРОКБІЗНЕСБАНК"</v>
          </cell>
          <cell r="K2092" t="str">
            <v>UWJR</v>
          </cell>
          <cell r="L2092" t="str">
            <v>UWJR</v>
          </cell>
          <cell r="M2092">
            <v>22</v>
          </cell>
          <cell r="N2092">
            <v>26</v>
          </cell>
          <cell r="O2092" t="str">
            <v>Управ.НБУ у  Хмельницьк.обл.</v>
          </cell>
        </row>
        <row r="2093">
          <cell r="A2093">
            <v>315137</v>
          </cell>
          <cell r="B2093">
            <v>320003</v>
          </cell>
          <cell r="D2093">
            <v>0</v>
          </cell>
          <cell r="E2093">
            <v>225</v>
          </cell>
          <cell r="F2093">
            <v>0</v>
          </cell>
          <cell r="G2093" t="str">
            <v>B</v>
          </cell>
          <cell r="H2093">
            <v>759</v>
          </cell>
          <cell r="I2093" t="str">
            <v>Ф.ВАТ КБ"НАДРА" ХМЕЛ.РУ М.ХМЕЛЬН.</v>
          </cell>
          <cell r="J2093" t="str">
            <v>ФВАТКБ"Надра"Хмельницьке РУ</v>
          </cell>
          <cell r="K2093" t="str">
            <v>UWJV</v>
          </cell>
          <cell r="L2093" t="str">
            <v>UWJV</v>
          </cell>
          <cell r="M2093">
            <v>22</v>
          </cell>
          <cell r="N2093">
            <v>26</v>
          </cell>
          <cell r="O2093" t="str">
            <v>Управ.НБУ у  Хмельницьк.обл.</v>
          </cell>
        </row>
        <row r="2094">
          <cell r="A2094">
            <v>315193</v>
          </cell>
          <cell r="B2094">
            <v>321228</v>
          </cell>
          <cell r="D2094">
            <v>0</v>
          </cell>
          <cell r="E2094">
            <v>68</v>
          </cell>
          <cell r="F2094">
            <v>0</v>
          </cell>
          <cell r="G2094" t="str">
            <v>8</v>
          </cell>
          <cell r="H2094">
            <v>755</v>
          </cell>
          <cell r="I2094" t="str">
            <v>ХМЕЛ.Ф.ТОВ"УКРПРОМБАНК",М.ХМЕЛЬНИЦЬКИЙ</v>
          </cell>
          <cell r="J2094" t="str">
            <v>Хмельнф.ТОВ"Укрпромбанк"</v>
          </cell>
          <cell r="K2094" t="str">
            <v>UWJX</v>
          </cell>
          <cell r="L2094" t="str">
            <v>UWJX</v>
          </cell>
          <cell r="M2094">
            <v>22</v>
          </cell>
          <cell r="N2094">
            <v>26</v>
          </cell>
          <cell r="O2094" t="str">
            <v>Управ.НБУ у  Хмельницьк.обл.</v>
          </cell>
        </row>
        <row r="2095">
          <cell r="A2095">
            <v>315278</v>
          </cell>
          <cell r="B2095">
            <v>300012</v>
          </cell>
          <cell r="D2095">
            <v>0</v>
          </cell>
          <cell r="E2095">
            <v>3</v>
          </cell>
          <cell r="F2095">
            <v>0</v>
          </cell>
          <cell r="G2095" t="str">
            <v>3</v>
          </cell>
          <cell r="H2095">
            <v>314</v>
          </cell>
          <cell r="I2095" t="str">
            <v>Ф."ВІД.ПРОМІНВЕСТБАНКУ,М.ХМЕЛЬНИЦЬКИЙ"</v>
          </cell>
          <cell r="J2095" t="str">
            <v>Ф."ВІД.ПІБ,М. ХМЕЛЬНИЦЬКИЙ"</v>
          </cell>
          <cell r="K2095" t="str">
            <v>UWAA</v>
          </cell>
          <cell r="L2095" t="str">
            <v>UWA0</v>
          </cell>
          <cell r="M2095">
            <v>22</v>
          </cell>
          <cell r="N2095">
            <v>26</v>
          </cell>
          <cell r="O2095" t="str">
            <v>Управ.НБУ у  Хмельницьк.обл.</v>
          </cell>
        </row>
        <row r="2096">
          <cell r="A2096">
            <v>315397</v>
          </cell>
          <cell r="B2096">
            <v>300142</v>
          </cell>
          <cell r="D2096">
            <v>0</v>
          </cell>
          <cell r="E2096">
            <v>18</v>
          </cell>
          <cell r="F2096">
            <v>0</v>
          </cell>
          <cell r="G2096" t="str">
            <v>8</v>
          </cell>
          <cell r="H2096">
            <v>704</v>
          </cell>
          <cell r="I2096" t="str">
            <v>ХМЕЛЬН.ФАТ"УКРІНБАНК" М.ХМЕЛЬНИЦЬКИЙ</v>
          </cell>
          <cell r="J2096" t="str">
            <v>Хмельницька ФАТ "Укрінбанк"</v>
          </cell>
          <cell r="K2096" t="str">
            <v>UWID</v>
          </cell>
          <cell r="L2096" t="str">
            <v>UWID</v>
          </cell>
          <cell r="M2096">
            <v>22</v>
          </cell>
          <cell r="N2096">
            <v>26</v>
          </cell>
          <cell r="O2096" t="str">
            <v>Управ.НБУ у  Хмельницьк.обл.</v>
          </cell>
        </row>
        <row r="2097">
          <cell r="A2097">
            <v>315405</v>
          </cell>
          <cell r="B2097">
            <v>305299</v>
          </cell>
          <cell r="D2097">
            <v>0</v>
          </cell>
          <cell r="E2097">
            <v>46</v>
          </cell>
          <cell r="F2097">
            <v>0</v>
          </cell>
          <cell r="G2097" t="str">
            <v>A</v>
          </cell>
          <cell r="H2097">
            <v>715</v>
          </cell>
          <cell r="I2097" t="str">
            <v>ХМЕЛЬНИЦ.Ф.ПРИВАТБАНКУ М.ХМЕЛЬНИЦЬКИЙ</v>
          </cell>
          <cell r="J2097" t="str">
            <v>Хмельницька ф-я"ПриватБанк"</v>
          </cell>
          <cell r="K2097" t="str">
            <v>UWJK</v>
          </cell>
          <cell r="L2097" t="str">
            <v>UWJK</v>
          </cell>
          <cell r="M2097">
            <v>22</v>
          </cell>
          <cell r="N2097">
            <v>3</v>
          </cell>
          <cell r="O2097" t="str">
            <v>Управ.НБУ у  Хмельницьк.обл.</v>
          </cell>
        </row>
        <row r="2098">
          <cell r="A2098">
            <v>315416</v>
          </cell>
          <cell r="B2098">
            <v>300012</v>
          </cell>
          <cell r="D2098">
            <v>0</v>
          </cell>
          <cell r="E2098">
            <v>3</v>
          </cell>
          <cell r="F2098">
            <v>0</v>
          </cell>
          <cell r="G2098" t="str">
            <v>3</v>
          </cell>
          <cell r="H2098">
            <v>325</v>
          </cell>
          <cell r="I2098" t="str">
            <v>Ф."В.ПІБ В М.КАМ`ЯНЕЦЬ-ПОД.ХМЕЛЬН.ОБЛ"</v>
          </cell>
          <cell r="J2098" t="str">
            <v>Ф.від.ПІБ в м.Кам.-Под.Хм.</v>
          </cell>
          <cell r="K2098" t="str">
            <v>UWAD</v>
          </cell>
          <cell r="L2098" t="str">
            <v>UWAD</v>
          </cell>
          <cell r="M2098">
            <v>22</v>
          </cell>
          <cell r="N2098">
            <v>26</v>
          </cell>
          <cell r="O2098" t="str">
            <v>Управ.НБУ у  Хмельницьк.обл.</v>
          </cell>
        </row>
        <row r="2099">
          <cell r="A2099">
            <v>315427</v>
          </cell>
          <cell r="B2099">
            <v>322625</v>
          </cell>
          <cell r="D2099">
            <v>0</v>
          </cell>
          <cell r="E2099">
            <v>222</v>
          </cell>
          <cell r="F2099">
            <v>0</v>
          </cell>
          <cell r="G2099" t="str">
            <v>8</v>
          </cell>
          <cell r="H2099">
            <v>717</v>
          </cell>
          <cell r="I2099" t="str">
            <v>ІФ АБ"УКООПСПІЛКА"</v>
          </cell>
          <cell r="J2099" t="str">
            <v>ІФ АБ "Укоопспілка"</v>
          </cell>
          <cell r="K2099" t="str">
            <v>UWIN</v>
          </cell>
          <cell r="L2099" t="str">
            <v>UWIN</v>
          </cell>
          <cell r="M2099">
            <v>22</v>
          </cell>
          <cell r="N2099">
            <v>26</v>
          </cell>
          <cell r="O2099" t="str">
            <v>Управ.НБУ у  Хмельницьк.обл.</v>
          </cell>
        </row>
        <row r="2100">
          <cell r="A2100">
            <v>315438</v>
          </cell>
          <cell r="B2100">
            <v>300001</v>
          </cell>
          <cell r="D2100">
            <v>0</v>
          </cell>
          <cell r="E2100">
            <v>1</v>
          </cell>
          <cell r="F2100">
            <v>0</v>
          </cell>
          <cell r="G2100" t="str">
            <v>1</v>
          </cell>
          <cell r="H2100">
            <v>138</v>
          </cell>
          <cell r="I2100" t="str">
            <v>УПРАВЛІННЯ НБУ У ХМЕЛЬНИЦЬКІЙ ОБЛАСТІ</v>
          </cell>
          <cell r="J2100" t="str">
            <v>Упр. НБУ у  Хмельницьк.обл.</v>
          </cell>
          <cell r="K2100" t="str">
            <v>UWHA</v>
          </cell>
          <cell r="L2100" t="str">
            <v>UWH0</v>
          </cell>
          <cell r="M2100">
            <v>22</v>
          </cell>
          <cell r="N2100">
            <v>27</v>
          </cell>
          <cell r="O2100" t="str">
            <v>Управ.НБУ у  Хмельницьк.обл.</v>
          </cell>
        </row>
        <row r="2101">
          <cell r="A2101">
            <v>315450</v>
          </cell>
          <cell r="B2101">
            <v>300012</v>
          </cell>
          <cell r="D2101">
            <v>0</v>
          </cell>
          <cell r="E2101">
            <v>3</v>
          </cell>
          <cell r="F2101">
            <v>0</v>
          </cell>
          <cell r="G2101" t="str">
            <v>3</v>
          </cell>
          <cell r="H2101">
            <v>303</v>
          </cell>
          <cell r="I2101" t="str">
            <v>Ф."ВІД.ПІБ В М.ШЕПЕТІВКА ХМЕЛЬН.ОБЛ."</v>
          </cell>
          <cell r="J2101" t="str">
            <v>Ф.від ПІБ в м.Шепетівка Хм.</v>
          </cell>
          <cell r="K2101" t="str">
            <v>UWAE</v>
          </cell>
          <cell r="L2101" t="str">
            <v>UWAE</v>
          </cell>
          <cell r="M2101">
            <v>22</v>
          </cell>
          <cell r="N2101">
            <v>26</v>
          </cell>
          <cell r="O2101" t="str">
            <v>Управ.НБУ у  Хмельницьк.обл.</v>
          </cell>
        </row>
        <row r="2102">
          <cell r="A2102">
            <v>315472</v>
          </cell>
          <cell r="B2102">
            <v>300012</v>
          </cell>
          <cell r="D2102">
            <v>0</v>
          </cell>
          <cell r="E2102">
            <v>3</v>
          </cell>
          <cell r="F2102">
            <v>0</v>
          </cell>
          <cell r="G2102" t="str">
            <v>3</v>
          </cell>
          <cell r="H2102">
            <v>321</v>
          </cell>
          <cell r="I2102" t="str">
            <v>Ф."ВІД.ПІБ В М.СЛАВУТА ХМЕЛЬН.ОБЛ."</v>
          </cell>
          <cell r="J2102" t="str">
            <v>Філія від.ПІБ в М.СЛАВУТА</v>
          </cell>
          <cell r="K2102" t="str">
            <v>UWAC</v>
          </cell>
          <cell r="L2102" t="str">
            <v>UWAC</v>
          </cell>
          <cell r="M2102">
            <v>22</v>
          </cell>
          <cell r="N2102">
            <v>26</v>
          </cell>
          <cell r="O2102" t="str">
            <v>Управ.НБУ у  Хмельницьк.обл.</v>
          </cell>
        </row>
        <row r="2103">
          <cell r="A2103">
            <v>315483</v>
          </cell>
          <cell r="B2103">
            <v>300012</v>
          </cell>
          <cell r="D2103">
            <v>0</v>
          </cell>
          <cell r="E2103">
            <v>3</v>
          </cell>
          <cell r="F2103">
            <v>0</v>
          </cell>
          <cell r="G2103" t="str">
            <v>3</v>
          </cell>
          <cell r="H2103">
            <v>306</v>
          </cell>
          <cell r="I2103" t="str">
            <v>Ф."ВІД.ПІБ В М.ГОРОДОК ХМЕЛЬН.ОБЛ."</v>
          </cell>
          <cell r="J2103" t="str">
            <v>Ф-я від.ПІБ в м.Городок</v>
          </cell>
          <cell r="K2103" t="str">
            <v>UWAG</v>
          </cell>
          <cell r="L2103" t="str">
            <v>UWAG</v>
          </cell>
          <cell r="M2103">
            <v>22</v>
          </cell>
          <cell r="N2103">
            <v>26</v>
          </cell>
          <cell r="O2103" t="str">
            <v>Управ.НБУ у  Хмельницьк.обл.</v>
          </cell>
        </row>
        <row r="2104">
          <cell r="A2104">
            <v>315494</v>
          </cell>
          <cell r="B2104">
            <v>300926</v>
          </cell>
          <cell r="D2104">
            <v>0</v>
          </cell>
          <cell r="E2104">
            <v>899</v>
          </cell>
          <cell r="F2104">
            <v>0</v>
          </cell>
          <cell r="G2104" t="str">
            <v>8</v>
          </cell>
          <cell r="H2104">
            <v>743</v>
          </cell>
          <cell r="I2104" t="str">
            <v>ХМ.ОБЛ.ФІЛІЯ АТ "УФГ"У М.ХМЕЛЬНИЦЬКИЙ</v>
          </cell>
          <cell r="J2104" t="str">
            <v>Хмельницька обл.ф-я АТ"УФГ"</v>
          </cell>
          <cell r="K2104" t="str">
            <v>UWW1</v>
          </cell>
          <cell r="L2104" t="str">
            <v>U1WF</v>
          </cell>
          <cell r="M2104">
            <v>22</v>
          </cell>
          <cell r="N2104">
            <v>26</v>
          </cell>
          <cell r="O2104" t="str">
            <v>Управ.НБУ у  Хмельницьк.обл.</v>
          </cell>
        </row>
        <row r="2105">
          <cell r="A2105">
            <v>315568</v>
          </cell>
          <cell r="B2105">
            <v>322625</v>
          </cell>
          <cell r="D2105">
            <v>0</v>
          </cell>
          <cell r="E2105">
            <v>222</v>
          </cell>
          <cell r="F2105">
            <v>0</v>
          </cell>
          <cell r="G2105" t="str">
            <v>8</v>
          </cell>
          <cell r="H2105">
            <v>705</v>
          </cell>
          <cell r="I2105" t="str">
            <v>ХРФ" УКООПСПІЛКА"</v>
          </cell>
          <cell r="J2105" t="str">
            <v>ХРФ "Укоопспілка"</v>
          </cell>
          <cell r="K2105" t="str">
            <v>UWIG</v>
          </cell>
          <cell r="L2105" t="str">
            <v>UWIG</v>
          </cell>
          <cell r="M2105">
            <v>22</v>
          </cell>
          <cell r="N2105">
            <v>26</v>
          </cell>
          <cell r="O2105" t="str">
            <v>Управ.НБУ у  Хмельницьк.обл.</v>
          </cell>
        </row>
        <row r="2106">
          <cell r="A2106">
            <v>315591</v>
          </cell>
          <cell r="B2106">
            <v>321767</v>
          </cell>
          <cell r="D2106">
            <v>0</v>
          </cell>
          <cell r="E2106">
            <v>42</v>
          </cell>
          <cell r="F2106">
            <v>0</v>
          </cell>
          <cell r="G2106" t="str">
            <v>B</v>
          </cell>
          <cell r="H2106">
            <v>766</v>
          </cell>
          <cell r="I2106" t="str">
            <v>ХМЕЛЬН. Ф ВАТ ВТБ БАНК, ХМЕЛЬНИЦЬКИЙ</v>
          </cell>
          <cell r="J2106" t="str">
            <v>Хмельницька Ф ВАТ ВТБ Банк</v>
          </cell>
          <cell r="K2106" t="str">
            <v>UWKM</v>
          </cell>
          <cell r="L2106" t="str">
            <v>UWKM</v>
          </cell>
          <cell r="M2106">
            <v>22</v>
          </cell>
          <cell r="N2106">
            <v>26</v>
          </cell>
          <cell r="O2106" t="str">
            <v>Управ.НБУ у  Хмельницьк.обл.</v>
          </cell>
        </row>
        <row r="2107">
          <cell r="A2107">
            <v>315609</v>
          </cell>
          <cell r="B2107">
            <v>322313</v>
          </cell>
          <cell r="D2107">
            <v>0</v>
          </cell>
          <cell r="E2107">
            <v>2</v>
          </cell>
          <cell r="F2107">
            <v>0</v>
          </cell>
          <cell r="G2107" t="str">
            <v>2</v>
          </cell>
          <cell r="H2107">
            <v>201</v>
          </cell>
          <cell r="I2107" t="str">
            <v>Ф-Я ВАТ "УКРЕКСІМБАНК",ХМЕЛЬНИЦЬКИЙ</v>
          </cell>
          <cell r="J2107" t="str">
            <v>Ф-я Укрексімбанк,Хмельницьк</v>
          </cell>
          <cell r="K2107" t="str">
            <v>UWGA</v>
          </cell>
          <cell r="L2107" t="str">
            <v>UWGA</v>
          </cell>
          <cell r="M2107">
            <v>22</v>
          </cell>
          <cell r="N2107">
            <v>26</v>
          </cell>
          <cell r="O2107" t="str">
            <v>Управ.НБУ у  Хмельницьк.обл.</v>
          </cell>
        </row>
        <row r="2108">
          <cell r="A2108">
            <v>315643</v>
          </cell>
          <cell r="B2108">
            <v>320702</v>
          </cell>
          <cell r="D2108">
            <v>0</v>
          </cell>
          <cell r="E2108">
            <v>277</v>
          </cell>
          <cell r="F2108">
            <v>0</v>
          </cell>
          <cell r="G2108" t="str">
            <v>8</v>
          </cell>
          <cell r="H2108">
            <v>739</v>
          </cell>
          <cell r="I2108" t="str">
            <v>ФАКБ "НАЦ.КРЕДИТ" В М.ПОЛОННЕ</v>
          </cell>
          <cell r="J2108" t="str">
            <v>ФАКБ "НК" в м.Пол.</v>
          </cell>
          <cell r="K2108" t="str">
            <v>UWJL</v>
          </cell>
          <cell r="L2108" t="str">
            <v>UWJL</v>
          </cell>
          <cell r="M2108">
            <v>22</v>
          </cell>
          <cell r="N2108">
            <v>26</v>
          </cell>
          <cell r="O2108" t="str">
            <v>Управ.НБУ у  Хмельницьк.обл.</v>
          </cell>
        </row>
        <row r="2109">
          <cell r="A2109">
            <v>315654</v>
          </cell>
          <cell r="B2109">
            <v>325912</v>
          </cell>
          <cell r="D2109">
            <v>0</v>
          </cell>
          <cell r="E2109">
            <v>88</v>
          </cell>
          <cell r="F2109">
            <v>0</v>
          </cell>
          <cell r="G2109" t="str">
            <v>B</v>
          </cell>
          <cell r="H2109">
            <v>727</v>
          </cell>
          <cell r="I2109" t="str">
            <v>Хмельницька філія ВАТ "КРЕДОБАНК"</v>
          </cell>
          <cell r="J2109" t="str">
            <v>Хмельн. ф-я ВАТ "КРЕДОБАНК"</v>
          </cell>
          <cell r="K2109" t="str">
            <v>UWIV</v>
          </cell>
          <cell r="L2109" t="str">
            <v>UWIV</v>
          </cell>
          <cell r="M2109">
            <v>22</v>
          </cell>
          <cell r="N2109">
            <v>13</v>
          </cell>
          <cell r="O2109" t="str">
            <v>Управ.НБУ у  Хмельницьк.обл.</v>
          </cell>
        </row>
        <row r="2110">
          <cell r="A2110">
            <v>315717</v>
          </cell>
          <cell r="B2110">
            <v>353489</v>
          </cell>
          <cell r="D2110">
            <v>0</v>
          </cell>
          <cell r="E2110">
            <v>133</v>
          </cell>
          <cell r="F2110">
            <v>0</v>
          </cell>
          <cell r="G2110" t="str">
            <v>8</v>
          </cell>
          <cell r="H2110">
            <v>746</v>
          </cell>
          <cell r="I2110" t="str">
            <v>ХМЕЛЬНИЦЬКА ФІЛІЯ АБ "ПРИВАТІНВЕСТ"</v>
          </cell>
          <cell r="J2110" t="str">
            <v>Хмельницька ф. Приватінвест</v>
          </cell>
          <cell r="K2110" t="str">
            <v>UWJP</v>
          </cell>
          <cell r="L2110" t="str">
            <v>UWJP</v>
          </cell>
          <cell r="M2110">
            <v>22</v>
          </cell>
          <cell r="N2110">
            <v>24</v>
          </cell>
          <cell r="O2110" t="str">
            <v>Управ.НБУ у  Хмельницьк.обл.</v>
          </cell>
        </row>
        <row r="2111">
          <cell r="A2111">
            <v>315739</v>
          </cell>
          <cell r="B2111">
            <v>322948</v>
          </cell>
          <cell r="D2111">
            <v>0</v>
          </cell>
          <cell r="E2111">
            <v>248</v>
          </cell>
          <cell r="F2111">
            <v>0</v>
          </cell>
          <cell r="G2111" t="str">
            <v>B</v>
          </cell>
          <cell r="H2111">
            <v>764</v>
          </cell>
          <cell r="I2111" t="str">
            <v>ХМЕЛЬНИЦЬКА ФАКБ"ФОРУМ" М.ХМЕЛЬНИЦЬКИЙ</v>
          </cell>
          <cell r="J2111" t="str">
            <v>Хмельницька Ф АКБ "Форум"</v>
          </cell>
          <cell r="K2111" t="str">
            <v>UWKN</v>
          </cell>
          <cell r="L2111" t="str">
            <v>UWKN</v>
          </cell>
          <cell r="M2111">
            <v>22</v>
          </cell>
          <cell r="N2111">
            <v>26</v>
          </cell>
          <cell r="O2111" t="str">
            <v>Управ.НБУ у  Хмельницьк.обл.</v>
          </cell>
        </row>
        <row r="2112">
          <cell r="A2112">
            <v>315784</v>
          </cell>
          <cell r="B2112">
            <v>300465</v>
          </cell>
          <cell r="D2112">
            <v>0</v>
          </cell>
          <cell r="E2112">
            <v>6</v>
          </cell>
          <cell r="F2112">
            <v>0</v>
          </cell>
          <cell r="G2112" t="str">
            <v>6</v>
          </cell>
          <cell r="H2112">
            <v>600</v>
          </cell>
          <cell r="I2112" t="str">
            <v>ФХМЕЛЬНИЦЬКЕ ОБЛАСН ВАТОЩАД М.ХМЕЛЬНИЦ</v>
          </cell>
          <cell r="J2112" t="str">
            <v>ФХмельницьке обласнеВАТОщад</v>
          </cell>
          <cell r="K2112" t="str">
            <v>UWLA</v>
          </cell>
          <cell r="L2112" t="str">
            <v>UWLA</v>
          </cell>
          <cell r="M2112">
            <v>22</v>
          </cell>
          <cell r="N2112">
            <v>26</v>
          </cell>
          <cell r="O2112" t="str">
            <v>Управ.НБУ у  Хмельницьк.обл.</v>
          </cell>
        </row>
        <row r="2113">
          <cell r="A2113">
            <v>315795</v>
          </cell>
          <cell r="B2113">
            <v>328384</v>
          </cell>
          <cell r="D2113">
            <v>0</v>
          </cell>
          <cell r="E2113">
            <v>258</v>
          </cell>
          <cell r="F2113">
            <v>0</v>
          </cell>
          <cell r="G2113" t="str">
            <v>8</v>
          </cell>
          <cell r="H2113">
            <v>786</v>
          </cell>
          <cell r="I2113" t="str">
            <v>ФІЛІЯ АКБ "ІМЕКСБАНК", М.ХМЕЛЬНИЦЬКИЙ</v>
          </cell>
          <cell r="J2113" t="str">
            <v>ХМЕЛЬНИЦЬКФ АКБ "ІМЕКСБАНК"</v>
          </cell>
          <cell r="K2113" t="str">
            <v>UWKQ</v>
          </cell>
          <cell r="L2113" t="str">
            <v>UWKQ</v>
          </cell>
          <cell r="M2113">
            <v>22</v>
          </cell>
          <cell r="N2113">
            <v>15</v>
          </cell>
          <cell r="O2113" t="str">
            <v>Управ.НБУ у  Хмельницьк.обл.</v>
          </cell>
        </row>
        <row r="2114">
          <cell r="A2114">
            <v>315803</v>
          </cell>
          <cell r="B2114">
            <v>300670</v>
          </cell>
          <cell r="D2114">
            <v>0</v>
          </cell>
          <cell r="E2114">
            <v>202</v>
          </cell>
          <cell r="F2114">
            <v>0</v>
          </cell>
          <cell r="G2114" t="str">
            <v>8</v>
          </cell>
          <cell r="H2114">
            <v>903</v>
          </cell>
          <cell r="I2114" t="str">
            <v>ХМЕЛЬНИЦЬКАФВАТКБ"ХРЕЩАТИК"М.ХМЕЛЬНИЦ</v>
          </cell>
          <cell r="J2114" t="str">
            <v>ХмельницькаФВАТКБ"хрещатик"</v>
          </cell>
          <cell r="K2114" t="str">
            <v>UWFB</v>
          </cell>
          <cell r="L2114" t="str">
            <v>UWFB</v>
          </cell>
          <cell r="M2114">
            <v>22</v>
          </cell>
          <cell r="N2114">
            <v>26</v>
          </cell>
          <cell r="O2114" t="str">
            <v>Управ.НБУ у  Хмельницьк.обл.</v>
          </cell>
        </row>
        <row r="2115">
          <cell r="A2115">
            <v>315858</v>
          </cell>
          <cell r="B2115">
            <v>300249</v>
          </cell>
          <cell r="D2115">
            <v>0</v>
          </cell>
          <cell r="E2115">
            <v>37</v>
          </cell>
          <cell r="F2115">
            <v>0</v>
          </cell>
          <cell r="G2115" t="str">
            <v>8</v>
          </cell>
          <cell r="H2115">
            <v>747</v>
          </cell>
          <cell r="I2115" t="str">
            <v>ХМ.ФАБ "БРОКБІЗНЕСБАНК" М.ХМЕЛЬНИЦЬКИЙ</v>
          </cell>
          <cell r="J2115" t="str">
            <v>ХФ АБ "БРОКБІЗНЕСБАНК"</v>
          </cell>
          <cell r="K2115" t="str">
            <v>UWJO</v>
          </cell>
          <cell r="L2115" t="str">
            <v>UWJO</v>
          </cell>
          <cell r="M2115">
            <v>22</v>
          </cell>
          <cell r="N2115">
            <v>26</v>
          </cell>
          <cell r="O2115" t="str">
            <v>Управ.НБУ у  Хмельницьк.обл.</v>
          </cell>
        </row>
        <row r="2116">
          <cell r="A2116">
            <v>315966</v>
          </cell>
          <cell r="B2116">
            <v>300335</v>
          </cell>
          <cell r="D2116">
            <v>0</v>
          </cell>
          <cell r="E2116">
            <v>36</v>
          </cell>
          <cell r="F2116">
            <v>0</v>
          </cell>
          <cell r="G2116" t="str">
            <v>7</v>
          </cell>
          <cell r="H2116">
            <v>732</v>
          </cell>
          <cell r="I2116" t="str">
            <v>ХОД"РАЙФФАЙЗЕН БАНК АВАЛЬ"ХМЕЛЬНИЦЬКИЙ</v>
          </cell>
          <cell r="J2116" t="str">
            <v>ХОД"РАЙФФАЙЗЕН БАНК АВАЛЬ"</v>
          </cell>
          <cell r="K2116" t="str">
            <v>UWJE</v>
          </cell>
          <cell r="L2116" t="str">
            <v>UWJE</v>
          </cell>
          <cell r="M2116">
            <v>22</v>
          </cell>
          <cell r="N2116">
            <v>26</v>
          </cell>
          <cell r="O2116" t="str">
            <v>Управ.НБУ у  Хмельницьк.обл.</v>
          </cell>
        </row>
        <row r="2117">
          <cell r="A2117">
            <v>315977</v>
          </cell>
          <cell r="B2117">
            <v>380537</v>
          </cell>
          <cell r="D2117">
            <v>0</v>
          </cell>
          <cell r="E2117">
            <v>76</v>
          </cell>
          <cell r="F2117">
            <v>0</v>
          </cell>
          <cell r="G2117" t="str">
            <v>B</v>
          </cell>
          <cell r="H2117">
            <v>791</v>
          </cell>
          <cell r="I2117" t="str">
            <v>ХМ.Ф. ВАТ"ВІЕЙБІБАНК"М.ХМЕЛЬНИЦЬКИЙ</v>
          </cell>
          <cell r="J2117" t="str">
            <v>Хм.Ф.ВАТ"ВІЕЙБІБАНК"</v>
          </cell>
          <cell r="K2117" t="str">
            <v>UWKP</v>
          </cell>
          <cell r="L2117" t="str">
            <v>UWKP</v>
          </cell>
          <cell r="M2117">
            <v>22</v>
          </cell>
          <cell r="N2117">
            <v>26</v>
          </cell>
          <cell r="O2117" t="str">
            <v>Управ.НБУ у  Хмельницьк.обл.</v>
          </cell>
        </row>
        <row r="2118">
          <cell r="A2118">
            <v>315999</v>
          </cell>
          <cell r="B2118">
            <v>300614</v>
          </cell>
          <cell r="D2118">
            <v>0</v>
          </cell>
          <cell r="E2118">
            <v>171</v>
          </cell>
          <cell r="F2118">
            <v>0</v>
          </cell>
          <cell r="G2118" t="str">
            <v>8</v>
          </cell>
          <cell r="H2118">
            <v>777</v>
          </cell>
          <cell r="I2118" t="str">
            <v>ФІЛ.ХМ.Д АТ"ІНДЕКС-БАНК"В М.ХМЕЛЬНИЦ</v>
          </cell>
          <cell r="J2118" t="str">
            <v>Філ"Хмел.Д"ІНДЕКС-БАНК"</v>
          </cell>
          <cell r="K2118" t="str">
            <v>UWKO</v>
          </cell>
          <cell r="L2118" t="str">
            <v>UWKO</v>
          </cell>
          <cell r="M2118">
            <v>22</v>
          </cell>
          <cell r="N2118">
            <v>26</v>
          </cell>
          <cell r="O2118" t="str">
            <v>Управ.НБУ у  Хмельницьк.обл.</v>
          </cell>
        </row>
        <row r="2119">
          <cell r="A2119">
            <v>319014</v>
          </cell>
          <cell r="B2119">
            <v>322658</v>
          </cell>
          <cell r="D2119">
            <v>0</v>
          </cell>
          <cell r="E2119">
            <v>217</v>
          </cell>
          <cell r="F2119">
            <v>0</v>
          </cell>
          <cell r="G2119" t="str">
            <v>8</v>
          </cell>
          <cell r="H2119">
            <v>932</v>
          </cell>
          <cell r="I2119" t="str">
            <v>ФАКБ"СЄБ", М. БІЛА ЦЕРКВА</v>
          </cell>
          <cell r="J2119" t="str">
            <v>Білоцерківська ФАКБ "СЄБ"</v>
          </cell>
          <cell r="K2119" t="str">
            <v>UJJH</v>
          </cell>
          <cell r="L2119" t="str">
            <v>UJJH</v>
          </cell>
          <cell r="M2119">
            <v>9</v>
          </cell>
          <cell r="N2119">
            <v>26</v>
          </cell>
        </row>
        <row r="2120">
          <cell r="A2120">
            <v>319036</v>
          </cell>
          <cell r="B2120">
            <v>319092</v>
          </cell>
          <cell r="D2120">
            <v>0</v>
          </cell>
          <cell r="E2120">
            <v>280</v>
          </cell>
          <cell r="F2120">
            <v>0</v>
          </cell>
          <cell r="G2120" t="str">
            <v>B</v>
          </cell>
          <cell r="H2120">
            <v>950</v>
          </cell>
          <cell r="I2120" t="str">
            <v>ФАБ "КИЇВСЬКА РУСЬ" У М. БОГУСЛАВІ</v>
          </cell>
          <cell r="J2120" t="str">
            <v>ФАБ"Київська Русь",Богуслав</v>
          </cell>
          <cell r="K2120" t="str">
            <v>UJJJ</v>
          </cell>
          <cell r="L2120" t="str">
            <v>UJJJ</v>
          </cell>
          <cell r="M2120">
            <v>9</v>
          </cell>
          <cell r="N2120">
            <v>26</v>
          </cell>
        </row>
        <row r="2121">
          <cell r="A2121">
            <v>319058</v>
          </cell>
          <cell r="B2121">
            <v>300249</v>
          </cell>
          <cell r="D2121">
            <v>0</v>
          </cell>
          <cell r="E2121">
            <v>37</v>
          </cell>
          <cell r="F2121">
            <v>0</v>
          </cell>
          <cell r="G2121" t="str">
            <v>8</v>
          </cell>
          <cell r="H2121">
            <v>965</v>
          </cell>
          <cell r="I2121" t="str">
            <v>БІЛОЦЕРК.ФАБ"БРОКБІЗНЕСБ", БІЛА-ЦЕРКВА</v>
          </cell>
          <cell r="J2121" t="str">
            <v>Білоцер.ФАБ"БРОКБІЗНЕСБАНК"</v>
          </cell>
          <cell r="K2121" t="str">
            <v>UJIO</v>
          </cell>
          <cell r="L2121" t="str">
            <v>UJIO</v>
          </cell>
          <cell r="M2121">
            <v>9</v>
          </cell>
          <cell r="N2121">
            <v>26</v>
          </cell>
        </row>
        <row r="2122">
          <cell r="A2122">
            <v>319081</v>
          </cell>
          <cell r="B2122">
            <v>351652</v>
          </cell>
          <cell r="D2122">
            <v>0</v>
          </cell>
          <cell r="E2122">
            <v>125</v>
          </cell>
          <cell r="F2122">
            <v>0</v>
          </cell>
          <cell r="G2122" t="str">
            <v>8</v>
          </cell>
          <cell r="H2122">
            <v>708</v>
          </cell>
          <cell r="I2122" t="str">
            <v>КИЇВСЬКА Ф. ХАК "ЗЕМБАНК" У М.ВИШНЕВЕ</v>
          </cell>
          <cell r="J2122" t="str">
            <v>Київська філія ХАК"Зембанк"</v>
          </cell>
          <cell r="K2122" t="str">
            <v>UJIF</v>
          </cell>
          <cell r="L2122" t="str">
            <v>UJIF</v>
          </cell>
          <cell r="M2122">
            <v>9</v>
          </cell>
          <cell r="N2122">
            <v>20</v>
          </cell>
        </row>
        <row r="2123">
          <cell r="A2123">
            <v>319092</v>
          </cell>
          <cell r="B2123">
            <v>319092</v>
          </cell>
          <cell r="C2123" t="str">
            <v>АБ "КИЇВСЬКА РУСЬ"</v>
          </cell>
          <cell r="D2123">
            <v>280</v>
          </cell>
          <cell r="E2123">
            <v>280</v>
          </cell>
          <cell r="F2123">
            <v>0</v>
          </cell>
          <cell r="G2123" t="str">
            <v>B</v>
          </cell>
          <cell r="H2123">
            <v>871</v>
          </cell>
          <cell r="I2123" t="str">
            <v>АБ "КИЇВСЬКА РУСЬ" У М.КИЄВІ</v>
          </cell>
          <cell r="J2123" t="str">
            <v>АБ "КИЇВСЬКА РУСЬ"</v>
          </cell>
          <cell r="K2123" t="str">
            <v>UIWF</v>
          </cell>
          <cell r="L2123" t="str">
            <v>UIWF</v>
          </cell>
          <cell r="M2123">
            <v>26</v>
          </cell>
          <cell r="N2123">
            <v>26</v>
          </cell>
          <cell r="O2123" t="str">
            <v>ГУ НБУ по м.Києву і області</v>
          </cell>
        </row>
        <row r="2124">
          <cell r="A2124">
            <v>320003</v>
          </cell>
          <cell r="B2124">
            <v>320003</v>
          </cell>
          <cell r="C2124" t="str">
            <v>ВАТ КБ "НАДРА"</v>
          </cell>
          <cell r="D2124">
            <v>225</v>
          </cell>
          <cell r="E2124">
            <v>225</v>
          </cell>
          <cell r="F2124">
            <v>0</v>
          </cell>
          <cell r="G2124" t="str">
            <v>B</v>
          </cell>
          <cell r="H2124">
            <v>801</v>
          </cell>
          <cell r="I2124" t="str">
            <v>ВАТ КБ "НАДРА" У М.КИЄВI</v>
          </cell>
          <cell r="J2124" t="str">
            <v>ВАТ КБ "НАДРА"</v>
          </cell>
          <cell r="K2124" t="str">
            <v>UINH</v>
          </cell>
          <cell r="L2124" t="str">
            <v>UINH</v>
          </cell>
          <cell r="M2124">
            <v>26</v>
          </cell>
          <cell r="N2124">
            <v>26</v>
          </cell>
          <cell r="O2124" t="str">
            <v>ГУ НБУ по м.Києву і області</v>
          </cell>
        </row>
        <row r="2125">
          <cell r="A2125">
            <v>320036</v>
          </cell>
          <cell r="B2125">
            <v>300465</v>
          </cell>
          <cell r="D2125">
            <v>0</v>
          </cell>
          <cell r="E2125">
            <v>6</v>
          </cell>
          <cell r="F2125">
            <v>0</v>
          </cell>
          <cell r="G2125" t="str">
            <v>6</v>
          </cell>
          <cell r="H2125">
            <v>655</v>
          </cell>
          <cell r="I2125" t="str">
            <v>ФІВАНКІВСЬКЕ ВІДДІЛ ВАТОЩАД СМТ.ІВАНКІ</v>
          </cell>
          <cell r="J2125" t="str">
            <v>ФІванківське відділеВАТОщад</v>
          </cell>
          <cell r="K2125" t="str">
            <v>UJLL</v>
          </cell>
          <cell r="L2125" t="str">
            <v>UJLL</v>
          </cell>
          <cell r="M2125">
            <v>9</v>
          </cell>
          <cell r="N2125">
            <v>26</v>
          </cell>
        </row>
        <row r="2126">
          <cell r="A2126">
            <v>320047</v>
          </cell>
          <cell r="B2126">
            <v>300465</v>
          </cell>
          <cell r="D2126">
            <v>0</v>
          </cell>
          <cell r="E2126">
            <v>6</v>
          </cell>
          <cell r="F2126">
            <v>0</v>
          </cell>
          <cell r="G2126" t="str">
            <v>6</v>
          </cell>
          <cell r="H2126">
            <v>603</v>
          </cell>
          <cell r="I2126" t="str">
            <v>ФБІЛОЦЕРКІВСЬКЕ ВІД ВАТОЩАД М.БІЛА ЦЕР</v>
          </cell>
          <cell r="J2126" t="str">
            <v>ФБілоцерківське віддВАТОщад</v>
          </cell>
          <cell r="K2126" t="str">
            <v>UJLD</v>
          </cell>
          <cell r="L2126" t="str">
            <v>UJLD</v>
          </cell>
          <cell r="M2126">
            <v>9</v>
          </cell>
          <cell r="N2126">
            <v>26</v>
          </cell>
        </row>
        <row r="2127">
          <cell r="A2127">
            <v>320058</v>
          </cell>
          <cell r="B2127">
            <v>300465</v>
          </cell>
          <cell r="D2127">
            <v>0</v>
          </cell>
          <cell r="E2127">
            <v>6</v>
          </cell>
          <cell r="F2127">
            <v>0</v>
          </cell>
          <cell r="G2127" t="str">
            <v>6</v>
          </cell>
          <cell r="H2127">
            <v>615</v>
          </cell>
          <cell r="I2127" t="str">
            <v>ФКАГАРЛИЦЬКЕ ВІДДІЛ ВАТОЩАД М.КАГАРЛИК</v>
          </cell>
          <cell r="J2127" t="str">
            <v>ФКагарлицьке відділеВАТОщад</v>
          </cell>
          <cell r="K2127" t="str">
            <v>UJLN</v>
          </cell>
          <cell r="L2127" t="str">
            <v>UJLN</v>
          </cell>
          <cell r="M2127">
            <v>9</v>
          </cell>
          <cell r="N2127">
            <v>26</v>
          </cell>
        </row>
        <row r="2128">
          <cell r="A2128">
            <v>320069</v>
          </cell>
          <cell r="B2128">
            <v>300465</v>
          </cell>
          <cell r="D2128">
            <v>0</v>
          </cell>
          <cell r="E2128">
            <v>6</v>
          </cell>
          <cell r="F2128">
            <v>0</v>
          </cell>
          <cell r="G2128" t="str">
            <v>6</v>
          </cell>
          <cell r="H2128">
            <v>632</v>
          </cell>
          <cell r="I2128" t="str">
            <v>ФКИЄВО-СВЯТОШИНСЬКЕ В ВАТОЩАД М.БОЯРКА</v>
          </cell>
          <cell r="J2128" t="str">
            <v>ФКиєво-Святошинське ВАТОщад</v>
          </cell>
          <cell r="K2128" t="str">
            <v>UJLO</v>
          </cell>
          <cell r="L2128" t="str">
            <v>UJLO</v>
          </cell>
          <cell r="M2128">
            <v>9</v>
          </cell>
          <cell r="N2128">
            <v>26</v>
          </cell>
        </row>
        <row r="2129">
          <cell r="A2129">
            <v>320070</v>
          </cell>
          <cell r="B2129">
            <v>300465</v>
          </cell>
          <cell r="D2129">
            <v>0</v>
          </cell>
          <cell r="E2129">
            <v>6</v>
          </cell>
          <cell r="F2129">
            <v>0</v>
          </cell>
          <cell r="G2129" t="str">
            <v>6</v>
          </cell>
          <cell r="H2129">
            <v>617</v>
          </cell>
          <cell r="I2129" t="str">
            <v>ФМАКАРІВСЬКЕ ВІДДІЛ ВАТОЩАД СМТ.МАКАРІ</v>
          </cell>
          <cell r="J2129" t="str">
            <v>ФМакарівське відділеВАТОщад</v>
          </cell>
          <cell r="K2129" t="str">
            <v>UJLP</v>
          </cell>
          <cell r="L2129" t="str">
            <v>UJLP</v>
          </cell>
          <cell r="M2129">
            <v>9</v>
          </cell>
          <cell r="N2129">
            <v>26</v>
          </cell>
        </row>
        <row r="2130">
          <cell r="A2130">
            <v>320081</v>
          </cell>
          <cell r="B2130">
            <v>300465</v>
          </cell>
          <cell r="D2130">
            <v>0</v>
          </cell>
          <cell r="E2130">
            <v>6</v>
          </cell>
          <cell r="F2130">
            <v>0</v>
          </cell>
          <cell r="G2130" t="str">
            <v>6</v>
          </cell>
          <cell r="H2130">
            <v>618</v>
          </cell>
          <cell r="I2130" t="str">
            <v>ФБОРОДЯНСЬКЕ ВІДДІЛ ВАТОЩАД СМТ.БОРОДЯ</v>
          </cell>
          <cell r="J2130" t="str">
            <v>ФБородянське відділеВАТОщад</v>
          </cell>
          <cell r="K2130" t="str">
            <v>UJLG</v>
          </cell>
          <cell r="L2130" t="str">
            <v>UJLG</v>
          </cell>
          <cell r="M2130">
            <v>9</v>
          </cell>
          <cell r="N2130">
            <v>26</v>
          </cell>
        </row>
        <row r="2131">
          <cell r="A2131">
            <v>320092</v>
          </cell>
          <cell r="B2131">
            <v>300465</v>
          </cell>
          <cell r="D2131">
            <v>0</v>
          </cell>
          <cell r="E2131">
            <v>6</v>
          </cell>
          <cell r="F2131">
            <v>0</v>
          </cell>
          <cell r="G2131" t="str">
            <v>6</v>
          </cell>
          <cell r="H2131">
            <v>608</v>
          </cell>
          <cell r="I2131" t="str">
            <v>ФБОГУСЛАВСЬКЕ ВІДДІ ВАТОЩАД М.БОГУСЛАВ</v>
          </cell>
          <cell r="J2131" t="str">
            <v>ФБогуславське відділВАТОщад</v>
          </cell>
          <cell r="K2131" t="str">
            <v>UJLE</v>
          </cell>
          <cell r="L2131" t="str">
            <v>UJLE</v>
          </cell>
          <cell r="M2131">
            <v>9</v>
          </cell>
          <cell r="N2131">
            <v>26</v>
          </cell>
        </row>
        <row r="2132">
          <cell r="A2132">
            <v>320100</v>
          </cell>
          <cell r="B2132">
            <v>300465</v>
          </cell>
          <cell r="D2132">
            <v>0</v>
          </cell>
          <cell r="E2132">
            <v>6</v>
          </cell>
          <cell r="F2132">
            <v>0</v>
          </cell>
          <cell r="G2132" t="str">
            <v>6</v>
          </cell>
          <cell r="H2132">
            <v>604</v>
          </cell>
          <cell r="I2132" t="str">
            <v>ФПЕРЕЯСЛАВ-ХМЕЛЬНИЦ ВАТОЩАД М.ПЕРЕЯСЛА</v>
          </cell>
          <cell r="J2132" t="str">
            <v>ФПереяслав-ХмельницьВАТОщад</v>
          </cell>
          <cell r="K2132" t="str">
            <v>UJLS</v>
          </cell>
          <cell r="L2132" t="str">
            <v>UJLS</v>
          </cell>
          <cell r="M2132">
            <v>9</v>
          </cell>
          <cell r="N2132">
            <v>26</v>
          </cell>
        </row>
        <row r="2133">
          <cell r="A2133">
            <v>320122</v>
          </cell>
          <cell r="B2133">
            <v>300465</v>
          </cell>
          <cell r="D2133">
            <v>0</v>
          </cell>
          <cell r="E2133">
            <v>6</v>
          </cell>
          <cell r="F2133">
            <v>0</v>
          </cell>
          <cell r="G2133" t="str">
            <v>6</v>
          </cell>
          <cell r="H2133">
            <v>606</v>
          </cell>
          <cell r="I2133" t="str">
            <v>ФБРОВАРСЬКЕ ВІДДІЛЕН ВАТОЩАД М.БРОВАРИ</v>
          </cell>
          <cell r="J2133" t="str">
            <v>ФБроварське відділенВАТОщад</v>
          </cell>
          <cell r="K2133" t="str">
            <v>UJLH</v>
          </cell>
          <cell r="L2133" t="str">
            <v>UJLH</v>
          </cell>
          <cell r="M2133">
            <v>9</v>
          </cell>
          <cell r="N2133">
            <v>26</v>
          </cell>
        </row>
        <row r="2134">
          <cell r="A2134">
            <v>320133</v>
          </cell>
          <cell r="B2134">
            <v>300465</v>
          </cell>
          <cell r="D2134">
            <v>0</v>
          </cell>
          <cell r="E2134">
            <v>6</v>
          </cell>
          <cell r="F2134">
            <v>0</v>
          </cell>
          <cell r="G2134" t="str">
            <v>6</v>
          </cell>
          <cell r="H2134">
            <v>610</v>
          </cell>
          <cell r="I2134" t="str">
            <v>ФБОРИСПІЛЬСЬКЕ ВІДД ВАТОЩАД М.БОРИСПІЛ</v>
          </cell>
          <cell r="J2134" t="str">
            <v>ФБориспільське віддіВАТОщад</v>
          </cell>
          <cell r="K2134" t="str">
            <v>UJLF</v>
          </cell>
          <cell r="L2134" t="str">
            <v>UJLF</v>
          </cell>
          <cell r="M2134">
            <v>9</v>
          </cell>
          <cell r="N2134">
            <v>26</v>
          </cell>
        </row>
        <row r="2135">
          <cell r="A2135">
            <v>320155</v>
          </cell>
          <cell r="B2135">
            <v>300465</v>
          </cell>
          <cell r="D2135">
            <v>0</v>
          </cell>
          <cell r="E2135">
            <v>6</v>
          </cell>
          <cell r="F2135">
            <v>0</v>
          </cell>
          <cell r="G2135" t="str">
            <v>6</v>
          </cell>
          <cell r="H2135">
            <v>654</v>
          </cell>
          <cell r="I2135" t="str">
            <v>ФВИШГОРОДСЬКЕ ВІДДІ ВАТОЩАД М.ВИШГОРОД</v>
          </cell>
          <cell r="J2135" t="str">
            <v>ФВишгородське відділВАТОщад</v>
          </cell>
          <cell r="K2135" t="str">
            <v>UJLK</v>
          </cell>
          <cell r="L2135" t="str">
            <v>UJLK</v>
          </cell>
          <cell r="M2135">
            <v>9</v>
          </cell>
          <cell r="N2135">
            <v>26</v>
          </cell>
        </row>
        <row r="2136">
          <cell r="A2136">
            <v>320166</v>
          </cell>
          <cell r="B2136">
            <v>300465</v>
          </cell>
          <cell r="D2136">
            <v>0</v>
          </cell>
          <cell r="E2136">
            <v>6</v>
          </cell>
          <cell r="F2136">
            <v>0</v>
          </cell>
          <cell r="G2136" t="str">
            <v>6</v>
          </cell>
          <cell r="H2136">
            <v>626</v>
          </cell>
          <cell r="I2136" t="str">
            <v>ФТЕТІЇВСЬКЕ ВІДДІЛЕНН ВАТОЩАД М.ТЕТІЇВ</v>
          </cell>
          <cell r="J2136" t="str">
            <v>ФТетіївське відділенВАТОщад</v>
          </cell>
          <cell r="K2136" t="str">
            <v>UJLY</v>
          </cell>
          <cell r="L2136" t="str">
            <v>UJLY</v>
          </cell>
          <cell r="M2136">
            <v>9</v>
          </cell>
          <cell r="N2136">
            <v>26</v>
          </cell>
        </row>
        <row r="2137">
          <cell r="A2137">
            <v>320177</v>
          </cell>
          <cell r="B2137">
            <v>300465</v>
          </cell>
          <cell r="D2137">
            <v>0</v>
          </cell>
          <cell r="E2137">
            <v>6</v>
          </cell>
          <cell r="F2137">
            <v>0</v>
          </cell>
          <cell r="G2137" t="str">
            <v>6</v>
          </cell>
          <cell r="H2137">
            <v>614</v>
          </cell>
          <cell r="I2137" t="str">
            <v>ФІРПІНСЬКЕ ВІДДІЛЕННЯ ВАТОЩАД М.ІРПІНЬ</v>
          </cell>
          <cell r="J2137" t="str">
            <v>ФІрпінське відділеннВАТОщад</v>
          </cell>
          <cell r="K2137" t="str">
            <v>UJLM</v>
          </cell>
          <cell r="L2137" t="str">
            <v>UJLM</v>
          </cell>
          <cell r="M2137">
            <v>9</v>
          </cell>
          <cell r="N2137">
            <v>26</v>
          </cell>
        </row>
        <row r="2138">
          <cell r="A2138">
            <v>320188</v>
          </cell>
          <cell r="B2138">
            <v>300465</v>
          </cell>
          <cell r="D2138">
            <v>0</v>
          </cell>
          <cell r="E2138">
            <v>6</v>
          </cell>
          <cell r="F2138">
            <v>0</v>
          </cell>
          <cell r="G2138" t="str">
            <v>6</v>
          </cell>
          <cell r="H2138">
            <v>628</v>
          </cell>
          <cell r="I2138" t="str">
            <v>ФМИРОНІВСЬКЕ ВІДДІЛ ВАТОЩАД М.МИРОНІВК</v>
          </cell>
          <cell r="J2138" t="str">
            <v>ФМиронівське відділеВАТОщад</v>
          </cell>
          <cell r="K2138" t="str">
            <v>UJLQ</v>
          </cell>
          <cell r="L2138" t="str">
            <v>UJLQ</v>
          </cell>
          <cell r="M2138">
            <v>9</v>
          </cell>
          <cell r="N2138">
            <v>26</v>
          </cell>
        </row>
        <row r="2139">
          <cell r="A2139">
            <v>320199</v>
          </cell>
          <cell r="B2139">
            <v>300465</v>
          </cell>
          <cell r="D2139">
            <v>0</v>
          </cell>
          <cell r="E2139">
            <v>6</v>
          </cell>
          <cell r="F2139">
            <v>0</v>
          </cell>
          <cell r="G2139" t="str">
            <v>6</v>
          </cell>
          <cell r="H2139">
            <v>629</v>
          </cell>
          <cell r="I2139" t="str">
            <v>ФОБУХІВСЬКЕ ВІДДІЛЕНН ВАТОЩАД М.ОБУХІВ</v>
          </cell>
          <cell r="J2139" t="str">
            <v>ФОбухівське відділенВАТОщад</v>
          </cell>
          <cell r="K2139" t="str">
            <v>UJLR</v>
          </cell>
          <cell r="L2139" t="str">
            <v>UJLR</v>
          </cell>
          <cell r="M2139">
            <v>9</v>
          </cell>
          <cell r="N2139">
            <v>26</v>
          </cell>
        </row>
        <row r="2140">
          <cell r="A2140">
            <v>320207</v>
          </cell>
          <cell r="B2140">
            <v>300465</v>
          </cell>
          <cell r="D2140">
            <v>0</v>
          </cell>
          <cell r="E2140">
            <v>6</v>
          </cell>
          <cell r="F2140">
            <v>0</v>
          </cell>
          <cell r="G2140" t="str">
            <v>6</v>
          </cell>
          <cell r="H2140">
            <v>616</v>
          </cell>
          <cell r="I2140" t="str">
            <v>ФФАСТІВСЬКЕ ВІДДІЛЕНН ВАТОЩАД М.ФАСТІВ</v>
          </cell>
          <cell r="J2140" t="str">
            <v>ФФастівське відділенВАТОщад</v>
          </cell>
          <cell r="K2140" t="str">
            <v>UJLZ</v>
          </cell>
          <cell r="L2140" t="str">
            <v>UJLZ</v>
          </cell>
          <cell r="M2140">
            <v>9</v>
          </cell>
          <cell r="N2140">
            <v>26</v>
          </cell>
        </row>
        <row r="2141">
          <cell r="A2141">
            <v>320218</v>
          </cell>
          <cell r="B2141">
            <v>300465</v>
          </cell>
          <cell r="D2141">
            <v>0</v>
          </cell>
          <cell r="E2141">
            <v>6</v>
          </cell>
          <cell r="F2141">
            <v>0</v>
          </cell>
          <cell r="G2141" t="str">
            <v>6</v>
          </cell>
          <cell r="H2141">
            <v>646</v>
          </cell>
          <cell r="I2141" t="str">
            <v>ФСВЯТОШИНСЬКЕ ВІДДІЛЕНН ВАТОЩАД М.КИЇВ</v>
          </cell>
          <cell r="J2141" t="str">
            <v>ФСвятошинське відділВАТОщад</v>
          </cell>
          <cell r="K2141" t="str">
            <v>UILM</v>
          </cell>
          <cell r="L2141" t="str">
            <v>UILM</v>
          </cell>
          <cell r="M2141">
            <v>26</v>
          </cell>
          <cell r="N2141">
            <v>26</v>
          </cell>
          <cell r="O2141" t="str">
            <v>ГУ НБУ по м.Києву і області</v>
          </cell>
        </row>
        <row r="2142">
          <cell r="A2142">
            <v>320229</v>
          </cell>
          <cell r="B2142">
            <v>300465</v>
          </cell>
          <cell r="D2142">
            <v>0</v>
          </cell>
          <cell r="E2142">
            <v>6</v>
          </cell>
          <cell r="F2142">
            <v>0</v>
          </cell>
          <cell r="G2142" t="str">
            <v>6</v>
          </cell>
          <cell r="H2142">
            <v>634</v>
          </cell>
          <cell r="I2142" t="str">
            <v>ФОБОЛОНСЬКЕ ВІДДІЛЕННЯ  ВАТОЩАД М.КИЇВ</v>
          </cell>
          <cell r="J2142" t="str">
            <v>ФОболонське відділенВАТОщад</v>
          </cell>
          <cell r="K2142" t="str">
            <v>UILN</v>
          </cell>
          <cell r="L2142" t="str">
            <v>UILN</v>
          </cell>
          <cell r="M2142">
            <v>26</v>
          </cell>
          <cell r="N2142">
            <v>26</v>
          </cell>
          <cell r="O2142" t="str">
            <v>ГУ НБУ по м.Києву і області</v>
          </cell>
        </row>
        <row r="2143">
          <cell r="A2143">
            <v>320230</v>
          </cell>
          <cell r="B2143">
            <v>300465</v>
          </cell>
          <cell r="D2143">
            <v>0</v>
          </cell>
          <cell r="E2143">
            <v>6</v>
          </cell>
          <cell r="F2143">
            <v>0</v>
          </cell>
          <cell r="G2143" t="str">
            <v>6</v>
          </cell>
          <cell r="H2143">
            <v>648</v>
          </cell>
          <cell r="I2143" t="str">
            <v>ФДЕСНЯНСЬКЕ ВІДДІЛЕННЯ  ВАТОЩАД М.КИЇВ</v>
          </cell>
          <cell r="J2143" t="str">
            <v>ФДеснянське відділенВАТОщад</v>
          </cell>
          <cell r="K2143" t="str">
            <v>UILO</v>
          </cell>
          <cell r="L2143" t="str">
            <v>UILO</v>
          </cell>
          <cell r="M2143">
            <v>26</v>
          </cell>
          <cell r="N2143">
            <v>26</v>
          </cell>
          <cell r="O2143" t="str">
            <v>ГУ НБУ по м.Києву і області</v>
          </cell>
        </row>
        <row r="2144">
          <cell r="A2144">
            <v>320241</v>
          </cell>
          <cell r="B2144">
            <v>300465</v>
          </cell>
          <cell r="D2144">
            <v>0</v>
          </cell>
          <cell r="E2144">
            <v>6</v>
          </cell>
          <cell r="F2144">
            <v>0</v>
          </cell>
          <cell r="G2144" t="str">
            <v>6</v>
          </cell>
          <cell r="H2144">
            <v>636</v>
          </cell>
          <cell r="I2144" t="str">
            <v>ФПЕЧЕРСЬКЕ ВІДДІЛЕННЯ № ВАТОЩАД М.КИЇВ</v>
          </cell>
          <cell r="J2144" t="str">
            <v>ФПечерське відділеннВАТОщад</v>
          </cell>
          <cell r="K2144" t="str">
            <v>UILC</v>
          </cell>
          <cell r="L2144" t="str">
            <v>UILC</v>
          </cell>
          <cell r="M2144">
            <v>26</v>
          </cell>
          <cell r="N2144">
            <v>26</v>
          </cell>
          <cell r="O2144" t="str">
            <v>ГУ НБУ по м.Києву і області</v>
          </cell>
        </row>
        <row r="2145">
          <cell r="A2145">
            <v>320252</v>
          </cell>
          <cell r="B2145">
            <v>300465</v>
          </cell>
          <cell r="D2145">
            <v>0</v>
          </cell>
          <cell r="E2145">
            <v>6</v>
          </cell>
          <cell r="F2145">
            <v>0</v>
          </cell>
          <cell r="G2145" t="str">
            <v>6</v>
          </cell>
          <cell r="H2145">
            <v>611</v>
          </cell>
          <cell r="I2145" t="str">
            <v>ФРОКИТНЯНСЬКЕ ВІДДІ ВАТОЩАД СМТ.РОКИТН</v>
          </cell>
          <cell r="J2145" t="str">
            <v>ФРокитнянське відділВАТОщад</v>
          </cell>
          <cell r="K2145" t="str">
            <v>UJLU</v>
          </cell>
          <cell r="L2145" t="str">
            <v>UJLU</v>
          </cell>
          <cell r="M2145">
            <v>9</v>
          </cell>
          <cell r="N2145">
            <v>26</v>
          </cell>
        </row>
        <row r="2146">
          <cell r="A2146">
            <v>320263</v>
          </cell>
          <cell r="B2146">
            <v>300465</v>
          </cell>
          <cell r="D2146">
            <v>0</v>
          </cell>
          <cell r="E2146">
            <v>6</v>
          </cell>
          <cell r="F2146">
            <v>0</v>
          </cell>
          <cell r="G2146" t="str">
            <v>6</v>
          </cell>
          <cell r="H2146">
            <v>607</v>
          </cell>
          <cell r="I2146" t="str">
            <v>ФВАСИЛЬКІВСЬКЕ ВІДД ВАТОЩАД М.ВАСИЛЬКІ</v>
          </cell>
          <cell r="J2146" t="str">
            <v>ФВасильківське віддіВАТОщад</v>
          </cell>
          <cell r="K2146" t="str">
            <v>UJLI</v>
          </cell>
          <cell r="L2146" t="str">
            <v>UJLI</v>
          </cell>
          <cell r="M2146">
            <v>9</v>
          </cell>
          <cell r="N2146">
            <v>26</v>
          </cell>
        </row>
        <row r="2147">
          <cell r="A2147">
            <v>320304</v>
          </cell>
          <cell r="B2147">
            <v>300465</v>
          </cell>
          <cell r="D2147">
            <v>0</v>
          </cell>
          <cell r="E2147">
            <v>6</v>
          </cell>
          <cell r="F2147">
            <v>0</v>
          </cell>
          <cell r="G2147" t="str">
            <v>6</v>
          </cell>
          <cell r="H2147">
            <v>642</v>
          </cell>
          <cell r="I2147" t="str">
            <v>ФГОЛОСІЇВСЬКЕ ВІДДІЛЕНН ВАТОЩАД М.КИЇВ</v>
          </cell>
          <cell r="J2147" t="str">
            <v>ФГолосіївське відділВАТОщад</v>
          </cell>
          <cell r="K2147" t="str">
            <v>UILI</v>
          </cell>
          <cell r="L2147" t="str">
            <v>UILI</v>
          </cell>
          <cell r="M2147">
            <v>26</v>
          </cell>
          <cell r="N2147">
            <v>26</v>
          </cell>
          <cell r="O2147" t="str">
            <v>ГУ НБУ по м.Києву і області</v>
          </cell>
        </row>
        <row r="2148">
          <cell r="A2148">
            <v>320315</v>
          </cell>
          <cell r="B2148">
            <v>300465</v>
          </cell>
          <cell r="D2148">
            <v>0</v>
          </cell>
          <cell r="E2148">
            <v>6</v>
          </cell>
          <cell r="F2148">
            <v>0</v>
          </cell>
          <cell r="G2148" t="str">
            <v>6</v>
          </cell>
          <cell r="H2148">
            <v>625</v>
          </cell>
          <cell r="I2148" t="str">
            <v>ФЯГОТИНСЬКЕ ВІДДІЛЕНН ВАТОЩАД М.ЯГОТИН</v>
          </cell>
          <cell r="J2148" t="str">
            <v>ФЯготинське відділенВАТОщад</v>
          </cell>
          <cell r="K2148" t="str">
            <v>UJLA</v>
          </cell>
          <cell r="L2148" t="str">
            <v>UJLA</v>
          </cell>
          <cell r="M2148">
            <v>9</v>
          </cell>
          <cell r="N2148">
            <v>26</v>
          </cell>
        </row>
        <row r="2149">
          <cell r="A2149">
            <v>320326</v>
          </cell>
          <cell r="B2149">
            <v>300465</v>
          </cell>
          <cell r="D2149">
            <v>0</v>
          </cell>
          <cell r="E2149">
            <v>6</v>
          </cell>
          <cell r="F2149">
            <v>0</v>
          </cell>
          <cell r="G2149" t="str">
            <v>6</v>
          </cell>
          <cell r="H2149">
            <v>644</v>
          </cell>
          <cell r="I2149" t="str">
            <v>ФСОЛОМ`ЯНСЬКЕ ВІДДІЛЕНН ВАТОЩАД М.КИЇВ</v>
          </cell>
          <cell r="J2149" t="str">
            <v>ФСолом`янське відділВАТОщад</v>
          </cell>
          <cell r="K2149" t="str">
            <v>UILK</v>
          </cell>
          <cell r="L2149" t="str">
            <v>UILK</v>
          </cell>
          <cell r="M2149">
            <v>26</v>
          </cell>
          <cell r="N2149">
            <v>26</v>
          </cell>
          <cell r="O2149" t="str">
            <v>ГУ НБУ по м.Києву і області</v>
          </cell>
        </row>
        <row r="2150">
          <cell r="A2150">
            <v>320337</v>
          </cell>
          <cell r="B2150">
            <v>300465</v>
          </cell>
          <cell r="D2150">
            <v>0</v>
          </cell>
          <cell r="E2150">
            <v>6</v>
          </cell>
          <cell r="F2150">
            <v>0</v>
          </cell>
          <cell r="G2150" t="str">
            <v>6</v>
          </cell>
          <cell r="H2150">
            <v>645</v>
          </cell>
          <cell r="I2150" t="str">
            <v>ФДНІПРОВСЬКЕ ВІДДІЛЕННЯ ВАТОЩАД М.КИЇВ</v>
          </cell>
          <cell r="J2150" t="str">
            <v>ФДніпровське відділеВАТОщад</v>
          </cell>
          <cell r="K2150" t="str">
            <v>UILL</v>
          </cell>
          <cell r="L2150" t="str">
            <v>UILL</v>
          </cell>
          <cell r="M2150">
            <v>26</v>
          </cell>
          <cell r="N2150">
            <v>26</v>
          </cell>
          <cell r="O2150" t="str">
            <v>ГУ НБУ по м.Києву і області</v>
          </cell>
        </row>
        <row r="2151">
          <cell r="A2151">
            <v>320371</v>
          </cell>
          <cell r="B2151">
            <v>320371</v>
          </cell>
          <cell r="C2151" t="str">
            <v>ВАТ"БАНК "УКРАЇН.КАПІТАЛ"</v>
          </cell>
          <cell r="D2151">
            <v>146</v>
          </cell>
          <cell r="E2151">
            <v>146</v>
          </cell>
          <cell r="F2151">
            <v>0</v>
          </cell>
          <cell r="G2151" t="str">
            <v>8</v>
          </cell>
          <cell r="H2151">
            <v>854</v>
          </cell>
          <cell r="I2151" t="str">
            <v>ВАТ"БАНК"УКРАЇНСЬКИЙ КАПІТАЛ"У М.КИЄВІ</v>
          </cell>
          <cell r="J2151" t="str">
            <v>ВАТ"БАНК "УКРАЇН.КАПІТАЛ"</v>
          </cell>
          <cell r="K2151" t="str">
            <v>UIYV</v>
          </cell>
          <cell r="L2151" t="str">
            <v>UIYV</v>
          </cell>
          <cell r="M2151">
            <v>26</v>
          </cell>
          <cell r="N2151">
            <v>26</v>
          </cell>
          <cell r="O2151" t="str">
            <v>ГУ НБУ по м.Києву і області</v>
          </cell>
        </row>
        <row r="2152">
          <cell r="A2152">
            <v>320382</v>
          </cell>
          <cell r="B2152">
            <v>300465</v>
          </cell>
          <cell r="D2152">
            <v>0</v>
          </cell>
          <cell r="E2152">
            <v>6</v>
          </cell>
          <cell r="F2152">
            <v>0</v>
          </cell>
          <cell r="G2152" t="str">
            <v>6</v>
          </cell>
          <cell r="H2152">
            <v>637</v>
          </cell>
          <cell r="I2152" t="str">
            <v>ФПОДІЛЬСЬКЕ ВІДДІЛЕННЯ  ВАТОЩАД М.КИЇВ</v>
          </cell>
          <cell r="J2152" t="str">
            <v>ФПодільське відділенВАТОщад</v>
          </cell>
          <cell r="K2152" t="str">
            <v>UILD</v>
          </cell>
          <cell r="L2152" t="str">
            <v>UILD</v>
          </cell>
          <cell r="M2152">
            <v>26</v>
          </cell>
          <cell r="N2152">
            <v>26</v>
          </cell>
          <cell r="O2152" t="str">
            <v>ГУ НБУ по м.Києву і області</v>
          </cell>
        </row>
        <row r="2153">
          <cell r="A2153">
            <v>320401</v>
          </cell>
          <cell r="B2153">
            <v>322498</v>
          </cell>
          <cell r="D2153">
            <v>0</v>
          </cell>
          <cell r="E2153">
            <v>203</v>
          </cell>
          <cell r="F2153">
            <v>0</v>
          </cell>
          <cell r="G2153" t="str">
            <v>8</v>
          </cell>
          <cell r="H2153">
            <v>782</v>
          </cell>
          <cell r="I2153" t="str">
            <v>ПОДІЛЬСЬКА ФІЛІЯ АКБ "КИЇВ" М.КИЇВ</v>
          </cell>
          <cell r="J2153" t="str">
            <v>Подільська ФАКБ "Київ"</v>
          </cell>
          <cell r="K2153" t="str">
            <v>UIYZ</v>
          </cell>
          <cell r="L2153" t="str">
            <v>UIYZ</v>
          </cell>
          <cell r="M2153">
            <v>26</v>
          </cell>
          <cell r="N2153">
            <v>26</v>
          </cell>
          <cell r="O2153" t="str">
            <v>ГУ НБУ по м.Києву і області</v>
          </cell>
        </row>
        <row r="2154">
          <cell r="A2154">
            <v>320445</v>
          </cell>
          <cell r="B2154">
            <v>300465</v>
          </cell>
          <cell r="D2154">
            <v>0</v>
          </cell>
          <cell r="E2154">
            <v>6</v>
          </cell>
          <cell r="F2154">
            <v>0</v>
          </cell>
          <cell r="G2154" t="str">
            <v>6</v>
          </cell>
          <cell r="H2154">
            <v>643</v>
          </cell>
          <cell r="I2154" t="str">
            <v>ФШЕВЧЕНКІВСЬКЕ ВІДДІЛЕН ВАТОЩАД М.КИЇВ</v>
          </cell>
          <cell r="J2154" t="str">
            <v>ФШевченківське віддіВАТОщад</v>
          </cell>
          <cell r="K2154" t="str">
            <v>UILJ</v>
          </cell>
          <cell r="L2154" t="str">
            <v>UILJ</v>
          </cell>
          <cell r="M2154">
            <v>26</v>
          </cell>
          <cell r="N2154">
            <v>26</v>
          </cell>
          <cell r="O2154" t="str">
            <v>ГУ НБУ по м.Києву і області</v>
          </cell>
        </row>
        <row r="2155">
          <cell r="A2155">
            <v>320456</v>
          </cell>
          <cell r="B2155">
            <v>300658</v>
          </cell>
          <cell r="D2155">
            <v>0</v>
          </cell>
          <cell r="E2155">
            <v>251</v>
          </cell>
          <cell r="F2155">
            <v>0</v>
          </cell>
          <cell r="G2155" t="str">
            <v>B</v>
          </cell>
          <cell r="H2155">
            <v>875</v>
          </cell>
          <cell r="I2155" t="str">
            <v>ДФ ВАТ "ПІРЕУС БАНК МКБ",М.КИЇВ</v>
          </cell>
          <cell r="J2155" t="str">
            <v>ДФ ВАТ "ПІРЕУС БАНК МКБ"</v>
          </cell>
          <cell r="K2155" t="str">
            <v>UIZA</v>
          </cell>
          <cell r="L2155" t="str">
            <v>UIZA</v>
          </cell>
          <cell r="M2155">
            <v>26</v>
          </cell>
          <cell r="N2155">
            <v>26</v>
          </cell>
          <cell r="O2155" t="str">
            <v>ГУ НБУ по м.Києву і області</v>
          </cell>
        </row>
        <row r="2156">
          <cell r="A2156">
            <v>320467</v>
          </cell>
          <cell r="B2156">
            <v>322294</v>
          </cell>
          <cell r="D2156">
            <v>0</v>
          </cell>
          <cell r="E2156">
            <v>67</v>
          </cell>
          <cell r="F2156">
            <v>0</v>
          </cell>
          <cell r="G2156" t="str">
            <v>8</v>
          </cell>
          <cell r="H2156">
            <v>821</v>
          </cell>
          <cell r="I2156" t="str">
            <v>БОРЩАГІВСЬКА Ф.ВАТ"КБ"ЕКСПОБАНК"М.КИЇВ</v>
          </cell>
          <cell r="J2156" t="str">
            <v>Борщагів.фВАТ"КБ"Експобанк"</v>
          </cell>
          <cell r="K2156" t="str">
            <v>UIZE</v>
          </cell>
          <cell r="L2156" t="str">
            <v>UIZE</v>
          </cell>
          <cell r="M2156">
            <v>26</v>
          </cell>
          <cell r="N2156">
            <v>26</v>
          </cell>
          <cell r="O2156" t="str">
            <v>ГУ НБУ по м.Києву і області</v>
          </cell>
        </row>
        <row r="2157">
          <cell r="A2157">
            <v>320478</v>
          </cell>
          <cell r="B2157">
            <v>320478</v>
          </cell>
          <cell r="C2157" t="str">
            <v>ВАТ АБ "УКРГАЗБАНК"</v>
          </cell>
          <cell r="D2157">
            <v>274</v>
          </cell>
          <cell r="E2157">
            <v>274</v>
          </cell>
          <cell r="F2157">
            <v>0</v>
          </cell>
          <cell r="G2157" t="str">
            <v>8</v>
          </cell>
          <cell r="H2157">
            <v>864</v>
          </cell>
          <cell r="I2157" t="str">
            <v>ВАТ АБ "УКРГАЗБАНК" У М.КИЄВІ</v>
          </cell>
          <cell r="J2157" t="str">
            <v>ВАТ АБ "УКРГАЗБАНК"</v>
          </cell>
          <cell r="K2157" t="str">
            <v>UIZF</v>
          </cell>
          <cell r="L2157" t="str">
            <v>UIZF</v>
          </cell>
          <cell r="M2157">
            <v>26</v>
          </cell>
          <cell r="N2157">
            <v>26</v>
          </cell>
          <cell r="O2157" t="str">
            <v>ГУ НБУ по м.Києву і області</v>
          </cell>
        </row>
        <row r="2158">
          <cell r="A2158">
            <v>320519</v>
          </cell>
          <cell r="B2158">
            <v>380537</v>
          </cell>
          <cell r="D2158">
            <v>0</v>
          </cell>
          <cell r="E2158">
            <v>76</v>
          </cell>
          <cell r="F2158">
            <v>0</v>
          </cell>
          <cell r="G2158" t="str">
            <v>B</v>
          </cell>
          <cell r="H2158">
            <v>894</v>
          </cell>
          <cell r="I2158" t="str">
            <v>ДРУГА КФ ВАТ "ВІЕЙБІ БАНК" М.КИЇВ</v>
          </cell>
          <cell r="J2158" t="str">
            <v>Друга Київ.Ф ВАТ"ВіЕйБіБанк</v>
          </cell>
          <cell r="K2158" t="str">
            <v>UIZO</v>
          </cell>
          <cell r="L2158" t="str">
            <v>UIZO</v>
          </cell>
          <cell r="M2158">
            <v>26</v>
          </cell>
          <cell r="N2158">
            <v>26</v>
          </cell>
          <cell r="O2158" t="str">
            <v>ГУ НБУ по м.Києву і області</v>
          </cell>
        </row>
        <row r="2159">
          <cell r="A2159">
            <v>320553</v>
          </cell>
          <cell r="B2159">
            <v>300465</v>
          </cell>
          <cell r="D2159">
            <v>0</v>
          </cell>
          <cell r="E2159">
            <v>6</v>
          </cell>
          <cell r="F2159">
            <v>0</v>
          </cell>
          <cell r="G2159" t="str">
            <v>6</v>
          </cell>
          <cell r="H2159">
            <v>641</v>
          </cell>
          <cell r="I2159" t="str">
            <v>ФДАРНИЦЬКЕ ВІДДІЛЕННЯ № ВАТОЩАД М.КИЇВ</v>
          </cell>
          <cell r="J2159" t="str">
            <v>ФДарницьке відділеннВАТОщад</v>
          </cell>
          <cell r="K2159" t="str">
            <v>UILH</v>
          </cell>
          <cell r="L2159" t="str">
            <v>UILH</v>
          </cell>
          <cell r="M2159">
            <v>26</v>
          </cell>
          <cell r="N2159">
            <v>26</v>
          </cell>
          <cell r="O2159" t="str">
            <v>ГУ НБУ по м.Києву і області</v>
          </cell>
        </row>
        <row r="2160">
          <cell r="A2160">
            <v>320564</v>
          </cell>
          <cell r="B2160">
            <v>320003</v>
          </cell>
          <cell r="D2160">
            <v>0</v>
          </cell>
          <cell r="E2160">
            <v>225</v>
          </cell>
          <cell r="F2160">
            <v>0</v>
          </cell>
          <cell r="G2160" t="str">
            <v>B</v>
          </cell>
          <cell r="H2160">
            <v>857</v>
          </cell>
          <cell r="I2160" t="str">
            <v>РЕГ.УПР. ВАТ КБ "НАДРА" У М.КИЄВI</v>
          </cell>
          <cell r="J2160" t="str">
            <v>ФАКБ "НАДРА" Київське РУ</v>
          </cell>
          <cell r="K2160" t="str">
            <v>UIZB</v>
          </cell>
          <cell r="L2160" t="str">
            <v>UIZB</v>
          </cell>
          <cell r="M2160">
            <v>26</v>
          </cell>
          <cell r="N2160">
            <v>26</v>
          </cell>
          <cell r="O2160" t="str">
            <v>ГУ НБУ по м.Києву і області</v>
          </cell>
        </row>
        <row r="2161">
          <cell r="A2161">
            <v>320597</v>
          </cell>
          <cell r="B2161">
            <v>322294</v>
          </cell>
          <cell r="D2161">
            <v>0</v>
          </cell>
          <cell r="E2161">
            <v>67</v>
          </cell>
          <cell r="F2161">
            <v>0</v>
          </cell>
          <cell r="G2161" t="str">
            <v>8</v>
          </cell>
          <cell r="H2161">
            <v>892</v>
          </cell>
          <cell r="I2161" t="str">
            <v>ПОДІЛЬСЬКА Ф.ВАТ"КБ"ЕКСПОБАНК",М.КИЇВ</v>
          </cell>
          <cell r="J2161" t="str">
            <v>Подільс.ф.ВАТ"КБ"Експобанк"</v>
          </cell>
          <cell r="K2161" t="str">
            <v>UIZM</v>
          </cell>
          <cell r="L2161" t="str">
            <v>UIZM</v>
          </cell>
          <cell r="M2161">
            <v>26</v>
          </cell>
          <cell r="N2161">
            <v>26</v>
          </cell>
          <cell r="O2161" t="str">
            <v>ГУ НБУ по м.Києву і області</v>
          </cell>
        </row>
        <row r="2162">
          <cell r="A2162">
            <v>320605</v>
          </cell>
          <cell r="B2162">
            <v>322498</v>
          </cell>
          <cell r="D2162">
            <v>0</v>
          </cell>
          <cell r="E2162">
            <v>203</v>
          </cell>
          <cell r="F2162">
            <v>0</v>
          </cell>
          <cell r="G2162" t="str">
            <v>8</v>
          </cell>
          <cell r="H2162">
            <v>786</v>
          </cell>
          <cell r="I2162" t="str">
            <v>ОБОЛОНСЬКА ФІЛІЯ АКБ "КИЇВ"  М.КИЇВ</v>
          </cell>
          <cell r="J2162" t="str">
            <v>Оболонська філія АКБ "Київ"</v>
          </cell>
          <cell r="K2162" t="str">
            <v>UIZH</v>
          </cell>
          <cell r="L2162" t="str">
            <v>UIZH</v>
          </cell>
          <cell r="M2162">
            <v>26</v>
          </cell>
          <cell r="N2162">
            <v>26</v>
          </cell>
          <cell r="O2162" t="str">
            <v>ГУ НБУ по м.Києву і області</v>
          </cell>
        </row>
        <row r="2163">
          <cell r="A2163">
            <v>320627</v>
          </cell>
          <cell r="B2163">
            <v>320627</v>
          </cell>
          <cell r="C2163" t="str">
            <v>ЗАТ "СБЕРБАНК РОСІЇ"</v>
          </cell>
          <cell r="D2163">
            <v>299</v>
          </cell>
          <cell r="E2163">
            <v>299</v>
          </cell>
          <cell r="F2163">
            <v>0</v>
          </cell>
          <cell r="G2163" t="str">
            <v>9</v>
          </cell>
          <cell r="H2163">
            <v>935</v>
          </cell>
          <cell r="I2163" t="str">
            <v>ЗАТ "СБЕРБАНК РОСІЇ"</v>
          </cell>
          <cell r="J2163" t="str">
            <v>ЗАТ "СБЕРБАНК РОСІЇ"</v>
          </cell>
          <cell r="K2163" t="str">
            <v>UINI</v>
          </cell>
          <cell r="L2163" t="str">
            <v>UINI</v>
          </cell>
          <cell r="M2163">
            <v>26</v>
          </cell>
          <cell r="N2163">
            <v>26</v>
          </cell>
          <cell r="O2163" t="str">
            <v>ГУ НБУ по м.Києву і області</v>
          </cell>
        </row>
        <row r="2164">
          <cell r="A2164">
            <v>320649</v>
          </cell>
          <cell r="B2164">
            <v>305299</v>
          </cell>
          <cell r="D2164">
            <v>0</v>
          </cell>
          <cell r="E2164">
            <v>46</v>
          </cell>
          <cell r="F2164">
            <v>0</v>
          </cell>
          <cell r="G2164" t="str">
            <v>A</v>
          </cell>
          <cell r="H2164">
            <v>865</v>
          </cell>
          <cell r="I2164" t="str">
            <v>Ф"РОЗРАХ.ЦЕНТР"ЗАТКБ ПРИВАТБАНКУ, КИЇВ</v>
          </cell>
          <cell r="J2164" t="str">
            <v>Ф-Я РОЗРАХ.ЦЕНТР ПРИВАТБАНК</v>
          </cell>
          <cell r="K2164" t="str">
            <v>UIZX</v>
          </cell>
          <cell r="L2164" t="str">
            <v>UIZX</v>
          </cell>
          <cell r="M2164">
            <v>26</v>
          </cell>
          <cell r="N2164">
            <v>3</v>
          </cell>
          <cell r="O2164" t="str">
            <v>ГУ НБУ по м.Києву і області</v>
          </cell>
        </row>
        <row r="2165">
          <cell r="A2165">
            <v>320650</v>
          </cell>
          <cell r="B2165">
            <v>320650</v>
          </cell>
          <cell r="C2165" t="str">
            <v>ЗАТ "СВЕДБАНК ІНВЕСТ"</v>
          </cell>
          <cell r="D2165">
            <v>282</v>
          </cell>
          <cell r="E2165">
            <v>282</v>
          </cell>
          <cell r="F2165">
            <v>0</v>
          </cell>
          <cell r="G2165" t="str">
            <v>8</v>
          </cell>
          <cell r="H2165">
            <v>879</v>
          </cell>
          <cell r="I2165" t="str">
            <v>ЗАТ "СВЕДБАНК ІНВЕСТ"</v>
          </cell>
          <cell r="J2165" t="str">
            <v>ЗАТ "СВЕДБАНК ІНВЕСТ"</v>
          </cell>
          <cell r="K2165" t="str">
            <v>UISK</v>
          </cell>
          <cell r="L2165" t="str">
            <v>UISK</v>
          </cell>
          <cell r="M2165">
            <v>26</v>
          </cell>
          <cell r="N2165">
            <v>26</v>
          </cell>
          <cell r="O2165" t="str">
            <v>ГУ НБУ по м.Києву і області</v>
          </cell>
        </row>
        <row r="2166">
          <cell r="A2166">
            <v>320702</v>
          </cell>
          <cell r="B2166">
            <v>320702</v>
          </cell>
          <cell r="C2166" t="str">
            <v>АКБ "НАЦІОНАЛЬНИЙ КРЕДИТ"</v>
          </cell>
          <cell r="D2166">
            <v>277</v>
          </cell>
          <cell r="E2166">
            <v>277</v>
          </cell>
          <cell r="F2166">
            <v>0</v>
          </cell>
          <cell r="G2166" t="str">
            <v>8</v>
          </cell>
          <cell r="H2166">
            <v>868</v>
          </cell>
          <cell r="I2166" t="str">
            <v>АКБ "НАЦІОНАЛЬНИЙ КРЕДИТ", М.КИЇВ</v>
          </cell>
          <cell r="J2166" t="str">
            <v>АКБ "НАЦІОНАЛЬНИЙ КРЕДИТ"</v>
          </cell>
          <cell r="K2166" t="str">
            <v>UISA</v>
          </cell>
          <cell r="L2166" t="str">
            <v>UISA</v>
          </cell>
          <cell r="M2166">
            <v>26</v>
          </cell>
          <cell r="N2166">
            <v>26</v>
          </cell>
          <cell r="O2166" t="str">
            <v>ГУ НБУ по м.Києву і області</v>
          </cell>
        </row>
        <row r="2167">
          <cell r="A2167">
            <v>320735</v>
          </cell>
          <cell r="B2167">
            <v>320735</v>
          </cell>
          <cell r="C2167" t="str">
            <v>АКБ "ІНТЕГРАЛ"</v>
          </cell>
          <cell r="D2167">
            <v>30</v>
          </cell>
          <cell r="E2167">
            <v>30</v>
          </cell>
          <cell r="F2167">
            <v>0</v>
          </cell>
          <cell r="G2167" t="str">
            <v>8</v>
          </cell>
          <cell r="H2167">
            <v>861</v>
          </cell>
          <cell r="I2167" t="str">
            <v>АКБ "ІНТЕГРАЛ" У М.КИЄВІ</v>
          </cell>
          <cell r="J2167" t="str">
            <v>АКБ "ІНТЕГРАЛ"</v>
          </cell>
          <cell r="K2167" t="str">
            <v>UIZN</v>
          </cell>
          <cell r="L2167" t="str">
            <v>UIZN</v>
          </cell>
          <cell r="M2167">
            <v>26</v>
          </cell>
          <cell r="N2167">
            <v>26</v>
          </cell>
          <cell r="O2167" t="str">
            <v>ГУ НБУ по м.Києву і області</v>
          </cell>
        </row>
        <row r="2168">
          <cell r="A2168">
            <v>320779</v>
          </cell>
          <cell r="B2168">
            <v>324485</v>
          </cell>
          <cell r="D2168">
            <v>0</v>
          </cell>
          <cell r="E2168">
            <v>81</v>
          </cell>
          <cell r="F2168">
            <v>0</v>
          </cell>
          <cell r="G2168" t="str">
            <v>8</v>
          </cell>
          <cell r="H2168">
            <v>881</v>
          </cell>
          <cell r="I2168" t="str">
            <v>КИЇВСЬКА ФІЛІЯ ВАТ "ЄБРЗ", М.КИЇВ</v>
          </cell>
          <cell r="J2168" t="str">
            <v>Київська філія ВАТ "ЄБРЗ"</v>
          </cell>
          <cell r="K2168" t="str">
            <v>UISN</v>
          </cell>
          <cell r="L2168" t="str">
            <v>UISN</v>
          </cell>
          <cell r="M2168">
            <v>26</v>
          </cell>
          <cell r="N2168">
            <v>11</v>
          </cell>
          <cell r="O2168" t="str">
            <v>ГУ НБУ по м.Києву і області</v>
          </cell>
        </row>
        <row r="2169">
          <cell r="A2169">
            <v>320780</v>
          </cell>
          <cell r="B2169">
            <v>300410</v>
          </cell>
          <cell r="D2169">
            <v>0</v>
          </cell>
          <cell r="E2169">
            <v>4</v>
          </cell>
          <cell r="F2169">
            <v>0</v>
          </cell>
          <cell r="G2169" t="str">
            <v>4</v>
          </cell>
          <cell r="H2169">
            <v>417</v>
          </cell>
          <cell r="I2169" t="str">
            <v>РЕГ.УПОВН.ЛІКВІД.ПО КИЄВУ І ОБЛ.</v>
          </cell>
          <cell r="J2169" t="str">
            <v>Рег.уповн.ліквід.,Київ і об</v>
          </cell>
          <cell r="K2169" t="str">
            <v>UIE0</v>
          </cell>
          <cell r="L2169" t="str">
            <v>UJE0</v>
          </cell>
          <cell r="M2169">
            <v>9</v>
          </cell>
          <cell r="N2169">
            <v>27</v>
          </cell>
        </row>
        <row r="2170">
          <cell r="A2170">
            <v>320810</v>
          </cell>
          <cell r="B2170">
            <v>322498</v>
          </cell>
          <cell r="D2170">
            <v>0</v>
          </cell>
          <cell r="E2170">
            <v>203</v>
          </cell>
          <cell r="F2170">
            <v>0</v>
          </cell>
          <cell r="G2170" t="str">
            <v>8</v>
          </cell>
          <cell r="H2170">
            <v>938</v>
          </cell>
          <cell r="I2170" t="str">
            <v>ХАРКІВСЬКА ФІЛІЯ АКБ "КИЇВ", М.КИЇВ</v>
          </cell>
          <cell r="J2170" t="str">
            <v>ХАРКІВСЬКА ФАКБ "КИЇВ"</v>
          </cell>
          <cell r="K2170" t="str">
            <v>UINA</v>
          </cell>
          <cell r="L2170" t="str">
            <v>UINA</v>
          </cell>
          <cell r="M2170">
            <v>26</v>
          </cell>
          <cell r="N2170">
            <v>26</v>
          </cell>
          <cell r="O2170" t="str">
            <v>ГУ НБУ по м.Києву і області</v>
          </cell>
        </row>
        <row r="2171">
          <cell r="A2171">
            <v>320843</v>
          </cell>
          <cell r="B2171">
            <v>320843</v>
          </cell>
          <cell r="C2171" t="str">
            <v>ВАТ АБ "УКРГАЗПРОМБАНК"</v>
          </cell>
          <cell r="D2171">
            <v>278</v>
          </cell>
          <cell r="E2171">
            <v>278</v>
          </cell>
          <cell r="F2171">
            <v>0</v>
          </cell>
          <cell r="G2171" t="str">
            <v>8</v>
          </cell>
          <cell r="H2171">
            <v>869</v>
          </cell>
          <cell r="I2171" t="str">
            <v>АБ "УКРГАЗПРОМБАНК" У М.КИЄВІ</v>
          </cell>
          <cell r="J2171" t="str">
            <v>ВАТ АБ "УКРГАЗПРОМБАНК"</v>
          </cell>
          <cell r="K2171" t="str">
            <v>UISE</v>
          </cell>
          <cell r="L2171" t="str">
            <v>UISE</v>
          </cell>
          <cell r="M2171">
            <v>26</v>
          </cell>
          <cell r="N2171">
            <v>26</v>
          </cell>
          <cell r="O2171" t="str">
            <v>ГУ НБУ по м.Києву і області</v>
          </cell>
        </row>
        <row r="2172">
          <cell r="A2172">
            <v>320854</v>
          </cell>
          <cell r="B2172">
            <v>320854</v>
          </cell>
          <cell r="C2172" t="str">
            <v>"ДІАМАНТБАНК"</v>
          </cell>
          <cell r="D2172">
            <v>232</v>
          </cell>
          <cell r="E2172">
            <v>232</v>
          </cell>
          <cell r="F2172">
            <v>0</v>
          </cell>
          <cell r="G2172" t="str">
            <v>8</v>
          </cell>
          <cell r="H2172">
            <v>945</v>
          </cell>
          <cell r="I2172" t="str">
            <v>АБ "ДІАМАНТБАНК" У М.КИЄВІ</v>
          </cell>
          <cell r="J2172" t="str">
            <v>"ДІАМАНТБАНК"</v>
          </cell>
          <cell r="K2172" t="str">
            <v>UINB</v>
          </cell>
          <cell r="L2172" t="str">
            <v>UINB</v>
          </cell>
          <cell r="M2172">
            <v>26</v>
          </cell>
          <cell r="N2172">
            <v>26</v>
          </cell>
          <cell r="O2172" t="str">
            <v>ГУ НБУ по м.Києву і області</v>
          </cell>
        </row>
        <row r="2173">
          <cell r="A2173">
            <v>320876</v>
          </cell>
          <cell r="B2173">
            <v>335946</v>
          </cell>
          <cell r="D2173">
            <v>0</v>
          </cell>
          <cell r="E2173">
            <v>45</v>
          </cell>
          <cell r="F2173">
            <v>0</v>
          </cell>
          <cell r="G2173" t="str">
            <v>8</v>
          </cell>
          <cell r="H2173">
            <v>888</v>
          </cell>
          <cell r="I2173" t="str">
            <v>КИЇВСЬКА ФВАТКБ"ПІВДЕНКОМБАНК", М.КИЇВ</v>
          </cell>
          <cell r="J2173" t="str">
            <v>КФ ВАТКБ"ПІВДЕНКОМБАНК"</v>
          </cell>
          <cell r="K2173" t="str">
            <v>UISS</v>
          </cell>
          <cell r="L2173" t="str">
            <v>UISS</v>
          </cell>
          <cell r="M2173">
            <v>26</v>
          </cell>
          <cell r="N2173">
            <v>4</v>
          </cell>
          <cell r="O2173" t="str">
            <v>ГУ НБУ по м.Києву і області</v>
          </cell>
        </row>
        <row r="2174">
          <cell r="A2174">
            <v>320898</v>
          </cell>
          <cell r="B2174">
            <v>305749</v>
          </cell>
          <cell r="D2174">
            <v>0</v>
          </cell>
          <cell r="E2174">
            <v>270</v>
          </cell>
          <cell r="F2174">
            <v>0</v>
          </cell>
          <cell r="G2174" t="str">
            <v>B</v>
          </cell>
          <cell r="H2174">
            <v>880</v>
          </cell>
          <cell r="I2174" t="str">
            <v>КИЇВСЬКА Ф.Б "КРЕДИТ-ДНІПРО", М.КИЇВ</v>
          </cell>
          <cell r="J2174" t="str">
            <v>Київська Ф.Б"Кредит-Дніпро"</v>
          </cell>
          <cell r="K2174" t="str">
            <v>UISL</v>
          </cell>
          <cell r="L2174" t="str">
            <v>UISL</v>
          </cell>
          <cell r="M2174">
            <v>26</v>
          </cell>
          <cell r="N2174">
            <v>3</v>
          </cell>
          <cell r="O2174" t="str">
            <v>ГУ НБУ по м.Києву і області</v>
          </cell>
        </row>
        <row r="2175">
          <cell r="A2175">
            <v>320906</v>
          </cell>
          <cell r="B2175">
            <v>331768</v>
          </cell>
          <cell r="D2175">
            <v>0</v>
          </cell>
          <cell r="E2175">
            <v>294</v>
          </cell>
          <cell r="F2175">
            <v>0</v>
          </cell>
          <cell r="G2175" t="str">
            <v>8</v>
          </cell>
          <cell r="H2175">
            <v>407</v>
          </cell>
          <cell r="I2175" t="str">
            <v>КИЇВСЬКА ФІЛІЯ АК"ПФБ"</v>
          </cell>
          <cell r="J2175" t="str">
            <v>Київська філія АК"ПФБ"</v>
          </cell>
          <cell r="K2175" t="str">
            <v>UISX</v>
          </cell>
          <cell r="L2175" t="str">
            <v>UISX</v>
          </cell>
          <cell r="M2175">
            <v>26</v>
          </cell>
          <cell r="N2175">
            <v>16</v>
          </cell>
          <cell r="O2175" t="str">
            <v>ГУ НБУ по м.Києву і області</v>
          </cell>
        </row>
        <row r="2176">
          <cell r="A2176">
            <v>320917</v>
          </cell>
          <cell r="B2176">
            <v>328209</v>
          </cell>
          <cell r="D2176">
            <v>0</v>
          </cell>
          <cell r="E2176">
            <v>106</v>
          </cell>
          <cell r="F2176">
            <v>0</v>
          </cell>
          <cell r="G2176" t="str">
            <v>8</v>
          </cell>
          <cell r="H2176">
            <v>876</v>
          </cell>
          <cell r="I2176" t="str">
            <v>ФІЛІЯ АБ "ПІВДЕННИЙ" В М.КИЄВІ</v>
          </cell>
          <cell r="J2176" t="str">
            <v>ФАБ "ПІВДЕННИЙ" В М. Києві</v>
          </cell>
          <cell r="K2176" t="str">
            <v>UISI</v>
          </cell>
          <cell r="L2176" t="str">
            <v>UISI</v>
          </cell>
          <cell r="M2176">
            <v>26</v>
          </cell>
          <cell r="N2176">
            <v>15</v>
          </cell>
          <cell r="O2176" t="str">
            <v>ГУ НБУ по м.Києву і області</v>
          </cell>
        </row>
        <row r="2177">
          <cell r="A2177">
            <v>320939</v>
          </cell>
          <cell r="B2177">
            <v>322498</v>
          </cell>
          <cell r="D2177">
            <v>0</v>
          </cell>
          <cell r="E2177">
            <v>203</v>
          </cell>
          <cell r="F2177">
            <v>0</v>
          </cell>
          <cell r="G2177" t="str">
            <v>8</v>
          </cell>
          <cell r="H2177">
            <v>924</v>
          </cell>
          <cell r="I2177" t="str">
            <v>СВЯТОШИНСЬКА ФІЛІЯ АКБ "КИЇВ" М.КИЇВ</v>
          </cell>
          <cell r="J2177" t="str">
            <v>Святошинська філіяАКБ"Київ"</v>
          </cell>
          <cell r="K2177" t="str">
            <v>UIWV</v>
          </cell>
          <cell r="L2177" t="str">
            <v>UIWV</v>
          </cell>
          <cell r="M2177">
            <v>26</v>
          </cell>
          <cell r="N2177">
            <v>26</v>
          </cell>
          <cell r="O2177" t="str">
            <v>ГУ НБУ по м.Києву і області</v>
          </cell>
        </row>
        <row r="2178">
          <cell r="A2178">
            <v>320940</v>
          </cell>
          <cell r="B2178">
            <v>320940</v>
          </cell>
          <cell r="C2178" t="str">
            <v>ВАТ "БАНК КІПРУ"</v>
          </cell>
          <cell r="D2178">
            <v>43</v>
          </cell>
          <cell r="E2178">
            <v>43</v>
          </cell>
          <cell r="F2178">
            <v>0</v>
          </cell>
          <cell r="G2178" t="str">
            <v>8</v>
          </cell>
          <cell r="H2178">
            <v>941</v>
          </cell>
          <cell r="I2178" t="str">
            <v>ВАТ "БАНК КІПРУ"</v>
          </cell>
          <cell r="J2178" t="str">
            <v>ВАТ "БАНК КІПРУ"</v>
          </cell>
          <cell r="K2178" t="str">
            <v>UINC</v>
          </cell>
          <cell r="L2178" t="str">
            <v>UINC</v>
          </cell>
          <cell r="M2178">
            <v>26</v>
          </cell>
          <cell r="N2178">
            <v>26</v>
          </cell>
          <cell r="O2178" t="str">
            <v>ГУ НБУ по м.Києву і області</v>
          </cell>
        </row>
        <row r="2179">
          <cell r="A2179">
            <v>320951</v>
          </cell>
          <cell r="B2179">
            <v>303484</v>
          </cell>
          <cell r="D2179">
            <v>0</v>
          </cell>
          <cell r="E2179">
            <v>273</v>
          </cell>
          <cell r="F2179">
            <v>0</v>
          </cell>
          <cell r="G2179" t="str">
            <v>8</v>
          </cell>
          <cell r="H2179">
            <v>939</v>
          </cell>
          <cell r="I2179" t="str">
            <v>Київська філія КБ "Західінкомбанк"ТзОВ</v>
          </cell>
          <cell r="J2179" t="str">
            <v>КФ КБ "Західінкомбанк" ТзОВ</v>
          </cell>
          <cell r="K2179" t="str">
            <v>UIND</v>
          </cell>
          <cell r="L2179" t="str">
            <v>UIND</v>
          </cell>
          <cell r="M2179">
            <v>26</v>
          </cell>
          <cell r="N2179">
            <v>2</v>
          </cell>
          <cell r="O2179" t="str">
            <v>ГУ НБУ по м.Києву і області</v>
          </cell>
        </row>
        <row r="2180">
          <cell r="A2180">
            <v>320962</v>
          </cell>
          <cell r="B2180">
            <v>313849</v>
          </cell>
          <cell r="D2180">
            <v>0</v>
          </cell>
          <cell r="E2180">
            <v>101</v>
          </cell>
          <cell r="F2180">
            <v>0</v>
          </cell>
          <cell r="G2180" t="str">
            <v>8</v>
          </cell>
          <cell r="H2180">
            <v>884</v>
          </cell>
          <cell r="I2180" t="str">
            <v>Київська філія АКБ "ІНДУСТРІАЛБАНК"</v>
          </cell>
          <cell r="J2180" t="str">
            <v>КФ АКБ "ІНДУСТРІАЛБАНК"</v>
          </cell>
          <cell r="K2180" t="str">
            <v>UISP</v>
          </cell>
          <cell r="L2180" t="str">
            <v>UISP</v>
          </cell>
          <cell r="M2180">
            <v>26</v>
          </cell>
          <cell r="N2180">
            <v>7</v>
          </cell>
          <cell r="O2180" t="str">
            <v>ГУ НБУ по м.Києву і області</v>
          </cell>
        </row>
        <row r="2181">
          <cell r="A2181">
            <v>320973</v>
          </cell>
          <cell r="B2181">
            <v>320003</v>
          </cell>
          <cell r="D2181">
            <v>0</v>
          </cell>
          <cell r="E2181">
            <v>225</v>
          </cell>
          <cell r="F2181">
            <v>0</v>
          </cell>
          <cell r="G2181" t="str">
            <v>B</v>
          </cell>
          <cell r="H2181">
            <v>898</v>
          </cell>
          <cell r="I2181" t="str">
            <v>ШЕВЧЕНКІВСЬКА ФВАТ КБ"НАДРА" У М.КИЄВІ</v>
          </cell>
          <cell r="J2181" t="str">
            <v>ШФ ВАТ КБ "Надра"</v>
          </cell>
          <cell r="K2181" t="str">
            <v>UING</v>
          </cell>
          <cell r="L2181" t="str">
            <v>UING</v>
          </cell>
          <cell r="M2181">
            <v>26</v>
          </cell>
          <cell r="N2181">
            <v>26</v>
          </cell>
          <cell r="O2181" t="str">
            <v>ГУ НБУ по м.Києву і області</v>
          </cell>
        </row>
        <row r="2182">
          <cell r="A2182">
            <v>320984</v>
          </cell>
          <cell r="B2182">
            <v>320984</v>
          </cell>
          <cell r="C2182" t="str">
            <v>ЗАТ "ПроКредит БАНК"</v>
          </cell>
          <cell r="D2182">
            <v>298</v>
          </cell>
          <cell r="E2182">
            <v>298</v>
          </cell>
          <cell r="F2182">
            <v>0</v>
          </cell>
          <cell r="G2182" t="str">
            <v>9</v>
          </cell>
          <cell r="H2182">
            <v>958</v>
          </cell>
          <cell r="I2182" t="str">
            <v>ЗАТ "ПРОКРЕДИТ БАНК" У М.КИЄВІ</v>
          </cell>
          <cell r="J2182" t="str">
            <v>ЗАТ "ПроКредит БАНК"</v>
          </cell>
          <cell r="K2182" t="str">
            <v>UINF</v>
          </cell>
          <cell r="L2182" t="str">
            <v>UINF</v>
          </cell>
          <cell r="M2182">
            <v>26</v>
          </cell>
          <cell r="N2182">
            <v>26</v>
          </cell>
          <cell r="O2182" t="str">
            <v>ГУ НБУ по м.Києву і області</v>
          </cell>
        </row>
        <row r="2183">
          <cell r="A2183">
            <v>320995</v>
          </cell>
          <cell r="B2183">
            <v>320995</v>
          </cell>
          <cell r="C2183" t="str">
            <v>ВАТ "БГ БАНК"</v>
          </cell>
          <cell r="D2183">
            <v>228</v>
          </cell>
          <cell r="E2183">
            <v>228</v>
          </cell>
          <cell r="F2183">
            <v>0</v>
          </cell>
          <cell r="G2183" t="str">
            <v>B</v>
          </cell>
          <cell r="H2183">
            <v>946</v>
          </cell>
          <cell r="I2183" t="str">
            <v>ВАТ "БГ БАНК"</v>
          </cell>
          <cell r="J2183" t="str">
            <v>ВАТ "БГ БАНК"</v>
          </cell>
          <cell r="K2183" t="str">
            <v>UINJ</v>
          </cell>
          <cell r="L2183" t="str">
            <v>UINJ</v>
          </cell>
          <cell r="M2183">
            <v>26</v>
          </cell>
          <cell r="N2183">
            <v>26</v>
          </cell>
          <cell r="O2183" t="str">
            <v>ГУ НБУ по м.Києву і області</v>
          </cell>
        </row>
        <row r="2184">
          <cell r="A2184">
            <v>321024</v>
          </cell>
          <cell r="B2184">
            <v>300001</v>
          </cell>
          <cell r="D2184">
            <v>0</v>
          </cell>
          <cell r="E2184">
            <v>1</v>
          </cell>
          <cell r="F2184">
            <v>0</v>
          </cell>
          <cell r="G2184" t="str">
            <v>1</v>
          </cell>
          <cell r="H2184">
            <v>105</v>
          </cell>
          <cell r="I2184" t="str">
            <v>ГОЛОВНЕ УПР. НБУ ПО М.КИЄВУ І КИЇВ.ОБЛ</v>
          </cell>
          <cell r="J2184" t="str">
            <v>ГУ НБУ по м.Києву і області</v>
          </cell>
          <cell r="K2184" t="str">
            <v>UIHA</v>
          </cell>
          <cell r="L2184" t="str">
            <v>UIHA</v>
          </cell>
          <cell r="M2184">
            <v>26</v>
          </cell>
          <cell r="N2184">
            <v>27</v>
          </cell>
          <cell r="O2184" t="str">
            <v>ГУ НБУ по м.Києву і області</v>
          </cell>
        </row>
        <row r="2185">
          <cell r="A2185">
            <v>321057</v>
          </cell>
          <cell r="B2185">
            <v>300012</v>
          </cell>
          <cell r="D2185">
            <v>0</v>
          </cell>
          <cell r="E2185">
            <v>3</v>
          </cell>
          <cell r="F2185">
            <v>0</v>
          </cell>
          <cell r="G2185" t="str">
            <v>3</v>
          </cell>
          <cell r="H2185">
            <v>313</v>
          </cell>
          <cell r="I2185" t="str">
            <v>Ф-Я"ВІД.ПІБ В М.БІЛА ЦЕРКВА КИЇВ.ОБЛ."</v>
          </cell>
          <cell r="J2185" t="str">
            <v>Ф-Я ВІД.ПІБ В М.Б.ЦЕРКВА</v>
          </cell>
          <cell r="K2185" t="str">
            <v>UJAD</v>
          </cell>
          <cell r="L2185" t="str">
            <v>UJA0</v>
          </cell>
          <cell r="M2185">
            <v>9</v>
          </cell>
          <cell r="N2185">
            <v>26</v>
          </cell>
        </row>
        <row r="2186">
          <cell r="A2186">
            <v>321121</v>
          </cell>
          <cell r="B2186">
            <v>300335</v>
          </cell>
          <cell r="D2186">
            <v>0</v>
          </cell>
          <cell r="E2186">
            <v>36</v>
          </cell>
          <cell r="F2186">
            <v>0</v>
          </cell>
          <cell r="G2186" t="str">
            <v>7</v>
          </cell>
          <cell r="H2186">
            <v>795</v>
          </cell>
          <cell r="I2186" t="str">
            <v>БЦФ "РАЙФФАЙЗЕН БАНК АВАЛЬ",М.Б.ЦЕРКВА</v>
          </cell>
          <cell r="J2186" t="str">
            <v>БЦФ "РАЙФФАЙЗЕН БАНК АВАЛЬ"</v>
          </cell>
          <cell r="K2186" t="str">
            <v>UJIT</v>
          </cell>
          <cell r="L2186" t="str">
            <v>UJIT</v>
          </cell>
          <cell r="M2186">
            <v>9</v>
          </cell>
          <cell r="N2186">
            <v>26</v>
          </cell>
        </row>
        <row r="2187">
          <cell r="A2187">
            <v>321143</v>
          </cell>
          <cell r="B2187">
            <v>300012</v>
          </cell>
          <cell r="D2187">
            <v>0</v>
          </cell>
          <cell r="E2187">
            <v>3</v>
          </cell>
          <cell r="F2187">
            <v>0</v>
          </cell>
          <cell r="G2187" t="str">
            <v>3</v>
          </cell>
          <cell r="H2187">
            <v>335</v>
          </cell>
          <cell r="I2187" t="str">
            <v>Ф."ВІД.ПІБ В М.ВИШГОРОД КИЇВСЬКОЇ ОБЛ"</v>
          </cell>
          <cell r="J2187" t="str">
            <v>Ф.ВІД.ПІБ В М.ВИШГОРОД КИЇВ</v>
          </cell>
          <cell r="K2187" t="str">
            <v>UJAI</v>
          </cell>
          <cell r="L2187" t="str">
            <v>UJA0</v>
          </cell>
          <cell r="M2187">
            <v>9</v>
          </cell>
          <cell r="N2187">
            <v>26</v>
          </cell>
        </row>
        <row r="2188">
          <cell r="A2188">
            <v>321154</v>
          </cell>
          <cell r="B2188">
            <v>300012</v>
          </cell>
          <cell r="D2188">
            <v>0</v>
          </cell>
          <cell r="E2188">
            <v>3</v>
          </cell>
          <cell r="F2188">
            <v>0</v>
          </cell>
          <cell r="G2188" t="str">
            <v>3</v>
          </cell>
          <cell r="H2188">
            <v>323</v>
          </cell>
          <cell r="I2188" t="str">
            <v>Ф-Я"ВІД.ПІБ В М.СЛАВУТИЧ КИЇВСЬК.ОБЛ."</v>
          </cell>
          <cell r="J2188" t="str">
            <v>Ф-я "ВІД.ПІБ В М.СЛАВУТИЧ"</v>
          </cell>
          <cell r="K2188" t="str">
            <v>UJAG</v>
          </cell>
          <cell r="L2188" t="str">
            <v>UJA0</v>
          </cell>
          <cell r="M2188">
            <v>9</v>
          </cell>
          <cell r="N2188">
            <v>26</v>
          </cell>
        </row>
        <row r="2189">
          <cell r="A2189">
            <v>321228</v>
          </cell>
          <cell r="B2189">
            <v>321228</v>
          </cell>
          <cell r="C2189" t="str">
            <v>TОB "УКРПРОМБАНК"</v>
          </cell>
          <cell r="D2189">
            <v>68</v>
          </cell>
          <cell r="E2189">
            <v>68</v>
          </cell>
          <cell r="F2189">
            <v>0</v>
          </cell>
          <cell r="G2189" t="str">
            <v>8</v>
          </cell>
          <cell r="H2189">
            <v>750</v>
          </cell>
          <cell r="I2189" t="str">
            <v>ТОВ "УКРПРОМБАНК" У М.КИЄВІ</v>
          </cell>
          <cell r="J2189" t="str">
            <v>TОB "УКРПРОМБАНК"</v>
          </cell>
          <cell r="K2189" t="str">
            <v>UIWC</v>
          </cell>
          <cell r="L2189" t="str">
            <v>UIWC</v>
          </cell>
          <cell r="M2189">
            <v>26</v>
          </cell>
          <cell r="N2189">
            <v>26</v>
          </cell>
          <cell r="O2189" t="str">
            <v>ГУ НБУ по м.Києву і області</v>
          </cell>
        </row>
        <row r="2190">
          <cell r="A2190">
            <v>321262</v>
          </cell>
          <cell r="B2190">
            <v>300012</v>
          </cell>
          <cell r="D2190">
            <v>0</v>
          </cell>
          <cell r="E2190">
            <v>3</v>
          </cell>
          <cell r="F2190">
            <v>0</v>
          </cell>
          <cell r="G2190" t="str">
            <v>3</v>
          </cell>
          <cell r="H2190">
            <v>305</v>
          </cell>
          <cell r="I2190" t="str">
            <v>Ф-Я"ВІД.ПІБ В М.УКРАЇНКА КИЇВСЬК.ОБЛ."</v>
          </cell>
          <cell r="J2190" t="str">
            <v>Ф-Я ВІД.ПІБ В М.УКРАЇНКА</v>
          </cell>
          <cell r="K2190" t="str">
            <v>UJAB</v>
          </cell>
          <cell r="L2190" t="str">
            <v>UJA0</v>
          </cell>
          <cell r="M2190">
            <v>9</v>
          </cell>
          <cell r="N2190">
            <v>26</v>
          </cell>
        </row>
        <row r="2191">
          <cell r="A2191">
            <v>321284</v>
          </cell>
          <cell r="B2191">
            <v>300078</v>
          </cell>
          <cell r="D2191">
            <v>0</v>
          </cell>
          <cell r="E2191">
            <v>15</v>
          </cell>
          <cell r="F2191">
            <v>0</v>
          </cell>
          <cell r="G2191" t="str">
            <v>8</v>
          </cell>
          <cell r="H2191">
            <v>756</v>
          </cell>
          <cell r="I2191" t="str">
            <v>Ф-Я КИЇВ. АТ "ГРАДОБАНК" В М. СЛАВУТИЧ</v>
          </cell>
          <cell r="J2191" t="str">
            <v>ФАТ  "ГРАДОБАНК"  Славутич</v>
          </cell>
          <cell r="K2191" t="str">
            <v>UJIE</v>
          </cell>
          <cell r="L2191" t="str">
            <v>UJIE</v>
          </cell>
          <cell r="M2191">
            <v>9</v>
          </cell>
          <cell r="N2191">
            <v>26</v>
          </cell>
        </row>
        <row r="2192">
          <cell r="A2192">
            <v>321325</v>
          </cell>
          <cell r="B2192">
            <v>321767</v>
          </cell>
          <cell r="D2192">
            <v>0</v>
          </cell>
          <cell r="E2192">
            <v>42</v>
          </cell>
          <cell r="F2192">
            <v>0</v>
          </cell>
          <cell r="G2192" t="str">
            <v>B</v>
          </cell>
          <cell r="H2192">
            <v>917</v>
          </cell>
          <cell r="I2192" t="str">
            <v>БІЛОЦЕР. Ф ВАТ ВТБ БАНК, М. Б. ЦЕРКВА</v>
          </cell>
          <cell r="J2192" t="str">
            <v>Білоцерк. Ф ВАТ ВТБ Банк</v>
          </cell>
          <cell r="K2192" t="str">
            <v>UJIG</v>
          </cell>
          <cell r="L2192" t="str">
            <v>UJIG</v>
          </cell>
          <cell r="M2192">
            <v>9</v>
          </cell>
          <cell r="N2192">
            <v>26</v>
          </cell>
        </row>
        <row r="2193">
          <cell r="A2193">
            <v>321422</v>
          </cell>
          <cell r="B2193">
            <v>300012</v>
          </cell>
          <cell r="D2193">
            <v>0</v>
          </cell>
          <cell r="E2193">
            <v>3</v>
          </cell>
          <cell r="F2193">
            <v>0</v>
          </cell>
          <cell r="G2193" t="str">
            <v>3</v>
          </cell>
          <cell r="H2193">
            <v>321</v>
          </cell>
          <cell r="I2193" t="str">
            <v>Ф-Я"ВІД.ПІБ В М.ФАСТІВ КИЇВСЬКОЇ ОБЛ."</v>
          </cell>
          <cell r="J2193" t="str">
            <v>Ф.ВІД.ПІБ В М.ФАСТІВ,КИЇВ</v>
          </cell>
          <cell r="K2193" t="str">
            <v>UJAF</v>
          </cell>
          <cell r="L2193" t="str">
            <v>UJA0</v>
          </cell>
          <cell r="M2193">
            <v>9</v>
          </cell>
          <cell r="N2193">
            <v>26</v>
          </cell>
        </row>
        <row r="2194">
          <cell r="A2194">
            <v>321433</v>
          </cell>
          <cell r="B2194">
            <v>300012</v>
          </cell>
          <cell r="D2194">
            <v>0</v>
          </cell>
          <cell r="E2194">
            <v>3</v>
          </cell>
          <cell r="F2194">
            <v>0</v>
          </cell>
          <cell r="G2194" t="str">
            <v>3</v>
          </cell>
          <cell r="H2194">
            <v>306</v>
          </cell>
          <cell r="I2194" t="str">
            <v>Ф-Я."ВІД.ПІБ В М.БРОВАРИ КИЇВСЬК.ОБЛ."</v>
          </cell>
          <cell r="J2194" t="str">
            <v>Ф. ВІД.ПІБ в м.Бровари</v>
          </cell>
          <cell r="K2194" t="str">
            <v>UJAC</v>
          </cell>
          <cell r="L2194" t="str">
            <v>UJA0</v>
          </cell>
          <cell r="M2194">
            <v>9</v>
          </cell>
          <cell r="N2194">
            <v>26</v>
          </cell>
        </row>
        <row r="2195">
          <cell r="A2195">
            <v>321466</v>
          </cell>
          <cell r="B2195">
            <v>321466</v>
          </cell>
          <cell r="C2195" t="str">
            <v>ВАТКБ"Національний стандарт</v>
          </cell>
          <cell r="D2195">
            <v>74</v>
          </cell>
          <cell r="E2195">
            <v>74</v>
          </cell>
          <cell r="F2195">
            <v>0</v>
          </cell>
          <cell r="G2195" t="str">
            <v>8</v>
          </cell>
          <cell r="H2195">
            <v>758</v>
          </cell>
          <cell r="I2195" t="str">
            <v>ВАТ КБ "НАЦІОНАЛЬНИЙ СТАНДАРТ", М.КИЇВ</v>
          </cell>
          <cell r="J2195" t="str">
            <v>ВАТКБ"Національний стандарт</v>
          </cell>
          <cell r="K2195" t="str">
            <v>UIWD</v>
          </cell>
          <cell r="L2195" t="str">
            <v>UIWD</v>
          </cell>
          <cell r="M2195">
            <v>26</v>
          </cell>
          <cell r="N2195">
            <v>26</v>
          </cell>
          <cell r="O2195" t="str">
            <v>ГУ НБУ по м.Києву і області</v>
          </cell>
        </row>
        <row r="2196">
          <cell r="A2196">
            <v>321477</v>
          </cell>
          <cell r="B2196">
            <v>321477</v>
          </cell>
          <cell r="C2196" t="str">
            <v>АБ "Старокиївський банк"</v>
          </cell>
          <cell r="D2196">
            <v>75</v>
          </cell>
          <cell r="E2196">
            <v>75</v>
          </cell>
          <cell r="F2196">
            <v>0</v>
          </cell>
          <cell r="G2196" t="str">
            <v>8</v>
          </cell>
          <cell r="H2196">
            <v>733</v>
          </cell>
          <cell r="I2196" t="str">
            <v>АБ "СТАРОКИЇВСЬКИЙ БАНК" У М.КИЄВІ</v>
          </cell>
          <cell r="J2196" t="str">
            <v>АБ "Старокиївський банк"</v>
          </cell>
          <cell r="K2196" t="str">
            <v>UIJI</v>
          </cell>
          <cell r="L2196" t="str">
            <v>UIJI</v>
          </cell>
          <cell r="M2196">
            <v>26</v>
          </cell>
          <cell r="N2196">
            <v>26</v>
          </cell>
          <cell r="O2196" t="str">
            <v>ГУ НБУ по м.Києву і області</v>
          </cell>
        </row>
        <row r="2197">
          <cell r="A2197">
            <v>321637</v>
          </cell>
          <cell r="B2197">
            <v>380537</v>
          </cell>
          <cell r="D2197">
            <v>0</v>
          </cell>
          <cell r="E2197">
            <v>76</v>
          </cell>
          <cell r="F2197">
            <v>0</v>
          </cell>
          <cell r="G2197" t="str">
            <v>B</v>
          </cell>
          <cell r="H2197">
            <v>762</v>
          </cell>
          <cell r="I2197" t="str">
            <v>ПЕРША КИЇВ.ФІЛ.ВАТ"ВІЕЙБІ БАНК",М.КИЇВ</v>
          </cell>
          <cell r="J2197" t="str">
            <v>Перша Київ.ФВАТ"ВіЕйБіБанк"</v>
          </cell>
          <cell r="K2197" t="str">
            <v>UIJJ</v>
          </cell>
          <cell r="L2197" t="str">
            <v>UIJJ</v>
          </cell>
          <cell r="M2197">
            <v>26</v>
          </cell>
          <cell r="N2197">
            <v>26</v>
          </cell>
          <cell r="O2197" t="str">
            <v>ГУ НБУ по м.Києву і області</v>
          </cell>
        </row>
        <row r="2198">
          <cell r="A2198">
            <v>321659</v>
          </cell>
          <cell r="B2198">
            <v>321659</v>
          </cell>
          <cell r="C2198" t="str">
            <v>АБ "АЛЛОНЖ"</v>
          </cell>
          <cell r="D2198">
            <v>156</v>
          </cell>
          <cell r="E2198">
            <v>156</v>
          </cell>
          <cell r="F2198">
            <v>0</v>
          </cell>
          <cell r="G2198" t="str">
            <v>8</v>
          </cell>
          <cell r="H2198">
            <v>777</v>
          </cell>
          <cell r="I2198" t="str">
            <v>АКЦІОНЕРНИЙ БАНК "АЛЛОНЖ" ,М.КИЇВ</v>
          </cell>
          <cell r="J2198" t="str">
            <v>АБ "АЛЛОНЖ"</v>
          </cell>
          <cell r="K2198" t="str">
            <v>UIJZ</v>
          </cell>
          <cell r="L2198" t="str">
            <v>UIJZ</v>
          </cell>
          <cell r="M2198">
            <v>26</v>
          </cell>
          <cell r="N2198">
            <v>26</v>
          </cell>
          <cell r="O2198" t="str">
            <v>ГУ НБУ по м.Києву і області</v>
          </cell>
        </row>
        <row r="2199">
          <cell r="A2199">
            <v>321712</v>
          </cell>
          <cell r="B2199">
            <v>321712</v>
          </cell>
          <cell r="C2199" t="str">
            <v>ВАТ "РОДОВІД БАНК"</v>
          </cell>
          <cell r="D2199">
            <v>66</v>
          </cell>
          <cell r="E2199">
            <v>66</v>
          </cell>
          <cell r="F2199">
            <v>0</v>
          </cell>
          <cell r="G2199" t="str">
            <v>B</v>
          </cell>
          <cell r="H2199">
            <v>712</v>
          </cell>
          <cell r="I2199" t="str">
            <v>ВАТ"РОДОВІД БАНК" КИЇВ</v>
          </cell>
          <cell r="J2199" t="str">
            <v>ВАТ "РОДОВІД БАНК"</v>
          </cell>
          <cell r="K2199" t="str">
            <v>UIIM</v>
          </cell>
          <cell r="L2199" t="str">
            <v>UIIM</v>
          </cell>
          <cell r="M2199">
            <v>26</v>
          </cell>
          <cell r="N2199">
            <v>26</v>
          </cell>
          <cell r="O2199" t="str">
            <v>ГУ НБУ по м.Києву і області</v>
          </cell>
        </row>
        <row r="2200">
          <cell r="A2200">
            <v>321723</v>
          </cell>
          <cell r="B2200">
            <v>321723</v>
          </cell>
          <cell r="C2200" t="str">
            <v>ВАТ "БТА Банк"</v>
          </cell>
          <cell r="D2200">
            <v>129</v>
          </cell>
          <cell r="E2200">
            <v>129</v>
          </cell>
          <cell r="F2200">
            <v>0</v>
          </cell>
          <cell r="G2200" t="str">
            <v>8</v>
          </cell>
          <cell r="H2200">
            <v>771</v>
          </cell>
          <cell r="I2200" t="str">
            <v>ВАТ "БТА БАНК", М.КИЇВ</v>
          </cell>
          <cell r="J2200" t="str">
            <v>ВАТ "БТА Банк"</v>
          </cell>
          <cell r="K2200" t="str">
            <v>UIJU</v>
          </cell>
          <cell r="L2200" t="str">
            <v>UIJU</v>
          </cell>
          <cell r="M2200">
            <v>26</v>
          </cell>
          <cell r="N2200">
            <v>26</v>
          </cell>
          <cell r="O2200" t="str">
            <v>ГУ НБУ по м.Києву і області</v>
          </cell>
        </row>
        <row r="2201">
          <cell r="A2201">
            <v>321756</v>
          </cell>
          <cell r="B2201">
            <v>300142</v>
          </cell>
          <cell r="D2201">
            <v>0</v>
          </cell>
          <cell r="E2201">
            <v>18</v>
          </cell>
          <cell r="F2201">
            <v>0</v>
          </cell>
          <cell r="G2201" t="str">
            <v>8</v>
          </cell>
          <cell r="H2201">
            <v>787</v>
          </cell>
          <cell r="I2201" t="str">
            <v>СВЯТОШИНСЬКА ФАТ"УКРІНБАНК" М.КИЇВ</v>
          </cell>
          <cell r="J2201" t="str">
            <v>Святошинська ФАТ"Укрінбанк"</v>
          </cell>
          <cell r="K2201" t="str">
            <v>UIJT</v>
          </cell>
          <cell r="L2201" t="str">
            <v>UIJT</v>
          </cell>
          <cell r="M2201">
            <v>26</v>
          </cell>
          <cell r="N2201">
            <v>26</v>
          </cell>
          <cell r="O2201" t="str">
            <v>ГУ НБУ по м.Києву і області</v>
          </cell>
        </row>
        <row r="2202">
          <cell r="A2202">
            <v>321767</v>
          </cell>
          <cell r="B2202">
            <v>321767</v>
          </cell>
          <cell r="C2202" t="str">
            <v>ВАТ ВТБ БАНК</v>
          </cell>
          <cell r="D2202">
            <v>42</v>
          </cell>
          <cell r="E2202">
            <v>42</v>
          </cell>
          <cell r="F2202">
            <v>0</v>
          </cell>
          <cell r="G2202" t="str">
            <v>B</v>
          </cell>
          <cell r="H2202">
            <v>775</v>
          </cell>
          <cell r="I2202" t="str">
            <v>ВАТ ВТБ БАНК  В М.КИЄВІ</v>
          </cell>
          <cell r="J2202" t="str">
            <v>ВАТ ВТБ БАНК</v>
          </cell>
          <cell r="K2202" t="str">
            <v>UIJR</v>
          </cell>
          <cell r="L2202" t="str">
            <v>UIJR</v>
          </cell>
          <cell r="M2202">
            <v>26</v>
          </cell>
          <cell r="N2202">
            <v>26</v>
          </cell>
          <cell r="O2202" t="str">
            <v>ГУ НБУ по м.Києву і області</v>
          </cell>
        </row>
        <row r="2203">
          <cell r="A2203">
            <v>321808</v>
          </cell>
          <cell r="B2203">
            <v>300142</v>
          </cell>
          <cell r="D2203">
            <v>0</v>
          </cell>
          <cell r="E2203">
            <v>18</v>
          </cell>
          <cell r="F2203">
            <v>0</v>
          </cell>
          <cell r="G2203" t="str">
            <v>8</v>
          </cell>
          <cell r="H2203">
            <v>776</v>
          </cell>
          <cell r="I2203" t="str">
            <v>БРОВАРСЬКА ФАТ"УКРІНБАНК" М.БРОВАРИ</v>
          </cell>
          <cell r="J2203" t="str">
            <v>Броварська ФАТ"Укрінбанк"</v>
          </cell>
          <cell r="K2203" t="str">
            <v>UJIR</v>
          </cell>
          <cell r="L2203" t="str">
            <v>UJIR</v>
          </cell>
          <cell r="M2203">
            <v>9</v>
          </cell>
          <cell r="N2203">
            <v>26</v>
          </cell>
        </row>
        <row r="2204">
          <cell r="A2204">
            <v>321842</v>
          </cell>
          <cell r="B2204">
            <v>305299</v>
          </cell>
          <cell r="D2204">
            <v>0</v>
          </cell>
          <cell r="E2204">
            <v>46</v>
          </cell>
          <cell r="F2204">
            <v>0</v>
          </cell>
          <cell r="G2204" t="str">
            <v>A</v>
          </cell>
          <cell r="H2204">
            <v>770</v>
          </cell>
          <cell r="I2204" t="str">
            <v>КИЇВСЬКЕ ГРУ ПРИВАТБАНКУ ,М. КИЇВ</v>
          </cell>
          <cell r="J2204" t="str">
            <v>КИЇВСЬКЕ ГРУ ПРИВАТБАНКУ</v>
          </cell>
          <cell r="K2204" t="str">
            <v>UIJN</v>
          </cell>
          <cell r="L2204" t="str">
            <v>UIJN</v>
          </cell>
          <cell r="M2204">
            <v>26</v>
          </cell>
          <cell r="N2204">
            <v>3</v>
          </cell>
          <cell r="O2204" t="str">
            <v>ГУ НБУ по м.Києву і області</v>
          </cell>
        </row>
        <row r="2205">
          <cell r="A2205">
            <v>321897</v>
          </cell>
          <cell r="B2205">
            <v>325912</v>
          </cell>
          <cell r="D2205">
            <v>0</v>
          </cell>
          <cell r="E2205">
            <v>88</v>
          </cell>
          <cell r="F2205">
            <v>0</v>
          </cell>
          <cell r="G2205" t="str">
            <v>B</v>
          </cell>
          <cell r="H2205">
            <v>805</v>
          </cell>
          <cell r="I2205" t="str">
            <v>Київська філія ВАТ "КРЕДОБАНК"</v>
          </cell>
          <cell r="J2205" t="str">
            <v>Київська Ф-я ВАТ"КРЕДОБАНК"</v>
          </cell>
          <cell r="K2205" t="str">
            <v>UIKB</v>
          </cell>
          <cell r="L2205" t="str">
            <v>UIKB</v>
          </cell>
          <cell r="M2205">
            <v>26</v>
          </cell>
          <cell r="N2205">
            <v>13</v>
          </cell>
          <cell r="O2205" t="str">
            <v>ГУ НБУ по м.Києву і області</v>
          </cell>
        </row>
        <row r="2206">
          <cell r="A2206">
            <v>321916</v>
          </cell>
          <cell r="B2206">
            <v>331100</v>
          </cell>
          <cell r="D2206">
            <v>0</v>
          </cell>
          <cell r="E2206">
            <v>198</v>
          </cell>
          <cell r="F2206">
            <v>0</v>
          </cell>
          <cell r="G2206" t="str">
            <v>8</v>
          </cell>
          <cell r="H2206">
            <v>833</v>
          </cell>
          <cell r="I2206" t="str">
            <v>БФВАТ"АКБ  АВТОКРАЗБАНК" М.БІЛА ЦЕРКВА</v>
          </cell>
          <cell r="J2206" t="str">
            <v>БФ "ВАТ АКБ АВТОКРАЗБАНК"</v>
          </cell>
          <cell r="K2206" t="str">
            <v>UJIK</v>
          </cell>
          <cell r="L2206" t="str">
            <v>UJIK</v>
          </cell>
          <cell r="M2206">
            <v>9</v>
          </cell>
          <cell r="N2206">
            <v>16</v>
          </cell>
        </row>
        <row r="2207">
          <cell r="A2207">
            <v>321983</v>
          </cell>
          <cell r="B2207">
            <v>321983</v>
          </cell>
          <cell r="C2207" t="str">
            <v>АКБ "ПРАВЕКС-БАНК"</v>
          </cell>
          <cell r="D2207">
            <v>153</v>
          </cell>
          <cell r="E2207">
            <v>153</v>
          </cell>
          <cell r="F2207">
            <v>0</v>
          </cell>
          <cell r="G2207" t="str">
            <v>9</v>
          </cell>
          <cell r="H2207">
            <v>768</v>
          </cell>
          <cell r="I2207" t="str">
            <v>АКБ  "ПРАВЕКС-БАНК", М.КИЇВ</v>
          </cell>
          <cell r="J2207" t="str">
            <v>АКБ "ПРАВЕКС-БАНК"</v>
          </cell>
          <cell r="K2207" t="str">
            <v>UIWE</v>
          </cell>
          <cell r="L2207" t="str">
            <v>UIWE</v>
          </cell>
          <cell r="M2207">
            <v>26</v>
          </cell>
          <cell r="N2207">
            <v>26</v>
          </cell>
          <cell r="O2207" t="str">
            <v>ГУ НБУ по м.Києву і області</v>
          </cell>
        </row>
        <row r="2208">
          <cell r="A2208">
            <v>322001</v>
          </cell>
          <cell r="B2208">
            <v>322001</v>
          </cell>
          <cell r="C2208" t="str">
            <v>ВАТ "УНІВЕРСАЛ БАНК"</v>
          </cell>
          <cell r="D2208">
            <v>242</v>
          </cell>
          <cell r="E2208">
            <v>242</v>
          </cell>
          <cell r="F2208">
            <v>0</v>
          </cell>
          <cell r="G2208" t="str">
            <v>B</v>
          </cell>
          <cell r="H2208">
            <v>603</v>
          </cell>
          <cell r="I2208" t="str">
            <v>ВАТ "УНІВЕРСАЛ БАНК"</v>
          </cell>
          <cell r="J2208" t="str">
            <v>ВАТ "УНІВЕРСАЛ БАНК"</v>
          </cell>
          <cell r="K2208" t="str">
            <v>UIFZ</v>
          </cell>
          <cell r="L2208" t="str">
            <v>UIFZ</v>
          </cell>
          <cell r="M2208">
            <v>26</v>
          </cell>
          <cell r="N2208">
            <v>26</v>
          </cell>
          <cell r="O2208" t="str">
            <v>ГУ НБУ по м.Києву і області</v>
          </cell>
        </row>
        <row r="2209">
          <cell r="A2209">
            <v>322012</v>
          </cell>
          <cell r="B2209">
            <v>300023</v>
          </cell>
          <cell r="D2209">
            <v>0</v>
          </cell>
          <cell r="E2209">
            <v>5</v>
          </cell>
          <cell r="F2209">
            <v>0</v>
          </cell>
          <cell r="G2209" t="str">
            <v>5</v>
          </cell>
          <cell r="H2209">
            <v>510</v>
          </cell>
          <cell r="I2209" t="str">
            <v>КМФ АКБ "УСБ"М.КИЇВ</v>
          </cell>
          <cell r="J2209" t="str">
            <v>КМФ АКБ "УСБ"</v>
          </cell>
          <cell r="K2209" t="str">
            <v>UICA</v>
          </cell>
          <cell r="L2209" t="str">
            <v>UICA</v>
          </cell>
          <cell r="M2209">
            <v>26</v>
          </cell>
          <cell r="N2209">
            <v>26</v>
          </cell>
          <cell r="O2209" t="str">
            <v>ГУ НБУ по м.Києву і області</v>
          </cell>
        </row>
        <row r="2210">
          <cell r="A2210">
            <v>322067</v>
          </cell>
          <cell r="B2210">
            <v>300012</v>
          </cell>
          <cell r="D2210">
            <v>0</v>
          </cell>
          <cell r="E2210">
            <v>3</v>
          </cell>
          <cell r="F2210">
            <v>0</v>
          </cell>
          <cell r="G2210" t="str">
            <v>3</v>
          </cell>
          <cell r="H2210">
            <v>355</v>
          </cell>
          <cell r="I2210" t="str">
            <v>ФІЛІЯ "ЖОВТНЕВЕ ВІД.ПІБ В М.КИЇВ"</v>
          </cell>
          <cell r="J2210" t="str">
            <v>Ф.ЖОВТНЕВЕ ВІД.ПІБ В М.КИЇВ</v>
          </cell>
          <cell r="K2210" t="str">
            <v>UIAN</v>
          </cell>
          <cell r="L2210" t="str">
            <v>UIA0</v>
          </cell>
          <cell r="M2210">
            <v>26</v>
          </cell>
          <cell r="N2210">
            <v>26</v>
          </cell>
          <cell r="O2210" t="str">
            <v>ГУ НБУ по м.Києву і області</v>
          </cell>
        </row>
        <row r="2211">
          <cell r="A2211">
            <v>322108</v>
          </cell>
          <cell r="B2211">
            <v>300012</v>
          </cell>
          <cell r="D2211">
            <v>0</v>
          </cell>
          <cell r="E2211">
            <v>3</v>
          </cell>
          <cell r="F2211">
            <v>0</v>
          </cell>
          <cell r="G2211" t="str">
            <v>3</v>
          </cell>
          <cell r="H2211">
            <v>314</v>
          </cell>
          <cell r="I2211" t="str">
            <v>ФІЛІЯ "ЛЕНІНГРАДСЬКЕ ВІД.ПІБ В М.КИЇВ"</v>
          </cell>
          <cell r="J2211" t="str">
            <v>Ф.ЛЕНІНГР.ВІД.ПІБ В М.КИЇВ</v>
          </cell>
          <cell r="K2211" t="str">
            <v>UIAB</v>
          </cell>
          <cell r="L2211" t="str">
            <v>UIA0</v>
          </cell>
          <cell r="M2211">
            <v>26</v>
          </cell>
          <cell r="N2211">
            <v>26</v>
          </cell>
          <cell r="O2211" t="str">
            <v>ГУ НБУ по м.Києву і області</v>
          </cell>
        </row>
        <row r="2212">
          <cell r="A2212">
            <v>322119</v>
          </cell>
          <cell r="B2212">
            <v>300012</v>
          </cell>
          <cell r="D2212">
            <v>0</v>
          </cell>
          <cell r="E2212">
            <v>3</v>
          </cell>
          <cell r="F2212">
            <v>0</v>
          </cell>
          <cell r="G2212" t="str">
            <v>3</v>
          </cell>
          <cell r="H2212">
            <v>315</v>
          </cell>
          <cell r="I2212" t="str">
            <v>ФІЛІЯ "ЛІВОБЕРЕЖНЕ ВІД.ПІБ В М.КИЇВ"</v>
          </cell>
          <cell r="J2212" t="str">
            <v>Ф.ЛІВОБЕРЕЖ.ВІД.ПІБ,М.КИЇВ</v>
          </cell>
          <cell r="K2212" t="str">
            <v>UIAC</v>
          </cell>
          <cell r="L2212" t="str">
            <v>UIA0</v>
          </cell>
          <cell r="M2212">
            <v>26</v>
          </cell>
          <cell r="N2212">
            <v>26</v>
          </cell>
          <cell r="O2212" t="str">
            <v>ГУ НБУ по м.Києву і області</v>
          </cell>
        </row>
        <row r="2213">
          <cell r="A2213">
            <v>322142</v>
          </cell>
          <cell r="B2213">
            <v>300012</v>
          </cell>
          <cell r="D2213">
            <v>0</v>
          </cell>
          <cell r="E2213">
            <v>3</v>
          </cell>
          <cell r="F2213">
            <v>0</v>
          </cell>
          <cell r="G2213" t="str">
            <v>3</v>
          </cell>
          <cell r="H2213">
            <v>318</v>
          </cell>
          <cell r="I2213" t="str">
            <v>ФІЛІЯ "ДНІПРОВСЬКЕ ВІД.ПІБ В М.КИЇВ"</v>
          </cell>
          <cell r="J2213" t="str">
            <v>Ф.ДНІПРОВ.ВІД.ПІБ В М.КИЇВ</v>
          </cell>
          <cell r="K2213" t="str">
            <v>UIAD</v>
          </cell>
          <cell r="L2213" t="str">
            <v>UIA0</v>
          </cell>
          <cell r="M2213">
            <v>26</v>
          </cell>
          <cell r="N2213">
            <v>26</v>
          </cell>
          <cell r="O2213" t="str">
            <v>ГУ НБУ по м.Києву і області</v>
          </cell>
        </row>
        <row r="2214">
          <cell r="A2214">
            <v>322153</v>
          </cell>
          <cell r="B2214">
            <v>300012</v>
          </cell>
          <cell r="D2214">
            <v>0</v>
          </cell>
          <cell r="E2214">
            <v>3</v>
          </cell>
          <cell r="F2214">
            <v>0</v>
          </cell>
          <cell r="G2214" t="str">
            <v>3</v>
          </cell>
          <cell r="H2214">
            <v>319</v>
          </cell>
          <cell r="I2214" t="str">
            <v>ФІЛІЯ "ЗАЛІЗНИЧНЕ ВІД.ПІБ В М.КИЇВ"</v>
          </cell>
          <cell r="J2214" t="str">
            <v>Ф.ЗАЛІЗНИЧ.ВІД.ПІБ В М.КИЇВ</v>
          </cell>
          <cell r="K2214" t="str">
            <v>UIAE</v>
          </cell>
          <cell r="L2214" t="str">
            <v>UIA0</v>
          </cell>
          <cell r="M2214">
            <v>26</v>
          </cell>
          <cell r="N2214">
            <v>26</v>
          </cell>
          <cell r="O2214" t="str">
            <v>ГУ НБУ по м.Києву і області</v>
          </cell>
        </row>
        <row r="2215">
          <cell r="A2215">
            <v>322175</v>
          </cell>
          <cell r="B2215">
            <v>300012</v>
          </cell>
          <cell r="D2215">
            <v>0</v>
          </cell>
          <cell r="E2215">
            <v>3</v>
          </cell>
          <cell r="F2215">
            <v>0</v>
          </cell>
          <cell r="G2215" t="str">
            <v>3</v>
          </cell>
          <cell r="H2215">
            <v>324</v>
          </cell>
          <cell r="I2215" t="str">
            <v>ФІЛІЯ "МОСКОВСЬКЕ ВІД.ПІБ В М.КИЇВ"</v>
          </cell>
          <cell r="J2215" t="str">
            <v>Ф.МОСКОВСЬКЕ ВІД.ПІБ,М.КИЇВ</v>
          </cell>
          <cell r="K2215" t="str">
            <v>UIAF</v>
          </cell>
          <cell r="L2215" t="str">
            <v>UIA0</v>
          </cell>
          <cell r="M2215">
            <v>26</v>
          </cell>
          <cell r="N2215">
            <v>26</v>
          </cell>
          <cell r="O2215" t="str">
            <v>ГУ НБУ по м.Києву і області</v>
          </cell>
        </row>
        <row r="2216">
          <cell r="A2216">
            <v>322197</v>
          </cell>
          <cell r="B2216">
            <v>300012</v>
          </cell>
          <cell r="D2216">
            <v>0</v>
          </cell>
          <cell r="E2216">
            <v>3</v>
          </cell>
          <cell r="F2216">
            <v>0</v>
          </cell>
          <cell r="G2216" t="str">
            <v>3</v>
          </cell>
          <cell r="H2216">
            <v>342</v>
          </cell>
          <cell r="I2216" t="str">
            <v>ФІЛІЯ "ПОДІЛЬСЬКЕ ВІД.ПІБ В М.КИЇВ"</v>
          </cell>
          <cell r="J2216" t="str">
            <v>Ф.ПОДІЛЬСЬКЕ ВІД.ПІБ,М.КИЇВ</v>
          </cell>
          <cell r="K2216" t="str">
            <v>UIAM</v>
          </cell>
          <cell r="L2216" t="str">
            <v>UIA0</v>
          </cell>
          <cell r="M2216">
            <v>26</v>
          </cell>
          <cell r="N2216">
            <v>26</v>
          </cell>
          <cell r="O2216" t="str">
            <v>ГУ НБУ по м.Києву і області</v>
          </cell>
        </row>
        <row r="2217">
          <cell r="A2217">
            <v>322205</v>
          </cell>
          <cell r="B2217">
            <v>300012</v>
          </cell>
          <cell r="D2217">
            <v>0</v>
          </cell>
          <cell r="E2217">
            <v>3</v>
          </cell>
          <cell r="F2217">
            <v>0</v>
          </cell>
          <cell r="G2217" t="str">
            <v>3</v>
          </cell>
          <cell r="H2217">
            <v>337</v>
          </cell>
          <cell r="I2217" t="str">
            <v>ФІЛІЯ "ХАРКІВСЬКЕ ВІД.ПІБ В М.КИЇВ"</v>
          </cell>
          <cell r="J2217" t="str">
            <v>Ф.ХАРКІВСЬКЕ ВІД.ПІБ,М.КИЇВ</v>
          </cell>
          <cell r="K2217" t="str">
            <v>UIAO</v>
          </cell>
          <cell r="L2217" t="str">
            <v>UIA0</v>
          </cell>
          <cell r="M2217">
            <v>26</v>
          </cell>
          <cell r="N2217">
            <v>26</v>
          </cell>
          <cell r="O2217" t="str">
            <v>ГУ НБУ по м.Києву і області</v>
          </cell>
        </row>
        <row r="2218">
          <cell r="A2218">
            <v>322216</v>
          </cell>
          <cell r="B2218">
            <v>300012</v>
          </cell>
          <cell r="D2218">
            <v>0</v>
          </cell>
          <cell r="E2218">
            <v>3</v>
          </cell>
          <cell r="F2218">
            <v>0</v>
          </cell>
          <cell r="G2218" t="str">
            <v>3</v>
          </cell>
          <cell r="H2218">
            <v>309</v>
          </cell>
          <cell r="I2218" t="str">
            <v>ФІЛІЯ "ШЕВЧЕНКІВСЬКЕ ВІД.ПІБ В М.КИЇВ"</v>
          </cell>
          <cell r="J2218" t="str">
            <v>Ф-я Шевченків.від.ПІБ,Київ</v>
          </cell>
          <cell r="K2218" t="str">
            <v>UIAI</v>
          </cell>
          <cell r="L2218" t="str">
            <v>UIA0</v>
          </cell>
          <cell r="M2218">
            <v>26</v>
          </cell>
          <cell r="N2218">
            <v>26</v>
          </cell>
          <cell r="O2218" t="str">
            <v>ГУ НБУ по м.Києву і області</v>
          </cell>
        </row>
        <row r="2219">
          <cell r="A2219">
            <v>322227</v>
          </cell>
          <cell r="B2219">
            <v>300012</v>
          </cell>
          <cell r="D2219">
            <v>0</v>
          </cell>
          <cell r="E2219">
            <v>3</v>
          </cell>
          <cell r="F2219">
            <v>0</v>
          </cell>
          <cell r="G2219" t="str">
            <v>3</v>
          </cell>
          <cell r="H2219">
            <v>339</v>
          </cell>
          <cell r="I2219" t="str">
            <v>ФІЛІЯ"СТАРОКИЇВСЬКЕ ВІД.ПІБ В М.КИЇВ"</v>
          </cell>
          <cell r="J2219" t="str">
            <v>Ф-я"СТАРОКИЄВ.ВІД.ПІБ КИЇВ"</v>
          </cell>
          <cell r="K2219" t="str">
            <v>UIAL</v>
          </cell>
          <cell r="L2219" t="str">
            <v>UIA0</v>
          </cell>
          <cell r="M2219">
            <v>26</v>
          </cell>
          <cell r="N2219">
            <v>26</v>
          </cell>
          <cell r="O2219" t="str">
            <v>ГУ НБУ по м.Києву і області</v>
          </cell>
        </row>
        <row r="2220">
          <cell r="A2220">
            <v>322250</v>
          </cell>
          <cell r="B2220">
            <v>300012</v>
          </cell>
          <cell r="D2220">
            <v>0</v>
          </cell>
          <cell r="E2220">
            <v>3</v>
          </cell>
          <cell r="F2220">
            <v>0</v>
          </cell>
          <cell r="G2220" t="str">
            <v>3</v>
          </cell>
          <cell r="H2220">
            <v>332</v>
          </cell>
          <cell r="I2220" t="str">
            <v>Ф."КИЇВСЬКЕ МІСЬКЕ ВІД. ПІБ В М.КИЇВ"</v>
          </cell>
          <cell r="J2220" t="str">
            <v>Ф-Я КИЇВСЬКЕ МІСЬКЕ ВІД.ПІБ</v>
          </cell>
          <cell r="K2220" t="str">
            <v>UIAA</v>
          </cell>
          <cell r="L2220" t="str">
            <v>UIA0</v>
          </cell>
          <cell r="M2220">
            <v>26</v>
          </cell>
          <cell r="N2220">
            <v>26</v>
          </cell>
          <cell r="O2220" t="str">
            <v>ГУ НБУ по м.Києву і області</v>
          </cell>
        </row>
        <row r="2221">
          <cell r="A2221">
            <v>322283</v>
          </cell>
          <cell r="B2221">
            <v>300012</v>
          </cell>
          <cell r="D2221">
            <v>0</v>
          </cell>
          <cell r="E2221">
            <v>3</v>
          </cell>
          <cell r="F2221">
            <v>0</v>
          </cell>
          <cell r="G2221" t="str">
            <v>3</v>
          </cell>
          <cell r="H2221">
            <v>348</v>
          </cell>
          <cell r="I2221" t="str">
            <v>ФІЛІЯ "ВАТУТІНСЬКЕ ВІД.ПІБ В М.КИЇВ"</v>
          </cell>
          <cell r="J2221" t="str">
            <v>Ф-Я ВАТУТІН.ВІД.ПІБ, М.КИЇВ</v>
          </cell>
          <cell r="K2221" t="str">
            <v>UIAP</v>
          </cell>
          <cell r="L2221" t="str">
            <v>UIA0</v>
          </cell>
          <cell r="M2221">
            <v>26</v>
          </cell>
          <cell r="N2221">
            <v>26</v>
          </cell>
          <cell r="O2221" t="str">
            <v>ГУ НБУ по м.Києву і області</v>
          </cell>
        </row>
        <row r="2222">
          <cell r="A2222">
            <v>322294</v>
          </cell>
          <cell r="B2222">
            <v>322294</v>
          </cell>
          <cell r="C2222" t="str">
            <v>ВАТ "КБ "ЕКСПОБАНК"</v>
          </cell>
          <cell r="D2222">
            <v>67</v>
          </cell>
          <cell r="E2222">
            <v>67</v>
          </cell>
          <cell r="F2222">
            <v>0</v>
          </cell>
          <cell r="G2222" t="str">
            <v>8</v>
          </cell>
          <cell r="H2222">
            <v>730</v>
          </cell>
          <cell r="I2222" t="str">
            <v>ВАТ "КБ "ЕКСПОБАНК"</v>
          </cell>
          <cell r="J2222" t="str">
            <v>ВАТ "КБ "ЕКСПОБАНК"</v>
          </cell>
          <cell r="K2222" t="str">
            <v>UIIX</v>
          </cell>
          <cell r="L2222" t="str">
            <v>UIIX</v>
          </cell>
          <cell r="M2222">
            <v>26</v>
          </cell>
          <cell r="N2222">
            <v>26</v>
          </cell>
          <cell r="O2222" t="str">
            <v>ГУ НБУ по м.Києву і області</v>
          </cell>
        </row>
        <row r="2223">
          <cell r="A2223">
            <v>322302</v>
          </cell>
          <cell r="B2223">
            <v>322302</v>
          </cell>
          <cell r="C2223" t="str">
            <v>ВАТ "АГРОКОМБАНК"</v>
          </cell>
          <cell r="D2223">
            <v>241</v>
          </cell>
          <cell r="E2223">
            <v>241</v>
          </cell>
          <cell r="F2223">
            <v>0</v>
          </cell>
          <cell r="G2223" t="str">
            <v>8</v>
          </cell>
          <cell r="H2223">
            <v>839</v>
          </cell>
          <cell r="I2223" t="str">
            <v>ВАТ "АГРОКОМБАНК" У М. КИЄВІ</v>
          </cell>
          <cell r="J2223" t="str">
            <v>ВАТ "АГРОКОМБАНК"</v>
          </cell>
          <cell r="K2223" t="str">
            <v>UIXQ</v>
          </cell>
          <cell r="L2223" t="str">
            <v>UIXQ</v>
          </cell>
          <cell r="M2223">
            <v>26</v>
          </cell>
          <cell r="N2223">
            <v>26</v>
          </cell>
          <cell r="O2223" t="str">
            <v>ГУ НБУ по м.Києву і області</v>
          </cell>
        </row>
        <row r="2224">
          <cell r="A2224">
            <v>322313</v>
          </cell>
          <cell r="B2224">
            <v>322313</v>
          </cell>
          <cell r="C2224" t="str">
            <v>ВАТ "УКРЕКСІМБАНК"</v>
          </cell>
          <cell r="D2224">
            <v>2</v>
          </cell>
          <cell r="E2224">
            <v>2</v>
          </cell>
          <cell r="F2224">
            <v>0</v>
          </cell>
          <cell r="G2224" t="str">
            <v>2</v>
          </cell>
          <cell r="H2224">
            <v>205</v>
          </cell>
          <cell r="I2224" t="str">
            <v>ВАТ "УКРЕКСІМБАНК" У М.КИЄВІ</v>
          </cell>
          <cell r="J2224" t="str">
            <v>ВАТ "УКРЕКСІМБАНК"</v>
          </cell>
          <cell r="K2224" t="str">
            <v>UIG0</v>
          </cell>
          <cell r="L2224" t="str">
            <v>UIG0</v>
          </cell>
          <cell r="M2224">
            <v>26</v>
          </cell>
          <cell r="N2224">
            <v>26</v>
          </cell>
          <cell r="O2224" t="str">
            <v>ГУ НБУ по м.Києву і області</v>
          </cell>
        </row>
        <row r="2225">
          <cell r="A2225">
            <v>322324</v>
          </cell>
          <cell r="B2225">
            <v>322324</v>
          </cell>
          <cell r="C2225" t="str">
            <v>ВАТБанк"Олімпійська Україна</v>
          </cell>
          <cell r="D2225">
            <v>127</v>
          </cell>
          <cell r="E2225">
            <v>127</v>
          </cell>
          <cell r="F2225">
            <v>0</v>
          </cell>
          <cell r="G2225" t="str">
            <v>8</v>
          </cell>
          <cell r="H2225">
            <v>815</v>
          </cell>
          <cell r="I2225" t="str">
            <v>ВАТБАНК"ОЛІМПІЙСЬКА УКРАЇНА" У М.КИЄВІ</v>
          </cell>
          <cell r="J2225" t="str">
            <v>ВАТБанк"Олімпійська Україна</v>
          </cell>
          <cell r="K2225" t="str">
            <v>UIKT</v>
          </cell>
          <cell r="L2225" t="str">
            <v>UIKT</v>
          </cell>
          <cell r="M2225">
            <v>26</v>
          </cell>
          <cell r="N2225">
            <v>26</v>
          </cell>
          <cell r="O2225" t="str">
            <v>ГУ НБУ по м.Києву і області</v>
          </cell>
        </row>
        <row r="2226">
          <cell r="A2226">
            <v>322335</v>
          </cell>
          <cell r="B2226">
            <v>322335</v>
          </cell>
          <cell r="C2226" t="str">
            <v>АКБ "АРКАДА"</v>
          </cell>
          <cell r="D2226">
            <v>191</v>
          </cell>
          <cell r="E2226">
            <v>191</v>
          </cell>
          <cell r="F2226">
            <v>0</v>
          </cell>
          <cell r="G2226" t="str">
            <v>8</v>
          </cell>
          <cell r="H2226">
            <v>816</v>
          </cell>
          <cell r="I2226" t="str">
            <v>АКБ "АРКАДА" У М.КИЄВІ</v>
          </cell>
          <cell r="J2226" t="str">
            <v>АКБ "АРКАДА"</v>
          </cell>
          <cell r="K2226" t="str">
            <v>UIKO</v>
          </cell>
          <cell r="L2226" t="str">
            <v>UIKO</v>
          </cell>
          <cell r="M2226">
            <v>26</v>
          </cell>
          <cell r="N2226">
            <v>26</v>
          </cell>
          <cell r="O2226" t="str">
            <v>ГУ НБУ по м.Києву і області</v>
          </cell>
        </row>
        <row r="2227">
          <cell r="A2227">
            <v>322357</v>
          </cell>
          <cell r="B2227">
            <v>304988</v>
          </cell>
          <cell r="D2227">
            <v>0</v>
          </cell>
          <cell r="E2227">
            <v>195</v>
          </cell>
          <cell r="F2227">
            <v>0</v>
          </cell>
          <cell r="G2227" t="str">
            <v>8</v>
          </cell>
          <cell r="H2227">
            <v>834</v>
          </cell>
          <cell r="I2227" t="str">
            <v>КФ АБ "УКРКОМУНБАНК" У М.КИЄВІ</v>
          </cell>
          <cell r="J2227" t="str">
            <v>КФ АБ "УКРКОМУНБАНК"</v>
          </cell>
          <cell r="K2227" t="str">
            <v>UIKY</v>
          </cell>
          <cell r="L2227" t="str">
            <v>UIKY</v>
          </cell>
          <cell r="M2227">
            <v>26</v>
          </cell>
          <cell r="N2227">
            <v>12</v>
          </cell>
          <cell r="O2227" t="str">
            <v>ГУ НБУ по м.Києву і області</v>
          </cell>
        </row>
        <row r="2228">
          <cell r="A2228">
            <v>322421</v>
          </cell>
          <cell r="B2228">
            <v>322294</v>
          </cell>
          <cell r="D2228">
            <v>0</v>
          </cell>
          <cell r="E2228">
            <v>67</v>
          </cell>
          <cell r="F2228">
            <v>0</v>
          </cell>
          <cell r="G2228" t="str">
            <v>8</v>
          </cell>
          <cell r="H2228">
            <v>724</v>
          </cell>
          <cell r="I2228" t="str">
            <v>СТАНКОБУД.Ф.ВАТ"КБ"ЕКСПОБАНК",М.КИЇВ</v>
          </cell>
          <cell r="J2228" t="str">
            <v>Станкоб.ф.ВАТ"КБ"Експобанк"</v>
          </cell>
          <cell r="K2228" t="str">
            <v>UIKI</v>
          </cell>
          <cell r="L2228" t="str">
            <v>UIKI</v>
          </cell>
          <cell r="M2228">
            <v>26</v>
          </cell>
          <cell r="N2228">
            <v>26</v>
          </cell>
          <cell r="O2228" t="str">
            <v>ГУ НБУ по м.Києву і області</v>
          </cell>
        </row>
        <row r="2229">
          <cell r="A2229">
            <v>322432</v>
          </cell>
          <cell r="B2229">
            <v>322432</v>
          </cell>
          <cell r="C2229" t="str">
            <v>ВАТ "БАНК НАРОДНИЙ КАПІТАЛ"</v>
          </cell>
          <cell r="D2229">
            <v>169</v>
          </cell>
          <cell r="E2229">
            <v>169</v>
          </cell>
          <cell r="F2229">
            <v>0</v>
          </cell>
          <cell r="G2229" t="str">
            <v>8</v>
          </cell>
          <cell r="H2229">
            <v>826</v>
          </cell>
          <cell r="I2229" t="str">
            <v>ВАТ "БАНК НАРОДНИЙ КАПІТАЛ", М.КИЇВ</v>
          </cell>
          <cell r="J2229" t="str">
            <v>ВАТ "БАНК НАРОДНИЙ КАПІТАЛ"</v>
          </cell>
          <cell r="K2229" t="str">
            <v>UIXF</v>
          </cell>
          <cell r="L2229" t="str">
            <v>UIXF</v>
          </cell>
          <cell r="M2229">
            <v>26</v>
          </cell>
          <cell r="N2229">
            <v>26</v>
          </cell>
          <cell r="O2229" t="str">
            <v>ГУ НБУ по м.Києву і області</v>
          </cell>
        </row>
        <row r="2230">
          <cell r="A2230">
            <v>322465</v>
          </cell>
          <cell r="B2230">
            <v>322465</v>
          </cell>
          <cell r="C2230" t="str">
            <v>ВАТ ТФБ "Контракт"</v>
          </cell>
          <cell r="D2230">
            <v>201</v>
          </cell>
          <cell r="E2230">
            <v>201</v>
          </cell>
          <cell r="F2230">
            <v>0</v>
          </cell>
          <cell r="G2230" t="str">
            <v>8</v>
          </cell>
          <cell r="H2230">
            <v>799</v>
          </cell>
          <cell r="I2230" t="str">
            <v>ВАТ ТФБ "КОНТРАКТ", М.КИЇВ</v>
          </cell>
          <cell r="J2230" t="str">
            <v>ВАТ ТФБ "Контракт"</v>
          </cell>
          <cell r="K2230" t="str">
            <v>UIKR</v>
          </cell>
          <cell r="L2230" t="str">
            <v>UIKR</v>
          </cell>
          <cell r="M2230">
            <v>26</v>
          </cell>
          <cell r="N2230">
            <v>26</v>
          </cell>
          <cell r="O2230" t="str">
            <v>ГУ НБУ по м.Києву і області</v>
          </cell>
        </row>
        <row r="2231">
          <cell r="A2231">
            <v>322498</v>
          </cell>
          <cell r="B2231">
            <v>322498</v>
          </cell>
          <cell r="C2231" t="str">
            <v>АКБ "КИЇВ"</v>
          </cell>
          <cell r="D2231">
            <v>203</v>
          </cell>
          <cell r="E2231">
            <v>203</v>
          </cell>
          <cell r="F2231">
            <v>0</v>
          </cell>
          <cell r="G2231" t="str">
            <v>8</v>
          </cell>
          <cell r="H2231">
            <v>789</v>
          </cell>
          <cell r="I2231" t="str">
            <v>АКБ "КИЇВ" У М.КИЄВІ</v>
          </cell>
          <cell r="J2231" t="str">
            <v>АКБ "КИЇВ"</v>
          </cell>
          <cell r="K2231" t="str">
            <v>UIKU</v>
          </cell>
          <cell r="L2231" t="str">
            <v>UIKU</v>
          </cell>
          <cell r="M2231">
            <v>26</v>
          </cell>
          <cell r="N2231">
            <v>26</v>
          </cell>
          <cell r="O2231" t="str">
            <v>ГУ НБУ по м.Києву і області</v>
          </cell>
        </row>
        <row r="2232">
          <cell r="A2232">
            <v>322539</v>
          </cell>
          <cell r="B2232">
            <v>322539</v>
          </cell>
          <cell r="C2232" t="str">
            <v>АКБ "ЮНЕКС"</v>
          </cell>
          <cell r="D2232">
            <v>231</v>
          </cell>
          <cell r="E2232">
            <v>231</v>
          </cell>
          <cell r="F2232">
            <v>0</v>
          </cell>
          <cell r="G2232" t="str">
            <v>8</v>
          </cell>
          <cell r="H2232">
            <v>836</v>
          </cell>
          <cell r="I2232" t="str">
            <v>АКБ "ЮНЕКС" У М.КИЄВІ</v>
          </cell>
          <cell r="J2232" t="str">
            <v>АКБ "ЮНЕКС"</v>
          </cell>
          <cell r="K2232" t="str">
            <v>UIXN</v>
          </cell>
          <cell r="L2232" t="str">
            <v>UIXN</v>
          </cell>
          <cell r="M2232">
            <v>26</v>
          </cell>
          <cell r="N2232">
            <v>26</v>
          </cell>
          <cell r="O2232" t="str">
            <v>ГУ НБУ по м.Києву і області</v>
          </cell>
        </row>
        <row r="2233">
          <cell r="A2233">
            <v>322540</v>
          </cell>
          <cell r="B2233">
            <v>322540</v>
          </cell>
          <cell r="C2233" t="str">
            <v>ТОВ "КІБ"</v>
          </cell>
          <cell r="D2233">
            <v>240</v>
          </cell>
          <cell r="E2233">
            <v>240</v>
          </cell>
          <cell r="F2233">
            <v>0</v>
          </cell>
          <cell r="G2233" t="str">
            <v>8</v>
          </cell>
          <cell r="H2233">
            <v>837</v>
          </cell>
          <cell r="I2233" t="str">
            <v>ТОВ "КОМ.ІНДУСТРІАЛЬНИЙ БАНК", М.КИЇВ</v>
          </cell>
          <cell r="J2233" t="str">
            <v>ТОВ "КІБ"</v>
          </cell>
          <cell r="K2233" t="str">
            <v>UIXO</v>
          </cell>
          <cell r="L2233" t="str">
            <v>UIXO</v>
          </cell>
          <cell r="M2233">
            <v>26</v>
          </cell>
          <cell r="N2233">
            <v>26</v>
          </cell>
          <cell r="O2233" t="str">
            <v>ГУ НБУ по м.Києву і області</v>
          </cell>
        </row>
        <row r="2234">
          <cell r="A2234">
            <v>322562</v>
          </cell>
          <cell r="B2234">
            <v>331489</v>
          </cell>
          <cell r="D2234">
            <v>0</v>
          </cell>
          <cell r="E2234">
            <v>113</v>
          </cell>
          <cell r="F2234">
            <v>0</v>
          </cell>
          <cell r="G2234" t="str">
            <v>8</v>
          </cell>
          <cell r="H2234">
            <v>842</v>
          </cell>
          <cell r="I2234" t="str">
            <v>ФІЛІЯ АБ "ПОЛТАВА-БАНК" У М.КИЄВІ</v>
          </cell>
          <cell r="J2234" t="str">
            <v>Ф-я АБ Полтава-банк ум.Київ</v>
          </cell>
          <cell r="K2234" t="str">
            <v>UIXT</v>
          </cell>
          <cell r="L2234" t="str">
            <v>UIXT</v>
          </cell>
          <cell r="M2234">
            <v>26</v>
          </cell>
          <cell r="N2234">
            <v>16</v>
          </cell>
          <cell r="O2234" t="str">
            <v>ГУ НБУ по м.Києву і області</v>
          </cell>
        </row>
        <row r="2235">
          <cell r="A2235">
            <v>322595</v>
          </cell>
          <cell r="B2235">
            <v>300670</v>
          </cell>
          <cell r="D2235">
            <v>0</v>
          </cell>
          <cell r="E2235">
            <v>202</v>
          </cell>
          <cell r="F2235">
            <v>0</v>
          </cell>
          <cell r="G2235" t="str">
            <v>8</v>
          </cell>
          <cell r="H2235">
            <v>803</v>
          </cell>
          <cell r="I2235" t="str">
            <v>ЗАЛІЗНИЧНА ФВАТ КБ"ХРЕЩАТИК" У М.КИЄВІ</v>
          </cell>
          <cell r="J2235" t="str">
            <v>ЗАЛІЗНИЧНА ФВАТ КБ"ХРЕЩАТИК</v>
          </cell>
          <cell r="K2235" t="str">
            <v>UIKS</v>
          </cell>
          <cell r="L2235" t="str">
            <v>UIKS</v>
          </cell>
          <cell r="M2235">
            <v>26</v>
          </cell>
          <cell r="N2235">
            <v>26</v>
          </cell>
          <cell r="O2235" t="str">
            <v>ГУ НБУ по м.Києву і області</v>
          </cell>
        </row>
        <row r="2236">
          <cell r="A2236">
            <v>322603</v>
          </cell>
          <cell r="B2236">
            <v>322603</v>
          </cell>
          <cell r="C2236" t="str">
            <v>ВАТ БАНК "БІГ ЕНЕРГІЯ"</v>
          </cell>
          <cell r="D2236">
            <v>216</v>
          </cell>
          <cell r="E2236">
            <v>216</v>
          </cell>
          <cell r="F2236">
            <v>0</v>
          </cell>
          <cell r="G2236" t="str">
            <v>8</v>
          </cell>
          <cell r="H2236">
            <v>827</v>
          </cell>
          <cell r="I2236" t="str">
            <v>ВАТ БАНК "БІГ ЕНЕРГІЯ" У М.КИЄВІ</v>
          </cell>
          <cell r="J2236" t="str">
            <v>ВАТ БАНК "БІГ ЕНЕРГІЯ"</v>
          </cell>
          <cell r="K2236" t="str">
            <v>UIXG</v>
          </cell>
          <cell r="L2236" t="str">
            <v>UIXG</v>
          </cell>
          <cell r="M2236">
            <v>26</v>
          </cell>
          <cell r="N2236">
            <v>26</v>
          </cell>
          <cell r="O2236" t="str">
            <v>ГУ НБУ по м.Києву і області</v>
          </cell>
        </row>
        <row r="2237">
          <cell r="A2237">
            <v>322625</v>
          </cell>
          <cell r="B2237">
            <v>322625</v>
          </cell>
          <cell r="C2237" t="str">
            <v>АБ "УКООПСПІЛКА"</v>
          </cell>
          <cell r="D2237">
            <v>222</v>
          </cell>
          <cell r="E2237">
            <v>222</v>
          </cell>
          <cell r="F2237">
            <v>0</v>
          </cell>
          <cell r="G2237" t="str">
            <v>8</v>
          </cell>
          <cell r="H2237">
            <v>829</v>
          </cell>
          <cell r="I2237" t="str">
            <v>АБ "УКООПСПІЛКА" У М.КИЄВІ</v>
          </cell>
          <cell r="J2237" t="str">
            <v>АБ "УКООПСПІЛКА"</v>
          </cell>
          <cell r="K2237" t="str">
            <v>UIXH</v>
          </cell>
          <cell r="L2237" t="str">
            <v>UIXH</v>
          </cell>
          <cell r="M2237">
            <v>26</v>
          </cell>
          <cell r="N2237">
            <v>26</v>
          </cell>
          <cell r="O2237" t="str">
            <v>ГУ НБУ по м.Києву і області</v>
          </cell>
        </row>
        <row r="2238">
          <cell r="A2238">
            <v>322647</v>
          </cell>
          <cell r="B2238">
            <v>322294</v>
          </cell>
          <cell r="D2238">
            <v>0</v>
          </cell>
          <cell r="E2238">
            <v>67</v>
          </cell>
          <cell r="F2238">
            <v>0</v>
          </cell>
          <cell r="G2238" t="str">
            <v>8</v>
          </cell>
          <cell r="H2238">
            <v>788</v>
          </cell>
          <cell r="I2238" t="str">
            <v>ФІЛІЯ"НИВКИ"ВАТ"КБ"ЕКСПОБАНК",М.КИЇВ</v>
          </cell>
          <cell r="J2238" t="str">
            <v>Філ"Нивки"ВАТ"КБ"Експобанк"</v>
          </cell>
          <cell r="K2238" t="str">
            <v>UIYA</v>
          </cell>
          <cell r="L2238" t="str">
            <v>UIYA</v>
          </cell>
          <cell r="M2238">
            <v>26</v>
          </cell>
          <cell r="N2238">
            <v>26</v>
          </cell>
          <cell r="O2238" t="str">
            <v>ГУ НБУ по м.Києву і області</v>
          </cell>
        </row>
        <row r="2239">
          <cell r="A2239">
            <v>322658</v>
          </cell>
          <cell r="B2239">
            <v>322658</v>
          </cell>
          <cell r="C2239" t="str">
            <v>АКБ "СЄБ"</v>
          </cell>
          <cell r="D2239">
            <v>217</v>
          </cell>
          <cell r="E2239">
            <v>217</v>
          </cell>
          <cell r="F2239">
            <v>0</v>
          </cell>
          <cell r="G2239" t="str">
            <v>8</v>
          </cell>
          <cell r="H2239">
            <v>822</v>
          </cell>
          <cell r="I2239" t="str">
            <v>АКБ "СХІДНО-ЄВРОПЕЙСЬКИЙ БАНК", М.КИЇВ</v>
          </cell>
          <cell r="J2239" t="str">
            <v>АКБ "СЄБ"</v>
          </cell>
          <cell r="K2239" t="str">
            <v>UIXC</v>
          </cell>
          <cell r="L2239" t="str">
            <v>UIXC</v>
          </cell>
          <cell r="M2239">
            <v>26</v>
          </cell>
          <cell r="N2239">
            <v>26</v>
          </cell>
          <cell r="O2239" t="str">
            <v>ГУ НБУ по м.Києву і області</v>
          </cell>
        </row>
        <row r="2240">
          <cell r="A2240">
            <v>322669</v>
          </cell>
          <cell r="B2240">
            <v>300465</v>
          </cell>
          <cell r="D2240">
            <v>0</v>
          </cell>
          <cell r="E2240">
            <v>6</v>
          </cell>
          <cell r="F2240">
            <v>0</v>
          </cell>
          <cell r="G2240" t="str">
            <v>6</v>
          </cell>
          <cell r="H2240">
            <v>605</v>
          </cell>
          <cell r="I2240" t="str">
            <v>ФГОЛОВНЕ УПРАВЛІННЯ ПО  ВАТОЩАД М.КИЇВ</v>
          </cell>
          <cell r="J2240" t="str">
            <v>ФГоловне управління ВАТОщад</v>
          </cell>
          <cell r="K2240" t="str">
            <v>UILA</v>
          </cell>
          <cell r="L2240" t="str">
            <v>UILA</v>
          </cell>
          <cell r="M2240">
            <v>26</v>
          </cell>
          <cell r="N2240">
            <v>26</v>
          </cell>
          <cell r="O2240" t="str">
            <v>ГУ НБУ по м.Києву і області</v>
          </cell>
        </row>
        <row r="2241">
          <cell r="A2241">
            <v>322700</v>
          </cell>
          <cell r="B2241">
            <v>322294</v>
          </cell>
          <cell r="D2241">
            <v>0</v>
          </cell>
          <cell r="E2241">
            <v>67</v>
          </cell>
          <cell r="F2241">
            <v>0</v>
          </cell>
          <cell r="G2241" t="str">
            <v>8</v>
          </cell>
          <cell r="H2241">
            <v>749</v>
          </cell>
          <cell r="I2241" t="str">
            <v>КИЇВСЬКА Ф.ВАТ"КБ"ЕКСПОБАНК",М.КИЇВ</v>
          </cell>
          <cell r="J2241" t="str">
            <v>Київська фВАТ"КБ"Експобанк"</v>
          </cell>
          <cell r="K2241" t="str">
            <v>UIXZ</v>
          </cell>
          <cell r="L2241" t="str">
            <v>UIXZ</v>
          </cell>
          <cell r="M2241">
            <v>26</v>
          </cell>
          <cell r="N2241">
            <v>26</v>
          </cell>
          <cell r="O2241" t="str">
            <v>ГУ НБУ по м.Києву і області</v>
          </cell>
        </row>
        <row r="2242">
          <cell r="A2242">
            <v>322711</v>
          </cell>
          <cell r="B2242">
            <v>322711</v>
          </cell>
          <cell r="C2242" t="str">
            <v>АБ "СИНТЕЗ"</v>
          </cell>
          <cell r="D2242">
            <v>238</v>
          </cell>
          <cell r="E2242">
            <v>238</v>
          </cell>
          <cell r="F2242">
            <v>0</v>
          </cell>
          <cell r="G2242" t="str">
            <v>8</v>
          </cell>
          <cell r="H2242">
            <v>838</v>
          </cell>
          <cell r="I2242" t="str">
            <v>АКЦІОНЕРНИЙ БАНК "СИНТЕЗ" У М.КИЄВІ</v>
          </cell>
          <cell r="J2242" t="str">
            <v>АБ "СИНТЕЗ"</v>
          </cell>
          <cell r="K2242" t="str">
            <v>UIXP</v>
          </cell>
          <cell r="L2242" t="str">
            <v>UIXP</v>
          </cell>
          <cell r="M2242">
            <v>26</v>
          </cell>
          <cell r="N2242">
            <v>26</v>
          </cell>
          <cell r="O2242" t="str">
            <v>ГУ НБУ по м.Києву і області</v>
          </cell>
        </row>
        <row r="2243">
          <cell r="A2243">
            <v>322755</v>
          </cell>
          <cell r="B2243">
            <v>334851</v>
          </cell>
          <cell r="D2243">
            <v>0</v>
          </cell>
          <cell r="E2243">
            <v>115</v>
          </cell>
          <cell r="F2243">
            <v>0</v>
          </cell>
          <cell r="G2243" t="str">
            <v>8</v>
          </cell>
          <cell r="H2243">
            <v>832</v>
          </cell>
          <cell r="I2243" t="str">
            <v>ФІЛІЯ ЗАТ"ПУМБ" В М.КИЄВІ</v>
          </cell>
          <cell r="J2243" t="str">
            <v>Філія ЗАТ "ПУМБ" в м.Києві</v>
          </cell>
          <cell r="K2243" t="str">
            <v>UIXL</v>
          </cell>
          <cell r="L2243" t="str">
            <v>UIXL</v>
          </cell>
          <cell r="M2243">
            <v>26</v>
          </cell>
          <cell r="N2243">
            <v>4</v>
          </cell>
          <cell r="O2243" t="str">
            <v>ГУ НБУ по м.Києву і області</v>
          </cell>
        </row>
        <row r="2244">
          <cell r="A2244">
            <v>322788</v>
          </cell>
          <cell r="B2244">
            <v>351607</v>
          </cell>
          <cell r="D2244">
            <v>0</v>
          </cell>
          <cell r="E2244">
            <v>123</v>
          </cell>
          <cell r="F2244">
            <v>0</v>
          </cell>
          <cell r="G2244" t="str">
            <v>8</v>
          </cell>
          <cell r="H2244">
            <v>819</v>
          </cell>
          <cell r="I2244" t="str">
            <v>ФІЛІЯ"КИЇВ-ГРАНТ"АСУБ"ГРАНТ" У М.КИЄВІ</v>
          </cell>
          <cell r="J2244" t="str">
            <v>Ф."Київ-Грант" Банку"Грант"</v>
          </cell>
          <cell r="K2244" t="str">
            <v>UIXD</v>
          </cell>
          <cell r="L2244" t="str">
            <v>UIXD</v>
          </cell>
          <cell r="M2244">
            <v>26</v>
          </cell>
          <cell r="N2244">
            <v>20</v>
          </cell>
          <cell r="O2244" t="str">
            <v>ГУ НБУ по м.Києву і області</v>
          </cell>
        </row>
        <row r="2245">
          <cell r="A2245">
            <v>322799</v>
          </cell>
          <cell r="B2245">
            <v>322799</v>
          </cell>
          <cell r="C2245" t="str">
            <v>АТ "БАНК ВЕЛЕС"</v>
          </cell>
          <cell r="D2245">
            <v>255</v>
          </cell>
          <cell r="E2245">
            <v>255</v>
          </cell>
          <cell r="F2245">
            <v>0</v>
          </cell>
          <cell r="G2245" t="str">
            <v>8</v>
          </cell>
          <cell r="H2245">
            <v>849</v>
          </cell>
          <cell r="I2245" t="str">
            <v>АТ "БАНК ВЕЛЕС" М.КИЇВ</v>
          </cell>
          <cell r="J2245" t="str">
            <v>АТ "БАНК ВЕЛЕС"</v>
          </cell>
          <cell r="K2245" t="str">
            <v>UIYE</v>
          </cell>
          <cell r="L2245" t="str">
            <v>UIYE</v>
          </cell>
          <cell r="M2245">
            <v>26</v>
          </cell>
          <cell r="N2245">
            <v>26</v>
          </cell>
          <cell r="O2245" t="str">
            <v>ГУ НБУ по м.Києву і області</v>
          </cell>
        </row>
        <row r="2246">
          <cell r="A2246">
            <v>322830</v>
          </cell>
          <cell r="B2246">
            <v>322830</v>
          </cell>
          <cell r="C2246" t="str">
            <v>АКБ "ТК КРЕДИТ"</v>
          </cell>
          <cell r="D2246">
            <v>260</v>
          </cell>
          <cell r="E2246">
            <v>260</v>
          </cell>
          <cell r="F2246">
            <v>0</v>
          </cell>
          <cell r="G2246" t="str">
            <v>8</v>
          </cell>
          <cell r="H2246">
            <v>853</v>
          </cell>
          <cell r="I2246" t="str">
            <v>АКБ "ТК КРЕДИТ" У М.КИЄВІ</v>
          </cell>
          <cell r="J2246" t="str">
            <v>АКБ "ТК КРЕДИТ"</v>
          </cell>
          <cell r="K2246" t="str">
            <v>UIYO</v>
          </cell>
          <cell r="L2246" t="str">
            <v>UIYO</v>
          </cell>
          <cell r="M2246">
            <v>26</v>
          </cell>
          <cell r="N2246">
            <v>26</v>
          </cell>
          <cell r="O2246" t="str">
            <v>ГУ НБУ по м.Києву і області</v>
          </cell>
        </row>
        <row r="2247">
          <cell r="A2247">
            <v>322863</v>
          </cell>
          <cell r="B2247">
            <v>351878</v>
          </cell>
          <cell r="D2247">
            <v>0</v>
          </cell>
          <cell r="E2247">
            <v>135</v>
          </cell>
          <cell r="F2247">
            <v>0</v>
          </cell>
          <cell r="G2247" t="str">
            <v>8</v>
          </cell>
          <cell r="H2247">
            <v>902</v>
          </cell>
          <cell r="I2247" t="str">
            <v>ФКД ВАТ "ІНПРОМБАНК" У М.КИЄВІ</v>
          </cell>
          <cell r="J2247" t="str">
            <v>ФКД ВАТ "ІНПРОМБАНК"</v>
          </cell>
          <cell r="K2247" t="str">
            <v>UIYG</v>
          </cell>
          <cell r="L2247" t="str">
            <v>UIYG</v>
          </cell>
          <cell r="M2247">
            <v>26</v>
          </cell>
          <cell r="N2247">
            <v>20</v>
          </cell>
          <cell r="O2247" t="str">
            <v>ГУ НБУ по м.Києву і області</v>
          </cell>
        </row>
        <row r="2248">
          <cell r="A2248">
            <v>322904</v>
          </cell>
          <cell r="B2248">
            <v>300335</v>
          </cell>
          <cell r="D2248">
            <v>0</v>
          </cell>
          <cell r="E2248">
            <v>36</v>
          </cell>
          <cell r="F2248">
            <v>0</v>
          </cell>
          <cell r="G2248" t="str">
            <v>7</v>
          </cell>
          <cell r="H2248">
            <v>873</v>
          </cell>
          <cell r="I2248" t="str">
            <v>КИЇВС.РД"РАЙФФАЙЗЕН БАНК АВАЛЬ",М.КИЇВ</v>
          </cell>
          <cell r="J2248" t="str">
            <v>К.РД"Райффайзен Банк Аваль"</v>
          </cell>
          <cell r="K2248" t="str">
            <v>UIYP</v>
          </cell>
          <cell r="L2248" t="str">
            <v>UIYP</v>
          </cell>
          <cell r="M2248">
            <v>26</v>
          </cell>
          <cell r="N2248">
            <v>26</v>
          </cell>
          <cell r="O2248" t="str">
            <v>ГУ НБУ по м.Києву і області</v>
          </cell>
        </row>
        <row r="2249">
          <cell r="A2249">
            <v>322948</v>
          </cell>
          <cell r="B2249">
            <v>322948</v>
          </cell>
          <cell r="C2249" t="str">
            <v>АКБ "ФОРУМ"</v>
          </cell>
          <cell r="D2249">
            <v>248</v>
          </cell>
          <cell r="E2249">
            <v>248</v>
          </cell>
          <cell r="F2249">
            <v>0</v>
          </cell>
          <cell r="G2249" t="str">
            <v>B</v>
          </cell>
          <cell r="H2249">
            <v>848</v>
          </cell>
          <cell r="I2249" t="str">
            <v>АКБ "ФОРУМ", М.КИЇВ</v>
          </cell>
          <cell r="J2249" t="str">
            <v>АКБ "ФОРУМ"</v>
          </cell>
          <cell r="K2249" t="str">
            <v>UIXY</v>
          </cell>
          <cell r="L2249" t="str">
            <v>UIXY</v>
          </cell>
          <cell r="M2249">
            <v>26</v>
          </cell>
          <cell r="N2249">
            <v>26</v>
          </cell>
          <cell r="O2249" t="str">
            <v>ГУ НБУ по м.Києву і області</v>
          </cell>
        </row>
        <row r="2250">
          <cell r="A2250">
            <v>322959</v>
          </cell>
          <cell r="B2250">
            <v>322959</v>
          </cell>
          <cell r="C2250" t="str">
            <v>АБ "ЕКСПРЕС-БАНК"</v>
          </cell>
          <cell r="D2250">
            <v>262</v>
          </cell>
          <cell r="E2250">
            <v>262</v>
          </cell>
          <cell r="F2250">
            <v>0</v>
          </cell>
          <cell r="G2250" t="str">
            <v>8</v>
          </cell>
          <cell r="H2250">
            <v>852</v>
          </cell>
          <cell r="I2250" t="str">
            <v>АБ "ЕКСПРЕС-БАНК" У М.КИЇВ</v>
          </cell>
          <cell r="J2250" t="str">
            <v>АБ "ЕКСПРЕС-БАНК"</v>
          </cell>
          <cell r="K2250" t="str">
            <v>UIYN</v>
          </cell>
          <cell r="L2250" t="str">
            <v>UIYN</v>
          </cell>
          <cell r="M2250">
            <v>26</v>
          </cell>
          <cell r="N2250">
            <v>26</v>
          </cell>
          <cell r="O2250" t="str">
            <v>ГУ НБУ по м.Києву і області</v>
          </cell>
        </row>
        <row r="2251">
          <cell r="A2251">
            <v>322993</v>
          </cell>
          <cell r="B2251">
            <v>300142</v>
          </cell>
          <cell r="D2251">
            <v>0</v>
          </cell>
          <cell r="E2251">
            <v>18</v>
          </cell>
          <cell r="F2251">
            <v>0</v>
          </cell>
          <cell r="G2251" t="str">
            <v>8</v>
          </cell>
          <cell r="H2251">
            <v>797</v>
          </cell>
          <cell r="I2251" t="str">
            <v>ОБОЛОНСЬКА ФАТ"УКРІНБАНК" М.КИЇВ</v>
          </cell>
          <cell r="J2251" t="str">
            <v>Оболонська ФАТ"Укрінбанк"</v>
          </cell>
          <cell r="K2251" t="str">
            <v>UIYT</v>
          </cell>
          <cell r="L2251" t="str">
            <v>UIYT</v>
          </cell>
          <cell r="M2251">
            <v>26</v>
          </cell>
          <cell r="N2251">
            <v>26</v>
          </cell>
          <cell r="O2251" t="str">
            <v>ГУ НБУ по м.Києву і області</v>
          </cell>
        </row>
        <row r="2252">
          <cell r="A2252">
            <v>323000</v>
          </cell>
          <cell r="B2252">
            <v>321767</v>
          </cell>
          <cell r="D2252">
            <v>0</v>
          </cell>
          <cell r="E2252">
            <v>42</v>
          </cell>
          <cell r="F2252">
            <v>0</v>
          </cell>
          <cell r="G2252" t="str">
            <v>B</v>
          </cell>
          <cell r="H2252">
            <v>778</v>
          </cell>
          <cell r="I2252" t="str">
            <v>КІРОВОГР. Ф ВАТ ВТБ БАНК, М.КІРОВОГРАД</v>
          </cell>
          <cell r="J2252" t="str">
            <v>Кіровоград. Ф ВАТ ВТБ Банк</v>
          </cell>
          <cell r="K2252" t="str">
            <v>UKKA</v>
          </cell>
          <cell r="L2252" t="str">
            <v>UKKA</v>
          </cell>
          <cell r="M2252">
            <v>10</v>
          </cell>
          <cell r="N2252">
            <v>26</v>
          </cell>
          <cell r="O2252" t="str">
            <v>Управл.НБУ в Кіровоград.обл</v>
          </cell>
        </row>
        <row r="2253">
          <cell r="A2253">
            <v>323077</v>
          </cell>
          <cell r="B2253">
            <v>300012</v>
          </cell>
          <cell r="D2253">
            <v>0</v>
          </cell>
          <cell r="E2253">
            <v>3</v>
          </cell>
          <cell r="F2253">
            <v>0</v>
          </cell>
          <cell r="G2253" t="str">
            <v>3</v>
          </cell>
          <cell r="H2253">
            <v>313</v>
          </cell>
          <cell r="I2253" t="str">
            <v>Ф."В.ПІБ В М.ДОЛИНСЬКА КІРОВОГРАД.ОБЛ"</v>
          </cell>
          <cell r="J2253" t="str">
            <v>Ф-Я ВIД.ПIБ В М.ДОЛИНСЬКА</v>
          </cell>
          <cell r="K2253" t="str">
            <v>UKAD</v>
          </cell>
          <cell r="L2253" t="str">
            <v>UKAD</v>
          </cell>
          <cell r="M2253">
            <v>10</v>
          </cell>
          <cell r="N2253">
            <v>26</v>
          </cell>
          <cell r="O2253" t="str">
            <v>Управл.НБУ в Кіровоград.обл</v>
          </cell>
        </row>
        <row r="2254">
          <cell r="A2254">
            <v>323293</v>
          </cell>
          <cell r="B2254">
            <v>300023</v>
          </cell>
          <cell r="D2254">
            <v>0</v>
          </cell>
          <cell r="E2254">
            <v>5</v>
          </cell>
          <cell r="F2254">
            <v>0</v>
          </cell>
          <cell r="G2254" t="str">
            <v>5</v>
          </cell>
          <cell r="H2254">
            <v>524</v>
          </cell>
          <cell r="I2254" t="str">
            <v>КІРОВОГРАД ОБЛ. ФАКБ УСБ М.КІРОВОГРАД</v>
          </cell>
          <cell r="J2254" t="str">
            <v>Кіровоград обл.ф-я АКБ УСБ</v>
          </cell>
          <cell r="K2254" t="str">
            <v>UKCA</v>
          </cell>
          <cell r="L2254" t="str">
            <v>UKCA</v>
          </cell>
          <cell r="M2254">
            <v>10</v>
          </cell>
          <cell r="N2254">
            <v>26</v>
          </cell>
          <cell r="O2254" t="str">
            <v>Управл.НБУ в Кіровоград.обл</v>
          </cell>
        </row>
        <row r="2255">
          <cell r="A2255">
            <v>323301</v>
          </cell>
          <cell r="B2255">
            <v>300012</v>
          </cell>
          <cell r="D2255">
            <v>0</v>
          </cell>
          <cell r="E2255">
            <v>3</v>
          </cell>
          <cell r="F2255">
            <v>0</v>
          </cell>
          <cell r="G2255" t="str">
            <v>3</v>
          </cell>
          <cell r="H2255">
            <v>317</v>
          </cell>
          <cell r="I2255" t="str">
            <v>Ф."ВІД. ПРОМІНВЕСТБАНКУ, М.КІРОВОГРАД"</v>
          </cell>
          <cell r="J2255" t="str">
            <v>Ф."Відділ.ПІБ,м.Кіровоград"</v>
          </cell>
          <cell r="K2255" t="str">
            <v>UKAA</v>
          </cell>
          <cell r="L2255" t="str">
            <v>UKAA</v>
          </cell>
          <cell r="M2255">
            <v>10</v>
          </cell>
          <cell r="N2255">
            <v>26</v>
          </cell>
          <cell r="O2255" t="str">
            <v>Управл.НБУ в Кіровоград.обл</v>
          </cell>
        </row>
        <row r="2256">
          <cell r="A2256">
            <v>323378</v>
          </cell>
          <cell r="B2256">
            <v>300001</v>
          </cell>
          <cell r="D2256">
            <v>0</v>
          </cell>
          <cell r="E2256">
            <v>1</v>
          </cell>
          <cell r="F2256">
            <v>0</v>
          </cell>
          <cell r="G2256" t="str">
            <v>1</v>
          </cell>
          <cell r="H2256">
            <v>37</v>
          </cell>
          <cell r="I2256" t="str">
            <v>УПРАВЛІННЯ НБУ В КІРОВОГРАДСЬКІЙ ОБЛ.</v>
          </cell>
          <cell r="J2256" t="str">
            <v>Упр. НБУ в Кіровоград. обл.</v>
          </cell>
          <cell r="K2256" t="str">
            <v>UKHA</v>
          </cell>
          <cell r="L2256" t="str">
            <v>UKH0</v>
          </cell>
          <cell r="M2256">
            <v>10</v>
          </cell>
          <cell r="N2256">
            <v>27</v>
          </cell>
          <cell r="O2256" t="str">
            <v>Управл.НБУ в Кіровоград.обл</v>
          </cell>
        </row>
        <row r="2257">
          <cell r="A2257">
            <v>323389</v>
          </cell>
          <cell r="B2257">
            <v>322313</v>
          </cell>
          <cell r="D2257">
            <v>0</v>
          </cell>
          <cell r="E2257">
            <v>2</v>
          </cell>
          <cell r="F2257">
            <v>0</v>
          </cell>
          <cell r="G2257" t="str">
            <v>2</v>
          </cell>
          <cell r="H2257">
            <v>201</v>
          </cell>
          <cell r="I2257" t="str">
            <v>Ф-Я ВАТ"УКРЕКСІМБАНК",КІРОВОГРАД</v>
          </cell>
          <cell r="J2257" t="str">
            <v>Ф-я Укрексімбанк, Кіровогр</v>
          </cell>
          <cell r="K2257" t="str">
            <v>UKGA</v>
          </cell>
          <cell r="L2257" t="str">
            <v>UKGA</v>
          </cell>
          <cell r="M2257">
            <v>10</v>
          </cell>
          <cell r="N2257">
            <v>26</v>
          </cell>
          <cell r="O2257" t="str">
            <v>Управл.НБУ в Кіровоград.обл</v>
          </cell>
        </row>
        <row r="2258">
          <cell r="A2258">
            <v>323475</v>
          </cell>
          <cell r="B2258">
            <v>300465</v>
          </cell>
          <cell r="D2258">
            <v>0</v>
          </cell>
          <cell r="E2258">
            <v>6</v>
          </cell>
          <cell r="F2258">
            <v>0</v>
          </cell>
          <cell r="G2258" t="str">
            <v>6</v>
          </cell>
          <cell r="H2258">
            <v>601</v>
          </cell>
          <cell r="I2258" t="str">
            <v>ФКІРОВОГРАДСЬКЕ ОУ ВАТОЩАД М.КІРОВОГРА</v>
          </cell>
          <cell r="J2258" t="str">
            <v>ФКіровоградське ОУ ВАТОщад</v>
          </cell>
          <cell r="K2258" t="str">
            <v>UKLA</v>
          </cell>
          <cell r="L2258" t="str">
            <v>UKLA</v>
          </cell>
          <cell r="M2258">
            <v>10</v>
          </cell>
          <cell r="N2258">
            <v>26</v>
          </cell>
          <cell r="O2258" t="str">
            <v>Управл.НБУ в Кіровоград.обл</v>
          </cell>
        </row>
        <row r="2259">
          <cell r="A2259">
            <v>323505</v>
          </cell>
          <cell r="B2259">
            <v>300142</v>
          </cell>
          <cell r="D2259">
            <v>0</v>
          </cell>
          <cell r="E2259">
            <v>18</v>
          </cell>
          <cell r="F2259">
            <v>0</v>
          </cell>
          <cell r="G2259" t="str">
            <v>8</v>
          </cell>
          <cell r="H2259">
            <v>702</v>
          </cell>
          <cell r="I2259" t="str">
            <v>СВІТЛОВ. ФАТ"УКРІНБАНК" М.СВІТЛОВОДСЬК</v>
          </cell>
          <cell r="J2259" t="str">
            <v>Світловод. ФАТ"Укрінбанк"</v>
          </cell>
          <cell r="K2259" t="str">
            <v>UKIJ</v>
          </cell>
          <cell r="L2259" t="str">
            <v>UKIJ</v>
          </cell>
          <cell r="M2259">
            <v>10</v>
          </cell>
          <cell r="N2259">
            <v>26</v>
          </cell>
          <cell r="O2259" t="str">
            <v>Управл.НБУ в Кіровоград.обл</v>
          </cell>
        </row>
        <row r="2260">
          <cell r="A2260">
            <v>323538</v>
          </cell>
          <cell r="B2260">
            <v>300335</v>
          </cell>
          <cell r="D2260">
            <v>0</v>
          </cell>
          <cell r="E2260">
            <v>36</v>
          </cell>
          <cell r="F2260">
            <v>0</v>
          </cell>
          <cell r="G2260" t="str">
            <v>7</v>
          </cell>
          <cell r="H2260">
            <v>721</v>
          </cell>
          <cell r="I2260" t="str">
            <v>ОД"РАЙФФАЙЗЕН БАНК АВАЛЬ",М.КІРОВОГРАД</v>
          </cell>
          <cell r="J2260" t="str">
            <v>ОД "Райффайзен Банк Аваль"</v>
          </cell>
          <cell r="K2260" t="str">
            <v>UKIC</v>
          </cell>
          <cell r="L2260" t="str">
            <v>UKIC</v>
          </cell>
          <cell r="M2260">
            <v>10</v>
          </cell>
          <cell r="N2260">
            <v>26</v>
          </cell>
          <cell r="O2260" t="str">
            <v>Управл.НБУ в Кіровоград.обл</v>
          </cell>
        </row>
        <row r="2261">
          <cell r="A2261">
            <v>323583</v>
          </cell>
          <cell r="B2261">
            <v>305299</v>
          </cell>
          <cell r="D2261">
            <v>0</v>
          </cell>
          <cell r="E2261">
            <v>46</v>
          </cell>
          <cell r="F2261">
            <v>0</v>
          </cell>
          <cell r="G2261" t="str">
            <v>A</v>
          </cell>
          <cell r="H2261">
            <v>726</v>
          </cell>
          <cell r="I2261" t="str">
            <v>КІРОВ. ФІЛ. ПРИВАТБАНКУ М.КІРОВОГРАД</v>
          </cell>
          <cell r="J2261" t="str">
            <v>Кіровогр.філ.ПриватБанку</v>
          </cell>
          <cell r="K2261" t="str">
            <v>UKIZ</v>
          </cell>
          <cell r="L2261" t="str">
            <v>UKIZ</v>
          </cell>
          <cell r="M2261">
            <v>10</v>
          </cell>
          <cell r="N2261">
            <v>3</v>
          </cell>
          <cell r="O2261" t="str">
            <v>Управл.НБУ в Кіровоград.обл</v>
          </cell>
        </row>
        <row r="2262">
          <cell r="A2262">
            <v>323613</v>
          </cell>
          <cell r="B2262">
            <v>300926</v>
          </cell>
          <cell r="D2262">
            <v>0</v>
          </cell>
          <cell r="E2262">
            <v>899</v>
          </cell>
          <cell r="F2262">
            <v>0</v>
          </cell>
          <cell r="G2262" t="str">
            <v>8</v>
          </cell>
          <cell r="H2262">
            <v>814</v>
          </cell>
          <cell r="I2262" t="str">
            <v>ФАТ "УФГ" У М. КІРОВОГРАД</v>
          </cell>
          <cell r="J2262" t="str">
            <v>ФАТ "УФГ", м.Кіровоград</v>
          </cell>
          <cell r="K2262" t="str">
            <v>UKW1</v>
          </cell>
          <cell r="L2262" t="str">
            <v>U1WF</v>
          </cell>
          <cell r="M2262">
            <v>10</v>
          </cell>
          <cell r="N2262">
            <v>26</v>
          </cell>
          <cell r="O2262" t="str">
            <v>Управл.НБУ в Кіровоград.обл</v>
          </cell>
        </row>
        <row r="2263">
          <cell r="A2263">
            <v>323624</v>
          </cell>
          <cell r="B2263">
            <v>320003</v>
          </cell>
          <cell r="D2263">
            <v>0</v>
          </cell>
          <cell r="E2263">
            <v>225</v>
          </cell>
          <cell r="F2263">
            <v>0</v>
          </cell>
          <cell r="G2263" t="str">
            <v>B</v>
          </cell>
          <cell r="H2263">
            <v>730</v>
          </cell>
          <cell r="I2263" t="str">
            <v>Ф ВАТ КБ"НАДРА" КІР.РУ М.КІРОВОГРАД</v>
          </cell>
          <cell r="J2263" t="str">
            <v>ВАТКБ"НАДРА"Кіровоград. РУ</v>
          </cell>
          <cell r="K2263" t="str">
            <v>UKJC</v>
          </cell>
          <cell r="L2263" t="str">
            <v>UKJC</v>
          </cell>
          <cell r="M2263">
            <v>10</v>
          </cell>
          <cell r="N2263">
            <v>26</v>
          </cell>
          <cell r="O2263" t="str">
            <v>Управл.НБУ в Кіровоград.обл</v>
          </cell>
        </row>
        <row r="2264">
          <cell r="A2264">
            <v>323679</v>
          </cell>
          <cell r="B2264">
            <v>331100</v>
          </cell>
          <cell r="D2264">
            <v>0</v>
          </cell>
          <cell r="E2264">
            <v>198</v>
          </cell>
          <cell r="F2264">
            <v>0</v>
          </cell>
          <cell r="G2264" t="str">
            <v>8</v>
          </cell>
          <cell r="H2264">
            <v>735</v>
          </cell>
          <cell r="I2264" t="str">
            <v>ОФ ВАТ АКБ "АВТОКРАЗБАНК"М.ОЛЕКСАНДРІЯ</v>
          </cell>
          <cell r="J2264" t="str">
            <v>ОФ ВАТ АКБ "АВТОКРАЗБАНК"</v>
          </cell>
          <cell r="K2264" t="str">
            <v>UKJD</v>
          </cell>
          <cell r="L2264" t="str">
            <v>UKJD</v>
          </cell>
          <cell r="M2264">
            <v>10</v>
          </cell>
          <cell r="N2264">
            <v>16</v>
          </cell>
          <cell r="O2264" t="str">
            <v>Управл.НБУ в Кіровоград.обл</v>
          </cell>
        </row>
        <row r="2265">
          <cell r="A2265">
            <v>323680</v>
          </cell>
          <cell r="B2265">
            <v>300056</v>
          </cell>
          <cell r="D2265">
            <v>0</v>
          </cell>
          <cell r="E2265">
            <v>13</v>
          </cell>
          <cell r="F2265">
            <v>0</v>
          </cell>
          <cell r="G2265" t="str">
            <v>8</v>
          </cell>
          <cell r="H2265">
            <v>710</v>
          </cell>
          <cell r="I2265" t="str">
            <v>ФІЛІЯ АКБ "ЛЕГБАНК" В М.КІРОВОГРАДІ</v>
          </cell>
          <cell r="J2265" t="str">
            <v>Кіровоградс. ФАКБ "ЛЕГБАНК"</v>
          </cell>
          <cell r="K2265" t="str">
            <v>UKJE</v>
          </cell>
          <cell r="L2265" t="str">
            <v>UKJE</v>
          </cell>
          <cell r="M2265">
            <v>10</v>
          </cell>
          <cell r="N2265">
            <v>26</v>
          </cell>
          <cell r="O2265" t="str">
            <v>Управл.НБУ в Кіровоград.обл</v>
          </cell>
        </row>
        <row r="2266">
          <cell r="A2266">
            <v>323754</v>
          </cell>
          <cell r="B2266">
            <v>321228</v>
          </cell>
          <cell r="D2266">
            <v>0</v>
          </cell>
          <cell r="E2266">
            <v>68</v>
          </cell>
          <cell r="F2266">
            <v>0</v>
          </cell>
          <cell r="G2266" t="str">
            <v>8</v>
          </cell>
          <cell r="H2266">
            <v>743</v>
          </cell>
          <cell r="I2266" t="str">
            <v>КІР.Ф.ТОВ "УКРПРОМБАНК",М.КІРОВОГРАД</v>
          </cell>
          <cell r="J2266" t="str">
            <v>Кіровогр.ФВАТ "УКРПРОМБАНК"</v>
          </cell>
          <cell r="K2266" t="str">
            <v>UKIH</v>
          </cell>
          <cell r="L2266" t="str">
            <v>UKIH</v>
          </cell>
          <cell r="M2266">
            <v>10</v>
          </cell>
          <cell r="N2266">
            <v>26</v>
          </cell>
          <cell r="O2266" t="str">
            <v>Управл.НБУ в Кіровоград.обл</v>
          </cell>
        </row>
        <row r="2267">
          <cell r="A2267">
            <v>323798</v>
          </cell>
          <cell r="B2267">
            <v>328384</v>
          </cell>
          <cell r="D2267">
            <v>0</v>
          </cell>
          <cell r="E2267">
            <v>258</v>
          </cell>
          <cell r="F2267">
            <v>0</v>
          </cell>
          <cell r="G2267" t="str">
            <v>8</v>
          </cell>
          <cell r="H2267">
            <v>734</v>
          </cell>
          <cell r="I2267" t="str">
            <v>ФІЛІЯ АКБ "ІМЕКСБАНК" У М.КІРОВОГРАДІ</v>
          </cell>
          <cell r="J2267" t="str">
            <v>КІРОВОГРАДФ АКБ "ІМЕКСБАНК"</v>
          </cell>
          <cell r="K2267" t="str">
            <v>UKJO</v>
          </cell>
          <cell r="L2267" t="str">
            <v>UKJO</v>
          </cell>
          <cell r="M2267">
            <v>10</v>
          </cell>
          <cell r="N2267">
            <v>15</v>
          </cell>
          <cell r="O2267" t="str">
            <v>Управл.НБУ в Кіровоград.обл</v>
          </cell>
        </row>
        <row r="2268">
          <cell r="A2268">
            <v>323806</v>
          </cell>
          <cell r="B2268">
            <v>300465</v>
          </cell>
          <cell r="D2268">
            <v>0</v>
          </cell>
          <cell r="E2268">
            <v>6</v>
          </cell>
          <cell r="F2268">
            <v>0</v>
          </cell>
          <cell r="G2268" t="str">
            <v>6</v>
          </cell>
          <cell r="H2268">
            <v>628</v>
          </cell>
          <cell r="I2268" t="str">
            <v>ФОЛЕКСАНДРІЙСЬКЕ  ВАТОЩАД М.ОЛЕКСАНДРІ</v>
          </cell>
          <cell r="J2268" t="str">
            <v>ФОлександрійське відВАТОщад</v>
          </cell>
          <cell r="K2268" t="str">
            <v>UKLE</v>
          </cell>
          <cell r="L2268" t="str">
            <v>UKLE</v>
          </cell>
          <cell r="M2268">
            <v>10</v>
          </cell>
          <cell r="N2268">
            <v>26</v>
          </cell>
          <cell r="O2268" t="str">
            <v>Управл.НБУ в Кіровоград.обл</v>
          </cell>
        </row>
        <row r="2269">
          <cell r="A2269">
            <v>323817</v>
          </cell>
          <cell r="B2269">
            <v>300465</v>
          </cell>
          <cell r="D2269">
            <v>0</v>
          </cell>
          <cell r="E2269">
            <v>6</v>
          </cell>
          <cell r="F2269">
            <v>0</v>
          </cell>
          <cell r="G2269" t="str">
            <v>6</v>
          </cell>
          <cell r="H2269">
            <v>629</v>
          </cell>
          <cell r="I2269" t="str">
            <v>ФОЛЕКСАНДРІВСЬКЕ ВІ ВАТОЩАД СМТ.ОЛЕКСА</v>
          </cell>
          <cell r="J2269" t="str">
            <v>ФОлександрівське відВАТОщад</v>
          </cell>
          <cell r="K2269" t="str">
            <v>UKLF</v>
          </cell>
          <cell r="L2269" t="str">
            <v>UKLF</v>
          </cell>
          <cell r="M2269">
            <v>10</v>
          </cell>
          <cell r="N2269">
            <v>26</v>
          </cell>
          <cell r="O2269" t="str">
            <v>Управл.НБУ в Кіровоград.обл</v>
          </cell>
        </row>
        <row r="2270">
          <cell r="A2270">
            <v>323839</v>
          </cell>
          <cell r="B2270">
            <v>300465</v>
          </cell>
          <cell r="D2270">
            <v>0</v>
          </cell>
          <cell r="E2270">
            <v>6</v>
          </cell>
          <cell r="F2270">
            <v>0</v>
          </cell>
          <cell r="G2270" t="str">
            <v>6</v>
          </cell>
          <cell r="H2270">
            <v>605</v>
          </cell>
          <cell r="I2270" t="str">
            <v>ФДОБРОВЕЛИЧКІВСЬКЕ  ВАТОЩАД СМТ.ДОБРОВ</v>
          </cell>
          <cell r="J2270" t="str">
            <v>ФДобровеличківськевіВАТОщад</v>
          </cell>
          <cell r="K2270" t="str">
            <v>UKLH</v>
          </cell>
          <cell r="L2270" t="str">
            <v>UKLH</v>
          </cell>
          <cell r="M2270">
            <v>10</v>
          </cell>
          <cell r="N2270">
            <v>26</v>
          </cell>
          <cell r="O2270" t="str">
            <v>Управл.НБУ в Кіровоград.обл</v>
          </cell>
        </row>
        <row r="2271">
          <cell r="A2271">
            <v>323840</v>
          </cell>
          <cell r="B2271">
            <v>300465</v>
          </cell>
          <cell r="D2271">
            <v>0</v>
          </cell>
          <cell r="E2271">
            <v>6</v>
          </cell>
          <cell r="F2271">
            <v>0</v>
          </cell>
          <cell r="G2271" t="str">
            <v>6</v>
          </cell>
          <cell r="H2271">
            <v>606</v>
          </cell>
          <cell r="I2271" t="str">
            <v>ФДОЛИНСЬКЕ ВІДДІЛЕН ВАТОЩАД М.ДОЛИНСЬК</v>
          </cell>
          <cell r="J2271" t="str">
            <v>ФДолинське відділеннВАТОщад</v>
          </cell>
          <cell r="K2271" t="str">
            <v>UKLI</v>
          </cell>
          <cell r="L2271" t="str">
            <v>UKLI</v>
          </cell>
          <cell r="M2271">
            <v>10</v>
          </cell>
          <cell r="N2271">
            <v>26</v>
          </cell>
          <cell r="O2271" t="str">
            <v>Управл.НБУ в Кіровоград.обл</v>
          </cell>
        </row>
        <row r="2272">
          <cell r="A2272">
            <v>323851</v>
          </cell>
          <cell r="B2272">
            <v>300465</v>
          </cell>
          <cell r="D2272">
            <v>0</v>
          </cell>
          <cell r="E2272">
            <v>6</v>
          </cell>
          <cell r="F2272">
            <v>0</v>
          </cell>
          <cell r="G2272" t="str">
            <v>6</v>
          </cell>
          <cell r="H2272">
            <v>607</v>
          </cell>
          <cell r="I2272" t="str">
            <v>ФЗНАМ`ЯНСЬКЕ ВІДДІЛ ВАТОЩАД М.ЗНАМ`ЯНК</v>
          </cell>
          <cell r="J2272" t="str">
            <v>ФЗнам`янське відділеВАТОщад</v>
          </cell>
          <cell r="K2272" t="str">
            <v>UKLJ</v>
          </cell>
          <cell r="L2272" t="str">
            <v>UKLJ</v>
          </cell>
          <cell r="M2272">
            <v>10</v>
          </cell>
          <cell r="N2272">
            <v>26</v>
          </cell>
          <cell r="O2272" t="str">
            <v>Управл.НБУ в Кіровоград.обл</v>
          </cell>
        </row>
        <row r="2273">
          <cell r="A2273">
            <v>323862</v>
          </cell>
          <cell r="B2273">
            <v>300465</v>
          </cell>
          <cell r="D2273">
            <v>0</v>
          </cell>
          <cell r="E2273">
            <v>6</v>
          </cell>
          <cell r="F2273">
            <v>0</v>
          </cell>
          <cell r="G2273" t="str">
            <v>6</v>
          </cell>
          <cell r="H2273">
            <v>608</v>
          </cell>
          <cell r="I2273" t="str">
            <v>ФМАЛОВИСКІВСЬКЕ ВІД ВАТОЩАД М.МАЛА ВИС</v>
          </cell>
          <cell r="J2273" t="str">
            <v>ФМаловисківське віддВАТОщад</v>
          </cell>
          <cell r="K2273" t="str">
            <v>UKLK</v>
          </cell>
          <cell r="L2273" t="str">
            <v>UKLK</v>
          </cell>
          <cell r="M2273">
            <v>10</v>
          </cell>
          <cell r="N2273">
            <v>26</v>
          </cell>
          <cell r="O2273" t="str">
            <v>Управл.НБУ в Кіровоград.обл</v>
          </cell>
        </row>
        <row r="2274">
          <cell r="A2274">
            <v>323884</v>
          </cell>
          <cell r="B2274">
            <v>300465</v>
          </cell>
          <cell r="D2274">
            <v>0</v>
          </cell>
          <cell r="E2274">
            <v>6</v>
          </cell>
          <cell r="F2274">
            <v>0</v>
          </cell>
          <cell r="G2274" t="str">
            <v>6</v>
          </cell>
          <cell r="H2274">
            <v>626</v>
          </cell>
          <cell r="I2274" t="str">
            <v>ФНОВОАРХАНГЕЛЬСЬКЕ  ВАТОЩАД СМТ.НОВОАР</v>
          </cell>
          <cell r="J2274" t="str">
            <v>ФНовоархангельське вВАТОщад</v>
          </cell>
          <cell r="K2274" t="str">
            <v>UKLM</v>
          </cell>
          <cell r="L2274" t="str">
            <v>UKLM</v>
          </cell>
          <cell r="M2274">
            <v>10</v>
          </cell>
          <cell r="N2274">
            <v>26</v>
          </cell>
          <cell r="O2274" t="str">
            <v>Управл.НБУ в Кіровоград.обл</v>
          </cell>
        </row>
        <row r="2275">
          <cell r="A2275">
            <v>323895</v>
          </cell>
          <cell r="B2275">
            <v>300465</v>
          </cell>
          <cell r="D2275">
            <v>0</v>
          </cell>
          <cell r="E2275">
            <v>6</v>
          </cell>
          <cell r="F2275">
            <v>0</v>
          </cell>
          <cell r="G2275" t="str">
            <v>6</v>
          </cell>
          <cell r="H2275">
            <v>627</v>
          </cell>
          <cell r="I2275" t="str">
            <v>ФСВІТЛОВОДСЬКЕ ВІДД ВАТОЩАД М.СВІТЛОВО</v>
          </cell>
          <cell r="J2275" t="str">
            <v>ФСвітловодське віддіВАТОщад</v>
          </cell>
          <cell r="K2275" t="str">
            <v>UKLN</v>
          </cell>
          <cell r="L2275" t="str">
            <v>UKLN</v>
          </cell>
          <cell r="M2275">
            <v>10</v>
          </cell>
          <cell r="N2275">
            <v>26</v>
          </cell>
          <cell r="O2275" t="str">
            <v>Управл.НБУ в Кіровоград.обл</v>
          </cell>
        </row>
        <row r="2276">
          <cell r="A2276">
            <v>323914</v>
          </cell>
          <cell r="B2276">
            <v>300465</v>
          </cell>
          <cell r="D2276">
            <v>0</v>
          </cell>
          <cell r="E2276">
            <v>6</v>
          </cell>
          <cell r="F2276">
            <v>0</v>
          </cell>
          <cell r="G2276" t="str">
            <v>6</v>
          </cell>
          <cell r="H2276">
            <v>613</v>
          </cell>
          <cell r="I2276" t="str">
            <v>ФНОВОУКРАЇНСЬКЕ ВІД ВАТОЩАД М.НОВОУКРА</v>
          </cell>
          <cell r="J2276" t="str">
            <v>ФНовоукраїнське віддВАТОщад</v>
          </cell>
          <cell r="K2276" t="str">
            <v>UKLP</v>
          </cell>
          <cell r="L2276" t="str">
            <v>UKLP</v>
          </cell>
          <cell r="M2276">
            <v>10</v>
          </cell>
          <cell r="N2276">
            <v>26</v>
          </cell>
          <cell r="O2276" t="str">
            <v>Управл.НБУ в Кіровоград.обл</v>
          </cell>
        </row>
        <row r="2277">
          <cell r="A2277">
            <v>323936</v>
          </cell>
          <cell r="B2277">
            <v>300465</v>
          </cell>
          <cell r="D2277">
            <v>0</v>
          </cell>
          <cell r="E2277">
            <v>6</v>
          </cell>
          <cell r="F2277">
            <v>0</v>
          </cell>
          <cell r="G2277" t="str">
            <v>6</v>
          </cell>
          <cell r="H2277">
            <v>602</v>
          </cell>
          <cell r="I2277" t="str">
            <v>ФПЕТРІВСЬКЕ ВІДДІЛЕ ВАТОЩАД СМТ.ПЕТРОВ</v>
          </cell>
          <cell r="J2277" t="str">
            <v>ФПетрівське відділенВАТОщад</v>
          </cell>
          <cell r="K2277" t="str">
            <v>UKLR</v>
          </cell>
          <cell r="L2277" t="str">
            <v>UKLR</v>
          </cell>
          <cell r="M2277">
            <v>10</v>
          </cell>
          <cell r="N2277">
            <v>26</v>
          </cell>
          <cell r="O2277" t="str">
            <v>Управл.НБУ в Кіровоград.обл</v>
          </cell>
        </row>
        <row r="2278">
          <cell r="A2278">
            <v>323947</v>
          </cell>
          <cell r="B2278">
            <v>300465</v>
          </cell>
          <cell r="D2278">
            <v>0</v>
          </cell>
          <cell r="E2278">
            <v>6</v>
          </cell>
          <cell r="F2278">
            <v>0</v>
          </cell>
          <cell r="G2278" t="str">
            <v>6</v>
          </cell>
          <cell r="H2278">
            <v>603</v>
          </cell>
          <cell r="I2278" t="str">
            <v>ФУСТИНІВСЬКЕ ВІДДІЛ ВАТОЩАД СМТ.УСТИНІ</v>
          </cell>
          <cell r="J2278" t="str">
            <v>ФУстинівське відділеВАТОщад</v>
          </cell>
          <cell r="K2278" t="str">
            <v>UKLS</v>
          </cell>
          <cell r="L2278" t="str">
            <v>UKLS</v>
          </cell>
          <cell r="M2278">
            <v>10</v>
          </cell>
          <cell r="N2278">
            <v>26</v>
          </cell>
          <cell r="O2278" t="str">
            <v>Управл.НБУ в Кіровоград.обл</v>
          </cell>
        </row>
        <row r="2279">
          <cell r="A2279">
            <v>323981</v>
          </cell>
          <cell r="B2279">
            <v>300465</v>
          </cell>
          <cell r="D2279">
            <v>0</v>
          </cell>
          <cell r="E2279">
            <v>6</v>
          </cell>
          <cell r="F2279">
            <v>0</v>
          </cell>
          <cell r="G2279" t="str">
            <v>6</v>
          </cell>
          <cell r="H2279">
            <v>610</v>
          </cell>
          <cell r="I2279" t="str">
            <v>ФГАЙВОРОНСЬКЕ ВІДДІ ВАТОЩАД М.ГАЙВОРОН</v>
          </cell>
          <cell r="J2279" t="str">
            <v>ФГайворонське відділВАТОщад</v>
          </cell>
          <cell r="K2279" t="str">
            <v>UKLW</v>
          </cell>
          <cell r="L2279" t="str">
            <v>UKLW</v>
          </cell>
          <cell r="M2279">
            <v>10</v>
          </cell>
          <cell r="N2279">
            <v>26</v>
          </cell>
          <cell r="O2279" t="str">
            <v>Управл.НБУ в Кіровоград.обл</v>
          </cell>
        </row>
        <row r="2280">
          <cell r="A2280">
            <v>323992</v>
          </cell>
          <cell r="B2280">
            <v>300465</v>
          </cell>
          <cell r="D2280">
            <v>0</v>
          </cell>
          <cell r="E2280">
            <v>6</v>
          </cell>
          <cell r="F2280">
            <v>0</v>
          </cell>
          <cell r="G2280" t="str">
            <v>6</v>
          </cell>
          <cell r="H2280">
            <v>611</v>
          </cell>
          <cell r="I2280" t="str">
            <v>ФГОЛОВАНІВСЬКЕ ВІДД ВАТОЩАД СМТ.ГОЛОВА</v>
          </cell>
          <cell r="J2280" t="str">
            <v>ФГолованівське віддіВАТОщад</v>
          </cell>
          <cell r="K2280" t="str">
            <v>UKLX</v>
          </cell>
          <cell r="L2280" t="str">
            <v>UKLX</v>
          </cell>
          <cell r="M2280">
            <v>10</v>
          </cell>
          <cell r="N2280">
            <v>26</v>
          </cell>
          <cell r="O2280" t="str">
            <v>Управл.НБУ в Кіровоград.обл</v>
          </cell>
        </row>
        <row r="2281">
          <cell r="A2281">
            <v>324010</v>
          </cell>
          <cell r="B2281">
            <v>300023</v>
          </cell>
          <cell r="D2281">
            <v>0</v>
          </cell>
          <cell r="E2281">
            <v>5</v>
          </cell>
          <cell r="F2281">
            <v>0</v>
          </cell>
          <cell r="G2281" t="str">
            <v>5</v>
          </cell>
          <cell r="H2281">
            <v>518</v>
          </cell>
          <cell r="I2281" t="str">
            <v>КРИМ.РЕС.Ф АКБ"УСБ" М.СІМФЕРОПОЛЬ</v>
          </cell>
          <cell r="J2281" t="str">
            <v>Крим.рес.фАКБ"Укрсоцбанк"</v>
          </cell>
          <cell r="K2281" t="str">
            <v>ULCA</v>
          </cell>
          <cell r="L2281" t="str">
            <v>ULCA</v>
          </cell>
          <cell r="M2281">
            <v>11</v>
          </cell>
          <cell r="N2281">
            <v>26</v>
          </cell>
          <cell r="O2281" t="str">
            <v>ГУ НБУ В АРК М.СІМФЕРОПОЛЬ</v>
          </cell>
        </row>
        <row r="2282">
          <cell r="A2282">
            <v>324021</v>
          </cell>
          <cell r="B2282">
            <v>300335</v>
          </cell>
          <cell r="D2282">
            <v>0</v>
          </cell>
          <cell r="E2282">
            <v>36</v>
          </cell>
          <cell r="F2282">
            <v>0</v>
          </cell>
          <cell r="G2282" t="str">
            <v>7</v>
          </cell>
          <cell r="H2282">
            <v>782</v>
          </cell>
          <cell r="I2282" t="str">
            <v>КРДВАТ"РАЙФФАЙЗЕН БАНК АВАЛЬ"СІМФЕРОП.</v>
          </cell>
          <cell r="J2282" t="str">
            <v>КРД "РАЙФФАЙЗЕН БАНК АВАЛЬ"</v>
          </cell>
          <cell r="K2282" t="str">
            <v>ULIW</v>
          </cell>
          <cell r="L2282" t="str">
            <v>ULIW</v>
          </cell>
          <cell r="M2282">
            <v>11</v>
          </cell>
          <cell r="N2282">
            <v>26</v>
          </cell>
          <cell r="O2282" t="str">
            <v>ГУ НБУ В АРК М.СІМФЕРОПОЛЬ</v>
          </cell>
        </row>
        <row r="2283">
          <cell r="A2283">
            <v>324195</v>
          </cell>
          <cell r="B2283">
            <v>300023</v>
          </cell>
          <cell r="D2283">
            <v>0</v>
          </cell>
          <cell r="E2283">
            <v>5</v>
          </cell>
          <cell r="F2283">
            <v>0</v>
          </cell>
          <cell r="G2283" t="str">
            <v>5</v>
          </cell>
          <cell r="H2283">
            <v>513</v>
          </cell>
          <cell r="I2283" t="str">
            <v>СЕВАСТ.Ф АКБ"УСБ" М.СЕВАСТОПОЛЬ</v>
          </cell>
          <cell r="J2283" t="str">
            <v>Севаст.ф.АКБ"Укрсоцбанк"</v>
          </cell>
          <cell r="K2283" t="str">
            <v>ULCF</v>
          </cell>
          <cell r="L2283" t="str">
            <v>ULCF</v>
          </cell>
          <cell r="M2283">
            <v>29</v>
          </cell>
          <cell r="N2283">
            <v>26</v>
          </cell>
          <cell r="O2283" t="str">
            <v>Севастополь</v>
          </cell>
        </row>
        <row r="2284">
          <cell r="A2284">
            <v>324333</v>
          </cell>
          <cell r="B2284">
            <v>300001</v>
          </cell>
          <cell r="D2284">
            <v>0</v>
          </cell>
          <cell r="E2284">
            <v>1</v>
          </cell>
          <cell r="F2284">
            <v>0</v>
          </cell>
          <cell r="G2284" t="str">
            <v>1</v>
          </cell>
          <cell r="H2284">
            <v>32</v>
          </cell>
          <cell r="I2284" t="str">
            <v>ГОЛОВНЕ УПРАВЛІННЯ НБУ В АРК</v>
          </cell>
          <cell r="J2284" t="str">
            <v>ГУ НБУ в  АРК</v>
          </cell>
          <cell r="K2284" t="str">
            <v>ULHA</v>
          </cell>
          <cell r="L2284" t="str">
            <v>ULH0</v>
          </cell>
          <cell r="M2284">
            <v>11</v>
          </cell>
          <cell r="N2284">
            <v>27</v>
          </cell>
          <cell r="O2284" t="str">
            <v>ГУ НБУ В АРК М.СІМФЕРОПОЛЬ</v>
          </cell>
        </row>
        <row r="2285">
          <cell r="A2285">
            <v>324366</v>
          </cell>
          <cell r="B2285">
            <v>300658</v>
          </cell>
          <cell r="D2285">
            <v>0</v>
          </cell>
          <cell r="E2285">
            <v>251</v>
          </cell>
          <cell r="F2285">
            <v>0</v>
          </cell>
          <cell r="G2285" t="str">
            <v>B</v>
          </cell>
          <cell r="H2285">
            <v>774</v>
          </cell>
          <cell r="I2285" t="str">
            <v>ФФ ВАТ "ПІРЕУС БАНК МКБ", М.ФЕОДОСІЯ</v>
          </cell>
          <cell r="J2285" t="str">
            <v>ФФ ВАТ "ПІРЕУС БАНК МКБ"</v>
          </cell>
          <cell r="K2285" t="str">
            <v>ULIH</v>
          </cell>
          <cell r="L2285" t="str">
            <v>ULIH</v>
          </cell>
          <cell r="M2285">
            <v>11</v>
          </cell>
          <cell r="N2285">
            <v>26</v>
          </cell>
          <cell r="O2285" t="str">
            <v>ГУ НБУ В АРК М.СІМФЕРОПОЛЬ</v>
          </cell>
        </row>
        <row r="2286">
          <cell r="A2286">
            <v>324377</v>
          </cell>
          <cell r="B2286">
            <v>300788</v>
          </cell>
          <cell r="D2286">
            <v>0</v>
          </cell>
          <cell r="E2286">
            <v>84</v>
          </cell>
          <cell r="F2286">
            <v>0</v>
          </cell>
          <cell r="G2286" t="str">
            <v>8</v>
          </cell>
          <cell r="H2286">
            <v>759</v>
          </cell>
          <cell r="I2286" t="str">
            <v>СЕВАСТ.Ф-Я АБ "ТАВРИКА" М.СЕВАСТОПОЛЬ</v>
          </cell>
          <cell r="J2286" t="str">
            <v>СФ АБ "ТАВРИКА"</v>
          </cell>
          <cell r="K2286" t="str">
            <v>ULIF</v>
          </cell>
          <cell r="L2286" t="str">
            <v>ULIF</v>
          </cell>
          <cell r="M2286">
            <v>29</v>
          </cell>
          <cell r="N2286">
            <v>26</v>
          </cell>
          <cell r="O2286" t="str">
            <v>Севастополь</v>
          </cell>
        </row>
        <row r="2287">
          <cell r="A2287">
            <v>324388</v>
          </cell>
          <cell r="B2287">
            <v>300012</v>
          </cell>
          <cell r="D2287">
            <v>0</v>
          </cell>
          <cell r="E2287">
            <v>3</v>
          </cell>
          <cell r="F2287">
            <v>0</v>
          </cell>
          <cell r="G2287" t="str">
            <v>3</v>
          </cell>
          <cell r="H2287">
            <v>330</v>
          </cell>
          <cell r="I2287" t="str">
            <v>Ф."В.ПРОМІНВЕСТБАНКУ В М.ФЕОДОСІЯ АРК"</v>
          </cell>
          <cell r="J2287" t="str">
            <v>Філія"Від.ПІБ м.ФЕОДОСІЯ"</v>
          </cell>
          <cell r="K2287" t="str">
            <v>ULAC</v>
          </cell>
          <cell r="L2287" t="str">
            <v>ULA0</v>
          </cell>
          <cell r="M2287">
            <v>11</v>
          </cell>
          <cell r="N2287">
            <v>26</v>
          </cell>
          <cell r="O2287" t="str">
            <v>ГУ НБУ В АРК М.СІМФЕРОПОЛЬ</v>
          </cell>
        </row>
        <row r="2288">
          <cell r="A2288">
            <v>324399</v>
          </cell>
          <cell r="B2288">
            <v>324485</v>
          </cell>
          <cell r="D2288">
            <v>0</v>
          </cell>
          <cell r="E2288">
            <v>81</v>
          </cell>
          <cell r="F2288">
            <v>0</v>
          </cell>
          <cell r="G2288" t="str">
            <v>8</v>
          </cell>
          <cell r="H2288">
            <v>751</v>
          </cell>
          <cell r="I2288" t="str">
            <v>СФ ВАТ"ЄВР.БАНК РОЗВ.ТА ЗАОЩ."СЕВАСТОП</v>
          </cell>
          <cell r="J2288" t="str">
            <v>СЕФ ВАТ "ЄБРЗ" СЕВАСТОП.</v>
          </cell>
          <cell r="K2288" t="str">
            <v>ULIC</v>
          </cell>
          <cell r="L2288" t="str">
            <v>ULIC</v>
          </cell>
          <cell r="M2288">
            <v>29</v>
          </cell>
          <cell r="N2288">
            <v>11</v>
          </cell>
          <cell r="O2288" t="str">
            <v>Севастополь</v>
          </cell>
        </row>
        <row r="2289">
          <cell r="A2289">
            <v>324407</v>
          </cell>
          <cell r="B2289">
            <v>300012</v>
          </cell>
          <cell r="D2289">
            <v>0</v>
          </cell>
          <cell r="E2289">
            <v>3</v>
          </cell>
          <cell r="F2289">
            <v>0</v>
          </cell>
          <cell r="G2289" t="str">
            <v>3</v>
          </cell>
          <cell r="H2289">
            <v>313</v>
          </cell>
          <cell r="I2289" t="str">
            <v>Ф."В.ПРОМІНВЕСТБАНКУ В М.АРМЯНСЬК АРК"</v>
          </cell>
          <cell r="J2289" t="str">
            <v>Ф-я"В.ПІБ В М.АРМЯНСЬК АРК"</v>
          </cell>
          <cell r="K2289" t="str">
            <v>ULAJ</v>
          </cell>
          <cell r="L2289" t="str">
            <v>ULA0</v>
          </cell>
          <cell r="M2289">
            <v>11</v>
          </cell>
          <cell r="N2289">
            <v>26</v>
          </cell>
          <cell r="O2289" t="str">
            <v>ГУ НБУ В АРК М.СІМФЕРОПОЛЬ</v>
          </cell>
        </row>
        <row r="2290">
          <cell r="A2290">
            <v>324418</v>
          </cell>
          <cell r="B2290">
            <v>300012</v>
          </cell>
          <cell r="D2290">
            <v>0</v>
          </cell>
          <cell r="E2290">
            <v>3</v>
          </cell>
          <cell r="F2290">
            <v>0</v>
          </cell>
          <cell r="G2290" t="str">
            <v>3</v>
          </cell>
          <cell r="H2290">
            <v>343</v>
          </cell>
          <cell r="I2290" t="str">
            <v>Ф."ВІД.ПІБ В М.КРАСНОПЕРЕКОПСЬК АРК"</v>
          </cell>
          <cell r="J2290" t="str">
            <v>Філія"Від.ПІБ,КРАСНОПЕРЕК."</v>
          </cell>
          <cell r="K2290" t="str">
            <v>ULAE</v>
          </cell>
          <cell r="L2290" t="str">
            <v>ULA0</v>
          </cell>
          <cell r="M2290">
            <v>11</v>
          </cell>
          <cell r="N2290">
            <v>26</v>
          </cell>
          <cell r="O2290" t="str">
            <v>ГУ НБУ В АРК М.СІМФЕРОПОЛЬ</v>
          </cell>
        </row>
        <row r="2291">
          <cell r="A2291">
            <v>324430</v>
          </cell>
          <cell r="B2291">
            <v>300012</v>
          </cell>
          <cell r="D2291">
            <v>0</v>
          </cell>
          <cell r="E2291">
            <v>3</v>
          </cell>
          <cell r="F2291">
            <v>0</v>
          </cell>
          <cell r="G2291" t="str">
            <v>3</v>
          </cell>
          <cell r="H2291">
            <v>332</v>
          </cell>
          <cell r="I2291" t="str">
            <v>Ф."КРИМ.ЦЕНТР.ВІД.ПІБ М.СІМФЕРОП. АРК"</v>
          </cell>
          <cell r="J2291" t="str">
            <v>Філія"Кримс.Центр.від.ПІБ"</v>
          </cell>
          <cell r="K2291" t="str">
            <v>ULAA</v>
          </cell>
          <cell r="L2291" t="str">
            <v>ULA0</v>
          </cell>
          <cell r="M2291">
            <v>11</v>
          </cell>
          <cell r="N2291">
            <v>26</v>
          </cell>
          <cell r="O2291" t="str">
            <v>ГУ НБУ В АРК М.СІМФЕРОПОЛЬ</v>
          </cell>
        </row>
        <row r="2292">
          <cell r="A2292">
            <v>324485</v>
          </cell>
          <cell r="B2292">
            <v>324485</v>
          </cell>
          <cell r="C2292" t="str">
            <v>ВАТ "ЄБРЗ"</v>
          </cell>
          <cell r="D2292">
            <v>81</v>
          </cell>
          <cell r="E2292">
            <v>81</v>
          </cell>
          <cell r="F2292">
            <v>0</v>
          </cell>
          <cell r="G2292" t="str">
            <v>8</v>
          </cell>
          <cell r="H2292">
            <v>715</v>
          </cell>
          <cell r="I2292" t="str">
            <v>ВАТ "ЄБРЗ", М.СІМФЕРОПОЛЬ</v>
          </cell>
          <cell r="J2292" t="str">
            <v>ВАТ "ЄБРЗ"</v>
          </cell>
          <cell r="K2292" t="str">
            <v>ULJE</v>
          </cell>
          <cell r="L2292" t="str">
            <v>ULJE</v>
          </cell>
          <cell r="M2292">
            <v>11</v>
          </cell>
          <cell r="N2292">
            <v>11</v>
          </cell>
          <cell r="O2292" t="str">
            <v>ГУ НБУ В АРК М.СІМФЕРОПОЛЬ</v>
          </cell>
        </row>
        <row r="2293">
          <cell r="A2293">
            <v>324515</v>
          </cell>
          <cell r="B2293">
            <v>300012</v>
          </cell>
          <cell r="D2293">
            <v>0</v>
          </cell>
          <cell r="E2293">
            <v>3</v>
          </cell>
          <cell r="F2293">
            <v>0</v>
          </cell>
          <cell r="G2293" t="str">
            <v>3</v>
          </cell>
          <cell r="H2293">
            <v>353</v>
          </cell>
          <cell r="I2293" t="str">
            <v>Ф."В.ПРОМІНВЕСТБАНКУ В М.СЕВАСТОП.АРК"</v>
          </cell>
          <cell r="J2293" t="str">
            <v>Філія"Від.ПІБ М.СЕВАСТОП."</v>
          </cell>
          <cell r="K2293" t="str">
            <v>ULAG</v>
          </cell>
          <cell r="L2293" t="str">
            <v>ULA0</v>
          </cell>
          <cell r="M2293">
            <v>29</v>
          </cell>
          <cell r="N2293">
            <v>26</v>
          </cell>
          <cell r="O2293" t="str">
            <v>Севастополь</v>
          </cell>
        </row>
        <row r="2294">
          <cell r="A2294">
            <v>324548</v>
          </cell>
          <cell r="B2294">
            <v>300012</v>
          </cell>
          <cell r="D2294">
            <v>0</v>
          </cell>
          <cell r="E2294">
            <v>3</v>
          </cell>
          <cell r="F2294">
            <v>0</v>
          </cell>
          <cell r="G2294" t="str">
            <v>3</v>
          </cell>
          <cell r="H2294">
            <v>356</v>
          </cell>
          <cell r="I2294" t="str">
            <v>Ф."ВІД.ПРОМІНВЕСТБАНКУ В М.КЕРЧ АРК"</v>
          </cell>
          <cell r="J2294" t="str">
            <v>Ф-я "Від.ПІБ В М.КЕРЧ АРК"</v>
          </cell>
          <cell r="K2294" t="str">
            <v>ULAH</v>
          </cell>
          <cell r="L2294" t="str">
            <v>ULA0</v>
          </cell>
          <cell r="M2294">
            <v>11</v>
          </cell>
          <cell r="N2294">
            <v>26</v>
          </cell>
          <cell r="O2294" t="str">
            <v>ГУ НБУ В АРК М.СІМФЕРОПОЛЬ</v>
          </cell>
        </row>
        <row r="2295">
          <cell r="A2295">
            <v>324690</v>
          </cell>
          <cell r="B2295">
            <v>351607</v>
          </cell>
          <cell r="D2295">
            <v>0</v>
          </cell>
          <cell r="E2295">
            <v>123</v>
          </cell>
          <cell r="F2295">
            <v>0</v>
          </cell>
          <cell r="G2295" t="str">
            <v>8</v>
          </cell>
          <cell r="H2295">
            <v>710</v>
          </cell>
          <cell r="I2295" t="str">
            <v>Ф-Я"ЄВП.-ГРАНТ"АСУБ"ГРАНТ"М.ЄВПАТОРІЯ</v>
          </cell>
          <cell r="J2295" t="str">
            <v>ФАСУБ"ЄВПАТОРІЯ-ГРАНТ",Євп.</v>
          </cell>
          <cell r="K2295" t="str">
            <v>ULJJ</v>
          </cell>
          <cell r="L2295" t="str">
            <v>ULJJ</v>
          </cell>
          <cell r="M2295">
            <v>11</v>
          </cell>
          <cell r="N2295">
            <v>20</v>
          </cell>
          <cell r="O2295" t="str">
            <v>ГУ НБУ В АРК М.СІМФЕРОПОЛЬ</v>
          </cell>
        </row>
        <row r="2296">
          <cell r="A2296">
            <v>324742</v>
          </cell>
          <cell r="B2296">
            <v>324742</v>
          </cell>
          <cell r="C2296" t="str">
            <v>ВАТБАНК"МОРСЬКИЙ"</v>
          </cell>
          <cell r="D2296">
            <v>215</v>
          </cell>
          <cell r="E2296">
            <v>215</v>
          </cell>
          <cell r="F2296">
            <v>0</v>
          </cell>
          <cell r="G2296" t="str">
            <v>8</v>
          </cell>
          <cell r="H2296">
            <v>709</v>
          </cell>
          <cell r="I2296" t="str">
            <v>ВАТ БАНК "МОРСЬКИЙ" М.СЕВАСТОПОЛЬ</v>
          </cell>
          <cell r="J2296" t="str">
            <v>ВАТБАНК"МОРСЬКИЙ"</v>
          </cell>
          <cell r="K2296" t="str">
            <v>ULJF</v>
          </cell>
          <cell r="L2296" t="str">
            <v>ULJF</v>
          </cell>
          <cell r="M2296">
            <v>29</v>
          </cell>
          <cell r="N2296">
            <v>11</v>
          </cell>
          <cell r="O2296" t="str">
            <v>Севастополь</v>
          </cell>
        </row>
        <row r="2297">
          <cell r="A2297">
            <v>324753</v>
          </cell>
          <cell r="B2297">
            <v>324485</v>
          </cell>
          <cell r="D2297">
            <v>0</v>
          </cell>
          <cell r="E2297">
            <v>81</v>
          </cell>
          <cell r="F2297">
            <v>0</v>
          </cell>
          <cell r="G2297" t="str">
            <v>8</v>
          </cell>
          <cell r="H2297">
            <v>755</v>
          </cell>
          <cell r="I2297" t="str">
            <v>ФФ ВАТ"ЄВР.БАНК РОЗВ.ТА ЗАОЩ."ФЕОДОСИЯ</v>
          </cell>
          <cell r="J2297" t="str">
            <v>ФФ ВАТ "ЄБРЗ" ФЕОДОСИЯ</v>
          </cell>
          <cell r="K2297" t="str">
            <v>ULJQ</v>
          </cell>
          <cell r="L2297" t="str">
            <v>ULJQ</v>
          </cell>
          <cell r="M2297">
            <v>11</v>
          </cell>
          <cell r="N2297">
            <v>11</v>
          </cell>
          <cell r="O2297" t="str">
            <v>ГУ НБУ В АРК М.СІМФЕРОПОЛЬ</v>
          </cell>
        </row>
        <row r="2298">
          <cell r="A2298">
            <v>324786</v>
          </cell>
          <cell r="B2298">
            <v>322313</v>
          </cell>
          <cell r="D2298">
            <v>0</v>
          </cell>
          <cell r="E2298">
            <v>2</v>
          </cell>
          <cell r="F2298">
            <v>0</v>
          </cell>
          <cell r="G2298" t="str">
            <v>2</v>
          </cell>
          <cell r="H2298">
            <v>240</v>
          </cell>
          <cell r="I2298" t="str">
            <v>Ф-Я ВАТ "УКРЕКСІМБАНК", АР КРИМ</v>
          </cell>
          <cell r="J2298" t="str">
            <v>Ф-я Укрексімбанк,АР Крим</v>
          </cell>
          <cell r="K2298" t="str">
            <v>ULGA</v>
          </cell>
          <cell r="L2298" t="str">
            <v>ULGA</v>
          </cell>
          <cell r="M2298">
            <v>11</v>
          </cell>
          <cell r="N2298">
            <v>26</v>
          </cell>
          <cell r="O2298" t="str">
            <v>ГУ НБУ В АРК М.СІМФЕРОПОЛЬ</v>
          </cell>
        </row>
        <row r="2299">
          <cell r="A2299">
            <v>324797</v>
          </cell>
          <cell r="B2299">
            <v>320478</v>
          </cell>
          <cell r="D2299">
            <v>0</v>
          </cell>
          <cell r="E2299">
            <v>274</v>
          </cell>
          <cell r="F2299">
            <v>0</v>
          </cell>
          <cell r="G2299" t="str">
            <v>8</v>
          </cell>
          <cell r="H2299">
            <v>717</v>
          </cell>
          <cell r="I2299" t="str">
            <v>СІМ.Ф-Я ВАТ АБ УКРГАЗБАНК М.СІМФЕРОП.</v>
          </cell>
          <cell r="J2299" t="str">
            <v>Сімфер.ФВАТ АБ "Укргазбанк"</v>
          </cell>
          <cell r="K2299" t="str">
            <v>ULKA</v>
          </cell>
          <cell r="L2299" t="str">
            <v>ULKA</v>
          </cell>
          <cell r="M2299">
            <v>11</v>
          </cell>
          <cell r="N2299">
            <v>26</v>
          </cell>
          <cell r="O2299" t="str">
            <v>ГУ НБУ В АРК М.СІМФЕРОПОЛЬ</v>
          </cell>
        </row>
        <row r="2300">
          <cell r="A2300">
            <v>324805</v>
          </cell>
          <cell r="B2300">
            <v>300465</v>
          </cell>
          <cell r="D2300">
            <v>0</v>
          </cell>
          <cell r="E2300">
            <v>6</v>
          </cell>
          <cell r="F2300">
            <v>0</v>
          </cell>
          <cell r="G2300" t="str">
            <v>6</v>
          </cell>
          <cell r="H2300">
            <v>601</v>
          </cell>
          <cell r="I2300" t="str">
            <v>ФКРИМСЬКЕ  РЕСПУБЛІ ВАТОЩАД М.СІМФЕРОП</v>
          </cell>
          <cell r="J2300" t="str">
            <v>ФКримське  республікВАТОщад</v>
          </cell>
          <cell r="K2300" t="str">
            <v>ULLA</v>
          </cell>
          <cell r="L2300" t="str">
            <v>ULLA</v>
          </cell>
          <cell r="M2300">
            <v>11</v>
          </cell>
          <cell r="N2300">
            <v>26</v>
          </cell>
          <cell r="O2300" t="str">
            <v>ГУ НБУ В АРК М.СІМФЕРОПОЛЬ</v>
          </cell>
        </row>
        <row r="2301">
          <cell r="A2301">
            <v>324883</v>
          </cell>
          <cell r="B2301">
            <v>300658</v>
          </cell>
          <cell r="D2301">
            <v>0</v>
          </cell>
          <cell r="E2301">
            <v>251</v>
          </cell>
          <cell r="F2301">
            <v>0</v>
          </cell>
          <cell r="G2301" t="str">
            <v>B</v>
          </cell>
          <cell r="H2301">
            <v>726</v>
          </cell>
          <cell r="I2301" t="str">
            <v>СФ ВАТ "ПІРЕУС БАНК МКБ",М.СУДАК</v>
          </cell>
          <cell r="J2301" t="str">
            <v>СФ ВАТ "ПІРЕУС БАНК МКБ"</v>
          </cell>
          <cell r="K2301" t="str">
            <v>ULJD</v>
          </cell>
          <cell r="L2301" t="str">
            <v>ULJD</v>
          </cell>
          <cell r="M2301">
            <v>11</v>
          </cell>
          <cell r="N2301">
            <v>26</v>
          </cell>
          <cell r="O2301" t="str">
            <v>ГУ НБУ В АРК М.СІМФЕРОПОЛЬ</v>
          </cell>
        </row>
        <row r="2302">
          <cell r="A2302">
            <v>324894</v>
          </cell>
          <cell r="B2302">
            <v>324485</v>
          </cell>
          <cell r="D2302">
            <v>0</v>
          </cell>
          <cell r="E2302">
            <v>81</v>
          </cell>
          <cell r="F2302">
            <v>0</v>
          </cell>
          <cell r="G2302" t="str">
            <v>8</v>
          </cell>
          <cell r="H2302">
            <v>743</v>
          </cell>
          <cell r="I2302" t="str">
            <v>"КРД" ВАТ "ЄБРЗ"</v>
          </cell>
          <cell r="J2302" t="str">
            <v>"КРД" ВАТ "ЄБРЗ"</v>
          </cell>
          <cell r="K2302" t="str">
            <v>ULKD</v>
          </cell>
          <cell r="L2302" t="str">
            <v>ULKD</v>
          </cell>
          <cell r="M2302">
            <v>11</v>
          </cell>
          <cell r="N2302">
            <v>11</v>
          </cell>
          <cell r="O2302" t="str">
            <v>ГУ НБУ В АРК М.СІМФЕРОПОЛЬ</v>
          </cell>
        </row>
        <row r="2303">
          <cell r="A2303">
            <v>324913</v>
          </cell>
          <cell r="B2303">
            <v>325912</v>
          </cell>
          <cell r="D2303">
            <v>0</v>
          </cell>
          <cell r="E2303">
            <v>88</v>
          </cell>
          <cell r="F2303">
            <v>0</v>
          </cell>
          <cell r="G2303" t="str">
            <v>B</v>
          </cell>
          <cell r="H2303">
            <v>768</v>
          </cell>
          <cell r="I2303" t="str">
            <v>Кримська регіональна ф-яВАТ"КРЕДОБАНК"</v>
          </cell>
          <cell r="J2303" t="str">
            <v>Крим.Рег.Ф.ВАТ "КРЕДОБАНК"</v>
          </cell>
          <cell r="K2303" t="str">
            <v>ULJU</v>
          </cell>
          <cell r="L2303" t="str">
            <v>ULJU</v>
          </cell>
          <cell r="M2303">
            <v>11</v>
          </cell>
          <cell r="N2303">
            <v>13</v>
          </cell>
          <cell r="O2303" t="str">
            <v>ГУ НБУ В АРК М.СІМФЕРОПОЛЬ</v>
          </cell>
        </row>
        <row r="2304">
          <cell r="A2304">
            <v>324935</v>
          </cell>
          <cell r="B2304">
            <v>305299</v>
          </cell>
          <cell r="D2304">
            <v>0</v>
          </cell>
          <cell r="E2304">
            <v>46</v>
          </cell>
          <cell r="F2304">
            <v>0</v>
          </cell>
          <cell r="G2304" t="str">
            <v>A</v>
          </cell>
          <cell r="H2304">
            <v>702</v>
          </cell>
          <cell r="I2304" t="str">
            <v>СЕВАСТОП.ФІЛ.ПРИВАТБАНКУ М.СЕВАСТОПОЛЬ</v>
          </cell>
          <cell r="J2304" t="str">
            <v>Севастоп.ф-я ПриватБанку</v>
          </cell>
          <cell r="K2304" t="str">
            <v>ULKC</v>
          </cell>
          <cell r="L2304" t="str">
            <v>ULKC</v>
          </cell>
          <cell r="M2304">
            <v>29</v>
          </cell>
          <cell r="N2304">
            <v>3</v>
          </cell>
          <cell r="O2304" t="str">
            <v>Севастополь</v>
          </cell>
        </row>
        <row r="2305">
          <cell r="A2305">
            <v>324979</v>
          </cell>
          <cell r="B2305">
            <v>321983</v>
          </cell>
          <cell r="D2305">
            <v>0</v>
          </cell>
          <cell r="E2305">
            <v>153</v>
          </cell>
          <cell r="F2305">
            <v>0</v>
          </cell>
          <cell r="G2305" t="str">
            <v>B</v>
          </cell>
          <cell r="H2305">
            <v>706</v>
          </cell>
          <cell r="I2305" t="str">
            <v>СЕВ. ФАКБ "ПРАВЕКС-БАНК" М.СЕВАСТОПОЛЬ</v>
          </cell>
          <cell r="J2305" t="str">
            <v>СЕВ. ФАКБ "ПРАВЕКС-БАНК"</v>
          </cell>
          <cell r="K2305" t="str">
            <v>ULJI</v>
          </cell>
          <cell r="L2305" t="str">
            <v>ULJI</v>
          </cell>
          <cell r="M2305">
            <v>29</v>
          </cell>
          <cell r="N2305">
            <v>26</v>
          </cell>
          <cell r="O2305" t="str">
            <v>Севастополь</v>
          </cell>
        </row>
        <row r="2306">
          <cell r="A2306">
            <v>325008</v>
          </cell>
          <cell r="B2306">
            <v>322603</v>
          </cell>
          <cell r="D2306">
            <v>0</v>
          </cell>
          <cell r="E2306">
            <v>216</v>
          </cell>
          <cell r="F2306">
            <v>0</v>
          </cell>
          <cell r="G2306" t="str">
            <v>8</v>
          </cell>
          <cell r="H2306">
            <v>763</v>
          </cell>
          <cell r="I2306" t="str">
            <v>ЛФ ВАТ БАНКУ "БІГ ЕНЕРГІЯ" М.ЛЬВІВ</v>
          </cell>
          <cell r="J2306" t="str">
            <v>ЛФ ВАТ Банку "БІГ Енергія"</v>
          </cell>
          <cell r="K2306" t="str">
            <v>UNKE</v>
          </cell>
          <cell r="L2306" t="str">
            <v>UNKE</v>
          </cell>
          <cell r="M2306">
            <v>13</v>
          </cell>
          <cell r="N2306">
            <v>26</v>
          </cell>
          <cell r="O2306" t="str">
            <v>Управління НБУ у Львівс.обл</v>
          </cell>
        </row>
        <row r="2307">
          <cell r="A2307">
            <v>325019</v>
          </cell>
          <cell r="B2307">
            <v>300023</v>
          </cell>
          <cell r="D2307">
            <v>0</v>
          </cell>
          <cell r="E2307">
            <v>5</v>
          </cell>
          <cell r="F2307">
            <v>0</v>
          </cell>
          <cell r="G2307" t="str">
            <v>5</v>
          </cell>
          <cell r="H2307">
            <v>504</v>
          </cell>
          <cell r="I2307" t="str">
            <v>ЛЬВІВСЬКА ОБЛ.Ф.АКБ "УСБ" М.ЛЬВІВ</v>
          </cell>
          <cell r="J2307" t="str">
            <v>Львів.обл.філія АКБ "УСБ"</v>
          </cell>
          <cell r="K2307" t="str">
            <v>UNCA</v>
          </cell>
          <cell r="L2307" t="str">
            <v>UNCA</v>
          </cell>
          <cell r="M2307">
            <v>13</v>
          </cell>
          <cell r="N2307">
            <v>26</v>
          </cell>
          <cell r="O2307" t="str">
            <v>Управління НБУ у Львівс.обл</v>
          </cell>
        </row>
        <row r="2308">
          <cell r="A2308">
            <v>325202</v>
          </cell>
          <cell r="B2308">
            <v>325912</v>
          </cell>
          <cell r="D2308">
            <v>0</v>
          </cell>
          <cell r="E2308">
            <v>88</v>
          </cell>
          <cell r="F2308">
            <v>0</v>
          </cell>
          <cell r="G2308" t="str">
            <v>B</v>
          </cell>
          <cell r="H2308">
            <v>712</v>
          </cell>
          <cell r="I2308" t="str">
            <v>Дрогобицька філія ВАТ "КРЕДОБАНК"</v>
          </cell>
          <cell r="J2308" t="str">
            <v>Дрогоб.ф-я ВАТ "КРЕДОБАНК"</v>
          </cell>
          <cell r="K2308" t="str">
            <v>UNIK</v>
          </cell>
          <cell r="L2308" t="str">
            <v>UNIK</v>
          </cell>
          <cell r="M2308">
            <v>13</v>
          </cell>
          <cell r="N2308">
            <v>13</v>
          </cell>
          <cell r="O2308" t="str">
            <v>Управління НБУ у Львівс.обл</v>
          </cell>
        </row>
        <row r="2309">
          <cell r="A2309">
            <v>325213</v>
          </cell>
          <cell r="B2309">
            <v>325213</v>
          </cell>
          <cell r="C2309" t="str">
            <v>ВАТ "ФОЛЬКСБАНК"</v>
          </cell>
          <cell r="D2309">
            <v>97</v>
          </cell>
          <cell r="E2309">
            <v>97</v>
          </cell>
          <cell r="F2309">
            <v>0</v>
          </cell>
          <cell r="G2309" t="str">
            <v>B</v>
          </cell>
          <cell r="H2309">
            <v>713</v>
          </cell>
          <cell r="I2309" t="str">
            <v>ВАТ "ФОЛЬКСБАНК", М.ЛЬВІВ</v>
          </cell>
          <cell r="J2309" t="str">
            <v>ВАТ "ФОЛЬКСБАНК"</v>
          </cell>
          <cell r="K2309" t="str">
            <v>UNIL</v>
          </cell>
          <cell r="L2309" t="str">
            <v>UNIL</v>
          </cell>
          <cell r="M2309">
            <v>13</v>
          </cell>
          <cell r="N2309">
            <v>13</v>
          </cell>
          <cell r="O2309" t="str">
            <v>Управління НБУ у Львівс.обл</v>
          </cell>
        </row>
        <row r="2310">
          <cell r="A2310">
            <v>325224</v>
          </cell>
          <cell r="B2310">
            <v>300540</v>
          </cell>
          <cell r="D2310">
            <v>0</v>
          </cell>
          <cell r="E2310">
            <v>87</v>
          </cell>
          <cell r="F2310">
            <v>0</v>
          </cell>
          <cell r="G2310" t="str">
            <v>8</v>
          </cell>
          <cell r="H2310">
            <v>701</v>
          </cell>
          <cell r="I2310" t="str">
            <v>ЛЬВІВСЬКА ФІЛІЯ АБ"БРР" М. ЛЬВІВ</v>
          </cell>
          <cell r="J2310" t="str">
            <v>Львів філія АБ "БРР"</v>
          </cell>
          <cell r="K2310" t="str">
            <v>UNIA</v>
          </cell>
          <cell r="L2310" t="str">
            <v>UNIA</v>
          </cell>
          <cell r="M2310">
            <v>13</v>
          </cell>
          <cell r="N2310">
            <v>26</v>
          </cell>
          <cell r="O2310" t="str">
            <v>Управління НБУ у Львівс.обл</v>
          </cell>
        </row>
        <row r="2311">
          <cell r="A2311">
            <v>325268</v>
          </cell>
          <cell r="B2311">
            <v>325268</v>
          </cell>
          <cell r="C2311" t="str">
            <v>ВАТ АКБ "ЛЬВІВ"</v>
          </cell>
          <cell r="D2311">
            <v>91</v>
          </cell>
          <cell r="E2311">
            <v>91</v>
          </cell>
          <cell r="F2311">
            <v>0</v>
          </cell>
          <cell r="G2311" t="str">
            <v>8</v>
          </cell>
          <cell r="H2311">
            <v>705</v>
          </cell>
          <cell r="I2311" t="str">
            <v>ВАТ АКБ "ЛЬВІВ"</v>
          </cell>
          <cell r="J2311" t="str">
            <v>ВАТ АКБ "ЛЬВІВ"</v>
          </cell>
          <cell r="K2311" t="str">
            <v>UNIE</v>
          </cell>
          <cell r="L2311" t="str">
            <v>UNIE</v>
          </cell>
          <cell r="M2311">
            <v>13</v>
          </cell>
          <cell r="N2311">
            <v>13</v>
          </cell>
          <cell r="O2311" t="str">
            <v>Управління НБУ у Львівс.обл</v>
          </cell>
        </row>
        <row r="2312">
          <cell r="A2312">
            <v>325279</v>
          </cell>
          <cell r="B2312">
            <v>300614</v>
          </cell>
          <cell r="D2312">
            <v>0</v>
          </cell>
          <cell r="E2312">
            <v>171</v>
          </cell>
          <cell r="F2312">
            <v>0</v>
          </cell>
          <cell r="G2312" t="str">
            <v>8</v>
          </cell>
          <cell r="H2312">
            <v>719</v>
          </cell>
          <cell r="I2312" t="str">
            <v>ФІЛІЯ ЛРУ АТ"ІНДЕКС-БАНК" М.ЛЬВІВ</v>
          </cell>
          <cell r="J2312" t="str">
            <v>ЛРУ АТ "ІНДЕКС-БАНК" Львів</v>
          </cell>
          <cell r="K2312" t="str">
            <v>UNIQ</v>
          </cell>
          <cell r="L2312" t="str">
            <v>UNIQ</v>
          </cell>
          <cell r="M2312">
            <v>13</v>
          </cell>
          <cell r="N2312">
            <v>26</v>
          </cell>
          <cell r="O2312" t="str">
            <v>Управління НБУ у Львівс.обл</v>
          </cell>
        </row>
        <row r="2313">
          <cell r="A2313">
            <v>325321</v>
          </cell>
          <cell r="B2313">
            <v>305299</v>
          </cell>
          <cell r="D2313">
            <v>0</v>
          </cell>
          <cell r="E2313">
            <v>46</v>
          </cell>
          <cell r="F2313">
            <v>0</v>
          </cell>
          <cell r="G2313" t="str">
            <v>A</v>
          </cell>
          <cell r="H2313">
            <v>724</v>
          </cell>
          <cell r="I2313" t="str">
            <v>ЗГРУ  ПРИВАТБАНКУ М.ЛЬВІВ</v>
          </cell>
          <cell r="J2313" t="str">
            <v>ЗГРУ ПРИВАТБАНКУ м.Львів</v>
          </cell>
          <cell r="K2313" t="str">
            <v>UNIW</v>
          </cell>
          <cell r="L2313" t="str">
            <v>UNIW</v>
          </cell>
          <cell r="M2313">
            <v>13</v>
          </cell>
          <cell r="N2313">
            <v>3</v>
          </cell>
          <cell r="O2313" t="str">
            <v>Управління НБУ у Львівс.обл</v>
          </cell>
        </row>
        <row r="2314">
          <cell r="A2314">
            <v>325332</v>
          </cell>
          <cell r="B2314">
            <v>325912</v>
          </cell>
          <cell r="D2314">
            <v>0</v>
          </cell>
          <cell r="E2314">
            <v>88</v>
          </cell>
          <cell r="F2314">
            <v>0</v>
          </cell>
          <cell r="G2314" t="str">
            <v>B</v>
          </cell>
          <cell r="H2314">
            <v>725</v>
          </cell>
          <cell r="I2314" t="str">
            <v>Самбірська філія ВАТ "КРЕДОБАНК"</v>
          </cell>
          <cell r="J2314" t="str">
            <v>Самбірська ф.ВАТ"КРЕДОБАНК"</v>
          </cell>
          <cell r="K2314" t="str">
            <v>UNIX</v>
          </cell>
          <cell r="L2314" t="str">
            <v>UNIX</v>
          </cell>
          <cell r="M2314">
            <v>13</v>
          </cell>
          <cell r="N2314">
            <v>13</v>
          </cell>
          <cell r="O2314" t="str">
            <v>Управління НБУ у Львівс.обл</v>
          </cell>
        </row>
        <row r="2315">
          <cell r="A2315">
            <v>325365</v>
          </cell>
          <cell r="B2315">
            <v>325912</v>
          </cell>
          <cell r="D2315">
            <v>0</v>
          </cell>
          <cell r="E2315">
            <v>88</v>
          </cell>
          <cell r="F2315">
            <v>0</v>
          </cell>
          <cell r="G2315" t="str">
            <v>B</v>
          </cell>
          <cell r="H2315">
            <v>702</v>
          </cell>
          <cell r="I2315" t="str">
            <v>Перша Львівська філія ВАТ "КРЕДОБАНК"</v>
          </cell>
          <cell r="J2315" t="str">
            <v>Перша Льв.Ф.ВАТ "КРЕДОБАНК"</v>
          </cell>
          <cell r="K2315" t="str">
            <v>UNIB</v>
          </cell>
          <cell r="L2315" t="str">
            <v>UNIB</v>
          </cell>
          <cell r="M2315">
            <v>13</v>
          </cell>
          <cell r="N2315">
            <v>13</v>
          </cell>
          <cell r="O2315" t="str">
            <v>Управління НБУ у Львівс.обл</v>
          </cell>
        </row>
        <row r="2316">
          <cell r="A2316">
            <v>325376</v>
          </cell>
          <cell r="B2316">
            <v>300012</v>
          </cell>
          <cell r="D2316">
            <v>0</v>
          </cell>
          <cell r="E2316">
            <v>3</v>
          </cell>
          <cell r="F2316">
            <v>0</v>
          </cell>
          <cell r="G2316" t="str">
            <v>3</v>
          </cell>
          <cell r="H2316">
            <v>312</v>
          </cell>
          <cell r="I2316" t="str">
            <v>Ф-Я"ВІД.ПІБ В М.ЧЕРВОНОГРАД ЛЬВІВ.ОБЛ"</v>
          </cell>
          <cell r="J2316" t="str">
            <v>Ф-я "Від.ПІБ м.Червоноград"</v>
          </cell>
          <cell r="K2316" t="str">
            <v>UNAE</v>
          </cell>
          <cell r="L2316" t="str">
            <v>UNA0</v>
          </cell>
          <cell r="M2316">
            <v>13</v>
          </cell>
          <cell r="N2316">
            <v>26</v>
          </cell>
          <cell r="O2316" t="str">
            <v>Управління НБУ у Львівс.обл</v>
          </cell>
        </row>
        <row r="2317">
          <cell r="A2317">
            <v>325387</v>
          </cell>
          <cell r="B2317">
            <v>300012</v>
          </cell>
          <cell r="D2317">
            <v>0</v>
          </cell>
          <cell r="E2317">
            <v>3</v>
          </cell>
          <cell r="F2317">
            <v>0</v>
          </cell>
          <cell r="G2317" t="str">
            <v>3</v>
          </cell>
          <cell r="H2317">
            <v>326</v>
          </cell>
          <cell r="I2317" t="str">
            <v>Ф-Я "ВІД.ПІБ В М.МОРШИН ЛЬВІВ.ОБЛ."</v>
          </cell>
          <cell r="J2317" t="str">
            <v>Ф-я "Від.ПІБ м.Моршин"</v>
          </cell>
          <cell r="K2317" t="str">
            <v>UNAL</v>
          </cell>
          <cell r="L2317" t="str">
            <v>UNA0</v>
          </cell>
          <cell r="M2317">
            <v>13</v>
          </cell>
          <cell r="N2317">
            <v>26</v>
          </cell>
          <cell r="O2317" t="str">
            <v>Управління НБУ у Львівс.обл</v>
          </cell>
        </row>
        <row r="2318">
          <cell r="A2318">
            <v>325406</v>
          </cell>
          <cell r="B2318">
            <v>300012</v>
          </cell>
          <cell r="D2318">
            <v>0</v>
          </cell>
          <cell r="E2318">
            <v>3</v>
          </cell>
          <cell r="F2318">
            <v>0</v>
          </cell>
          <cell r="G2318" t="str">
            <v>3</v>
          </cell>
          <cell r="H2318">
            <v>309</v>
          </cell>
          <cell r="I2318" t="str">
            <v>Ф-Я "ВІД.ПІБ В М.БОРИСЛАВ ЛЬВІВ.ОБЛ."</v>
          </cell>
          <cell r="J2318" t="str">
            <v>Ф-я "Від.ПІБ в м.Борислав"</v>
          </cell>
          <cell r="K2318" t="str">
            <v>UNAD</v>
          </cell>
          <cell r="L2318" t="str">
            <v>UNA0</v>
          </cell>
          <cell r="M2318">
            <v>13</v>
          </cell>
          <cell r="N2318">
            <v>26</v>
          </cell>
          <cell r="O2318" t="str">
            <v>Управління НБУ у Львівс.обл</v>
          </cell>
        </row>
        <row r="2319">
          <cell r="A2319">
            <v>325451</v>
          </cell>
          <cell r="B2319">
            <v>300012</v>
          </cell>
          <cell r="D2319">
            <v>0</v>
          </cell>
          <cell r="E2319">
            <v>3</v>
          </cell>
          <cell r="F2319">
            <v>0</v>
          </cell>
          <cell r="G2319" t="str">
            <v>3</v>
          </cell>
          <cell r="H2319">
            <v>317</v>
          </cell>
          <cell r="I2319" t="str">
            <v>Ф-Я "ВІД.ПІБ В М.МИКОЛАЇВ ЛЬВІВ.ОБЛ."</v>
          </cell>
          <cell r="J2319" t="str">
            <v>Ф-я "Від.ПІБ м.Миколаїв"</v>
          </cell>
          <cell r="K2319" t="str">
            <v>UNAF</v>
          </cell>
          <cell r="L2319" t="str">
            <v>UNA0</v>
          </cell>
          <cell r="M2319">
            <v>13</v>
          </cell>
          <cell r="N2319">
            <v>26</v>
          </cell>
          <cell r="O2319" t="str">
            <v>Управління НБУ у Львівс.обл</v>
          </cell>
        </row>
        <row r="2320">
          <cell r="A2320">
            <v>325503</v>
          </cell>
          <cell r="B2320">
            <v>300012</v>
          </cell>
          <cell r="D2320">
            <v>0</v>
          </cell>
          <cell r="E2320">
            <v>3</v>
          </cell>
          <cell r="F2320">
            <v>0</v>
          </cell>
          <cell r="G2320" t="str">
            <v>3</v>
          </cell>
          <cell r="H2320">
            <v>319</v>
          </cell>
          <cell r="I2320" t="str">
            <v>Ф-Я "ВІД.ПІБ В М.СТРИЙ ЛЬВІВ.ОБЛ."</v>
          </cell>
          <cell r="J2320" t="str">
            <v>Ф-я "Від.ПІБ м.Стрий"</v>
          </cell>
          <cell r="K2320" t="str">
            <v>UNAG</v>
          </cell>
          <cell r="L2320" t="str">
            <v>UNA0</v>
          </cell>
          <cell r="M2320">
            <v>13</v>
          </cell>
          <cell r="N2320">
            <v>26</v>
          </cell>
          <cell r="O2320" t="str">
            <v>Управління НБУ у Львівс.обл</v>
          </cell>
        </row>
        <row r="2321">
          <cell r="A2321">
            <v>325569</v>
          </cell>
          <cell r="B2321">
            <v>325569</v>
          </cell>
          <cell r="C2321" t="str">
            <v>ВАТ СКБ "ДНІСТЕР"</v>
          </cell>
          <cell r="D2321">
            <v>93</v>
          </cell>
          <cell r="E2321">
            <v>93</v>
          </cell>
          <cell r="F2321">
            <v>0</v>
          </cell>
          <cell r="G2321" t="str">
            <v>8</v>
          </cell>
          <cell r="H2321">
            <v>735</v>
          </cell>
          <cell r="I2321" t="str">
            <v>ВАТ СЕЛЯНСЬКИЙ КБ "ДНІСТЕР" М.ЛЬВІВ</v>
          </cell>
          <cell r="J2321" t="str">
            <v>ВАТ СКБ "ДНІСТЕР"</v>
          </cell>
          <cell r="K2321" t="str">
            <v>UNJF</v>
          </cell>
          <cell r="L2321" t="str">
            <v>UNJF</v>
          </cell>
          <cell r="M2321">
            <v>13</v>
          </cell>
          <cell r="N2321">
            <v>13</v>
          </cell>
          <cell r="O2321" t="str">
            <v>Управління НБУ у Львівс.обл</v>
          </cell>
        </row>
        <row r="2322">
          <cell r="A2322">
            <v>325570</v>
          </cell>
          <cell r="B2322">
            <v>300335</v>
          </cell>
          <cell r="D2322">
            <v>0</v>
          </cell>
          <cell r="E2322">
            <v>36</v>
          </cell>
          <cell r="F2322">
            <v>0</v>
          </cell>
          <cell r="G2322" t="str">
            <v>7</v>
          </cell>
          <cell r="H2322">
            <v>736</v>
          </cell>
          <cell r="I2322" t="str">
            <v>ЛЬВІВ.ОД"РАЙФФАЙЗЕН БАНК АВАЛЬ"М.ЛЬВІВ</v>
          </cell>
          <cell r="J2322" t="str">
            <v>Л.ОД"Райффайзен Банк Аваль"</v>
          </cell>
          <cell r="K2322" t="str">
            <v>UNJG</v>
          </cell>
          <cell r="L2322" t="str">
            <v>UNJG</v>
          </cell>
          <cell r="M2322">
            <v>13</v>
          </cell>
          <cell r="N2322">
            <v>26</v>
          </cell>
          <cell r="O2322" t="str">
            <v>Управління НБУ у Львівс.обл</v>
          </cell>
        </row>
        <row r="2323">
          <cell r="A2323">
            <v>325622</v>
          </cell>
          <cell r="B2323">
            <v>300001</v>
          </cell>
          <cell r="D2323">
            <v>0</v>
          </cell>
          <cell r="E2323">
            <v>1</v>
          </cell>
          <cell r="F2323">
            <v>0</v>
          </cell>
          <cell r="G2323" t="str">
            <v>1</v>
          </cell>
          <cell r="H2323">
            <v>2</v>
          </cell>
          <cell r="I2323" t="str">
            <v>УПРАВЛІННЯ НБУ У ЛЬВІВСЬКІЙ ОБЛАСТІ</v>
          </cell>
          <cell r="J2323" t="str">
            <v>Упр. НБУ у Львівській обл.</v>
          </cell>
          <cell r="K2323" t="str">
            <v>UNHA</v>
          </cell>
          <cell r="L2323" t="str">
            <v>UNH0</v>
          </cell>
          <cell r="M2323">
            <v>13</v>
          </cell>
          <cell r="N2323">
            <v>27</v>
          </cell>
          <cell r="O2323" t="str">
            <v>Управління НБУ у Львівс.обл</v>
          </cell>
        </row>
        <row r="2324">
          <cell r="A2324">
            <v>325633</v>
          </cell>
          <cell r="B2324">
            <v>300012</v>
          </cell>
          <cell r="D2324">
            <v>0</v>
          </cell>
          <cell r="E2324">
            <v>3</v>
          </cell>
          <cell r="F2324">
            <v>0</v>
          </cell>
          <cell r="G2324" t="str">
            <v>3</v>
          </cell>
          <cell r="H2324">
            <v>306</v>
          </cell>
          <cell r="I2324" t="str">
            <v>Ф."ВІДДІЛЕННЯ ПРОМІНВЕСТБАНКУ,М.ЛЬВІВ"</v>
          </cell>
          <cell r="J2324" t="str">
            <v>Ф."Відділення ПІБ, м.Львів"</v>
          </cell>
          <cell r="K2324" t="str">
            <v>UNAA</v>
          </cell>
          <cell r="L2324" t="str">
            <v>UNA0</v>
          </cell>
          <cell r="M2324">
            <v>13</v>
          </cell>
          <cell r="N2324">
            <v>26</v>
          </cell>
          <cell r="O2324" t="str">
            <v>Управління НБУ у Львівс.обл</v>
          </cell>
        </row>
        <row r="2325">
          <cell r="A2325">
            <v>325718</v>
          </cell>
          <cell r="B2325">
            <v>322313</v>
          </cell>
          <cell r="D2325">
            <v>0</v>
          </cell>
          <cell r="E2325">
            <v>2</v>
          </cell>
          <cell r="F2325">
            <v>0</v>
          </cell>
          <cell r="G2325" t="str">
            <v>2</v>
          </cell>
          <cell r="H2325">
            <v>213</v>
          </cell>
          <cell r="I2325" t="str">
            <v>Ф-Я ВАТ"УКРЕКСІМБАНК", ЛЬВІВ</v>
          </cell>
          <cell r="J2325" t="str">
            <v>Ф-я.Укрексімбанк,Львів</v>
          </cell>
          <cell r="K2325" t="str">
            <v>UNGA</v>
          </cell>
          <cell r="L2325" t="str">
            <v>UNGA</v>
          </cell>
          <cell r="M2325">
            <v>13</v>
          </cell>
          <cell r="N2325">
            <v>26</v>
          </cell>
          <cell r="O2325" t="str">
            <v>Управління НБУ у Львівс.обл</v>
          </cell>
        </row>
        <row r="2326">
          <cell r="A2326">
            <v>325763</v>
          </cell>
          <cell r="B2326">
            <v>380537</v>
          </cell>
          <cell r="D2326">
            <v>0</v>
          </cell>
          <cell r="E2326">
            <v>76</v>
          </cell>
          <cell r="F2326">
            <v>0</v>
          </cell>
          <cell r="G2326" t="str">
            <v>B</v>
          </cell>
          <cell r="H2326">
            <v>739</v>
          </cell>
          <cell r="I2326" t="str">
            <v>ЛЬВІВСЬКА Ф ВАТ"ВІЕЙБІБАНК"М.ЛЬВІВ</v>
          </cell>
          <cell r="J2326" t="str">
            <v>Львівська Ф.ВАТ"ВіЕйБіБанк"</v>
          </cell>
          <cell r="K2326" t="str">
            <v>UNJI</v>
          </cell>
          <cell r="L2326" t="str">
            <v>UNJI</v>
          </cell>
          <cell r="M2326">
            <v>13</v>
          </cell>
          <cell r="N2326">
            <v>26</v>
          </cell>
          <cell r="O2326" t="str">
            <v>Управління НБУ у Львівс.обл</v>
          </cell>
        </row>
        <row r="2327">
          <cell r="A2327">
            <v>325774</v>
          </cell>
          <cell r="B2327">
            <v>300249</v>
          </cell>
          <cell r="D2327">
            <v>0</v>
          </cell>
          <cell r="E2327">
            <v>37</v>
          </cell>
          <cell r="F2327">
            <v>0</v>
          </cell>
          <cell r="G2327" t="str">
            <v>8</v>
          </cell>
          <cell r="H2327">
            <v>730</v>
          </cell>
          <cell r="I2327" t="str">
            <v>ЛЬВІВСЬКА ФАБ "БРОКБІЗНЕСБАНК" М.ЛЬВІВ</v>
          </cell>
          <cell r="J2327" t="str">
            <v>Льв. ФАБ "БРОКБІЗНЕСБАНК"</v>
          </cell>
          <cell r="K2327" t="str">
            <v>UNJC</v>
          </cell>
          <cell r="L2327" t="str">
            <v>UNJC</v>
          </cell>
          <cell r="M2327">
            <v>13</v>
          </cell>
          <cell r="N2327">
            <v>26</v>
          </cell>
          <cell r="O2327" t="str">
            <v>Управління НБУ у Львівс.обл</v>
          </cell>
        </row>
        <row r="2328">
          <cell r="A2328">
            <v>325785</v>
          </cell>
          <cell r="B2328">
            <v>300142</v>
          </cell>
          <cell r="D2328">
            <v>0</v>
          </cell>
          <cell r="E2328">
            <v>18</v>
          </cell>
          <cell r="F2328">
            <v>0</v>
          </cell>
          <cell r="G2328" t="str">
            <v>8</v>
          </cell>
          <cell r="H2328">
            <v>715</v>
          </cell>
          <cell r="I2328" t="str">
            <v>ДРОГОБИЦЬКА ФАТ"УКРІНБАНК" М.ДРОГОБИЧ</v>
          </cell>
          <cell r="J2328" t="str">
            <v>Дрогобицька ФАТ"Укрінбанк"</v>
          </cell>
          <cell r="K2328" t="str">
            <v>UNIN</v>
          </cell>
          <cell r="L2328" t="str">
            <v>UNIN</v>
          </cell>
          <cell r="M2328">
            <v>13</v>
          </cell>
          <cell r="N2328">
            <v>26</v>
          </cell>
          <cell r="O2328" t="str">
            <v>Управління НБУ у Львівс.обл</v>
          </cell>
        </row>
        <row r="2329">
          <cell r="A2329">
            <v>325796</v>
          </cell>
          <cell r="B2329">
            <v>300465</v>
          </cell>
          <cell r="D2329">
            <v>0</v>
          </cell>
          <cell r="E2329">
            <v>6</v>
          </cell>
          <cell r="F2329">
            <v>0</v>
          </cell>
          <cell r="G2329" t="str">
            <v>6</v>
          </cell>
          <cell r="H2329">
            <v>602</v>
          </cell>
          <cell r="I2329" t="str">
            <v>ФЛЬВІВСЬКЕ ОБЛАСНЕ УПР ВАТОЩАД М.ЛЬВІВ</v>
          </cell>
          <cell r="J2329" t="str">
            <v>ФЛьвівське обласне уВАТОщад</v>
          </cell>
          <cell r="K2329" t="str">
            <v>UNLA</v>
          </cell>
          <cell r="L2329" t="str">
            <v>UNLA</v>
          </cell>
          <cell r="M2329">
            <v>13</v>
          </cell>
          <cell r="N2329">
            <v>26</v>
          </cell>
          <cell r="O2329" t="str">
            <v>Управління НБУ у Львівс.обл</v>
          </cell>
        </row>
        <row r="2330">
          <cell r="A2330">
            <v>325804</v>
          </cell>
          <cell r="B2330">
            <v>322711</v>
          </cell>
          <cell r="D2330">
            <v>0</v>
          </cell>
          <cell r="E2330">
            <v>238</v>
          </cell>
          <cell r="F2330">
            <v>0</v>
          </cell>
          <cell r="G2330" t="str">
            <v>8</v>
          </cell>
          <cell r="H2330">
            <v>743</v>
          </cell>
          <cell r="I2330" t="str">
            <v>ЛЬВІВСЬКА ФІЛІЯ АБ "СИНТЕЗ", М.ЛЬВІВ</v>
          </cell>
          <cell r="J2330" t="str">
            <v>Львів.фАБ"Синтез"</v>
          </cell>
          <cell r="K2330" t="str">
            <v>UNJM</v>
          </cell>
          <cell r="L2330" t="str">
            <v>UNJM</v>
          </cell>
          <cell r="M2330">
            <v>13</v>
          </cell>
          <cell r="N2330">
            <v>26</v>
          </cell>
          <cell r="O2330" t="str">
            <v>Управління НБУ у Львівс.обл</v>
          </cell>
        </row>
        <row r="2331">
          <cell r="A2331">
            <v>325815</v>
          </cell>
          <cell r="B2331">
            <v>322625</v>
          </cell>
          <cell r="D2331">
            <v>0</v>
          </cell>
          <cell r="E2331">
            <v>222</v>
          </cell>
          <cell r="F2331">
            <v>0</v>
          </cell>
          <cell r="G2331" t="str">
            <v>8</v>
          </cell>
          <cell r="H2331">
            <v>728</v>
          </cell>
          <cell r="I2331" t="str">
            <v>ЛФ АБ "УКООПСПІЛКА"</v>
          </cell>
          <cell r="J2331" t="str">
            <v>ЛФ АБ "Укоопспілка"</v>
          </cell>
          <cell r="K2331" t="str">
            <v>UNIZ</v>
          </cell>
          <cell r="L2331" t="str">
            <v>UNIZ</v>
          </cell>
          <cell r="M2331">
            <v>13</v>
          </cell>
          <cell r="N2331">
            <v>26</v>
          </cell>
          <cell r="O2331" t="str">
            <v>Управління НБУ у Львівс.обл</v>
          </cell>
        </row>
        <row r="2332">
          <cell r="A2332">
            <v>325826</v>
          </cell>
          <cell r="B2332">
            <v>300142</v>
          </cell>
          <cell r="D2332">
            <v>0</v>
          </cell>
          <cell r="E2332">
            <v>18</v>
          </cell>
          <cell r="F2332">
            <v>0</v>
          </cell>
          <cell r="G2332" t="str">
            <v>8</v>
          </cell>
          <cell r="H2332">
            <v>729</v>
          </cell>
          <cell r="I2332" t="str">
            <v>ЛЬВІВСЬКА Ф. АТ "УКРІНБАНК" М. ЛЬВІВ</v>
          </cell>
          <cell r="J2332" t="str">
            <v>Львівська ф. АТ"Укрінбанк"</v>
          </cell>
          <cell r="K2332" t="str">
            <v>UNJA</v>
          </cell>
          <cell r="L2332" t="str">
            <v>UNJA</v>
          </cell>
          <cell r="M2332">
            <v>13</v>
          </cell>
          <cell r="N2332">
            <v>26</v>
          </cell>
          <cell r="O2332" t="str">
            <v>Управління НБУ у Львівс.обл</v>
          </cell>
        </row>
        <row r="2333">
          <cell r="A2333">
            <v>325882</v>
          </cell>
          <cell r="B2333">
            <v>305299</v>
          </cell>
          <cell r="D2333">
            <v>0</v>
          </cell>
          <cell r="E2333">
            <v>46</v>
          </cell>
          <cell r="F2333">
            <v>0</v>
          </cell>
          <cell r="G2333" t="str">
            <v>A</v>
          </cell>
          <cell r="H2333">
            <v>741</v>
          </cell>
          <cell r="I2333" t="str">
            <v>ЧЕРВОНОГРАДСЬКА Ф.ПРИВАТ.М.ЧЕРВОНОГРАД</v>
          </cell>
          <cell r="J2333" t="str">
            <v>Червоноградська ф.ПривБанку</v>
          </cell>
          <cell r="K2333" t="str">
            <v>UNJK</v>
          </cell>
          <cell r="L2333" t="str">
            <v>UNJK</v>
          </cell>
          <cell r="M2333">
            <v>13</v>
          </cell>
          <cell r="N2333">
            <v>3</v>
          </cell>
          <cell r="O2333" t="str">
            <v>Управління НБУ у Львівс.обл</v>
          </cell>
        </row>
        <row r="2334">
          <cell r="A2334">
            <v>325912</v>
          </cell>
          <cell r="B2334">
            <v>325912</v>
          </cell>
          <cell r="C2334" t="str">
            <v>ВАТ "Кредобанк"</v>
          </cell>
          <cell r="D2334">
            <v>88</v>
          </cell>
          <cell r="E2334">
            <v>88</v>
          </cell>
          <cell r="F2334">
            <v>0</v>
          </cell>
          <cell r="G2334" t="str">
            <v>B</v>
          </cell>
          <cell r="H2334">
            <v>754</v>
          </cell>
          <cell r="I2334" t="str">
            <v>ВІДКР. АКЦ. ТОВ."КРЕДОБАНК", М.ЛЬВІВ</v>
          </cell>
          <cell r="J2334" t="str">
            <v>ВАТ "Кредобанк"</v>
          </cell>
          <cell r="K2334" t="str">
            <v>UNJU</v>
          </cell>
          <cell r="L2334" t="str">
            <v>UNJU</v>
          </cell>
          <cell r="M2334">
            <v>13</v>
          </cell>
          <cell r="N2334">
            <v>13</v>
          </cell>
          <cell r="O2334" t="str">
            <v>Управління НБУ у Львівс.обл</v>
          </cell>
        </row>
        <row r="2335">
          <cell r="A2335">
            <v>325923</v>
          </cell>
          <cell r="B2335">
            <v>300131</v>
          </cell>
          <cell r="D2335">
            <v>0</v>
          </cell>
          <cell r="E2335">
            <v>17</v>
          </cell>
          <cell r="F2335">
            <v>0</v>
          </cell>
          <cell r="G2335" t="str">
            <v>8</v>
          </cell>
          <cell r="H2335">
            <v>755</v>
          </cell>
          <cell r="I2335" t="str">
            <v>Ф"ЗАХІДНЕ РУ"ВАТ"Б"ФІН ТА КРЕД"М.ЛЬВІВ</v>
          </cell>
          <cell r="J2335" t="str">
            <v>Ф"ЗРУ ВАТ"Б"Фін та Кред"</v>
          </cell>
          <cell r="K2335" t="str">
            <v>UNJV</v>
          </cell>
          <cell r="L2335" t="str">
            <v>UNJV</v>
          </cell>
          <cell r="M2335">
            <v>13</v>
          </cell>
          <cell r="N2335">
            <v>26</v>
          </cell>
          <cell r="O2335" t="str">
            <v>Управління НБУ у Львівс.обл</v>
          </cell>
        </row>
        <row r="2336">
          <cell r="A2336">
            <v>325956</v>
          </cell>
          <cell r="B2336">
            <v>322959</v>
          </cell>
          <cell r="D2336">
            <v>0</v>
          </cell>
          <cell r="E2336">
            <v>262</v>
          </cell>
          <cell r="F2336">
            <v>0</v>
          </cell>
          <cell r="G2336" t="str">
            <v>8</v>
          </cell>
          <cell r="H2336">
            <v>716</v>
          </cell>
          <cell r="I2336" t="str">
            <v>ЛЬВІВ. ФІЛІЯ АБ "ЕКСПРЕС-БАНК",М.ЛЬВІВ</v>
          </cell>
          <cell r="J2336" t="str">
            <v>Льв. ФАБ "ЕКСПРЕС-БАНК"</v>
          </cell>
          <cell r="K2336" t="str">
            <v>UNJD</v>
          </cell>
          <cell r="L2336" t="str">
            <v>UNJD</v>
          </cell>
          <cell r="M2336">
            <v>13</v>
          </cell>
          <cell r="N2336">
            <v>26</v>
          </cell>
          <cell r="O2336" t="str">
            <v>Управління НБУ у Львівс.обл</v>
          </cell>
        </row>
        <row r="2337">
          <cell r="A2337">
            <v>325967</v>
          </cell>
          <cell r="B2337">
            <v>320478</v>
          </cell>
          <cell r="D2337">
            <v>0</v>
          </cell>
          <cell r="E2337">
            <v>274</v>
          </cell>
          <cell r="F2337">
            <v>0</v>
          </cell>
          <cell r="G2337" t="str">
            <v>8</v>
          </cell>
          <cell r="H2337">
            <v>775</v>
          </cell>
          <cell r="I2337" t="str">
            <v>ЛЬВ.Ф-Я ВАТ АБ "УКРГАЗБАНК" У М.ЛЬВОВІ</v>
          </cell>
          <cell r="J2337" t="str">
            <v>ЛФ ВАТ АБ "УКРГАЗБАНК"</v>
          </cell>
          <cell r="K2337" t="str">
            <v>UNJX</v>
          </cell>
          <cell r="L2337" t="str">
            <v>UNJX</v>
          </cell>
          <cell r="M2337">
            <v>13</v>
          </cell>
          <cell r="N2337">
            <v>26</v>
          </cell>
          <cell r="O2337" t="str">
            <v>Управління НБУ у Львівс.обл</v>
          </cell>
        </row>
        <row r="2338">
          <cell r="A2338">
            <v>325978</v>
          </cell>
          <cell r="B2338">
            <v>320003</v>
          </cell>
          <cell r="D2338">
            <v>0</v>
          </cell>
          <cell r="E2338">
            <v>225</v>
          </cell>
          <cell r="F2338">
            <v>0</v>
          </cell>
          <cell r="G2338" t="str">
            <v>B</v>
          </cell>
          <cell r="H2338">
            <v>750</v>
          </cell>
          <cell r="I2338" t="str">
            <v>Ф ВАТ КБ"НАДРА" ЛЬВІВСЬКЕ РУ М.ЛЬВІВ</v>
          </cell>
          <cell r="J2338" t="str">
            <v>ВАТКБ"Надра"Львівське РУ</v>
          </cell>
          <cell r="K2338" t="str">
            <v>UNJP</v>
          </cell>
          <cell r="L2338" t="str">
            <v>UNJP</v>
          </cell>
          <cell r="M2338">
            <v>13</v>
          </cell>
          <cell r="N2338">
            <v>26</v>
          </cell>
          <cell r="O2338" t="str">
            <v>Управління НБУ у Львівс.обл</v>
          </cell>
        </row>
        <row r="2339">
          <cell r="A2339">
            <v>325990</v>
          </cell>
          <cell r="B2339">
            <v>325990</v>
          </cell>
          <cell r="C2339" t="str">
            <v>КБ "ГАЛС"</v>
          </cell>
          <cell r="D2339">
            <v>95</v>
          </cell>
          <cell r="E2339">
            <v>95</v>
          </cell>
          <cell r="F2339">
            <v>0</v>
          </cell>
          <cell r="G2339" t="str">
            <v>8</v>
          </cell>
          <cell r="H2339">
            <v>710</v>
          </cell>
          <cell r="I2339" t="str">
            <v>КБ "ГАЛС"</v>
          </cell>
          <cell r="J2339" t="str">
            <v>КБ "ГАЛС"</v>
          </cell>
          <cell r="K2339" t="str">
            <v>UNIJ</v>
          </cell>
          <cell r="L2339" t="str">
            <v>UNIJ</v>
          </cell>
          <cell r="M2339">
            <v>13</v>
          </cell>
          <cell r="N2339">
            <v>13</v>
          </cell>
          <cell r="O2339" t="str">
            <v>Управління НБУ у Львівс.обл</v>
          </cell>
        </row>
        <row r="2340">
          <cell r="A2340">
            <v>326007</v>
          </cell>
          <cell r="B2340">
            <v>300863</v>
          </cell>
          <cell r="D2340">
            <v>0</v>
          </cell>
          <cell r="E2340">
            <v>289</v>
          </cell>
          <cell r="F2340">
            <v>0</v>
          </cell>
          <cell r="G2340" t="str">
            <v>9</v>
          </cell>
          <cell r="H2340">
            <v>775</v>
          </cell>
          <cell r="I2340" t="str">
            <v>ФВАТ "КРЕДИТПРОМБАНК" У М.МИКОЛАЄВІ</v>
          </cell>
          <cell r="J2340" t="str">
            <v>МФ ВАТ "Кредитпромбанк"</v>
          </cell>
          <cell r="K2340" t="str">
            <v>UONE</v>
          </cell>
          <cell r="L2340" t="str">
            <v>UONE</v>
          </cell>
          <cell r="M2340">
            <v>14</v>
          </cell>
          <cell r="N2340">
            <v>26</v>
          </cell>
          <cell r="O2340" t="str">
            <v>Управління НБУ в Микол.обл.</v>
          </cell>
        </row>
        <row r="2341">
          <cell r="A2341">
            <v>326018</v>
          </cell>
          <cell r="B2341">
            <v>300023</v>
          </cell>
          <cell r="D2341">
            <v>0</v>
          </cell>
          <cell r="E2341">
            <v>5</v>
          </cell>
          <cell r="F2341">
            <v>0</v>
          </cell>
          <cell r="G2341" t="str">
            <v>5</v>
          </cell>
          <cell r="H2341">
            <v>545</v>
          </cell>
          <cell r="I2341" t="str">
            <v>МИКОЛАЇВСЬКА ОФ АКБ"УСБ"М.МИКОЛАЇВ</v>
          </cell>
          <cell r="J2341" t="str">
            <v>Миколаїв.обл.філіяАКБ"УСБ"</v>
          </cell>
          <cell r="K2341" t="str">
            <v>UOCA</v>
          </cell>
          <cell r="L2341" t="str">
            <v>UOCA</v>
          </cell>
          <cell r="M2341">
            <v>14</v>
          </cell>
          <cell r="N2341">
            <v>26</v>
          </cell>
          <cell r="O2341" t="str">
            <v>Управління НБУ в Микол.обл.</v>
          </cell>
        </row>
        <row r="2342">
          <cell r="A2342">
            <v>326063</v>
          </cell>
          <cell r="B2342">
            <v>380537</v>
          </cell>
          <cell r="D2342">
            <v>0</v>
          </cell>
          <cell r="E2342">
            <v>76</v>
          </cell>
          <cell r="F2342">
            <v>0</v>
          </cell>
          <cell r="G2342" t="str">
            <v>B</v>
          </cell>
          <cell r="H2342">
            <v>739</v>
          </cell>
          <cell r="I2342" t="str">
            <v>МИКОЛАЇВСЬКА Ф ВАТ"ВІЕЙБІБАНК"М.МИКОЛА</v>
          </cell>
          <cell r="J2342" t="str">
            <v>Миколаїв.Ф.ВАТ"ВІЕЙБІБАНК"</v>
          </cell>
          <cell r="K2342" t="str">
            <v>UOII</v>
          </cell>
          <cell r="L2342" t="str">
            <v>UOII</v>
          </cell>
          <cell r="M2342">
            <v>14</v>
          </cell>
          <cell r="N2342">
            <v>26</v>
          </cell>
          <cell r="O2342" t="str">
            <v>Управління НБУ в Микол.обл.</v>
          </cell>
        </row>
        <row r="2343">
          <cell r="A2343">
            <v>326115</v>
          </cell>
          <cell r="B2343">
            <v>306759</v>
          </cell>
          <cell r="D2343">
            <v>0</v>
          </cell>
          <cell r="E2343">
            <v>183</v>
          </cell>
          <cell r="F2343">
            <v>0</v>
          </cell>
          <cell r="G2343" t="str">
            <v>8</v>
          </cell>
          <cell r="H2343">
            <v>744</v>
          </cell>
          <cell r="I2343" t="str">
            <v>МИКОЛ.ФВАТ"КБ"ПРИЧОРНОМОР"Я", МИКОЛАЇВ</v>
          </cell>
          <cell r="J2343" t="str">
            <v>МФ ВАТ "КБ "ПРИЧОРНОМОР"Я"</v>
          </cell>
          <cell r="K2343" t="str">
            <v>UOIM</v>
          </cell>
          <cell r="L2343" t="str">
            <v>UOIM</v>
          </cell>
          <cell r="M2343">
            <v>14</v>
          </cell>
          <cell r="N2343">
            <v>3</v>
          </cell>
          <cell r="O2343" t="str">
            <v>Управління НБУ в Микол.обл.</v>
          </cell>
        </row>
        <row r="2344">
          <cell r="A2344">
            <v>326126</v>
          </cell>
          <cell r="B2344">
            <v>334851</v>
          </cell>
          <cell r="D2344">
            <v>0</v>
          </cell>
          <cell r="E2344">
            <v>115</v>
          </cell>
          <cell r="F2344">
            <v>0</v>
          </cell>
          <cell r="G2344" t="str">
            <v>8</v>
          </cell>
          <cell r="H2344">
            <v>758</v>
          </cell>
          <cell r="I2344" t="str">
            <v>ФІЛІЯ ЗАТ"ПУМБ" В М. МИКОЛАЄВІ</v>
          </cell>
          <cell r="J2344" t="str">
            <v>Філія ПУМБ в м.Миколаєві</v>
          </cell>
          <cell r="K2344" t="str">
            <v>UOIZ</v>
          </cell>
          <cell r="L2344" t="str">
            <v>UOIZ</v>
          </cell>
          <cell r="M2344">
            <v>14</v>
          </cell>
          <cell r="N2344">
            <v>4</v>
          </cell>
          <cell r="O2344" t="str">
            <v>Управління НБУ в Микол.обл.</v>
          </cell>
        </row>
        <row r="2345">
          <cell r="A2345">
            <v>326182</v>
          </cell>
          <cell r="B2345">
            <v>300335</v>
          </cell>
          <cell r="D2345">
            <v>0</v>
          </cell>
          <cell r="E2345">
            <v>36</v>
          </cell>
          <cell r="F2345">
            <v>0</v>
          </cell>
          <cell r="G2345" t="str">
            <v>7</v>
          </cell>
          <cell r="H2345">
            <v>738</v>
          </cell>
          <cell r="I2345" t="str">
            <v>МОД "РАЙФФАЙЗЕН БАНК АВАЛЬ",М.МИКОЛАЇВ</v>
          </cell>
          <cell r="J2345" t="str">
            <v>МОД "Райффайзен Банк Аваль"</v>
          </cell>
          <cell r="K2345" t="str">
            <v>UOIH</v>
          </cell>
          <cell r="L2345" t="str">
            <v>UOIH</v>
          </cell>
          <cell r="M2345">
            <v>14</v>
          </cell>
          <cell r="N2345">
            <v>26</v>
          </cell>
          <cell r="O2345" t="str">
            <v>Управління НБУ в Микол.обл.</v>
          </cell>
        </row>
        <row r="2346">
          <cell r="A2346">
            <v>326289</v>
          </cell>
          <cell r="B2346">
            <v>300012</v>
          </cell>
          <cell r="D2346">
            <v>0</v>
          </cell>
          <cell r="E2346">
            <v>3</v>
          </cell>
          <cell r="F2346">
            <v>0</v>
          </cell>
          <cell r="G2346" t="str">
            <v>3</v>
          </cell>
          <cell r="H2346">
            <v>328</v>
          </cell>
          <cell r="I2346" t="str">
            <v>Ф."В.ПІБ М.ВОЗНЕСЕНСЬК МИКОЛАЇВ.ОБЛ."</v>
          </cell>
          <cell r="J2346" t="str">
            <v>Ф-Я ВІД.ПІБ В М.ВОЗНЕСЕНСЬК</v>
          </cell>
          <cell r="K2346" t="str">
            <v>UOAD</v>
          </cell>
          <cell r="L2346" t="str">
            <v>UOA0</v>
          </cell>
          <cell r="M2346">
            <v>14</v>
          </cell>
          <cell r="N2346">
            <v>26</v>
          </cell>
          <cell r="O2346" t="str">
            <v>Управління НБУ в Микол.обл.</v>
          </cell>
        </row>
        <row r="2347">
          <cell r="A2347">
            <v>326320</v>
          </cell>
          <cell r="B2347">
            <v>322498</v>
          </cell>
          <cell r="D2347">
            <v>0</v>
          </cell>
          <cell r="E2347">
            <v>203</v>
          </cell>
          <cell r="F2347">
            <v>0</v>
          </cell>
          <cell r="G2347" t="str">
            <v>8</v>
          </cell>
          <cell r="H2347">
            <v>736</v>
          </cell>
          <cell r="I2347" t="str">
            <v>МИКОЛАЇВСЬКА Ф-Я АКБ "КИЇВ" М.МИКОЛАЇВ</v>
          </cell>
          <cell r="J2347" t="str">
            <v>Миколаївська Ф АКБ "Київ"</v>
          </cell>
          <cell r="K2347" t="str">
            <v>UOID</v>
          </cell>
          <cell r="L2347" t="str">
            <v>UOID</v>
          </cell>
          <cell r="M2347">
            <v>14</v>
          </cell>
          <cell r="N2347">
            <v>26</v>
          </cell>
          <cell r="O2347" t="str">
            <v>Управління НБУ в Микол.обл.</v>
          </cell>
        </row>
        <row r="2348">
          <cell r="A2348">
            <v>326331</v>
          </cell>
          <cell r="B2348">
            <v>319092</v>
          </cell>
          <cell r="D2348">
            <v>0</v>
          </cell>
          <cell r="E2348">
            <v>280</v>
          </cell>
          <cell r="F2348">
            <v>0</v>
          </cell>
          <cell r="G2348" t="str">
            <v>B</v>
          </cell>
          <cell r="H2348">
            <v>740</v>
          </cell>
          <cell r="I2348" t="str">
            <v>МИКОЛ.Ф АБ "КИЇВСЬКА РУСЬ" М. МИКОЛАЇВ</v>
          </cell>
          <cell r="J2348" t="str">
            <v>МФ АБ "КИЇВСЬКА РУСЬ"</v>
          </cell>
          <cell r="K2348" t="str">
            <v>UOIJ</v>
          </cell>
          <cell r="L2348" t="str">
            <v>UOIJ</v>
          </cell>
          <cell r="M2348">
            <v>14</v>
          </cell>
          <cell r="N2348">
            <v>26</v>
          </cell>
          <cell r="O2348" t="str">
            <v>Управління НБУ в Микол.обл.</v>
          </cell>
        </row>
        <row r="2349">
          <cell r="A2349">
            <v>326427</v>
          </cell>
          <cell r="B2349">
            <v>300012</v>
          </cell>
          <cell r="D2349">
            <v>0</v>
          </cell>
          <cell r="E2349">
            <v>3</v>
          </cell>
          <cell r="F2349">
            <v>0</v>
          </cell>
          <cell r="G2349" t="str">
            <v>3</v>
          </cell>
          <cell r="H2349">
            <v>342</v>
          </cell>
          <cell r="I2349" t="str">
            <v>Ф."В.ПІБ В М.ЮЖНОУКРАЇНСЬК МИКОЛ.ОБЛ."</v>
          </cell>
          <cell r="J2349" t="str">
            <v>Ф-Я ВІД.ПІБ М.ЮЖНОУКРАЇНСЬК</v>
          </cell>
          <cell r="K2349" t="str">
            <v>UOAH</v>
          </cell>
          <cell r="L2349" t="str">
            <v>UOA0</v>
          </cell>
          <cell r="M2349">
            <v>14</v>
          </cell>
          <cell r="N2349">
            <v>26</v>
          </cell>
          <cell r="O2349" t="str">
            <v>Управління НБУ в Микол.обл.</v>
          </cell>
        </row>
        <row r="2350">
          <cell r="A2350">
            <v>326438</v>
          </cell>
          <cell r="B2350">
            <v>300012</v>
          </cell>
          <cell r="D2350">
            <v>0</v>
          </cell>
          <cell r="E2350">
            <v>3</v>
          </cell>
          <cell r="F2350">
            <v>0</v>
          </cell>
          <cell r="G2350" t="str">
            <v>3</v>
          </cell>
          <cell r="H2350">
            <v>343</v>
          </cell>
          <cell r="I2350" t="str">
            <v>Ф."ВІДДІЛ.ПРОМІНВЕСТБАНКУ, М.МИКОЛАЇВ"</v>
          </cell>
          <cell r="J2350" t="str">
            <v>Ф."ВІДДІЛ. ПІБ, М.МИКОЛАЇВ"</v>
          </cell>
          <cell r="K2350" t="str">
            <v>UOAA</v>
          </cell>
          <cell r="L2350" t="str">
            <v>UOA0</v>
          </cell>
          <cell r="M2350">
            <v>14</v>
          </cell>
          <cell r="N2350">
            <v>26</v>
          </cell>
          <cell r="O2350" t="str">
            <v>Управління НБУ в Микол.обл.</v>
          </cell>
        </row>
        <row r="2351">
          <cell r="A2351">
            <v>326449</v>
          </cell>
          <cell r="B2351">
            <v>300012</v>
          </cell>
          <cell r="D2351">
            <v>0</v>
          </cell>
          <cell r="E2351">
            <v>3</v>
          </cell>
          <cell r="F2351">
            <v>0</v>
          </cell>
          <cell r="G2351" t="str">
            <v>3</v>
          </cell>
          <cell r="H2351">
            <v>344</v>
          </cell>
          <cell r="I2351" t="str">
            <v>Ф."ВІД.ПІБ В М.ПЕРВОМАЙСЬК МИКОЛ.ОБЛ."</v>
          </cell>
          <cell r="J2351" t="str">
            <v>Ф-Я ВІД.ПІБ В М.ПЕРВОМАЙСЬК</v>
          </cell>
          <cell r="K2351" t="str">
            <v>UOAI</v>
          </cell>
          <cell r="L2351" t="str">
            <v>UOA0</v>
          </cell>
          <cell r="M2351">
            <v>14</v>
          </cell>
          <cell r="N2351">
            <v>26</v>
          </cell>
          <cell r="O2351" t="str">
            <v>Управління НБУ в Микол.обл.</v>
          </cell>
        </row>
        <row r="2352">
          <cell r="A2352">
            <v>326450</v>
          </cell>
          <cell r="B2352">
            <v>300001</v>
          </cell>
          <cell r="D2352">
            <v>0</v>
          </cell>
          <cell r="E2352">
            <v>1</v>
          </cell>
          <cell r="F2352">
            <v>0</v>
          </cell>
          <cell r="G2352" t="str">
            <v>1</v>
          </cell>
          <cell r="H2352">
            <v>13</v>
          </cell>
          <cell r="I2352" t="str">
            <v>УПРАВЛІННЯ НБУ В МИКОЛАЇВСЬКІЙ ОБЛАСТІ</v>
          </cell>
          <cell r="J2352" t="str">
            <v>Упр. НБУ в Миколаїв. обл.</v>
          </cell>
          <cell r="K2352" t="str">
            <v>UOHA</v>
          </cell>
          <cell r="L2352" t="str">
            <v>UOH0</v>
          </cell>
          <cell r="M2352">
            <v>14</v>
          </cell>
          <cell r="N2352">
            <v>27</v>
          </cell>
          <cell r="O2352" t="str">
            <v>Управління НБУ в Микол.обл.</v>
          </cell>
        </row>
        <row r="2353">
          <cell r="A2353">
            <v>326461</v>
          </cell>
          <cell r="B2353">
            <v>300465</v>
          </cell>
          <cell r="D2353">
            <v>0</v>
          </cell>
          <cell r="E2353">
            <v>6</v>
          </cell>
          <cell r="F2353">
            <v>0</v>
          </cell>
          <cell r="G2353" t="str">
            <v>6</v>
          </cell>
          <cell r="H2353">
            <v>607</v>
          </cell>
          <cell r="I2353" t="str">
            <v>ФМИКОЛАЇВСЬКЕ ОБЛАС ВАТОЩАД М.МИКОЛАЇВ</v>
          </cell>
          <cell r="J2353" t="str">
            <v>ФМиколаївське обласнВАТОщад</v>
          </cell>
          <cell r="K2353" t="str">
            <v>UOLA</v>
          </cell>
          <cell r="L2353" t="str">
            <v>UOLA</v>
          </cell>
          <cell r="M2353">
            <v>14</v>
          </cell>
          <cell r="N2353">
            <v>26</v>
          </cell>
          <cell r="O2353" t="str">
            <v>Управління НБУ в Микол.обл.</v>
          </cell>
        </row>
        <row r="2354">
          <cell r="A2354">
            <v>326494</v>
          </cell>
          <cell r="B2354">
            <v>322625</v>
          </cell>
          <cell r="D2354">
            <v>0</v>
          </cell>
          <cell r="E2354">
            <v>222</v>
          </cell>
          <cell r="F2354">
            <v>0</v>
          </cell>
          <cell r="G2354" t="str">
            <v>8</v>
          </cell>
          <cell r="H2354">
            <v>769</v>
          </cell>
          <cell r="I2354" t="str">
            <v>МФ АБ "УКООПСПІЛКА"</v>
          </cell>
          <cell r="J2354" t="str">
            <v>МФ АБ "Укоопспілка"</v>
          </cell>
          <cell r="K2354" t="str">
            <v>UOJJ</v>
          </cell>
          <cell r="L2354" t="str">
            <v>UOJJ</v>
          </cell>
          <cell r="M2354">
            <v>14</v>
          </cell>
          <cell r="N2354">
            <v>26</v>
          </cell>
          <cell r="O2354" t="str">
            <v>Управління НБУ в Микол.обл.</v>
          </cell>
        </row>
        <row r="2355">
          <cell r="A2355">
            <v>326580</v>
          </cell>
          <cell r="B2355">
            <v>300142</v>
          </cell>
          <cell r="D2355">
            <v>0</v>
          </cell>
          <cell r="E2355">
            <v>18</v>
          </cell>
          <cell r="F2355">
            <v>0</v>
          </cell>
          <cell r="G2355" t="str">
            <v>8</v>
          </cell>
          <cell r="H2355">
            <v>749</v>
          </cell>
          <cell r="I2355" t="str">
            <v>МИКОЛАЇВСЬКА ФАТ"УКРІНБАНК" М.МИКОЛАЇВ</v>
          </cell>
          <cell r="J2355" t="str">
            <v>Миколаївська ФАТ"Укрінбанк"</v>
          </cell>
          <cell r="K2355" t="str">
            <v>UOIR</v>
          </cell>
          <cell r="L2355" t="str">
            <v>UOIR</v>
          </cell>
          <cell r="M2355">
            <v>14</v>
          </cell>
          <cell r="N2355">
            <v>26</v>
          </cell>
          <cell r="O2355" t="str">
            <v>Управління НБУ в Микол.обл.</v>
          </cell>
        </row>
        <row r="2356">
          <cell r="A2356">
            <v>326610</v>
          </cell>
          <cell r="B2356">
            <v>305299</v>
          </cell>
          <cell r="D2356">
            <v>0</v>
          </cell>
          <cell r="E2356">
            <v>46</v>
          </cell>
          <cell r="F2356">
            <v>0</v>
          </cell>
          <cell r="G2356" t="str">
            <v>A</v>
          </cell>
          <cell r="H2356">
            <v>765</v>
          </cell>
          <cell r="I2356" t="str">
            <v>МИКОЛАЇВСЬКЕ РУ  ПРИВАТБАНКУ</v>
          </cell>
          <cell r="J2356" t="str">
            <v>Миколаївське РУ ПриватБанку</v>
          </cell>
          <cell r="K2356" t="str">
            <v>UOJF</v>
          </cell>
          <cell r="L2356" t="str">
            <v>UOJF</v>
          </cell>
          <cell r="M2356">
            <v>14</v>
          </cell>
          <cell r="N2356">
            <v>3</v>
          </cell>
          <cell r="O2356" t="str">
            <v>Управління НБУ в Микол.обл.</v>
          </cell>
        </row>
        <row r="2357">
          <cell r="A2357">
            <v>326643</v>
          </cell>
          <cell r="B2357">
            <v>300272</v>
          </cell>
          <cell r="D2357">
            <v>0</v>
          </cell>
          <cell r="E2357">
            <v>31</v>
          </cell>
          <cell r="F2357">
            <v>0</v>
          </cell>
          <cell r="G2357" t="str">
            <v>B</v>
          </cell>
          <cell r="H2357">
            <v>771</v>
          </cell>
          <cell r="I2357" t="str">
            <v>ФІЛІЯ АБ "ЕНЕРГОБАНК" В М.МИКОЛАЄВІ</v>
          </cell>
          <cell r="J2357" t="str">
            <v>ФАБ"Енергобанк"вм.Миколаєв</v>
          </cell>
          <cell r="K2357" t="str">
            <v>UOJP</v>
          </cell>
          <cell r="L2357" t="str">
            <v>UOJP</v>
          </cell>
          <cell r="M2357">
            <v>14</v>
          </cell>
          <cell r="N2357">
            <v>26</v>
          </cell>
          <cell r="O2357" t="str">
            <v>Управління НБУ в Микол.обл.</v>
          </cell>
        </row>
        <row r="2358">
          <cell r="A2358">
            <v>326665</v>
          </cell>
          <cell r="B2358">
            <v>320702</v>
          </cell>
          <cell r="D2358">
            <v>0</v>
          </cell>
          <cell r="E2358">
            <v>277</v>
          </cell>
          <cell r="F2358">
            <v>0</v>
          </cell>
          <cell r="G2358" t="str">
            <v>8</v>
          </cell>
          <cell r="H2358">
            <v>715</v>
          </cell>
          <cell r="I2358" t="str">
            <v>СП.ФАКБ "НАЦ.КРЕДИТ" В М.МИКОЛАЇВ</v>
          </cell>
          <cell r="J2358" t="str">
            <v>Сп.ФАКБ "НК" м.Миколаїв</v>
          </cell>
          <cell r="K2358" t="str">
            <v>UOJS</v>
          </cell>
          <cell r="L2358" t="str">
            <v>UOJS</v>
          </cell>
          <cell r="M2358">
            <v>14</v>
          </cell>
          <cell r="N2358">
            <v>26</v>
          </cell>
          <cell r="O2358" t="str">
            <v>Управління НБУ в Микол.обл.</v>
          </cell>
        </row>
        <row r="2359">
          <cell r="A2359">
            <v>326706</v>
          </cell>
          <cell r="B2359">
            <v>322603</v>
          </cell>
          <cell r="D2359">
            <v>0</v>
          </cell>
          <cell r="E2359">
            <v>216</v>
          </cell>
          <cell r="F2359">
            <v>0</v>
          </cell>
          <cell r="G2359" t="str">
            <v>8</v>
          </cell>
          <cell r="H2359">
            <v>732</v>
          </cell>
          <cell r="I2359" t="str">
            <v>ЮФВАТБАНКУ"БІГ ЕНЕРГІЯ"М.ЮЖНОУКРАЇНСЬК</v>
          </cell>
          <cell r="J2359" t="str">
            <v>ЮФ ВАТ Банку "БІГ Енергія"</v>
          </cell>
          <cell r="K2359" t="str">
            <v>UOJL</v>
          </cell>
          <cell r="L2359" t="str">
            <v>UOJL</v>
          </cell>
          <cell r="M2359">
            <v>14</v>
          </cell>
          <cell r="N2359">
            <v>26</v>
          </cell>
          <cell r="O2359" t="str">
            <v>Управління НБУ в Микол.обл.</v>
          </cell>
        </row>
        <row r="2360">
          <cell r="A2360">
            <v>326739</v>
          </cell>
          <cell r="B2360">
            <v>322313</v>
          </cell>
          <cell r="D2360">
            <v>0</v>
          </cell>
          <cell r="E2360">
            <v>2</v>
          </cell>
          <cell r="F2360">
            <v>0</v>
          </cell>
          <cell r="G2360" t="str">
            <v>2</v>
          </cell>
          <cell r="H2360">
            <v>201</v>
          </cell>
          <cell r="I2360" t="str">
            <v>Ф-Я ВАТ "УКРЕКСІМБАНК", МИКОЛАЇВ</v>
          </cell>
          <cell r="J2360" t="str">
            <v>Ф-я Укрексімбанк, Миколаїв</v>
          </cell>
          <cell r="K2360" t="str">
            <v>UOGA</v>
          </cell>
          <cell r="L2360" t="str">
            <v>UOGA</v>
          </cell>
          <cell r="M2360">
            <v>14</v>
          </cell>
          <cell r="N2360">
            <v>26</v>
          </cell>
          <cell r="O2360" t="str">
            <v>Управління НБУ в Микол.обл.</v>
          </cell>
        </row>
        <row r="2361">
          <cell r="A2361">
            <v>326751</v>
          </cell>
          <cell r="B2361">
            <v>328209</v>
          </cell>
          <cell r="D2361">
            <v>0</v>
          </cell>
          <cell r="E2361">
            <v>106</v>
          </cell>
          <cell r="F2361">
            <v>0</v>
          </cell>
          <cell r="G2361" t="str">
            <v>8</v>
          </cell>
          <cell r="H2361">
            <v>708</v>
          </cell>
          <cell r="I2361" t="str">
            <v>ФІЛІЯ АБ "ПІВДЕННИЙ" В М.МИКОЛАЄВІ</v>
          </cell>
          <cell r="J2361" t="str">
            <v>ФАБ"ПІВДЕННИЙ"в м.Миколаєві</v>
          </cell>
          <cell r="K2361" t="str">
            <v>UOJV</v>
          </cell>
          <cell r="L2361" t="str">
            <v>UOJV</v>
          </cell>
          <cell r="M2361">
            <v>14</v>
          </cell>
          <cell r="N2361">
            <v>15</v>
          </cell>
          <cell r="O2361" t="str">
            <v>Управління НБУ в Микол.обл.</v>
          </cell>
        </row>
        <row r="2362">
          <cell r="A2362">
            <v>326762</v>
          </cell>
          <cell r="B2362">
            <v>325912</v>
          </cell>
          <cell r="D2362">
            <v>0</v>
          </cell>
          <cell r="E2362">
            <v>88</v>
          </cell>
          <cell r="F2362">
            <v>0</v>
          </cell>
          <cell r="G2362" t="str">
            <v>B</v>
          </cell>
          <cell r="H2362">
            <v>770</v>
          </cell>
          <cell r="I2362" t="str">
            <v>Миколаївська філія ВАТ "КРЕДОБАНК"</v>
          </cell>
          <cell r="J2362" t="str">
            <v>Микол.філія ВАТ "КРЕДОБАНК"</v>
          </cell>
          <cell r="K2362" t="str">
            <v>UOJK</v>
          </cell>
          <cell r="L2362" t="str">
            <v>UOJK</v>
          </cell>
          <cell r="M2362">
            <v>14</v>
          </cell>
          <cell r="N2362">
            <v>13</v>
          </cell>
          <cell r="O2362" t="str">
            <v>Управління НБУ в Микол.обл.</v>
          </cell>
        </row>
        <row r="2363">
          <cell r="A2363">
            <v>326773</v>
          </cell>
          <cell r="B2363">
            <v>300926</v>
          </cell>
          <cell r="D2363">
            <v>0</v>
          </cell>
          <cell r="E2363">
            <v>899</v>
          </cell>
          <cell r="F2363">
            <v>0</v>
          </cell>
          <cell r="G2363" t="str">
            <v>8</v>
          </cell>
          <cell r="H2363">
            <v>856</v>
          </cell>
          <cell r="I2363" t="str">
            <v>ФАТ "УФГ" У М. МИКОЛАЄВІ</v>
          </cell>
          <cell r="J2363" t="str">
            <v>ФАТ "УФГ", м.Миколаїв</v>
          </cell>
          <cell r="K2363" t="str">
            <v>UOW1</v>
          </cell>
          <cell r="L2363" t="str">
            <v>U1WF</v>
          </cell>
          <cell r="M2363">
            <v>14</v>
          </cell>
          <cell r="N2363">
            <v>26</v>
          </cell>
          <cell r="O2363" t="str">
            <v>Управління НБУ в Микол.обл.</v>
          </cell>
        </row>
        <row r="2364">
          <cell r="A2364">
            <v>326784</v>
          </cell>
          <cell r="B2364">
            <v>328168</v>
          </cell>
          <cell r="D2364">
            <v>0</v>
          </cell>
          <cell r="E2364">
            <v>105</v>
          </cell>
          <cell r="F2364">
            <v>0</v>
          </cell>
          <cell r="G2364" t="str">
            <v>B</v>
          </cell>
          <cell r="H2364">
            <v>714</v>
          </cell>
          <cell r="I2364" t="str">
            <v>ФІЛІЯ ВАТ "МТБ" У М.МИКОЛАЄВІ</v>
          </cell>
          <cell r="J2364" t="str">
            <v>ФВАТ "МТБ", МИКОЛАЇВ</v>
          </cell>
          <cell r="K2364" t="str">
            <v>UOJW</v>
          </cell>
          <cell r="L2364" t="str">
            <v>UOJW</v>
          </cell>
          <cell r="M2364">
            <v>14</v>
          </cell>
          <cell r="N2364">
            <v>15</v>
          </cell>
          <cell r="O2364" t="str">
            <v>Управління НБУ в Микол.обл.</v>
          </cell>
        </row>
        <row r="2365">
          <cell r="A2365">
            <v>326803</v>
          </cell>
          <cell r="B2365">
            <v>320003</v>
          </cell>
          <cell r="D2365">
            <v>0</v>
          </cell>
          <cell r="E2365">
            <v>225</v>
          </cell>
          <cell r="F2365">
            <v>0</v>
          </cell>
          <cell r="G2365" t="str">
            <v>B</v>
          </cell>
          <cell r="H2365">
            <v>713</v>
          </cell>
          <cell r="I2365" t="str">
            <v>Ф ВАТ КБ"НАДРА" МИК.РУ М.МИКОЛАЇВ</v>
          </cell>
          <cell r="J2365" t="str">
            <v>ВАТКБ"Надра"Миколаїв. РУ</v>
          </cell>
          <cell r="K2365" t="str">
            <v>UOJX</v>
          </cell>
          <cell r="L2365" t="str">
            <v>UOJX</v>
          </cell>
          <cell r="M2365">
            <v>14</v>
          </cell>
          <cell r="N2365">
            <v>26</v>
          </cell>
          <cell r="O2365" t="str">
            <v>Управління НБУ в Микол.обл.</v>
          </cell>
        </row>
        <row r="2366">
          <cell r="A2366">
            <v>326814</v>
          </cell>
          <cell r="B2366">
            <v>321228</v>
          </cell>
          <cell r="D2366">
            <v>0</v>
          </cell>
          <cell r="E2366">
            <v>68</v>
          </cell>
          <cell r="F2366">
            <v>0</v>
          </cell>
          <cell r="G2366" t="str">
            <v>8</v>
          </cell>
          <cell r="H2366">
            <v>727</v>
          </cell>
          <cell r="I2366" t="str">
            <v>МИКОЛАЇВ.Ф.ТОВ"УКРПРОМБАНК",М.МИКОЛАЇВ</v>
          </cell>
          <cell r="J2366" t="str">
            <v>МФ ТОВ "Укрпромбанк"</v>
          </cell>
          <cell r="K2366" t="str">
            <v>UOJY</v>
          </cell>
          <cell r="L2366" t="str">
            <v>UOJY</v>
          </cell>
          <cell r="M2366">
            <v>14</v>
          </cell>
          <cell r="N2366">
            <v>26</v>
          </cell>
          <cell r="O2366" t="str">
            <v>Управління НБУ в Микол.обл.</v>
          </cell>
        </row>
        <row r="2367">
          <cell r="A2367">
            <v>326825</v>
          </cell>
          <cell r="B2367">
            <v>328384</v>
          </cell>
          <cell r="D2367">
            <v>0</v>
          </cell>
          <cell r="E2367">
            <v>258</v>
          </cell>
          <cell r="F2367">
            <v>0</v>
          </cell>
          <cell r="G2367" t="str">
            <v>8</v>
          </cell>
          <cell r="H2367">
            <v>728</v>
          </cell>
          <cell r="I2367" t="str">
            <v>ФІЛІЯ АКБ "ІМЕКСБАНК" У М.МИКОЛАЄВІ</v>
          </cell>
          <cell r="J2367" t="str">
            <v>МИКОЛАЇВСЬФ АКБ "ІМЕКСБАНК"</v>
          </cell>
          <cell r="K2367" t="str">
            <v>UOJZ</v>
          </cell>
          <cell r="L2367" t="str">
            <v>UOJZ</v>
          </cell>
          <cell r="M2367">
            <v>14</v>
          </cell>
          <cell r="N2367">
            <v>15</v>
          </cell>
          <cell r="O2367" t="str">
            <v>Управління НБУ в Микол.обл.</v>
          </cell>
        </row>
        <row r="2368">
          <cell r="A2368">
            <v>326892</v>
          </cell>
          <cell r="B2368">
            <v>353489</v>
          </cell>
          <cell r="D2368">
            <v>0</v>
          </cell>
          <cell r="E2368">
            <v>133</v>
          </cell>
          <cell r="F2368">
            <v>0</v>
          </cell>
          <cell r="G2368" t="str">
            <v>8</v>
          </cell>
          <cell r="H2368">
            <v>709</v>
          </cell>
          <cell r="I2368" t="str">
            <v>МИКОЛАЇВСЬКА ФІЛІЯ АБ "ПРИВАТІНВЕСТ"</v>
          </cell>
          <cell r="J2368" t="str">
            <v>Миколаївська ф.Приватінвест</v>
          </cell>
          <cell r="K2368" t="str">
            <v>UOKB</v>
          </cell>
          <cell r="L2368" t="str">
            <v>UOKB</v>
          </cell>
          <cell r="M2368">
            <v>14</v>
          </cell>
          <cell r="N2368">
            <v>24</v>
          </cell>
          <cell r="O2368" t="str">
            <v>Управління НБУ в Микол.обл.</v>
          </cell>
        </row>
        <row r="2369">
          <cell r="A2369">
            <v>326911</v>
          </cell>
          <cell r="B2369">
            <v>300528</v>
          </cell>
          <cell r="D2369">
            <v>0</v>
          </cell>
          <cell r="E2369">
            <v>296</v>
          </cell>
          <cell r="F2369">
            <v>0</v>
          </cell>
          <cell r="G2369" t="str">
            <v>F</v>
          </cell>
          <cell r="H2369">
            <v>724</v>
          </cell>
          <cell r="I2369" t="str">
            <v>ФІЛІЯ ЗАТ "ОТП БАНК", М.МИКОЛАЇВ</v>
          </cell>
          <cell r="J2369" t="str">
            <v>Філія ЗАТ "ОТП Банк"</v>
          </cell>
          <cell r="K2369" t="str">
            <v>UOKD</v>
          </cell>
          <cell r="L2369" t="str">
            <v>UOKD</v>
          </cell>
          <cell r="M2369">
            <v>14</v>
          </cell>
          <cell r="N2369">
            <v>26</v>
          </cell>
          <cell r="O2369" t="str">
            <v>Управління НБУ в Микол.обл.</v>
          </cell>
        </row>
        <row r="2370">
          <cell r="A2370">
            <v>326922</v>
          </cell>
          <cell r="B2370">
            <v>300249</v>
          </cell>
          <cell r="D2370">
            <v>0</v>
          </cell>
          <cell r="E2370">
            <v>37</v>
          </cell>
          <cell r="F2370">
            <v>0</v>
          </cell>
          <cell r="G2370" t="str">
            <v>8</v>
          </cell>
          <cell r="H2370">
            <v>712</v>
          </cell>
          <cell r="I2370" t="str">
            <v>ФІЛІЯ АБ "БРОКБІЗНЕСБАНК", М.МИКОЛАЇВ</v>
          </cell>
          <cell r="J2370" t="str">
            <v>МФ АБ "БРОКБІЗНЕСБАНК"</v>
          </cell>
          <cell r="K2370" t="str">
            <v>UOKE</v>
          </cell>
          <cell r="L2370" t="str">
            <v>UOKE</v>
          </cell>
          <cell r="M2370">
            <v>14</v>
          </cell>
          <cell r="N2370">
            <v>26</v>
          </cell>
          <cell r="O2370" t="str">
            <v>Управління НБУ в Микол.обл.</v>
          </cell>
        </row>
        <row r="2371">
          <cell r="A2371">
            <v>326933</v>
          </cell>
          <cell r="B2371">
            <v>300131</v>
          </cell>
          <cell r="D2371">
            <v>0</v>
          </cell>
          <cell r="E2371">
            <v>17</v>
          </cell>
          <cell r="F2371">
            <v>0</v>
          </cell>
          <cell r="G2371" t="str">
            <v>8</v>
          </cell>
          <cell r="H2371">
            <v>784</v>
          </cell>
          <cell r="I2371" t="str">
            <v>Ф "ПРУ "ФІНАНСИ ТА КРЕДИТ", М.МИКОЛАЇВ</v>
          </cell>
          <cell r="J2371" t="str">
            <v>Ф.ПРУБанк Фінанси та Кедит</v>
          </cell>
          <cell r="K2371" t="str">
            <v>UOKL</v>
          </cell>
          <cell r="L2371" t="str">
            <v>UOKL</v>
          </cell>
          <cell r="M2371">
            <v>14</v>
          </cell>
          <cell r="N2371">
            <v>26</v>
          </cell>
          <cell r="O2371" t="str">
            <v>Управління НБУ в Микол.обл.</v>
          </cell>
        </row>
        <row r="2372">
          <cell r="A2372">
            <v>326944</v>
          </cell>
          <cell r="B2372">
            <v>300614</v>
          </cell>
          <cell r="D2372">
            <v>0</v>
          </cell>
          <cell r="E2372">
            <v>171</v>
          </cell>
          <cell r="F2372">
            <v>0</v>
          </cell>
          <cell r="G2372" t="str">
            <v>8</v>
          </cell>
          <cell r="H2372">
            <v>743</v>
          </cell>
          <cell r="I2372" t="str">
            <v>ФІЛ.МИК.Д.АТ"ІНДЕКС-Б" В М.МИКОЛАЇВ</v>
          </cell>
          <cell r="J2372" t="str">
            <v>Філ.Мик.Д.АТ"ІНДЕКС-БАНК"</v>
          </cell>
          <cell r="K2372" t="str">
            <v>UOKU</v>
          </cell>
          <cell r="L2372" t="str">
            <v>UOKU</v>
          </cell>
          <cell r="M2372">
            <v>14</v>
          </cell>
          <cell r="N2372">
            <v>26</v>
          </cell>
          <cell r="O2372" t="str">
            <v>Управління НБУ в Микол.обл.</v>
          </cell>
        </row>
        <row r="2373">
          <cell r="A2373">
            <v>326955</v>
          </cell>
          <cell r="B2373">
            <v>380623</v>
          </cell>
          <cell r="D2373">
            <v>0</v>
          </cell>
          <cell r="E2373">
            <v>312</v>
          </cell>
          <cell r="F2373">
            <v>0</v>
          </cell>
          <cell r="G2373" t="str">
            <v>8</v>
          </cell>
          <cell r="H2373">
            <v>799</v>
          </cell>
          <cell r="I2373" t="str">
            <v>ФІЛІЯ ТОВ "СТОЛИЦЯ",УМ.МИКОЛАЄВІ</v>
          </cell>
          <cell r="J2373" t="str">
            <v>ФТОВ"Столиця" у м.Миколаєві</v>
          </cell>
          <cell r="K2373" t="str">
            <v>UONF</v>
          </cell>
          <cell r="L2373" t="str">
            <v>UONF</v>
          </cell>
          <cell r="M2373">
            <v>14</v>
          </cell>
          <cell r="N2373">
            <v>26</v>
          </cell>
          <cell r="O2373" t="str">
            <v>Управління НБУ в Микол.обл.</v>
          </cell>
        </row>
        <row r="2374">
          <cell r="A2374">
            <v>326988</v>
          </cell>
          <cell r="B2374">
            <v>322948</v>
          </cell>
          <cell r="D2374">
            <v>0</v>
          </cell>
          <cell r="E2374">
            <v>248</v>
          </cell>
          <cell r="F2374">
            <v>0</v>
          </cell>
          <cell r="G2374" t="str">
            <v>B</v>
          </cell>
          <cell r="H2374">
            <v>705</v>
          </cell>
          <cell r="I2374" t="str">
            <v>МИКОЛАЇВСЬКА ФАКБ "ФОРУМ"  М.МИКОЛАЇВ</v>
          </cell>
          <cell r="J2374" t="str">
            <v>Миколаївська Ф АКБ "Форум"</v>
          </cell>
          <cell r="K2374" t="str">
            <v>UOJR</v>
          </cell>
          <cell r="L2374" t="str">
            <v>UOJR</v>
          </cell>
          <cell r="M2374">
            <v>14</v>
          </cell>
          <cell r="N2374">
            <v>26</v>
          </cell>
          <cell r="O2374" t="str">
            <v>Управління НБУ в Микол.обл.</v>
          </cell>
        </row>
        <row r="2375">
          <cell r="A2375">
            <v>328016</v>
          </cell>
          <cell r="B2375">
            <v>300023</v>
          </cell>
          <cell r="D2375">
            <v>0</v>
          </cell>
          <cell r="E2375">
            <v>5</v>
          </cell>
          <cell r="F2375">
            <v>0</v>
          </cell>
          <cell r="G2375" t="str">
            <v>5</v>
          </cell>
          <cell r="H2375">
            <v>501</v>
          </cell>
          <cell r="I2375" t="str">
            <v>ОДЕСЬКА ОБЛ.Ф.АКБ "УСБ" М.ОДЕСА</v>
          </cell>
          <cell r="J2375" t="str">
            <v>Одес.обл.філія АКБ "УСБ"</v>
          </cell>
          <cell r="K2375" t="str">
            <v>UPCA</v>
          </cell>
          <cell r="L2375" t="str">
            <v>UPCA</v>
          </cell>
          <cell r="M2375">
            <v>15</v>
          </cell>
          <cell r="N2375">
            <v>26</v>
          </cell>
          <cell r="O2375" t="str">
            <v>Управління НБУ в Одес.обл.</v>
          </cell>
        </row>
        <row r="2376">
          <cell r="A2376">
            <v>328027</v>
          </cell>
          <cell r="B2376">
            <v>300001</v>
          </cell>
          <cell r="D2376">
            <v>0</v>
          </cell>
          <cell r="E2376">
            <v>1</v>
          </cell>
          <cell r="F2376">
            <v>0</v>
          </cell>
          <cell r="G2376" t="str">
            <v>1</v>
          </cell>
          <cell r="H2376">
            <v>108</v>
          </cell>
          <cell r="I2376" t="str">
            <v>УПРАВЛІННЯ НБУ В ОДЕСЬКІЙ ОБЛАСТІ</v>
          </cell>
          <cell r="J2376" t="str">
            <v>Упр. НБУ в Одеській обл.</v>
          </cell>
          <cell r="K2376" t="str">
            <v>UPHA</v>
          </cell>
          <cell r="L2376" t="str">
            <v>UPH0</v>
          </cell>
          <cell r="M2376">
            <v>15</v>
          </cell>
          <cell r="N2376">
            <v>27</v>
          </cell>
          <cell r="O2376" t="str">
            <v>Управління НБУ в Одес.обл.</v>
          </cell>
        </row>
        <row r="2377">
          <cell r="A2377">
            <v>328094</v>
          </cell>
          <cell r="B2377">
            <v>328210</v>
          </cell>
          <cell r="D2377">
            <v>0</v>
          </cell>
          <cell r="E2377">
            <v>109</v>
          </cell>
          <cell r="F2377">
            <v>0</v>
          </cell>
          <cell r="G2377" t="str">
            <v>8</v>
          </cell>
          <cell r="H2377">
            <v>701</v>
          </cell>
          <cell r="I2377" t="str">
            <v>ФАКБ "ІНВЕСТБАНК", М.ОДЕСА</v>
          </cell>
          <cell r="J2377" t="str">
            <v>ФАКБ "Інвестбанк" у м Одеса</v>
          </cell>
          <cell r="K2377" t="str">
            <v>UPIW</v>
          </cell>
          <cell r="L2377" t="str">
            <v>UPIW</v>
          </cell>
          <cell r="M2377">
            <v>15</v>
          </cell>
          <cell r="N2377">
            <v>15</v>
          </cell>
          <cell r="O2377" t="str">
            <v>Управління НБУ в Одес.обл.</v>
          </cell>
        </row>
        <row r="2378">
          <cell r="A2378">
            <v>328102</v>
          </cell>
          <cell r="B2378">
            <v>328102</v>
          </cell>
          <cell r="C2378" t="str">
            <v>АКБ "Одеса-Банк"</v>
          </cell>
          <cell r="D2378">
            <v>110</v>
          </cell>
          <cell r="E2378">
            <v>110</v>
          </cell>
          <cell r="F2378">
            <v>0</v>
          </cell>
          <cell r="G2378" t="str">
            <v>8</v>
          </cell>
          <cell r="H2378">
            <v>712</v>
          </cell>
          <cell r="I2378" t="str">
            <v>АКБ "ОДЕСА-БАНК", М.ОДЕСА</v>
          </cell>
          <cell r="J2378" t="str">
            <v>АКБ "Одеса-Банк"</v>
          </cell>
          <cell r="K2378" t="str">
            <v>UPIA</v>
          </cell>
          <cell r="L2378" t="str">
            <v>UPIA</v>
          </cell>
          <cell r="M2378">
            <v>15</v>
          </cell>
          <cell r="N2378">
            <v>15</v>
          </cell>
          <cell r="O2378" t="str">
            <v>Управління НБУ в Одес.обл.</v>
          </cell>
        </row>
        <row r="2379">
          <cell r="A2379">
            <v>328124</v>
          </cell>
          <cell r="B2379">
            <v>300012</v>
          </cell>
          <cell r="D2379">
            <v>0</v>
          </cell>
          <cell r="E2379">
            <v>3</v>
          </cell>
          <cell r="F2379">
            <v>0</v>
          </cell>
          <cell r="G2379" t="str">
            <v>3</v>
          </cell>
          <cell r="H2379">
            <v>307</v>
          </cell>
          <cell r="I2379" t="str">
            <v>Ф."В.ПІБ В М.ІЛЛІЧІВСЬК ОДЕСЬКОЇ ОБЛ."</v>
          </cell>
          <cell r="J2379" t="str">
            <v>Ф.Від.ПІБ,м.Іллічівськ Од.</v>
          </cell>
          <cell r="K2379" t="str">
            <v>UPAE</v>
          </cell>
          <cell r="L2379" t="str">
            <v>UPA0</v>
          </cell>
          <cell r="M2379">
            <v>15</v>
          </cell>
          <cell r="N2379">
            <v>26</v>
          </cell>
          <cell r="O2379" t="str">
            <v>Управління НБУ в Одес.обл.</v>
          </cell>
        </row>
        <row r="2380">
          <cell r="A2380">
            <v>328135</v>
          </cell>
          <cell r="B2380">
            <v>300012</v>
          </cell>
          <cell r="D2380">
            <v>0</v>
          </cell>
          <cell r="E2380">
            <v>3</v>
          </cell>
          <cell r="F2380">
            <v>0</v>
          </cell>
          <cell r="G2380" t="str">
            <v>3</v>
          </cell>
          <cell r="H2380">
            <v>311</v>
          </cell>
          <cell r="I2380" t="str">
            <v>Ф."ВІДДІЛЕННЯ ПРОМІНВЕСТБАНКУ,М.ОДЕСА"</v>
          </cell>
          <cell r="J2380" t="str">
            <v>Ф."ВІДДІЛЕННЯ ПІБ, М.ОДЕСА"</v>
          </cell>
          <cell r="K2380" t="str">
            <v>UPAA</v>
          </cell>
          <cell r="L2380" t="str">
            <v>UPA0</v>
          </cell>
          <cell r="M2380">
            <v>15</v>
          </cell>
          <cell r="N2380">
            <v>26</v>
          </cell>
          <cell r="O2380" t="str">
            <v>Управління НБУ в Одес.обл.</v>
          </cell>
        </row>
        <row r="2381">
          <cell r="A2381">
            <v>328168</v>
          </cell>
          <cell r="B2381">
            <v>328168</v>
          </cell>
          <cell r="C2381" t="str">
            <v>ВАТ "МТБ"</v>
          </cell>
          <cell r="D2381">
            <v>105</v>
          </cell>
          <cell r="E2381">
            <v>105</v>
          </cell>
          <cell r="F2381">
            <v>0</v>
          </cell>
          <cell r="G2381" t="str">
            <v>B</v>
          </cell>
          <cell r="H2381">
            <v>705</v>
          </cell>
          <cell r="I2381" t="str">
            <v>ВАТ "МТБ", М. IЛЛІЧІВСЬК</v>
          </cell>
          <cell r="J2381" t="str">
            <v>ВАТ "МТБ"</v>
          </cell>
          <cell r="K2381" t="str">
            <v>UPIE</v>
          </cell>
          <cell r="L2381" t="str">
            <v>UPIE</v>
          </cell>
          <cell r="M2381">
            <v>15</v>
          </cell>
          <cell r="N2381">
            <v>15</v>
          </cell>
          <cell r="O2381" t="str">
            <v>Управління НБУ в Одес.обл.</v>
          </cell>
        </row>
        <row r="2382">
          <cell r="A2382">
            <v>328180</v>
          </cell>
          <cell r="B2382">
            <v>328180</v>
          </cell>
          <cell r="C2382" t="str">
            <v>АКБ"ПОРТО-ФРАНКО"</v>
          </cell>
          <cell r="D2382">
            <v>107</v>
          </cell>
          <cell r="E2382">
            <v>107</v>
          </cell>
          <cell r="F2382">
            <v>0</v>
          </cell>
          <cell r="G2382" t="str">
            <v>8</v>
          </cell>
          <cell r="H2382">
            <v>707</v>
          </cell>
          <cell r="I2382" t="str">
            <v>АКБ "ПОРТО-ФРАНКО", М.ОДЕСА</v>
          </cell>
          <cell r="J2382" t="str">
            <v>АКБ"ПОРТО-ФРАНКО"</v>
          </cell>
          <cell r="K2382" t="str">
            <v>UPIF</v>
          </cell>
          <cell r="L2382" t="str">
            <v>UPIF</v>
          </cell>
          <cell r="M2382">
            <v>15</v>
          </cell>
          <cell r="N2382">
            <v>15</v>
          </cell>
          <cell r="O2382" t="str">
            <v>Управління НБУ в Одес.обл.</v>
          </cell>
        </row>
        <row r="2383">
          <cell r="A2383">
            <v>328191</v>
          </cell>
          <cell r="B2383">
            <v>334851</v>
          </cell>
          <cell r="D2383">
            <v>0</v>
          </cell>
          <cell r="E2383">
            <v>115</v>
          </cell>
          <cell r="F2383">
            <v>0</v>
          </cell>
          <cell r="G2383" t="str">
            <v>8</v>
          </cell>
          <cell r="H2383">
            <v>724</v>
          </cell>
          <cell r="I2383" t="str">
            <v>ФІЛІЯ ЗАТ "ПУМБ" В М.ОДЕСІ</v>
          </cell>
          <cell r="J2383" t="str">
            <v>Філія ЗАТ "ПУМБ" в м. Одесі</v>
          </cell>
          <cell r="K2383" t="str">
            <v>UPIX</v>
          </cell>
          <cell r="L2383" t="str">
            <v>UPIX</v>
          </cell>
          <cell r="M2383">
            <v>15</v>
          </cell>
          <cell r="N2383">
            <v>4</v>
          </cell>
          <cell r="O2383" t="str">
            <v>Управління НБУ в Одес.обл.</v>
          </cell>
        </row>
        <row r="2384">
          <cell r="A2384">
            <v>328209</v>
          </cell>
          <cell r="B2384">
            <v>328209</v>
          </cell>
          <cell r="C2384" t="str">
            <v>Акціонерний банк"Південний"</v>
          </cell>
          <cell r="D2384">
            <v>106</v>
          </cell>
          <cell r="E2384">
            <v>106</v>
          </cell>
          <cell r="F2384">
            <v>0</v>
          </cell>
          <cell r="G2384" t="str">
            <v>8</v>
          </cell>
          <cell r="H2384">
            <v>706</v>
          </cell>
          <cell r="I2384" t="str">
            <v>АКЦІОНЕРНИЙ БАНК "ПІВДЕННИЙ", М. ОДЕСА</v>
          </cell>
          <cell r="J2384" t="str">
            <v>Акціонерний банк"Південний"</v>
          </cell>
          <cell r="K2384" t="str">
            <v>UPII</v>
          </cell>
          <cell r="L2384" t="str">
            <v>UPII</v>
          </cell>
          <cell r="M2384">
            <v>15</v>
          </cell>
          <cell r="N2384">
            <v>15</v>
          </cell>
          <cell r="O2384" t="str">
            <v>Управління НБУ в Одес.обл.</v>
          </cell>
        </row>
        <row r="2385">
          <cell r="A2385">
            <v>328210</v>
          </cell>
          <cell r="B2385">
            <v>328210</v>
          </cell>
          <cell r="C2385" t="str">
            <v>АКБ "Інвестбанк"</v>
          </cell>
          <cell r="D2385">
            <v>109</v>
          </cell>
          <cell r="E2385">
            <v>109</v>
          </cell>
          <cell r="F2385">
            <v>0</v>
          </cell>
          <cell r="G2385" t="str">
            <v>8</v>
          </cell>
          <cell r="H2385">
            <v>710</v>
          </cell>
          <cell r="I2385" t="str">
            <v>АКБ "ІНВЕСТБАНК", М.ОДЕСА</v>
          </cell>
          <cell r="J2385" t="str">
            <v>АКБ "Інвестбанк"</v>
          </cell>
          <cell r="K2385" t="str">
            <v>UPIJ</v>
          </cell>
          <cell r="L2385" t="str">
            <v>UPIJ</v>
          </cell>
          <cell r="M2385">
            <v>15</v>
          </cell>
          <cell r="N2385">
            <v>15</v>
          </cell>
          <cell r="O2385" t="str">
            <v>Управління НБУ в Одес.обл.</v>
          </cell>
        </row>
        <row r="2386">
          <cell r="A2386">
            <v>328351</v>
          </cell>
          <cell r="B2386">
            <v>300335</v>
          </cell>
          <cell r="D2386">
            <v>0</v>
          </cell>
          <cell r="E2386">
            <v>36</v>
          </cell>
          <cell r="F2386">
            <v>0</v>
          </cell>
          <cell r="G2386" t="str">
            <v>7</v>
          </cell>
          <cell r="H2386">
            <v>737</v>
          </cell>
          <cell r="I2386" t="str">
            <v>ОДЕС.ОД"РАЙФФАЙЗЕН БАНК АВАЛЬ",М.ОДЕСА</v>
          </cell>
          <cell r="J2386" t="str">
            <v>ОД. "Райффайзен Банк Аваль"</v>
          </cell>
          <cell r="K2386" t="str">
            <v>UPJG</v>
          </cell>
          <cell r="L2386" t="str">
            <v>UPJG</v>
          </cell>
          <cell r="M2386">
            <v>15</v>
          </cell>
          <cell r="N2386">
            <v>26</v>
          </cell>
          <cell r="O2386" t="str">
            <v>Управління НБУ в Одес.обл.</v>
          </cell>
        </row>
        <row r="2387">
          <cell r="A2387">
            <v>328384</v>
          </cell>
          <cell r="B2387">
            <v>328384</v>
          </cell>
          <cell r="C2387" t="str">
            <v>АКБ "ІМЕКСБАНК"</v>
          </cell>
          <cell r="D2387">
            <v>258</v>
          </cell>
          <cell r="E2387">
            <v>258</v>
          </cell>
          <cell r="F2387">
            <v>0</v>
          </cell>
          <cell r="G2387" t="str">
            <v>8</v>
          </cell>
          <cell r="H2387">
            <v>727</v>
          </cell>
          <cell r="I2387" t="str">
            <v>АКБ "ІМЕКСБАНК", М.ОДЕСА</v>
          </cell>
          <cell r="J2387" t="str">
            <v>АКБ "ІМЕКСБАНК"</v>
          </cell>
          <cell r="K2387" t="str">
            <v>UPJA</v>
          </cell>
          <cell r="L2387" t="str">
            <v>UPJA</v>
          </cell>
          <cell r="M2387">
            <v>15</v>
          </cell>
          <cell r="N2387">
            <v>15</v>
          </cell>
          <cell r="O2387" t="str">
            <v>Управління НБУ в Одес.обл.</v>
          </cell>
        </row>
        <row r="2388">
          <cell r="A2388">
            <v>328458</v>
          </cell>
          <cell r="B2388">
            <v>300012</v>
          </cell>
          <cell r="D2388">
            <v>0</v>
          </cell>
          <cell r="E2388">
            <v>3</v>
          </cell>
          <cell r="F2388">
            <v>0</v>
          </cell>
          <cell r="G2388" t="str">
            <v>3</v>
          </cell>
          <cell r="H2388">
            <v>301</v>
          </cell>
          <cell r="I2388" t="str">
            <v>Ф."В.ПІБ В М.Б-ДНІСТРОВСЬКИЙ ОДЕС.ОБЛ"</v>
          </cell>
          <cell r="J2388" t="str">
            <v>Ф.Від.ПІБ м.Б.-Дністр.Од.об</v>
          </cell>
          <cell r="K2388" t="str">
            <v>UPAB</v>
          </cell>
          <cell r="L2388" t="str">
            <v>UPA0</v>
          </cell>
          <cell r="M2388">
            <v>15</v>
          </cell>
          <cell r="N2388">
            <v>26</v>
          </cell>
          <cell r="O2388" t="str">
            <v>Управління НБУ в Одес.обл.</v>
          </cell>
        </row>
        <row r="2389">
          <cell r="A2389">
            <v>328522</v>
          </cell>
          <cell r="B2389">
            <v>300012</v>
          </cell>
          <cell r="D2389">
            <v>0</v>
          </cell>
          <cell r="E2389">
            <v>3</v>
          </cell>
          <cell r="F2389">
            <v>0</v>
          </cell>
          <cell r="G2389" t="str">
            <v>3</v>
          </cell>
          <cell r="H2389">
            <v>318</v>
          </cell>
          <cell r="I2389" t="str">
            <v>Ф."ВІД.ПІБ В М.КОТОВСЬК ОДЕСЬКОЇ ОБЛ."</v>
          </cell>
          <cell r="J2389" t="str">
            <v>Ф.Від.ПІБ м.Котовськ Од.об.</v>
          </cell>
          <cell r="K2389" t="str">
            <v>UPAI</v>
          </cell>
          <cell r="L2389" t="str">
            <v>UPA0</v>
          </cell>
          <cell r="M2389">
            <v>15</v>
          </cell>
          <cell r="N2389">
            <v>26</v>
          </cell>
          <cell r="O2389" t="str">
            <v>Управління НБУ в Одес.обл.</v>
          </cell>
        </row>
        <row r="2390">
          <cell r="A2390">
            <v>328588</v>
          </cell>
          <cell r="B2390">
            <v>320478</v>
          </cell>
          <cell r="D2390">
            <v>0</v>
          </cell>
          <cell r="E2390">
            <v>274</v>
          </cell>
          <cell r="F2390">
            <v>0</v>
          </cell>
          <cell r="G2390" t="str">
            <v>8</v>
          </cell>
          <cell r="H2390">
            <v>718</v>
          </cell>
          <cell r="I2390" t="str">
            <v>ДРУГА ОД.ФВАТ АБ"УКРГАЗБАНК",М.ОДЕСА</v>
          </cell>
          <cell r="J2390" t="str">
            <v>Друга ОФ ВАТАБ "Укргазбанк"</v>
          </cell>
          <cell r="K2390" t="str">
            <v>UPIP</v>
          </cell>
          <cell r="L2390" t="str">
            <v>UPIP</v>
          </cell>
          <cell r="M2390">
            <v>15</v>
          </cell>
          <cell r="N2390">
            <v>26</v>
          </cell>
          <cell r="O2390" t="str">
            <v>Управління НБУ в Одес.обл.</v>
          </cell>
        </row>
        <row r="2391">
          <cell r="A2391">
            <v>328599</v>
          </cell>
          <cell r="B2391">
            <v>328599</v>
          </cell>
          <cell r="C2391" t="str">
            <v>ТОВ "ФІНРОСТБАНК"</v>
          </cell>
          <cell r="D2391">
            <v>167</v>
          </cell>
          <cell r="E2391">
            <v>167</v>
          </cell>
          <cell r="F2391">
            <v>0</v>
          </cell>
          <cell r="G2391" t="str">
            <v>8</v>
          </cell>
          <cell r="H2391">
            <v>719</v>
          </cell>
          <cell r="I2391" t="str">
            <v>ТОВ "ФІНРОСТБАНК", М.ОДЕСА</v>
          </cell>
          <cell r="J2391" t="str">
            <v>ТОВ "ФІНРОСТБАНК"</v>
          </cell>
          <cell r="K2391" t="str">
            <v>UPIQ</v>
          </cell>
          <cell r="L2391" t="str">
            <v>UPIQ</v>
          </cell>
          <cell r="M2391">
            <v>15</v>
          </cell>
          <cell r="N2391">
            <v>15</v>
          </cell>
          <cell r="O2391" t="str">
            <v>Управління НБУ в Одес.обл.</v>
          </cell>
        </row>
        <row r="2392">
          <cell r="A2392">
            <v>328618</v>
          </cell>
          <cell r="B2392">
            <v>322313</v>
          </cell>
          <cell r="D2392">
            <v>0</v>
          </cell>
          <cell r="E2392">
            <v>2</v>
          </cell>
          <cell r="F2392">
            <v>0</v>
          </cell>
          <cell r="G2392" t="str">
            <v>2</v>
          </cell>
          <cell r="H2392">
            <v>213</v>
          </cell>
          <cell r="I2392" t="str">
            <v>Ф-Я ВАТ "УКРЕКСІМБАНК", ОДЕСА</v>
          </cell>
          <cell r="J2392" t="str">
            <v>Ф-я Укрексімбанк, Одеса</v>
          </cell>
          <cell r="K2392" t="str">
            <v>UPGB</v>
          </cell>
          <cell r="L2392" t="str">
            <v>UPGB</v>
          </cell>
          <cell r="M2392">
            <v>15</v>
          </cell>
          <cell r="N2392">
            <v>26</v>
          </cell>
          <cell r="O2392" t="str">
            <v>Управління НБУ в Одес.обл.</v>
          </cell>
        </row>
        <row r="2393">
          <cell r="A2393">
            <v>328629</v>
          </cell>
          <cell r="B2393">
            <v>322313</v>
          </cell>
          <cell r="D2393">
            <v>0</v>
          </cell>
          <cell r="E2393">
            <v>2</v>
          </cell>
          <cell r="F2393">
            <v>0</v>
          </cell>
          <cell r="G2393" t="str">
            <v>2</v>
          </cell>
          <cell r="H2393">
            <v>201</v>
          </cell>
          <cell r="I2393" t="str">
            <v>Ф-Я ВАТ "УКРЕКСІМБАНК",ІЗМАЇЛ</v>
          </cell>
          <cell r="J2393" t="str">
            <v>Ф-я Укрексімбанк, Ізмаїл</v>
          </cell>
          <cell r="K2393" t="str">
            <v>UPGA</v>
          </cell>
          <cell r="L2393" t="str">
            <v>UPGA</v>
          </cell>
          <cell r="M2393">
            <v>15</v>
          </cell>
          <cell r="N2393">
            <v>26</v>
          </cell>
          <cell r="O2393" t="str">
            <v>Управління НБУ в Одес.обл.</v>
          </cell>
        </row>
        <row r="2394">
          <cell r="A2394">
            <v>328663</v>
          </cell>
          <cell r="B2394">
            <v>328209</v>
          </cell>
          <cell r="D2394">
            <v>0</v>
          </cell>
          <cell r="E2394">
            <v>106</v>
          </cell>
          <cell r="F2394">
            <v>0</v>
          </cell>
          <cell r="G2394" t="str">
            <v>8</v>
          </cell>
          <cell r="H2394">
            <v>713</v>
          </cell>
          <cell r="I2394" t="str">
            <v>ФАБ "ПІВДЕННИЙ", М.ІЛЛІЧІВСЬК</v>
          </cell>
          <cell r="J2394" t="str">
            <v>ФАБ "Південний" у м.Іллічів</v>
          </cell>
          <cell r="K2394" t="str">
            <v>UPIK</v>
          </cell>
          <cell r="L2394" t="str">
            <v>UPIK</v>
          </cell>
          <cell r="M2394">
            <v>15</v>
          </cell>
          <cell r="N2394">
            <v>15</v>
          </cell>
          <cell r="O2394" t="str">
            <v>Управління НБУ в Одес.обл.</v>
          </cell>
        </row>
        <row r="2395">
          <cell r="A2395">
            <v>328685</v>
          </cell>
          <cell r="B2395">
            <v>328685</v>
          </cell>
          <cell r="C2395" t="str">
            <v>АКБ "Фінбанк"</v>
          </cell>
          <cell r="D2395">
            <v>122</v>
          </cell>
          <cell r="E2395">
            <v>122</v>
          </cell>
          <cell r="F2395">
            <v>0</v>
          </cell>
          <cell r="G2395" t="str">
            <v>8</v>
          </cell>
          <cell r="H2395">
            <v>702</v>
          </cell>
          <cell r="I2395" t="str">
            <v>АКБ "ФІНБАНК", М.ОДЕСА</v>
          </cell>
          <cell r="J2395" t="str">
            <v>АКБ "Фінбанк"</v>
          </cell>
          <cell r="K2395" t="str">
            <v>UPIB</v>
          </cell>
          <cell r="L2395" t="str">
            <v>UPIB</v>
          </cell>
          <cell r="M2395">
            <v>15</v>
          </cell>
          <cell r="N2395">
            <v>15</v>
          </cell>
          <cell r="O2395" t="str">
            <v>Управління НБУ в Одес.обл.</v>
          </cell>
        </row>
        <row r="2396">
          <cell r="A2396">
            <v>328696</v>
          </cell>
          <cell r="B2396">
            <v>300142</v>
          </cell>
          <cell r="D2396">
            <v>0</v>
          </cell>
          <cell r="E2396">
            <v>18</v>
          </cell>
          <cell r="F2396">
            <v>0</v>
          </cell>
          <cell r="G2396" t="str">
            <v>8</v>
          </cell>
          <cell r="H2396">
            <v>716</v>
          </cell>
          <cell r="I2396" t="str">
            <v>ОДЕСЬКА Ф. АТ "УКРІНБАНК" М.ОДЕСА</v>
          </cell>
          <cell r="J2396" t="str">
            <v>Одес.ф. АТ "Укрінбанк"</v>
          </cell>
          <cell r="K2396" t="str">
            <v>UPIN</v>
          </cell>
          <cell r="L2396" t="str">
            <v>UPIN</v>
          </cell>
          <cell r="M2396">
            <v>15</v>
          </cell>
          <cell r="N2396">
            <v>26</v>
          </cell>
          <cell r="O2396" t="str">
            <v>Управління НБУ в Одес.обл.</v>
          </cell>
        </row>
        <row r="2397">
          <cell r="A2397">
            <v>328704</v>
          </cell>
          <cell r="B2397">
            <v>305299</v>
          </cell>
          <cell r="D2397">
            <v>0</v>
          </cell>
          <cell r="E2397">
            <v>46</v>
          </cell>
          <cell r="F2397">
            <v>0</v>
          </cell>
          <cell r="G2397" t="str">
            <v>A</v>
          </cell>
          <cell r="H2397">
            <v>730</v>
          </cell>
          <cell r="I2397" t="str">
            <v>Ф.ЮЖНОГО ГРУ ПРИВАТБАНКУ, М.ОДЕСА</v>
          </cell>
          <cell r="J2397" t="str">
            <v>Ф.Южного ГРУ Приватбанку</v>
          </cell>
          <cell r="K2397" t="str">
            <v>UPJD</v>
          </cell>
          <cell r="L2397" t="str">
            <v>UPJD</v>
          </cell>
          <cell r="M2397">
            <v>15</v>
          </cell>
          <cell r="N2397">
            <v>3</v>
          </cell>
          <cell r="O2397" t="str">
            <v>Управління НБУ в Одес.обл.</v>
          </cell>
        </row>
        <row r="2398">
          <cell r="A2398">
            <v>328715</v>
          </cell>
          <cell r="B2398">
            <v>384577</v>
          </cell>
          <cell r="D2398">
            <v>0</v>
          </cell>
          <cell r="E2398">
            <v>284</v>
          </cell>
          <cell r="F2398">
            <v>0</v>
          </cell>
          <cell r="G2398" t="str">
            <v>8</v>
          </cell>
          <cell r="H2398">
            <v>715</v>
          </cell>
          <cell r="I2398" t="str">
            <v>ТАРУТИНСЬКА ФАКБ "ЧБРР",СМТ.ТАРУТІНЕ</v>
          </cell>
          <cell r="J2398" t="str">
            <v>ТФ АКБ "Чор.банк р.та рек."</v>
          </cell>
          <cell r="K2398" t="str">
            <v>UPIL</v>
          </cell>
          <cell r="L2398" t="str">
            <v>UPIL</v>
          </cell>
          <cell r="M2398">
            <v>15</v>
          </cell>
          <cell r="N2398">
            <v>11</v>
          </cell>
          <cell r="O2398" t="str">
            <v>Управління НБУ в Одес.обл.</v>
          </cell>
        </row>
        <row r="2399">
          <cell r="A2399">
            <v>328726</v>
          </cell>
          <cell r="B2399">
            <v>380537</v>
          </cell>
          <cell r="D2399">
            <v>0</v>
          </cell>
          <cell r="E2399">
            <v>76</v>
          </cell>
          <cell r="F2399">
            <v>0</v>
          </cell>
          <cell r="G2399" t="str">
            <v>B</v>
          </cell>
          <cell r="H2399">
            <v>729</v>
          </cell>
          <cell r="I2399" t="str">
            <v>ОДЕСЬКА ФІЛІЯ ВАТ"ВІЕЙБІБАНК"М.ОДЕСА</v>
          </cell>
          <cell r="J2399" t="str">
            <v>Одеська Ф.ВАТ"ВІЕЙБІБАНК"</v>
          </cell>
          <cell r="K2399" t="str">
            <v>UPJC</v>
          </cell>
          <cell r="L2399" t="str">
            <v>UPJC</v>
          </cell>
          <cell r="M2399">
            <v>15</v>
          </cell>
          <cell r="N2399">
            <v>26</v>
          </cell>
          <cell r="O2399" t="str">
            <v>Управління НБУ в Одес.обл.</v>
          </cell>
        </row>
        <row r="2400">
          <cell r="A2400">
            <v>328759</v>
          </cell>
          <cell r="B2400">
            <v>320478</v>
          </cell>
          <cell r="D2400">
            <v>0</v>
          </cell>
          <cell r="E2400">
            <v>274</v>
          </cell>
          <cell r="F2400">
            <v>0</v>
          </cell>
          <cell r="G2400" t="str">
            <v>8</v>
          </cell>
          <cell r="H2400">
            <v>722</v>
          </cell>
          <cell r="I2400" t="str">
            <v>ОДЕСЬКА ФВАТ АБ "УКРГАЗБАНК"М.ОДЕСА</v>
          </cell>
          <cell r="J2400" t="str">
            <v>ОФАБ "Укргазбанк", м. Одеса</v>
          </cell>
          <cell r="K2400" t="str">
            <v>UPIR</v>
          </cell>
          <cell r="L2400" t="str">
            <v>UPIR</v>
          </cell>
          <cell r="M2400">
            <v>15</v>
          </cell>
          <cell r="N2400">
            <v>26</v>
          </cell>
          <cell r="O2400" t="str">
            <v>Управління НБУ в Одес.обл.</v>
          </cell>
        </row>
        <row r="2401">
          <cell r="A2401">
            <v>328760</v>
          </cell>
          <cell r="B2401">
            <v>328760</v>
          </cell>
          <cell r="C2401" t="str">
            <v>КБ ТОВ "Місто Банк"</v>
          </cell>
          <cell r="D2401">
            <v>206</v>
          </cell>
          <cell r="E2401">
            <v>206</v>
          </cell>
          <cell r="F2401">
            <v>0</v>
          </cell>
          <cell r="G2401" t="str">
            <v>8</v>
          </cell>
          <cell r="H2401">
            <v>723</v>
          </cell>
          <cell r="I2401" t="str">
            <v>КБ ТОВ "МІСТО БАНК", М.ОДЕСА</v>
          </cell>
          <cell r="J2401" t="str">
            <v>КБ ТОВ "Місто Банк"</v>
          </cell>
          <cell r="K2401" t="str">
            <v>UPIU</v>
          </cell>
          <cell r="L2401" t="str">
            <v>UPIU</v>
          </cell>
          <cell r="M2401">
            <v>15</v>
          </cell>
          <cell r="N2401">
            <v>15</v>
          </cell>
          <cell r="O2401" t="str">
            <v>Управління НБУ в Одес.обл.</v>
          </cell>
        </row>
        <row r="2402">
          <cell r="A2402">
            <v>328771</v>
          </cell>
          <cell r="B2402">
            <v>300120</v>
          </cell>
          <cell r="D2402">
            <v>0</v>
          </cell>
          <cell r="E2402">
            <v>283</v>
          </cell>
          <cell r="F2402">
            <v>0</v>
          </cell>
          <cell r="G2402" t="str">
            <v>B</v>
          </cell>
          <cell r="H2402">
            <v>740</v>
          </cell>
          <cell r="I2402" t="str">
            <v>ОФ ЗАТ"ПЕТРОКОММЕРЦ-УКРАЇНА",М.ОДЕСА</v>
          </cell>
          <cell r="J2402" t="str">
            <v>ОФ"БАНК ПЕТРОКОММЕРЦ-УКРАЇН</v>
          </cell>
          <cell r="K2402" t="str">
            <v>UPJL</v>
          </cell>
          <cell r="L2402" t="str">
            <v>UPJL</v>
          </cell>
          <cell r="M2402">
            <v>15</v>
          </cell>
          <cell r="N2402">
            <v>26</v>
          </cell>
          <cell r="O2402" t="str">
            <v>Управління НБУ в Одес.обл.</v>
          </cell>
        </row>
        <row r="2403">
          <cell r="A2403">
            <v>328801</v>
          </cell>
          <cell r="B2403">
            <v>322959</v>
          </cell>
          <cell r="D2403">
            <v>0</v>
          </cell>
          <cell r="E2403">
            <v>262</v>
          </cell>
          <cell r="F2403">
            <v>0</v>
          </cell>
          <cell r="G2403" t="str">
            <v>8</v>
          </cell>
          <cell r="H2403">
            <v>753</v>
          </cell>
          <cell r="I2403" t="str">
            <v>ОДЕСЬКА ФАБ "ЕКСПРЕС-БАНК", М.ОДЕСА</v>
          </cell>
          <cell r="J2403" t="str">
            <v>Одеська ФАБ "Експрес-Банк"</v>
          </cell>
          <cell r="K2403" t="str">
            <v>UPJN</v>
          </cell>
          <cell r="L2403" t="str">
            <v>UPJN</v>
          </cell>
          <cell r="M2403">
            <v>15</v>
          </cell>
          <cell r="N2403">
            <v>26</v>
          </cell>
          <cell r="O2403" t="str">
            <v>Управління НБУ в Одес.обл.</v>
          </cell>
        </row>
        <row r="2404">
          <cell r="A2404">
            <v>328812</v>
          </cell>
          <cell r="B2404">
            <v>300658</v>
          </cell>
          <cell r="D2404">
            <v>0</v>
          </cell>
          <cell r="E2404">
            <v>251</v>
          </cell>
          <cell r="F2404">
            <v>0</v>
          </cell>
          <cell r="G2404" t="str">
            <v>B</v>
          </cell>
          <cell r="H2404">
            <v>754</v>
          </cell>
          <cell r="I2404" t="str">
            <v>ОФ ВАТ "ПІРЕУС БАНК МКБ", М.ОДЕСА</v>
          </cell>
          <cell r="J2404" t="str">
            <v>ОФ ВАТ "ПІРЕУС БАНК МКБ"</v>
          </cell>
          <cell r="K2404" t="str">
            <v>UPJP</v>
          </cell>
          <cell r="L2404" t="str">
            <v>UPJP</v>
          </cell>
          <cell r="M2404">
            <v>15</v>
          </cell>
          <cell r="N2404">
            <v>26</v>
          </cell>
          <cell r="O2404" t="str">
            <v>Управління НБУ в Одес.обл.</v>
          </cell>
        </row>
        <row r="2405">
          <cell r="A2405">
            <v>328823</v>
          </cell>
          <cell r="B2405">
            <v>300131</v>
          </cell>
          <cell r="D2405">
            <v>0</v>
          </cell>
          <cell r="E2405">
            <v>17</v>
          </cell>
          <cell r="F2405">
            <v>0</v>
          </cell>
          <cell r="G2405" t="str">
            <v>8</v>
          </cell>
          <cell r="H2405">
            <v>739</v>
          </cell>
          <cell r="I2405" t="str">
            <v>Ф ОРУ ВАТ "Б"ФІНАНСИ ТА КРЕДИТ"М.ОДЕСА</v>
          </cell>
          <cell r="J2405" t="str">
            <v>Ф ОРУ ВАТ "Б"Фінанси та Кр"</v>
          </cell>
          <cell r="K2405" t="str">
            <v>UPJJ</v>
          </cell>
          <cell r="L2405" t="str">
            <v>UPJJ</v>
          </cell>
          <cell r="M2405">
            <v>15</v>
          </cell>
          <cell r="N2405">
            <v>26</v>
          </cell>
          <cell r="O2405" t="str">
            <v>Управління НБУ в Одес.обл.</v>
          </cell>
        </row>
        <row r="2406">
          <cell r="A2406">
            <v>328845</v>
          </cell>
          <cell r="B2406">
            <v>300465</v>
          </cell>
          <cell r="D2406">
            <v>0</v>
          </cell>
          <cell r="E2406">
            <v>6</v>
          </cell>
          <cell r="F2406">
            <v>0</v>
          </cell>
          <cell r="G2406" t="str">
            <v>6</v>
          </cell>
          <cell r="H2406">
            <v>601</v>
          </cell>
          <cell r="I2406" t="str">
            <v>ФОДЕСЬКЕ ОБЛАСНЕ УПРАВ ВАТОЩАД М.ОДЕСА</v>
          </cell>
          <cell r="J2406" t="str">
            <v>ФОдеське обласне упрВАТОщад</v>
          </cell>
          <cell r="K2406" t="str">
            <v>UPLB</v>
          </cell>
          <cell r="L2406" t="str">
            <v>UPLB</v>
          </cell>
          <cell r="M2406">
            <v>15</v>
          </cell>
          <cell r="N2406">
            <v>26</v>
          </cell>
          <cell r="O2406" t="str">
            <v>Управління НБУ в Одес.обл.</v>
          </cell>
        </row>
        <row r="2407">
          <cell r="A2407">
            <v>328878</v>
          </cell>
          <cell r="B2407">
            <v>328168</v>
          </cell>
          <cell r="D2407">
            <v>0</v>
          </cell>
          <cell r="E2407">
            <v>105</v>
          </cell>
          <cell r="F2407">
            <v>0</v>
          </cell>
          <cell r="G2407" t="str">
            <v>B</v>
          </cell>
          <cell r="H2407">
            <v>734</v>
          </cell>
          <cell r="I2407" t="str">
            <v>ФІЛІЯ ВАТ "МТБ" У М.ОДЕСІ</v>
          </cell>
          <cell r="J2407" t="str">
            <v>ФІЛІЯ ВАТ "МТБ" У М.ОДЕСІ</v>
          </cell>
          <cell r="K2407" t="str">
            <v>UPJK</v>
          </cell>
          <cell r="L2407" t="str">
            <v>UPIE</v>
          </cell>
          <cell r="M2407">
            <v>15</v>
          </cell>
          <cell r="N2407">
            <v>15</v>
          </cell>
          <cell r="O2407" t="str">
            <v>Управління НБУ в Одес.обл.</v>
          </cell>
        </row>
        <row r="2408">
          <cell r="A2408">
            <v>328889</v>
          </cell>
          <cell r="B2408">
            <v>303484</v>
          </cell>
          <cell r="D2408">
            <v>0</v>
          </cell>
          <cell r="E2408">
            <v>273</v>
          </cell>
          <cell r="F2408">
            <v>0</v>
          </cell>
          <cell r="G2408" t="str">
            <v>8</v>
          </cell>
          <cell r="H2408">
            <v>735</v>
          </cell>
          <cell r="I2408" t="str">
            <v>Одеська філія КБ "Західінкомбанк" ТзОВ</v>
          </cell>
          <cell r="J2408" t="str">
            <v>ОФ КБ "Західінкомбанк" ТзОВ</v>
          </cell>
          <cell r="K2408" t="str">
            <v>UPJR</v>
          </cell>
          <cell r="L2408" t="str">
            <v>UPJR</v>
          </cell>
          <cell r="M2408">
            <v>15</v>
          </cell>
          <cell r="N2408">
            <v>2</v>
          </cell>
          <cell r="O2408" t="str">
            <v>Управління НБУ в Одес.обл.</v>
          </cell>
        </row>
        <row r="2409">
          <cell r="A2409">
            <v>328890</v>
          </cell>
          <cell r="B2409">
            <v>328209</v>
          </cell>
          <cell r="D2409">
            <v>0</v>
          </cell>
          <cell r="E2409">
            <v>106</v>
          </cell>
          <cell r="F2409">
            <v>0</v>
          </cell>
          <cell r="G2409" t="str">
            <v>8</v>
          </cell>
          <cell r="H2409">
            <v>749</v>
          </cell>
          <cell r="I2409" t="str">
            <v>ФАБ "ПІВДЕННИЙ", М.ІЗМАЇЛ</v>
          </cell>
          <cell r="J2409" t="str">
            <v>ФАБ "ПІВДЕННИЙ" в м.Ізмаїлі</v>
          </cell>
          <cell r="K2409" t="str">
            <v>UPJS</v>
          </cell>
          <cell r="L2409" t="str">
            <v>UPJS</v>
          </cell>
          <cell r="M2409">
            <v>15</v>
          </cell>
          <cell r="N2409">
            <v>15</v>
          </cell>
          <cell r="O2409" t="str">
            <v>Управління НБУ в Одес.обл.</v>
          </cell>
        </row>
        <row r="2410">
          <cell r="A2410">
            <v>328931</v>
          </cell>
          <cell r="B2410">
            <v>300926</v>
          </cell>
          <cell r="D2410">
            <v>0</v>
          </cell>
          <cell r="E2410">
            <v>899</v>
          </cell>
          <cell r="F2410">
            <v>0</v>
          </cell>
          <cell r="G2410" t="str">
            <v>8</v>
          </cell>
          <cell r="H2410">
            <v>870</v>
          </cell>
          <cell r="I2410" t="str">
            <v>ПЕРША ФАТ "УФГ", М. ОДЕСА</v>
          </cell>
          <cell r="J2410" t="str">
            <v>Перша ФАТ "УФГ", м.Одеса</v>
          </cell>
          <cell r="K2410" t="str">
            <v>UPW2</v>
          </cell>
          <cell r="L2410" t="str">
            <v>U1WF</v>
          </cell>
          <cell r="M2410">
            <v>15</v>
          </cell>
          <cell r="N2410">
            <v>26</v>
          </cell>
          <cell r="O2410" t="str">
            <v>Управління НБУ в Одес.обл.</v>
          </cell>
        </row>
        <row r="2411">
          <cell r="A2411">
            <v>328942</v>
          </cell>
          <cell r="B2411">
            <v>300926</v>
          </cell>
          <cell r="D2411">
            <v>0</v>
          </cell>
          <cell r="E2411">
            <v>899</v>
          </cell>
          <cell r="F2411">
            <v>0</v>
          </cell>
          <cell r="G2411" t="str">
            <v>8</v>
          </cell>
          <cell r="H2411">
            <v>871</v>
          </cell>
          <cell r="I2411" t="str">
            <v>ОДЕСЬКА ОБЛАСНА ФАТ "УФГ", М. ОДЕСА</v>
          </cell>
          <cell r="J2411" t="str">
            <v>ОДЕСЬКА ОБЛАСНА Ф-Я АТ УФГ</v>
          </cell>
          <cell r="K2411" t="str">
            <v>UPW3</v>
          </cell>
          <cell r="L2411" t="str">
            <v>U1WF</v>
          </cell>
          <cell r="M2411">
            <v>15</v>
          </cell>
          <cell r="N2411">
            <v>26</v>
          </cell>
          <cell r="O2411" t="str">
            <v>Управління НБУ в Одес.обл.</v>
          </cell>
        </row>
        <row r="2412">
          <cell r="A2412">
            <v>328953</v>
          </cell>
          <cell r="B2412">
            <v>300926</v>
          </cell>
          <cell r="D2412">
            <v>0</v>
          </cell>
          <cell r="E2412">
            <v>899</v>
          </cell>
          <cell r="F2412">
            <v>0</v>
          </cell>
          <cell r="G2412" t="str">
            <v>8</v>
          </cell>
          <cell r="H2412">
            <v>869</v>
          </cell>
          <cell r="I2412" t="str">
            <v>ФАТ "УФГ", М. ОДЕСА</v>
          </cell>
          <cell r="J2412" t="str">
            <v>ФАТ "УФГ", м.Одеса</v>
          </cell>
          <cell r="K2412" t="str">
            <v>UPW1</v>
          </cell>
          <cell r="L2412" t="str">
            <v>U1WF</v>
          </cell>
          <cell r="M2412">
            <v>15</v>
          </cell>
          <cell r="N2412">
            <v>26</v>
          </cell>
          <cell r="O2412" t="str">
            <v>Управління НБУ в Одес.обл.</v>
          </cell>
        </row>
        <row r="2413">
          <cell r="A2413">
            <v>328964</v>
          </cell>
          <cell r="B2413">
            <v>328209</v>
          </cell>
          <cell r="D2413">
            <v>0</v>
          </cell>
          <cell r="E2413">
            <v>106</v>
          </cell>
          <cell r="F2413">
            <v>0</v>
          </cell>
          <cell r="G2413" t="str">
            <v>8</v>
          </cell>
          <cell r="H2413">
            <v>714</v>
          </cell>
          <cell r="I2413" t="str">
            <v>ФАБ "ПІВДЕННИЙ", М.ОДЕСА</v>
          </cell>
          <cell r="J2413" t="str">
            <v>ФАБ "Південний" в м. Одеса</v>
          </cell>
          <cell r="K2413" t="str">
            <v>UPIM</v>
          </cell>
          <cell r="L2413" t="str">
            <v>UPIM</v>
          </cell>
          <cell r="M2413">
            <v>15</v>
          </cell>
          <cell r="N2413">
            <v>15</v>
          </cell>
          <cell r="O2413" t="str">
            <v>Управління НБУ в Одес.обл.</v>
          </cell>
        </row>
        <row r="2414">
          <cell r="A2414">
            <v>328975</v>
          </cell>
          <cell r="B2414">
            <v>320003</v>
          </cell>
          <cell r="D2414">
            <v>0</v>
          </cell>
          <cell r="E2414">
            <v>225</v>
          </cell>
          <cell r="F2414">
            <v>0</v>
          </cell>
          <cell r="G2414" t="str">
            <v>B</v>
          </cell>
          <cell r="H2414">
            <v>728</v>
          </cell>
          <cell r="I2414" t="str">
            <v>Ф ВАТ КБ"НАДРА" ОДЕСЬКЕ РУ М. ОДЕСА</v>
          </cell>
          <cell r="J2414" t="str">
            <v>ВАТКБ"Надра"Одеське РУ</v>
          </cell>
          <cell r="K2414" t="str">
            <v>UPJB</v>
          </cell>
          <cell r="L2414" t="str">
            <v>UPJB</v>
          </cell>
          <cell r="M2414">
            <v>15</v>
          </cell>
          <cell r="N2414">
            <v>26</v>
          </cell>
          <cell r="O2414" t="str">
            <v>Управління НБУ в Одес.обл.</v>
          </cell>
        </row>
        <row r="2415">
          <cell r="A2415">
            <v>328986</v>
          </cell>
          <cell r="B2415">
            <v>300528</v>
          </cell>
          <cell r="D2415">
            <v>0</v>
          </cell>
          <cell r="E2415">
            <v>296</v>
          </cell>
          <cell r="F2415">
            <v>0</v>
          </cell>
          <cell r="G2415" t="str">
            <v>F</v>
          </cell>
          <cell r="H2415">
            <v>745</v>
          </cell>
          <cell r="I2415" t="str">
            <v>ФІЛІЯ ЗАТ "ОТП БАНК", М.ОДЕСА</v>
          </cell>
          <cell r="J2415" t="str">
            <v>Філія ЗАТ "ОТП Банк"</v>
          </cell>
          <cell r="K2415" t="str">
            <v>UPJV</v>
          </cell>
          <cell r="L2415" t="str">
            <v>UPJV</v>
          </cell>
          <cell r="M2415">
            <v>15</v>
          </cell>
          <cell r="N2415">
            <v>26</v>
          </cell>
          <cell r="O2415" t="str">
            <v>Управління НБУ в Одес.обл.</v>
          </cell>
        </row>
        <row r="2416">
          <cell r="A2416">
            <v>331014</v>
          </cell>
          <cell r="B2416">
            <v>300023</v>
          </cell>
          <cell r="D2416">
            <v>0</v>
          </cell>
          <cell r="E2416">
            <v>5</v>
          </cell>
          <cell r="F2416">
            <v>0</v>
          </cell>
          <cell r="G2416" t="str">
            <v>5</v>
          </cell>
          <cell r="H2416">
            <v>509</v>
          </cell>
          <cell r="I2416" t="str">
            <v>ПОЛТ.ОБЛ.ФАКБ"УКРСОЦБАНК", М.ПОЛТАВА</v>
          </cell>
          <cell r="J2416" t="str">
            <v>ПОЛТАВСЬКА ОБЛ. ФІЛІЯ УСБ</v>
          </cell>
          <cell r="K2416" t="str">
            <v>UQCA</v>
          </cell>
          <cell r="L2416" t="str">
            <v>UQCA</v>
          </cell>
          <cell r="M2416">
            <v>16</v>
          </cell>
          <cell r="N2416">
            <v>26</v>
          </cell>
          <cell r="O2416" t="str">
            <v>Управління НБУ в Полтав.обл</v>
          </cell>
        </row>
        <row r="2417">
          <cell r="A2417">
            <v>331036</v>
          </cell>
          <cell r="B2417">
            <v>319092</v>
          </cell>
          <cell r="D2417">
            <v>0</v>
          </cell>
          <cell r="E2417">
            <v>280</v>
          </cell>
          <cell r="F2417">
            <v>0</v>
          </cell>
          <cell r="G2417" t="str">
            <v>B</v>
          </cell>
          <cell r="H2417">
            <v>200</v>
          </cell>
          <cell r="I2417" t="str">
            <v>ПОЛТАВСЬКАФАБ"КИЇВСЬКАРУСЬ" МПОЛТАВА</v>
          </cell>
          <cell r="J2417" t="str">
            <v>Полт.ф-яАБ"КиївськаРусь"</v>
          </cell>
          <cell r="K2417" t="str">
            <v>UQFA</v>
          </cell>
          <cell r="L2417" t="str">
            <v>UQFA</v>
          </cell>
          <cell r="M2417">
            <v>16</v>
          </cell>
          <cell r="N2417">
            <v>26</v>
          </cell>
          <cell r="O2417" t="str">
            <v>Управління НБУ в Полтав.обл</v>
          </cell>
        </row>
        <row r="2418">
          <cell r="A2418">
            <v>331047</v>
          </cell>
          <cell r="B2418">
            <v>300001</v>
          </cell>
          <cell r="D2418">
            <v>0</v>
          </cell>
          <cell r="E2418">
            <v>1</v>
          </cell>
          <cell r="F2418">
            <v>0</v>
          </cell>
          <cell r="G2418" t="str">
            <v>1</v>
          </cell>
          <cell r="H2418">
            <v>7</v>
          </cell>
          <cell r="I2418" t="str">
            <v>УПРАВЛІННЯ НБУ В ПОЛТАВСЬКІЙ ОБЛАСТІ</v>
          </cell>
          <cell r="J2418" t="str">
            <v>Упр. НБУ в Полтавській обл.</v>
          </cell>
          <cell r="K2418" t="str">
            <v>UQHA</v>
          </cell>
          <cell r="L2418" t="str">
            <v>UQH0</v>
          </cell>
          <cell r="M2418">
            <v>16</v>
          </cell>
          <cell r="N2418">
            <v>27</v>
          </cell>
          <cell r="O2418" t="str">
            <v>Управління НБУ в Полтав.обл</v>
          </cell>
        </row>
        <row r="2419">
          <cell r="A2419">
            <v>331069</v>
          </cell>
          <cell r="B2419">
            <v>300012</v>
          </cell>
          <cell r="D2419">
            <v>0</v>
          </cell>
          <cell r="E2419">
            <v>3</v>
          </cell>
          <cell r="F2419">
            <v>0</v>
          </cell>
          <cell r="G2419" t="str">
            <v>3</v>
          </cell>
          <cell r="H2419">
            <v>302</v>
          </cell>
          <cell r="I2419" t="str">
            <v>Ф."ВІДДІЛ. ПРОМІНВЕСТБАНКУ, М.ПОЛТАВА"</v>
          </cell>
          <cell r="J2419" t="str">
            <v>Ф."ВІДДІЛЕН. ПІБ,М.ПОЛТАВА"</v>
          </cell>
          <cell r="K2419" t="str">
            <v>UQAA</v>
          </cell>
          <cell r="L2419" t="str">
            <v>UQA0</v>
          </cell>
          <cell r="M2419">
            <v>16</v>
          </cell>
          <cell r="N2419">
            <v>26</v>
          </cell>
          <cell r="O2419" t="str">
            <v>Управління НБУ в Полтав.обл</v>
          </cell>
        </row>
        <row r="2420">
          <cell r="A2420">
            <v>331100</v>
          </cell>
          <cell r="B2420">
            <v>331100</v>
          </cell>
          <cell r="C2420" t="str">
            <v>ВАТ АКБ "АВТОКРАЗБАНК"</v>
          </cell>
          <cell r="D2420">
            <v>198</v>
          </cell>
          <cell r="E2420">
            <v>198</v>
          </cell>
          <cell r="F2420">
            <v>0</v>
          </cell>
          <cell r="G2420" t="str">
            <v>8</v>
          </cell>
          <cell r="H2420">
            <v>723</v>
          </cell>
          <cell r="I2420" t="str">
            <v>ВАТ АКБ "АВТОКРАЗБАНК" М.КРЕМЕНЧУК</v>
          </cell>
          <cell r="J2420" t="str">
            <v>ВАТ АКБ "АВТОКРАЗБАНК"</v>
          </cell>
          <cell r="K2420" t="str">
            <v>UQIH</v>
          </cell>
          <cell r="L2420" t="str">
            <v>UQIH</v>
          </cell>
          <cell r="M2420">
            <v>16</v>
          </cell>
          <cell r="N2420">
            <v>16</v>
          </cell>
          <cell r="O2420" t="str">
            <v>Управління НБУ в Полтав.обл</v>
          </cell>
        </row>
        <row r="2421">
          <cell r="A2421">
            <v>331133</v>
          </cell>
          <cell r="B2421">
            <v>300012</v>
          </cell>
          <cell r="D2421">
            <v>0</v>
          </cell>
          <cell r="E2421">
            <v>3</v>
          </cell>
          <cell r="F2421">
            <v>0</v>
          </cell>
          <cell r="G2421" t="str">
            <v>3</v>
          </cell>
          <cell r="H2421">
            <v>306</v>
          </cell>
          <cell r="I2421" t="str">
            <v>Ф."В. ПІБ В М.КОМСОМОЛЬСЬК ПОЛТАВ.ОБЛ"</v>
          </cell>
          <cell r="J2421" t="str">
            <v>Ф."ВІД.ПІБ В М.КОМСОМ.ПОЛТ"</v>
          </cell>
          <cell r="K2421" t="str">
            <v>UQAC</v>
          </cell>
          <cell r="L2421" t="str">
            <v>UQA0</v>
          </cell>
          <cell r="M2421">
            <v>16</v>
          </cell>
          <cell r="N2421">
            <v>26</v>
          </cell>
          <cell r="O2421" t="str">
            <v>Управління НБУ в Полтав.обл</v>
          </cell>
        </row>
        <row r="2422">
          <cell r="A2422">
            <v>331144</v>
          </cell>
          <cell r="B2422">
            <v>300012</v>
          </cell>
          <cell r="D2422">
            <v>0</v>
          </cell>
          <cell r="E2422">
            <v>3</v>
          </cell>
          <cell r="F2422">
            <v>0</v>
          </cell>
          <cell r="G2422" t="str">
            <v>3</v>
          </cell>
          <cell r="H2422">
            <v>307</v>
          </cell>
          <cell r="I2422" t="str">
            <v>Ф."ВІД. ПІБ В М.КРЕМЕНЧУК ПОЛТАВ.ОБЛ."</v>
          </cell>
          <cell r="J2422" t="str">
            <v>Ф.ВІД.ПІБ В М.КРЕМЕНЧУК ПОЛ</v>
          </cell>
          <cell r="K2422" t="str">
            <v>UQAD</v>
          </cell>
          <cell r="L2422" t="str">
            <v>UQA0</v>
          </cell>
          <cell r="M2422">
            <v>16</v>
          </cell>
          <cell r="N2422">
            <v>26</v>
          </cell>
          <cell r="O2422" t="str">
            <v>Управління НБУ в Полтав.обл</v>
          </cell>
        </row>
        <row r="2423">
          <cell r="A2423">
            <v>331177</v>
          </cell>
          <cell r="B2423">
            <v>300142</v>
          </cell>
          <cell r="D2423">
            <v>0</v>
          </cell>
          <cell r="E2423">
            <v>18</v>
          </cell>
          <cell r="F2423">
            <v>0</v>
          </cell>
          <cell r="G2423" t="str">
            <v>8</v>
          </cell>
          <cell r="H2423">
            <v>704</v>
          </cell>
          <cell r="I2423" t="str">
            <v>КРЕМЕНЧУЦЬКА ФАТ"УКРІНБ." М.КРЕМЕНЧУК</v>
          </cell>
          <cell r="J2423" t="str">
            <v>Кременчуцька ФАТ"Укрінбанк"</v>
          </cell>
          <cell r="K2423" t="str">
            <v>UQIE</v>
          </cell>
          <cell r="L2423" t="str">
            <v>UQIE</v>
          </cell>
          <cell r="M2423">
            <v>16</v>
          </cell>
          <cell r="N2423">
            <v>26</v>
          </cell>
          <cell r="O2423" t="str">
            <v>Управління НБУ в Полтав.обл</v>
          </cell>
        </row>
        <row r="2424">
          <cell r="A2424">
            <v>331304</v>
          </cell>
          <cell r="B2424">
            <v>313849</v>
          </cell>
          <cell r="D2424">
            <v>0</v>
          </cell>
          <cell r="E2424">
            <v>101</v>
          </cell>
          <cell r="F2424">
            <v>0</v>
          </cell>
          <cell r="G2424" t="str">
            <v>8</v>
          </cell>
          <cell r="H2424">
            <v>727</v>
          </cell>
          <cell r="I2424" t="str">
            <v>Крем.філія АКБ "ІНДУСТРІАЛБАНК"</v>
          </cell>
          <cell r="J2424" t="str">
            <v>Крем. ФАКБ "ІНДУСТРІАЛБАНК"</v>
          </cell>
          <cell r="K2424" t="str">
            <v>UQJB</v>
          </cell>
          <cell r="L2424" t="str">
            <v>UQJB</v>
          </cell>
          <cell r="M2424">
            <v>16</v>
          </cell>
          <cell r="N2424">
            <v>7</v>
          </cell>
          <cell r="O2424" t="str">
            <v>Управління НБУ в Полтав.обл</v>
          </cell>
        </row>
        <row r="2425">
          <cell r="A2425">
            <v>331360</v>
          </cell>
          <cell r="B2425">
            <v>331489</v>
          </cell>
          <cell r="D2425">
            <v>0</v>
          </cell>
          <cell r="E2425">
            <v>113</v>
          </cell>
          <cell r="F2425">
            <v>0</v>
          </cell>
          <cell r="G2425" t="str">
            <v>8</v>
          </cell>
          <cell r="H2425">
            <v>707</v>
          </cell>
          <cell r="I2425" t="str">
            <v>ГАДЯЦЬКА Ф АБ"ПОЛТАВА-БАНК", М.ГАДЯЧ</v>
          </cell>
          <cell r="J2425" t="str">
            <v>ГАДЯЦЬКА ФАБ "ПОЛТАВА-БАНК</v>
          </cell>
          <cell r="K2425" t="str">
            <v>UQIK</v>
          </cell>
          <cell r="L2425" t="str">
            <v>UQIK</v>
          </cell>
          <cell r="M2425">
            <v>16</v>
          </cell>
          <cell r="N2425">
            <v>16</v>
          </cell>
          <cell r="O2425" t="str">
            <v>Управління НБУ в Полтав.обл</v>
          </cell>
        </row>
        <row r="2426">
          <cell r="A2426">
            <v>331401</v>
          </cell>
          <cell r="B2426">
            <v>305299</v>
          </cell>
          <cell r="D2426">
            <v>0</v>
          </cell>
          <cell r="E2426">
            <v>46</v>
          </cell>
          <cell r="F2426">
            <v>0</v>
          </cell>
          <cell r="G2426" t="str">
            <v>A</v>
          </cell>
          <cell r="H2426">
            <v>708</v>
          </cell>
          <cell r="I2426" t="str">
            <v>Ф"ПОЛТ.ГРУ ЗАТ КБ"ПРИВАТБАНК"М.ПОЛТАВА</v>
          </cell>
          <cell r="J2426" t="str">
            <v>ПОЛ.ФІЛ.(ПРУ) КБ"ПРИВАТБАНК</v>
          </cell>
          <cell r="K2426" t="str">
            <v>UQIL</v>
          </cell>
          <cell r="L2426" t="str">
            <v>UQIL</v>
          </cell>
          <cell r="M2426">
            <v>16</v>
          </cell>
          <cell r="N2426">
            <v>3</v>
          </cell>
          <cell r="O2426" t="str">
            <v>Управління НБУ в Полтав.обл</v>
          </cell>
        </row>
        <row r="2427">
          <cell r="A2427">
            <v>331423</v>
          </cell>
          <cell r="B2427">
            <v>331489</v>
          </cell>
          <cell r="D2427">
            <v>0</v>
          </cell>
          <cell r="E2427">
            <v>113</v>
          </cell>
          <cell r="F2427">
            <v>0</v>
          </cell>
          <cell r="G2427" t="str">
            <v>8</v>
          </cell>
          <cell r="H2427">
            <v>726</v>
          </cell>
          <cell r="I2427" t="str">
            <v>КРЕМ.Ф АБ "ПОЛТАВА-БАНК", М.КРЕМЕНЧУК</v>
          </cell>
          <cell r="J2427" t="str">
            <v>КФ ПАБ "ПОЛТАВА-БАНК"</v>
          </cell>
          <cell r="K2427" t="str">
            <v>UQID</v>
          </cell>
          <cell r="L2427" t="str">
            <v>UQID</v>
          </cell>
          <cell r="M2427">
            <v>16</v>
          </cell>
          <cell r="N2427">
            <v>16</v>
          </cell>
          <cell r="O2427" t="str">
            <v>Управління НБУ в Полтав.обл</v>
          </cell>
        </row>
        <row r="2428">
          <cell r="A2428">
            <v>331467</v>
          </cell>
          <cell r="B2428">
            <v>300465</v>
          </cell>
          <cell r="D2428">
            <v>0</v>
          </cell>
          <cell r="E2428">
            <v>6</v>
          </cell>
          <cell r="F2428">
            <v>0</v>
          </cell>
          <cell r="G2428" t="str">
            <v>6</v>
          </cell>
          <cell r="H2428">
            <v>603</v>
          </cell>
          <cell r="I2428" t="str">
            <v>ФПОЛТАВСЬКЕ ОБЛАСНЕ  ВАТОЩАД М.ПОЛТАВА</v>
          </cell>
          <cell r="J2428" t="str">
            <v>ФПолтавське обласне ВАТОщад</v>
          </cell>
          <cell r="K2428" t="str">
            <v>UQLA</v>
          </cell>
          <cell r="L2428" t="str">
            <v>UQLA</v>
          </cell>
          <cell r="M2428">
            <v>16</v>
          </cell>
          <cell r="N2428">
            <v>26</v>
          </cell>
          <cell r="O2428" t="str">
            <v>Управління НБУ в Полтав.обл</v>
          </cell>
        </row>
        <row r="2429">
          <cell r="A2429">
            <v>331489</v>
          </cell>
          <cell r="B2429">
            <v>331489</v>
          </cell>
          <cell r="C2429" t="str">
            <v>АБ "ПОЛТАВА-БАНК"</v>
          </cell>
          <cell r="D2429">
            <v>113</v>
          </cell>
          <cell r="E2429">
            <v>113</v>
          </cell>
          <cell r="F2429">
            <v>0</v>
          </cell>
          <cell r="G2429" t="str">
            <v>8</v>
          </cell>
          <cell r="H2429">
            <v>722</v>
          </cell>
          <cell r="I2429" t="str">
            <v>АБ "ПОЛТАВА-БАНК" М.ПОЛТАВА</v>
          </cell>
          <cell r="J2429" t="str">
            <v>АБ "ПОЛТАВА-БАНК"</v>
          </cell>
          <cell r="K2429" t="str">
            <v>UQIA</v>
          </cell>
          <cell r="L2429" t="str">
            <v>UQIA</v>
          </cell>
          <cell r="M2429">
            <v>16</v>
          </cell>
          <cell r="N2429">
            <v>16</v>
          </cell>
          <cell r="O2429" t="str">
            <v>Управління НБУ в Полтав.обл</v>
          </cell>
        </row>
        <row r="2430">
          <cell r="A2430">
            <v>331508</v>
          </cell>
          <cell r="B2430">
            <v>331489</v>
          </cell>
          <cell r="D2430">
            <v>0</v>
          </cell>
          <cell r="E2430">
            <v>113</v>
          </cell>
          <cell r="F2430">
            <v>0</v>
          </cell>
          <cell r="G2430" t="str">
            <v>8</v>
          </cell>
          <cell r="H2430">
            <v>718</v>
          </cell>
          <cell r="I2430" t="str">
            <v>ЛУБЕНСЬКА Ф АБ "ПОЛТАВА-БАНК", М.ЛУБНИ</v>
          </cell>
          <cell r="J2430" t="str">
            <v>ЛУБЕНС. ФАБ "ПОЛТАВА-БАНК"</v>
          </cell>
          <cell r="K2430" t="str">
            <v>UQIW</v>
          </cell>
          <cell r="L2430" t="str">
            <v>UQIW</v>
          </cell>
          <cell r="M2430">
            <v>16</v>
          </cell>
          <cell r="N2430">
            <v>16</v>
          </cell>
          <cell r="O2430" t="str">
            <v>Управління НБУ в Полтав.обл</v>
          </cell>
        </row>
        <row r="2431">
          <cell r="A2431">
            <v>331520</v>
          </cell>
          <cell r="B2431">
            <v>320478</v>
          </cell>
          <cell r="D2431">
            <v>0</v>
          </cell>
          <cell r="E2431">
            <v>274</v>
          </cell>
          <cell r="F2431">
            <v>0</v>
          </cell>
          <cell r="G2431" t="str">
            <v>8</v>
          </cell>
          <cell r="H2431">
            <v>736</v>
          </cell>
          <cell r="I2431" t="str">
            <v>ПОЛТАВ.Ф ВАТ АБ "УКРГАЗБАНК"М.ПОЛТАВА</v>
          </cell>
          <cell r="J2431" t="str">
            <v>ПОЛТ ФВАТАБ "УКРГАЗБАНК"</v>
          </cell>
          <cell r="K2431" t="str">
            <v>UQJH</v>
          </cell>
          <cell r="L2431" t="str">
            <v>UQJH</v>
          </cell>
          <cell r="M2431">
            <v>16</v>
          </cell>
          <cell r="N2431">
            <v>26</v>
          </cell>
          <cell r="O2431" t="str">
            <v>Управління НБУ в Полтав.обл</v>
          </cell>
        </row>
        <row r="2432">
          <cell r="A2432">
            <v>331564</v>
          </cell>
          <cell r="B2432">
            <v>300131</v>
          </cell>
          <cell r="D2432">
            <v>0</v>
          </cell>
          <cell r="E2432">
            <v>17</v>
          </cell>
          <cell r="F2432">
            <v>0</v>
          </cell>
          <cell r="G2432" t="str">
            <v>8</v>
          </cell>
          <cell r="H2432">
            <v>730</v>
          </cell>
          <cell r="I2432" t="str">
            <v>Ф"ПРРУ"ВАТ"Б"ФІНАНСИ ТА КРЕДИТ"КОМСОМ.</v>
          </cell>
          <cell r="J2432" t="str">
            <v>Ф ПРРУ ВАТ"Б"Фін та Кр"</v>
          </cell>
          <cell r="K2432" t="str">
            <v>UQJE</v>
          </cell>
          <cell r="L2432" t="str">
            <v>UQJE</v>
          </cell>
          <cell r="M2432">
            <v>16</v>
          </cell>
          <cell r="N2432">
            <v>26</v>
          </cell>
          <cell r="O2432" t="str">
            <v>Управління НБУ в Полтав.обл</v>
          </cell>
        </row>
        <row r="2433">
          <cell r="A2433">
            <v>331605</v>
          </cell>
          <cell r="B2433">
            <v>300335</v>
          </cell>
          <cell r="D2433">
            <v>0</v>
          </cell>
          <cell r="E2433">
            <v>36</v>
          </cell>
          <cell r="F2433">
            <v>0</v>
          </cell>
          <cell r="G2433" t="str">
            <v>7</v>
          </cell>
          <cell r="H2433">
            <v>715</v>
          </cell>
          <cell r="I2433" t="str">
            <v>ПОЛ.ОД"РАЙФФАЙЗЕН БАНК АВАЛЬ"М.ПОЛТАВА</v>
          </cell>
          <cell r="J2433" t="str">
            <v>Пол.ОДРайффайзен Банк Аваль</v>
          </cell>
          <cell r="K2433" t="str">
            <v>UQIT</v>
          </cell>
          <cell r="L2433" t="str">
            <v>UQIT</v>
          </cell>
          <cell r="M2433">
            <v>16</v>
          </cell>
          <cell r="N2433">
            <v>26</v>
          </cell>
          <cell r="O2433" t="str">
            <v>Управління НБУ в Полтав.обл</v>
          </cell>
        </row>
        <row r="2434">
          <cell r="A2434">
            <v>331616</v>
          </cell>
          <cell r="B2434">
            <v>351931</v>
          </cell>
          <cell r="D2434">
            <v>0</v>
          </cell>
          <cell r="E2434">
            <v>209</v>
          </cell>
          <cell r="F2434">
            <v>0</v>
          </cell>
          <cell r="G2434" t="str">
            <v>8</v>
          </cell>
          <cell r="H2434">
            <v>729</v>
          </cell>
          <cell r="I2434" t="str">
            <v>ФІЛІЯ АКБ "ЗОЛОТІ ВОРОТА" В М. ПОЛТАВА</v>
          </cell>
          <cell r="J2434" t="str">
            <v>ПФ АКБ "ЗОЛОТІ ВОРОТА"</v>
          </cell>
          <cell r="K2434" t="str">
            <v>UQJD</v>
          </cell>
          <cell r="L2434" t="str">
            <v>UQJD</v>
          </cell>
          <cell r="M2434">
            <v>16</v>
          </cell>
          <cell r="N2434">
            <v>20</v>
          </cell>
          <cell r="O2434" t="str">
            <v>Управління НБУ в Полтав.обл</v>
          </cell>
        </row>
        <row r="2435">
          <cell r="A2435">
            <v>331649</v>
          </cell>
          <cell r="B2435">
            <v>322313</v>
          </cell>
          <cell r="D2435">
            <v>0</v>
          </cell>
          <cell r="E2435">
            <v>2</v>
          </cell>
          <cell r="F2435">
            <v>0</v>
          </cell>
          <cell r="G2435" t="str">
            <v>2</v>
          </cell>
          <cell r="H2435">
            <v>201</v>
          </cell>
          <cell r="I2435" t="str">
            <v>Ф-Я ВАТ"УКРЕКСІМБАНК",ПОЛТАВа</v>
          </cell>
          <cell r="J2435" t="str">
            <v>Ф-я Укрексімбанк, Полтава</v>
          </cell>
          <cell r="K2435" t="str">
            <v>UQGA</v>
          </cell>
          <cell r="L2435" t="str">
            <v>UQGA</v>
          </cell>
          <cell r="M2435">
            <v>16</v>
          </cell>
          <cell r="N2435">
            <v>26</v>
          </cell>
          <cell r="O2435" t="str">
            <v>Управління НБУ в Полтав.обл</v>
          </cell>
        </row>
        <row r="2436">
          <cell r="A2436">
            <v>331650</v>
          </cell>
          <cell r="B2436">
            <v>322658</v>
          </cell>
          <cell r="D2436">
            <v>0</v>
          </cell>
          <cell r="E2436">
            <v>217</v>
          </cell>
          <cell r="F2436">
            <v>0</v>
          </cell>
          <cell r="G2436" t="str">
            <v>8</v>
          </cell>
          <cell r="H2436">
            <v>749</v>
          </cell>
          <cell r="I2436" t="str">
            <v>ФІЛІ АКБ"СЄБ" М.КРЕМЕНЧУК</v>
          </cell>
          <cell r="J2436" t="str">
            <v>Кременчуцька філія АКБ"СЄБ"</v>
          </cell>
          <cell r="K2436" t="str">
            <v>UQJI</v>
          </cell>
          <cell r="L2436" t="str">
            <v>UQJI</v>
          </cell>
          <cell r="M2436">
            <v>16</v>
          </cell>
          <cell r="N2436">
            <v>26</v>
          </cell>
          <cell r="O2436" t="str">
            <v>Управління НБУ в Полтав.обл</v>
          </cell>
        </row>
        <row r="2437">
          <cell r="A2437">
            <v>331661</v>
          </cell>
          <cell r="B2437">
            <v>300614</v>
          </cell>
          <cell r="D2437">
            <v>0</v>
          </cell>
          <cell r="E2437">
            <v>171</v>
          </cell>
          <cell r="F2437">
            <v>0</v>
          </cell>
          <cell r="G2437" t="str">
            <v>8</v>
          </cell>
          <cell r="H2437">
            <v>737</v>
          </cell>
          <cell r="I2437" t="str">
            <v>ФІЛ"ПОЛТ.ДИР.АТ"ІНД-БАНК" В М.ПОЛТАВА</v>
          </cell>
          <cell r="J2437" t="str">
            <v>Ф."Пол.дир."АТ"ІНДЕКС-БАНК"</v>
          </cell>
          <cell r="K2437" t="str">
            <v>UQJJ</v>
          </cell>
          <cell r="L2437" t="str">
            <v>UQJJ</v>
          </cell>
          <cell r="M2437">
            <v>16</v>
          </cell>
          <cell r="N2437">
            <v>26</v>
          </cell>
          <cell r="O2437" t="str">
            <v>Управління НБУ в Полтав.обл</v>
          </cell>
        </row>
        <row r="2438">
          <cell r="A2438">
            <v>331694</v>
          </cell>
          <cell r="B2438">
            <v>300926</v>
          </cell>
          <cell r="D2438">
            <v>0</v>
          </cell>
          <cell r="E2438">
            <v>899</v>
          </cell>
          <cell r="F2438">
            <v>0</v>
          </cell>
          <cell r="G2438" t="str">
            <v>8</v>
          </cell>
          <cell r="H2438">
            <v>701</v>
          </cell>
          <cell r="I2438" t="str">
            <v>ДРУГА ФІЛІЯ АТ "УФГ" У М. ПОЛТАВА</v>
          </cell>
          <cell r="J2438" t="str">
            <v>ДРУГА ФАТ "УФГ", М.ПОЛТАВА</v>
          </cell>
          <cell r="K2438" t="str">
            <v>UQW2</v>
          </cell>
          <cell r="L2438" t="str">
            <v>U1WF</v>
          </cell>
          <cell r="M2438">
            <v>16</v>
          </cell>
          <cell r="N2438">
            <v>26</v>
          </cell>
          <cell r="O2438" t="str">
            <v>Управління НБУ в Полтав.обл</v>
          </cell>
        </row>
        <row r="2439">
          <cell r="A2439">
            <v>331713</v>
          </cell>
          <cell r="B2439">
            <v>300926</v>
          </cell>
          <cell r="D2439">
            <v>0</v>
          </cell>
          <cell r="E2439">
            <v>899</v>
          </cell>
          <cell r="F2439">
            <v>0</v>
          </cell>
          <cell r="G2439" t="str">
            <v>8</v>
          </cell>
          <cell r="H2439">
            <v>827</v>
          </cell>
          <cell r="I2439" t="str">
            <v>ФІЛІЯ АТ "УФГ" У М. КРЕМЕНЧУК</v>
          </cell>
          <cell r="J2439" t="str">
            <v>ФАТ "УФГ", м. КРЕМЕНЧУК</v>
          </cell>
          <cell r="K2439" t="str">
            <v>UQW1</v>
          </cell>
          <cell r="L2439" t="str">
            <v>U1WF</v>
          </cell>
          <cell r="M2439">
            <v>16</v>
          </cell>
          <cell r="N2439">
            <v>26</v>
          </cell>
          <cell r="O2439" t="str">
            <v>Управління НБУ в Полтав.обл</v>
          </cell>
        </row>
        <row r="2440">
          <cell r="A2440">
            <v>331724</v>
          </cell>
          <cell r="B2440">
            <v>300926</v>
          </cell>
          <cell r="D2440">
            <v>0</v>
          </cell>
          <cell r="E2440">
            <v>899</v>
          </cell>
          <cell r="F2440">
            <v>0</v>
          </cell>
          <cell r="G2440" t="str">
            <v>8</v>
          </cell>
          <cell r="H2440">
            <v>743</v>
          </cell>
          <cell r="I2440" t="str">
            <v>ПЕРША ФІЛІЯ АТ "УФГ" В М. КРЕМЕНЧУК</v>
          </cell>
          <cell r="J2440" t="str">
            <v>Перша ФАТ "УФГ",м.Кременчук</v>
          </cell>
          <cell r="K2440" t="str">
            <v>UQW3</v>
          </cell>
          <cell r="L2440" t="str">
            <v>U1WF</v>
          </cell>
          <cell r="M2440">
            <v>16</v>
          </cell>
          <cell r="N2440">
            <v>26</v>
          </cell>
          <cell r="O2440" t="str">
            <v>Управління НБУ в Полтав.обл</v>
          </cell>
        </row>
        <row r="2441">
          <cell r="A2441">
            <v>331746</v>
          </cell>
          <cell r="B2441">
            <v>320702</v>
          </cell>
          <cell r="D2441">
            <v>0</v>
          </cell>
          <cell r="E2441">
            <v>277</v>
          </cell>
          <cell r="F2441">
            <v>0</v>
          </cell>
          <cell r="G2441" t="str">
            <v>8</v>
          </cell>
          <cell r="H2441">
            <v>732</v>
          </cell>
          <cell r="I2441" t="str">
            <v>ФАКБ "НАЦ. КРЕДИТ" В М.ЛУБНИ</v>
          </cell>
          <cell r="J2441" t="str">
            <v>ФАКБ "НК"в м.Лубни</v>
          </cell>
          <cell r="K2441" t="str">
            <v>UQJG</v>
          </cell>
          <cell r="L2441" t="str">
            <v>UQJG</v>
          </cell>
          <cell r="M2441">
            <v>16</v>
          </cell>
          <cell r="N2441">
            <v>26</v>
          </cell>
          <cell r="O2441" t="str">
            <v>Управління НБУ в Полтав.обл</v>
          </cell>
        </row>
        <row r="2442">
          <cell r="A2442">
            <v>331757</v>
          </cell>
          <cell r="B2442">
            <v>351629</v>
          </cell>
          <cell r="D2442">
            <v>0</v>
          </cell>
          <cell r="E2442">
            <v>126</v>
          </cell>
          <cell r="F2442">
            <v>0</v>
          </cell>
          <cell r="G2442" t="str">
            <v>8</v>
          </cell>
          <cell r="H2442">
            <v>733</v>
          </cell>
          <cell r="I2442" t="str">
            <v>ПОЛТАВСЬКА Ф. ВАТ "МЕГАБАНК",М.ПОЛТАВА</v>
          </cell>
          <cell r="J2442" t="str">
            <v>Полтавська ф-я "МЕГАБАНК"</v>
          </cell>
          <cell r="K2442" t="str">
            <v>UQJK</v>
          </cell>
          <cell r="L2442" t="str">
            <v>UQJK</v>
          </cell>
          <cell r="M2442">
            <v>16</v>
          </cell>
          <cell r="N2442">
            <v>20</v>
          </cell>
          <cell r="O2442" t="str">
            <v>Управління НБУ в Полтав.обл</v>
          </cell>
        </row>
        <row r="2443">
          <cell r="A2443">
            <v>331768</v>
          </cell>
          <cell r="B2443">
            <v>331768</v>
          </cell>
          <cell r="C2443" t="str">
            <v>АК "ПФБ"</v>
          </cell>
          <cell r="D2443">
            <v>294</v>
          </cell>
          <cell r="E2443">
            <v>294</v>
          </cell>
          <cell r="F2443">
            <v>0</v>
          </cell>
          <cell r="G2443" t="str">
            <v>8</v>
          </cell>
          <cell r="H2443">
            <v>721</v>
          </cell>
          <cell r="I2443" t="str">
            <v>АК "ПРОМИСЛОВО-ФІНАНСОВИЙ БАНК"</v>
          </cell>
          <cell r="J2443" t="str">
            <v>АК "ПФБ"</v>
          </cell>
          <cell r="K2443" t="str">
            <v>UQIZ</v>
          </cell>
          <cell r="L2443" t="str">
            <v>UQIZ</v>
          </cell>
          <cell r="M2443">
            <v>16</v>
          </cell>
          <cell r="N2443">
            <v>16</v>
          </cell>
          <cell r="O2443" t="str">
            <v>Управління НБУ в Полтав.обл</v>
          </cell>
        </row>
        <row r="2444">
          <cell r="A2444">
            <v>331791</v>
          </cell>
          <cell r="B2444">
            <v>353489</v>
          </cell>
          <cell r="D2444">
            <v>0</v>
          </cell>
          <cell r="E2444">
            <v>133</v>
          </cell>
          <cell r="F2444">
            <v>0</v>
          </cell>
          <cell r="G2444" t="str">
            <v>B</v>
          </cell>
          <cell r="H2444">
            <v>740</v>
          </cell>
          <cell r="I2444" t="str">
            <v>ПОЛТАВСЬКА ФІЛІЯ АБ "ПРИВАТІНВЕСТ"</v>
          </cell>
          <cell r="J2444" t="str">
            <v>Полтавська філ.Приватінвест</v>
          </cell>
          <cell r="K2444" t="str">
            <v>UQJN</v>
          </cell>
          <cell r="L2444" t="str">
            <v>UQJN</v>
          </cell>
          <cell r="M2444">
            <v>16</v>
          </cell>
          <cell r="N2444">
            <v>24</v>
          </cell>
          <cell r="O2444" t="str">
            <v>Управління НБУ в Полтав.обл</v>
          </cell>
        </row>
        <row r="2445">
          <cell r="A2445">
            <v>331809</v>
          </cell>
          <cell r="B2445">
            <v>320003</v>
          </cell>
          <cell r="D2445">
            <v>0</v>
          </cell>
          <cell r="E2445">
            <v>225</v>
          </cell>
          <cell r="F2445">
            <v>0</v>
          </cell>
          <cell r="G2445" t="str">
            <v>B</v>
          </cell>
          <cell r="H2445">
            <v>735</v>
          </cell>
          <cell r="I2445" t="str">
            <v>Ф ВАТ КБ "НАДРА" Полтавське РУ</v>
          </cell>
          <cell r="J2445" t="str">
            <v>Ф ВАТ КБ"Надра"ПолтавськеРУ</v>
          </cell>
          <cell r="K2445" t="str">
            <v>UQJP</v>
          </cell>
          <cell r="L2445" t="str">
            <v>UQJP</v>
          </cell>
          <cell r="M2445">
            <v>16</v>
          </cell>
          <cell r="N2445">
            <v>26</v>
          </cell>
          <cell r="O2445" t="str">
            <v>Управління НБУ в Полтав.обл</v>
          </cell>
        </row>
        <row r="2446">
          <cell r="A2446">
            <v>331810</v>
          </cell>
          <cell r="B2446">
            <v>322603</v>
          </cell>
          <cell r="D2446">
            <v>0</v>
          </cell>
          <cell r="E2446">
            <v>216</v>
          </cell>
          <cell r="F2446">
            <v>0</v>
          </cell>
          <cell r="G2446" t="str">
            <v>8</v>
          </cell>
          <cell r="H2446">
            <v>778</v>
          </cell>
          <cell r="I2446" t="str">
            <v>ПФ ВАТ БАНКУ "БІГ ЕНЕРГІЯ" М.ПОЛТАВА</v>
          </cell>
          <cell r="J2446" t="str">
            <v>ПФ ВАТ Банку "БІГ Енергія"</v>
          </cell>
          <cell r="K2446" t="str">
            <v>UQII</v>
          </cell>
          <cell r="L2446" t="str">
            <v>UQII</v>
          </cell>
          <cell r="M2446">
            <v>16</v>
          </cell>
          <cell r="N2446">
            <v>26</v>
          </cell>
          <cell r="O2446" t="str">
            <v>Управління НБУ в Полтав.обл</v>
          </cell>
        </row>
        <row r="2447">
          <cell r="A2447">
            <v>331821</v>
          </cell>
          <cell r="B2447">
            <v>321228</v>
          </cell>
          <cell r="D2447">
            <v>0</v>
          </cell>
          <cell r="E2447">
            <v>68</v>
          </cell>
          <cell r="F2447">
            <v>0</v>
          </cell>
          <cell r="G2447" t="str">
            <v>8</v>
          </cell>
          <cell r="H2447">
            <v>766</v>
          </cell>
          <cell r="I2447" t="str">
            <v>ПОЛТАВ. ФТОВ "УКРПРОМБАНК", М.ПОЛТАВА</v>
          </cell>
          <cell r="J2447" t="str">
            <v>Полтав.ф-я ТОВ"УКРПРОМБАНК"</v>
          </cell>
          <cell r="K2447" t="str">
            <v>UQJV</v>
          </cell>
          <cell r="L2447" t="str">
            <v>UQJV</v>
          </cell>
          <cell r="M2447">
            <v>16</v>
          </cell>
          <cell r="N2447">
            <v>26</v>
          </cell>
          <cell r="O2447" t="str">
            <v>Управління НБУ в Полтав.обл</v>
          </cell>
        </row>
        <row r="2448">
          <cell r="A2448">
            <v>331832</v>
          </cell>
          <cell r="B2448">
            <v>300131</v>
          </cell>
          <cell r="D2448">
            <v>0</v>
          </cell>
          <cell r="E2448">
            <v>17</v>
          </cell>
          <cell r="F2448">
            <v>0</v>
          </cell>
          <cell r="G2448" t="str">
            <v>8</v>
          </cell>
          <cell r="H2448">
            <v>741</v>
          </cell>
          <cell r="I2448" t="str">
            <v>Ф"ПРУ"ВАТ "Б" ФІН. ТА КРЕДИТ"М.ПОЛТАВА</v>
          </cell>
          <cell r="J2448" t="str">
            <v>Ф"ПРУ"ВАТ"Б" Фін. та Кред."</v>
          </cell>
          <cell r="K2448" t="str">
            <v>UQJW</v>
          </cell>
          <cell r="L2448" t="str">
            <v>UQJW</v>
          </cell>
          <cell r="M2448">
            <v>16</v>
          </cell>
          <cell r="N2448">
            <v>26</v>
          </cell>
          <cell r="O2448" t="str">
            <v>Управління НБУ в Полтав.обл</v>
          </cell>
        </row>
        <row r="2449">
          <cell r="A2449">
            <v>331843</v>
          </cell>
          <cell r="B2449">
            <v>328384</v>
          </cell>
          <cell r="D2449">
            <v>0</v>
          </cell>
          <cell r="E2449">
            <v>258</v>
          </cell>
          <cell r="F2449">
            <v>0</v>
          </cell>
          <cell r="G2449" t="str">
            <v>8</v>
          </cell>
          <cell r="H2449">
            <v>742</v>
          </cell>
          <cell r="I2449" t="str">
            <v>ФІЛІЯ АКБ "ІМЕКСБАНК" У М.ПОЛТАВА</v>
          </cell>
          <cell r="J2449" t="str">
            <v>ПОЛТАВСЬКАФ АКБ "ІМЕКСБАНК"</v>
          </cell>
          <cell r="K2449" t="str">
            <v>UQKA</v>
          </cell>
          <cell r="L2449" t="str">
            <v>UQKA</v>
          </cell>
          <cell r="M2449">
            <v>16</v>
          </cell>
          <cell r="N2449">
            <v>15</v>
          </cell>
          <cell r="O2449" t="str">
            <v>Управління НБУ в Полтав.обл</v>
          </cell>
        </row>
        <row r="2450">
          <cell r="A2450">
            <v>331854</v>
          </cell>
          <cell r="B2450">
            <v>300863</v>
          </cell>
          <cell r="D2450">
            <v>0</v>
          </cell>
          <cell r="E2450">
            <v>289</v>
          </cell>
          <cell r="F2450">
            <v>0</v>
          </cell>
          <cell r="G2450" t="str">
            <v>9</v>
          </cell>
          <cell r="H2450">
            <v>772</v>
          </cell>
          <cell r="I2450" t="str">
            <v>КРЕМ.ФВАТ"КРЕДИТПРОМБАНК",М.КРЕМЕНЧУК</v>
          </cell>
          <cell r="J2450" t="str">
            <v>Кремен.ФВАТ"Кредитпромбанк"</v>
          </cell>
          <cell r="K2450" t="str">
            <v>UQKI</v>
          </cell>
          <cell r="L2450" t="str">
            <v>UQKI</v>
          </cell>
          <cell r="M2450">
            <v>16</v>
          </cell>
          <cell r="N2450">
            <v>26</v>
          </cell>
          <cell r="O2450" t="str">
            <v>Управління НБУ в Полтав.обл</v>
          </cell>
        </row>
        <row r="2451">
          <cell r="A2451">
            <v>331876</v>
          </cell>
          <cell r="B2451">
            <v>321767</v>
          </cell>
          <cell r="D2451">
            <v>0</v>
          </cell>
          <cell r="E2451">
            <v>42</v>
          </cell>
          <cell r="F2451">
            <v>0</v>
          </cell>
          <cell r="G2451" t="str">
            <v>B</v>
          </cell>
          <cell r="H2451">
            <v>761</v>
          </cell>
          <cell r="I2451" t="str">
            <v>ПОЛТАВСЬКА Ф ВАТ ВТБ БАНК, М.ПОЛТАВА</v>
          </cell>
          <cell r="J2451" t="str">
            <v>Полтавська Ф ВАТ ВТБ Банк</v>
          </cell>
          <cell r="K2451" t="str">
            <v>UQKV</v>
          </cell>
          <cell r="L2451" t="str">
            <v>UQKV</v>
          </cell>
          <cell r="M2451">
            <v>16</v>
          </cell>
          <cell r="N2451">
            <v>26</v>
          </cell>
          <cell r="O2451" t="str">
            <v>Управління НБУ в Полтав.обл</v>
          </cell>
        </row>
        <row r="2452">
          <cell r="A2452">
            <v>331887</v>
          </cell>
          <cell r="B2452">
            <v>380537</v>
          </cell>
          <cell r="D2452">
            <v>0</v>
          </cell>
          <cell r="E2452">
            <v>76</v>
          </cell>
          <cell r="F2452">
            <v>0</v>
          </cell>
          <cell r="G2452" t="str">
            <v>B</v>
          </cell>
          <cell r="H2452">
            <v>805</v>
          </cell>
          <cell r="I2452" t="str">
            <v>ПОЛТАВ.ФІЛІЯ ВАТ"ВІЕЙБІБАНК"М.ПОЛТАВА</v>
          </cell>
          <cell r="J2452" t="str">
            <v>Полтав.Ф.ВАТ"ВІЕЙБІБАНК"</v>
          </cell>
          <cell r="K2452" t="str">
            <v>UQNB</v>
          </cell>
          <cell r="L2452" t="str">
            <v>UQNB</v>
          </cell>
          <cell r="M2452">
            <v>16</v>
          </cell>
          <cell r="N2452">
            <v>26</v>
          </cell>
          <cell r="O2452" t="str">
            <v>Управління НБУ в Полтав.обл</v>
          </cell>
        </row>
        <row r="2453">
          <cell r="A2453">
            <v>331906</v>
          </cell>
          <cell r="B2453">
            <v>300658</v>
          </cell>
          <cell r="D2453">
            <v>0</v>
          </cell>
          <cell r="E2453">
            <v>251</v>
          </cell>
          <cell r="F2453">
            <v>0</v>
          </cell>
          <cell r="G2453" t="str">
            <v>B</v>
          </cell>
          <cell r="H2453">
            <v>820</v>
          </cell>
          <cell r="I2453" t="str">
            <v>КФ ВАТ "ПІРЕУС БАНК МКБ" М.КРЕМЕНЧУК</v>
          </cell>
          <cell r="J2453" t="str">
            <v>КФ ВАТ "ПІРЕУС БАНК МКБ"</v>
          </cell>
          <cell r="K2453" t="str">
            <v>UQND</v>
          </cell>
          <cell r="L2453" t="str">
            <v>UQND</v>
          </cell>
          <cell r="M2453">
            <v>16</v>
          </cell>
          <cell r="N2453">
            <v>26</v>
          </cell>
          <cell r="O2453" t="str">
            <v>Управління НБУ в Полтав.обл</v>
          </cell>
        </row>
        <row r="2454">
          <cell r="A2454">
            <v>331917</v>
          </cell>
          <cell r="B2454">
            <v>300670</v>
          </cell>
          <cell r="D2454">
            <v>0</v>
          </cell>
          <cell r="E2454">
            <v>202</v>
          </cell>
          <cell r="F2454">
            <v>0</v>
          </cell>
          <cell r="G2454" t="str">
            <v>8</v>
          </cell>
          <cell r="H2454">
            <v>834</v>
          </cell>
          <cell r="I2454" t="str">
            <v>ПОЛТАВСЬКА ФВАТ КБ"ХРЕЩАТИК",М.ПОЛТАВА</v>
          </cell>
          <cell r="J2454" t="str">
            <v>ПолтавськаФВАТ КБ"Хрещатик"</v>
          </cell>
          <cell r="K2454" t="str">
            <v>UQNE</v>
          </cell>
          <cell r="L2454" t="str">
            <v>UQNE</v>
          </cell>
          <cell r="M2454">
            <v>16</v>
          </cell>
          <cell r="N2454">
            <v>26</v>
          </cell>
          <cell r="O2454" t="str">
            <v>Управління НБУ в Полтав.обл</v>
          </cell>
        </row>
        <row r="2455">
          <cell r="A2455">
            <v>331928</v>
          </cell>
          <cell r="B2455">
            <v>322294</v>
          </cell>
          <cell r="D2455">
            <v>0</v>
          </cell>
          <cell r="E2455">
            <v>67</v>
          </cell>
          <cell r="F2455">
            <v>0</v>
          </cell>
          <cell r="G2455" t="str">
            <v>8</v>
          </cell>
          <cell r="H2455">
            <v>803</v>
          </cell>
          <cell r="I2455" t="str">
            <v>Ф"ПОЛТАВ.РУ"ВАТ"КБ"ЕКСПОБАНК"М.ПОЛТАВА</v>
          </cell>
          <cell r="J2455" t="str">
            <v>Ф"Полт.РУ"ВАТ"КБ"Експобанк"</v>
          </cell>
          <cell r="K2455" t="str">
            <v>UQFC</v>
          </cell>
          <cell r="L2455" t="str">
            <v>UQFC</v>
          </cell>
          <cell r="M2455">
            <v>16</v>
          </cell>
          <cell r="N2455">
            <v>26</v>
          </cell>
          <cell r="O2455" t="str">
            <v>Управління НБУ в Полтав.обл</v>
          </cell>
        </row>
        <row r="2456">
          <cell r="A2456">
            <v>331939</v>
          </cell>
          <cell r="B2456">
            <v>351878</v>
          </cell>
          <cell r="D2456">
            <v>0</v>
          </cell>
          <cell r="E2456">
            <v>135</v>
          </cell>
          <cell r="F2456">
            <v>0</v>
          </cell>
          <cell r="G2456" t="str">
            <v>8</v>
          </cell>
          <cell r="H2456">
            <v>903</v>
          </cell>
          <cell r="I2456" t="str">
            <v>ПФ ВАТ "ІНПРОМБАНК"</v>
          </cell>
          <cell r="J2456" t="str">
            <v>ПФ ВАТ "Інпромбанк"</v>
          </cell>
          <cell r="K2456" t="str">
            <v>UQFD</v>
          </cell>
          <cell r="L2456" t="str">
            <v>UQFD</v>
          </cell>
          <cell r="M2456">
            <v>16</v>
          </cell>
          <cell r="N2456">
            <v>20</v>
          </cell>
          <cell r="O2456" t="str">
            <v>Управління НБУ в Полтав.обл</v>
          </cell>
        </row>
        <row r="2457">
          <cell r="A2457">
            <v>331940</v>
          </cell>
          <cell r="B2457">
            <v>300272</v>
          </cell>
          <cell r="D2457">
            <v>0</v>
          </cell>
          <cell r="E2457">
            <v>31</v>
          </cell>
          <cell r="F2457">
            <v>0</v>
          </cell>
          <cell r="G2457" t="str">
            <v>B</v>
          </cell>
          <cell r="H2457">
            <v>204</v>
          </cell>
          <cell r="I2457" t="str">
            <v>ФІЛІЯ АБ "ЕНЕРГОБАНК", М.ПОЛТАВА</v>
          </cell>
          <cell r="J2457" t="str">
            <v>ФАБ"Енергобанк"в м.Полта</v>
          </cell>
          <cell r="K2457" t="str">
            <v>UQFE</v>
          </cell>
          <cell r="L2457" t="str">
            <v>UQFE</v>
          </cell>
          <cell r="M2457">
            <v>16</v>
          </cell>
          <cell r="N2457">
            <v>26</v>
          </cell>
          <cell r="O2457" t="str">
            <v>Управління НБУ в Полтав.обл</v>
          </cell>
        </row>
        <row r="2458">
          <cell r="A2458">
            <v>331962</v>
          </cell>
          <cell r="B2458">
            <v>300528</v>
          </cell>
          <cell r="D2458">
            <v>0</v>
          </cell>
          <cell r="E2458">
            <v>296</v>
          </cell>
          <cell r="F2458">
            <v>0</v>
          </cell>
          <cell r="G2458" t="str">
            <v>F</v>
          </cell>
          <cell r="H2458">
            <v>800</v>
          </cell>
          <cell r="I2458" t="str">
            <v>ФІЛІЯ ЗАТ "ОТП БАНК", М.ПОЛТАВА</v>
          </cell>
          <cell r="J2458" t="str">
            <v>Філія ЗАТ "ОТП Банк"</v>
          </cell>
          <cell r="K2458" t="str">
            <v>UQNA</v>
          </cell>
          <cell r="L2458" t="str">
            <v>UQNA</v>
          </cell>
          <cell r="M2458">
            <v>16</v>
          </cell>
          <cell r="N2458">
            <v>26</v>
          </cell>
          <cell r="O2458" t="str">
            <v>Управління НБУ в Полтав.обл</v>
          </cell>
        </row>
        <row r="2459">
          <cell r="A2459">
            <v>331973</v>
          </cell>
          <cell r="B2459">
            <v>328168</v>
          </cell>
          <cell r="D2459">
            <v>0</v>
          </cell>
          <cell r="E2459">
            <v>105</v>
          </cell>
          <cell r="F2459">
            <v>0</v>
          </cell>
          <cell r="G2459" t="str">
            <v>B</v>
          </cell>
          <cell r="H2459">
            <v>700</v>
          </cell>
          <cell r="I2459" t="str">
            <v>ФІЛІЯ ВАТ"МТБ" У М.ПОЛТАВІ</v>
          </cell>
          <cell r="J2459" t="str">
            <v>ФІЛІЯ ВАТ"МТБ" У М.ПОЛТАВІ</v>
          </cell>
          <cell r="K2459" t="str">
            <v>UQKX</v>
          </cell>
          <cell r="L2459" t="str">
            <v>UQKX</v>
          </cell>
          <cell r="M2459">
            <v>16</v>
          </cell>
          <cell r="N2459">
            <v>15</v>
          </cell>
          <cell r="O2459" t="str">
            <v>Управління НБУ в Полтав.обл</v>
          </cell>
        </row>
        <row r="2460">
          <cell r="A2460">
            <v>331984</v>
          </cell>
          <cell r="B2460">
            <v>322948</v>
          </cell>
          <cell r="D2460">
            <v>0</v>
          </cell>
          <cell r="E2460">
            <v>248</v>
          </cell>
          <cell r="F2460">
            <v>0</v>
          </cell>
          <cell r="G2460" t="str">
            <v>B</v>
          </cell>
          <cell r="H2460">
            <v>798</v>
          </cell>
          <cell r="I2460" t="str">
            <v>КРЕМЕНЧУЦЬКА Ф АКБ "ФОРУМ" М.КРЕМЕНЧУК</v>
          </cell>
          <cell r="J2460" t="str">
            <v>Кременчуцька Ф АКБ "Форум"</v>
          </cell>
          <cell r="K2460" t="str">
            <v>UQKY</v>
          </cell>
          <cell r="L2460" t="str">
            <v>UQKY</v>
          </cell>
          <cell r="M2460">
            <v>16</v>
          </cell>
          <cell r="N2460">
            <v>26</v>
          </cell>
          <cell r="O2460" t="str">
            <v>Управління НБУ в Полтав.обл</v>
          </cell>
        </row>
        <row r="2461">
          <cell r="A2461">
            <v>331995</v>
          </cell>
          <cell r="B2461">
            <v>322948</v>
          </cell>
          <cell r="D2461">
            <v>0</v>
          </cell>
          <cell r="E2461">
            <v>248</v>
          </cell>
          <cell r="F2461">
            <v>0</v>
          </cell>
          <cell r="G2461" t="str">
            <v>B</v>
          </cell>
          <cell r="H2461">
            <v>799</v>
          </cell>
          <cell r="I2461" t="str">
            <v>ПОЛТАВСЬКА ФІЛІЯ АКБ "ФОРУМ" М.ПОЛТАВА</v>
          </cell>
          <cell r="J2461" t="str">
            <v>Полтавська філія АКБ"Форум"</v>
          </cell>
          <cell r="K2461" t="str">
            <v>UQKZ</v>
          </cell>
          <cell r="L2461" t="str">
            <v>UQKZ</v>
          </cell>
          <cell r="M2461">
            <v>16</v>
          </cell>
          <cell r="N2461">
            <v>26</v>
          </cell>
          <cell r="O2461" t="str">
            <v>Управління НБУ в Полтав.обл</v>
          </cell>
        </row>
        <row r="2462">
          <cell r="A2462">
            <v>333001</v>
          </cell>
          <cell r="B2462">
            <v>300614</v>
          </cell>
          <cell r="D2462">
            <v>0</v>
          </cell>
          <cell r="E2462">
            <v>171</v>
          </cell>
          <cell r="F2462">
            <v>0</v>
          </cell>
          <cell r="G2462" t="str">
            <v>8</v>
          </cell>
          <cell r="H2462">
            <v>766</v>
          </cell>
          <cell r="I2462" t="str">
            <v>Ф.РІВНЕНС.ДИР"АТ"ІНДЕКС-БАНК" М.РІВНЕ</v>
          </cell>
          <cell r="J2462" t="str">
            <v>Філ.Рвн.дир.АТ"ІНД-БНК"</v>
          </cell>
          <cell r="K2462" t="str">
            <v>URKB</v>
          </cell>
          <cell r="L2462" t="str">
            <v>URKB</v>
          </cell>
          <cell r="M2462">
            <v>17</v>
          </cell>
          <cell r="N2462">
            <v>26</v>
          </cell>
          <cell r="O2462" t="str">
            <v>Управління НБУ в Рівнен.обл</v>
          </cell>
        </row>
        <row r="2463">
          <cell r="A2463">
            <v>333012</v>
          </cell>
          <cell r="B2463">
            <v>300023</v>
          </cell>
          <cell r="D2463">
            <v>0</v>
          </cell>
          <cell r="E2463">
            <v>5</v>
          </cell>
          <cell r="F2463">
            <v>0</v>
          </cell>
          <cell r="G2463" t="str">
            <v>5</v>
          </cell>
          <cell r="H2463">
            <v>507</v>
          </cell>
          <cell r="I2463" t="str">
            <v>РІВНЕНСЬКА ОФ АКБ"УСБ" М. РІВНЕ</v>
          </cell>
          <cell r="J2463" t="str">
            <v>Рівнен.обл.філія АКБ"УСБ"</v>
          </cell>
          <cell r="K2463" t="str">
            <v>URCA</v>
          </cell>
          <cell r="L2463" t="str">
            <v>URCA</v>
          </cell>
          <cell r="M2463">
            <v>17</v>
          </cell>
          <cell r="N2463">
            <v>26</v>
          </cell>
          <cell r="O2463" t="str">
            <v>Управління НБУ в Рівнен.обл</v>
          </cell>
        </row>
        <row r="2464">
          <cell r="A2464">
            <v>333153</v>
          </cell>
          <cell r="B2464">
            <v>300012</v>
          </cell>
          <cell r="D2464">
            <v>0</v>
          </cell>
          <cell r="E2464">
            <v>3</v>
          </cell>
          <cell r="F2464">
            <v>0</v>
          </cell>
          <cell r="G2464" t="str">
            <v>3</v>
          </cell>
          <cell r="H2464">
            <v>306</v>
          </cell>
          <cell r="I2464" t="str">
            <v>Ф-Я"ВІД.ПІБ В М.КОСТОПІЛЬ РІВНЕН.ОБЛ."</v>
          </cell>
          <cell r="J2464" t="str">
            <v>Ф-Я ВІД.ПІБ В М.КОСТОПІЛЬ</v>
          </cell>
          <cell r="K2464" t="str">
            <v>URAB</v>
          </cell>
          <cell r="L2464" t="str">
            <v>URAB</v>
          </cell>
          <cell r="M2464">
            <v>17</v>
          </cell>
          <cell r="N2464">
            <v>26</v>
          </cell>
          <cell r="O2464" t="str">
            <v>Управління НБУ в Рівнен.обл</v>
          </cell>
        </row>
        <row r="2465">
          <cell r="A2465">
            <v>333216</v>
          </cell>
          <cell r="B2465">
            <v>300142</v>
          </cell>
          <cell r="D2465">
            <v>0</v>
          </cell>
          <cell r="E2465">
            <v>18</v>
          </cell>
          <cell r="F2465">
            <v>0</v>
          </cell>
          <cell r="G2465" t="str">
            <v>8</v>
          </cell>
          <cell r="H2465">
            <v>703</v>
          </cell>
          <cell r="I2465" t="str">
            <v>РІВНЕНСЬКА ФАТ"УКРІНБАНК" М.РІВНЕ</v>
          </cell>
          <cell r="J2465" t="str">
            <v>Рівненська ФАТ"Укрінбанк"</v>
          </cell>
          <cell r="K2465" t="str">
            <v>URIC</v>
          </cell>
          <cell r="L2465" t="str">
            <v>URIC</v>
          </cell>
          <cell r="M2465">
            <v>17</v>
          </cell>
          <cell r="N2465">
            <v>26</v>
          </cell>
          <cell r="O2465" t="str">
            <v>Управління НБУ в Рівнен.обл</v>
          </cell>
        </row>
        <row r="2466">
          <cell r="A2466">
            <v>333227</v>
          </cell>
          <cell r="B2466">
            <v>300335</v>
          </cell>
          <cell r="D2466">
            <v>0</v>
          </cell>
          <cell r="E2466">
            <v>36</v>
          </cell>
          <cell r="F2466">
            <v>0</v>
          </cell>
          <cell r="G2466" t="str">
            <v>7</v>
          </cell>
          <cell r="H2466">
            <v>717</v>
          </cell>
          <cell r="I2466" t="str">
            <v>РІВ.ОД "РАЙФФАЙЗЕН БАНК АВАЛЬ",М.РІВНЕ</v>
          </cell>
          <cell r="J2466" t="str">
            <v>Р.ОД"Райффайзен Банк Аваль"</v>
          </cell>
          <cell r="K2466" t="str">
            <v>URIP</v>
          </cell>
          <cell r="L2466" t="str">
            <v>URIP</v>
          </cell>
          <cell r="M2466">
            <v>17</v>
          </cell>
          <cell r="N2466">
            <v>26</v>
          </cell>
          <cell r="O2466" t="str">
            <v>Управління НБУ в Рівнен.обл</v>
          </cell>
        </row>
        <row r="2467">
          <cell r="A2467">
            <v>333302</v>
          </cell>
          <cell r="B2467">
            <v>300012</v>
          </cell>
          <cell r="D2467">
            <v>0</v>
          </cell>
          <cell r="E2467">
            <v>3</v>
          </cell>
          <cell r="F2467">
            <v>0</v>
          </cell>
          <cell r="G2467" t="str">
            <v>3</v>
          </cell>
          <cell r="H2467">
            <v>305</v>
          </cell>
          <cell r="I2467" t="str">
            <v>Ф-Я"ВІД.ПІБ В М.КУЗНЕЦОВСЬК РІВН.ОБЛ."</v>
          </cell>
          <cell r="J2467" t="str">
            <v>Ф-Я ВІД.ПІБ В М.КУЗНЕЦОВСЬК</v>
          </cell>
          <cell r="K2467" t="str">
            <v>URAC</v>
          </cell>
          <cell r="L2467" t="str">
            <v>URAC</v>
          </cell>
          <cell r="M2467">
            <v>17</v>
          </cell>
          <cell r="N2467">
            <v>26</v>
          </cell>
          <cell r="O2467" t="str">
            <v>Управління НБУ в Рівнен.обл</v>
          </cell>
        </row>
        <row r="2468">
          <cell r="A2468">
            <v>333324</v>
          </cell>
          <cell r="B2468">
            <v>300001</v>
          </cell>
          <cell r="D2468">
            <v>0</v>
          </cell>
          <cell r="E2468">
            <v>1</v>
          </cell>
          <cell r="F2468">
            <v>0</v>
          </cell>
          <cell r="G2468" t="str">
            <v>1</v>
          </cell>
          <cell r="H2468">
            <v>118</v>
          </cell>
          <cell r="I2468" t="str">
            <v>УПРАВЛІННЯ НБУ В РІВНЕНСЬКІЙ  ОБЛАСТІ</v>
          </cell>
          <cell r="J2468" t="str">
            <v>Упр. НБУ в Рівненській обл.</v>
          </cell>
          <cell r="K2468" t="str">
            <v>URHA</v>
          </cell>
          <cell r="L2468" t="str">
            <v>URH0</v>
          </cell>
          <cell r="M2468">
            <v>17</v>
          </cell>
          <cell r="N2468">
            <v>27</v>
          </cell>
          <cell r="O2468" t="str">
            <v>Управління НБУ в Рівнен.обл</v>
          </cell>
        </row>
        <row r="2469">
          <cell r="A2469">
            <v>333335</v>
          </cell>
          <cell r="B2469">
            <v>300012</v>
          </cell>
          <cell r="D2469">
            <v>0</v>
          </cell>
          <cell r="E2469">
            <v>3</v>
          </cell>
          <cell r="F2469">
            <v>0</v>
          </cell>
          <cell r="G2469" t="str">
            <v>3</v>
          </cell>
          <cell r="H2469">
            <v>308</v>
          </cell>
          <cell r="I2469" t="str">
            <v>Ф."ВІДДІЛЕННЯ ПРОМІНВЕСТБАНКУ,М.РІВНЕ"</v>
          </cell>
          <cell r="J2469" t="str">
            <v>Ф."ВІДДІЛЕННЯ ПІБ, М.РІВНЕ"</v>
          </cell>
          <cell r="K2469" t="str">
            <v>URAA</v>
          </cell>
          <cell r="L2469" t="str">
            <v>URAA</v>
          </cell>
          <cell r="M2469">
            <v>17</v>
          </cell>
          <cell r="N2469">
            <v>26</v>
          </cell>
          <cell r="O2469" t="str">
            <v>Управління НБУ в Рівнен.обл</v>
          </cell>
        </row>
        <row r="2470">
          <cell r="A2470">
            <v>333368</v>
          </cell>
          <cell r="B2470">
            <v>300465</v>
          </cell>
          <cell r="D2470">
            <v>0</v>
          </cell>
          <cell r="E2470">
            <v>6</v>
          </cell>
          <cell r="F2470">
            <v>0</v>
          </cell>
          <cell r="G2470" t="str">
            <v>6</v>
          </cell>
          <cell r="H2470">
            <v>604</v>
          </cell>
          <cell r="I2470" t="str">
            <v>ФРІВНЕНСЬКЕ ОБЛАСНЕ УП ВАТОЩАД М.РІВНЕ</v>
          </cell>
          <cell r="J2470" t="str">
            <v>ФРівненське обласне ВАТОщад</v>
          </cell>
          <cell r="K2470" t="str">
            <v>URLA</v>
          </cell>
          <cell r="L2470" t="str">
            <v>URLA</v>
          </cell>
          <cell r="M2470">
            <v>17</v>
          </cell>
          <cell r="N2470">
            <v>26</v>
          </cell>
          <cell r="O2470" t="str">
            <v>Управління НБУ в Рівнен.обл</v>
          </cell>
        </row>
        <row r="2471">
          <cell r="A2471">
            <v>333391</v>
          </cell>
          <cell r="B2471">
            <v>305299</v>
          </cell>
          <cell r="D2471">
            <v>0</v>
          </cell>
          <cell r="E2471">
            <v>46</v>
          </cell>
          <cell r="F2471">
            <v>0</v>
          </cell>
          <cell r="G2471" t="str">
            <v>A</v>
          </cell>
          <cell r="H2471">
            <v>711</v>
          </cell>
          <cell r="I2471" t="str">
            <v>РІВНЕНСЬКА ФІЛ.ПРИВАТБАНКУ М.РІВНЕ</v>
          </cell>
          <cell r="J2471" t="str">
            <v>Рівненська філія ПриватБанк</v>
          </cell>
          <cell r="K2471" t="str">
            <v>URIK</v>
          </cell>
          <cell r="L2471" t="str">
            <v>URIK</v>
          </cell>
          <cell r="M2471">
            <v>17</v>
          </cell>
          <cell r="N2471">
            <v>3</v>
          </cell>
          <cell r="O2471" t="str">
            <v>Управління НБУ в Рівнен.обл</v>
          </cell>
        </row>
        <row r="2472">
          <cell r="A2472">
            <v>333432</v>
          </cell>
          <cell r="B2472">
            <v>322625</v>
          </cell>
          <cell r="D2472">
            <v>0</v>
          </cell>
          <cell r="E2472">
            <v>222</v>
          </cell>
          <cell r="F2472">
            <v>0</v>
          </cell>
          <cell r="G2472" t="str">
            <v>8</v>
          </cell>
          <cell r="H2472">
            <v>712</v>
          </cell>
          <cell r="I2472" t="str">
            <v>РФ АБ "УКООПСПІЛКА"</v>
          </cell>
          <cell r="J2472" t="str">
            <v>РФ АБ "Укоопспілка"</v>
          </cell>
          <cell r="K2472" t="str">
            <v>URIL</v>
          </cell>
          <cell r="L2472" t="str">
            <v>URIL</v>
          </cell>
          <cell r="M2472">
            <v>17</v>
          </cell>
          <cell r="N2472">
            <v>26</v>
          </cell>
          <cell r="O2472" t="str">
            <v>Управління НБУ в Рівнен.обл</v>
          </cell>
        </row>
        <row r="2473">
          <cell r="A2473">
            <v>333539</v>
          </cell>
          <cell r="B2473">
            <v>322313</v>
          </cell>
          <cell r="D2473">
            <v>0</v>
          </cell>
          <cell r="E2473">
            <v>2</v>
          </cell>
          <cell r="F2473">
            <v>0</v>
          </cell>
          <cell r="G2473" t="str">
            <v>2</v>
          </cell>
          <cell r="H2473">
            <v>201</v>
          </cell>
          <cell r="I2473" t="str">
            <v>Ф-Я ВАТ "УКРЕКСІМБАНК", РІВНЕ</v>
          </cell>
          <cell r="J2473" t="str">
            <v>Ф-я Укрексімбанк, Рівне</v>
          </cell>
          <cell r="K2473" t="str">
            <v>URGA</v>
          </cell>
          <cell r="L2473" t="str">
            <v>URGA</v>
          </cell>
          <cell r="M2473">
            <v>17</v>
          </cell>
          <cell r="N2473">
            <v>26</v>
          </cell>
          <cell r="O2473" t="str">
            <v>Управління НБУ в Рівнен.обл</v>
          </cell>
        </row>
        <row r="2474">
          <cell r="A2474">
            <v>333562</v>
          </cell>
          <cell r="B2474">
            <v>322603</v>
          </cell>
          <cell r="D2474">
            <v>0</v>
          </cell>
          <cell r="E2474">
            <v>216</v>
          </cell>
          <cell r="F2474">
            <v>0</v>
          </cell>
          <cell r="G2474" t="str">
            <v>8</v>
          </cell>
          <cell r="H2474">
            <v>725</v>
          </cell>
          <cell r="I2474" t="str">
            <v>КФ ВАТ БАНКУ"БІГ ЕНЕРГІЯ"М.КУЗНЕЦОВСЬК</v>
          </cell>
          <cell r="J2474" t="str">
            <v>КФ ВАТ Банку "БІГ Енергія"</v>
          </cell>
          <cell r="K2474" t="str">
            <v>URIY</v>
          </cell>
          <cell r="L2474" t="str">
            <v>URIY</v>
          </cell>
          <cell r="M2474">
            <v>17</v>
          </cell>
          <cell r="N2474">
            <v>26</v>
          </cell>
          <cell r="O2474" t="str">
            <v>Управління НБУ в Рівнен.обл</v>
          </cell>
        </row>
        <row r="2475">
          <cell r="A2475">
            <v>333603</v>
          </cell>
          <cell r="B2475">
            <v>300131</v>
          </cell>
          <cell r="D2475">
            <v>0</v>
          </cell>
          <cell r="E2475">
            <v>17</v>
          </cell>
          <cell r="F2475">
            <v>0</v>
          </cell>
          <cell r="G2475" t="str">
            <v>8</v>
          </cell>
          <cell r="H2475">
            <v>726</v>
          </cell>
          <cell r="I2475" t="str">
            <v>Ф"ПЗРУ"ВАТ"Б"ФІН ТА КРЕДИТ"М.РІВНЕ</v>
          </cell>
          <cell r="J2475" t="str">
            <v>Ф"ПЗРУ"Б"Фін та Кр"</v>
          </cell>
          <cell r="K2475" t="str">
            <v>URJI</v>
          </cell>
          <cell r="L2475" t="str">
            <v>URJI</v>
          </cell>
          <cell r="M2475">
            <v>17</v>
          </cell>
          <cell r="N2475">
            <v>26</v>
          </cell>
          <cell r="O2475" t="str">
            <v>Управління НБУ в Рівнен.обл</v>
          </cell>
        </row>
        <row r="2476">
          <cell r="A2476">
            <v>333614</v>
          </cell>
          <cell r="B2476">
            <v>303484</v>
          </cell>
          <cell r="D2476">
            <v>0</v>
          </cell>
          <cell r="E2476">
            <v>273</v>
          </cell>
          <cell r="F2476">
            <v>0</v>
          </cell>
          <cell r="G2476" t="str">
            <v>8</v>
          </cell>
          <cell r="H2476">
            <v>727</v>
          </cell>
          <cell r="I2476" t="str">
            <v>Рівненська Ф.КБ "Західінкомбанк" ТзОВ</v>
          </cell>
          <cell r="J2476" t="str">
            <v>РФ КБ "Західінкомбанк" ТзОВ</v>
          </cell>
          <cell r="K2476" t="str">
            <v>URJB</v>
          </cell>
          <cell r="L2476" t="str">
            <v>URJB</v>
          </cell>
          <cell r="M2476">
            <v>17</v>
          </cell>
          <cell r="N2476">
            <v>2</v>
          </cell>
          <cell r="O2476" t="str">
            <v>Управління НБУ в Рівнен.обл</v>
          </cell>
        </row>
        <row r="2477">
          <cell r="A2477">
            <v>333625</v>
          </cell>
          <cell r="B2477">
            <v>322625</v>
          </cell>
          <cell r="D2477">
            <v>0</v>
          </cell>
          <cell r="E2477">
            <v>222</v>
          </cell>
          <cell r="F2477">
            <v>0</v>
          </cell>
          <cell r="G2477" t="str">
            <v>8</v>
          </cell>
          <cell r="H2477">
            <v>731</v>
          </cell>
          <cell r="I2477" t="str">
            <v>ВФ АБ "УКООПСПІЛКА"</v>
          </cell>
          <cell r="J2477" t="str">
            <v>ВФ АБ "Укоопспілка"</v>
          </cell>
          <cell r="K2477" t="str">
            <v>URJD</v>
          </cell>
          <cell r="L2477" t="str">
            <v>URJD</v>
          </cell>
          <cell r="M2477">
            <v>17</v>
          </cell>
          <cell r="N2477">
            <v>26</v>
          </cell>
          <cell r="O2477" t="str">
            <v>Управління НБУ в Рівнен.обл</v>
          </cell>
        </row>
        <row r="2478">
          <cell r="A2478">
            <v>333669</v>
          </cell>
          <cell r="B2478">
            <v>313849</v>
          </cell>
          <cell r="D2478">
            <v>0</v>
          </cell>
          <cell r="E2478">
            <v>101</v>
          </cell>
          <cell r="F2478">
            <v>0</v>
          </cell>
          <cell r="G2478" t="str">
            <v>8</v>
          </cell>
          <cell r="H2478">
            <v>735</v>
          </cell>
          <cell r="I2478" t="str">
            <v>Рівненська філія АКБ "ІНДУСТРІАЛБАНК"</v>
          </cell>
          <cell r="J2478" t="str">
            <v>РФ АКБ "ІНДУСТРІАЛБАНК"</v>
          </cell>
          <cell r="K2478" t="str">
            <v>URJK</v>
          </cell>
          <cell r="L2478" t="str">
            <v>URJK</v>
          </cell>
          <cell r="M2478">
            <v>17</v>
          </cell>
          <cell r="N2478">
            <v>7</v>
          </cell>
          <cell r="O2478" t="str">
            <v>Управління НБУ в Рівнен.обл</v>
          </cell>
        </row>
        <row r="2479">
          <cell r="A2479">
            <v>333670</v>
          </cell>
          <cell r="B2479">
            <v>325912</v>
          </cell>
          <cell r="D2479">
            <v>0</v>
          </cell>
          <cell r="E2479">
            <v>88</v>
          </cell>
          <cell r="F2479">
            <v>0</v>
          </cell>
          <cell r="G2479" t="str">
            <v>B</v>
          </cell>
          <cell r="H2479">
            <v>736</v>
          </cell>
          <cell r="I2479" t="str">
            <v>Рівненська філія ВАТ "КРЕДОБАНК"</v>
          </cell>
          <cell r="J2479" t="str">
            <v>Рівненс.ф-я ВАТ "КРЕДОБАНК"</v>
          </cell>
          <cell r="K2479" t="str">
            <v>URIA</v>
          </cell>
          <cell r="L2479" t="str">
            <v>URIA</v>
          </cell>
          <cell r="M2479">
            <v>17</v>
          </cell>
          <cell r="N2479">
            <v>13</v>
          </cell>
          <cell r="O2479" t="str">
            <v>Управління НБУ в Рівнен.обл</v>
          </cell>
        </row>
        <row r="2480">
          <cell r="A2480">
            <v>333681</v>
          </cell>
          <cell r="B2480">
            <v>320003</v>
          </cell>
          <cell r="D2480">
            <v>0</v>
          </cell>
          <cell r="E2480">
            <v>225</v>
          </cell>
          <cell r="F2480">
            <v>0</v>
          </cell>
          <cell r="G2480" t="str">
            <v>B</v>
          </cell>
          <cell r="H2480">
            <v>737</v>
          </cell>
          <cell r="I2480" t="str">
            <v>Ф ВАТ КБ"НАДРА" РІВНЕНСЬКЕ РУ М.РІВНЕ</v>
          </cell>
          <cell r="J2480" t="str">
            <v>ВАТКБ"Надра"Рівненське РУ</v>
          </cell>
          <cell r="K2480" t="str">
            <v>URJM</v>
          </cell>
          <cell r="L2480" t="str">
            <v>URJM</v>
          </cell>
          <cell r="M2480">
            <v>17</v>
          </cell>
          <cell r="N2480">
            <v>26</v>
          </cell>
          <cell r="O2480" t="str">
            <v>Управління НБУ в Рівнен.обл</v>
          </cell>
        </row>
        <row r="2481">
          <cell r="A2481">
            <v>333700</v>
          </cell>
          <cell r="B2481">
            <v>328384</v>
          </cell>
          <cell r="D2481">
            <v>0</v>
          </cell>
          <cell r="E2481">
            <v>258</v>
          </cell>
          <cell r="F2481">
            <v>0</v>
          </cell>
          <cell r="G2481" t="str">
            <v>8</v>
          </cell>
          <cell r="H2481">
            <v>749</v>
          </cell>
          <cell r="I2481" t="str">
            <v>ФІЛІЯ АКБ "ІМЕКСБАНК" У М.РІВНЕ</v>
          </cell>
          <cell r="J2481" t="str">
            <v>РІВНЕНСЬКАФ АКБ "ІМЕКСБАНК"</v>
          </cell>
          <cell r="K2481" t="str">
            <v>URJJ</v>
          </cell>
          <cell r="L2481" t="str">
            <v>URJJ</v>
          </cell>
          <cell r="M2481">
            <v>17</v>
          </cell>
          <cell r="N2481">
            <v>15</v>
          </cell>
          <cell r="O2481" t="str">
            <v>Управління НБУ в Рівнен.обл</v>
          </cell>
        </row>
        <row r="2482">
          <cell r="A2482">
            <v>333711</v>
          </cell>
          <cell r="B2482">
            <v>321228</v>
          </cell>
          <cell r="D2482">
            <v>0</v>
          </cell>
          <cell r="E2482">
            <v>68</v>
          </cell>
          <cell r="F2482">
            <v>0</v>
          </cell>
          <cell r="G2482" t="str">
            <v>8</v>
          </cell>
          <cell r="H2482">
            <v>740</v>
          </cell>
          <cell r="I2482" t="str">
            <v>РІВН.Ф.ТОВ "УКРПРОМБАНК",М.РІВНЕ</v>
          </cell>
          <cell r="J2482" t="str">
            <v>Рівн. філіяТОВ"Укрпромбанк"</v>
          </cell>
          <cell r="K2482" t="str">
            <v>URJL</v>
          </cell>
          <cell r="L2482" t="str">
            <v>URJL</v>
          </cell>
          <cell r="M2482">
            <v>17</v>
          </cell>
          <cell r="N2482">
            <v>26</v>
          </cell>
          <cell r="O2482" t="str">
            <v>Управління НБУ в Рівнен.обл</v>
          </cell>
        </row>
        <row r="2483">
          <cell r="A2483">
            <v>333777</v>
          </cell>
          <cell r="B2483">
            <v>321767</v>
          </cell>
          <cell r="D2483">
            <v>0</v>
          </cell>
          <cell r="E2483">
            <v>42</v>
          </cell>
          <cell r="F2483">
            <v>0</v>
          </cell>
          <cell r="G2483" t="str">
            <v>B</v>
          </cell>
          <cell r="H2483">
            <v>775</v>
          </cell>
          <cell r="I2483" t="str">
            <v>РІВНЕНСЬКА Ф ВАТ ВТБ  БАНК, М. РІВНЕ</v>
          </cell>
          <cell r="J2483" t="str">
            <v>Рівненська Ф ВАТ ВТБ Банк</v>
          </cell>
          <cell r="K2483" t="str">
            <v>URJU</v>
          </cell>
          <cell r="L2483" t="str">
            <v>URJU</v>
          </cell>
          <cell r="M2483">
            <v>17</v>
          </cell>
          <cell r="N2483">
            <v>26</v>
          </cell>
          <cell r="O2483" t="str">
            <v>Управління НБУ в Рівнен.обл</v>
          </cell>
        </row>
        <row r="2484">
          <cell r="A2484">
            <v>333788</v>
          </cell>
          <cell r="B2484">
            <v>300249</v>
          </cell>
          <cell r="D2484">
            <v>0</v>
          </cell>
          <cell r="E2484">
            <v>37</v>
          </cell>
          <cell r="F2484">
            <v>0</v>
          </cell>
          <cell r="G2484" t="str">
            <v>8</v>
          </cell>
          <cell r="H2484">
            <v>763</v>
          </cell>
          <cell r="I2484" t="str">
            <v>РІВНЕНСЬКА ФАБ"БРОКБІЗНЕСБАНК",М.РІВНЕ</v>
          </cell>
          <cell r="J2484" t="str">
            <v>Рівнен.ФАБ "БРОКБІЗНЕСБАНК"</v>
          </cell>
          <cell r="K2484" t="str">
            <v>URKG</v>
          </cell>
          <cell r="L2484" t="str">
            <v>URKG</v>
          </cell>
          <cell r="M2484">
            <v>17</v>
          </cell>
          <cell r="N2484">
            <v>26</v>
          </cell>
          <cell r="O2484" t="str">
            <v>Управління НБУ в Рівнен.обл</v>
          </cell>
        </row>
        <row r="2485">
          <cell r="A2485">
            <v>333799</v>
          </cell>
          <cell r="B2485">
            <v>300670</v>
          </cell>
          <cell r="D2485">
            <v>0</v>
          </cell>
          <cell r="E2485">
            <v>202</v>
          </cell>
          <cell r="F2485">
            <v>0</v>
          </cell>
          <cell r="G2485" t="str">
            <v>8</v>
          </cell>
          <cell r="H2485">
            <v>503</v>
          </cell>
          <cell r="I2485" t="str">
            <v>РІВНЕНСЬКАФВАТКБ"ХРЕЩАТИК"М.РІВНЕ</v>
          </cell>
          <cell r="J2485" t="str">
            <v>РівненськаФВАТКБ"Хрещатик"</v>
          </cell>
          <cell r="K2485" t="str">
            <v>URFA</v>
          </cell>
          <cell r="L2485" t="str">
            <v>URFA</v>
          </cell>
          <cell r="M2485">
            <v>17</v>
          </cell>
          <cell r="N2485">
            <v>26</v>
          </cell>
          <cell r="O2485" t="str">
            <v>Управління НБУ в Рівнен.обл</v>
          </cell>
        </row>
        <row r="2486">
          <cell r="A2486">
            <v>333807</v>
          </cell>
          <cell r="B2486">
            <v>380537</v>
          </cell>
          <cell r="D2486">
            <v>0</v>
          </cell>
          <cell r="E2486">
            <v>76</v>
          </cell>
          <cell r="F2486">
            <v>0</v>
          </cell>
          <cell r="G2486" t="str">
            <v>B</v>
          </cell>
          <cell r="H2486">
            <v>788</v>
          </cell>
          <cell r="I2486" t="str">
            <v>РІВНЕНСЬКА Ф. ВАТ"ВІЕЙБІБАНК"М.РІВНЕ</v>
          </cell>
          <cell r="J2486" t="str">
            <v>Рівнен.Ф.ВАТ"ВІЕЙБІБАНК"</v>
          </cell>
          <cell r="K2486" t="str">
            <v>URKH</v>
          </cell>
          <cell r="L2486" t="str">
            <v>URKH</v>
          </cell>
          <cell r="M2486">
            <v>17</v>
          </cell>
          <cell r="N2486">
            <v>26</v>
          </cell>
          <cell r="O2486" t="str">
            <v>Управління НБУ в Рівнен.обл</v>
          </cell>
        </row>
        <row r="2487">
          <cell r="A2487">
            <v>333863</v>
          </cell>
          <cell r="B2487">
            <v>322948</v>
          </cell>
          <cell r="D2487">
            <v>0</v>
          </cell>
          <cell r="E2487">
            <v>248</v>
          </cell>
          <cell r="F2487">
            <v>0</v>
          </cell>
          <cell r="G2487" t="str">
            <v>B</v>
          </cell>
          <cell r="H2487">
            <v>700</v>
          </cell>
          <cell r="I2487" t="str">
            <v>РІВНЕНСЬКА ФІЛІЯ АКБ "ФОРУМ" М.РІВНЕ</v>
          </cell>
          <cell r="J2487" t="str">
            <v>Рівненська філія АКБ"Форум"</v>
          </cell>
          <cell r="K2487" t="str">
            <v>URKE</v>
          </cell>
          <cell r="L2487" t="str">
            <v>URKE</v>
          </cell>
          <cell r="M2487">
            <v>17</v>
          </cell>
          <cell r="N2487">
            <v>26</v>
          </cell>
          <cell r="O2487" t="str">
            <v>Управління НБУ в Рівнен.обл</v>
          </cell>
        </row>
        <row r="2488">
          <cell r="A2488">
            <v>333874</v>
          </cell>
          <cell r="B2488">
            <v>333874</v>
          </cell>
          <cell r="C2488" t="str">
            <v>"КНЯЖИЙ"</v>
          </cell>
          <cell r="D2488">
            <v>256</v>
          </cell>
          <cell r="E2488">
            <v>256</v>
          </cell>
          <cell r="F2488">
            <v>0</v>
          </cell>
          <cell r="G2488" t="str">
            <v>8</v>
          </cell>
          <cell r="H2488">
            <v>730</v>
          </cell>
          <cell r="I2488" t="str">
            <v>КОМЕРЦІЙНИЙ БАНК "КНЯЖИЙ", М.РІВНЕ</v>
          </cell>
          <cell r="J2488" t="str">
            <v>"КНЯЖИЙ"</v>
          </cell>
          <cell r="K2488" t="str">
            <v>URJC</v>
          </cell>
          <cell r="L2488" t="str">
            <v>URJC</v>
          </cell>
          <cell r="M2488">
            <v>17</v>
          </cell>
          <cell r="N2488">
            <v>17</v>
          </cell>
          <cell r="O2488" t="str">
            <v>Управління НБУ в Рівнен.обл</v>
          </cell>
        </row>
        <row r="2489">
          <cell r="A2489">
            <v>334000</v>
          </cell>
          <cell r="B2489">
            <v>300852</v>
          </cell>
          <cell r="D2489">
            <v>0</v>
          </cell>
          <cell r="E2489">
            <v>302</v>
          </cell>
          <cell r="F2489">
            <v>0</v>
          </cell>
          <cell r="G2489" t="str">
            <v>8</v>
          </cell>
          <cell r="H2489">
            <v>853</v>
          </cell>
          <cell r="I2489" t="str">
            <v>ФІЛІЯ ВАТ КБ "АКТИВ-БАНК" У М.ДОНЕЦЬКУ</v>
          </cell>
          <cell r="J2489" t="str">
            <v>ФВАТ КБ"Актив-Банк"Донецьк</v>
          </cell>
          <cell r="K2489" t="str">
            <v>UDUP</v>
          </cell>
          <cell r="L2489" t="str">
            <v>UDUP</v>
          </cell>
          <cell r="M2489">
            <v>4</v>
          </cell>
          <cell r="N2489">
            <v>26</v>
          </cell>
          <cell r="O2489" t="str">
            <v>Управління НБУ в Донец.обл.</v>
          </cell>
        </row>
        <row r="2490">
          <cell r="A2490">
            <v>334011</v>
          </cell>
          <cell r="B2490">
            <v>300023</v>
          </cell>
          <cell r="D2490">
            <v>0</v>
          </cell>
          <cell r="E2490">
            <v>5</v>
          </cell>
          <cell r="F2490">
            <v>0</v>
          </cell>
          <cell r="G2490" t="str">
            <v>5</v>
          </cell>
          <cell r="H2490">
            <v>506</v>
          </cell>
          <cell r="I2490" t="str">
            <v>ДОНЕЦЬК.ОФ АКБ "УСБ"М.ДОНЕЦЬК</v>
          </cell>
          <cell r="J2490" t="str">
            <v>Донецьк.ОФ АКБ "УСБ"</v>
          </cell>
          <cell r="K2490" t="str">
            <v>UDCA</v>
          </cell>
          <cell r="L2490" t="str">
            <v>UDCA</v>
          </cell>
          <cell r="M2490">
            <v>4</v>
          </cell>
          <cell r="N2490">
            <v>26</v>
          </cell>
          <cell r="O2490" t="str">
            <v>Управління НБУ в Донец.обл.</v>
          </cell>
        </row>
        <row r="2491">
          <cell r="A2491">
            <v>334118</v>
          </cell>
          <cell r="B2491">
            <v>300012</v>
          </cell>
          <cell r="D2491">
            <v>0</v>
          </cell>
          <cell r="E2491">
            <v>3</v>
          </cell>
          <cell r="F2491">
            <v>0</v>
          </cell>
          <cell r="G2491" t="str">
            <v>3</v>
          </cell>
          <cell r="H2491">
            <v>301</v>
          </cell>
          <cell r="I2491" t="str">
            <v>Ф."ВІД. ПІБ В М.ДОБРОПІЛЛЯ ДОНЕЦ.ОБЛ."</v>
          </cell>
          <cell r="J2491" t="str">
            <v>Ф."ВІД.ПІБ В М.ДОБРОПІЛЛЯ"</v>
          </cell>
          <cell r="K2491" t="str">
            <v>UDAB</v>
          </cell>
          <cell r="L2491" t="str">
            <v>UDA0</v>
          </cell>
          <cell r="M2491">
            <v>4</v>
          </cell>
          <cell r="N2491">
            <v>26</v>
          </cell>
          <cell r="O2491" t="str">
            <v>Управління НБУ в Донец.обл.</v>
          </cell>
        </row>
        <row r="2492">
          <cell r="A2492">
            <v>334141</v>
          </cell>
          <cell r="B2492">
            <v>300012</v>
          </cell>
          <cell r="D2492">
            <v>0</v>
          </cell>
          <cell r="E2492">
            <v>3</v>
          </cell>
          <cell r="F2492">
            <v>0</v>
          </cell>
          <cell r="G2492" t="str">
            <v>3</v>
          </cell>
          <cell r="H2492">
            <v>304</v>
          </cell>
          <cell r="I2492" t="str">
            <v>Ф."В.ПІБ В М.КРАМАТОРСЬК ДОНЕЦЬК.ОБЛ."</v>
          </cell>
          <cell r="J2492" t="str">
            <v>Ф."ВІД.ПІБ В М.КРАМАТОРСЬК"</v>
          </cell>
          <cell r="K2492" t="str">
            <v>UDAE</v>
          </cell>
          <cell r="L2492" t="str">
            <v>UDA0</v>
          </cell>
          <cell r="M2492">
            <v>4</v>
          </cell>
          <cell r="N2492">
            <v>26</v>
          </cell>
          <cell r="O2492" t="str">
            <v>Управління НБУ в Донец.обл.</v>
          </cell>
        </row>
        <row r="2493">
          <cell r="A2493">
            <v>334204</v>
          </cell>
          <cell r="B2493">
            <v>300012</v>
          </cell>
          <cell r="D2493">
            <v>0</v>
          </cell>
          <cell r="E2493">
            <v>3</v>
          </cell>
          <cell r="F2493">
            <v>0</v>
          </cell>
          <cell r="G2493" t="str">
            <v>3</v>
          </cell>
          <cell r="H2493">
            <v>307</v>
          </cell>
          <cell r="I2493" t="str">
            <v>Ф"ВІД. ПІБ В М.ДОКУЧАЄВСЬК ДОНЕЦ.ОБЛ."</v>
          </cell>
          <cell r="J2493" t="str">
            <v>Ф."ВІД.ПІБ В М.ДОКУЧАЄВСЬК"</v>
          </cell>
          <cell r="K2493" t="str">
            <v>UDAH</v>
          </cell>
          <cell r="L2493" t="str">
            <v>UDA0</v>
          </cell>
          <cell r="M2493">
            <v>4</v>
          </cell>
          <cell r="N2493">
            <v>26</v>
          </cell>
          <cell r="O2493" t="str">
            <v>Управління НБУ в Донец.обл.</v>
          </cell>
        </row>
        <row r="2494">
          <cell r="A2494">
            <v>334215</v>
          </cell>
          <cell r="B2494">
            <v>300012</v>
          </cell>
          <cell r="D2494">
            <v>0</v>
          </cell>
          <cell r="E2494">
            <v>3</v>
          </cell>
          <cell r="F2494">
            <v>0</v>
          </cell>
          <cell r="G2494" t="str">
            <v>3</v>
          </cell>
          <cell r="H2494">
            <v>308</v>
          </cell>
          <cell r="I2494" t="str">
            <v>Ф."ВІД. ПІБ В М.ЄНАКІЄВЕ ДОНЕЦЬК.ОБЛ."</v>
          </cell>
          <cell r="J2494" t="str">
            <v>Ф."ВІД.ПІБ В М.ЄНАКІЄВО ДОН</v>
          </cell>
          <cell r="K2494" t="str">
            <v>UDAI</v>
          </cell>
          <cell r="L2494" t="str">
            <v>UDA0</v>
          </cell>
          <cell r="M2494">
            <v>4</v>
          </cell>
          <cell r="N2494">
            <v>26</v>
          </cell>
          <cell r="O2494" t="str">
            <v>Управління НБУ в Донец.обл.</v>
          </cell>
        </row>
        <row r="2495">
          <cell r="A2495">
            <v>334237</v>
          </cell>
          <cell r="B2495">
            <v>300012</v>
          </cell>
          <cell r="D2495">
            <v>0</v>
          </cell>
          <cell r="E2495">
            <v>3</v>
          </cell>
          <cell r="F2495">
            <v>0</v>
          </cell>
          <cell r="G2495" t="str">
            <v>3</v>
          </cell>
          <cell r="H2495">
            <v>313</v>
          </cell>
          <cell r="I2495" t="str">
            <v>Ф."ВІД. ПІБ В М.СНІЖНЕ ДОНЕЦЬКОЇ ОБЛ."</v>
          </cell>
          <cell r="J2495" t="str">
            <v>Ф."ВІД.ПІБ В М.СНІЖНЕ ДОН."</v>
          </cell>
          <cell r="K2495" t="str">
            <v>UDAN</v>
          </cell>
          <cell r="L2495" t="str">
            <v>UDA0</v>
          </cell>
          <cell r="M2495">
            <v>4</v>
          </cell>
          <cell r="N2495">
            <v>26</v>
          </cell>
          <cell r="O2495" t="str">
            <v>Управління НБУ в Донец.обл.</v>
          </cell>
        </row>
        <row r="2496">
          <cell r="A2496">
            <v>334271</v>
          </cell>
          <cell r="B2496">
            <v>300012</v>
          </cell>
          <cell r="D2496">
            <v>0</v>
          </cell>
          <cell r="E2496">
            <v>3</v>
          </cell>
          <cell r="F2496">
            <v>0</v>
          </cell>
          <cell r="G2496" t="str">
            <v>3</v>
          </cell>
          <cell r="H2496">
            <v>317</v>
          </cell>
          <cell r="I2496" t="str">
            <v>ФІЛІЯ"КИЇВСЬКЕ ВІД. ПІБ В М.ДОНЕЦЬК"</v>
          </cell>
          <cell r="J2496" t="str">
            <v>Ф"КИЇВ.ВІД.ПІБ В М.ДОНЕЦЬК"</v>
          </cell>
          <cell r="K2496" t="str">
            <v>UDAR</v>
          </cell>
          <cell r="L2496" t="str">
            <v>UDA0</v>
          </cell>
          <cell r="M2496">
            <v>4</v>
          </cell>
          <cell r="N2496">
            <v>26</v>
          </cell>
          <cell r="O2496" t="str">
            <v>Управління НБУ в Донец.обл.</v>
          </cell>
        </row>
        <row r="2497">
          <cell r="A2497">
            <v>334282</v>
          </cell>
          <cell r="B2497">
            <v>300012</v>
          </cell>
          <cell r="D2497">
            <v>0</v>
          </cell>
          <cell r="E2497">
            <v>3</v>
          </cell>
          <cell r="F2497">
            <v>0</v>
          </cell>
          <cell r="G2497" t="str">
            <v>3</v>
          </cell>
          <cell r="H2497">
            <v>305</v>
          </cell>
          <cell r="I2497" t="str">
            <v>Ф."ВІД. ПІБ В М.ТОРЕЗ ДОНЕЦЬКОЇ ОБЛ."</v>
          </cell>
          <cell r="J2497" t="str">
            <v>Ф."ВІД.ПІБ В М.ТОРЕЗ ДОНЕЦЬ</v>
          </cell>
          <cell r="K2497" t="str">
            <v>UDAF</v>
          </cell>
          <cell r="L2497" t="str">
            <v>UDA0</v>
          </cell>
          <cell r="M2497">
            <v>4</v>
          </cell>
          <cell r="N2497">
            <v>26</v>
          </cell>
          <cell r="O2497" t="str">
            <v>Управління НБУ в Донец.обл.</v>
          </cell>
        </row>
        <row r="2498">
          <cell r="A2498">
            <v>334301</v>
          </cell>
          <cell r="B2498">
            <v>300012</v>
          </cell>
          <cell r="D2498">
            <v>0</v>
          </cell>
          <cell r="E2498">
            <v>3</v>
          </cell>
          <cell r="F2498">
            <v>0</v>
          </cell>
          <cell r="G2498" t="str">
            <v>3</v>
          </cell>
          <cell r="H2498">
            <v>320</v>
          </cell>
          <cell r="I2498" t="str">
            <v>Ф."ПРОЛЕТАРСЬКЕ ВІД. ПІБ В М.ДОНЕЦЬК"</v>
          </cell>
          <cell r="J2498" t="str">
            <v>Ф."ПРОЛЕТАР. ВІД.ПІБ В ДОН.</v>
          </cell>
          <cell r="K2498" t="str">
            <v>UDAU</v>
          </cell>
          <cell r="L2498" t="str">
            <v>UDA0</v>
          </cell>
          <cell r="M2498">
            <v>4</v>
          </cell>
          <cell r="N2498">
            <v>26</v>
          </cell>
          <cell r="O2498" t="str">
            <v>Управління НБУ в Донец.обл.</v>
          </cell>
        </row>
        <row r="2499">
          <cell r="A2499">
            <v>334312</v>
          </cell>
          <cell r="B2499">
            <v>300012</v>
          </cell>
          <cell r="D2499">
            <v>0</v>
          </cell>
          <cell r="E2499">
            <v>3</v>
          </cell>
          <cell r="F2499">
            <v>0</v>
          </cell>
          <cell r="G2499" t="str">
            <v>3</v>
          </cell>
          <cell r="H2499">
            <v>318</v>
          </cell>
          <cell r="I2499" t="str">
            <v>Ф."ВІД. ПІБ В М.СЕЛИДОВЕ ДОНЕЦЬК.ОБЛ."</v>
          </cell>
          <cell r="J2499" t="str">
            <v>Ф."ВІД.ПІБ В М.СЕЛИДОВЕ ДОН</v>
          </cell>
          <cell r="K2499" t="str">
            <v>UDAS</v>
          </cell>
          <cell r="L2499" t="str">
            <v>UDA0</v>
          </cell>
          <cell r="M2499">
            <v>4</v>
          </cell>
          <cell r="N2499">
            <v>26</v>
          </cell>
          <cell r="O2499" t="str">
            <v>Управління НБУ в Донец.обл.</v>
          </cell>
        </row>
        <row r="2500">
          <cell r="A2500">
            <v>334334</v>
          </cell>
          <cell r="B2500">
            <v>300012</v>
          </cell>
          <cell r="D2500">
            <v>0</v>
          </cell>
          <cell r="E2500">
            <v>3</v>
          </cell>
          <cell r="F2500">
            <v>0</v>
          </cell>
          <cell r="G2500" t="str">
            <v>3</v>
          </cell>
          <cell r="H2500">
            <v>310</v>
          </cell>
          <cell r="I2500" t="str">
            <v>Ф."ВІД. ПІБ В М.ДРУЖКІВКА ДОНЕЦЬК.ОБЛ"</v>
          </cell>
          <cell r="J2500" t="str">
            <v>Ф."ВІД.ПІБ В М.ДРУЖКІВКА"</v>
          </cell>
          <cell r="K2500" t="str">
            <v>UDAK</v>
          </cell>
          <cell r="L2500" t="str">
            <v>UDA0</v>
          </cell>
          <cell r="M2500">
            <v>4</v>
          </cell>
          <cell r="N2500">
            <v>26</v>
          </cell>
          <cell r="O2500" t="str">
            <v>Управління НБУ в Донец.обл.</v>
          </cell>
        </row>
        <row r="2501">
          <cell r="A2501">
            <v>334345</v>
          </cell>
          <cell r="B2501">
            <v>300012</v>
          </cell>
          <cell r="D2501">
            <v>0</v>
          </cell>
          <cell r="E2501">
            <v>3</v>
          </cell>
          <cell r="F2501">
            <v>0</v>
          </cell>
          <cell r="G2501" t="str">
            <v>3</v>
          </cell>
          <cell r="H2501">
            <v>311</v>
          </cell>
          <cell r="I2501" t="str">
            <v>Ф."ВІД.  ПІБ В М.ХАРЦИЗСЬК ДОНЕЦ.ОБЛ."</v>
          </cell>
          <cell r="J2501" t="str">
            <v>Ф."ВІД.ПІБ В М.ХАРЦИЗСЬК"</v>
          </cell>
          <cell r="K2501" t="str">
            <v>UDAL</v>
          </cell>
          <cell r="L2501" t="str">
            <v>UDA0</v>
          </cell>
          <cell r="M2501">
            <v>4</v>
          </cell>
          <cell r="N2501">
            <v>26</v>
          </cell>
          <cell r="O2501" t="str">
            <v>Управління НБУ в Донец.обл.</v>
          </cell>
        </row>
        <row r="2502">
          <cell r="A2502">
            <v>334389</v>
          </cell>
          <cell r="B2502">
            <v>300012</v>
          </cell>
          <cell r="D2502">
            <v>0</v>
          </cell>
          <cell r="E2502">
            <v>3</v>
          </cell>
          <cell r="F2502">
            <v>0</v>
          </cell>
          <cell r="G2502" t="str">
            <v>3</v>
          </cell>
          <cell r="H2502">
            <v>315</v>
          </cell>
          <cell r="I2502" t="str">
            <v>Ф."ОРДЖОН.В.ПІБ В М.МАРІУПОЛЬ ДОН.ОБЛ"</v>
          </cell>
          <cell r="J2502" t="str">
            <v>Ф."ОРДЖОН.ВІД.ПІБ В МАРІУП.</v>
          </cell>
          <cell r="K2502" t="str">
            <v>UDAP</v>
          </cell>
          <cell r="L2502" t="str">
            <v>UDA0</v>
          </cell>
          <cell r="M2502">
            <v>4</v>
          </cell>
          <cell r="N2502">
            <v>26</v>
          </cell>
          <cell r="O2502" t="str">
            <v>Управління НБУ в Донец.обл.</v>
          </cell>
        </row>
        <row r="2503">
          <cell r="A2503">
            <v>334408</v>
          </cell>
          <cell r="B2503">
            <v>300012</v>
          </cell>
          <cell r="D2503">
            <v>0</v>
          </cell>
          <cell r="E2503">
            <v>3</v>
          </cell>
          <cell r="F2503">
            <v>0</v>
          </cell>
          <cell r="G2503" t="str">
            <v>3</v>
          </cell>
          <cell r="H2503">
            <v>314</v>
          </cell>
          <cell r="I2503" t="str">
            <v>Ф."КУЙБИШЕВСЬКЕ ВІД.ПІБ В М.ДОНЕЦЬК"</v>
          </cell>
          <cell r="J2503" t="str">
            <v>Ф."КУЙБИШ.ВІД.ПІБ М.ДОНЕЦЬК</v>
          </cell>
          <cell r="K2503" t="str">
            <v>UDAO</v>
          </cell>
          <cell r="L2503" t="str">
            <v>UDA0</v>
          </cell>
          <cell r="M2503">
            <v>4</v>
          </cell>
          <cell r="N2503">
            <v>26</v>
          </cell>
          <cell r="O2503" t="str">
            <v>Управління НБУ в Донец.обл.</v>
          </cell>
        </row>
        <row r="2504">
          <cell r="A2504">
            <v>334420</v>
          </cell>
          <cell r="B2504">
            <v>300012</v>
          </cell>
          <cell r="D2504">
            <v>0</v>
          </cell>
          <cell r="E2504">
            <v>3</v>
          </cell>
          <cell r="F2504">
            <v>0</v>
          </cell>
          <cell r="G2504" t="str">
            <v>3</v>
          </cell>
          <cell r="H2504">
            <v>316</v>
          </cell>
          <cell r="I2504" t="str">
            <v>Ф."ВІД. ПІБ В М.ЯСИНУВАТА ДОНЕЦЬК.ОБЛ"</v>
          </cell>
          <cell r="J2504" t="str">
            <v>Ф."ВІД.ПІБ В М.ЯСИНУВАТА"</v>
          </cell>
          <cell r="K2504" t="str">
            <v>UDAQ</v>
          </cell>
          <cell r="L2504" t="str">
            <v>UDA0</v>
          </cell>
          <cell r="M2504">
            <v>4</v>
          </cell>
          <cell r="N2504">
            <v>26</v>
          </cell>
          <cell r="O2504" t="str">
            <v>Управління НБУ в Донец.обл.</v>
          </cell>
        </row>
        <row r="2505">
          <cell r="A2505">
            <v>334442</v>
          </cell>
          <cell r="B2505">
            <v>300012</v>
          </cell>
          <cell r="D2505">
            <v>0</v>
          </cell>
          <cell r="E2505">
            <v>3</v>
          </cell>
          <cell r="F2505">
            <v>0</v>
          </cell>
          <cell r="G2505" t="str">
            <v>3</v>
          </cell>
          <cell r="H2505">
            <v>321</v>
          </cell>
          <cell r="I2505" t="str">
            <v>Ф."ІЛЛІЧ.ГОЛ.В.ПІБ В М.МАРІУП.ДОН.ОБЛ"</v>
          </cell>
          <cell r="J2505" t="str">
            <v>Ф."ІЛЛІЧІВ. ГВ ПІБ В МАРІУП</v>
          </cell>
          <cell r="K2505" t="str">
            <v>UDAV</v>
          </cell>
          <cell r="L2505" t="str">
            <v>UDA0</v>
          </cell>
          <cell r="M2505">
            <v>4</v>
          </cell>
          <cell r="N2505">
            <v>26</v>
          </cell>
          <cell r="O2505" t="str">
            <v>Управління НБУ в Донец.обл.</v>
          </cell>
        </row>
        <row r="2506">
          <cell r="A2506">
            <v>334464</v>
          </cell>
          <cell r="B2506">
            <v>300012</v>
          </cell>
          <cell r="D2506">
            <v>0</v>
          </cell>
          <cell r="E2506">
            <v>3</v>
          </cell>
          <cell r="F2506">
            <v>0</v>
          </cell>
          <cell r="G2506" t="str">
            <v>3</v>
          </cell>
          <cell r="H2506">
            <v>323</v>
          </cell>
          <cell r="I2506" t="str">
            <v>Ф."Ц-МІС. В.ПІБ В М.ГОРЛІВКА ДОН.ОБЛ."</v>
          </cell>
          <cell r="J2506" t="str">
            <v>Ф."ЦЕНТР-МІС.ВІД.ПІБ ГОРЛІВ</v>
          </cell>
          <cell r="K2506" t="str">
            <v>UDAX</v>
          </cell>
          <cell r="L2506" t="str">
            <v>UDA0</v>
          </cell>
          <cell r="M2506">
            <v>4</v>
          </cell>
          <cell r="N2506">
            <v>26</v>
          </cell>
          <cell r="O2506" t="str">
            <v>Управління НБУ в Донец.обл.</v>
          </cell>
        </row>
        <row r="2507">
          <cell r="A2507">
            <v>334475</v>
          </cell>
          <cell r="B2507">
            <v>300012</v>
          </cell>
          <cell r="D2507">
            <v>0</v>
          </cell>
          <cell r="E2507">
            <v>3</v>
          </cell>
          <cell r="F2507">
            <v>0</v>
          </cell>
          <cell r="G2507" t="str">
            <v>3</v>
          </cell>
          <cell r="H2507">
            <v>324</v>
          </cell>
          <cell r="I2507" t="str">
            <v>Ф."ЖОВТН. В.ПІБ В М.МАРІУПОЛЬ ДОН.ОБЛ"</v>
          </cell>
          <cell r="J2507" t="str">
            <v>Ф."ЖОВТН. ВІД.ПІБ В М.МАРІУ</v>
          </cell>
          <cell r="K2507" t="str">
            <v>UDAY</v>
          </cell>
          <cell r="L2507" t="str">
            <v>UDA0</v>
          </cell>
          <cell r="M2507">
            <v>4</v>
          </cell>
          <cell r="N2507">
            <v>26</v>
          </cell>
          <cell r="O2507" t="str">
            <v>Управління НБУ в Донец.обл.</v>
          </cell>
        </row>
        <row r="2508">
          <cell r="A2508">
            <v>334497</v>
          </cell>
          <cell r="B2508">
            <v>300012</v>
          </cell>
          <cell r="D2508">
            <v>0</v>
          </cell>
          <cell r="E2508">
            <v>3</v>
          </cell>
          <cell r="F2508">
            <v>0</v>
          </cell>
          <cell r="G2508" t="str">
            <v>3</v>
          </cell>
          <cell r="H2508">
            <v>326</v>
          </cell>
          <cell r="I2508" t="str">
            <v>Ф"ВІД.ПІБ В М.КРАСНОАРМІЙСЬК ДОН.ОБЛ."</v>
          </cell>
          <cell r="J2508" t="str">
            <v>Ф."ВІД.ПІБ М.КРАСНОАРМ.ДОН"</v>
          </cell>
          <cell r="K2508" t="str">
            <v>UDBA</v>
          </cell>
          <cell r="L2508" t="str">
            <v>UDA0</v>
          </cell>
          <cell r="M2508">
            <v>4</v>
          </cell>
          <cell r="N2508">
            <v>26</v>
          </cell>
          <cell r="O2508" t="str">
            <v>Управління НБУ в Донец.обл.</v>
          </cell>
        </row>
        <row r="2509">
          <cell r="A2509">
            <v>334516</v>
          </cell>
          <cell r="B2509">
            <v>300012</v>
          </cell>
          <cell r="D2509">
            <v>0</v>
          </cell>
          <cell r="E2509">
            <v>3</v>
          </cell>
          <cell r="F2509">
            <v>0</v>
          </cell>
          <cell r="G2509" t="str">
            <v>3</v>
          </cell>
          <cell r="H2509">
            <v>312</v>
          </cell>
          <cell r="I2509" t="str">
            <v>Ф."Ц.-МІС. В.ПІБ В М.МАКІЇВКА ДОН.ОБЛ"</v>
          </cell>
          <cell r="J2509" t="str">
            <v>Ф.Ц-МІСЬК.ВІД.ПІБ МАКІЇВКА</v>
          </cell>
          <cell r="K2509" t="str">
            <v>UDAM</v>
          </cell>
          <cell r="L2509" t="str">
            <v>UDA0</v>
          </cell>
          <cell r="M2509">
            <v>4</v>
          </cell>
          <cell r="N2509">
            <v>26</v>
          </cell>
          <cell r="O2509" t="str">
            <v>Управління НБУ в Донец.обл.</v>
          </cell>
        </row>
        <row r="2510">
          <cell r="A2510">
            <v>334550</v>
          </cell>
          <cell r="B2510">
            <v>300012</v>
          </cell>
          <cell r="D2510">
            <v>0</v>
          </cell>
          <cell r="E2510">
            <v>3</v>
          </cell>
          <cell r="F2510">
            <v>0</v>
          </cell>
          <cell r="G2510" t="str">
            <v>3</v>
          </cell>
          <cell r="H2510">
            <v>329</v>
          </cell>
          <cell r="I2510" t="str">
            <v>Ф."ВІД.ПІБ В М.КОСТЯНТИНІВКА ДОН.ОБЛ."</v>
          </cell>
          <cell r="J2510" t="str">
            <v>Ф."ВІД.ПІБ В М.КОСТЯНТИН."</v>
          </cell>
          <cell r="K2510" t="str">
            <v>UDBC</v>
          </cell>
          <cell r="L2510" t="str">
            <v>UDA0</v>
          </cell>
          <cell r="M2510">
            <v>4</v>
          </cell>
          <cell r="N2510">
            <v>26</v>
          </cell>
          <cell r="O2510" t="str">
            <v>Управління НБУ в Донец.обл.</v>
          </cell>
        </row>
        <row r="2511">
          <cell r="A2511">
            <v>334561</v>
          </cell>
          <cell r="B2511">
            <v>300012</v>
          </cell>
          <cell r="D2511">
            <v>0</v>
          </cell>
          <cell r="E2511">
            <v>3</v>
          </cell>
          <cell r="F2511">
            <v>0</v>
          </cell>
          <cell r="G2511" t="str">
            <v>3</v>
          </cell>
          <cell r="H2511">
            <v>346</v>
          </cell>
          <cell r="I2511" t="str">
            <v>Ф."ВІД. ПІБ В М.СЛОВ`ЯНСЬК ДОНЕЦ.ОБЛ."</v>
          </cell>
          <cell r="J2511" t="str">
            <v>Ф."ВІД.ПІБ В М.СЛОВ"ЯНСЬК"</v>
          </cell>
          <cell r="K2511" t="str">
            <v>UDBK</v>
          </cell>
          <cell r="L2511" t="str">
            <v>UDA0</v>
          </cell>
          <cell r="M2511">
            <v>4</v>
          </cell>
          <cell r="N2511">
            <v>26</v>
          </cell>
          <cell r="O2511" t="str">
            <v>Управління НБУ в Донец.обл.</v>
          </cell>
        </row>
        <row r="2512">
          <cell r="A2512">
            <v>334594</v>
          </cell>
          <cell r="B2512">
            <v>334594</v>
          </cell>
          <cell r="C2512" t="str">
            <v>ВАТ "ПроФін Банк"</v>
          </cell>
          <cell r="D2512">
            <v>53</v>
          </cell>
          <cell r="E2512">
            <v>53</v>
          </cell>
          <cell r="F2512">
            <v>0</v>
          </cell>
          <cell r="G2512" t="str">
            <v>B</v>
          </cell>
          <cell r="H2512">
            <v>701</v>
          </cell>
          <cell r="I2512" t="str">
            <v>ВАТ "ПроФін Банк"</v>
          </cell>
          <cell r="J2512" t="str">
            <v>ВАТ "ПроФін Банк"</v>
          </cell>
          <cell r="K2512" t="str">
            <v>UDIA</v>
          </cell>
          <cell r="L2512" t="str">
            <v>UDIA</v>
          </cell>
          <cell r="M2512">
            <v>4</v>
          </cell>
          <cell r="N2512">
            <v>4</v>
          </cell>
          <cell r="O2512" t="str">
            <v>Управління НБУ в Донец.обл.</v>
          </cell>
        </row>
        <row r="2513">
          <cell r="A2513">
            <v>334613</v>
          </cell>
          <cell r="B2513">
            <v>300012</v>
          </cell>
          <cell r="D2513">
            <v>0</v>
          </cell>
          <cell r="E2513">
            <v>3</v>
          </cell>
          <cell r="F2513">
            <v>0</v>
          </cell>
          <cell r="G2513" t="str">
            <v>3</v>
          </cell>
          <cell r="H2513">
            <v>322</v>
          </cell>
          <cell r="I2513" t="str">
            <v>Ф."ВІД. ПІБ В М.ШАХТАРСЬК ДОНЕЦ.ОБЛ."</v>
          </cell>
          <cell r="J2513" t="str">
            <v>Ф."ВІД.ПІБ В М.ШАХТАРСЬК ДО</v>
          </cell>
          <cell r="K2513" t="str">
            <v>UDAW</v>
          </cell>
          <cell r="L2513" t="str">
            <v>UDA0</v>
          </cell>
          <cell r="M2513">
            <v>4</v>
          </cell>
          <cell r="N2513">
            <v>26</v>
          </cell>
          <cell r="O2513" t="str">
            <v>Управління НБУ в Донец.обл.</v>
          </cell>
        </row>
        <row r="2514">
          <cell r="A2514">
            <v>334624</v>
          </cell>
          <cell r="B2514">
            <v>300001</v>
          </cell>
          <cell r="D2514">
            <v>0</v>
          </cell>
          <cell r="E2514">
            <v>1</v>
          </cell>
          <cell r="F2514">
            <v>0</v>
          </cell>
          <cell r="G2514" t="str">
            <v>1</v>
          </cell>
          <cell r="H2514">
            <v>105</v>
          </cell>
          <cell r="I2514" t="str">
            <v>УПРАВЛІННЯ НБУ В ДОНЕЦЬКІЙ ОБЛАСТІ</v>
          </cell>
          <cell r="J2514" t="str">
            <v>Упр. НБУ в Донецькій обл.</v>
          </cell>
          <cell r="K2514" t="str">
            <v>UDHA</v>
          </cell>
          <cell r="L2514" t="str">
            <v>UDH0</v>
          </cell>
          <cell r="M2514">
            <v>4</v>
          </cell>
          <cell r="N2514">
            <v>27</v>
          </cell>
          <cell r="O2514" t="str">
            <v>Управління НБУ в Донец.обл.</v>
          </cell>
        </row>
        <row r="2515">
          <cell r="A2515">
            <v>334635</v>
          </cell>
          <cell r="B2515">
            <v>300012</v>
          </cell>
          <cell r="D2515">
            <v>0</v>
          </cell>
          <cell r="E2515">
            <v>3</v>
          </cell>
          <cell r="F2515">
            <v>0</v>
          </cell>
          <cell r="G2515" t="str">
            <v>3</v>
          </cell>
          <cell r="H2515">
            <v>337</v>
          </cell>
          <cell r="I2515" t="str">
            <v>Ф."ГУ ПІБ В ДОНЕЦЬКІЙ.ОБЛ.", М.ДОНЕЦЬК</v>
          </cell>
          <cell r="J2515" t="str">
            <v>Ф-я"ГУ ПІБ В ДОНЕЦЬКІЙ ОБЛ.</v>
          </cell>
          <cell r="K2515" t="str">
            <v>UDAA</v>
          </cell>
          <cell r="L2515" t="str">
            <v>UDA0</v>
          </cell>
          <cell r="M2515">
            <v>4</v>
          </cell>
          <cell r="N2515">
            <v>26</v>
          </cell>
          <cell r="O2515" t="str">
            <v>Управління НБУ в Донец.обл.</v>
          </cell>
        </row>
        <row r="2516">
          <cell r="A2516">
            <v>334646</v>
          </cell>
          <cell r="B2516">
            <v>300012</v>
          </cell>
          <cell r="D2516">
            <v>0</v>
          </cell>
          <cell r="E2516">
            <v>3</v>
          </cell>
          <cell r="F2516">
            <v>0</v>
          </cell>
          <cell r="G2516" t="str">
            <v>3</v>
          </cell>
          <cell r="H2516">
            <v>325</v>
          </cell>
          <cell r="I2516" t="str">
            <v>Ф."ВІД. ПІБ В М.ВОЛНОВАХА ДОНЕЦЬК.ОБЛ"</v>
          </cell>
          <cell r="J2516" t="str">
            <v>Ф."ВІД.ПІБ В М.ВОЛНОВАХА"</v>
          </cell>
          <cell r="K2516" t="str">
            <v>UDAZ</v>
          </cell>
          <cell r="L2516" t="str">
            <v>UDA0</v>
          </cell>
          <cell r="M2516">
            <v>4</v>
          </cell>
          <cell r="N2516">
            <v>26</v>
          </cell>
          <cell r="O2516" t="str">
            <v>Управління НБУ в Донец.обл.</v>
          </cell>
        </row>
        <row r="2517">
          <cell r="A2517">
            <v>334754</v>
          </cell>
          <cell r="B2517">
            <v>300012</v>
          </cell>
          <cell r="D2517">
            <v>0</v>
          </cell>
          <cell r="E2517">
            <v>3</v>
          </cell>
          <cell r="F2517">
            <v>0</v>
          </cell>
          <cell r="G2517" t="str">
            <v>3</v>
          </cell>
          <cell r="H2517">
            <v>336</v>
          </cell>
          <cell r="I2517" t="str">
            <v>Ф."ВІД. ПІБ В М.КІРОВСЬКЕ ДОНЕЦЬК.ОБЛ"</v>
          </cell>
          <cell r="J2517" t="str">
            <v>Ф."ВІД.ПІБ В М.КІРОВСЬКЕ ДО</v>
          </cell>
          <cell r="K2517" t="str">
            <v>UDBF</v>
          </cell>
          <cell r="L2517" t="str">
            <v>UDA0</v>
          </cell>
          <cell r="M2517">
            <v>4</v>
          </cell>
          <cell r="N2517">
            <v>26</v>
          </cell>
          <cell r="O2517" t="str">
            <v>Управління НБУ в Донец.обл.</v>
          </cell>
        </row>
        <row r="2518">
          <cell r="A2518">
            <v>334765</v>
          </cell>
          <cell r="B2518">
            <v>300012</v>
          </cell>
          <cell r="D2518">
            <v>0</v>
          </cell>
          <cell r="E2518">
            <v>3</v>
          </cell>
          <cell r="F2518">
            <v>0</v>
          </cell>
          <cell r="G2518" t="str">
            <v>3</v>
          </cell>
          <cell r="H2518">
            <v>340</v>
          </cell>
          <cell r="I2518" t="str">
            <v>Ф."СТАРОБЕШ.В.ПІБ В М.КОМС-КЕ ДОН.ОБЛ"</v>
          </cell>
          <cell r="J2518" t="str">
            <v>Ф."СТАРОБЕШ.ВІД.ПІБ КОМСОМ"</v>
          </cell>
          <cell r="K2518" t="str">
            <v>UDBI</v>
          </cell>
          <cell r="L2518" t="str">
            <v>UDA0</v>
          </cell>
          <cell r="M2518">
            <v>4</v>
          </cell>
          <cell r="N2518">
            <v>26</v>
          </cell>
          <cell r="O2518" t="str">
            <v>Управління НБУ в Донец.обл.</v>
          </cell>
        </row>
        <row r="2519">
          <cell r="A2519">
            <v>334806</v>
          </cell>
          <cell r="B2519">
            <v>300012</v>
          </cell>
          <cell r="D2519">
            <v>0</v>
          </cell>
          <cell r="E2519">
            <v>3</v>
          </cell>
          <cell r="F2519">
            <v>0</v>
          </cell>
          <cell r="G2519" t="str">
            <v>3</v>
          </cell>
          <cell r="H2519">
            <v>341</v>
          </cell>
          <cell r="I2519" t="str">
            <v>Ф."ВІД. ПІБ В М.ДИМИТРОВ ДОНЕЦЬК.ОБЛ."</v>
          </cell>
          <cell r="J2519" t="str">
            <v>Ф."ВІД.ПІБ В М.ДИМИТРОВ</v>
          </cell>
          <cell r="K2519" t="str">
            <v>UDBJ</v>
          </cell>
          <cell r="L2519" t="str">
            <v>UDA0</v>
          </cell>
          <cell r="M2519">
            <v>4</v>
          </cell>
          <cell r="N2519">
            <v>26</v>
          </cell>
          <cell r="O2519" t="str">
            <v>Управління НБУ в Донец.обл.</v>
          </cell>
        </row>
        <row r="2520">
          <cell r="A2520">
            <v>334817</v>
          </cell>
          <cell r="B2520">
            <v>322313</v>
          </cell>
          <cell r="D2520">
            <v>0</v>
          </cell>
          <cell r="E2520">
            <v>2</v>
          </cell>
          <cell r="F2520">
            <v>0</v>
          </cell>
          <cell r="G2520" t="str">
            <v>2</v>
          </cell>
          <cell r="H2520">
            <v>209</v>
          </cell>
          <cell r="I2520" t="str">
            <v>Ф-Я ВАТ "УКРЕКСІМБАНК", М.ДОНЕЦЬК</v>
          </cell>
          <cell r="J2520" t="str">
            <v>Ф-я Укрексiмбанк, м.Донецьк</v>
          </cell>
          <cell r="K2520" t="str">
            <v>UDGA</v>
          </cell>
          <cell r="L2520" t="str">
            <v>UDGA</v>
          </cell>
          <cell r="M2520">
            <v>4</v>
          </cell>
          <cell r="N2520">
            <v>26</v>
          </cell>
          <cell r="O2520" t="str">
            <v>Управління НБУ в Донец.обл.</v>
          </cell>
        </row>
        <row r="2521">
          <cell r="A2521">
            <v>334828</v>
          </cell>
          <cell r="B2521">
            <v>334828</v>
          </cell>
          <cell r="C2521" t="str">
            <v>ВАТ"АКБ "КАПІТАЛ"</v>
          </cell>
          <cell r="D2521">
            <v>57</v>
          </cell>
          <cell r="E2521">
            <v>57</v>
          </cell>
          <cell r="F2521">
            <v>0</v>
          </cell>
          <cell r="G2521" t="str">
            <v>8</v>
          </cell>
          <cell r="H2521">
            <v>705</v>
          </cell>
          <cell r="I2521" t="str">
            <v>ВАТ "АКЦ.-КОМ.БАНК "КАПІТАЛ",М.ДОНЕЦЬК</v>
          </cell>
          <cell r="J2521" t="str">
            <v>ВАТ"АКБ "КАПІТАЛ"</v>
          </cell>
          <cell r="K2521" t="str">
            <v>UDIE</v>
          </cell>
          <cell r="L2521" t="str">
            <v>UDIE</v>
          </cell>
          <cell r="M2521">
            <v>4</v>
          </cell>
          <cell r="N2521">
            <v>4</v>
          </cell>
          <cell r="O2521" t="str">
            <v>Управління НБУ в Донец.обл.</v>
          </cell>
        </row>
        <row r="2522">
          <cell r="A2522">
            <v>334840</v>
          </cell>
          <cell r="B2522">
            <v>334840</v>
          </cell>
          <cell r="C2522" t="str">
            <v>ТОВ "Банк Фамільний"</v>
          </cell>
          <cell r="D2522">
            <v>72</v>
          </cell>
          <cell r="E2522">
            <v>72</v>
          </cell>
          <cell r="F2522">
            <v>0</v>
          </cell>
          <cell r="G2522" t="str">
            <v>8</v>
          </cell>
          <cell r="H2522">
            <v>707</v>
          </cell>
          <cell r="I2522" t="str">
            <v>ТОВ "БАНК ФАМІЛЬНИЙ", ДОНЕЦЬК</v>
          </cell>
          <cell r="J2522" t="str">
            <v>ТОВ "Банк Фамільний"</v>
          </cell>
          <cell r="K2522" t="str">
            <v>UDIG</v>
          </cell>
          <cell r="L2522" t="str">
            <v>UDIG</v>
          </cell>
          <cell r="M2522">
            <v>4</v>
          </cell>
          <cell r="N2522">
            <v>4</v>
          </cell>
          <cell r="O2522" t="str">
            <v>Управління НБУ в Донец.обл.</v>
          </cell>
        </row>
        <row r="2523">
          <cell r="A2523">
            <v>334851</v>
          </cell>
          <cell r="B2523">
            <v>334851</v>
          </cell>
          <cell r="C2523" t="str">
            <v>ЗАТ "ПУМБ"</v>
          </cell>
          <cell r="D2523">
            <v>115</v>
          </cell>
          <cell r="E2523">
            <v>115</v>
          </cell>
          <cell r="F2523">
            <v>0</v>
          </cell>
          <cell r="G2523" t="str">
            <v>8</v>
          </cell>
          <cell r="H2523">
            <v>708</v>
          </cell>
          <cell r="I2523" t="str">
            <v>ЗАТ "ПУМБ"</v>
          </cell>
          <cell r="J2523" t="str">
            <v>ЗАТ "ПУМБ"</v>
          </cell>
          <cell r="K2523" t="str">
            <v>UDIH</v>
          </cell>
          <cell r="L2523" t="str">
            <v>UDIH</v>
          </cell>
          <cell r="M2523">
            <v>4</v>
          </cell>
          <cell r="N2523">
            <v>4</v>
          </cell>
          <cell r="O2523" t="str">
            <v>Управління НБУ в Донец.обл.</v>
          </cell>
        </row>
        <row r="2524">
          <cell r="A2524">
            <v>334862</v>
          </cell>
          <cell r="B2524">
            <v>320003</v>
          </cell>
          <cell r="D2524">
            <v>0</v>
          </cell>
          <cell r="E2524">
            <v>225</v>
          </cell>
          <cell r="F2524">
            <v>0</v>
          </cell>
          <cell r="G2524" t="str">
            <v>B</v>
          </cell>
          <cell r="H2524">
            <v>712</v>
          </cell>
          <cell r="I2524" t="str">
            <v>Ф ВАТ КБ "НАДРА" Донецьке РУ</v>
          </cell>
          <cell r="J2524" t="str">
            <v>Ф ВАТ КБ"Надра"ДонецькеРУ</v>
          </cell>
          <cell r="K2524" t="str">
            <v>UDIL</v>
          </cell>
          <cell r="L2524" t="str">
            <v>UDIL</v>
          </cell>
          <cell r="M2524">
            <v>4</v>
          </cell>
          <cell r="N2524">
            <v>26</v>
          </cell>
          <cell r="O2524" t="str">
            <v>Управління НБУ в Донец.обл.</v>
          </cell>
        </row>
        <row r="2525">
          <cell r="A2525">
            <v>334873</v>
          </cell>
          <cell r="B2525">
            <v>300142</v>
          </cell>
          <cell r="D2525">
            <v>0</v>
          </cell>
          <cell r="E2525">
            <v>18</v>
          </cell>
          <cell r="F2525">
            <v>0</v>
          </cell>
          <cell r="G2525" t="str">
            <v>8</v>
          </cell>
          <cell r="H2525">
            <v>726</v>
          </cell>
          <cell r="I2525" t="str">
            <v>ДОНЕЦЬКА ФАТ"УКРІНБАНК" М.ДОНЕЦЬК</v>
          </cell>
          <cell r="J2525" t="str">
            <v>Донецька ФАТ"Укрінбанк"</v>
          </cell>
          <cell r="K2525" t="str">
            <v>UDIS</v>
          </cell>
          <cell r="L2525" t="str">
            <v>UDIS</v>
          </cell>
          <cell r="M2525">
            <v>4</v>
          </cell>
          <cell r="N2525">
            <v>26</v>
          </cell>
          <cell r="O2525" t="str">
            <v>Управління НБУ в Донец.обл.</v>
          </cell>
        </row>
        <row r="2526">
          <cell r="A2526">
            <v>334895</v>
          </cell>
          <cell r="B2526">
            <v>334895</v>
          </cell>
          <cell r="C2526" t="str">
            <v>"ДОНВУГЛЕКОМБАНК"</v>
          </cell>
          <cell r="D2526">
            <v>54</v>
          </cell>
          <cell r="E2526">
            <v>54</v>
          </cell>
          <cell r="F2526">
            <v>0</v>
          </cell>
          <cell r="G2526" t="str">
            <v>8</v>
          </cell>
          <cell r="H2526">
            <v>702</v>
          </cell>
          <cell r="I2526" t="str">
            <v>АБ "ДОНВУГЛЕКОМБАНК"  М.ДОНЕЦЬК</v>
          </cell>
          <cell r="J2526" t="str">
            <v>"ДОНВУГЛЕКОМБАНК"</v>
          </cell>
          <cell r="K2526" t="str">
            <v>UDIB</v>
          </cell>
          <cell r="L2526" t="str">
            <v>UDIB</v>
          </cell>
          <cell r="M2526">
            <v>4</v>
          </cell>
          <cell r="N2526">
            <v>4</v>
          </cell>
          <cell r="O2526" t="str">
            <v>Управління НБУ в Донец.обл.</v>
          </cell>
        </row>
        <row r="2527">
          <cell r="A2527">
            <v>334914</v>
          </cell>
          <cell r="B2527">
            <v>300012</v>
          </cell>
          <cell r="D2527">
            <v>0</v>
          </cell>
          <cell r="E2527">
            <v>3</v>
          </cell>
          <cell r="F2527">
            <v>0</v>
          </cell>
          <cell r="G2527" t="str">
            <v>3</v>
          </cell>
          <cell r="H2527">
            <v>349</v>
          </cell>
          <cell r="I2527" t="str">
            <v>ФІЛІЯ"ПУТІЛОВСЬКЕ ВІД.ПІБ В М.ДОНЕЦЬК"</v>
          </cell>
          <cell r="J2527" t="str">
            <v>Ф."ПУТІЛОВ. ВІД.ПІБ В М.ДОН</v>
          </cell>
          <cell r="K2527" t="str">
            <v>UDBM</v>
          </cell>
          <cell r="L2527" t="str">
            <v>UDA0</v>
          </cell>
          <cell r="M2527">
            <v>4</v>
          </cell>
          <cell r="N2527">
            <v>26</v>
          </cell>
          <cell r="O2527" t="str">
            <v>Управління НБУ в Донец.обл.</v>
          </cell>
        </row>
        <row r="2528">
          <cell r="A2528">
            <v>334969</v>
          </cell>
          <cell r="B2528">
            <v>334969</v>
          </cell>
          <cell r="C2528" t="str">
            <v>АБ "УкрБізнесБанк"</v>
          </cell>
          <cell r="D2528">
            <v>186</v>
          </cell>
          <cell r="E2528">
            <v>186</v>
          </cell>
          <cell r="F2528">
            <v>0</v>
          </cell>
          <cell r="G2528" t="str">
            <v>B</v>
          </cell>
          <cell r="H2528">
            <v>719</v>
          </cell>
          <cell r="I2528" t="str">
            <v>АБ "УКРАЇНСЬКИЙ БІЗНЕС БАНК", ДОНЕЦЬК</v>
          </cell>
          <cell r="J2528" t="str">
            <v>АБ "УкрБізнесБанк"</v>
          </cell>
          <cell r="K2528" t="str">
            <v>UDIV</v>
          </cell>
          <cell r="L2528" t="str">
            <v>UDIV</v>
          </cell>
          <cell r="M2528">
            <v>4</v>
          </cell>
          <cell r="N2528">
            <v>4</v>
          </cell>
          <cell r="O2528" t="str">
            <v>Управління НБУ в Донец.обл.</v>
          </cell>
        </row>
        <row r="2529">
          <cell r="A2529">
            <v>334970</v>
          </cell>
          <cell r="B2529">
            <v>334970</v>
          </cell>
          <cell r="C2529" t="str">
            <v>ЗАТ "ДОНГОРБАНК"</v>
          </cell>
          <cell r="D2529">
            <v>139</v>
          </cell>
          <cell r="E2529">
            <v>139</v>
          </cell>
          <cell r="F2529">
            <v>0</v>
          </cell>
          <cell r="G2529" t="str">
            <v>8</v>
          </cell>
          <cell r="H2529">
            <v>710</v>
          </cell>
          <cell r="I2529" t="str">
            <v>ЗАТ "ДОНГОРБАНК", М.ДОНЕЦЬК</v>
          </cell>
          <cell r="J2529" t="str">
            <v>ЗАТ "ДОНГОРБАНК"</v>
          </cell>
          <cell r="K2529" t="str">
            <v>UDIJ</v>
          </cell>
          <cell r="L2529" t="str">
            <v>UDIJ</v>
          </cell>
          <cell r="M2529">
            <v>4</v>
          </cell>
          <cell r="N2529">
            <v>4</v>
          </cell>
          <cell r="O2529" t="str">
            <v>Управління НБУ в Донец.обл.</v>
          </cell>
        </row>
        <row r="2530">
          <cell r="A2530">
            <v>334992</v>
          </cell>
          <cell r="B2530">
            <v>334992</v>
          </cell>
          <cell r="C2530" t="str">
            <v>ВАТ КБ "ПРОМЕКОНОМБАНК"</v>
          </cell>
          <cell r="D2530">
            <v>59</v>
          </cell>
          <cell r="E2530">
            <v>59</v>
          </cell>
          <cell r="F2530">
            <v>0</v>
          </cell>
          <cell r="G2530" t="str">
            <v>8</v>
          </cell>
          <cell r="H2530">
            <v>770</v>
          </cell>
          <cell r="I2530" t="str">
            <v>ВАТ КБ "ПРОМЕКОНОМБАНК", ДОНЕЦЬК</v>
          </cell>
          <cell r="J2530" t="str">
            <v>ВАТ КБ "ПРОМЕКОНОМБАНК"</v>
          </cell>
          <cell r="K2530" t="str">
            <v>UDIT</v>
          </cell>
          <cell r="L2530" t="str">
            <v>UDIT</v>
          </cell>
          <cell r="M2530">
            <v>4</v>
          </cell>
          <cell r="N2530">
            <v>4</v>
          </cell>
          <cell r="O2530" t="str">
            <v>Управління НБУ в Донец.обл.</v>
          </cell>
        </row>
        <row r="2531">
          <cell r="A2531">
            <v>335009</v>
          </cell>
          <cell r="B2531">
            <v>300926</v>
          </cell>
          <cell r="D2531">
            <v>0</v>
          </cell>
          <cell r="E2531">
            <v>899</v>
          </cell>
          <cell r="F2531">
            <v>0</v>
          </cell>
          <cell r="G2531" t="str">
            <v>8</v>
          </cell>
          <cell r="H2531">
            <v>807</v>
          </cell>
          <cell r="I2531" t="str">
            <v>ФІЛІЯ АТ "УФГ" В М.ДОНЕЦЬК</v>
          </cell>
          <cell r="J2531" t="str">
            <v>Філія АТ "УФГ" в м.Донецьк</v>
          </cell>
          <cell r="K2531" t="str">
            <v>UDW1</v>
          </cell>
          <cell r="L2531" t="str">
            <v>U1WF</v>
          </cell>
          <cell r="M2531">
            <v>4</v>
          </cell>
          <cell r="N2531">
            <v>26</v>
          </cell>
          <cell r="O2531" t="str">
            <v>Управління НБУ в Донец.обл.</v>
          </cell>
        </row>
        <row r="2532">
          <cell r="A2532">
            <v>335076</v>
          </cell>
          <cell r="B2532">
            <v>300335</v>
          </cell>
          <cell r="D2532">
            <v>0</v>
          </cell>
          <cell r="E2532">
            <v>36</v>
          </cell>
          <cell r="F2532">
            <v>0</v>
          </cell>
          <cell r="G2532" t="str">
            <v>7</v>
          </cell>
          <cell r="H2532">
            <v>732</v>
          </cell>
          <cell r="I2532" t="str">
            <v>ОБЛ.ДИР."РАЙФФАЙЗЕН БАНК АВАЛЬ"ДОНЕЦЬК</v>
          </cell>
          <cell r="J2532" t="str">
            <v>Донецька обл.дирекція "РБА"</v>
          </cell>
          <cell r="K2532" t="str">
            <v>UDJC</v>
          </cell>
          <cell r="L2532" t="str">
            <v>UDJC</v>
          </cell>
          <cell r="M2532">
            <v>4</v>
          </cell>
          <cell r="N2532">
            <v>26</v>
          </cell>
          <cell r="O2532" t="str">
            <v>Управління НБУ в Донец.обл.</v>
          </cell>
        </row>
        <row r="2533">
          <cell r="A2533">
            <v>335106</v>
          </cell>
          <cell r="B2533">
            <v>300465</v>
          </cell>
          <cell r="D2533">
            <v>0</v>
          </cell>
          <cell r="E2533">
            <v>6</v>
          </cell>
          <cell r="F2533">
            <v>0</v>
          </cell>
          <cell r="G2533" t="str">
            <v>6</v>
          </cell>
          <cell r="H2533">
            <v>602</v>
          </cell>
          <cell r="I2533" t="str">
            <v>ФДОНЕЦЬКЕ ОБЛАСНЕ УП ВАТОЩАД М.ДОНЕЦЬК</v>
          </cell>
          <cell r="J2533" t="str">
            <v>ФДонецьке обласне упВАТОщад</v>
          </cell>
          <cell r="K2533" t="str">
            <v>UDLA</v>
          </cell>
          <cell r="L2533" t="str">
            <v>UDLA</v>
          </cell>
          <cell r="M2533">
            <v>4</v>
          </cell>
          <cell r="N2533">
            <v>26</v>
          </cell>
          <cell r="O2533" t="str">
            <v>Управління НБУ в Донец.обл.</v>
          </cell>
        </row>
        <row r="2534">
          <cell r="A2534">
            <v>335151</v>
          </cell>
          <cell r="B2534">
            <v>300465</v>
          </cell>
          <cell r="D2534">
            <v>0</v>
          </cell>
          <cell r="E2534">
            <v>6</v>
          </cell>
          <cell r="F2534">
            <v>0</v>
          </cell>
          <cell r="G2534" t="str">
            <v>6</v>
          </cell>
          <cell r="H2534">
            <v>636</v>
          </cell>
          <cell r="I2534" t="str">
            <v>ФХАРЦИЗЬКЕ ВІДДІЛЕН ВАТОЩАД М.ХАРЦИЗЬК</v>
          </cell>
          <cell r="J2534" t="str">
            <v>ФХарцизьке відділеннВАТОщад</v>
          </cell>
          <cell r="K2534" t="str">
            <v>UDLB</v>
          </cell>
          <cell r="L2534" t="str">
            <v>UDLA</v>
          </cell>
          <cell r="M2534">
            <v>4</v>
          </cell>
          <cell r="N2534">
            <v>26</v>
          </cell>
          <cell r="O2534" t="str">
            <v>Управління НБУ в Донец.обл.</v>
          </cell>
        </row>
        <row r="2535">
          <cell r="A2535">
            <v>335300</v>
          </cell>
          <cell r="B2535">
            <v>322603</v>
          </cell>
          <cell r="D2535">
            <v>0</v>
          </cell>
          <cell r="E2535">
            <v>216</v>
          </cell>
          <cell r="F2535">
            <v>0</v>
          </cell>
          <cell r="G2535" t="str">
            <v>8</v>
          </cell>
          <cell r="H2535">
            <v>723</v>
          </cell>
          <cell r="I2535" t="str">
            <v>МФ ВАТ БАНКУ "БІГ ЕНЕРГІЯ" М.МАРІУПОЛЬ</v>
          </cell>
          <cell r="J2535" t="str">
            <v>МФ ВАТ Банку "БІГ Енергія"</v>
          </cell>
          <cell r="K2535" t="str">
            <v>UDKR</v>
          </cell>
          <cell r="L2535" t="str">
            <v>UDKR</v>
          </cell>
          <cell r="M2535">
            <v>4</v>
          </cell>
          <cell r="N2535">
            <v>26</v>
          </cell>
          <cell r="O2535" t="str">
            <v>Управління НБУ в Донец.обл.</v>
          </cell>
        </row>
        <row r="2536">
          <cell r="A2536">
            <v>335322</v>
          </cell>
          <cell r="B2536">
            <v>300012</v>
          </cell>
          <cell r="D2536">
            <v>0</v>
          </cell>
          <cell r="E2536">
            <v>3</v>
          </cell>
          <cell r="F2536">
            <v>0</v>
          </cell>
          <cell r="G2536" t="str">
            <v>3</v>
          </cell>
          <cell r="H2536">
            <v>350</v>
          </cell>
          <cell r="I2536" t="str">
            <v>ФІЛІЯ"КАЛЬМІУСЬКЕ ВІД.ПІБ В М.ДОНЕЦЬК"</v>
          </cell>
          <cell r="J2536" t="str">
            <v>Ф."КАЛЬМІУС. ВІД.ПІБ В ДОН.</v>
          </cell>
          <cell r="K2536" t="str">
            <v>UDBN</v>
          </cell>
          <cell r="L2536" t="str">
            <v>UDA0</v>
          </cell>
          <cell r="M2536">
            <v>4</v>
          </cell>
          <cell r="N2536">
            <v>26</v>
          </cell>
          <cell r="O2536" t="str">
            <v>Управління НБУ в Донец.обл.</v>
          </cell>
        </row>
        <row r="2537">
          <cell r="A2537">
            <v>335429</v>
          </cell>
          <cell r="B2537">
            <v>305299</v>
          </cell>
          <cell r="D2537">
            <v>0</v>
          </cell>
          <cell r="E2537">
            <v>46</v>
          </cell>
          <cell r="F2537">
            <v>0</v>
          </cell>
          <cell r="G2537" t="str">
            <v>A</v>
          </cell>
          <cell r="H2537">
            <v>764</v>
          </cell>
          <cell r="I2537" t="str">
            <v>МАРІУПОЛЬС.Ф.ПРИВАТБАНКУ М.МАРІУПОЛЬ</v>
          </cell>
          <cell r="J2537" t="str">
            <v>Маріупол.філія ПриватБанку</v>
          </cell>
          <cell r="K2537" t="str">
            <v>UDKF</v>
          </cell>
          <cell r="L2537" t="str">
            <v>UDKF</v>
          </cell>
          <cell r="M2537">
            <v>4</v>
          </cell>
          <cell r="N2537">
            <v>3</v>
          </cell>
          <cell r="O2537" t="str">
            <v>Управління НБУ в Донец.обл.</v>
          </cell>
        </row>
        <row r="2538">
          <cell r="A2538">
            <v>335441</v>
          </cell>
          <cell r="B2538">
            <v>300272</v>
          </cell>
          <cell r="D2538">
            <v>0</v>
          </cell>
          <cell r="E2538">
            <v>31</v>
          </cell>
          <cell r="F2538">
            <v>0</v>
          </cell>
          <cell r="G2538" t="str">
            <v>B</v>
          </cell>
          <cell r="H2538">
            <v>766</v>
          </cell>
          <cell r="I2538" t="str">
            <v>ФІЛІЯ АБ "ЕНЕРГОБАНК" В М.КУРАХОВЕ</v>
          </cell>
          <cell r="J2538" t="str">
            <v>ФАБ"Енергобанк"в м.Курахове</v>
          </cell>
          <cell r="K2538" t="str">
            <v>UDKH</v>
          </cell>
          <cell r="L2538" t="str">
            <v>UDKH</v>
          </cell>
          <cell r="M2538">
            <v>4</v>
          </cell>
          <cell r="N2538">
            <v>26</v>
          </cell>
          <cell r="O2538" t="str">
            <v>Управління НБУ в Донец.обл.</v>
          </cell>
        </row>
        <row r="2539">
          <cell r="A2539">
            <v>335496</v>
          </cell>
          <cell r="B2539">
            <v>305299</v>
          </cell>
          <cell r="D2539">
            <v>0</v>
          </cell>
          <cell r="E2539">
            <v>46</v>
          </cell>
          <cell r="F2539">
            <v>0</v>
          </cell>
          <cell r="G2539" t="str">
            <v>A</v>
          </cell>
          <cell r="H2539">
            <v>761</v>
          </cell>
          <cell r="I2539" t="str">
            <v>ДОНЕЦЬКЕ РУ ПРИВАТБАНКУ, М.ДОНЕЦЬК</v>
          </cell>
          <cell r="J2539" t="str">
            <v>Донецьке РУ ПриватБанку</v>
          </cell>
          <cell r="K2539" t="str">
            <v>UDKC</v>
          </cell>
          <cell r="L2539" t="str">
            <v>UDKC</v>
          </cell>
          <cell r="M2539">
            <v>4</v>
          </cell>
          <cell r="N2539">
            <v>3</v>
          </cell>
          <cell r="O2539" t="str">
            <v>Управління НБУ в Донец.обл.</v>
          </cell>
        </row>
        <row r="2540">
          <cell r="A2540">
            <v>335515</v>
          </cell>
          <cell r="B2540">
            <v>305299</v>
          </cell>
          <cell r="D2540">
            <v>0</v>
          </cell>
          <cell r="E2540">
            <v>46</v>
          </cell>
          <cell r="F2540">
            <v>0</v>
          </cell>
          <cell r="G2540" t="str">
            <v>A</v>
          </cell>
          <cell r="H2540">
            <v>773</v>
          </cell>
          <cell r="I2540" t="str">
            <v>ГОРЛІВСЬКА ФІЛ. ПРИВАТБАНКУ М.ГОРЛІВКА</v>
          </cell>
          <cell r="J2540" t="str">
            <v>Горлівська ф-я ПриватБанку</v>
          </cell>
          <cell r="K2540" t="str">
            <v>UDKN</v>
          </cell>
          <cell r="L2540" t="str">
            <v>UDKN</v>
          </cell>
          <cell r="M2540">
            <v>4</v>
          </cell>
          <cell r="N2540">
            <v>3</v>
          </cell>
          <cell r="O2540" t="str">
            <v>Управління НБУ в Донец.обл.</v>
          </cell>
        </row>
        <row r="2541">
          <cell r="A2541">
            <v>335537</v>
          </cell>
          <cell r="B2541">
            <v>334851</v>
          </cell>
          <cell r="D2541">
            <v>0</v>
          </cell>
          <cell r="E2541">
            <v>115</v>
          </cell>
          <cell r="F2541">
            <v>0</v>
          </cell>
          <cell r="G2541" t="str">
            <v>8</v>
          </cell>
          <cell r="H2541">
            <v>775</v>
          </cell>
          <cell r="I2541" t="str">
            <v>ФІЛІЯ ЗАТ "ПУМБ" В М.ДОНЕЦЬКУ</v>
          </cell>
          <cell r="J2541" t="str">
            <v>Філія ЗАТ ПУМБ в м.Донецьку</v>
          </cell>
          <cell r="K2541" t="str">
            <v>UDKP</v>
          </cell>
          <cell r="L2541" t="str">
            <v>UDKP</v>
          </cell>
          <cell r="M2541">
            <v>4</v>
          </cell>
          <cell r="N2541">
            <v>4</v>
          </cell>
          <cell r="O2541" t="str">
            <v>Управління НБУ в Донец.обл.</v>
          </cell>
        </row>
        <row r="2542">
          <cell r="A2542">
            <v>335548</v>
          </cell>
          <cell r="B2542">
            <v>305299</v>
          </cell>
          <cell r="D2542">
            <v>0</v>
          </cell>
          <cell r="E2542">
            <v>46</v>
          </cell>
          <cell r="F2542">
            <v>0</v>
          </cell>
          <cell r="G2542" t="str">
            <v>A</v>
          </cell>
          <cell r="H2542">
            <v>763</v>
          </cell>
          <cell r="I2542" t="str">
            <v>КРАМАТ.Ф. ПРИВАТБАНК, М. КРАМАТОРСЬК</v>
          </cell>
          <cell r="J2542" t="str">
            <v>Краматор.філія Приватбанку</v>
          </cell>
          <cell r="K2542" t="str">
            <v>UDKE</v>
          </cell>
          <cell r="L2542" t="str">
            <v>UDKE</v>
          </cell>
          <cell r="M2542">
            <v>4</v>
          </cell>
          <cell r="N2542">
            <v>3</v>
          </cell>
          <cell r="O2542" t="str">
            <v>Управління НБУ в Донец.обл.</v>
          </cell>
        </row>
        <row r="2543">
          <cell r="A2543">
            <v>335571</v>
          </cell>
          <cell r="B2543">
            <v>321767</v>
          </cell>
          <cell r="D2543">
            <v>0</v>
          </cell>
          <cell r="E2543">
            <v>42</v>
          </cell>
          <cell r="F2543">
            <v>0</v>
          </cell>
          <cell r="G2543" t="str">
            <v>B</v>
          </cell>
          <cell r="H2543">
            <v>779</v>
          </cell>
          <cell r="I2543" t="str">
            <v>ДОНЕЦЬКА Ф ВАТ ВТБ БАНК, М.ДОНЕЦЬК</v>
          </cell>
          <cell r="J2543" t="str">
            <v>Донецька фiлiя ВАТ ВТБ Банк</v>
          </cell>
          <cell r="K2543" t="str">
            <v>UDKU</v>
          </cell>
          <cell r="L2543" t="str">
            <v>UDKU</v>
          </cell>
          <cell r="M2543">
            <v>4</v>
          </cell>
          <cell r="N2543">
            <v>26</v>
          </cell>
          <cell r="O2543" t="str">
            <v>Управління НБУ в Донец.обл.</v>
          </cell>
        </row>
        <row r="2544">
          <cell r="A2544">
            <v>335593</v>
          </cell>
          <cell r="B2544">
            <v>300863</v>
          </cell>
          <cell r="D2544">
            <v>0</v>
          </cell>
          <cell r="E2544">
            <v>289</v>
          </cell>
          <cell r="F2544">
            <v>0</v>
          </cell>
          <cell r="G2544" t="str">
            <v>9</v>
          </cell>
          <cell r="H2544">
            <v>784</v>
          </cell>
          <cell r="I2544" t="str">
            <v>ДОНБАС.Ф-Я ВАТ"КРЕДИТПРОМБАНК" ДОНЕЦЬК</v>
          </cell>
          <cell r="J2544" t="str">
            <v>Донб.ФВАТ "КРЕДИТПРОМБАНК"</v>
          </cell>
          <cell r="K2544" t="str">
            <v>UDSD</v>
          </cell>
          <cell r="L2544" t="str">
            <v>UDSD</v>
          </cell>
          <cell r="M2544">
            <v>4</v>
          </cell>
          <cell r="N2544">
            <v>26</v>
          </cell>
          <cell r="O2544" t="str">
            <v>Управління НБУ в Донец.обл.</v>
          </cell>
        </row>
        <row r="2545">
          <cell r="A2545">
            <v>335656</v>
          </cell>
          <cell r="B2545">
            <v>334828</v>
          </cell>
          <cell r="D2545">
            <v>0</v>
          </cell>
          <cell r="E2545">
            <v>57</v>
          </cell>
          <cell r="F2545">
            <v>0</v>
          </cell>
          <cell r="G2545" t="str">
            <v>8</v>
          </cell>
          <cell r="H2545">
            <v>787</v>
          </cell>
          <cell r="I2545" t="str">
            <v>ФІЛІЯ №2 ВАТ "АКБ "КАПІТАЛ"</v>
          </cell>
          <cell r="J2545" t="str">
            <v>ф.№2 ВАТ "АКБ "КАПІТАЛ"</v>
          </cell>
          <cell r="K2545" t="str">
            <v>UDSG</v>
          </cell>
          <cell r="L2545" t="str">
            <v>UDSG</v>
          </cell>
          <cell r="M2545">
            <v>4</v>
          </cell>
          <cell r="N2545">
            <v>4</v>
          </cell>
          <cell r="O2545" t="str">
            <v>Управління НБУ в Донец.обл.</v>
          </cell>
        </row>
        <row r="2546">
          <cell r="A2546">
            <v>335678</v>
          </cell>
          <cell r="B2546">
            <v>300249</v>
          </cell>
          <cell r="D2546">
            <v>0</v>
          </cell>
          <cell r="E2546">
            <v>37</v>
          </cell>
          <cell r="F2546">
            <v>0</v>
          </cell>
          <cell r="G2546" t="str">
            <v>8</v>
          </cell>
          <cell r="H2546">
            <v>776</v>
          </cell>
          <cell r="I2546" t="str">
            <v>ДОНЕЦЬКА ФАБ"БРОКБІЗНЕСБАНК" М.ДОНЕЦЬК</v>
          </cell>
          <cell r="J2546" t="str">
            <v>ДФ АБ "БРОКБІЗНЕСБАНК"</v>
          </cell>
          <cell r="K2546" t="str">
            <v>UDKQ</v>
          </cell>
          <cell r="L2546" t="str">
            <v>UDKQ</v>
          </cell>
          <cell r="M2546">
            <v>4</v>
          </cell>
          <cell r="N2546">
            <v>26</v>
          </cell>
          <cell r="O2546" t="str">
            <v>Управління НБУ в Донец.обл.</v>
          </cell>
        </row>
        <row r="2547">
          <cell r="A2547">
            <v>335690</v>
          </cell>
          <cell r="B2547">
            <v>300272</v>
          </cell>
          <cell r="D2547">
            <v>0</v>
          </cell>
          <cell r="E2547">
            <v>31</v>
          </cell>
          <cell r="F2547">
            <v>0</v>
          </cell>
          <cell r="G2547" t="str">
            <v>B</v>
          </cell>
          <cell r="H2547">
            <v>781</v>
          </cell>
          <cell r="I2547" t="str">
            <v>ФАБ "ЕНЕРГОБАНК" У М. СЛОВ"ЯНСЬК</v>
          </cell>
          <cell r="J2547" t="str">
            <v>ФАБ"Енергобанк"вм.Слов`янсь</v>
          </cell>
          <cell r="K2547" t="str">
            <v>UDKZ</v>
          </cell>
          <cell r="L2547" t="str">
            <v>UDKZ</v>
          </cell>
          <cell r="M2547">
            <v>4</v>
          </cell>
          <cell r="N2547">
            <v>26</v>
          </cell>
          <cell r="O2547" t="str">
            <v>Управління НБУ в Донец.обл.</v>
          </cell>
        </row>
        <row r="2548">
          <cell r="A2548">
            <v>335708</v>
          </cell>
          <cell r="B2548">
            <v>320702</v>
          </cell>
          <cell r="D2548">
            <v>0</v>
          </cell>
          <cell r="E2548">
            <v>277</v>
          </cell>
          <cell r="F2548">
            <v>0</v>
          </cell>
          <cell r="G2548" t="str">
            <v>8</v>
          </cell>
          <cell r="H2548">
            <v>789</v>
          </cell>
          <cell r="I2548" t="str">
            <v>ФАКБ "НАЦ.КРЕДИТ" В М.АРТЕМІВСЬК</v>
          </cell>
          <cell r="J2548" t="str">
            <v>ФАКБ "НК" в м.Артемівськ</v>
          </cell>
          <cell r="K2548" t="str">
            <v>UDSI</v>
          </cell>
          <cell r="L2548" t="str">
            <v>UDSI</v>
          </cell>
          <cell r="M2548">
            <v>4</v>
          </cell>
          <cell r="N2548">
            <v>26</v>
          </cell>
          <cell r="O2548" t="str">
            <v>Управління НБУ в Донец.обл.</v>
          </cell>
        </row>
        <row r="2549">
          <cell r="A2549">
            <v>335720</v>
          </cell>
          <cell r="B2549">
            <v>320702</v>
          </cell>
          <cell r="D2549">
            <v>0</v>
          </cell>
          <cell r="E2549">
            <v>277</v>
          </cell>
          <cell r="F2549">
            <v>0</v>
          </cell>
          <cell r="G2549" t="str">
            <v>8</v>
          </cell>
          <cell r="H2549">
            <v>794</v>
          </cell>
          <cell r="I2549" t="str">
            <v>КАЛІНІНСЬКА ФАКБ"НАЦ.КРЕДИТ"М.ДОНЕЦЬК</v>
          </cell>
          <cell r="J2549" t="str">
            <v>Калін.ФАКБ "НК" в м.Донецьк</v>
          </cell>
          <cell r="K2549" t="str">
            <v>UDSO</v>
          </cell>
          <cell r="L2549" t="str">
            <v>UDSO</v>
          </cell>
          <cell r="M2549">
            <v>4</v>
          </cell>
          <cell r="N2549">
            <v>26</v>
          </cell>
          <cell r="O2549" t="str">
            <v>Управління НБУ в Донец.обл.</v>
          </cell>
        </row>
        <row r="2550">
          <cell r="A2550">
            <v>335742</v>
          </cell>
          <cell r="B2550">
            <v>334851</v>
          </cell>
          <cell r="D2550">
            <v>0</v>
          </cell>
          <cell r="E2550">
            <v>115</v>
          </cell>
          <cell r="F2550">
            <v>0</v>
          </cell>
          <cell r="G2550" t="str">
            <v>8</v>
          </cell>
          <cell r="H2550">
            <v>783</v>
          </cell>
          <cell r="I2550" t="str">
            <v>ФІЛІЯ ЗАТ "ПУМБ" В М. МАРІУПОЛІ</v>
          </cell>
          <cell r="J2550" t="str">
            <v>Філія ПУМБ в м.Маріуполі</v>
          </cell>
          <cell r="K2550" t="str">
            <v>UDSC</v>
          </cell>
          <cell r="L2550" t="str">
            <v>UDSC</v>
          </cell>
          <cell r="M2550">
            <v>4</v>
          </cell>
          <cell r="N2550">
            <v>4</v>
          </cell>
          <cell r="O2550" t="str">
            <v>Управління НБУ в Донец.обл.</v>
          </cell>
        </row>
        <row r="2551">
          <cell r="A2551">
            <v>335753</v>
          </cell>
          <cell r="B2551">
            <v>325912</v>
          </cell>
          <cell r="D2551">
            <v>0</v>
          </cell>
          <cell r="E2551">
            <v>88</v>
          </cell>
          <cell r="F2551">
            <v>0</v>
          </cell>
          <cell r="G2551" t="str">
            <v>B</v>
          </cell>
          <cell r="H2551">
            <v>801</v>
          </cell>
          <cell r="I2551" t="str">
            <v>Донецька філія ВАТ "КРЕДОБАНК"</v>
          </cell>
          <cell r="J2551" t="str">
            <v>Донецька ф.ВАТ "КРЕДОБАНК"</v>
          </cell>
          <cell r="K2551" t="str">
            <v>UDSR</v>
          </cell>
          <cell r="L2551" t="str">
            <v>UDSR</v>
          </cell>
          <cell r="M2551">
            <v>4</v>
          </cell>
          <cell r="N2551">
            <v>13</v>
          </cell>
          <cell r="O2551" t="str">
            <v>Управління НБУ в Донец.обл.</v>
          </cell>
        </row>
        <row r="2552">
          <cell r="A2552">
            <v>335764</v>
          </cell>
          <cell r="B2552">
            <v>331100</v>
          </cell>
          <cell r="D2552">
            <v>0</v>
          </cell>
          <cell r="E2552">
            <v>198</v>
          </cell>
          <cell r="F2552">
            <v>0</v>
          </cell>
          <cell r="G2552" t="str">
            <v>8</v>
          </cell>
          <cell r="H2552">
            <v>727</v>
          </cell>
          <cell r="I2552" t="str">
            <v>ФВАТ "АКБ "АВТОКРАЗБАНК", М.ДОНЕЦЬК</v>
          </cell>
          <cell r="J2552" t="str">
            <v>ДФ ВАТ "АКБ "АВТОКРАЗБАНК"</v>
          </cell>
          <cell r="K2552" t="str">
            <v>UDSS</v>
          </cell>
          <cell r="L2552" t="str">
            <v>UDSS</v>
          </cell>
          <cell r="M2552">
            <v>4</v>
          </cell>
          <cell r="N2552">
            <v>16</v>
          </cell>
          <cell r="O2552" t="str">
            <v>Управління НБУ в Донец.обл.</v>
          </cell>
        </row>
        <row r="2553">
          <cell r="A2553">
            <v>335775</v>
          </cell>
          <cell r="B2553">
            <v>300528</v>
          </cell>
          <cell r="D2553">
            <v>0</v>
          </cell>
          <cell r="E2553">
            <v>296</v>
          </cell>
          <cell r="F2553">
            <v>0</v>
          </cell>
          <cell r="G2553" t="str">
            <v>F</v>
          </cell>
          <cell r="H2553">
            <v>799</v>
          </cell>
          <cell r="I2553" t="str">
            <v>ФІЛІЯ ЗАТ "ОТП БАНК", М.ДОНЕЦЬК</v>
          </cell>
          <cell r="J2553" t="str">
            <v>Філія ЗАТ "ОТП Банк"</v>
          </cell>
          <cell r="K2553" t="str">
            <v>UDST</v>
          </cell>
          <cell r="L2553" t="str">
            <v>UDST</v>
          </cell>
          <cell r="M2553">
            <v>4</v>
          </cell>
          <cell r="N2553">
            <v>26</v>
          </cell>
          <cell r="O2553" t="str">
            <v>Управління НБУ в Донец.обл.</v>
          </cell>
        </row>
        <row r="2554">
          <cell r="A2554">
            <v>335797</v>
          </cell>
          <cell r="B2554">
            <v>320702</v>
          </cell>
          <cell r="D2554">
            <v>0</v>
          </cell>
          <cell r="E2554">
            <v>277</v>
          </cell>
          <cell r="F2554">
            <v>0</v>
          </cell>
          <cell r="G2554" t="str">
            <v>8</v>
          </cell>
          <cell r="H2554">
            <v>788</v>
          </cell>
          <cell r="I2554" t="str">
            <v>МИК.ФАКБ "НАЦ.КРЕДИТ" В М.ГОР.</v>
          </cell>
          <cell r="J2554" t="str">
            <v>Мик.ФАКБ "НК" в м.Гор.</v>
          </cell>
          <cell r="K2554" t="str">
            <v>UDSH</v>
          </cell>
          <cell r="L2554" t="str">
            <v>UDSH</v>
          </cell>
          <cell r="M2554">
            <v>4</v>
          </cell>
          <cell r="N2554">
            <v>26</v>
          </cell>
          <cell r="O2554" t="str">
            <v>Управління НБУ в Донец.обл.</v>
          </cell>
        </row>
        <row r="2555">
          <cell r="A2555">
            <v>335816</v>
          </cell>
          <cell r="B2555">
            <v>300131</v>
          </cell>
          <cell r="D2555">
            <v>0</v>
          </cell>
          <cell r="E2555">
            <v>17</v>
          </cell>
          <cell r="F2555">
            <v>0</v>
          </cell>
          <cell r="G2555" t="str">
            <v>8</v>
          </cell>
          <cell r="H2555">
            <v>716</v>
          </cell>
          <cell r="I2555" t="str">
            <v>Ф."ДРУ" ВАТ"Б."ФІН ТА КРЕД" М.ДОНЕЦЬК</v>
          </cell>
          <cell r="J2555" t="str">
            <v>ф."ДРУ"ВАТ"Банку"ФтК"</v>
          </cell>
          <cell r="K2555" t="str">
            <v>UDSK</v>
          </cell>
          <cell r="L2555" t="str">
            <v>UDSK</v>
          </cell>
          <cell r="M2555">
            <v>4</v>
          </cell>
          <cell r="N2555">
            <v>26</v>
          </cell>
          <cell r="O2555" t="str">
            <v>Управління НБУ в Донец.обл.</v>
          </cell>
        </row>
        <row r="2556">
          <cell r="A2556">
            <v>335838</v>
          </cell>
          <cell r="B2556">
            <v>322959</v>
          </cell>
          <cell r="D2556">
            <v>0</v>
          </cell>
          <cell r="E2556">
            <v>262</v>
          </cell>
          <cell r="F2556">
            <v>0</v>
          </cell>
          <cell r="G2556" t="str">
            <v>8</v>
          </cell>
          <cell r="H2556">
            <v>792</v>
          </cell>
          <cell r="I2556" t="str">
            <v>ДОНЕЦЬКА Ф-Я АБ"ЕКСПРЕС-БАНК", ДОНЕЦЬК</v>
          </cell>
          <cell r="J2556" t="str">
            <v>Дон.Ф АБ "ЕКСПРЕС-БАНК"</v>
          </cell>
          <cell r="K2556" t="str">
            <v>UDSL</v>
          </cell>
          <cell r="L2556" t="str">
            <v>UDSL</v>
          </cell>
          <cell r="M2556">
            <v>4</v>
          </cell>
          <cell r="N2556">
            <v>26</v>
          </cell>
          <cell r="O2556" t="str">
            <v>Управління НБУ в Донец.обл.</v>
          </cell>
        </row>
        <row r="2557">
          <cell r="A2557">
            <v>335850</v>
          </cell>
          <cell r="B2557">
            <v>300614</v>
          </cell>
          <cell r="D2557">
            <v>0</v>
          </cell>
          <cell r="E2557">
            <v>171</v>
          </cell>
          <cell r="F2557">
            <v>0</v>
          </cell>
          <cell r="G2557" t="str">
            <v>8</v>
          </cell>
          <cell r="H2557">
            <v>808</v>
          </cell>
          <cell r="I2557" t="str">
            <v>Ф-Я"ДОН.ДИР."АТ"ІНД-БАНК" М.ДОНЕЦЬК</v>
          </cell>
          <cell r="J2557" t="str">
            <v>Ф-я Дон.дир"АТ"ІНДЕКС-БАНК"</v>
          </cell>
          <cell r="K2557" t="str">
            <v>UDSU</v>
          </cell>
          <cell r="L2557" t="str">
            <v>UDSU</v>
          </cell>
          <cell r="M2557">
            <v>4</v>
          </cell>
          <cell r="N2557">
            <v>26</v>
          </cell>
          <cell r="O2557" t="str">
            <v>Управління НБУ в Донец.обл.</v>
          </cell>
        </row>
        <row r="2558">
          <cell r="A2558">
            <v>335883</v>
          </cell>
          <cell r="B2558">
            <v>353489</v>
          </cell>
          <cell r="D2558">
            <v>0</v>
          </cell>
          <cell r="E2558">
            <v>133</v>
          </cell>
          <cell r="F2558">
            <v>0</v>
          </cell>
          <cell r="G2558" t="str">
            <v>8</v>
          </cell>
          <cell r="H2558">
            <v>814</v>
          </cell>
          <cell r="I2558" t="str">
            <v>КРАМАТОРСЬКА ФІЛІЯ АБ "ПРИВАТІНВЕСТ"</v>
          </cell>
          <cell r="J2558" t="str">
            <v>Краматорська ф.Приватінвест</v>
          </cell>
          <cell r="K2558" t="str">
            <v>UDSX</v>
          </cell>
          <cell r="L2558" t="str">
            <v>UDSX</v>
          </cell>
          <cell r="M2558">
            <v>4</v>
          </cell>
          <cell r="N2558">
            <v>24</v>
          </cell>
          <cell r="O2558" t="str">
            <v>Управління НБУ в Донец.обл.</v>
          </cell>
        </row>
        <row r="2559">
          <cell r="A2559">
            <v>335894</v>
          </cell>
          <cell r="B2559">
            <v>320478</v>
          </cell>
          <cell r="D2559">
            <v>0</v>
          </cell>
          <cell r="E2559">
            <v>274</v>
          </cell>
          <cell r="F2559">
            <v>0</v>
          </cell>
          <cell r="G2559" t="str">
            <v>8</v>
          </cell>
          <cell r="H2559">
            <v>798</v>
          </cell>
          <cell r="I2559" t="str">
            <v>ДОНЕЦЬКА ФВАТ АБ"УКРГАЗБАНК"М.ДОНЕЦЬК</v>
          </cell>
          <cell r="J2559" t="str">
            <v>Донецька ФВАТ АБ"УКРГАЗБАНК</v>
          </cell>
          <cell r="K2559" t="str">
            <v>UDSZ</v>
          </cell>
          <cell r="L2559" t="str">
            <v>UDSZ</v>
          </cell>
          <cell r="M2559">
            <v>4</v>
          </cell>
          <cell r="N2559">
            <v>26</v>
          </cell>
          <cell r="O2559" t="str">
            <v>Управління НБУ в Донец.обл.</v>
          </cell>
        </row>
        <row r="2560">
          <cell r="A2560">
            <v>335902</v>
          </cell>
          <cell r="B2560">
            <v>335902</v>
          </cell>
          <cell r="C2560" t="str">
            <v>ТОВ "УНІКОМБАНК"</v>
          </cell>
          <cell r="D2560">
            <v>306</v>
          </cell>
          <cell r="E2560">
            <v>306</v>
          </cell>
          <cell r="F2560">
            <v>0</v>
          </cell>
          <cell r="G2560" t="str">
            <v>8</v>
          </cell>
          <cell r="H2560">
            <v>826</v>
          </cell>
          <cell r="I2560" t="str">
            <v>ТОВ "УНІКОМБАНК", М.ДОНЕЦЬК</v>
          </cell>
          <cell r="J2560" t="str">
            <v>ТОВ "УНІКОМБАНК"</v>
          </cell>
          <cell r="K2560" t="str">
            <v>UDNB</v>
          </cell>
          <cell r="L2560" t="str">
            <v>UDNB</v>
          </cell>
          <cell r="M2560">
            <v>4</v>
          </cell>
          <cell r="N2560">
            <v>4</v>
          </cell>
          <cell r="O2560" t="str">
            <v>Управління НБУ в Донец.обл.</v>
          </cell>
        </row>
        <row r="2561">
          <cell r="A2561">
            <v>335913</v>
          </cell>
          <cell r="B2561">
            <v>334992</v>
          </cell>
          <cell r="D2561">
            <v>0</v>
          </cell>
          <cell r="E2561">
            <v>59</v>
          </cell>
          <cell r="F2561">
            <v>0</v>
          </cell>
          <cell r="G2561" t="str">
            <v>8</v>
          </cell>
          <cell r="H2561">
            <v>827</v>
          </cell>
          <cell r="I2561" t="str">
            <v>ФВАТ КБ"ПРОМЕКОНОМБАНК", М.КРАМАТОРСЬК</v>
          </cell>
          <cell r="J2561" t="str">
            <v>КФ ВАТ КБ "Промекономбанк"</v>
          </cell>
          <cell r="K2561" t="str">
            <v>UDNC</v>
          </cell>
          <cell r="L2561" t="str">
            <v>UDNC</v>
          </cell>
          <cell r="M2561">
            <v>4</v>
          </cell>
          <cell r="N2561">
            <v>4</v>
          </cell>
          <cell r="O2561" t="str">
            <v>Управління НБУ в Донец.обл.</v>
          </cell>
        </row>
        <row r="2562">
          <cell r="A2562">
            <v>335924</v>
          </cell>
          <cell r="B2562">
            <v>321228</v>
          </cell>
          <cell r="D2562">
            <v>0</v>
          </cell>
          <cell r="E2562">
            <v>68</v>
          </cell>
          <cell r="F2562">
            <v>0</v>
          </cell>
          <cell r="G2562" t="str">
            <v>8</v>
          </cell>
          <cell r="H2562">
            <v>802</v>
          </cell>
          <cell r="I2562" t="str">
            <v>ДОНЕЦЬКА Ф-Я ТОВ"УКРПРОМБАНК"М.ДОНЕЦЬК</v>
          </cell>
          <cell r="J2562" t="str">
            <v>ДонецькаФТОВ "Укрпромбанк"</v>
          </cell>
          <cell r="K2562" t="str">
            <v>UDJQ</v>
          </cell>
          <cell r="L2562" t="str">
            <v>UDJQ</v>
          </cell>
          <cell r="M2562">
            <v>4</v>
          </cell>
          <cell r="N2562">
            <v>26</v>
          </cell>
          <cell r="O2562" t="str">
            <v>Управління НБУ в Донец.обл.</v>
          </cell>
        </row>
        <row r="2563">
          <cell r="A2563">
            <v>335935</v>
          </cell>
          <cell r="B2563">
            <v>321723</v>
          </cell>
          <cell r="D2563">
            <v>0</v>
          </cell>
          <cell r="E2563">
            <v>129</v>
          </cell>
          <cell r="F2563">
            <v>0</v>
          </cell>
          <cell r="G2563" t="str">
            <v>8</v>
          </cell>
          <cell r="H2563">
            <v>816</v>
          </cell>
          <cell r="I2563" t="str">
            <v>ФІЛІЯ ВАТ "БТА БАНК" М.ДОНЕЦЬК</v>
          </cell>
          <cell r="J2563" t="str">
            <v>Ф ВАТ "БТА Банк"в м.Донецьк</v>
          </cell>
          <cell r="K2563" t="str">
            <v>UDJS</v>
          </cell>
          <cell r="L2563" t="str">
            <v>UDJS</v>
          </cell>
          <cell r="M2563">
            <v>4</v>
          </cell>
          <cell r="N2563">
            <v>26</v>
          </cell>
          <cell r="O2563" t="str">
            <v>Управління НБУ в Донец.обл.</v>
          </cell>
        </row>
        <row r="2564">
          <cell r="A2564">
            <v>335946</v>
          </cell>
          <cell r="B2564">
            <v>335946</v>
          </cell>
          <cell r="C2564" t="str">
            <v>ВАТ КБ "ПІВДЕНКОМБАНК"</v>
          </cell>
          <cell r="D2564">
            <v>45</v>
          </cell>
          <cell r="E2564">
            <v>45</v>
          </cell>
          <cell r="F2564">
            <v>0</v>
          </cell>
          <cell r="G2564" t="str">
            <v>8</v>
          </cell>
          <cell r="H2564">
            <v>729</v>
          </cell>
          <cell r="I2564" t="str">
            <v>ВАТ КБ "ПІВДЕНКОМБАНК", ДОНЕЦЬК</v>
          </cell>
          <cell r="J2564" t="str">
            <v>ВАТ КБ "ПІВДЕНКОМБАНК"</v>
          </cell>
          <cell r="K2564" t="str">
            <v>UDKY</v>
          </cell>
          <cell r="L2564" t="str">
            <v>UDKY</v>
          </cell>
          <cell r="M2564">
            <v>4</v>
          </cell>
          <cell r="N2564">
            <v>4</v>
          </cell>
          <cell r="O2564" t="str">
            <v>Управління НБУ в Донец.обл.</v>
          </cell>
        </row>
        <row r="2565">
          <cell r="A2565">
            <v>335957</v>
          </cell>
          <cell r="B2565">
            <v>322313</v>
          </cell>
          <cell r="D2565">
            <v>0</v>
          </cell>
          <cell r="E2565">
            <v>2</v>
          </cell>
          <cell r="F2565">
            <v>0</v>
          </cell>
          <cell r="G2565" t="str">
            <v>2</v>
          </cell>
          <cell r="H2565">
            <v>212</v>
          </cell>
          <cell r="I2565" t="str">
            <v>Ф-Я ВАТ "УКРЕКСІМБАНК", МАРІУПОЛЬ</v>
          </cell>
          <cell r="J2565" t="str">
            <v>Ф-я Укрексiмбанк, Маріуполь</v>
          </cell>
          <cell r="K2565" t="str">
            <v>UDGB</v>
          </cell>
          <cell r="L2565" t="str">
            <v>UDGB</v>
          </cell>
          <cell r="M2565">
            <v>4</v>
          </cell>
          <cell r="N2565">
            <v>26</v>
          </cell>
          <cell r="O2565" t="str">
            <v>Управління НБУ в Донец.обл.</v>
          </cell>
        </row>
        <row r="2566">
          <cell r="A2566">
            <v>335968</v>
          </cell>
          <cell r="B2566">
            <v>328760</v>
          </cell>
          <cell r="D2566">
            <v>0</v>
          </cell>
          <cell r="E2566">
            <v>206</v>
          </cell>
          <cell r="F2566">
            <v>0</v>
          </cell>
          <cell r="G2566" t="str">
            <v>8</v>
          </cell>
          <cell r="H2566">
            <v>806</v>
          </cell>
          <cell r="I2566" t="str">
            <v>ДОНЕЦЬКА ФКБ ТОВ"МІСТО БАНК"</v>
          </cell>
          <cell r="J2566" t="str">
            <v>ДОНЕЦЬКА ФКБ ТОВ"МІСТО БАНК</v>
          </cell>
          <cell r="K2566" t="str">
            <v>UDNE</v>
          </cell>
          <cell r="L2566" t="str">
            <v>UDNE</v>
          </cell>
          <cell r="M2566">
            <v>4</v>
          </cell>
          <cell r="N2566">
            <v>15</v>
          </cell>
          <cell r="O2566" t="str">
            <v>Управління НБУ в Донец.обл.</v>
          </cell>
        </row>
        <row r="2567">
          <cell r="A2567">
            <v>335980</v>
          </cell>
          <cell r="B2567">
            <v>334969</v>
          </cell>
          <cell r="D2567">
            <v>0</v>
          </cell>
          <cell r="E2567">
            <v>186</v>
          </cell>
          <cell r="F2567">
            <v>0</v>
          </cell>
          <cell r="G2567" t="str">
            <v>8</v>
          </cell>
          <cell r="H2567">
            <v>811</v>
          </cell>
          <cell r="I2567" t="str">
            <v>ФАБ"УКРАЇНСЬКИЙ БІЗНЕС БАНК", МАКІЇВКА</v>
          </cell>
          <cell r="J2567" t="str">
            <v>Макіїв.ФАБ "УкрБізнесБанк"</v>
          </cell>
          <cell r="K2567" t="str">
            <v>UDNG</v>
          </cell>
          <cell r="L2567" t="str">
            <v>UDNG</v>
          </cell>
          <cell r="M2567">
            <v>4</v>
          </cell>
          <cell r="N2567">
            <v>4</v>
          </cell>
          <cell r="O2567" t="str">
            <v>Управління НБУ в Донец.обл.</v>
          </cell>
        </row>
        <row r="2568">
          <cell r="A2568">
            <v>336008</v>
          </cell>
          <cell r="B2568">
            <v>319092</v>
          </cell>
          <cell r="D2568">
            <v>0</v>
          </cell>
          <cell r="E2568">
            <v>280</v>
          </cell>
          <cell r="F2568">
            <v>0</v>
          </cell>
          <cell r="G2568" t="str">
            <v>B</v>
          </cell>
          <cell r="H2568">
            <v>503</v>
          </cell>
          <cell r="I2568" t="str">
            <v>ІФФАБ"КИЇВСЬКА РУСЬ"М.ІВАНО-ФРАНКІВСЬК</v>
          </cell>
          <cell r="J2568" t="str">
            <v>Івано-Франківська Ф АБ "КР"</v>
          </cell>
          <cell r="K2568" t="str">
            <v>UHFA</v>
          </cell>
          <cell r="L2568" t="str">
            <v>UHFA</v>
          </cell>
          <cell r="M2568">
            <v>8</v>
          </cell>
          <cell r="N2568">
            <v>26</v>
          </cell>
          <cell r="O2568" t="str">
            <v>Управління НБУ Ів-Фpанк.обл</v>
          </cell>
        </row>
        <row r="2569">
          <cell r="A2569">
            <v>336019</v>
          </cell>
          <cell r="B2569">
            <v>300023</v>
          </cell>
          <cell r="D2569">
            <v>0</v>
          </cell>
          <cell r="E2569">
            <v>5</v>
          </cell>
          <cell r="F2569">
            <v>0</v>
          </cell>
          <cell r="G2569" t="str">
            <v>5</v>
          </cell>
          <cell r="H2569">
            <v>504</v>
          </cell>
          <cell r="I2569" t="str">
            <v>ІВ-ФРАН.ОФАКБ"УСБ"М.ІВ-ФРАНКІВСЬК</v>
          </cell>
          <cell r="J2569" t="str">
            <v>Ів-Фран.обл.філ.АКБ"УСБ"</v>
          </cell>
          <cell r="K2569" t="str">
            <v>UHCA</v>
          </cell>
          <cell r="L2569" t="str">
            <v>UHCA</v>
          </cell>
          <cell r="M2569">
            <v>8</v>
          </cell>
          <cell r="N2569">
            <v>26</v>
          </cell>
          <cell r="O2569" t="str">
            <v>Управління НБУ Ів-Фpанк.обл</v>
          </cell>
        </row>
        <row r="2570">
          <cell r="A2570">
            <v>336161</v>
          </cell>
          <cell r="B2570">
            <v>325912</v>
          </cell>
          <cell r="D2570">
            <v>0</v>
          </cell>
          <cell r="E2570">
            <v>88</v>
          </cell>
          <cell r="F2570">
            <v>0</v>
          </cell>
          <cell r="G2570" t="str">
            <v>B</v>
          </cell>
          <cell r="H2570">
            <v>708</v>
          </cell>
          <cell r="I2570" t="str">
            <v>Івано-Франківська філія ВАТ"КРЕДОБАНК"</v>
          </cell>
          <cell r="J2570" t="str">
            <v>ІФФ ВАТ "КРЕДОБАНК"</v>
          </cell>
          <cell r="K2570" t="str">
            <v>UHIH</v>
          </cell>
          <cell r="L2570" t="str">
            <v>UHIH</v>
          </cell>
          <cell r="M2570">
            <v>8</v>
          </cell>
          <cell r="N2570">
            <v>13</v>
          </cell>
          <cell r="O2570" t="str">
            <v>Управління НБУ Ів-Фpанк.обл</v>
          </cell>
        </row>
        <row r="2571">
          <cell r="A2571">
            <v>336202</v>
          </cell>
          <cell r="B2571">
            <v>300142</v>
          </cell>
          <cell r="D2571">
            <v>0</v>
          </cell>
          <cell r="E2571">
            <v>18</v>
          </cell>
          <cell r="F2571">
            <v>0</v>
          </cell>
          <cell r="G2571" t="str">
            <v>8</v>
          </cell>
          <cell r="H2571">
            <v>709</v>
          </cell>
          <cell r="I2571" t="str">
            <v>ІВ-ФРАН. ФАТ"УКРІНБ." М.ІВ-ФРАНКІВСЬК</v>
          </cell>
          <cell r="J2571" t="str">
            <v>Ів-Франк.ФАТ"Укрінбанк"</v>
          </cell>
          <cell r="K2571" t="str">
            <v>UHII</v>
          </cell>
          <cell r="L2571" t="str">
            <v>UHII</v>
          </cell>
          <cell r="M2571">
            <v>8</v>
          </cell>
          <cell r="N2571">
            <v>26</v>
          </cell>
          <cell r="O2571" t="str">
            <v>Управління НБУ Ів-Фpанк.обл</v>
          </cell>
        </row>
        <row r="2572">
          <cell r="A2572">
            <v>336235</v>
          </cell>
          <cell r="B2572">
            <v>300131</v>
          </cell>
          <cell r="D2572">
            <v>0</v>
          </cell>
          <cell r="E2572">
            <v>17</v>
          </cell>
          <cell r="F2572">
            <v>0</v>
          </cell>
          <cell r="G2572" t="str">
            <v>8</v>
          </cell>
          <cell r="H2572">
            <v>728</v>
          </cell>
          <cell r="I2572" t="str">
            <v>Ф."ПРРУ" ВАТ"Б."Ф.ТА К." М.ІВ-ФРАНК.</v>
          </cell>
          <cell r="J2572" t="str">
            <v>Філ."ПРРУ"ВАТ"Б."Ф. таКр."</v>
          </cell>
          <cell r="K2572" t="str">
            <v>UHIK</v>
          </cell>
          <cell r="L2572" t="str">
            <v>UHIK</v>
          </cell>
          <cell r="M2572">
            <v>8</v>
          </cell>
          <cell r="N2572">
            <v>26</v>
          </cell>
          <cell r="O2572" t="str">
            <v>Управління НБУ Ів-Фpанк.обл</v>
          </cell>
        </row>
        <row r="2573">
          <cell r="A2573">
            <v>336310</v>
          </cell>
          <cell r="B2573">
            <v>336310</v>
          </cell>
          <cell r="C2573" t="str">
            <v>ВАТ "ПЛЮС БАНК"</v>
          </cell>
          <cell r="D2573">
            <v>142</v>
          </cell>
          <cell r="E2573">
            <v>142</v>
          </cell>
          <cell r="F2573">
            <v>0</v>
          </cell>
          <cell r="G2573" t="str">
            <v>B</v>
          </cell>
          <cell r="H2573">
            <v>707</v>
          </cell>
          <cell r="I2573" t="str">
            <v>ВАТ "ПЛЮС БАНК"</v>
          </cell>
          <cell r="J2573" t="str">
            <v>ВАТ "ПЛЮС БАНК"</v>
          </cell>
          <cell r="K2573" t="str">
            <v>UHIB</v>
          </cell>
          <cell r="L2573" t="str">
            <v>UHIB</v>
          </cell>
          <cell r="M2573">
            <v>8</v>
          </cell>
          <cell r="N2573">
            <v>8</v>
          </cell>
          <cell r="O2573" t="str">
            <v>Управління НБУ Ів-Фpанк.обл</v>
          </cell>
        </row>
        <row r="2574">
          <cell r="A2574">
            <v>336343</v>
          </cell>
          <cell r="B2574">
            <v>300001</v>
          </cell>
          <cell r="D2574">
            <v>0</v>
          </cell>
          <cell r="E2574">
            <v>1</v>
          </cell>
          <cell r="F2574">
            <v>0</v>
          </cell>
          <cell r="G2574" t="str">
            <v>1</v>
          </cell>
          <cell r="H2574">
            <v>133</v>
          </cell>
          <cell r="I2574" t="str">
            <v>УПРАВЛІННЯ НБУ В ІВ.-ФРАНКІВСЬКІЙ ОБЛ.</v>
          </cell>
          <cell r="J2574" t="str">
            <v>Упр. НБУ Ів-Фpанків. обл.</v>
          </cell>
          <cell r="K2574" t="str">
            <v>UHHA</v>
          </cell>
          <cell r="L2574" t="str">
            <v>UHH0</v>
          </cell>
          <cell r="M2574">
            <v>8</v>
          </cell>
          <cell r="N2574">
            <v>27</v>
          </cell>
          <cell r="O2574" t="str">
            <v>Управління НБУ Ів-Фpанк.обл</v>
          </cell>
        </row>
        <row r="2575">
          <cell r="A2575">
            <v>336354</v>
          </cell>
          <cell r="B2575">
            <v>300012</v>
          </cell>
          <cell r="D2575">
            <v>0</v>
          </cell>
          <cell r="E2575">
            <v>3</v>
          </cell>
          <cell r="F2575">
            <v>0</v>
          </cell>
          <cell r="G2575" t="str">
            <v>3</v>
          </cell>
          <cell r="H2575">
            <v>310</v>
          </cell>
          <cell r="I2575" t="str">
            <v>Ф."ВІД.ПРОМІНВЕСТБАНКУ,М.І-ФРАНКІВСЬК"</v>
          </cell>
          <cell r="J2575" t="str">
            <v>Ф.ВІД.ПІБ м.ІВ-Франківськ</v>
          </cell>
          <cell r="K2575" t="str">
            <v>UHAA</v>
          </cell>
          <cell r="L2575" t="str">
            <v>UHAA</v>
          </cell>
          <cell r="M2575">
            <v>8</v>
          </cell>
          <cell r="N2575">
            <v>26</v>
          </cell>
          <cell r="O2575" t="str">
            <v>Управління НБУ Ів-Фpанк.обл</v>
          </cell>
        </row>
        <row r="2576">
          <cell r="A2576">
            <v>336387</v>
          </cell>
          <cell r="B2576">
            <v>300012</v>
          </cell>
          <cell r="D2576">
            <v>0</v>
          </cell>
          <cell r="E2576">
            <v>3</v>
          </cell>
          <cell r="F2576">
            <v>0</v>
          </cell>
          <cell r="G2576" t="str">
            <v>3</v>
          </cell>
          <cell r="H2576">
            <v>342</v>
          </cell>
          <cell r="I2576" t="str">
            <v>Ф."В.ПІБ В М.КАЛУШ ІВАНО-ФРАНК.ОБЛ."</v>
          </cell>
          <cell r="J2576" t="str">
            <v>Ф.В.ПІБв м.Калуш Ів-Франк</v>
          </cell>
          <cell r="K2576" t="str">
            <v>UHAE</v>
          </cell>
          <cell r="L2576" t="str">
            <v>UHAE</v>
          </cell>
          <cell r="M2576">
            <v>8</v>
          </cell>
          <cell r="N2576">
            <v>26</v>
          </cell>
          <cell r="O2576" t="str">
            <v>Управління НБУ Ів-Фpанк.обл</v>
          </cell>
        </row>
        <row r="2577">
          <cell r="A2577">
            <v>336398</v>
          </cell>
          <cell r="B2577">
            <v>300012</v>
          </cell>
          <cell r="D2577">
            <v>0</v>
          </cell>
          <cell r="E2577">
            <v>3</v>
          </cell>
          <cell r="F2577">
            <v>0</v>
          </cell>
          <cell r="G2577" t="str">
            <v>3</v>
          </cell>
          <cell r="H2577">
            <v>327</v>
          </cell>
          <cell r="I2577" t="str">
            <v>Ф."В.ПІБ В М.НАДВІРНА ІВАНО-ФРАНК.ОБЛ"</v>
          </cell>
          <cell r="J2577" t="str">
            <v>Ф. ВІД.ПІБ мНадвір ІВ-Франк</v>
          </cell>
          <cell r="K2577" t="str">
            <v>UHAB</v>
          </cell>
          <cell r="L2577" t="str">
            <v>UHAB</v>
          </cell>
          <cell r="M2577">
            <v>8</v>
          </cell>
          <cell r="N2577">
            <v>26</v>
          </cell>
          <cell r="O2577" t="str">
            <v>Управління НБУ Ів-Фpанк.обл</v>
          </cell>
        </row>
        <row r="2578">
          <cell r="A2578">
            <v>336417</v>
          </cell>
          <cell r="B2578">
            <v>300012</v>
          </cell>
          <cell r="D2578">
            <v>0</v>
          </cell>
          <cell r="E2578">
            <v>3</v>
          </cell>
          <cell r="F2578">
            <v>0</v>
          </cell>
          <cell r="G2578" t="str">
            <v>3</v>
          </cell>
          <cell r="H2578">
            <v>355</v>
          </cell>
          <cell r="I2578" t="str">
            <v>Ф."В.ПІБ В М.БУРШТИН ІВАНО-ФРАНК.ОБЛ."</v>
          </cell>
          <cell r="J2578" t="str">
            <v>Ф.ВІД.ПІБ М.БУPШТИН ІВ.-ФР.</v>
          </cell>
          <cell r="K2578" t="str">
            <v>UHAF</v>
          </cell>
          <cell r="L2578" t="str">
            <v>UHAF</v>
          </cell>
          <cell r="M2578">
            <v>8</v>
          </cell>
          <cell r="N2578">
            <v>26</v>
          </cell>
          <cell r="O2578" t="str">
            <v>Управління НБУ Ів-Фpанк.обл</v>
          </cell>
        </row>
        <row r="2579">
          <cell r="A2579">
            <v>336440</v>
          </cell>
          <cell r="B2579">
            <v>300078</v>
          </cell>
          <cell r="D2579">
            <v>0</v>
          </cell>
          <cell r="E2579">
            <v>15</v>
          </cell>
          <cell r="F2579">
            <v>0</v>
          </cell>
          <cell r="G2579" t="str">
            <v>8</v>
          </cell>
          <cell r="H2579">
            <v>723</v>
          </cell>
          <cell r="I2579" t="str">
            <v>Ф-Я КИЇВ. АТ "ГРАДОБАНК" ІВАНО-ФРАНК.</v>
          </cell>
          <cell r="J2579" t="str">
            <v>ФАТ  "ГРАДОБАНК" Ів.-Франк.</v>
          </cell>
          <cell r="K2579" t="str">
            <v>UHIN</v>
          </cell>
          <cell r="L2579" t="str">
            <v>UHHR</v>
          </cell>
          <cell r="M2579">
            <v>8</v>
          </cell>
          <cell r="N2579">
            <v>26</v>
          </cell>
          <cell r="O2579" t="str">
            <v>Управління НБУ Ів-Фpанк.обл</v>
          </cell>
        </row>
        <row r="2580">
          <cell r="A2580">
            <v>336462</v>
          </cell>
          <cell r="B2580">
            <v>300335</v>
          </cell>
          <cell r="D2580">
            <v>0</v>
          </cell>
          <cell r="E2580">
            <v>36</v>
          </cell>
          <cell r="F2580">
            <v>0</v>
          </cell>
          <cell r="G2580" t="str">
            <v>7</v>
          </cell>
          <cell r="H2580">
            <v>725</v>
          </cell>
          <cell r="I2580" t="str">
            <v>ОД "РАЙФФАЙЗЕН БАНК АВАЛЬ",М.ІВ-ФРАНК.</v>
          </cell>
          <cell r="J2580" t="str">
            <v>ОД "Райффайзен Банк Аваль"</v>
          </cell>
          <cell r="K2580" t="str">
            <v>UHIS</v>
          </cell>
          <cell r="L2580" t="str">
            <v>UHIS</v>
          </cell>
          <cell r="M2580">
            <v>8</v>
          </cell>
          <cell r="N2580">
            <v>26</v>
          </cell>
          <cell r="O2580" t="str">
            <v>Управління НБУ Ів-Фpанк.обл</v>
          </cell>
        </row>
        <row r="2581">
          <cell r="A2581">
            <v>336473</v>
          </cell>
          <cell r="B2581">
            <v>300926</v>
          </cell>
          <cell r="D2581">
            <v>0</v>
          </cell>
          <cell r="E2581">
            <v>899</v>
          </cell>
          <cell r="F2581">
            <v>0</v>
          </cell>
          <cell r="G2581" t="str">
            <v>8</v>
          </cell>
          <cell r="H2581">
            <v>801</v>
          </cell>
          <cell r="I2581" t="str">
            <v>ІВ-ФР.РЕГІОНАЛЬНА ФАТ"УФГ",М.ІВ-ФРАНК.</v>
          </cell>
          <cell r="J2581" t="str">
            <v>Івано-Франк.регіон.ФАТ"УФГ"</v>
          </cell>
          <cell r="K2581" t="str">
            <v>UHW1</v>
          </cell>
          <cell r="L2581" t="str">
            <v>U1WF</v>
          </cell>
          <cell r="M2581">
            <v>8</v>
          </cell>
          <cell r="N2581">
            <v>26</v>
          </cell>
          <cell r="O2581" t="str">
            <v>Управління НБУ Ів-Фpанк.обл</v>
          </cell>
        </row>
        <row r="2582">
          <cell r="A2582">
            <v>336503</v>
          </cell>
          <cell r="B2582">
            <v>300465</v>
          </cell>
          <cell r="D2582">
            <v>0</v>
          </cell>
          <cell r="E2582">
            <v>6</v>
          </cell>
          <cell r="F2582">
            <v>0</v>
          </cell>
          <cell r="G2582" t="str">
            <v>6</v>
          </cell>
          <cell r="H2582">
            <v>609</v>
          </cell>
          <cell r="I2582" t="str">
            <v>ІВАНО-ФРАНКІВСЬК,ОБЛАСНЕ УПРАВЛІННЯ ОБ</v>
          </cell>
          <cell r="J2582" t="str">
            <v>Обласне упр.ОБ Ів-Фpанків.</v>
          </cell>
          <cell r="K2582" t="str">
            <v>UHLA</v>
          </cell>
          <cell r="L2582" t="str">
            <v>UHLA</v>
          </cell>
          <cell r="M2582">
            <v>8</v>
          </cell>
          <cell r="N2582">
            <v>26</v>
          </cell>
          <cell r="O2582" t="str">
            <v>Управління НБУ Ів-Фpанк.обл</v>
          </cell>
        </row>
        <row r="2583">
          <cell r="A2583">
            <v>336514</v>
          </cell>
          <cell r="B2583">
            <v>300465</v>
          </cell>
          <cell r="D2583">
            <v>0</v>
          </cell>
          <cell r="E2583">
            <v>6</v>
          </cell>
          <cell r="F2583">
            <v>0</v>
          </cell>
          <cell r="G2583" t="str">
            <v>6</v>
          </cell>
          <cell r="H2583">
            <v>626</v>
          </cell>
          <cell r="I2583" t="str">
            <v>ФГАЛИЦЬКЕ ВІДДІЛЕННЯ № ВАТОЩАД М.ГАЛИЧ</v>
          </cell>
          <cell r="J2583" t="str">
            <v>ФГалицьке відділенняВАТОщад</v>
          </cell>
          <cell r="K2583" t="str">
            <v>UHLC</v>
          </cell>
          <cell r="L2583" t="str">
            <v>UHLA</v>
          </cell>
          <cell r="M2583">
            <v>8</v>
          </cell>
          <cell r="N2583">
            <v>26</v>
          </cell>
          <cell r="O2583" t="str">
            <v>Управління НБУ Ів-Фpанк.обл</v>
          </cell>
        </row>
        <row r="2584">
          <cell r="A2584">
            <v>336525</v>
          </cell>
          <cell r="B2584">
            <v>300465</v>
          </cell>
          <cell r="D2584">
            <v>0</v>
          </cell>
          <cell r="E2584">
            <v>6</v>
          </cell>
          <cell r="F2584">
            <v>0</v>
          </cell>
          <cell r="G2584" t="str">
            <v>6</v>
          </cell>
          <cell r="H2584">
            <v>601</v>
          </cell>
          <cell r="I2584" t="str">
            <v>ФГОРОДЕНКІВСЬКЕ ВІД ВАТОЩАД М.ГОРОДЕНК</v>
          </cell>
          <cell r="J2584" t="str">
            <v>ФГороденківське віддВАТОщад</v>
          </cell>
          <cell r="K2584" t="str">
            <v>UHLD</v>
          </cell>
          <cell r="L2584" t="str">
            <v>UHLA</v>
          </cell>
          <cell r="M2584">
            <v>8</v>
          </cell>
          <cell r="N2584">
            <v>26</v>
          </cell>
          <cell r="O2584" t="str">
            <v>Управління НБУ Ів-Фpанк.обл</v>
          </cell>
        </row>
        <row r="2585">
          <cell r="A2585">
            <v>336536</v>
          </cell>
          <cell r="B2585">
            <v>300465</v>
          </cell>
          <cell r="D2585">
            <v>0</v>
          </cell>
          <cell r="E2585">
            <v>6</v>
          </cell>
          <cell r="F2585">
            <v>0</v>
          </cell>
          <cell r="G2585" t="str">
            <v>6</v>
          </cell>
          <cell r="H2585">
            <v>602</v>
          </cell>
          <cell r="I2585" t="str">
            <v>ФДОЛИНСЬКЕ ВІДДІЛЕННЯ ВАТОЩАД М.ДОЛИНА</v>
          </cell>
          <cell r="J2585" t="str">
            <v>ФДолинське відділеннВАТОщад</v>
          </cell>
          <cell r="K2585" t="str">
            <v>UHLE</v>
          </cell>
          <cell r="L2585" t="str">
            <v>UHLA</v>
          </cell>
          <cell r="M2585">
            <v>8</v>
          </cell>
          <cell r="N2585">
            <v>26</v>
          </cell>
          <cell r="O2585" t="str">
            <v>Управління НБУ Ів-Фpанк.обл</v>
          </cell>
        </row>
        <row r="2586">
          <cell r="A2586">
            <v>336547</v>
          </cell>
          <cell r="B2586">
            <v>300465</v>
          </cell>
          <cell r="D2586">
            <v>0</v>
          </cell>
          <cell r="E2586">
            <v>6</v>
          </cell>
          <cell r="F2586">
            <v>0</v>
          </cell>
          <cell r="G2586" t="str">
            <v>6</v>
          </cell>
          <cell r="H2586">
            <v>603</v>
          </cell>
          <cell r="I2586" t="str">
            <v>ФКАЛУСЬКЕ ВІДДІЛЕННЯ № ВАТОЩАД М.КАЛУШ</v>
          </cell>
          <cell r="J2586" t="str">
            <v>ФКалуське відділенняВАТОщад</v>
          </cell>
          <cell r="K2586" t="str">
            <v>UHLF</v>
          </cell>
          <cell r="L2586" t="str">
            <v>UHLA</v>
          </cell>
          <cell r="M2586">
            <v>8</v>
          </cell>
          <cell r="N2586">
            <v>26</v>
          </cell>
          <cell r="O2586" t="str">
            <v>Управління НБУ Ів-Фpанк.обл</v>
          </cell>
        </row>
        <row r="2587">
          <cell r="A2587">
            <v>336558</v>
          </cell>
          <cell r="B2587">
            <v>300465</v>
          </cell>
          <cell r="D2587">
            <v>0</v>
          </cell>
          <cell r="E2587">
            <v>6</v>
          </cell>
          <cell r="F2587">
            <v>0</v>
          </cell>
          <cell r="G2587" t="str">
            <v>6</v>
          </cell>
          <cell r="H2587">
            <v>604</v>
          </cell>
          <cell r="I2587" t="str">
            <v>ФКОЛОМИЙСЬКЕ ВІДДІЛЕ ВАТОЩАД М.КОЛОМИЯ</v>
          </cell>
          <cell r="J2587" t="str">
            <v>ФКоломийське відділеВАТОщад</v>
          </cell>
          <cell r="K2587" t="str">
            <v>UHLG</v>
          </cell>
          <cell r="L2587" t="str">
            <v>UHLA</v>
          </cell>
          <cell r="M2587">
            <v>8</v>
          </cell>
          <cell r="N2587">
            <v>26</v>
          </cell>
          <cell r="O2587" t="str">
            <v>Управління НБУ Ів-Фpанк.обл</v>
          </cell>
        </row>
        <row r="2588">
          <cell r="A2588">
            <v>336569</v>
          </cell>
          <cell r="B2588">
            <v>300465</v>
          </cell>
          <cell r="D2588">
            <v>0</v>
          </cell>
          <cell r="E2588">
            <v>6</v>
          </cell>
          <cell r="F2588">
            <v>0</v>
          </cell>
          <cell r="G2588" t="str">
            <v>6</v>
          </cell>
          <cell r="H2588">
            <v>605</v>
          </cell>
          <cell r="I2588" t="str">
            <v>ФКОСІВСЬКЕ ВІДДІЛЕННЯ  ВАТОЩАД М.КОСІВ</v>
          </cell>
          <cell r="J2588" t="str">
            <v>ФКосівське відділеннВАТОщад</v>
          </cell>
          <cell r="K2588" t="str">
            <v>UHLH</v>
          </cell>
          <cell r="L2588" t="str">
            <v>UHLA</v>
          </cell>
          <cell r="M2588">
            <v>8</v>
          </cell>
          <cell r="N2588">
            <v>26</v>
          </cell>
          <cell r="O2588" t="str">
            <v>Управління НБУ Ів-Фpанк.обл</v>
          </cell>
        </row>
        <row r="2589">
          <cell r="A2589">
            <v>336570</v>
          </cell>
          <cell r="B2589">
            <v>300465</v>
          </cell>
          <cell r="D2589">
            <v>0</v>
          </cell>
          <cell r="E2589">
            <v>6</v>
          </cell>
          <cell r="F2589">
            <v>0</v>
          </cell>
          <cell r="G2589" t="str">
            <v>6</v>
          </cell>
          <cell r="H2589">
            <v>606</v>
          </cell>
          <cell r="I2589" t="str">
            <v>ФНАДВІРНЯНСЬКЕ ВІДД ВАТОЩАД М.НАДВІРНА</v>
          </cell>
          <cell r="J2589" t="str">
            <v>ФНадвірнянське віддіВАТОщад</v>
          </cell>
          <cell r="K2589" t="str">
            <v>UHLI</v>
          </cell>
          <cell r="L2589" t="str">
            <v>UHLA</v>
          </cell>
          <cell r="M2589">
            <v>8</v>
          </cell>
          <cell r="N2589">
            <v>26</v>
          </cell>
          <cell r="O2589" t="str">
            <v>Управління НБУ Ів-Фpанк.обл</v>
          </cell>
        </row>
        <row r="2590">
          <cell r="A2590">
            <v>336581</v>
          </cell>
          <cell r="B2590">
            <v>300465</v>
          </cell>
          <cell r="D2590">
            <v>0</v>
          </cell>
          <cell r="E2590">
            <v>6</v>
          </cell>
          <cell r="F2590">
            <v>0</v>
          </cell>
          <cell r="G2590" t="str">
            <v>6</v>
          </cell>
          <cell r="H2590">
            <v>607</v>
          </cell>
          <cell r="I2590" t="str">
            <v>ФРОГАТИНСЬКЕ ВІДДІЛЕ ВАТОЩАД М.РОГАТИН</v>
          </cell>
          <cell r="J2590" t="str">
            <v>ФРогатинське відділеВАТОщад</v>
          </cell>
          <cell r="K2590" t="str">
            <v>UHLJ</v>
          </cell>
          <cell r="L2590" t="str">
            <v>UHLA</v>
          </cell>
          <cell r="M2590">
            <v>8</v>
          </cell>
          <cell r="N2590">
            <v>26</v>
          </cell>
          <cell r="O2590" t="str">
            <v>Управління НБУ Ів-Фpанк.обл</v>
          </cell>
        </row>
        <row r="2591">
          <cell r="A2591">
            <v>336592</v>
          </cell>
          <cell r="B2591">
            <v>300465</v>
          </cell>
          <cell r="D2591">
            <v>0</v>
          </cell>
          <cell r="E2591">
            <v>6</v>
          </cell>
          <cell r="F2591">
            <v>0</v>
          </cell>
          <cell r="G2591" t="str">
            <v>6</v>
          </cell>
          <cell r="H2591">
            <v>608</v>
          </cell>
          <cell r="I2591" t="str">
            <v>ФСНЯТИНСЬКЕ ВІДДІЛЕНН ВАТОЩАД М.СНЯТИН</v>
          </cell>
          <cell r="J2591" t="str">
            <v>ФСнятинське відділенВАТОщад</v>
          </cell>
          <cell r="K2591" t="str">
            <v>UHLK</v>
          </cell>
          <cell r="L2591" t="str">
            <v>UHLA</v>
          </cell>
          <cell r="M2591">
            <v>8</v>
          </cell>
          <cell r="N2591">
            <v>26</v>
          </cell>
          <cell r="O2591" t="str">
            <v>Управління НБУ Ів-Фpанк.обл</v>
          </cell>
        </row>
        <row r="2592">
          <cell r="A2592">
            <v>336600</v>
          </cell>
          <cell r="B2592">
            <v>300465</v>
          </cell>
          <cell r="D2592">
            <v>0</v>
          </cell>
          <cell r="E2592">
            <v>6</v>
          </cell>
          <cell r="F2592">
            <v>0</v>
          </cell>
          <cell r="G2592" t="str">
            <v>6</v>
          </cell>
          <cell r="H2592">
            <v>619</v>
          </cell>
          <cell r="I2592" t="str">
            <v>ФТЛУМАЦЬКЕ ВІДДІЛЕННЯ ВАТОЩАД М.ТЛУМАЧ</v>
          </cell>
          <cell r="J2592" t="str">
            <v>ФТлумацьке відділеннВАТОщад</v>
          </cell>
          <cell r="K2592" t="str">
            <v>UHLL</v>
          </cell>
          <cell r="L2592" t="str">
            <v>UHLA</v>
          </cell>
          <cell r="M2592">
            <v>8</v>
          </cell>
          <cell r="N2592">
            <v>26</v>
          </cell>
          <cell r="O2592" t="str">
            <v>Управління НБУ Ів-Фpанк.обл</v>
          </cell>
        </row>
        <row r="2593">
          <cell r="A2593">
            <v>336622</v>
          </cell>
          <cell r="B2593">
            <v>300465</v>
          </cell>
          <cell r="D2593">
            <v>0</v>
          </cell>
          <cell r="E2593">
            <v>6</v>
          </cell>
          <cell r="F2593">
            <v>0</v>
          </cell>
          <cell r="G2593" t="str">
            <v>6</v>
          </cell>
          <cell r="H2593">
            <v>611</v>
          </cell>
          <cell r="I2593" t="str">
            <v>ФБОГОРОДЧАНСЬКЕ ВІД ВАТОЩАД СМТ.БОГОРО</v>
          </cell>
          <cell r="J2593" t="str">
            <v>ФБогородчанське віддВАТОщад</v>
          </cell>
          <cell r="K2593" t="str">
            <v>UHLN</v>
          </cell>
          <cell r="L2593" t="str">
            <v>UHLA</v>
          </cell>
          <cell r="M2593">
            <v>8</v>
          </cell>
          <cell r="N2593">
            <v>26</v>
          </cell>
          <cell r="O2593" t="str">
            <v>Управління НБУ Ів-Фpанк.обл</v>
          </cell>
        </row>
        <row r="2594">
          <cell r="A2594">
            <v>336633</v>
          </cell>
          <cell r="B2594">
            <v>300465</v>
          </cell>
          <cell r="D2594">
            <v>0</v>
          </cell>
          <cell r="E2594">
            <v>6</v>
          </cell>
          <cell r="F2594">
            <v>0</v>
          </cell>
          <cell r="G2594" t="str">
            <v>6</v>
          </cell>
          <cell r="H2594">
            <v>612</v>
          </cell>
          <cell r="I2594" t="str">
            <v>ФРОЖНЯТІВСЬКЕ ВІДДІ ВАТОЩАД СМТ.РОЖНЯТ</v>
          </cell>
          <cell r="J2594" t="str">
            <v>ФРожнятівське відділВАТОщад</v>
          </cell>
          <cell r="K2594" t="str">
            <v>UHLO</v>
          </cell>
          <cell r="L2594" t="str">
            <v>UHLA</v>
          </cell>
          <cell r="M2594">
            <v>8</v>
          </cell>
          <cell r="N2594">
            <v>26</v>
          </cell>
          <cell r="O2594" t="str">
            <v>Управління НБУ Ів-Фpанк.обл</v>
          </cell>
        </row>
        <row r="2595">
          <cell r="A2595">
            <v>336644</v>
          </cell>
          <cell r="B2595">
            <v>300465</v>
          </cell>
          <cell r="D2595">
            <v>0</v>
          </cell>
          <cell r="E2595">
            <v>6</v>
          </cell>
          <cell r="F2595">
            <v>0</v>
          </cell>
          <cell r="G2595" t="str">
            <v>6</v>
          </cell>
          <cell r="H2595">
            <v>613</v>
          </cell>
          <cell r="I2595" t="str">
            <v>ФВЕРХОВИНСЬКЕ ВІДДІ ВАТОЩАД СМТ.ВЕРХОВ</v>
          </cell>
          <cell r="J2595" t="str">
            <v>ФВерховинське відділВАТОщад</v>
          </cell>
          <cell r="K2595" t="str">
            <v>UHLP</v>
          </cell>
          <cell r="L2595" t="str">
            <v>UHLA</v>
          </cell>
          <cell r="M2595">
            <v>8</v>
          </cell>
          <cell r="N2595">
            <v>26</v>
          </cell>
          <cell r="O2595" t="str">
            <v>Управління НБУ Ів-Фpанк.обл</v>
          </cell>
        </row>
        <row r="2596">
          <cell r="A2596">
            <v>336655</v>
          </cell>
          <cell r="B2596">
            <v>300465</v>
          </cell>
          <cell r="D2596">
            <v>0</v>
          </cell>
          <cell r="E2596">
            <v>6</v>
          </cell>
          <cell r="F2596">
            <v>0</v>
          </cell>
          <cell r="G2596" t="str">
            <v>6</v>
          </cell>
          <cell r="H2596">
            <v>614</v>
          </cell>
          <cell r="I2596" t="str">
            <v>ФТИСМЕНИЦЬКЕ ВІДДІЛ ВАТОЩАД М.ТИСМЕНИЦ</v>
          </cell>
          <cell r="J2596" t="str">
            <v>ФТисменицьке відділеВАТОщад</v>
          </cell>
          <cell r="K2596" t="str">
            <v>UHLQ</v>
          </cell>
          <cell r="L2596" t="str">
            <v>UHLA</v>
          </cell>
          <cell r="M2596">
            <v>8</v>
          </cell>
          <cell r="N2596">
            <v>26</v>
          </cell>
          <cell r="O2596" t="str">
            <v>Управління НБУ Ів-Фpанк.обл</v>
          </cell>
        </row>
        <row r="2597">
          <cell r="A2597">
            <v>336677</v>
          </cell>
          <cell r="B2597">
            <v>305299</v>
          </cell>
          <cell r="D2597">
            <v>0</v>
          </cell>
          <cell r="E2597">
            <v>46</v>
          </cell>
          <cell r="F2597">
            <v>0</v>
          </cell>
          <cell r="G2597" t="str">
            <v>A</v>
          </cell>
          <cell r="H2597">
            <v>717</v>
          </cell>
          <cell r="I2597" t="str">
            <v>ІВ-ФР.ФКБ"ПРИВАТБАНК",М.ІВАНО-ФРАНК.</v>
          </cell>
          <cell r="J2597" t="str">
            <v>Ів.-Франк. ФКБ "ПРИВАТБАНК"</v>
          </cell>
          <cell r="K2597" t="str">
            <v>UHIW</v>
          </cell>
          <cell r="L2597" t="str">
            <v>UHIW</v>
          </cell>
          <cell r="M2597">
            <v>8</v>
          </cell>
          <cell r="N2597">
            <v>3</v>
          </cell>
          <cell r="O2597" t="str">
            <v>Управління НБУ Ів-Фpанк.обл</v>
          </cell>
        </row>
        <row r="2598">
          <cell r="A2598">
            <v>336688</v>
          </cell>
          <cell r="B2598">
            <v>322313</v>
          </cell>
          <cell r="D2598">
            <v>0</v>
          </cell>
          <cell r="E2598">
            <v>2</v>
          </cell>
          <cell r="F2598">
            <v>0</v>
          </cell>
          <cell r="G2598" t="str">
            <v>2</v>
          </cell>
          <cell r="H2598">
            <v>213</v>
          </cell>
          <cell r="I2598" t="str">
            <v>Ф.ВАТ "УКРЕКСІМБАНК", ІВ-ФРАНКІВСЬК</v>
          </cell>
          <cell r="J2598" t="str">
            <v>Ф.Укрексімбанк, Ів.-Франк</v>
          </cell>
          <cell r="K2598" t="str">
            <v>UHGA</v>
          </cell>
          <cell r="L2598" t="str">
            <v>UHGA</v>
          </cell>
          <cell r="M2598">
            <v>8</v>
          </cell>
          <cell r="N2598">
            <v>26</v>
          </cell>
          <cell r="O2598" t="str">
            <v>Управління НБУ Ів-Фpанк.обл</v>
          </cell>
        </row>
        <row r="2599">
          <cell r="A2599">
            <v>336741</v>
          </cell>
          <cell r="B2599">
            <v>300926</v>
          </cell>
          <cell r="D2599">
            <v>0</v>
          </cell>
          <cell r="E2599">
            <v>899</v>
          </cell>
          <cell r="F2599">
            <v>0</v>
          </cell>
          <cell r="G2599" t="str">
            <v>8</v>
          </cell>
          <cell r="H2599">
            <v>766</v>
          </cell>
          <cell r="I2599" t="str">
            <v>ІВ-ФР.ФАТ "УФГ" У М.ІВАНО-ФРАНКІВСЬК</v>
          </cell>
          <cell r="J2599" t="str">
            <v>ФАТ "УФГ", м.Івано-Франківс</v>
          </cell>
          <cell r="K2599" t="str">
            <v>UHW3</v>
          </cell>
          <cell r="L2599" t="str">
            <v>U1WF</v>
          </cell>
          <cell r="M2599">
            <v>8</v>
          </cell>
          <cell r="N2599">
            <v>26</v>
          </cell>
          <cell r="O2599" t="str">
            <v>Управління НБУ Ів-Фpанк.обл</v>
          </cell>
        </row>
        <row r="2600">
          <cell r="A2600">
            <v>336752</v>
          </cell>
          <cell r="B2600">
            <v>300670</v>
          </cell>
          <cell r="D2600">
            <v>0</v>
          </cell>
          <cell r="E2600">
            <v>202</v>
          </cell>
          <cell r="F2600">
            <v>0</v>
          </cell>
          <cell r="G2600" t="str">
            <v>8</v>
          </cell>
          <cell r="H2600">
            <v>783</v>
          </cell>
          <cell r="I2600" t="str">
            <v>ІВ-ФР.ФВАТКБ"ХРЕЩАТИК"ІВАНО-ФРАНКІВСЬК</v>
          </cell>
          <cell r="J2600" t="str">
            <v>Ів.Фр.ФВАТ КБ "Хрещатик"</v>
          </cell>
          <cell r="K2600" t="str">
            <v>UHKC</v>
          </cell>
          <cell r="L2600" t="str">
            <v>UHKC</v>
          </cell>
          <cell r="M2600">
            <v>8</v>
          </cell>
          <cell r="N2600">
            <v>26</v>
          </cell>
          <cell r="O2600" t="str">
            <v>Управління НБУ Ів-Фpанк.обл</v>
          </cell>
        </row>
        <row r="2601">
          <cell r="A2601">
            <v>336763</v>
          </cell>
          <cell r="B2601">
            <v>300614</v>
          </cell>
          <cell r="D2601">
            <v>0</v>
          </cell>
          <cell r="E2601">
            <v>171</v>
          </cell>
          <cell r="F2601">
            <v>0</v>
          </cell>
          <cell r="G2601" t="str">
            <v>8</v>
          </cell>
          <cell r="H2601">
            <v>771</v>
          </cell>
          <cell r="I2601" t="str">
            <v>Ф."ІВН-ФР.Д"АТ"ІНДЕКСБАНК"М.ІВАН-ФРАНК</v>
          </cell>
          <cell r="J2601" t="str">
            <v>Філія"ІФД"АТ"ІНДЕКС-БАНК"</v>
          </cell>
          <cell r="K2601" t="str">
            <v>UHKB</v>
          </cell>
          <cell r="L2601" t="str">
            <v>UHKB</v>
          </cell>
          <cell r="M2601">
            <v>8</v>
          </cell>
          <cell r="N2601">
            <v>26</v>
          </cell>
          <cell r="O2601" t="str">
            <v>Управління НБУ Ів-Фpанк.обл</v>
          </cell>
        </row>
        <row r="2602">
          <cell r="A2602">
            <v>336774</v>
          </cell>
          <cell r="B2602">
            <v>351931</v>
          </cell>
          <cell r="D2602">
            <v>0</v>
          </cell>
          <cell r="E2602">
            <v>209</v>
          </cell>
          <cell r="F2602">
            <v>0</v>
          </cell>
          <cell r="G2602" t="str">
            <v>8</v>
          </cell>
          <cell r="H2602">
            <v>785</v>
          </cell>
          <cell r="I2602" t="str">
            <v>ФІЛІЯ АКБ"ЗОЛОТІ ВОРОТА",М.ІВАНО-ФРАНК</v>
          </cell>
          <cell r="J2602" t="str">
            <v>Філія АКБ"ЗОЛОТІ ВОРОТА"</v>
          </cell>
          <cell r="K2602" t="str">
            <v>UHKD</v>
          </cell>
          <cell r="L2602" t="str">
            <v>UHKD</v>
          </cell>
          <cell r="M2602">
            <v>8</v>
          </cell>
          <cell r="N2602">
            <v>20</v>
          </cell>
          <cell r="O2602" t="str">
            <v>Управління НБУ Ів-Фpанк.обл</v>
          </cell>
        </row>
        <row r="2603">
          <cell r="A2603">
            <v>336785</v>
          </cell>
          <cell r="B2603">
            <v>328384</v>
          </cell>
          <cell r="D2603">
            <v>0</v>
          </cell>
          <cell r="E2603">
            <v>258</v>
          </cell>
          <cell r="F2603">
            <v>0</v>
          </cell>
          <cell r="G2603" t="str">
            <v>8</v>
          </cell>
          <cell r="H2603">
            <v>803</v>
          </cell>
          <cell r="I2603" t="str">
            <v>ФІЛІЯ АКБ "ІМЕКСБАНК" У М. ІВАНО-ФРАНК</v>
          </cell>
          <cell r="J2603" t="str">
            <v>І-ФФ АКБ "ІМЕКСБАНК"</v>
          </cell>
          <cell r="K2603" t="str">
            <v>UHFB</v>
          </cell>
          <cell r="L2603" t="str">
            <v>UHFB</v>
          </cell>
          <cell r="M2603">
            <v>8</v>
          </cell>
          <cell r="N2603">
            <v>15</v>
          </cell>
          <cell r="O2603" t="str">
            <v>Управління НБУ Ів-Фpанк.обл</v>
          </cell>
        </row>
        <row r="2604">
          <cell r="A2604">
            <v>336796</v>
          </cell>
          <cell r="B2604">
            <v>320702</v>
          </cell>
          <cell r="D2604">
            <v>0</v>
          </cell>
          <cell r="E2604">
            <v>277</v>
          </cell>
          <cell r="F2604">
            <v>0</v>
          </cell>
          <cell r="G2604" t="str">
            <v>8</v>
          </cell>
          <cell r="H2604">
            <v>703</v>
          </cell>
          <cell r="I2604" t="str">
            <v>ФАКБ"НАЦІОНАЛЬНИЙ КРЕДИТ" В М.ДОЛ.</v>
          </cell>
          <cell r="J2604" t="str">
            <v>ФАКБ "НК" м.Дол</v>
          </cell>
          <cell r="K2604" t="str">
            <v>UHJB</v>
          </cell>
          <cell r="L2604" t="str">
            <v>UHJB</v>
          </cell>
          <cell r="M2604">
            <v>8</v>
          </cell>
          <cell r="N2604">
            <v>26</v>
          </cell>
          <cell r="O2604" t="str">
            <v>Управління НБУ Ів-Фpанк.обл</v>
          </cell>
        </row>
        <row r="2605">
          <cell r="A2605">
            <v>336826</v>
          </cell>
          <cell r="B2605">
            <v>320702</v>
          </cell>
          <cell r="D2605">
            <v>0</v>
          </cell>
          <cell r="E2605">
            <v>277</v>
          </cell>
          <cell r="F2605">
            <v>0</v>
          </cell>
          <cell r="G2605" t="str">
            <v>8</v>
          </cell>
          <cell r="H2605">
            <v>716</v>
          </cell>
          <cell r="I2605" t="str">
            <v>ФАКБ "НАЦ. КРЕДИТ" В М.КОЛОМИЯ</v>
          </cell>
          <cell r="J2605" t="str">
            <v>ФАКБ "НК" в м.Коломия</v>
          </cell>
          <cell r="K2605" t="str">
            <v>UHJC</v>
          </cell>
          <cell r="L2605" t="str">
            <v>UHJC</v>
          </cell>
          <cell r="M2605">
            <v>8</v>
          </cell>
          <cell r="N2605">
            <v>26</v>
          </cell>
          <cell r="O2605" t="str">
            <v>Управління НБУ Ів-Фpанк.обл</v>
          </cell>
        </row>
        <row r="2606">
          <cell r="A2606">
            <v>336860</v>
          </cell>
          <cell r="B2606">
            <v>300926</v>
          </cell>
          <cell r="D2606">
            <v>0</v>
          </cell>
          <cell r="E2606">
            <v>899</v>
          </cell>
          <cell r="F2606">
            <v>0</v>
          </cell>
          <cell r="G2606" t="str">
            <v>8</v>
          </cell>
          <cell r="H2606">
            <v>710</v>
          </cell>
          <cell r="I2606" t="str">
            <v>ІВ-ФР.N1 ФАТ"УФГ" У М.ІВАНО-ФРАНКІВСЬК</v>
          </cell>
          <cell r="J2606" t="str">
            <v>Перша ФАТ "УФГ", м.Івано-Фр</v>
          </cell>
          <cell r="K2606" t="str">
            <v>UHW2</v>
          </cell>
          <cell r="L2606" t="str">
            <v>U1WF</v>
          </cell>
          <cell r="M2606">
            <v>8</v>
          </cell>
          <cell r="N2606">
            <v>26</v>
          </cell>
          <cell r="O2606" t="str">
            <v>Управління НБУ Ів-Фpанк.обл</v>
          </cell>
        </row>
        <row r="2607">
          <cell r="A2607">
            <v>336871</v>
          </cell>
          <cell r="B2607">
            <v>320003</v>
          </cell>
          <cell r="D2607">
            <v>0</v>
          </cell>
          <cell r="E2607">
            <v>225</v>
          </cell>
          <cell r="F2607">
            <v>0</v>
          </cell>
          <cell r="G2607" t="str">
            <v>B</v>
          </cell>
          <cell r="H2607">
            <v>740</v>
          </cell>
          <cell r="I2607" t="str">
            <v>Ф ВАТКБ"НАДРА" ІВ.-ФРАНК.РУ М.ІВ.-ФР.</v>
          </cell>
          <cell r="J2607" t="str">
            <v>ВАТКБ"Надра"Ів.-Франк. РУ</v>
          </cell>
          <cell r="K2607" t="str">
            <v>UHJG</v>
          </cell>
          <cell r="L2607" t="str">
            <v>UHJG</v>
          </cell>
          <cell r="M2607">
            <v>8</v>
          </cell>
          <cell r="N2607">
            <v>26</v>
          </cell>
          <cell r="O2607" t="str">
            <v>Управління НБУ Ів-Фpанк.обл</v>
          </cell>
        </row>
        <row r="2608">
          <cell r="A2608">
            <v>336882</v>
          </cell>
          <cell r="B2608">
            <v>300249</v>
          </cell>
          <cell r="D2608">
            <v>0</v>
          </cell>
          <cell r="E2608">
            <v>37</v>
          </cell>
          <cell r="F2608">
            <v>0</v>
          </cell>
          <cell r="G2608" t="str">
            <v>8</v>
          </cell>
          <cell r="H2608">
            <v>741</v>
          </cell>
          <cell r="I2608" t="str">
            <v>ІВ-ФР.ФАБ"БРОКБІЗНЕСБАНК", М.ІВ-ФРАНК.</v>
          </cell>
          <cell r="J2608" t="str">
            <v>Ів.Фр.ФАБ "БРОКБІЗНЕСБАНК"</v>
          </cell>
          <cell r="K2608" t="str">
            <v>UHJI</v>
          </cell>
          <cell r="L2608" t="str">
            <v>UHJI</v>
          </cell>
          <cell r="M2608">
            <v>8</v>
          </cell>
          <cell r="N2608">
            <v>26</v>
          </cell>
          <cell r="O2608" t="str">
            <v>Управління НБУ Ів-Фpанк.обл</v>
          </cell>
        </row>
        <row r="2609">
          <cell r="A2609">
            <v>336893</v>
          </cell>
          <cell r="B2609">
            <v>321767</v>
          </cell>
          <cell r="D2609">
            <v>0</v>
          </cell>
          <cell r="E2609">
            <v>42</v>
          </cell>
          <cell r="F2609">
            <v>0</v>
          </cell>
          <cell r="G2609" t="str">
            <v>B</v>
          </cell>
          <cell r="H2609">
            <v>742</v>
          </cell>
          <cell r="I2609" t="str">
            <v>І.-Ф. Ф ВАТ ВТБ БАНК, ІВАНО-ФРАНКІВСЬК</v>
          </cell>
          <cell r="J2609" t="str">
            <v>Івано-Фр. Ф ВАТ ВТБ Банк</v>
          </cell>
          <cell r="K2609" t="str">
            <v>UHIE</v>
          </cell>
          <cell r="L2609" t="str">
            <v>UHIE</v>
          </cell>
          <cell r="M2609">
            <v>8</v>
          </cell>
          <cell r="N2609">
            <v>26</v>
          </cell>
          <cell r="O2609" t="str">
            <v>Управління НБУ Ів-Фpанк.обл</v>
          </cell>
        </row>
        <row r="2610">
          <cell r="A2610">
            <v>336912</v>
          </cell>
          <cell r="B2610">
            <v>321228</v>
          </cell>
          <cell r="D2610">
            <v>0</v>
          </cell>
          <cell r="E2610">
            <v>68</v>
          </cell>
          <cell r="F2610">
            <v>0</v>
          </cell>
          <cell r="G2610" t="str">
            <v>8</v>
          </cell>
          <cell r="H2610">
            <v>754</v>
          </cell>
          <cell r="I2610" t="str">
            <v>ІВ-ФР.ФТОВ"УКРПРОМБАНК"М.ІВ-ФРАНКІВСЬК</v>
          </cell>
          <cell r="J2610" t="str">
            <v>Ів-Франк.ФТОВ "Укрпромбанк"</v>
          </cell>
          <cell r="K2610" t="str">
            <v>UHJJ</v>
          </cell>
          <cell r="L2610" t="str">
            <v>UHJJ</v>
          </cell>
          <cell r="M2610">
            <v>8</v>
          </cell>
          <cell r="N2610">
            <v>26</v>
          </cell>
          <cell r="O2610" t="str">
            <v>Управління НБУ Ів-Фpанк.обл</v>
          </cell>
        </row>
        <row r="2611">
          <cell r="A2611">
            <v>336923</v>
          </cell>
          <cell r="B2611">
            <v>325569</v>
          </cell>
          <cell r="D2611">
            <v>0</v>
          </cell>
          <cell r="E2611">
            <v>93</v>
          </cell>
          <cell r="F2611">
            <v>0</v>
          </cell>
          <cell r="G2611" t="str">
            <v>8</v>
          </cell>
          <cell r="H2611">
            <v>700</v>
          </cell>
          <cell r="I2611" t="str">
            <v>Івано-Франківська ф-я ВАТ СКБ"Дністер"</v>
          </cell>
          <cell r="J2611" t="str">
            <v>Ів.-Франк.ФВАТ СКБ"Дністер"</v>
          </cell>
          <cell r="K2611" t="str">
            <v>UHJL</v>
          </cell>
          <cell r="L2611" t="str">
            <v>UHJL</v>
          </cell>
          <cell r="M2611">
            <v>8</v>
          </cell>
          <cell r="N2611">
            <v>13</v>
          </cell>
          <cell r="O2611" t="str">
            <v>Управління НБУ Ів-Фpанк.обл</v>
          </cell>
        </row>
        <row r="2612">
          <cell r="A2612">
            <v>336934</v>
          </cell>
          <cell r="B2612">
            <v>380537</v>
          </cell>
          <cell r="D2612">
            <v>0</v>
          </cell>
          <cell r="E2612">
            <v>76</v>
          </cell>
          <cell r="F2612">
            <v>0</v>
          </cell>
          <cell r="G2612" t="str">
            <v>B</v>
          </cell>
          <cell r="H2612">
            <v>730</v>
          </cell>
          <cell r="I2612" t="str">
            <v>ФІЛІЯ ВАТ"ВІЕЙБІ БАНК",М.ІВ-ФРАНКІВСЬК</v>
          </cell>
          <cell r="J2612" t="str">
            <v>Ів.-Франк.ФВАТ"ВіЕйБі Банк"</v>
          </cell>
          <cell r="K2612" t="str">
            <v>UHJP</v>
          </cell>
          <cell r="L2612" t="str">
            <v>UHJP</v>
          </cell>
          <cell r="M2612">
            <v>8</v>
          </cell>
          <cell r="N2612">
            <v>26</v>
          </cell>
          <cell r="O2612" t="str">
            <v>Управління НБУ Ів-Фpанк.обл</v>
          </cell>
        </row>
        <row r="2613">
          <cell r="A2613">
            <v>336956</v>
          </cell>
          <cell r="B2613">
            <v>322948</v>
          </cell>
          <cell r="D2613">
            <v>0</v>
          </cell>
          <cell r="E2613">
            <v>248</v>
          </cell>
          <cell r="F2613">
            <v>0</v>
          </cell>
          <cell r="G2613" t="str">
            <v>B</v>
          </cell>
          <cell r="H2613">
            <v>732</v>
          </cell>
          <cell r="I2613" t="str">
            <v>ІВ-ФР.Ф АКБ "ФОРУМ" М.ІВАНО-ФРАНКІВСЬК</v>
          </cell>
          <cell r="J2613" t="str">
            <v>Ів.-Франк.Ф АКБ "Форум"</v>
          </cell>
          <cell r="K2613" t="str">
            <v>UHJY</v>
          </cell>
          <cell r="L2613" t="str">
            <v>UHJY</v>
          </cell>
          <cell r="M2613">
            <v>8</v>
          </cell>
          <cell r="N2613">
            <v>26</v>
          </cell>
          <cell r="O2613" t="str">
            <v>Управління НБУ Ів-Фpанк.обл</v>
          </cell>
        </row>
        <row r="2614">
          <cell r="A2614">
            <v>336967</v>
          </cell>
          <cell r="B2614">
            <v>303484</v>
          </cell>
          <cell r="D2614">
            <v>0</v>
          </cell>
          <cell r="E2614">
            <v>273</v>
          </cell>
          <cell r="F2614">
            <v>0</v>
          </cell>
          <cell r="G2614" t="str">
            <v>8</v>
          </cell>
          <cell r="H2614">
            <v>759</v>
          </cell>
          <cell r="I2614" t="str">
            <v>Івано-Фр. Ф.КБ "Західінкомбанк" ТзОВ</v>
          </cell>
          <cell r="J2614" t="str">
            <v>Ів-Фр.ФКБ"Західінкомбанк"</v>
          </cell>
          <cell r="K2614" t="str">
            <v>UHKA</v>
          </cell>
          <cell r="L2614" t="str">
            <v>UHKA</v>
          </cell>
          <cell r="M2614">
            <v>8</v>
          </cell>
          <cell r="N2614">
            <v>2</v>
          </cell>
          <cell r="O2614" t="str">
            <v>Управління НБУ Ів-Фpанк.обл</v>
          </cell>
        </row>
        <row r="2615">
          <cell r="A2615">
            <v>336978</v>
          </cell>
          <cell r="B2615">
            <v>322498</v>
          </cell>
          <cell r="D2615">
            <v>0</v>
          </cell>
          <cell r="E2615">
            <v>203</v>
          </cell>
          <cell r="F2615">
            <v>0</v>
          </cell>
          <cell r="G2615" t="str">
            <v>8</v>
          </cell>
          <cell r="H2615">
            <v>763</v>
          </cell>
          <cell r="I2615" t="str">
            <v>ІВ.-ФРАНК.ФАКБ"КИЇВ"М.ІВАНО-ФРАНКІВСЬК</v>
          </cell>
          <cell r="J2615" t="str">
            <v>Івано-ФранківськаФАКБ"Київ"</v>
          </cell>
          <cell r="K2615" t="str">
            <v>UHJZ</v>
          </cell>
          <cell r="L2615" t="str">
            <v>UHJZ</v>
          </cell>
          <cell r="M2615">
            <v>8</v>
          </cell>
          <cell r="N2615">
            <v>26</v>
          </cell>
          <cell r="O2615" t="str">
            <v>Управління НБУ Ів-Фpанк.обл</v>
          </cell>
        </row>
        <row r="2616">
          <cell r="A2616">
            <v>337007</v>
          </cell>
          <cell r="B2616">
            <v>380537</v>
          </cell>
          <cell r="D2616">
            <v>0</v>
          </cell>
          <cell r="E2616">
            <v>76</v>
          </cell>
          <cell r="F2616">
            <v>0</v>
          </cell>
          <cell r="G2616" t="str">
            <v>B</v>
          </cell>
          <cell r="H2616">
            <v>717</v>
          </cell>
          <cell r="I2616" t="str">
            <v>СУМ.ФІЛІЯ ВАТ"ВІЕЙБІБАНК"М.СУМИ</v>
          </cell>
          <cell r="J2616" t="str">
            <v>Сум.Ф.ВАТ"ВІЕЙБІБАНК"</v>
          </cell>
          <cell r="K2616" t="str">
            <v>USJP</v>
          </cell>
          <cell r="L2616" t="str">
            <v>USJP</v>
          </cell>
          <cell r="M2616">
            <v>18</v>
          </cell>
          <cell r="N2616">
            <v>26</v>
          </cell>
          <cell r="O2616" t="str">
            <v>Управління НБУ в Сумськ.обл</v>
          </cell>
        </row>
        <row r="2617">
          <cell r="A2617">
            <v>337018</v>
          </cell>
          <cell r="B2617">
            <v>300023</v>
          </cell>
          <cell r="D2617">
            <v>0</v>
          </cell>
          <cell r="E2617">
            <v>5</v>
          </cell>
          <cell r="F2617">
            <v>0</v>
          </cell>
          <cell r="G2617" t="str">
            <v>5</v>
          </cell>
          <cell r="H2617">
            <v>561</v>
          </cell>
          <cell r="I2617" t="str">
            <v>СУМСЬКА ОБЛ.Ф-Я АКБ "УКРСОЦБАНК"М.СУМИ</v>
          </cell>
          <cell r="J2617" t="str">
            <v>Сумська обл.філія  АКБ"УСБ"</v>
          </cell>
          <cell r="K2617" t="str">
            <v>USCA</v>
          </cell>
          <cell r="L2617" t="str">
            <v>USCA</v>
          </cell>
          <cell r="M2617">
            <v>18</v>
          </cell>
          <cell r="N2617">
            <v>26</v>
          </cell>
          <cell r="O2617" t="str">
            <v>Управління НБУ в Сумськ.обл</v>
          </cell>
        </row>
        <row r="2618">
          <cell r="A2618">
            <v>337201</v>
          </cell>
          <cell r="B2618">
            <v>300142</v>
          </cell>
          <cell r="D2618">
            <v>0</v>
          </cell>
          <cell r="E2618">
            <v>18</v>
          </cell>
          <cell r="F2618">
            <v>0</v>
          </cell>
          <cell r="G2618" t="str">
            <v>8</v>
          </cell>
          <cell r="H2618">
            <v>708</v>
          </cell>
          <cell r="I2618" t="str">
            <v>РОМЕНСЬКА ФАТ "УКРІНБАНК" М.РОМНИ</v>
          </cell>
          <cell r="J2618" t="str">
            <v>Роменська ФАТ "Укрінбанк"</v>
          </cell>
          <cell r="K2618" t="str">
            <v>USIQ</v>
          </cell>
          <cell r="L2618" t="str">
            <v>USIQ</v>
          </cell>
          <cell r="M2618">
            <v>18</v>
          </cell>
          <cell r="N2618">
            <v>26</v>
          </cell>
          <cell r="O2618" t="str">
            <v>Управління НБУ в Сумськ.обл</v>
          </cell>
        </row>
        <row r="2619">
          <cell r="A2619">
            <v>337212</v>
          </cell>
          <cell r="B2619">
            <v>322959</v>
          </cell>
          <cell r="D2619">
            <v>0</v>
          </cell>
          <cell r="E2619">
            <v>262</v>
          </cell>
          <cell r="F2619">
            <v>0</v>
          </cell>
          <cell r="G2619" t="str">
            <v>8</v>
          </cell>
          <cell r="H2619">
            <v>712</v>
          </cell>
          <cell r="I2619" t="str">
            <v>КОНОТОПСЬК.ФАБ "ЕКСПРЕС-БАНК"М.КОНОТОП</v>
          </cell>
          <cell r="J2619" t="str">
            <v>Конотопс.ФАБ "Експрес-Банк"</v>
          </cell>
          <cell r="K2619" t="str">
            <v>USIT</v>
          </cell>
          <cell r="L2619" t="str">
            <v>USIT</v>
          </cell>
          <cell r="M2619">
            <v>18</v>
          </cell>
          <cell r="N2619">
            <v>26</v>
          </cell>
          <cell r="O2619" t="str">
            <v>Управління НБУ в Сумськ.обл</v>
          </cell>
        </row>
        <row r="2620">
          <cell r="A2620">
            <v>337256</v>
          </cell>
          <cell r="B2620">
            <v>300012</v>
          </cell>
          <cell r="D2620">
            <v>0</v>
          </cell>
          <cell r="E2620">
            <v>3</v>
          </cell>
          <cell r="F2620">
            <v>0</v>
          </cell>
          <cell r="G2620" t="str">
            <v>3</v>
          </cell>
          <cell r="H2620">
            <v>325</v>
          </cell>
          <cell r="I2620" t="str">
            <v>Ф-Я"ВІД.ПІБ В М.РОМНИ СУМСЬКОЇ ОБЛ."</v>
          </cell>
          <cell r="J2620" t="str">
            <v>Ф.ВІД.ПІБ В М.РОМНИ СУМ.</v>
          </cell>
          <cell r="K2620" t="str">
            <v>USAC</v>
          </cell>
          <cell r="L2620" t="str">
            <v>USA0</v>
          </cell>
          <cell r="M2620">
            <v>18</v>
          </cell>
          <cell r="N2620">
            <v>26</v>
          </cell>
          <cell r="O2620" t="str">
            <v>Управління НБУ в Сумськ.обл</v>
          </cell>
        </row>
        <row r="2621">
          <cell r="A2621">
            <v>337278</v>
          </cell>
          <cell r="B2621">
            <v>300012</v>
          </cell>
          <cell r="D2621">
            <v>0</v>
          </cell>
          <cell r="E2621">
            <v>3</v>
          </cell>
          <cell r="F2621">
            <v>0</v>
          </cell>
          <cell r="G2621" t="str">
            <v>3</v>
          </cell>
          <cell r="H2621">
            <v>327</v>
          </cell>
          <cell r="I2621" t="str">
            <v>Ф."ВІДДІЛЕННЯ ПРОМІНВЕСТБАНКУ, М.СУМИ"</v>
          </cell>
          <cell r="J2621" t="str">
            <v>Ф."ВІДДІЛЕННЯ ПІБ, М. СУМИ"</v>
          </cell>
          <cell r="K2621" t="str">
            <v>USAA</v>
          </cell>
          <cell r="L2621" t="str">
            <v>USA0</v>
          </cell>
          <cell r="M2621">
            <v>18</v>
          </cell>
          <cell r="N2621">
            <v>26</v>
          </cell>
          <cell r="O2621" t="str">
            <v>Управління НБУ в Сумськ.обл</v>
          </cell>
        </row>
        <row r="2622">
          <cell r="A2622">
            <v>337308</v>
          </cell>
          <cell r="B2622">
            <v>300001</v>
          </cell>
          <cell r="D2622">
            <v>0</v>
          </cell>
          <cell r="E2622">
            <v>1</v>
          </cell>
          <cell r="F2622">
            <v>0</v>
          </cell>
          <cell r="G2622" t="str">
            <v>1</v>
          </cell>
          <cell r="H2622">
            <v>170</v>
          </cell>
          <cell r="I2622" t="str">
            <v>УПРАВЛІННЯ НБУ В СУМСЬКІЙ ОБЛАСТІ</v>
          </cell>
          <cell r="J2622" t="str">
            <v>Упр. НБУ в Сумській обл.</v>
          </cell>
          <cell r="K2622" t="str">
            <v>USHA</v>
          </cell>
          <cell r="L2622" t="str">
            <v>USH0</v>
          </cell>
          <cell r="M2622">
            <v>18</v>
          </cell>
          <cell r="N2622">
            <v>27</v>
          </cell>
          <cell r="O2622" t="str">
            <v>Управління НБУ в Сумськ.обл</v>
          </cell>
        </row>
        <row r="2623">
          <cell r="A2623">
            <v>337342</v>
          </cell>
          <cell r="B2623">
            <v>320478</v>
          </cell>
          <cell r="D2623">
            <v>0</v>
          </cell>
          <cell r="E2623">
            <v>274</v>
          </cell>
          <cell r="F2623">
            <v>0</v>
          </cell>
          <cell r="G2623" t="str">
            <v>8</v>
          </cell>
          <cell r="H2623">
            <v>738</v>
          </cell>
          <cell r="I2623" t="str">
            <v>СУМСЬКА Ф-Я ВАТ АБ "УКРГАЗБАНК", СУМИ</v>
          </cell>
          <cell r="J2623" t="str">
            <v>СУМСЬКА ФІЛІЯ АБ"УКРГАЗБАНК</v>
          </cell>
          <cell r="K2623" t="str">
            <v>USIX</v>
          </cell>
          <cell r="L2623" t="str">
            <v>USIX</v>
          </cell>
          <cell r="M2623">
            <v>18</v>
          </cell>
          <cell r="N2623">
            <v>26</v>
          </cell>
          <cell r="O2623" t="str">
            <v>Управління НБУ в Сумськ.обл</v>
          </cell>
        </row>
        <row r="2624">
          <cell r="A2624">
            <v>337386</v>
          </cell>
          <cell r="B2624">
            <v>300012</v>
          </cell>
          <cell r="D2624">
            <v>0</v>
          </cell>
          <cell r="E2624">
            <v>3</v>
          </cell>
          <cell r="F2624">
            <v>0</v>
          </cell>
          <cell r="G2624" t="str">
            <v>3</v>
          </cell>
          <cell r="H2624">
            <v>338</v>
          </cell>
          <cell r="I2624" t="str">
            <v>Ф-Я"ВІД.ПІБ В М.КОНОТОП СУМСЬКОЇ ОБЛ."</v>
          </cell>
          <cell r="J2624" t="str">
            <v>Ф.ВІД.ПІБ В М.КОНОТОП СУМ.</v>
          </cell>
          <cell r="K2624" t="str">
            <v>USAG</v>
          </cell>
          <cell r="L2624" t="str">
            <v>USA0</v>
          </cell>
          <cell r="M2624">
            <v>18</v>
          </cell>
          <cell r="N2624">
            <v>26</v>
          </cell>
          <cell r="O2624" t="str">
            <v>Управління НБУ в Сумськ.обл</v>
          </cell>
        </row>
        <row r="2625">
          <cell r="A2625">
            <v>337397</v>
          </cell>
          <cell r="B2625">
            <v>300012</v>
          </cell>
          <cell r="D2625">
            <v>0</v>
          </cell>
          <cell r="E2625">
            <v>3</v>
          </cell>
          <cell r="F2625">
            <v>0</v>
          </cell>
          <cell r="G2625" t="str">
            <v>3</v>
          </cell>
          <cell r="H2625">
            <v>339</v>
          </cell>
          <cell r="I2625" t="str">
            <v>Ф-Я"ВІД.ПІБ В М.ШОСТКА СУМСЬКОЇ ОБЛ."</v>
          </cell>
          <cell r="J2625" t="str">
            <v>Ф.ВІД.ПІБ В М.ШОСТКА СУМ.</v>
          </cell>
          <cell r="K2625" t="str">
            <v>USAH</v>
          </cell>
          <cell r="L2625" t="str">
            <v>USA0</v>
          </cell>
          <cell r="M2625">
            <v>18</v>
          </cell>
          <cell r="N2625">
            <v>26</v>
          </cell>
          <cell r="O2625" t="str">
            <v>Управління НБУ в Сумськ.обл</v>
          </cell>
        </row>
        <row r="2626">
          <cell r="A2626">
            <v>337483</v>
          </cell>
          <cell r="B2626">
            <v>300335</v>
          </cell>
          <cell r="D2626">
            <v>0</v>
          </cell>
          <cell r="E2626">
            <v>36</v>
          </cell>
          <cell r="F2626">
            <v>0</v>
          </cell>
          <cell r="G2626" t="str">
            <v>7</v>
          </cell>
          <cell r="H2626">
            <v>713</v>
          </cell>
          <cell r="I2626" t="str">
            <v>СУМСЬКА ОД"РАЙФФАЙЗЕН БАНК АВАЛЬ",СУМИ</v>
          </cell>
          <cell r="J2626" t="str">
            <v>СОД "РАЙФФАЙЗЕН БАНК АВАЛЬ"</v>
          </cell>
          <cell r="K2626" t="str">
            <v>USII</v>
          </cell>
          <cell r="L2626" t="str">
            <v>USII</v>
          </cell>
          <cell r="M2626">
            <v>18</v>
          </cell>
          <cell r="N2626">
            <v>26</v>
          </cell>
          <cell r="O2626" t="str">
            <v>Управління НБУ в Сумськ.обл</v>
          </cell>
        </row>
        <row r="2627">
          <cell r="A2627">
            <v>337494</v>
          </cell>
          <cell r="B2627">
            <v>300142</v>
          </cell>
          <cell r="D2627">
            <v>0</v>
          </cell>
          <cell r="E2627">
            <v>18</v>
          </cell>
          <cell r="F2627">
            <v>0</v>
          </cell>
          <cell r="G2627" t="str">
            <v>8</v>
          </cell>
          <cell r="H2627">
            <v>769</v>
          </cell>
          <cell r="I2627" t="str">
            <v>СУМСЬКА ФАТ"УКРІНБАНК" М.СУМИ</v>
          </cell>
          <cell r="J2627" t="str">
            <v>Сумська ФАТ"Укрінбанк"</v>
          </cell>
          <cell r="K2627" t="str">
            <v>USIA</v>
          </cell>
          <cell r="L2627" t="str">
            <v>USIA</v>
          </cell>
          <cell r="M2627">
            <v>18</v>
          </cell>
          <cell r="N2627">
            <v>26</v>
          </cell>
          <cell r="O2627" t="str">
            <v>Управління НБУ в Сумськ.обл</v>
          </cell>
        </row>
        <row r="2628">
          <cell r="A2628">
            <v>337502</v>
          </cell>
          <cell r="B2628">
            <v>320702</v>
          </cell>
          <cell r="D2628">
            <v>0</v>
          </cell>
          <cell r="E2628">
            <v>277</v>
          </cell>
          <cell r="F2628">
            <v>0</v>
          </cell>
          <cell r="G2628" t="str">
            <v>8</v>
          </cell>
          <cell r="H2628">
            <v>725</v>
          </cell>
          <cell r="I2628" t="str">
            <v>КОВП.ФАКБ "НАЦ.КРЕДИТ"В М.СУМИ</v>
          </cell>
          <cell r="J2628" t="str">
            <v>Ковп.ФАКБ"НК" в м.Суми</v>
          </cell>
          <cell r="K2628" t="str">
            <v>USIU</v>
          </cell>
          <cell r="L2628" t="str">
            <v>USIU</v>
          </cell>
          <cell r="M2628">
            <v>18</v>
          </cell>
          <cell r="N2628">
            <v>26</v>
          </cell>
          <cell r="O2628" t="str">
            <v>Управління НБУ в Сумськ.обл</v>
          </cell>
        </row>
        <row r="2629">
          <cell r="A2629">
            <v>337513</v>
          </cell>
          <cell r="B2629">
            <v>321228</v>
          </cell>
          <cell r="D2629">
            <v>0</v>
          </cell>
          <cell r="E2629">
            <v>68</v>
          </cell>
          <cell r="F2629">
            <v>0</v>
          </cell>
          <cell r="G2629" t="str">
            <v>8</v>
          </cell>
          <cell r="H2629">
            <v>739</v>
          </cell>
          <cell r="I2629" t="str">
            <v>СУМСЬКА Ф.ТОВ "УКРПРОМБАНК", М.СУМИ</v>
          </cell>
          <cell r="J2629" t="str">
            <v>Сумська ф.ТОВ"Укрпромбанк"</v>
          </cell>
          <cell r="K2629" t="str">
            <v>USIW</v>
          </cell>
          <cell r="L2629" t="str">
            <v>USIW</v>
          </cell>
          <cell r="M2629">
            <v>18</v>
          </cell>
          <cell r="N2629">
            <v>26</v>
          </cell>
          <cell r="O2629" t="str">
            <v>Управління НБУ в Сумськ.обл</v>
          </cell>
        </row>
        <row r="2630">
          <cell r="A2630">
            <v>337535</v>
          </cell>
          <cell r="B2630">
            <v>320003</v>
          </cell>
          <cell r="D2630">
            <v>0</v>
          </cell>
          <cell r="E2630">
            <v>225</v>
          </cell>
          <cell r="F2630">
            <v>0</v>
          </cell>
          <cell r="G2630" t="str">
            <v>B</v>
          </cell>
          <cell r="H2630">
            <v>773</v>
          </cell>
          <cell r="I2630" t="str">
            <v>Ф ВАТ КБ "НАДРА"Сумське РУ "Слобожан."</v>
          </cell>
          <cell r="J2630" t="str">
            <v>Ф ВАТКБ"Надра"СумськеРУ"Сл"</v>
          </cell>
          <cell r="K2630" t="str">
            <v>USIB</v>
          </cell>
          <cell r="L2630" t="str">
            <v>USIB</v>
          </cell>
          <cell r="M2630">
            <v>18</v>
          </cell>
          <cell r="N2630">
            <v>26</v>
          </cell>
          <cell r="O2630" t="str">
            <v>Управління НБУ в Сумськ.обл</v>
          </cell>
        </row>
        <row r="2631">
          <cell r="A2631">
            <v>337546</v>
          </cell>
          <cell r="B2631">
            <v>305299</v>
          </cell>
          <cell r="D2631">
            <v>0</v>
          </cell>
          <cell r="E2631">
            <v>46</v>
          </cell>
          <cell r="F2631">
            <v>0</v>
          </cell>
          <cell r="G2631" t="str">
            <v>A</v>
          </cell>
          <cell r="H2631">
            <v>703</v>
          </cell>
          <cell r="I2631" t="str">
            <v>СУМСЬКА ФІЛІЯ ПРИВАТБАНКУ, М. СУМИ</v>
          </cell>
          <cell r="J2631" t="str">
            <v>Сумська ф-я  ПриватБанку</v>
          </cell>
          <cell r="K2631" t="str">
            <v>USIM</v>
          </cell>
          <cell r="L2631" t="str">
            <v>USIM</v>
          </cell>
          <cell r="M2631">
            <v>18</v>
          </cell>
          <cell r="N2631">
            <v>3</v>
          </cell>
          <cell r="O2631" t="str">
            <v>Управління НБУ в Сумськ.обл</v>
          </cell>
        </row>
        <row r="2632">
          <cell r="A2632">
            <v>337568</v>
          </cell>
          <cell r="B2632">
            <v>300465</v>
          </cell>
          <cell r="D2632">
            <v>0</v>
          </cell>
          <cell r="E2632">
            <v>6</v>
          </cell>
          <cell r="F2632">
            <v>0</v>
          </cell>
          <cell r="G2632" t="str">
            <v>6</v>
          </cell>
          <cell r="H2632">
            <v>604</v>
          </cell>
          <cell r="I2632" t="str">
            <v>ФСУМСЬКЕ ОБЛАСНЕ УПРАВЛ ВАТОЩАД М.СУМИ</v>
          </cell>
          <cell r="J2632" t="str">
            <v>ФСумське обласне упрВАТОщад</v>
          </cell>
          <cell r="K2632" t="str">
            <v>USLB</v>
          </cell>
          <cell r="L2632" t="str">
            <v>USLB</v>
          </cell>
          <cell r="M2632">
            <v>18</v>
          </cell>
          <cell r="N2632">
            <v>26</v>
          </cell>
          <cell r="O2632" t="str">
            <v>Управління НБУ в Сумськ.обл</v>
          </cell>
        </row>
        <row r="2633">
          <cell r="A2633">
            <v>337579</v>
          </cell>
          <cell r="B2633">
            <v>300465</v>
          </cell>
          <cell r="D2633">
            <v>0</v>
          </cell>
          <cell r="E2633">
            <v>6</v>
          </cell>
          <cell r="F2633">
            <v>0</v>
          </cell>
          <cell r="G2633" t="str">
            <v>6</v>
          </cell>
          <cell r="H2633">
            <v>621</v>
          </cell>
          <cell r="I2633" t="str">
            <v>ФСУМСЬКЕ ВІДДІЛЕННЯ № 4 ВАТОЩАД М.СУМИ</v>
          </cell>
          <cell r="J2633" t="str">
            <v>ФСумське відділення ВАТОщад</v>
          </cell>
          <cell r="K2633" t="str">
            <v>USLU</v>
          </cell>
          <cell r="L2633" t="str">
            <v>USLB</v>
          </cell>
          <cell r="M2633">
            <v>18</v>
          </cell>
          <cell r="N2633">
            <v>26</v>
          </cell>
          <cell r="O2633" t="str">
            <v>Управління НБУ в Сумськ.обл</v>
          </cell>
        </row>
        <row r="2634">
          <cell r="A2634">
            <v>337609</v>
          </cell>
          <cell r="B2634">
            <v>300465</v>
          </cell>
          <cell r="D2634">
            <v>0</v>
          </cell>
          <cell r="E2634">
            <v>6</v>
          </cell>
          <cell r="F2634">
            <v>0</v>
          </cell>
          <cell r="G2634" t="str">
            <v>6</v>
          </cell>
          <cell r="H2634">
            <v>605</v>
          </cell>
          <cell r="I2634" t="str">
            <v>ФОХТИРСЬКЕ ВІДДІЛЕНН ВАТОЩАД М.ОХТИРКА</v>
          </cell>
          <cell r="J2634" t="str">
            <v>ФОхтирське відділеннВАТОщад</v>
          </cell>
          <cell r="K2634" t="str">
            <v>USLC</v>
          </cell>
          <cell r="L2634" t="str">
            <v>USLB</v>
          </cell>
          <cell r="M2634">
            <v>18</v>
          </cell>
          <cell r="N2634">
            <v>26</v>
          </cell>
          <cell r="O2634" t="str">
            <v>Управління НБУ в Сумськ.обл</v>
          </cell>
        </row>
        <row r="2635">
          <cell r="A2635">
            <v>337610</v>
          </cell>
          <cell r="B2635">
            <v>300465</v>
          </cell>
          <cell r="D2635">
            <v>0</v>
          </cell>
          <cell r="E2635">
            <v>6</v>
          </cell>
          <cell r="F2635">
            <v>0</v>
          </cell>
          <cell r="G2635" t="str">
            <v>6</v>
          </cell>
          <cell r="H2635">
            <v>606</v>
          </cell>
          <cell r="I2635" t="str">
            <v>ФБІЛОПІЛЬСЬКЕ ВІДДІ ВАТОЩАД М.БІЛОПІЛЛ</v>
          </cell>
          <cell r="J2635" t="str">
            <v>ФБілопільське відділВАТОщад</v>
          </cell>
          <cell r="K2635" t="str">
            <v>USLD</v>
          </cell>
          <cell r="L2635" t="str">
            <v>USLB</v>
          </cell>
          <cell r="M2635">
            <v>18</v>
          </cell>
          <cell r="N2635">
            <v>26</v>
          </cell>
          <cell r="O2635" t="str">
            <v>Управління НБУ в Сумськ.обл</v>
          </cell>
        </row>
        <row r="2636">
          <cell r="A2636">
            <v>337632</v>
          </cell>
          <cell r="B2636">
            <v>300465</v>
          </cell>
          <cell r="D2636">
            <v>0</v>
          </cell>
          <cell r="E2636">
            <v>6</v>
          </cell>
          <cell r="F2636">
            <v>0</v>
          </cell>
          <cell r="G2636" t="str">
            <v>6</v>
          </cell>
          <cell r="H2636">
            <v>608</v>
          </cell>
          <cell r="I2636" t="str">
            <v>ФБУРИНСЬКЕ ВІДДІЛЕННЯ ВАТОЩАД М.БУРИНЬ</v>
          </cell>
          <cell r="J2636" t="str">
            <v>ФБуринське відділеннВАТОщад</v>
          </cell>
          <cell r="K2636" t="str">
            <v>USLF</v>
          </cell>
          <cell r="L2636" t="str">
            <v>USLB</v>
          </cell>
          <cell r="M2636">
            <v>18</v>
          </cell>
          <cell r="N2636">
            <v>26</v>
          </cell>
          <cell r="O2636" t="str">
            <v>Управління НБУ в Сумськ.обл</v>
          </cell>
        </row>
        <row r="2637">
          <cell r="A2637">
            <v>337643</v>
          </cell>
          <cell r="B2637">
            <v>300465</v>
          </cell>
          <cell r="D2637">
            <v>0</v>
          </cell>
          <cell r="E2637">
            <v>6</v>
          </cell>
          <cell r="F2637">
            <v>0</v>
          </cell>
          <cell r="G2637" t="str">
            <v>6</v>
          </cell>
          <cell r="H2637">
            <v>609</v>
          </cell>
          <cell r="I2637" t="str">
            <v>ФГЛУХІВСЬКЕ ВІДДІЛЕНН ВАТОЩАД М.ГЛУХІВ</v>
          </cell>
          <cell r="J2637" t="str">
            <v>ФГлухівське відділенВАТОщад</v>
          </cell>
          <cell r="K2637" t="str">
            <v>USLG</v>
          </cell>
          <cell r="L2637" t="str">
            <v>USLB</v>
          </cell>
          <cell r="M2637">
            <v>18</v>
          </cell>
          <cell r="N2637">
            <v>26</v>
          </cell>
          <cell r="O2637" t="str">
            <v>Управління НБУ в Сумськ.обл</v>
          </cell>
        </row>
        <row r="2638">
          <cell r="A2638">
            <v>337654</v>
          </cell>
          <cell r="B2638">
            <v>300465</v>
          </cell>
          <cell r="D2638">
            <v>0</v>
          </cell>
          <cell r="E2638">
            <v>6</v>
          </cell>
          <cell r="F2638">
            <v>0</v>
          </cell>
          <cell r="G2638" t="str">
            <v>6</v>
          </cell>
          <cell r="H2638">
            <v>613</v>
          </cell>
          <cell r="I2638" t="str">
            <v>ФКОНОТОПСЬКЕ ВІДДІЛЕ ВАТОЩАД М.КОНОТОП</v>
          </cell>
          <cell r="J2638" t="str">
            <v>ФКонотопське відділеВАТОщад</v>
          </cell>
          <cell r="K2638" t="str">
            <v>USLH</v>
          </cell>
          <cell r="L2638" t="str">
            <v>USLB</v>
          </cell>
          <cell r="M2638">
            <v>18</v>
          </cell>
          <cell r="N2638">
            <v>26</v>
          </cell>
          <cell r="O2638" t="str">
            <v>Управління НБУ в Сумськ.обл</v>
          </cell>
        </row>
        <row r="2639">
          <cell r="A2639">
            <v>337665</v>
          </cell>
          <cell r="B2639">
            <v>300465</v>
          </cell>
          <cell r="D2639">
            <v>0</v>
          </cell>
          <cell r="E2639">
            <v>6</v>
          </cell>
          <cell r="F2639">
            <v>0</v>
          </cell>
          <cell r="G2639" t="str">
            <v>6</v>
          </cell>
          <cell r="H2639">
            <v>601</v>
          </cell>
          <cell r="I2639" t="str">
            <v>ФКРАСНОПІЛЬСЬКЕ ВІД ВАТОЩАД СМТ.КРАСНО</v>
          </cell>
          <cell r="J2639" t="str">
            <v>ФКраснопільське віддВАТОщад</v>
          </cell>
          <cell r="K2639" t="str">
            <v>USLI</v>
          </cell>
          <cell r="L2639" t="str">
            <v>USLB</v>
          </cell>
          <cell r="M2639">
            <v>18</v>
          </cell>
          <cell r="N2639">
            <v>26</v>
          </cell>
          <cell r="O2639" t="str">
            <v>Управління НБУ в Сумськ.обл</v>
          </cell>
        </row>
        <row r="2640">
          <cell r="A2640">
            <v>337676</v>
          </cell>
          <cell r="B2640">
            <v>300465</v>
          </cell>
          <cell r="D2640">
            <v>0</v>
          </cell>
          <cell r="E2640">
            <v>6</v>
          </cell>
          <cell r="F2640">
            <v>0</v>
          </cell>
          <cell r="G2640" t="str">
            <v>6</v>
          </cell>
          <cell r="H2640">
            <v>602</v>
          </cell>
          <cell r="I2640" t="str">
            <v>ФКРОЛЕВЕЦЬКЕ ВІДДІЛ ВАТОЩАД М.КРОЛЕВЕЦ</v>
          </cell>
          <cell r="J2640" t="str">
            <v>ФКролевецьке відділеВАТОщад</v>
          </cell>
          <cell r="K2640" t="str">
            <v>USLJ</v>
          </cell>
          <cell r="L2640" t="str">
            <v>USLB</v>
          </cell>
          <cell r="M2640">
            <v>18</v>
          </cell>
          <cell r="N2640">
            <v>26</v>
          </cell>
          <cell r="O2640" t="str">
            <v>Управління НБУ в Сумськ.обл</v>
          </cell>
        </row>
        <row r="2641">
          <cell r="A2641">
            <v>337687</v>
          </cell>
          <cell r="B2641">
            <v>300465</v>
          </cell>
          <cell r="D2641">
            <v>0</v>
          </cell>
          <cell r="E2641">
            <v>6</v>
          </cell>
          <cell r="F2641">
            <v>0</v>
          </cell>
          <cell r="G2641" t="str">
            <v>6</v>
          </cell>
          <cell r="H2641">
            <v>603</v>
          </cell>
          <cell r="I2641" t="str">
            <v>ФЛЕБЕДИНСЬКЕ ВІДДІЛЕ ВАТОЩАД М.ЛЕБЕДИН</v>
          </cell>
          <cell r="J2641" t="str">
            <v>ФЛебединське відділеВАТОщад</v>
          </cell>
          <cell r="K2641" t="str">
            <v>USLK</v>
          </cell>
          <cell r="L2641" t="str">
            <v>USLB</v>
          </cell>
          <cell r="M2641">
            <v>18</v>
          </cell>
          <cell r="N2641">
            <v>26</v>
          </cell>
          <cell r="O2641" t="str">
            <v>Управління НБУ в Сумськ.обл</v>
          </cell>
        </row>
        <row r="2642">
          <cell r="A2642">
            <v>337706</v>
          </cell>
          <cell r="B2642">
            <v>300465</v>
          </cell>
          <cell r="D2642">
            <v>0</v>
          </cell>
          <cell r="E2642">
            <v>6</v>
          </cell>
          <cell r="F2642">
            <v>0</v>
          </cell>
          <cell r="G2642" t="str">
            <v>6</v>
          </cell>
          <cell r="H2642">
            <v>615</v>
          </cell>
          <cell r="I2642" t="str">
            <v>ФНЕДРИГАЙЛІВСЬКЕ ВІ ВАТОЩАД СМТ.НЕДРИГ</v>
          </cell>
          <cell r="J2642" t="str">
            <v>ФНедригайлівське відВАТОщад</v>
          </cell>
          <cell r="K2642" t="str">
            <v>USLM</v>
          </cell>
          <cell r="L2642" t="str">
            <v>USLB</v>
          </cell>
          <cell r="M2642">
            <v>18</v>
          </cell>
          <cell r="N2642">
            <v>26</v>
          </cell>
          <cell r="O2642" t="str">
            <v>Управління НБУ в Сумськ.обл</v>
          </cell>
        </row>
        <row r="2643">
          <cell r="A2643">
            <v>337728</v>
          </cell>
          <cell r="B2643">
            <v>300465</v>
          </cell>
          <cell r="D2643">
            <v>0</v>
          </cell>
          <cell r="E2643">
            <v>6</v>
          </cell>
          <cell r="F2643">
            <v>0</v>
          </cell>
          <cell r="G2643" t="str">
            <v>6</v>
          </cell>
          <cell r="H2643">
            <v>617</v>
          </cell>
          <cell r="I2643" t="str">
            <v>ФРОМЕНСЬКЕ ВІДДІЛЕННЯ  ВАТОЩАД М.РОМНИ</v>
          </cell>
          <cell r="J2643" t="str">
            <v>ФРоменське відділеннВАТОщад</v>
          </cell>
          <cell r="K2643" t="str">
            <v>USLO</v>
          </cell>
          <cell r="L2643" t="str">
            <v>USLB</v>
          </cell>
          <cell r="M2643">
            <v>18</v>
          </cell>
          <cell r="N2643">
            <v>26</v>
          </cell>
          <cell r="O2643" t="str">
            <v>Управління НБУ в Сумськ.обл</v>
          </cell>
        </row>
        <row r="2644">
          <cell r="A2644">
            <v>337751</v>
          </cell>
          <cell r="B2644">
            <v>300465</v>
          </cell>
          <cell r="D2644">
            <v>0</v>
          </cell>
          <cell r="E2644">
            <v>6</v>
          </cell>
          <cell r="F2644">
            <v>0</v>
          </cell>
          <cell r="G2644" t="str">
            <v>6</v>
          </cell>
          <cell r="H2644">
            <v>610</v>
          </cell>
          <cell r="I2644" t="str">
            <v>ФШОСТКИНСЬКЕ ВІДДІЛЕН ВАТОЩАД М.ШОСТКА</v>
          </cell>
          <cell r="J2644" t="str">
            <v>ФШосткинське відділеВАТОщад</v>
          </cell>
          <cell r="K2644" t="str">
            <v>USLR</v>
          </cell>
          <cell r="L2644" t="str">
            <v>USLB</v>
          </cell>
          <cell r="M2644">
            <v>18</v>
          </cell>
          <cell r="N2644">
            <v>26</v>
          </cell>
          <cell r="O2644" t="str">
            <v>Управління НБУ в Сумськ.обл</v>
          </cell>
        </row>
        <row r="2645">
          <cell r="A2645">
            <v>337784</v>
          </cell>
          <cell r="B2645">
            <v>322711</v>
          </cell>
          <cell r="D2645">
            <v>0</v>
          </cell>
          <cell r="E2645">
            <v>238</v>
          </cell>
          <cell r="F2645">
            <v>0</v>
          </cell>
          <cell r="G2645" t="str">
            <v>8</v>
          </cell>
          <cell r="H2645">
            <v>714</v>
          </cell>
          <cell r="I2645" t="str">
            <v>СУМСЬКА ФІЛІЯ АБ "СИНТЕЗ"М.СУМИ</v>
          </cell>
          <cell r="J2645" t="str">
            <v>Сумська філія АБ "СИНТЕЗ"</v>
          </cell>
          <cell r="K2645" t="str">
            <v>USIZ</v>
          </cell>
          <cell r="L2645" t="str">
            <v>USIZ</v>
          </cell>
          <cell r="M2645">
            <v>18</v>
          </cell>
          <cell r="N2645">
            <v>26</v>
          </cell>
          <cell r="O2645" t="str">
            <v>Управління НБУ в Сумськ.обл</v>
          </cell>
        </row>
        <row r="2646">
          <cell r="A2646">
            <v>337795</v>
          </cell>
          <cell r="B2646">
            <v>351607</v>
          </cell>
          <cell r="D2646">
            <v>0</v>
          </cell>
          <cell r="E2646">
            <v>123</v>
          </cell>
          <cell r="F2646">
            <v>0</v>
          </cell>
          <cell r="G2646" t="str">
            <v>8</v>
          </cell>
          <cell r="H2646">
            <v>702</v>
          </cell>
          <cell r="I2646" t="str">
            <v>Ф-Я "ШОСТКА-ГРАНТ"БАНКУ"ГРАНТ", ШОСТКА</v>
          </cell>
          <cell r="J2646" t="str">
            <v>Ф."Шостка-Грант"АСУБ"Грант"</v>
          </cell>
          <cell r="K2646" t="str">
            <v>USIL</v>
          </cell>
          <cell r="L2646" t="str">
            <v>USIL</v>
          </cell>
          <cell r="M2646">
            <v>18</v>
          </cell>
          <cell r="N2646">
            <v>20</v>
          </cell>
          <cell r="O2646" t="str">
            <v>Управління НБУ в Сумськ.обл</v>
          </cell>
        </row>
        <row r="2647">
          <cell r="A2647">
            <v>337803</v>
          </cell>
          <cell r="B2647">
            <v>322603</v>
          </cell>
          <cell r="D2647">
            <v>0</v>
          </cell>
          <cell r="E2647">
            <v>216</v>
          </cell>
          <cell r="F2647">
            <v>0</v>
          </cell>
          <cell r="G2647" t="str">
            <v>8</v>
          </cell>
          <cell r="H2647">
            <v>726</v>
          </cell>
          <cell r="I2647" t="str">
            <v>СФ ВАТ БАНКУ "БІГ ЕНЕРГІЯ" М.СУМИ</v>
          </cell>
          <cell r="J2647" t="str">
            <v>СФ ВАТ Банку "БІГ Енергія"</v>
          </cell>
          <cell r="K2647" t="str">
            <v>USIV</v>
          </cell>
          <cell r="L2647" t="str">
            <v>USIV</v>
          </cell>
          <cell r="M2647">
            <v>18</v>
          </cell>
          <cell r="N2647">
            <v>26</v>
          </cell>
          <cell r="O2647" t="str">
            <v>Управління НБУ в Сумськ.обл</v>
          </cell>
        </row>
        <row r="2648">
          <cell r="A2648">
            <v>337825</v>
          </cell>
          <cell r="B2648">
            <v>305749</v>
          </cell>
          <cell r="D2648">
            <v>0</v>
          </cell>
          <cell r="E2648">
            <v>270</v>
          </cell>
          <cell r="F2648">
            <v>0</v>
          </cell>
          <cell r="G2648" t="str">
            <v>B</v>
          </cell>
          <cell r="H2648">
            <v>715</v>
          </cell>
          <cell r="I2648" t="str">
            <v>СУМСЬКА Ф-Я АБ "КРЕДИТ-ДНІПРО",М. СУМИ</v>
          </cell>
          <cell r="J2648" t="str">
            <v>Сумська ФАБ "КРЕДИТ-ДНІПРО"</v>
          </cell>
          <cell r="K2648" t="str">
            <v>USJB</v>
          </cell>
          <cell r="L2648" t="str">
            <v>USJB</v>
          </cell>
          <cell r="M2648">
            <v>18</v>
          </cell>
          <cell r="N2648">
            <v>3</v>
          </cell>
          <cell r="O2648" t="str">
            <v>Управління НБУ в Сумськ.обл</v>
          </cell>
        </row>
        <row r="2649">
          <cell r="A2649">
            <v>337836</v>
          </cell>
          <cell r="B2649">
            <v>337933</v>
          </cell>
          <cell r="D2649">
            <v>0</v>
          </cell>
          <cell r="E2649">
            <v>301</v>
          </cell>
          <cell r="F2649">
            <v>0</v>
          </cell>
          <cell r="G2649" t="str">
            <v>8</v>
          </cell>
          <cell r="H2649">
            <v>716</v>
          </cell>
          <cell r="I2649" t="str">
            <v>СУМ.Ф-Я ВАТ "КБ "ВОЛОДИМИРСЬКИЙ", СУМИ</v>
          </cell>
          <cell r="J2649" t="str">
            <v>Сумська КБ"ВОЛОДИМИРСЬКИЙ"</v>
          </cell>
          <cell r="K2649" t="str">
            <v>USJC</v>
          </cell>
          <cell r="L2649" t="str">
            <v>USJC</v>
          </cell>
          <cell r="M2649">
            <v>18</v>
          </cell>
          <cell r="N2649">
            <v>18</v>
          </cell>
          <cell r="O2649" t="str">
            <v>Управління НБУ в Сумськ.обл</v>
          </cell>
        </row>
        <row r="2650">
          <cell r="A2650">
            <v>337881</v>
          </cell>
          <cell r="B2650">
            <v>300658</v>
          </cell>
          <cell r="D2650">
            <v>0</v>
          </cell>
          <cell r="E2650">
            <v>251</v>
          </cell>
          <cell r="F2650">
            <v>0</v>
          </cell>
          <cell r="G2650" t="str">
            <v>B</v>
          </cell>
          <cell r="H2650">
            <v>724</v>
          </cell>
          <cell r="I2650" t="str">
            <v>СУМФ ВАТ "ПІРЕУС БАНК МКБ",М.СУМИ</v>
          </cell>
          <cell r="J2650" t="str">
            <v>СумФ ВАТ "ПІРЕУС БАНК МКБ"</v>
          </cell>
          <cell r="K2650" t="str">
            <v>USJE</v>
          </cell>
          <cell r="L2650" t="str">
            <v>USJE</v>
          </cell>
          <cell r="M2650">
            <v>18</v>
          </cell>
          <cell r="N2650">
            <v>26</v>
          </cell>
          <cell r="O2650" t="str">
            <v>Управління НБУ в Сумськ.обл</v>
          </cell>
        </row>
        <row r="2651">
          <cell r="A2651">
            <v>337892</v>
          </cell>
          <cell r="B2651">
            <v>313849</v>
          </cell>
          <cell r="D2651">
            <v>0</v>
          </cell>
          <cell r="E2651">
            <v>101</v>
          </cell>
          <cell r="F2651">
            <v>0</v>
          </cell>
          <cell r="G2651" t="str">
            <v>8</v>
          </cell>
          <cell r="H2651">
            <v>741</v>
          </cell>
          <cell r="I2651" t="str">
            <v>Сумська філія АКБ "ІНДУСТРІАЛБАНК"</v>
          </cell>
          <cell r="J2651" t="str">
            <v>СФ АКБ "ІНДУСТРІАЛБАНК"</v>
          </cell>
          <cell r="K2651" t="str">
            <v>USJG</v>
          </cell>
          <cell r="L2651" t="str">
            <v>USJG</v>
          </cell>
          <cell r="M2651">
            <v>18</v>
          </cell>
          <cell r="N2651">
            <v>7</v>
          </cell>
          <cell r="O2651" t="str">
            <v>Управління НБУ в Сумськ.обл</v>
          </cell>
        </row>
        <row r="2652">
          <cell r="A2652">
            <v>337900</v>
          </cell>
          <cell r="B2652">
            <v>300614</v>
          </cell>
          <cell r="D2652">
            <v>0</v>
          </cell>
          <cell r="E2652">
            <v>171</v>
          </cell>
          <cell r="F2652">
            <v>0</v>
          </cell>
          <cell r="G2652" t="str">
            <v>8</v>
          </cell>
          <cell r="H2652">
            <v>736</v>
          </cell>
          <cell r="I2652" t="str">
            <v>ФІЛІЯ СУМ.ДИР АТ"ІНДЕКС-БАНК" М.СУМИ</v>
          </cell>
          <cell r="J2652" t="str">
            <v>Ф.СД. АТ ІНД.-БАНК</v>
          </cell>
          <cell r="K2652" t="str">
            <v>USJJ</v>
          </cell>
          <cell r="L2652" t="str">
            <v>USJJ</v>
          </cell>
          <cell r="M2652">
            <v>18</v>
          </cell>
          <cell r="N2652">
            <v>26</v>
          </cell>
          <cell r="O2652" t="str">
            <v>Управління НБУ в Сумськ.обл</v>
          </cell>
        </row>
        <row r="2653">
          <cell r="A2653">
            <v>337922</v>
          </cell>
          <cell r="B2653">
            <v>300249</v>
          </cell>
          <cell r="D2653">
            <v>0</v>
          </cell>
          <cell r="E2653">
            <v>37</v>
          </cell>
          <cell r="F2653">
            <v>0</v>
          </cell>
          <cell r="G2653" t="str">
            <v>8</v>
          </cell>
          <cell r="H2653">
            <v>767</v>
          </cell>
          <cell r="I2653" t="str">
            <v>СУМСЬКА ФІЛІЯ АБ "БРОКБІЗНЕСБАНК",СУМИ</v>
          </cell>
          <cell r="J2653" t="str">
            <v>Сумська ФАБ"БРОКБІЗНЕСБАНК"</v>
          </cell>
          <cell r="K2653" t="str">
            <v>USJS</v>
          </cell>
          <cell r="L2653" t="str">
            <v>USJS</v>
          </cell>
          <cell r="M2653">
            <v>18</v>
          </cell>
          <cell r="N2653">
            <v>26</v>
          </cell>
          <cell r="O2653" t="str">
            <v>Управління НБУ в Сумськ.обл</v>
          </cell>
        </row>
        <row r="2654">
          <cell r="A2654">
            <v>337933</v>
          </cell>
          <cell r="B2654">
            <v>337933</v>
          </cell>
          <cell r="C2654" t="str">
            <v>ВАТ "КБ "ВОЛОДИМИРСЬКИЙ"</v>
          </cell>
          <cell r="D2654">
            <v>301</v>
          </cell>
          <cell r="E2654">
            <v>301</v>
          </cell>
          <cell r="F2654">
            <v>0</v>
          </cell>
          <cell r="G2654" t="str">
            <v>8</v>
          </cell>
          <cell r="H2654">
            <v>755</v>
          </cell>
          <cell r="I2654" t="str">
            <v>ВАТ "КБ "ВОЛОДИМИРСЬКИЙ"</v>
          </cell>
          <cell r="J2654" t="str">
            <v>ВАТ "КБ "ВОЛОДИМИРСЬКИЙ"</v>
          </cell>
          <cell r="K2654" t="str">
            <v>USJD</v>
          </cell>
          <cell r="L2654" t="str">
            <v>USJD</v>
          </cell>
          <cell r="M2654">
            <v>18</v>
          </cell>
          <cell r="N2654">
            <v>18</v>
          </cell>
          <cell r="O2654" t="str">
            <v>Управління НБУ в Сумськ.обл</v>
          </cell>
        </row>
        <row r="2655">
          <cell r="A2655">
            <v>337944</v>
          </cell>
          <cell r="B2655">
            <v>328384</v>
          </cell>
          <cell r="D2655">
            <v>0</v>
          </cell>
          <cell r="E2655">
            <v>258</v>
          </cell>
          <cell r="F2655">
            <v>0</v>
          </cell>
          <cell r="G2655" t="str">
            <v>8</v>
          </cell>
          <cell r="H2655">
            <v>743</v>
          </cell>
          <cell r="I2655" t="str">
            <v>ФІЛІЯ АКБ "ІМЕКСБАНК" У М.СУМИ</v>
          </cell>
          <cell r="J2655" t="str">
            <v>СУМСЬКАФ АКБ "ІМЕКСБАНК"</v>
          </cell>
          <cell r="K2655" t="str">
            <v>USJT</v>
          </cell>
          <cell r="L2655" t="str">
            <v>USJT</v>
          </cell>
          <cell r="M2655">
            <v>18</v>
          </cell>
          <cell r="N2655">
            <v>15</v>
          </cell>
          <cell r="O2655" t="str">
            <v>Управління НБУ в Сумськ.обл</v>
          </cell>
        </row>
        <row r="2656">
          <cell r="A2656">
            <v>337955</v>
          </cell>
          <cell r="B2656">
            <v>322948</v>
          </cell>
          <cell r="D2656">
            <v>0</v>
          </cell>
          <cell r="E2656">
            <v>248</v>
          </cell>
          <cell r="F2656">
            <v>0</v>
          </cell>
          <cell r="G2656" t="str">
            <v>B</v>
          </cell>
          <cell r="H2656">
            <v>757</v>
          </cell>
          <cell r="I2656" t="str">
            <v>СУМСЬКА ФІЛІЯ АКБ "ФОРУМ" М.СУМИ</v>
          </cell>
          <cell r="J2656" t="str">
            <v>Сумська філія АКБ "Форум"</v>
          </cell>
          <cell r="K2656" t="str">
            <v>USJU</v>
          </cell>
          <cell r="L2656" t="str">
            <v>USJU</v>
          </cell>
          <cell r="M2656">
            <v>18</v>
          </cell>
          <cell r="N2656">
            <v>26</v>
          </cell>
          <cell r="O2656" t="str">
            <v>Управління НБУ в Сумськ.обл</v>
          </cell>
        </row>
        <row r="2657">
          <cell r="A2657">
            <v>337966</v>
          </cell>
          <cell r="B2657">
            <v>300670</v>
          </cell>
          <cell r="D2657">
            <v>0</v>
          </cell>
          <cell r="E2657">
            <v>202</v>
          </cell>
          <cell r="F2657">
            <v>0</v>
          </cell>
          <cell r="G2657" t="str">
            <v>8</v>
          </cell>
          <cell r="H2657">
            <v>758</v>
          </cell>
          <cell r="I2657" t="str">
            <v>СУМСЬКА Ф-Я ВАТ КБ "ХРЕЩАТИК", СУМИ</v>
          </cell>
          <cell r="J2657" t="str">
            <v>Сумська ФВАТ КБ"Хрещатик"</v>
          </cell>
          <cell r="K2657" t="str">
            <v>USJY</v>
          </cell>
          <cell r="L2657" t="str">
            <v>USJY</v>
          </cell>
          <cell r="M2657">
            <v>18</v>
          </cell>
          <cell r="N2657">
            <v>26</v>
          </cell>
          <cell r="O2657" t="str">
            <v>Управління НБУ в Сумськ.обл</v>
          </cell>
        </row>
        <row r="2658">
          <cell r="A2658">
            <v>337977</v>
          </cell>
          <cell r="B2658">
            <v>300528</v>
          </cell>
          <cell r="D2658">
            <v>0</v>
          </cell>
          <cell r="E2658">
            <v>296</v>
          </cell>
          <cell r="F2658">
            <v>0</v>
          </cell>
          <cell r="G2658" t="str">
            <v>F</v>
          </cell>
          <cell r="H2658">
            <v>759</v>
          </cell>
          <cell r="I2658" t="str">
            <v>ФІЛІЯ ЗАТ "ОТП БАНК" В М. СУМИ</v>
          </cell>
          <cell r="J2658" t="str">
            <v>Філія ЗАТ "ОТП Банк"</v>
          </cell>
          <cell r="K2658" t="str">
            <v>USJV</v>
          </cell>
          <cell r="L2658" t="str">
            <v>USJV</v>
          </cell>
          <cell r="M2658">
            <v>18</v>
          </cell>
          <cell r="N2658">
            <v>26</v>
          </cell>
          <cell r="O2658" t="str">
            <v>Управління НБУ в Сумськ.обл</v>
          </cell>
        </row>
        <row r="2659">
          <cell r="A2659">
            <v>337999</v>
          </cell>
          <cell r="B2659">
            <v>303484</v>
          </cell>
          <cell r="D2659">
            <v>0</v>
          </cell>
          <cell r="E2659">
            <v>273</v>
          </cell>
          <cell r="F2659">
            <v>0</v>
          </cell>
          <cell r="G2659" t="str">
            <v>8</v>
          </cell>
          <cell r="H2659">
            <v>793</v>
          </cell>
          <cell r="I2659" t="str">
            <v>Сумська філія КБ "Західінкомбанк" ТзОВ</v>
          </cell>
          <cell r="J2659" t="str">
            <v>СФ КБ "Західінкомбанк" ТзОВ</v>
          </cell>
          <cell r="K2659" t="str">
            <v>USKA</v>
          </cell>
          <cell r="L2659" t="str">
            <v>USKA</v>
          </cell>
          <cell r="M2659">
            <v>18</v>
          </cell>
          <cell r="N2659">
            <v>2</v>
          </cell>
          <cell r="O2659" t="str">
            <v>Управління НБУ в Сумськ.обл</v>
          </cell>
        </row>
        <row r="2660">
          <cell r="A2660">
            <v>338017</v>
          </cell>
          <cell r="B2660">
            <v>300023</v>
          </cell>
          <cell r="D2660">
            <v>0</v>
          </cell>
          <cell r="E2660">
            <v>5</v>
          </cell>
          <cell r="F2660">
            <v>0</v>
          </cell>
          <cell r="G2660" t="str">
            <v>5</v>
          </cell>
          <cell r="H2660">
            <v>528</v>
          </cell>
          <cell r="I2660" t="str">
            <v>ТЕРНОП.ОБЛ.ФАКБ"УКРСОЦБАНК,М.ТЕРНОПІЛЬ</v>
          </cell>
          <cell r="J2660" t="str">
            <v>Тернопіль.обл.ф-я АКБ УСБ</v>
          </cell>
          <cell r="K2660" t="str">
            <v>UTCA</v>
          </cell>
          <cell r="L2660" t="str">
            <v>UTCA</v>
          </cell>
          <cell r="M2660">
            <v>19</v>
          </cell>
          <cell r="N2660">
            <v>26</v>
          </cell>
          <cell r="O2660" t="str">
            <v>Управління НБУ в Терноп.обл</v>
          </cell>
        </row>
        <row r="2661">
          <cell r="A2661">
            <v>338244</v>
          </cell>
          <cell r="B2661">
            <v>325912</v>
          </cell>
          <cell r="D2661">
            <v>0</v>
          </cell>
          <cell r="E2661">
            <v>88</v>
          </cell>
          <cell r="F2661">
            <v>0</v>
          </cell>
          <cell r="G2661" t="str">
            <v>B</v>
          </cell>
          <cell r="H2661">
            <v>701</v>
          </cell>
          <cell r="I2661" t="str">
            <v>Тернопільська філія ВАТ "КРЕДОБАНК"</v>
          </cell>
          <cell r="J2661" t="str">
            <v>Терноп.ф-я ВАТ "КРЕДОБАНК"</v>
          </cell>
          <cell r="K2661" t="str">
            <v>UTIE</v>
          </cell>
          <cell r="L2661" t="str">
            <v>UTIE</v>
          </cell>
          <cell r="M2661">
            <v>19</v>
          </cell>
          <cell r="N2661">
            <v>13</v>
          </cell>
          <cell r="O2661" t="str">
            <v>Управління НБУ в Терноп.обл</v>
          </cell>
        </row>
        <row r="2662">
          <cell r="A2662">
            <v>338415</v>
          </cell>
          <cell r="B2662">
            <v>300001</v>
          </cell>
          <cell r="D2662">
            <v>0</v>
          </cell>
          <cell r="E2662">
            <v>1</v>
          </cell>
          <cell r="F2662">
            <v>0</v>
          </cell>
          <cell r="G2662" t="str">
            <v>1</v>
          </cell>
          <cell r="H2662">
            <v>122</v>
          </cell>
          <cell r="I2662" t="str">
            <v>УПРАВЛІННЯ НБУ В ТЕРНОПІЛЬСЬКІЙ ОБЛ.</v>
          </cell>
          <cell r="J2662" t="str">
            <v>Упр. НБУ в Тернопіл. обл.</v>
          </cell>
          <cell r="K2662" t="str">
            <v>UTHA</v>
          </cell>
          <cell r="L2662" t="str">
            <v>UTH0</v>
          </cell>
          <cell r="M2662">
            <v>19</v>
          </cell>
          <cell r="N2662">
            <v>27</v>
          </cell>
          <cell r="O2662" t="str">
            <v>Управління НБУ в Терноп.обл</v>
          </cell>
        </row>
        <row r="2663">
          <cell r="A2663">
            <v>338426</v>
          </cell>
          <cell r="B2663">
            <v>300012</v>
          </cell>
          <cell r="D2663">
            <v>0</v>
          </cell>
          <cell r="E2663">
            <v>3</v>
          </cell>
          <cell r="F2663">
            <v>0</v>
          </cell>
          <cell r="G2663" t="str">
            <v>3</v>
          </cell>
          <cell r="H2663">
            <v>325</v>
          </cell>
          <cell r="I2663" t="str">
            <v>Ф."ВІДДІЛ.ПРОМІНВЕСТБАНКУ,М.ТЕРНОПІЛЬ"</v>
          </cell>
          <cell r="J2663" t="str">
            <v>Ф."ВІДДІЛ. ПІБ,М.ТЕРНОПІЛЬ"</v>
          </cell>
          <cell r="K2663" t="str">
            <v>UTAA</v>
          </cell>
          <cell r="L2663" t="str">
            <v>UTA0</v>
          </cell>
          <cell r="M2663">
            <v>19</v>
          </cell>
          <cell r="N2663">
            <v>26</v>
          </cell>
          <cell r="O2663" t="str">
            <v>Управління НБУ в Терноп.обл</v>
          </cell>
        </row>
        <row r="2664">
          <cell r="A2664">
            <v>338501</v>
          </cell>
          <cell r="B2664">
            <v>300335</v>
          </cell>
          <cell r="D2664">
            <v>0</v>
          </cell>
          <cell r="E2664">
            <v>36</v>
          </cell>
          <cell r="F2664">
            <v>0</v>
          </cell>
          <cell r="G2664" t="str">
            <v>7</v>
          </cell>
          <cell r="H2664">
            <v>711</v>
          </cell>
          <cell r="I2664" t="str">
            <v>ТОД ВАТ"РАЙФФАЙЗЕН БАНК АВАЛЬ",ТЕРНОП.</v>
          </cell>
          <cell r="J2664" t="str">
            <v>ТОД "РАЙФФАЙЗЕН БАНК АВАЛЬ"</v>
          </cell>
          <cell r="K2664" t="str">
            <v>UTIN</v>
          </cell>
          <cell r="L2664" t="str">
            <v>UTIN</v>
          </cell>
          <cell r="M2664">
            <v>19</v>
          </cell>
          <cell r="N2664">
            <v>26</v>
          </cell>
          <cell r="O2664" t="str">
            <v>Управління НБУ в Терноп.обл</v>
          </cell>
        </row>
        <row r="2665">
          <cell r="A2665">
            <v>338523</v>
          </cell>
          <cell r="B2665">
            <v>300142</v>
          </cell>
          <cell r="D2665">
            <v>0</v>
          </cell>
          <cell r="E2665">
            <v>18</v>
          </cell>
          <cell r="F2665">
            <v>0</v>
          </cell>
          <cell r="G2665" t="str">
            <v>8</v>
          </cell>
          <cell r="H2665">
            <v>742</v>
          </cell>
          <cell r="I2665" t="str">
            <v>ТЕРНОПІЛЬСЬКА ФАТ"УКРІНБ." М.ТЕРНОПІЛЬ</v>
          </cell>
          <cell r="J2665" t="str">
            <v>Тернопільська ФАТ"Укрінбанк</v>
          </cell>
          <cell r="K2665" t="str">
            <v>UTJD</v>
          </cell>
          <cell r="L2665" t="str">
            <v>UTJD</v>
          </cell>
          <cell r="M2665">
            <v>19</v>
          </cell>
          <cell r="N2665">
            <v>26</v>
          </cell>
          <cell r="O2665" t="str">
            <v>Управління НБУ в Терноп.обл</v>
          </cell>
        </row>
        <row r="2666">
          <cell r="A2666">
            <v>338545</v>
          </cell>
          <cell r="B2666">
            <v>300465</v>
          </cell>
          <cell r="D2666">
            <v>0</v>
          </cell>
          <cell r="E2666">
            <v>6</v>
          </cell>
          <cell r="F2666">
            <v>0</v>
          </cell>
          <cell r="G2666" t="str">
            <v>6</v>
          </cell>
          <cell r="H2666">
            <v>601</v>
          </cell>
          <cell r="I2666" t="str">
            <v>ФТЕРНОПІЛЬСЬКЕ ОБЛА ВАТОЩАД М.ТЕРНОПІЛ</v>
          </cell>
          <cell r="J2666" t="str">
            <v>ФТернопільське обласВАТОщад</v>
          </cell>
          <cell r="K2666" t="str">
            <v>UTLA</v>
          </cell>
          <cell r="L2666" t="str">
            <v>UTLA</v>
          </cell>
          <cell r="M2666">
            <v>19</v>
          </cell>
          <cell r="N2666">
            <v>26</v>
          </cell>
          <cell r="O2666" t="str">
            <v>Управління НБУ в Терноп.обл</v>
          </cell>
        </row>
        <row r="2667">
          <cell r="A2667">
            <v>338653</v>
          </cell>
          <cell r="B2667">
            <v>300670</v>
          </cell>
          <cell r="D2667">
            <v>0</v>
          </cell>
          <cell r="E2667">
            <v>202</v>
          </cell>
          <cell r="F2667">
            <v>0</v>
          </cell>
          <cell r="G2667" t="str">
            <v>8</v>
          </cell>
          <cell r="H2667">
            <v>755</v>
          </cell>
          <cell r="I2667" t="str">
            <v>ТФ ВАТ КБ "ХРЕЩАТИК", М.ТЕРНОПІЛЬ</v>
          </cell>
          <cell r="J2667" t="str">
            <v>Терноп. ф.ВАТ КБ "ХРЕЩАТИК"</v>
          </cell>
          <cell r="K2667" t="str">
            <v>UTJE</v>
          </cell>
          <cell r="L2667" t="str">
            <v>UTJE</v>
          </cell>
          <cell r="M2667">
            <v>19</v>
          </cell>
          <cell r="N2667">
            <v>26</v>
          </cell>
          <cell r="O2667" t="str">
            <v>Управління НБУ в Терноп.обл</v>
          </cell>
        </row>
        <row r="2668">
          <cell r="A2668">
            <v>338705</v>
          </cell>
          <cell r="B2668">
            <v>320003</v>
          </cell>
          <cell r="D2668">
            <v>0</v>
          </cell>
          <cell r="E2668">
            <v>225</v>
          </cell>
          <cell r="F2668">
            <v>0</v>
          </cell>
          <cell r="G2668" t="str">
            <v>B</v>
          </cell>
          <cell r="H2668">
            <v>728</v>
          </cell>
          <cell r="I2668" t="str">
            <v>Ф ВАТ КБ"НАДРА" ТЕРНОП. РУ М. ТЕРНОП.</v>
          </cell>
          <cell r="J2668" t="str">
            <v>ВАТКБ"Надра"Терноп. РУ</v>
          </cell>
          <cell r="K2668" t="str">
            <v>UTJC</v>
          </cell>
          <cell r="L2668" t="str">
            <v>UTJC</v>
          </cell>
          <cell r="M2668">
            <v>19</v>
          </cell>
          <cell r="N2668">
            <v>26</v>
          </cell>
          <cell r="O2668" t="str">
            <v>Управління НБУ в Терноп.обл</v>
          </cell>
        </row>
        <row r="2669">
          <cell r="A2669">
            <v>338716</v>
          </cell>
          <cell r="B2669">
            <v>353489</v>
          </cell>
          <cell r="D2669">
            <v>0</v>
          </cell>
          <cell r="E2669">
            <v>133</v>
          </cell>
          <cell r="F2669">
            <v>0</v>
          </cell>
          <cell r="G2669" t="str">
            <v>8</v>
          </cell>
          <cell r="H2669">
            <v>729</v>
          </cell>
          <cell r="I2669" t="str">
            <v>ТЕРНОПІЛЬСЬКА ФІЛІЯ АБ "ПРИВАТІНВЕСТ"</v>
          </cell>
          <cell r="J2669" t="str">
            <v>Тернопільська фПриватінвест</v>
          </cell>
          <cell r="K2669" t="str">
            <v>UTJH</v>
          </cell>
          <cell r="L2669" t="str">
            <v>UTJH</v>
          </cell>
          <cell r="M2669">
            <v>19</v>
          </cell>
          <cell r="N2669">
            <v>24</v>
          </cell>
          <cell r="O2669" t="str">
            <v>Управління НБУ в Терноп.обл</v>
          </cell>
        </row>
        <row r="2670">
          <cell r="A2670">
            <v>338738</v>
          </cell>
          <cell r="B2670">
            <v>321228</v>
          </cell>
          <cell r="D2670">
            <v>0</v>
          </cell>
          <cell r="E2670">
            <v>68</v>
          </cell>
          <cell r="F2670">
            <v>0</v>
          </cell>
          <cell r="G2670" t="str">
            <v>8</v>
          </cell>
          <cell r="H2670">
            <v>734</v>
          </cell>
          <cell r="I2670" t="str">
            <v>ТЕРНОП.Ф.ТОВ"УКРПРОМБАНК",М.ТЕРНОПІЛЬ</v>
          </cell>
          <cell r="J2670" t="str">
            <v>Тернопіль.ФТОВ"Укрпромбанк"</v>
          </cell>
          <cell r="K2670" t="str">
            <v>UTIC</v>
          </cell>
          <cell r="L2670" t="str">
            <v>UTIC</v>
          </cell>
          <cell r="M2670">
            <v>19</v>
          </cell>
          <cell r="N2670">
            <v>26</v>
          </cell>
          <cell r="O2670" t="str">
            <v>Управління НБУ в Терноп.обл</v>
          </cell>
        </row>
        <row r="2671">
          <cell r="A2671">
            <v>338783</v>
          </cell>
          <cell r="B2671">
            <v>305299</v>
          </cell>
          <cell r="D2671">
            <v>0</v>
          </cell>
          <cell r="E2671">
            <v>46</v>
          </cell>
          <cell r="F2671">
            <v>0</v>
          </cell>
          <cell r="G2671" t="str">
            <v>A</v>
          </cell>
          <cell r="H2671">
            <v>726</v>
          </cell>
          <cell r="I2671" t="str">
            <v>ТЕРНОПІЛЬСЬКА Ф-Я ПРИВАТБАНКУ,М.ТЕРНОП</v>
          </cell>
          <cell r="J2671" t="str">
            <v>Терноп.філія ПриватБанку</v>
          </cell>
          <cell r="K2671" t="str">
            <v>UTIQ</v>
          </cell>
          <cell r="L2671" t="str">
            <v>UTIQ</v>
          </cell>
          <cell r="M2671">
            <v>19</v>
          </cell>
          <cell r="N2671">
            <v>3</v>
          </cell>
          <cell r="O2671" t="str">
            <v>Управління НБУ в Терноп.обл</v>
          </cell>
        </row>
        <row r="2672">
          <cell r="A2672">
            <v>338802</v>
          </cell>
          <cell r="B2672">
            <v>328384</v>
          </cell>
          <cell r="D2672">
            <v>0</v>
          </cell>
          <cell r="E2672">
            <v>258</v>
          </cell>
          <cell r="F2672">
            <v>0</v>
          </cell>
          <cell r="G2672" t="str">
            <v>8</v>
          </cell>
          <cell r="H2672">
            <v>741</v>
          </cell>
          <cell r="I2672" t="str">
            <v>ФАКБ "ІМЕКСБАНК" У М. ТЕРНОПОЛІ</v>
          </cell>
          <cell r="J2672" t="str">
            <v>ТЕРНОПОЛЬСФ АКБ "ІМЕКСБАНК"</v>
          </cell>
          <cell r="K2672" t="str">
            <v>UTID</v>
          </cell>
          <cell r="L2672" t="str">
            <v>UTID</v>
          </cell>
          <cell r="M2672">
            <v>19</v>
          </cell>
          <cell r="N2672">
            <v>15</v>
          </cell>
          <cell r="O2672" t="str">
            <v>Управління НБУ в Терноп.обл</v>
          </cell>
        </row>
        <row r="2673">
          <cell r="A2673">
            <v>338813</v>
          </cell>
          <cell r="B2673">
            <v>321767</v>
          </cell>
          <cell r="D2673">
            <v>0</v>
          </cell>
          <cell r="E2673">
            <v>42</v>
          </cell>
          <cell r="F2673">
            <v>0</v>
          </cell>
          <cell r="G2673" t="str">
            <v>B</v>
          </cell>
          <cell r="H2673">
            <v>768</v>
          </cell>
          <cell r="I2673" t="str">
            <v>ТЕРНОП. Ф ВАТ ВТБ БАНК, М.ТЕРНОПІЛЬ</v>
          </cell>
          <cell r="J2673" t="str">
            <v>Терноп. Ф ВАТ ВТБ Банк</v>
          </cell>
          <cell r="K2673" t="str">
            <v>UTJI</v>
          </cell>
          <cell r="L2673" t="str">
            <v>UTJI</v>
          </cell>
          <cell r="M2673">
            <v>19</v>
          </cell>
          <cell r="N2673">
            <v>26</v>
          </cell>
          <cell r="O2673" t="str">
            <v>Управління НБУ в Терноп.обл</v>
          </cell>
        </row>
        <row r="2674">
          <cell r="A2674">
            <v>338824</v>
          </cell>
          <cell r="B2674">
            <v>320478</v>
          </cell>
          <cell r="D2674">
            <v>0</v>
          </cell>
          <cell r="E2674">
            <v>274</v>
          </cell>
          <cell r="F2674">
            <v>0</v>
          </cell>
          <cell r="G2674" t="str">
            <v>8</v>
          </cell>
          <cell r="H2674">
            <v>756</v>
          </cell>
          <cell r="I2674" t="str">
            <v>ТФ ВАТ АБ "УКРГАЗБАНК", М.ТЕРНОПІЛЬ</v>
          </cell>
          <cell r="J2674" t="str">
            <v>Тернопіль.ФВАТ"Укргазбанк"</v>
          </cell>
          <cell r="K2674" t="str">
            <v>UTJX</v>
          </cell>
          <cell r="L2674" t="str">
            <v>UTJX</v>
          </cell>
          <cell r="M2674">
            <v>19</v>
          </cell>
          <cell r="N2674">
            <v>26</v>
          </cell>
          <cell r="O2674" t="str">
            <v>Управління НБУ в Терноп.обл</v>
          </cell>
        </row>
        <row r="2675">
          <cell r="A2675">
            <v>338835</v>
          </cell>
          <cell r="B2675">
            <v>300614</v>
          </cell>
          <cell r="D2675">
            <v>0</v>
          </cell>
          <cell r="E2675">
            <v>171</v>
          </cell>
          <cell r="F2675">
            <v>0</v>
          </cell>
          <cell r="G2675" t="str">
            <v>8</v>
          </cell>
          <cell r="H2675">
            <v>757</v>
          </cell>
          <cell r="I2675" t="str">
            <v>ТЕРН.ФІЛІЯ АТ"ІНДЕКС-БАНК"М.ТЕРНОПІЛЬ</v>
          </cell>
          <cell r="J2675" t="str">
            <v>Філія"ТД"АТ"НДЕКС-БАНК"</v>
          </cell>
          <cell r="K2675" t="str">
            <v>UTKD</v>
          </cell>
          <cell r="L2675" t="str">
            <v>UTKD</v>
          </cell>
          <cell r="M2675">
            <v>19</v>
          </cell>
          <cell r="N2675">
            <v>26</v>
          </cell>
          <cell r="O2675" t="str">
            <v>Управління НБУ в Терноп.обл</v>
          </cell>
        </row>
        <row r="2676">
          <cell r="A2676">
            <v>338846</v>
          </cell>
          <cell r="B2676">
            <v>322948</v>
          </cell>
          <cell r="D2676">
            <v>0</v>
          </cell>
          <cell r="E2676">
            <v>248</v>
          </cell>
          <cell r="F2676">
            <v>0</v>
          </cell>
          <cell r="G2676" t="str">
            <v>B</v>
          </cell>
          <cell r="H2676">
            <v>761</v>
          </cell>
          <cell r="I2676" t="str">
            <v>ТЕРНОПІЛЬСЬКА ФАКБ "ФОРУМ" М.ТЕРНОПІЛЬ</v>
          </cell>
          <cell r="J2676" t="str">
            <v>Тернопільська Ф АКБ "Форум"</v>
          </cell>
          <cell r="K2676" t="str">
            <v>UTKF</v>
          </cell>
          <cell r="L2676" t="str">
            <v>UTKF</v>
          </cell>
          <cell r="M2676">
            <v>19</v>
          </cell>
          <cell r="N2676">
            <v>26</v>
          </cell>
          <cell r="O2676" t="str">
            <v>Управління НБУ в Терноп.обл</v>
          </cell>
        </row>
        <row r="2677">
          <cell r="A2677">
            <v>338868</v>
          </cell>
          <cell r="B2677">
            <v>300528</v>
          </cell>
          <cell r="D2677">
            <v>0</v>
          </cell>
          <cell r="E2677">
            <v>296</v>
          </cell>
          <cell r="F2677">
            <v>0</v>
          </cell>
          <cell r="G2677" t="str">
            <v>F</v>
          </cell>
          <cell r="H2677">
            <v>763</v>
          </cell>
          <cell r="I2677" t="str">
            <v>ФІЛІЯ ЗАТ "ОТП БАНК", М.ТЕРНОПІЛЬ</v>
          </cell>
          <cell r="J2677" t="str">
            <v>Філія ЗАТ "ОТП Банк"</v>
          </cell>
          <cell r="K2677" t="str">
            <v>UTKE</v>
          </cell>
          <cell r="L2677" t="str">
            <v>UTKE</v>
          </cell>
          <cell r="M2677">
            <v>19</v>
          </cell>
          <cell r="N2677">
            <v>26</v>
          </cell>
          <cell r="O2677" t="str">
            <v>Управління НБУ в Терноп.обл</v>
          </cell>
        </row>
        <row r="2678">
          <cell r="A2678">
            <v>338879</v>
          </cell>
          <cell r="B2678">
            <v>322313</v>
          </cell>
          <cell r="D2678">
            <v>0</v>
          </cell>
          <cell r="E2678">
            <v>2</v>
          </cell>
          <cell r="F2678">
            <v>0</v>
          </cell>
          <cell r="G2678" t="str">
            <v>2</v>
          </cell>
          <cell r="H2678">
            <v>201</v>
          </cell>
          <cell r="I2678" t="str">
            <v>Ф-Я ВАТ "УКРЕКСІМБАНК",ТЕРНОПІЛЬ</v>
          </cell>
          <cell r="J2678" t="str">
            <v>Ф-я Укрексімбанк,Тернопіль</v>
          </cell>
          <cell r="K2678" t="str">
            <v>UTGA</v>
          </cell>
          <cell r="L2678" t="str">
            <v>UTGA</v>
          </cell>
          <cell r="M2678">
            <v>19</v>
          </cell>
          <cell r="N2678">
            <v>26</v>
          </cell>
          <cell r="O2678" t="str">
            <v>Управління НБУ в Терноп.обл</v>
          </cell>
        </row>
        <row r="2679">
          <cell r="A2679">
            <v>338921</v>
          </cell>
          <cell r="B2679">
            <v>300012</v>
          </cell>
          <cell r="D2679">
            <v>0</v>
          </cell>
          <cell r="E2679">
            <v>3</v>
          </cell>
          <cell r="F2679">
            <v>0</v>
          </cell>
          <cell r="G2679" t="str">
            <v>3</v>
          </cell>
          <cell r="H2679">
            <v>304</v>
          </cell>
          <cell r="I2679" t="str">
            <v>Ф."ВІД. ПІБ В М.ЧОРТКІВ ТЕРНОПІЛ.ОБЛ"</v>
          </cell>
          <cell r="J2679" t="str">
            <v>Ф.ВІД.ПІБ В М.ЧОРТКІВ ТЕРН.</v>
          </cell>
          <cell r="K2679" t="str">
            <v>UTAK</v>
          </cell>
          <cell r="L2679" t="str">
            <v>UTA0</v>
          </cell>
          <cell r="M2679">
            <v>19</v>
          </cell>
          <cell r="N2679">
            <v>26</v>
          </cell>
          <cell r="O2679" t="str">
            <v>Управління НБУ в Терноп.обл</v>
          </cell>
        </row>
        <row r="2680">
          <cell r="A2680">
            <v>338987</v>
          </cell>
          <cell r="B2680">
            <v>380537</v>
          </cell>
          <cell r="D2680">
            <v>0</v>
          </cell>
          <cell r="E2680">
            <v>76</v>
          </cell>
          <cell r="F2680">
            <v>0</v>
          </cell>
          <cell r="G2680" t="str">
            <v>B</v>
          </cell>
          <cell r="H2680">
            <v>759</v>
          </cell>
          <cell r="I2680" t="str">
            <v>ТЕРНОПІЛ.ФВАТ"ВІЕЙБІ БАНК",М.ТЕРНОПІЛЬ</v>
          </cell>
          <cell r="J2680" t="str">
            <v>Тернопіл. ФВАТ"ВіЕйБі Банк"</v>
          </cell>
          <cell r="K2680" t="str">
            <v>UTKG</v>
          </cell>
          <cell r="L2680" t="str">
            <v>UTKG</v>
          </cell>
          <cell r="M2680">
            <v>19</v>
          </cell>
          <cell r="N2680">
            <v>26</v>
          </cell>
          <cell r="O2680" t="str">
            <v>Управління НБУ в Терноп.обл</v>
          </cell>
        </row>
        <row r="2681">
          <cell r="A2681">
            <v>339339</v>
          </cell>
          <cell r="B2681">
            <v>339339</v>
          </cell>
          <cell r="C2681" t="str">
            <v>ТОВ "ПАРТНЕР-БАНК"</v>
          </cell>
          <cell r="D2681">
            <v>333</v>
          </cell>
          <cell r="E2681">
            <v>333</v>
          </cell>
          <cell r="F2681">
            <v>0</v>
          </cell>
          <cell r="G2681" t="str">
            <v>8</v>
          </cell>
          <cell r="H2681">
            <v>474</v>
          </cell>
          <cell r="I2681" t="str">
            <v>ТОВ "ПАРТНЕР-БАНК", М.КИЇВ</v>
          </cell>
          <cell r="J2681" t="str">
            <v>ТОВ "ПАРТНЕР-БАНК"</v>
          </cell>
          <cell r="K2681" t="str">
            <v>UIFI</v>
          </cell>
          <cell r="L2681" t="str">
            <v>UIFI</v>
          </cell>
          <cell r="M2681">
            <v>26</v>
          </cell>
          <cell r="N2681">
            <v>26</v>
          </cell>
          <cell r="O2681" t="str">
            <v>ГУ НБУ по м.Києву і області</v>
          </cell>
        </row>
        <row r="2682">
          <cell r="A2682">
            <v>339500</v>
          </cell>
          <cell r="B2682">
            <v>339500</v>
          </cell>
          <cell r="C2682" t="str">
            <v>ВАТ "АБ "Бізнес Стандарт"</v>
          </cell>
          <cell r="D2682">
            <v>62</v>
          </cell>
          <cell r="E2682">
            <v>62</v>
          </cell>
          <cell r="F2682">
            <v>0</v>
          </cell>
          <cell r="G2682" t="str">
            <v>8</v>
          </cell>
          <cell r="H2682">
            <v>405</v>
          </cell>
          <cell r="I2682" t="str">
            <v>ВАТ "АБ "БІЗНЕС СТАНДАРТ", М.КИЇВ</v>
          </cell>
          <cell r="J2682" t="str">
            <v>ВАТ "АБ "Бізнес Стандарт"</v>
          </cell>
          <cell r="K2682" t="str">
            <v>UIOU</v>
          </cell>
          <cell r="L2682" t="str">
            <v>UIOU</v>
          </cell>
          <cell r="M2682">
            <v>26</v>
          </cell>
          <cell r="N2682">
            <v>26</v>
          </cell>
          <cell r="O2682" t="str">
            <v>ГУ НБУ по м.Києву і області</v>
          </cell>
        </row>
        <row r="2683">
          <cell r="A2683">
            <v>339555</v>
          </cell>
          <cell r="B2683">
            <v>339555</v>
          </cell>
          <cell r="C2683" t="str">
            <v>ВАТ "КБ "Преміум"</v>
          </cell>
          <cell r="D2683">
            <v>379</v>
          </cell>
          <cell r="E2683">
            <v>379</v>
          </cell>
          <cell r="F2683">
            <v>0</v>
          </cell>
          <cell r="H2683">
            <v>833</v>
          </cell>
          <cell r="I2683" t="str">
            <v>ВАТ "КБ"ПРЕМІУМ", М.КИЇВ</v>
          </cell>
          <cell r="J2683" t="str">
            <v>ВАТ "КБ "Преміум"</v>
          </cell>
          <cell r="K2683" t="str">
            <v>UIOO</v>
          </cell>
          <cell r="L2683" t="str">
            <v>UIOO</v>
          </cell>
          <cell r="M2683">
            <v>26</v>
          </cell>
          <cell r="N2683">
            <v>26</v>
          </cell>
          <cell r="O2683" t="str">
            <v>ГУ НБУ по м.Києву і області</v>
          </cell>
        </row>
        <row r="2684">
          <cell r="A2684">
            <v>342003</v>
          </cell>
          <cell r="B2684">
            <v>321767</v>
          </cell>
          <cell r="D2684">
            <v>0</v>
          </cell>
          <cell r="E2684">
            <v>42</v>
          </cell>
          <cell r="F2684">
            <v>0</v>
          </cell>
          <cell r="G2684" t="str">
            <v>B</v>
          </cell>
          <cell r="H2684">
            <v>700</v>
          </cell>
          <cell r="I2684" t="str">
            <v>ХЕРСОНСЬКА Ф ВАТ ВТБ БАНК , М.ХЕРСОН</v>
          </cell>
          <cell r="J2684" t="str">
            <v>Херсонська Ф ВАТ ВТБ Банк</v>
          </cell>
          <cell r="K2684" t="str">
            <v>UVKV</v>
          </cell>
          <cell r="L2684" t="str">
            <v>UVKV</v>
          </cell>
          <cell r="M2684">
            <v>21</v>
          </cell>
          <cell r="N2684">
            <v>26</v>
          </cell>
          <cell r="O2684" t="str">
            <v>Управління НБУ в Херсон.обл</v>
          </cell>
        </row>
        <row r="2685">
          <cell r="A2685">
            <v>342047</v>
          </cell>
          <cell r="B2685">
            <v>300465</v>
          </cell>
          <cell r="D2685">
            <v>0</v>
          </cell>
          <cell r="E2685">
            <v>6</v>
          </cell>
          <cell r="F2685">
            <v>0</v>
          </cell>
          <cell r="G2685" t="str">
            <v>6</v>
          </cell>
          <cell r="H2685">
            <v>616</v>
          </cell>
          <cell r="I2685" t="str">
            <v>ФСКАДОВСЬКЕ ВІДДІЛ ВАТОЩАД М.СКАДОВСЬК</v>
          </cell>
          <cell r="J2685" t="str">
            <v>ФСкадовське відділенВАТОщад</v>
          </cell>
          <cell r="K2685" t="str">
            <v>UVLP</v>
          </cell>
          <cell r="L2685" t="str">
            <v>UVLA</v>
          </cell>
          <cell r="M2685">
            <v>21</v>
          </cell>
          <cell r="N2685">
            <v>26</v>
          </cell>
          <cell r="O2685" t="str">
            <v>Управління НБУ в Херсон.обл</v>
          </cell>
        </row>
        <row r="2686">
          <cell r="A2686">
            <v>342070</v>
          </cell>
          <cell r="B2686">
            <v>300465</v>
          </cell>
          <cell r="D2686">
            <v>0</v>
          </cell>
          <cell r="E2686">
            <v>6</v>
          </cell>
          <cell r="F2686">
            <v>0</v>
          </cell>
          <cell r="G2686" t="str">
            <v>6</v>
          </cell>
          <cell r="H2686">
            <v>606</v>
          </cell>
          <cell r="I2686" t="str">
            <v>ФВЕЛИКООЛЕКСАНДРIВС ВАТОЩАД СМТ.ВЕЛИКА</v>
          </cell>
          <cell r="J2686" t="str">
            <v>ФВеликоолександрiвсьВАТОщад</v>
          </cell>
          <cell r="K2686" t="str">
            <v>UVLF</v>
          </cell>
          <cell r="L2686" t="str">
            <v>UVLA</v>
          </cell>
          <cell r="M2686">
            <v>21</v>
          </cell>
          <cell r="N2686">
            <v>26</v>
          </cell>
          <cell r="O2686" t="str">
            <v>Управління НБУ в Херсон.обл</v>
          </cell>
        </row>
        <row r="2687">
          <cell r="A2687">
            <v>342081</v>
          </cell>
          <cell r="B2687">
            <v>300465</v>
          </cell>
          <cell r="D2687">
            <v>0</v>
          </cell>
          <cell r="E2687">
            <v>6</v>
          </cell>
          <cell r="F2687">
            <v>0</v>
          </cell>
          <cell r="G2687" t="str">
            <v>6</v>
          </cell>
          <cell r="H2687">
            <v>607</v>
          </cell>
          <cell r="I2687" t="str">
            <v>ФВЕЛИКОЛЕПЕТИСЬКЕ В ВАТОЩАД СМТ.ВЕЛИКА</v>
          </cell>
          <cell r="J2687" t="str">
            <v>ФВеликолепетиське віВАТОщад</v>
          </cell>
          <cell r="K2687" t="str">
            <v>UVLG</v>
          </cell>
          <cell r="L2687" t="str">
            <v>UVLA</v>
          </cell>
          <cell r="M2687">
            <v>21</v>
          </cell>
          <cell r="N2687">
            <v>26</v>
          </cell>
          <cell r="O2687" t="str">
            <v>Управління НБУ в Херсон.обл</v>
          </cell>
        </row>
        <row r="2688">
          <cell r="A2688">
            <v>342092</v>
          </cell>
          <cell r="B2688">
            <v>300465</v>
          </cell>
          <cell r="D2688">
            <v>0</v>
          </cell>
          <cell r="E2688">
            <v>6</v>
          </cell>
          <cell r="F2688">
            <v>0</v>
          </cell>
          <cell r="G2688" t="str">
            <v>6</v>
          </cell>
          <cell r="H2688">
            <v>608</v>
          </cell>
          <cell r="I2688" t="str">
            <v>ФГЕНІЧЕСЬКЕ ВІДДІЛ ВАТОЩАД М.ГЕНІЧЕСЬК</v>
          </cell>
          <cell r="J2688" t="str">
            <v>ФГенічеське відділенВАТОщад</v>
          </cell>
          <cell r="K2688" t="str">
            <v>UVLH</v>
          </cell>
          <cell r="L2688" t="str">
            <v>UVLA</v>
          </cell>
          <cell r="M2688">
            <v>21</v>
          </cell>
          <cell r="N2688">
            <v>26</v>
          </cell>
          <cell r="O2688" t="str">
            <v>Управління НБУ в Херсон.обл</v>
          </cell>
        </row>
        <row r="2689">
          <cell r="A2689">
            <v>342111</v>
          </cell>
          <cell r="B2689">
            <v>300465</v>
          </cell>
          <cell r="D2689">
            <v>0</v>
          </cell>
          <cell r="E2689">
            <v>6</v>
          </cell>
          <cell r="F2689">
            <v>0</v>
          </cell>
          <cell r="G2689" t="str">
            <v>6</v>
          </cell>
          <cell r="H2689">
            <v>610</v>
          </cell>
          <cell r="I2689" t="str">
            <v>ФГОРНОСТАЇВСЬКЕ ВІД ВАТОЩАД СМТ.ГОРНОС</v>
          </cell>
          <cell r="J2689" t="str">
            <v>ФГорностаївське віддВАТОщад</v>
          </cell>
          <cell r="K2689" t="str">
            <v>UVLJ</v>
          </cell>
          <cell r="L2689" t="str">
            <v>UVLA</v>
          </cell>
          <cell r="M2689">
            <v>21</v>
          </cell>
          <cell r="N2689">
            <v>26</v>
          </cell>
          <cell r="O2689" t="str">
            <v>Управління НБУ в Херсон.обл</v>
          </cell>
        </row>
        <row r="2690">
          <cell r="A2690">
            <v>342133</v>
          </cell>
          <cell r="B2690">
            <v>300465</v>
          </cell>
          <cell r="D2690">
            <v>0</v>
          </cell>
          <cell r="E2690">
            <v>6</v>
          </cell>
          <cell r="F2690">
            <v>0</v>
          </cell>
          <cell r="G2690" t="str">
            <v>6</v>
          </cell>
          <cell r="H2690">
            <v>609</v>
          </cell>
          <cell r="I2690" t="str">
            <v>ФГОЛОПРИСТАНСЬКЕ ВІ ВАТОЩАД М.ГОЛА ПРИ</v>
          </cell>
          <cell r="J2690" t="str">
            <v>ФГолопристанське відВАТОщад</v>
          </cell>
          <cell r="K2690" t="str">
            <v>UVLI</v>
          </cell>
          <cell r="L2690" t="str">
            <v>UVLA</v>
          </cell>
          <cell r="M2690">
            <v>21</v>
          </cell>
          <cell r="N2690">
            <v>26</v>
          </cell>
          <cell r="O2690" t="str">
            <v>Управління НБУ в Херсон.обл</v>
          </cell>
        </row>
        <row r="2691">
          <cell r="A2691">
            <v>342144</v>
          </cell>
          <cell r="B2691">
            <v>300142</v>
          </cell>
          <cell r="D2691">
            <v>0</v>
          </cell>
          <cell r="E2691">
            <v>18</v>
          </cell>
          <cell r="F2691">
            <v>0</v>
          </cell>
          <cell r="G2691" t="str">
            <v>8</v>
          </cell>
          <cell r="H2691">
            <v>756</v>
          </cell>
          <cell r="I2691" t="str">
            <v>ХЕРСОНСЬКА ФАТ"УКРІНБАНК" М.ХЕРСОН</v>
          </cell>
          <cell r="J2691" t="str">
            <v>Херсонська ФАТ"Укрінбанк"</v>
          </cell>
          <cell r="K2691" t="str">
            <v>UVKW</v>
          </cell>
          <cell r="L2691" t="str">
            <v>UVKW</v>
          </cell>
          <cell r="M2691">
            <v>21</v>
          </cell>
          <cell r="N2691">
            <v>26</v>
          </cell>
          <cell r="O2691" t="str">
            <v>Управління НБУ в Херсон.обл</v>
          </cell>
        </row>
        <row r="2692">
          <cell r="A2692">
            <v>342166</v>
          </cell>
          <cell r="B2692">
            <v>300465</v>
          </cell>
          <cell r="D2692">
            <v>0</v>
          </cell>
          <cell r="E2692">
            <v>6</v>
          </cell>
          <cell r="F2692">
            <v>0</v>
          </cell>
          <cell r="G2692" t="str">
            <v>6</v>
          </cell>
          <cell r="H2692">
            <v>615</v>
          </cell>
          <cell r="I2692" t="str">
            <v>ФНОВОТРОЇЦЬКЕ ВІДДІ ВАТОЩАД СМТ.НОВОТР</v>
          </cell>
          <cell r="J2692" t="str">
            <v>ФНовотроїцьке відділВАТОщад</v>
          </cell>
          <cell r="K2692" t="str">
            <v>UVLO</v>
          </cell>
          <cell r="L2692" t="str">
            <v>UVLA</v>
          </cell>
          <cell r="M2692">
            <v>21</v>
          </cell>
          <cell r="N2692">
            <v>26</v>
          </cell>
          <cell r="O2692" t="str">
            <v>Управління НБУ в Херсон.обл</v>
          </cell>
        </row>
        <row r="2693">
          <cell r="A2693">
            <v>342177</v>
          </cell>
          <cell r="B2693">
            <v>320478</v>
          </cell>
          <cell r="D2693">
            <v>0</v>
          </cell>
          <cell r="E2693">
            <v>274</v>
          </cell>
          <cell r="F2693">
            <v>0</v>
          </cell>
          <cell r="G2693" t="str">
            <v>8</v>
          </cell>
          <cell r="H2693">
            <v>717</v>
          </cell>
          <cell r="I2693" t="str">
            <v>ХЕРСОНСЬКА ФВАТ АБ"УКРГАЗБАHК", ХЕРСОН</v>
          </cell>
          <cell r="J2693" t="str">
            <v>Херсонська ФАБ"Укргазбанк"</v>
          </cell>
          <cell r="K2693" t="str">
            <v>UVKF</v>
          </cell>
          <cell r="L2693" t="str">
            <v>UVKF</v>
          </cell>
          <cell r="M2693">
            <v>21</v>
          </cell>
          <cell r="N2693">
            <v>26</v>
          </cell>
          <cell r="O2693" t="str">
            <v>Управління НБУ в Херсон.обл</v>
          </cell>
        </row>
        <row r="2694">
          <cell r="A2694">
            <v>342188</v>
          </cell>
          <cell r="B2694">
            <v>300465</v>
          </cell>
          <cell r="D2694">
            <v>0</v>
          </cell>
          <cell r="E2694">
            <v>6</v>
          </cell>
          <cell r="F2694">
            <v>0</v>
          </cell>
          <cell r="G2694" t="str">
            <v>6</v>
          </cell>
          <cell r="H2694">
            <v>617</v>
          </cell>
          <cell r="I2694" t="str">
            <v>ФКАЛАНЧАЦЬКЕ ВІДДІЛ ВАТОЩАД СМТ.КАЛАНЧ</v>
          </cell>
          <cell r="J2694" t="str">
            <v>ФКаланчацьке відділеВАТОщад</v>
          </cell>
          <cell r="K2694" t="str">
            <v>UVLQ</v>
          </cell>
          <cell r="L2694" t="str">
            <v>UVLA</v>
          </cell>
          <cell r="M2694">
            <v>21</v>
          </cell>
          <cell r="N2694">
            <v>26</v>
          </cell>
          <cell r="O2694" t="str">
            <v>Управління НБУ в Херсон.обл</v>
          </cell>
        </row>
        <row r="2695">
          <cell r="A2695">
            <v>342207</v>
          </cell>
          <cell r="B2695">
            <v>300670</v>
          </cell>
          <cell r="D2695">
            <v>0</v>
          </cell>
          <cell r="E2695">
            <v>202</v>
          </cell>
          <cell r="F2695">
            <v>0</v>
          </cell>
          <cell r="G2695" t="str">
            <v>8</v>
          </cell>
          <cell r="H2695">
            <v>733</v>
          </cell>
          <cell r="I2695" t="str">
            <v>ФІЛІЯ ВАТ КБ "ХРЕЩАТИК",М.ХЕРСОН</v>
          </cell>
          <cell r="J2695" t="str">
            <v>Херсон.ФВАТ КБ "Хрещатик"</v>
          </cell>
          <cell r="K2695" t="str">
            <v>UVKU</v>
          </cell>
          <cell r="L2695" t="str">
            <v>UVKU</v>
          </cell>
          <cell r="M2695">
            <v>21</v>
          </cell>
          <cell r="N2695">
            <v>26</v>
          </cell>
          <cell r="O2695" t="str">
            <v>Управління НБУ в Херсон.обл</v>
          </cell>
        </row>
        <row r="2696">
          <cell r="A2696">
            <v>342230</v>
          </cell>
          <cell r="B2696">
            <v>300465</v>
          </cell>
          <cell r="D2696">
            <v>0</v>
          </cell>
          <cell r="E2696">
            <v>6</v>
          </cell>
          <cell r="F2696">
            <v>0</v>
          </cell>
          <cell r="G2696" t="str">
            <v>6</v>
          </cell>
          <cell r="H2696">
            <v>622</v>
          </cell>
          <cell r="I2696" t="str">
            <v>ФБIЛОЗЕРСЬКЕ ВІДДІЛ ВАТОЩАД СМТ.БІЛОЗЕ</v>
          </cell>
          <cell r="J2696" t="str">
            <v>ФБiлозерське відділеВАТОщад</v>
          </cell>
          <cell r="K2696" t="str">
            <v>UVLV</v>
          </cell>
          <cell r="L2696" t="str">
            <v>UVLA</v>
          </cell>
          <cell r="M2696">
            <v>21</v>
          </cell>
          <cell r="N2696">
            <v>26</v>
          </cell>
          <cell r="O2696" t="str">
            <v>Управління НБУ в Херсон.обл</v>
          </cell>
        </row>
        <row r="2697">
          <cell r="A2697">
            <v>342241</v>
          </cell>
          <cell r="B2697">
            <v>300465</v>
          </cell>
          <cell r="D2697">
            <v>0</v>
          </cell>
          <cell r="E2697">
            <v>6</v>
          </cell>
          <cell r="F2697">
            <v>0</v>
          </cell>
          <cell r="G2697" t="str">
            <v>6</v>
          </cell>
          <cell r="H2697">
            <v>623</v>
          </cell>
          <cell r="I2697" t="str">
            <v>ФНОВОКАХОВСЬКЕ ВІДД ВАТОЩАД М.НОВА КАХ</v>
          </cell>
          <cell r="J2697" t="str">
            <v>ФНовокаховське віддіВАТОщад</v>
          </cell>
          <cell r="K2697" t="str">
            <v>UVLW</v>
          </cell>
          <cell r="L2697" t="str">
            <v>UVLA</v>
          </cell>
          <cell r="M2697">
            <v>21</v>
          </cell>
          <cell r="N2697">
            <v>26</v>
          </cell>
          <cell r="O2697" t="str">
            <v>Управління НБУ в Херсон.обл</v>
          </cell>
        </row>
        <row r="2698">
          <cell r="A2698">
            <v>342252</v>
          </cell>
          <cell r="B2698">
            <v>322948</v>
          </cell>
          <cell r="D2698">
            <v>0</v>
          </cell>
          <cell r="E2698">
            <v>248</v>
          </cell>
          <cell r="F2698">
            <v>0</v>
          </cell>
          <cell r="G2698" t="str">
            <v>B</v>
          </cell>
          <cell r="H2698">
            <v>712</v>
          </cell>
          <cell r="I2698" t="str">
            <v>ХЕРСОНСЬКА ФІЛІЯ АКБ "ФОРУМ" М.ХЕРСОН</v>
          </cell>
          <cell r="J2698" t="str">
            <v>Херсонська філія АКБ"Форум"</v>
          </cell>
          <cell r="K2698" t="str">
            <v>UVKG</v>
          </cell>
          <cell r="L2698" t="str">
            <v>UVKG</v>
          </cell>
          <cell r="M2698">
            <v>21</v>
          </cell>
          <cell r="N2698">
            <v>26</v>
          </cell>
          <cell r="O2698" t="str">
            <v>Управління НБУ в Херсон.обл</v>
          </cell>
        </row>
        <row r="2699">
          <cell r="A2699">
            <v>342285</v>
          </cell>
          <cell r="B2699">
            <v>328168</v>
          </cell>
          <cell r="D2699">
            <v>0</v>
          </cell>
          <cell r="E2699">
            <v>105</v>
          </cell>
          <cell r="F2699">
            <v>0</v>
          </cell>
          <cell r="G2699" t="str">
            <v>B</v>
          </cell>
          <cell r="H2699">
            <v>757</v>
          </cell>
          <cell r="I2699" t="str">
            <v>ФІЛІЯ ВАТ "МТБ" У М.ХЕРСОНІ</v>
          </cell>
          <cell r="J2699" t="str">
            <v>ФІЛІЯ ВАТ "МТБ" У М.ХЕРСОНІ</v>
          </cell>
          <cell r="K2699" t="str">
            <v>UVKT</v>
          </cell>
          <cell r="L2699" t="str">
            <v>UVKT</v>
          </cell>
          <cell r="M2699">
            <v>21</v>
          </cell>
          <cell r="N2699">
            <v>15</v>
          </cell>
          <cell r="O2699" t="str">
            <v>Управління НБУ в Херсон.обл</v>
          </cell>
        </row>
        <row r="2700">
          <cell r="A2700">
            <v>342296</v>
          </cell>
          <cell r="B2700">
            <v>328384</v>
          </cell>
          <cell r="D2700">
            <v>0</v>
          </cell>
          <cell r="E2700">
            <v>258</v>
          </cell>
          <cell r="F2700">
            <v>0</v>
          </cell>
          <cell r="G2700" t="str">
            <v>8</v>
          </cell>
          <cell r="H2700">
            <v>732</v>
          </cell>
          <cell r="I2700" t="str">
            <v>ФІЛІЯ АКБ "ІМЕКСБАНК" У М.ХЕРСОНІ</v>
          </cell>
          <cell r="J2700" t="str">
            <v>ХЕРСОНСФ АКБ "ІМЕКСБАНК"</v>
          </cell>
          <cell r="K2700" t="str">
            <v>UVKS</v>
          </cell>
          <cell r="L2700" t="str">
            <v>UVKS</v>
          </cell>
          <cell r="M2700">
            <v>21</v>
          </cell>
          <cell r="N2700">
            <v>15</v>
          </cell>
          <cell r="O2700" t="str">
            <v>Управління НБУ в Херсон.обл</v>
          </cell>
        </row>
        <row r="2701">
          <cell r="A2701">
            <v>342337</v>
          </cell>
          <cell r="B2701">
            <v>380537</v>
          </cell>
          <cell r="D2701">
            <v>0</v>
          </cell>
          <cell r="E2701">
            <v>76</v>
          </cell>
          <cell r="F2701">
            <v>0</v>
          </cell>
          <cell r="G2701" t="str">
            <v>B</v>
          </cell>
          <cell r="H2701">
            <v>759</v>
          </cell>
          <cell r="I2701" t="str">
            <v>ХЕРСОНСЬКА ФВАТ "ВІЕЙБІ БАНК",М.ХЕРСОН</v>
          </cell>
          <cell r="J2701" t="str">
            <v>Херсонська ФВАТ"ВіЕйБі Банк</v>
          </cell>
          <cell r="K2701" t="str">
            <v>UVKX</v>
          </cell>
          <cell r="L2701" t="str">
            <v>UVKX</v>
          </cell>
          <cell r="M2701">
            <v>21</v>
          </cell>
          <cell r="N2701">
            <v>26</v>
          </cell>
          <cell r="O2701" t="str">
            <v>Управління НБУ в Херсон.обл</v>
          </cell>
        </row>
        <row r="2702">
          <cell r="A2702">
            <v>343002</v>
          </cell>
          <cell r="B2702">
            <v>322948</v>
          </cell>
          <cell r="D2702">
            <v>0</v>
          </cell>
          <cell r="E2702">
            <v>248</v>
          </cell>
          <cell r="F2702">
            <v>0</v>
          </cell>
          <cell r="G2702" t="str">
            <v>B</v>
          </cell>
          <cell r="H2702">
            <v>770</v>
          </cell>
          <cell r="I2702" t="str">
            <v>ЧЕРНІГІВСЬКА ФІЛ АКБ"ФОРУМ" М.ЧЕРНІГІВ</v>
          </cell>
          <cell r="J2702" t="str">
            <v>Чернігівська Ф АКБ "Форум"</v>
          </cell>
          <cell r="K2702" t="str">
            <v>UYKI</v>
          </cell>
          <cell r="L2702" t="str">
            <v>UYKI</v>
          </cell>
          <cell r="M2702">
            <v>24</v>
          </cell>
          <cell r="N2702">
            <v>26</v>
          </cell>
          <cell r="O2702" t="str">
            <v>Упр.НБУ в Чернігівській.обл</v>
          </cell>
        </row>
        <row r="2703">
          <cell r="A2703">
            <v>343013</v>
          </cell>
          <cell r="B2703">
            <v>300465</v>
          </cell>
          <cell r="D2703">
            <v>0</v>
          </cell>
          <cell r="E2703">
            <v>6</v>
          </cell>
          <cell r="F2703">
            <v>0</v>
          </cell>
          <cell r="G2703" t="str">
            <v>6</v>
          </cell>
          <cell r="H2703">
            <v>670</v>
          </cell>
          <cell r="I2703" t="str">
            <v>ФБАХМАЦЬКЕ ВІДДІЛЕННЯ ВАТОЩАД М.БАХМАЧ</v>
          </cell>
          <cell r="J2703" t="str">
            <v>ФБахмацьке відділеннВАТОщад</v>
          </cell>
          <cell r="K2703" t="str">
            <v>UYLB</v>
          </cell>
          <cell r="L2703" t="str">
            <v>UYLA</v>
          </cell>
          <cell r="M2703">
            <v>24</v>
          </cell>
          <cell r="N2703">
            <v>26</v>
          </cell>
          <cell r="O2703" t="str">
            <v>Упр.НБУ в Чернігівській.обл</v>
          </cell>
        </row>
        <row r="2704">
          <cell r="A2704">
            <v>343024</v>
          </cell>
          <cell r="B2704">
            <v>300465</v>
          </cell>
          <cell r="D2704">
            <v>0</v>
          </cell>
          <cell r="E2704">
            <v>6</v>
          </cell>
          <cell r="F2704">
            <v>0</v>
          </cell>
          <cell r="G2704" t="str">
            <v>6</v>
          </cell>
          <cell r="H2704">
            <v>671</v>
          </cell>
          <cell r="I2704" t="str">
            <v>ФБОБРОВИЦЬКЕ ВІДДІЛ ВАТОЩАД М.БОБРОВИЦ</v>
          </cell>
          <cell r="J2704" t="str">
            <v>ФБобровицьке відділеВАТОщад</v>
          </cell>
          <cell r="K2704" t="str">
            <v>UYLC</v>
          </cell>
          <cell r="L2704" t="str">
            <v>UYLA</v>
          </cell>
          <cell r="M2704">
            <v>24</v>
          </cell>
          <cell r="N2704">
            <v>26</v>
          </cell>
          <cell r="O2704" t="str">
            <v>Упр.НБУ в Чернігівській.обл</v>
          </cell>
        </row>
        <row r="2705">
          <cell r="A2705">
            <v>343035</v>
          </cell>
          <cell r="B2705">
            <v>300465</v>
          </cell>
          <cell r="D2705">
            <v>0</v>
          </cell>
          <cell r="E2705">
            <v>6</v>
          </cell>
          <cell r="F2705">
            <v>0</v>
          </cell>
          <cell r="G2705" t="str">
            <v>6</v>
          </cell>
          <cell r="H2705">
            <v>672</v>
          </cell>
          <cell r="I2705" t="str">
            <v>ФБОРЗНЯНСЬКЕ ВІДДІЛЕН ВАТОЩАД М.БОРЗНА</v>
          </cell>
          <cell r="J2705" t="str">
            <v>ФБорзнянське відділеВАТОщад</v>
          </cell>
          <cell r="K2705" t="str">
            <v>UYLD</v>
          </cell>
          <cell r="L2705" t="str">
            <v>UYLA</v>
          </cell>
          <cell r="M2705">
            <v>24</v>
          </cell>
          <cell r="N2705">
            <v>26</v>
          </cell>
          <cell r="O2705" t="str">
            <v>Упр.НБУ в Чернігівській.обл</v>
          </cell>
        </row>
        <row r="2706">
          <cell r="A2706">
            <v>343046</v>
          </cell>
          <cell r="B2706">
            <v>300465</v>
          </cell>
          <cell r="D2706">
            <v>0</v>
          </cell>
          <cell r="E2706">
            <v>6</v>
          </cell>
          <cell r="F2706">
            <v>0</v>
          </cell>
          <cell r="G2706" t="str">
            <v>6</v>
          </cell>
          <cell r="H2706">
            <v>673</v>
          </cell>
          <cell r="I2706" t="str">
            <v>ФВАРВИНСЬКЕ ВІДДІЛЕН ВАТОЩАД СМТ.ВАРВА</v>
          </cell>
          <cell r="J2706" t="str">
            <v>ФВарвинське відділенВАТОщад</v>
          </cell>
          <cell r="K2706" t="str">
            <v>UYLE</v>
          </cell>
          <cell r="L2706" t="str">
            <v>UYLA</v>
          </cell>
          <cell r="M2706">
            <v>24</v>
          </cell>
          <cell r="N2706">
            <v>26</v>
          </cell>
          <cell r="O2706" t="str">
            <v>Упр.НБУ в Чернігівській.обл</v>
          </cell>
        </row>
        <row r="2707">
          <cell r="A2707">
            <v>343057</v>
          </cell>
          <cell r="B2707">
            <v>300465</v>
          </cell>
          <cell r="D2707">
            <v>0</v>
          </cell>
          <cell r="E2707">
            <v>6</v>
          </cell>
          <cell r="F2707">
            <v>0</v>
          </cell>
          <cell r="G2707" t="str">
            <v>6</v>
          </cell>
          <cell r="H2707">
            <v>674</v>
          </cell>
          <cell r="I2707" t="str">
            <v>ФГОРОДНЯНСЬКЕ ВІДДІЛ ВАТОЩАД М.ГОРОДНЯ</v>
          </cell>
          <cell r="J2707" t="str">
            <v>ФГороднянське відділВАТОщад</v>
          </cell>
          <cell r="K2707" t="str">
            <v>UYLF</v>
          </cell>
          <cell r="L2707" t="str">
            <v>UYLA</v>
          </cell>
          <cell r="M2707">
            <v>24</v>
          </cell>
          <cell r="N2707">
            <v>26</v>
          </cell>
          <cell r="O2707" t="str">
            <v>Упр.НБУ в Чернігівській.обл</v>
          </cell>
        </row>
        <row r="2708">
          <cell r="A2708">
            <v>343068</v>
          </cell>
          <cell r="B2708">
            <v>300465</v>
          </cell>
          <cell r="D2708">
            <v>0</v>
          </cell>
          <cell r="E2708">
            <v>6</v>
          </cell>
          <cell r="F2708">
            <v>0</v>
          </cell>
          <cell r="G2708" t="str">
            <v>6</v>
          </cell>
          <cell r="H2708">
            <v>675</v>
          </cell>
          <cell r="I2708" t="str">
            <v>ФІЧНЯНСЬКЕ ВІДДІЛЕННЯ ВАТОЩАД М.ІЧНЯ</v>
          </cell>
          <cell r="J2708" t="str">
            <v>ФІчнянське відділеннВАТОщад</v>
          </cell>
          <cell r="K2708" t="str">
            <v>UYLG</v>
          </cell>
          <cell r="L2708" t="str">
            <v>UYLA</v>
          </cell>
          <cell r="M2708">
            <v>24</v>
          </cell>
          <cell r="N2708">
            <v>26</v>
          </cell>
          <cell r="O2708" t="str">
            <v>Упр.НБУ в Чернігівській.обл</v>
          </cell>
        </row>
        <row r="2709">
          <cell r="A2709">
            <v>343079</v>
          </cell>
          <cell r="B2709">
            <v>300465</v>
          </cell>
          <cell r="D2709">
            <v>0</v>
          </cell>
          <cell r="E2709">
            <v>6</v>
          </cell>
          <cell r="F2709">
            <v>0</v>
          </cell>
          <cell r="G2709" t="str">
            <v>6</v>
          </cell>
          <cell r="H2709">
            <v>676</v>
          </cell>
          <cell r="I2709" t="str">
            <v>ФКОЗЕЛЕЦЬКЕ ВІДДІЛ ВАТОЩАД СМТ.КОЗЕЛЕЦ</v>
          </cell>
          <cell r="J2709" t="str">
            <v>ФКозелецьке відділенВАТОщад</v>
          </cell>
          <cell r="K2709" t="str">
            <v>UYLH</v>
          </cell>
          <cell r="L2709" t="str">
            <v>UYLA</v>
          </cell>
          <cell r="M2709">
            <v>24</v>
          </cell>
          <cell r="N2709">
            <v>26</v>
          </cell>
          <cell r="O2709" t="str">
            <v>Упр.НБУ в Чернігівській.обл</v>
          </cell>
        </row>
        <row r="2710">
          <cell r="A2710">
            <v>343080</v>
          </cell>
          <cell r="B2710">
            <v>300465</v>
          </cell>
          <cell r="D2710">
            <v>0</v>
          </cell>
          <cell r="E2710">
            <v>6</v>
          </cell>
          <cell r="F2710">
            <v>0</v>
          </cell>
          <cell r="G2710" t="str">
            <v>6</v>
          </cell>
          <cell r="H2710">
            <v>677</v>
          </cell>
          <cell r="I2710" t="str">
            <v>ФКОРОПСЬКЕ ВІДДІЛЕНН ВАТОЩАД СМТ.КОРОП</v>
          </cell>
          <cell r="J2710" t="str">
            <v>ФКоропське відділеннВАТОщад</v>
          </cell>
          <cell r="K2710" t="str">
            <v>UYLI</v>
          </cell>
          <cell r="L2710" t="str">
            <v>UYLA</v>
          </cell>
          <cell r="M2710">
            <v>24</v>
          </cell>
          <cell r="N2710">
            <v>26</v>
          </cell>
          <cell r="O2710" t="str">
            <v>Упр.НБУ в Чернігівській.обл</v>
          </cell>
        </row>
        <row r="2711">
          <cell r="A2711">
            <v>343091</v>
          </cell>
          <cell r="B2711">
            <v>300465</v>
          </cell>
          <cell r="D2711">
            <v>0</v>
          </cell>
          <cell r="E2711">
            <v>6</v>
          </cell>
          <cell r="F2711">
            <v>0</v>
          </cell>
          <cell r="G2711" t="str">
            <v>6</v>
          </cell>
          <cell r="H2711">
            <v>678</v>
          </cell>
          <cell r="I2711" t="str">
            <v>ФКОРЮКІВСЬКЕ ВІДДІЛ ВАТОЩАД М.КОРЮКІВК</v>
          </cell>
          <cell r="J2711" t="str">
            <v>ФКорюківське відділеВАТОщад</v>
          </cell>
          <cell r="K2711" t="str">
            <v>UYLJ</v>
          </cell>
          <cell r="L2711" t="str">
            <v>UYLA</v>
          </cell>
          <cell r="M2711">
            <v>24</v>
          </cell>
          <cell r="N2711">
            <v>26</v>
          </cell>
          <cell r="O2711" t="str">
            <v>Упр.НБУ в Чернігівській.обл</v>
          </cell>
        </row>
        <row r="2712">
          <cell r="A2712">
            <v>343109</v>
          </cell>
          <cell r="B2712">
            <v>300465</v>
          </cell>
          <cell r="D2712">
            <v>0</v>
          </cell>
          <cell r="E2712">
            <v>6</v>
          </cell>
          <cell r="F2712">
            <v>0</v>
          </cell>
          <cell r="G2712" t="str">
            <v>6</v>
          </cell>
          <cell r="H2712">
            <v>689</v>
          </cell>
          <cell r="I2712" t="str">
            <v>ФТАЛАЛАЇВСЬКЕ ВІДДІ ВАТОЩАД СМТ.ТАЛАЛА</v>
          </cell>
          <cell r="J2712" t="str">
            <v>ФТалалаївське відділВАТОщад</v>
          </cell>
          <cell r="K2712" t="str">
            <v>UYLU</v>
          </cell>
          <cell r="L2712" t="str">
            <v>UYLA</v>
          </cell>
          <cell r="M2712">
            <v>24</v>
          </cell>
          <cell r="N2712">
            <v>26</v>
          </cell>
          <cell r="O2712" t="str">
            <v>Упр.НБУ в Чернігівській.обл</v>
          </cell>
        </row>
        <row r="2713">
          <cell r="A2713">
            <v>343110</v>
          </cell>
          <cell r="B2713">
            <v>300465</v>
          </cell>
          <cell r="D2713">
            <v>0</v>
          </cell>
          <cell r="E2713">
            <v>6</v>
          </cell>
          <cell r="F2713">
            <v>0</v>
          </cell>
          <cell r="G2713" t="str">
            <v>6</v>
          </cell>
          <cell r="H2713">
            <v>680</v>
          </cell>
          <cell r="I2713" t="str">
            <v>ФМЕНСЬКЕ ВІДДІЛЕННЯ № 3 ВАТОЩАД М.МЕНА</v>
          </cell>
          <cell r="J2713" t="str">
            <v>ФМенське відділення ВАТОщад</v>
          </cell>
          <cell r="K2713" t="str">
            <v>UYLL</v>
          </cell>
          <cell r="L2713" t="str">
            <v>UYLA</v>
          </cell>
          <cell r="M2713">
            <v>24</v>
          </cell>
          <cell r="N2713">
            <v>26</v>
          </cell>
          <cell r="O2713" t="str">
            <v>Упр.НБУ в Чернігівській.обл</v>
          </cell>
        </row>
        <row r="2714">
          <cell r="A2714">
            <v>343121</v>
          </cell>
          <cell r="B2714">
            <v>300465</v>
          </cell>
          <cell r="D2714">
            <v>0</v>
          </cell>
          <cell r="E2714">
            <v>6</v>
          </cell>
          <cell r="F2714">
            <v>0</v>
          </cell>
          <cell r="G2714" t="str">
            <v>6</v>
          </cell>
          <cell r="H2714">
            <v>681</v>
          </cell>
          <cell r="I2714" t="str">
            <v>ФНІЖИНСЬКЕ ВІДДІЛЕННЯ  ВАТОЩАД М.НІЖИН</v>
          </cell>
          <cell r="J2714" t="str">
            <v>ФНіжинське відділеннВАТОщад</v>
          </cell>
          <cell r="K2714" t="str">
            <v>UYLM</v>
          </cell>
          <cell r="L2714" t="str">
            <v>UYLA</v>
          </cell>
          <cell r="M2714">
            <v>24</v>
          </cell>
          <cell r="N2714">
            <v>26</v>
          </cell>
          <cell r="O2714" t="str">
            <v>Упр.НБУ в Чернігівській.обл</v>
          </cell>
        </row>
        <row r="2715">
          <cell r="A2715">
            <v>343143</v>
          </cell>
          <cell r="B2715">
            <v>300465</v>
          </cell>
          <cell r="D2715">
            <v>0</v>
          </cell>
          <cell r="E2715">
            <v>6</v>
          </cell>
          <cell r="F2715">
            <v>0</v>
          </cell>
          <cell r="G2715" t="str">
            <v>6</v>
          </cell>
          <cell r="H2715">
            <v>683</v>
          </cell>
          <cell r="I2715" t="str">
            <v>ФНОВГОРОД-СІВЕРСЬКЕ ВАТОЩАД М.НОВГОРОД</v>
          </cell>
          <cell r="J2715" t="str">
            <v>ФНовгород-Сіверське ВАТОщад</v>
          </cell>
          <cell r="K2715" t="str">
            <v>UYLO</v>
          </cell>
          <cell r="L2715" t="str">
            <v>UYLA</v>
          </cell>
          <cell r="M2715">
            <v>24</v>
          </cell>
          <cell r="N2715">
            <v>26</v>
          </cell>
          <cell r="O2715" t="str">
            <v>Упр.НБУ в Чернігівській.обл</v>
          </cell>
        </row>
        <row r="2716">
          <cell r="A2716">
            <v>343154</v>
          </cell>
          <cell r="B2716">
            <v>300465</v>
          </cell>
          <cell r="D2716">
            <v>0</v>
          </cell>
          <cell r="E2716">
            <v>6</v>
          </cell>
          <cell r="F2716">
            <v>0</v>
          </cell>
          <cell r="G2716" t="str">
            <v>6</v>
          </cell>
          <cell r="H2716">
            <v>684</v>
          </cell>
          <cell r="I2716" t="str">
            <v>ФПРИЛУЦЬКЕ ВІДДІЛЕНН ВАТОЩАД М.ПРИЛУКИ</v>
          </cell>
          <cell r="J2716" t="str">
            <v>ФПрилуцьке відділеннВАТОщад</v>
          </cell>
          <cell r="K2716" t="str">
            <v>UYLP</v>
          </cell>
          <cell r="L2716" t="str">
            <v>UYLA</v>
          </cell>
          <cell r="M2716">
            <v>24</v>
          </cell>
          <cell r="N2716">
            <v>26</v>
          </cell>
          <cell r="O2716" t="str">
            <v>Упр.НБУ в Чернігівській.обл</v>
          </cell>
        </row>
        <row r="2717">
          <cell r="A2717">
            <v>343165</v>
          </cell>
          <cell r="B2717">
            <v>300465</v>
          </cell>
          <cell r="D2717">
            <v>0</v>
          </cell>
          <cell r="E2717">
            <v>6</v>
          </cell>
          <cell r="F2717">
            <v>0</v>
          </cell>
          <cell r="G2717" t="str">
            <v>6</v>
          </cell>
          <cell r="H2717">
            <v>685</v>
          </cell>
          <cell r="I2717" t="str">
            <v>ФРІПКИНСЬКЕ ВІДДІЛЕН ВАТОЩАД СМТ.РІПКИ</v>
          </cell>
          <cell r="J2717" t="str">
            <v>ФРіпкинське відділенВАТОщад</v>
          </cell>
          <cell r="K2717" t="str">
            <v>UYLQ</v>
          </cell>
          <cell r="L2717" t="str">
            <v>UYLA</v>
          </cell>
          <cell r="M2717">
            <v>24</v>
          </cell>
          <cell r="N2717">
            <v>26</v>
          </cell>
          <cell r="O2717" t="str">
            <v>Упр.НБУ в Чернігівській.обл</v>
          </cell>
        </row>
        <row r="2718">
          <cell r="A2718">
            <v>343176</v>
          </cell>
          <cell r="B2718">
            <v>300465</v>
          </cell>
          <cell r="D2718">
            <v>0</v>
          </cell>
          <cell r="E2718">
            <v>6</v>
          </cell>
          <cell r="F2718">
            <v>0</v>
          </cell>
          <cell r="G2718" t="str">
            <v>6</v>
          </cell>
          <cell r="H2718">
            <v>686</v>
          </cell>
          <cell r="I2718" t="str">
            <v>ФСЕМЕНІВСЬКЕ ВІДДІЛ ВАТОЩАД М.СЕМЕНІВК</v>
          </cell>
          <cell r="J2718" t="str">
            <v>ФСеменівське відділеВАТОщад</v>
          </cell>
          <cell r="K2718" t="str">
            <v>UYLR</v>
          </cell>
          <cell r="L2718" t="str">
            <v>UYLA</v>
          </cell>
          <cell r="M2718">
            <v>24</v>
          </cell>
          <cell r="N2718">
            <v>26</v>
          </cell>
          <cell r="O2718" t="str">
            <v>Упр.НБУ в Чернігівській.обл</v>
          </cell>
        </row>
        <row r="2719">
          <cell r="A2719">
            <v>343239</v>
          </cell>
          <cell r="B2719">
            <v>300465</v>
          </cell>
          <cell r="D2719">
            <v>0</v>
          </cell>
          <cell r="E2719">
            <v>6</v>
          </cell>
          <cell r="F2719">
            <v>0</v>
          </cell>
          <cell r="G2719" t="str">
            <v>6</v>
          </cell>
          <cell r="H2719">
            <v>692</v>
          </cell>
          <cell r="I2719" t="str">
            <v>ФЧЕРНІГІВСЬКЕ ВІДДІ ВАТОЩАД М.ЧЕРНІГІВ</v>
          </cell>
          <cell r="J2719" t="str">
            <v>ФЧернігівське відділВАТОщад</v>
          </cell>
          <cell r="K2719" t="str">
            <v>UYLX</v>
          </cell>
          <cell r="L2719" t="str">
            <v>UYLA</v>
          </cell>
          <cell r="M2719">
            <v>24</v>
          </cell>
          <cell r="N2719">
            <v>26</v>
          </cell>
          <cell r="O2719" t="str">
            <v>Упр.НБУ в Чернігівській.обл</v>
          </cell>
        </row>
        <row r="2720">
          <cell r="A2720">
            <v>343240</v>
          </cell>
          <cell r="B2720">
            <v>300465</v>
          </cell>
          <cell r="D2720">
            <v>0</v>
          </cell>
          <cell r="E2720">
            <v>6</v>
          </cell>
          <cell r="F2720">
            <v>0</v>
          </cell>
          <cell r="G2720" t="str">
            <v>6</v>
          </cell>
          <cell r="H2720">
            <v>693</v>
          </cell>
          <cell r="I2720" t="str">
            <v>ФЩОРСЬКЕ ВІДДІЛЕННЯ № 3 ВАТОЩАД М.ЩОРС</v>
          </cell>
          <cell r="J2720" t="str">
            <v>ФЩорське відділення ВАТОщад</v>
          </cell>
          <cell r="K2720" t="str">
            <v>UYLY</v>
          </cell>
          <cell r="L2720" t="str">
            <v>UYLA</v>
          </cell>
          <cell r="M2720">
            <v>24</v>
          </cell>
          <cell r="N2720">
            <v>26</v>
          </cell>
          <cell r="O2720" t="str">
            <v>Упр.НБУ в Чернігівській.обл</v>
          </cell>
        </row>
        <row r="2721">
          <cell r="A2721">
            <v>343262</v>
          </cell>
          <cell r="B2721">
            <v>300465</v>
          </cell>
          <cell r="D2721">
            <v>0</v>
          </cell>
          <cell r="E2721">
            <v>6</v>
          </cell>
          <cell r="F2721">
            <v>0</v>
          </cell>
          <cell r="G2721" t="str">
            <v>6</v>
          </cell>
          <cell r="H2721">
            <v>682</v>
          </cell>
          <cell r="I2721" t="str">
            <v>ФНОСІВСЬКЕ ВІДДІЛЕНН ВАТОЩАД М.НОСІВКА</v>
          </cell>
          <cell r="J2721" t="str">
            <v>ФНосівське відділеннВАТОщад</v>
          </cell>
          <cell r="K2721" t="str">
            <v>UYLN</v>
          </cell>
          <cell r="L2721" t="str">
            <v>UYLA</v>
          </cell>
          <cell r="M2721">
            <v>24</v>
          </cell>
          <cell r="N2721">
            <v>26</v>
          </cell>
          <cell r="O2721" t="str">
            <v>Упр.НБУ в Чернігівській.обл</v>
          </cell>
        </row>
        <row r="2722">
          <cell r="A2722">
            <v>343273</v>
          </cell>
          <cell r="B2722">
            <v>300614</v>
          </cell>
          <cell r="D2722">
            <v>0</v>
          </cell>
          <cell r="E2722">
            <v>171</v>
          </cell>
          <cell r="F2722">
            <v>0</v>
          </cell>
          <cell r="G2722" t="str">
            <v>8</v>
          </cell>
          <cell r="H2722">
            <v>700</v>
          </cell>
          <cell r="I2722" t="str">
            <v>ФІЛ"ЧЕРН.Д"АТ"ІНДЕКС-БАНК" М.ЧЕРНІГІВ</v>
          </cell>
          <cell r="J2722" t="str">
            <v>Філ."Чернг.Д"АТ"ІНД-БАНК"</v>
          </cell>
          <cell r="K2722" t="str">
            <v>UYKG</v>
          </cell>
          <cell r="L2722" t="str">
            <v>UYKG</v>
          </cell>
          <cell r="M2722">
            <v>24</v>
          </cell>
          <cell r="N2722">
            <v>26</v>
          </cell>
          <cell r="O2722" t="str">
            <v>Упр.НБУ в Чернігівській.обл</v>
          </cell>
        </row>
        <row r="2723">
          <cell r="A2723">
            <v>344001</v>
          </cell>
          <cell r="B2723">
            <v>380537</v>
          </cell>
          <cell r="D2723">
            <v>0</v>
          </cell>
          <cell r="E2723">
            <v>76</v>
          </cell>
          <cell r="F2723">
            <v>0</v>
          </cell>
          <cell r="G2723" t="str">
            <v>B</v>
          </cell>
          <cell r="H2723">
            <v>740</v>
          </cell>
          <cell r="I2723" t="str">
            <v>ЧЕРКАСЬКА Ф."ВІЕЙБІБАНК" М.ЧЕРКАСИ</v>
          </cell>
          <cell r="J2723" t="str">
            <v>Черкаська ФВАТ"ВіЕйБі Банк"</v>
          </cell>
          <cell r="K2723" t="str">
            <v>UXJZ</v>
          </cell>
          <cell r="L2723" t="str">
            <v>UXJZ</v>
          </cell>
          <cell r="M2723">
            <v>23</v>
          </cell>
          <cell r="N2723">
            <v>26</v>
          </cell>
          <cell r="O2723" t="str">
            <v>Управління НБУ в Чеpкас.обл</v>
          </cell>
        </row>
        <row r="2724">
          <cell r="A2724">
            <v>344034</v>
          </cell>
          <cell r="B2724">
            <v>300528</v>
          </cell>
          <cell r="D2724">
            <v>0</v>
          </cell>
          <cell r="E2724">
            <v>296</v>
          </cell>
          <cell r="F2724">
            <v>0</v>
          </cell>
          <cell r="G2724" t="str">
            <v>F</v>
          </cell>
          <cell r="H2724">
            <v>756</v>
          </cell>
          <cell r="I2724" t="str">
            <v>ФІЛІЯ ЗАТ "ОТП БАНК", М.ЧЕРКАСИ</v>
          </cell>
          <cell r="J2724" t="str">
            <v>Філія ЗАТ "ОТП Банк"</v>
          </cell>
          <cell r="K2724" t="str">
            <v>UXKC</v>
          </cell>
          <cell r="L2724" t="str">
            <v>UXKC</v>
          </cell>
          <cell r="M2724">
            <v>23</v>
          </cell>
          <cell r="N2724">
            <v>26</v>
          </cell>
          <cell r="O2724" t="str">
            <v>Управління НБУ в Чеpкас.обл</v>
          </cell>
        </row>
        <row r="2725">
          <cell r="A2725">
            <v>344045</v>
          </cell>
          <cell r="B2725">
            <v>380623</v>
          </cell>
          <cell r="D2725">
            <v>0</v>
          </cell>
          <cell r="E2725">
            <v>312</v>
          </cell>
          <cell r="F2725">
            <v>0</v>
          </cell>
          <cell r="G2725" t="str">
            <v>8</v>
          </cell>
          <cell r="H2725">
            <v>773</v>
          </cell>
          <cell r="I2725" t="str">
            <v>ФІЛІЯ ТОВ КБ "СТОЛИЦЯ" У М.ЧЕРКАСИ</v>
          </cell>
          <cell r="J2725" t="str">
            <v>Ф.ТОВКБ"Столиця"у м.Черкаси</v>
          </cell>
          <cell r="K2725" t="str">
            <v>UXKD</v>
          </cell>
          <cell r="L2725" t="str">
            <v>UXKD</v>
          </cell>
          <cell r="M2725">
            <v>23</v>
          </cell>
          <cell r="N2725">
            <v>26</v>
          </cell>
          <cell r="O2725" t="str">
            <v>Управління НБУ в Чеpкас.обл</v>
          </cell>
        </row>
        <row r="2726">
          <cell r="A2726">
            <v>344056</v>
          </cell>
          <cell r="B2726">
            <v>328384</v>
          </cell>
          <cell r="D2726">
            <v>0</v>
          </cell>
          <cell r="E2726">
            <v>258</v>
          </cell>
          <cell r="F2726">
            <v>0</v>
          </cell>
          <cell r="G2726" t="str">
            <v>8</v>
          </cell>
          <cell r="H2726">
            <v>711</v>
          </cell>
          <cell r="I2726" t="str">
            <v>ФІЛІЯ АКБ "ІМЕКСБАНК" У М. ЧЕРКАСИ</v>
          </cell>
          <cell r="J2726" t="str">
            <v>ЧЕРКАСЬКА ФАКБ "ІМЕКСБАНК"</v>
          </cell>
          <cell r="K2726" t="str">
            <v>UXXA</v>
          </cell>
          <cell r="L2726" t="str">
            <v>UXXA</v>
          </cell>
          <cell r="M2726">
            <v>23</v>
          </cell>
          <cell r="N2726">
            <v>15</v>
          </cell>
          <cell r="O2726" t="str">
            <v>Управління НБУ в Чеpкас.обл</v>
          </cell>
        </row>
        <row r="2727">
          <cell r="A2727">
            <v>344090</v>
          </cell>
          <cell r="B2727">
            <v>322948</v>
          </cell>
          <cell r="D2727">
            <v>0</v>
          </cell>
          <cell r="E2727">
            <v>248</v>
          </cell>
          <cell r="F2727">
            <v>0</v>
          </cell>
          <cell r="G2727" t="str">
            <v>B</v>
          </cell>
          <cell r="H2727">
            <v>778</v>
          </cell>
          <cell r="I2727" t="str">
            <v>ЧЕРКАСЬКА ФІЛІЯ АКБ "ФОРУМ" М.ЧЕРКАСИ</v>
          </cell>
          <cell r="J2727" t="str">
            <v>Черкаська філія АКБ "Форум"</v>
          </cell>
          <cell r="K2727" t="str">
            <v>UXKE</v>
          </cell>
          <cell r="L2727" t="str">
            <v>UXKE</v>
          </cell>
          <cell r="M2727">
            <v>23</v>
          </cell>
          <cell r="N2727">
            <v>26</v>
          </cell>
          <cell r="O2727" t="str">
            <v>Управління НБУ в Чеpкас.обл</v>
          </cell>
        </row>
        <row r="2728">
          <cell r="A2728">
            <v>344153</v>
          </cell>
          <cell r="B2728">
            <v>303484</v>
          </cell>
          <cell r="D2728">
            <v>0</v>
          </cell>
          <cell r="E2728">
            <v>273</v>
          </cell>
          <cell r="F2728">
            <v>0</v>
          </cell>
          <cell r="G2728" t="str">
            <v>8</v>
          </cell>
          <cell r="H2728">
            <v>700</v>
          </cell>
          <cell r="I2728" t="str">
            <v>Черкаська Ф.КБ "Західінкомбанк" ТзОВ</v>
          </cell>
          <cell r="J2728" t="str">
            <v>ЧФ КБ "Західінкомбанк" ТзОВ</v>
          </cell>
          <cell r="K2728" t="str">
            <v>UXKB</v>
          </cell>
          <cell r="L2728" t="str">
            <v>UXKB</v>
          </cell>
          <cell r="M2728">
            <v>23</v>
          </cell>
          <cell r="N2728">
            <v>2</v>
          </cell>
          <cell r="O2728" t="str">
            <v>Управління НБУ в Чеpкас.обл</v>
          </cell>
        </row>
        <row r="2729">
          <cell r="A2729">
            <v>350006</v>
          </cell>
          <cell r="B2729">
            <v>335902</v>
          </cell>
          <cell r="D2729">
            <v>0</v>
          </cell>
          <cell r="E2729">
            <v>306</v>
          </cell>
          <cell r="F2729">
            <v>0</v>
          </cell>
          <cell r="G2729" t="str">
            <v>8</v>
          </cell>
          <cell r="H2729">
            <v>200</v>
          </cell>
          <cell r="I2729" t="str">
            <v>ХАРКІВСЬКА ФТОВ "УНІКОМБАНК", М.ХАРКІВ</v>
          </cell>
          <cell r="J2729" t="str">
            <v>Харківська ФТОВ"УНІКОМБАНК"</v>
          </cell>
          <cell r="K2729" t="str">
            <v>UUUA</v>
          </cell>
          <cell r="L2729" t="str">
            <v>UUUA</v>
          </cell>
          <cell r="M2729">
            <v>20</v>
          </cell>
          <cell r="N2729">
            <v>4</v>
          </cell>
          <cell r="O2729" t="str">
            <v>Управління НБУ в Харків.обл</v>
          </cell>
        </row>
        <row r="2730">
          <cell r="A2730">
            <v>350017</v>
          </cell>
          <cell r="B2730">
            <v>300465</v>
          </cell>
          <cell r="D2730">
            <v>0</v>
          </cell>
          <cell r="E2730">
            <v>6</v>
          </cell>
          <cell r="F2730">
            <v>0</v>
          </cell>
          <cell r="G2730" t="str">
            <v>6</v>
          </cell>
          <cell r="H2730">
            <v>603</v>
          </cell>
          <cell r="I2730" t="str">
            <v>ФПЕРВОМАЙСЬКЕ ВІДДІ ВАТОЩАД М.ПЕРВОМАЙ</v>
          </cell>
          <cell r="J2730" t="str">
            <v>ФПервомайське відділВАТОщад</v>
          </cell>
          <cell r="K2730" t="str">
            <v>UULB</v>
          </cell>
          <cell r="L2730" t="str">
            <v>UULA</v>
          </cell>
          <cell r="M2730">
            <v>20</v>
          </cell>
          <cell r="N2730">
            <v>26</v>
          </cell>
          <cell r="O2730" t="str">
            <v>Управління НБУ в Харків.обл</v>
          </cell>
        </row>
        <row r="2731">
          <cell r="A2731">
            <v>350114</v>
          </cell>
          <cell r="B2731">
            <v>300465</v>
          </cell>
          <cell r="D2731">
            <v>0</v>
          </cell>
          <cell r="E2731">
            <v>6</v>
          </cell>
          <cell r="F2731">
            <v>0</v>
          </cell>
          <cell r="G2731" t="str">
            <v>6</v>
          </cell>
          <cell r="H2731">
            <v>613</v>
          </cell>
          <cell r="I2731" t="str">
            <v>ФДЕРГАЧІВСЬКЕ ВІДДІЛ ВАТОЩАД М.ДЕРГАЧІ</v>
          </cell>
          <cell r="J2731" t="str">
            <v>ФДергачівське відділВАТОщад</v>
          </cell>
          <cell r="K2731" t="str">
            <v>UULL</v>
          </cell>
          <cell r="L2731" t="str">
            <v>UULA</v>
          </cell>
          <cell r="M2731">
            <v>20</v>
          </cell>
          <cell r="N2731">
            <v>26</v>
          </cell>
          <cell r="O2731" t="str">
            <v>Управління НБУ в Харків.обл</v>
          </cell>
        </row>
        <row r="2732">
          <cell r="A2732">
            <v>350125</v>
          </cell>
          <cell r="B2732">
            <v>300465</v>
          </cell>
          <cell r="D2732">
            <v>0</v>
          </cell>
          <cell r="E2732">
            <v>6</v>
          </cell>
          <cell r="F2732">
            <v>0</v>
          </cell>
          <cell r="G2732" t="str">
            <v>6</v>
          </cell>
          <cell r="H2732">
            <v>614</v>
          </cell>
          <cell r="I2732" t="str">
            <v>ФЗМІЇВСЬКЕ ВІДДІЛЕННЯ  ВАТОЩАД М.ЗМІЇВ</v>
          </cell>
          <cell r="J2732" t="str">
            <v>ФЗміївське відділеннВАТОщад</v>
          </cell>
          <cell r="K2732" t="str">
            <v>UULM</v>
          </cell>
          <cell r="L2732" t="str">
            <v>UULA</v>
          </cell>
          <cell r="M2732">
            <v>20</v>
          </cell>
          <cell r="N2732">
            <v>26</v>
          </cell>
          <cell r="O2732" t="str">
            <v>Управління НБУ в Харків.обл</v>
          </cell>
        </row>
        <row r="2733">
          <cell r="A2733">
            <v>350147</v>
          </cell>
          <cell r="B2733">
            <v>300465</v>
          </cell>
          <cell r="D2733">
            <v>0</v>
          </cell>
          <cell r="E2733">
            <v>6</v>
          </cell>
          <cell r="F2733">
            <v>0</v>
          </cell>
          <cell r="G2733" t="str">
            <v>6</v>
          </cell>
          <cell r="H2733">
            <v>616</v>
          </cell>
          <cell r="I2733" t="str">
            <v>Ф ІЗЮМСЬКЕ ВІДДІЛЕННЯ  ВАТОЩАД М. ІЗЮМ</v>
          </cell>
          <cell r="J2733" t="str">
            <v>ФІзюмське відділенняВАТОщад</v>
          </cell>
          <cell r="K2733" t="str">
            <v>UULO</v>
          </cell>
          <cell r="L2733" t="str">
            <v>UULA</v>
          </cell>
          <cell r="M2733">
            <v>20</v>
          </cell>
          <cell r="N2733">
            <v>26</v>
          </cell>
          <cell r="O2733" t="str">
            <v>Управління НБУ в Харків.обл</v>
          </cell>
        </row>
        <row r="2734">
          <cell r="A2734">
            <v>350158</v>
          </cell>
          <cell r="B2734">
            <v>300465</v>
          </cell>
          <cell r="D2734">
            <v>0</v>
          </cell>
          <cell r="E2734">
            <v>6</v>
          </cell>
          <cell r="F2734">
            <v>0</v>
          </cell>
          <cell r="G2734" t="str">
            <v>6</v>
          </cell>
          <cell r="H2734">
            <v>617</v>
          </cell>
          <cell r="I2734" t="str">
            <v>ФКЕГИЧІВСЬКЕ ВІДДІЛ ВАТОЩАД СМТ.КЕГИЧІ</v>
          </cell>
          <cell r="J2734" t="str">
            <v>ФКегичівське відділеВАТОщад</v>
          </cell>
          <cell r="K2734" t="str">
            <v>UULP</v>
          </cell>
          <cell r="L2734" t="str">
            <v>UULA</v>
          </cell>
          <cell r="M2734">
            <v>20</v>
          </cell>
          <cell r="N2734">
            <v>26</v>
          </cell>
          <cell r="O2734" t="str">
            <v>Управління НБУ в Харків.обл</v>
          </cell>
        </row>
        <row r="2735">
          <cell r="A2735">
            <v>350181</v>
          </cell>
          <cell r="B2735">
            <v>300465</v>
          </cell>
          <cell r="D2735">
            <v>0</v>
          </cell>
          <cell r="E2735">
            <v>6</v>
          </cell>
          <cell r="F2735">
            <v>0</v>
          </cell>
          <cell r="G2735" t="str">
            <v>6</v>
          </cell>
          <cell r="H2735">
            <v>623</v>
          </cell>
          <cell r="I2735" t="str">
            <v>ФКУП`ЯНСЬКЕ ВІДДІЛЕ ВАТОЩАД М.КУП`ЯНСЬ</v>
          </cell>
          <cell r="J2735" t="str">
            <v>ФКуп`янське відділенВАТОщад</v>
          </cell>
          <cell r="K2735" t="str">
            <v>UULS</v>
          </cell>
          <cell r="L2735" t="str">
            <v>UULA</v>
          </cell>
          <cell r="M2735">
            <v>20</v>
          </cell>
          <cell r="N2735">
            <v>26</v>
          </cell>
          <cell r="O2735" t="str">
            <v>Управління НБУ в Харків.обл</v>
          </cell>
        </row>
        <row r="2736">
          <cell r="A2736">
            <v>350192</v>
          </cell>
          <cell r="B2736">
            <v>300465</v>
          </cell>
          <cell r="D2736">
            <v>0</v>
          </cell>
          <cell r="E2736">
            <v>6</v>
          </cell>
          <cell r="F2736">
            <v>0</v>
          </cell>
          <cell r="G2736" t="str">
            <v>6</v>
          </cell>
          <cell r="H2736">
            <v>624</v>
          </cell>
          <cell r="I2736" t="str">
            <v>ФЛОЗІВСЬКЕ ВІДДІЛЕННЯ ВАТОЩАД М.ЛОЗОВА</v>
          </cell>
          <cell r="J2736" t="str">
            <v>ФЛозівське відділеннВАТОщад</v>
          </cell>
          <cell r="K2736" t="str">
            <v>UULT</v>
          </cell>
          <cell r="L2736" t="str">
            <v>UULA</v>
          </cell>
          <cell r="M2736">
            <v>20</v>
          </cell>
          <cell r="N2736">
            <v>26</v>
          </cell>
          <cell r="O2736" t="str">
            <v>Управління НБУ в Харків.обл</v>
          </cell>
        </row>
        <row r="2737">
          <cell r="A2737">
            <v>350222</v>
          </cell>
          <cell r="B2737">
            <v>300465</v>
          </cell>
          <cell r="D2737">
            <v>0</v>
          </cell>
          <cell r="E2737">
            <v>6</v>
          </cell>
          <cell r="F2737">
            <v>0</v>
          </cell>
          <cell r="G2737" t="str">
            <v>6</v>
          </cell>
          <cell r="H2737">
            <v>611</v>
          </cell>
          <cell r="I2737" t="str">
            <v>ФЧУГУЇВСЬКЕ ВІДДІЛЕНН ВАТОЩАД М.ЧУГУЇВ</v>
          </cell>
          <cell r="J2737" t="str">
            <v>ФЧугуївське відділенВАТОщад</v>
          </cell>
          <cell r="K2737" t="str">
            <v>UULW</v>
          </cell>
          <cell r="L2737" t="str">
            <v>UULA</v>
          </cell>
          <cell r="M2737">
            <v>20</v>
          </cell>
          <cell r="N2737">
            <v>26</v>
          </cell>
          <cell r="O2737" t="str">
            <v>Управління НБУ в Харків.обл</v>
          </cell>
        </row>
        <row r="2738">
          <cell r="A2738">
            <v>350288</v>
          </cell>
          <cell r="B2738">
            <v>300465</v>
          </cell>
          <cell r="D2738">
            <v>0</v>
          </cell>
          <cell r="E2738">
            <v>6</v>
          </cell>
          <cell r="F2738">
            <v>0</v>
          </cell>
          <cell r="G2738" t="str">
            <v>6</v>
          </cell>
          <cell r="H2738">
            <v>620</v>
          </cell>
          <cell r="I2738" t="str">
            <v>ФХАРКІВСЬКЕ ВІДДІЛЕНН ВАТОЩАД М.ХАРКІВ</v>
          </cell>
          <cell r="J2738" t="str">
            <v>ФХарківське відділенВАТОщад</v>
          </cell>
          <cell r="K2738" t="str">
            <v>UUMC</v>
          </cell>
          <cell r="L2738" t="str">
            <v>UULA</v>
          </cell>
          <cell r="M2738">
            <v>20</v>
          </cell>
          <cell r="N2738">
            <v>26</v>
          </cell>
          <cell r="O2738" t="str">
            <v>Управління НБУ в Харків.обл</v>
          </cell>
        </row>
        <row r="2739">
          <cell r="A2739">
            <v>350385</v>
          </cell>
          <cell r="B2739">
            <v>334851</v>
          </cell>
          <cell r="D2739">
            <v>0</v>
          </cell>
          <cell r="E2739">
            <v>115</v>
          </cell>
          <cell r="F2739">
            <v>0</v>
          </cell>
          <cell r="G2739" t="str">
            <v>8</v>
          </cell>
          <cell r="H2739">
            <v>744</v>
          </cell>
          <cell r="I2739" t="str">
            <v>ФІЛІЯ ЗАТ "ПУМБ" В М.ХАРКОВІ</v>
          </cell>
          <cell r="J2739" t="str">
            <v>Філія ПУМБ в м. Харкові</v>
          </cell>
          <cell r="K2739" t="str">
            <v>UUJU</v>
          </cell>
          <cell r="L2739" t="str">
            <v>UUJU</v>
          </cell>
          <cell r="M2739">
            <v>20</v>
          </cell>
          <cell r="N2739">
            <v>4</v>
          </cell>
          <cell r="O2739" t="str">
            <v>Управління НБУ в Харків.обл</v>
          </cell>
        </row>
        <row r="2740">
          <cell r="A2740">
            <v>350415</v>
          </cell>
          <cell r="B2740">
            <v>325912</v>
          </cell>
          <cell r="D2740">
            <v>0</v>
          </cell>
          <cell r="E2740">
            <v>88</v>
          </cell>
          <cell r="F2740">
            <v>0</v>
          </cell>
          <cell r="G2740" t="str">
            <v>B</v>
          </cell>
          <cell r="H2740">
            <v>702</v>
          </cell>
          <cell r="I2740" t="str">
            <v>Харківська філія ВАТ "КРЕДОБАНК"</v>
          </cell>
          <cell r="J2740" t="str">
            <v>ХарківськаФ.ВАТ "КРЕДОБАНК"</v>
          </cell>
          <cell r="K2740" t="str">
            <v>UUKG</v>
          </cell>
          <cell r="L2740" t="str">
            <v>UUKG</v>
          </cell>
          <cell r="M2740">
            <v>20</v>
          </cell>
          <cell r="N2740">
            <v>13</v>
          </cell>
          <cell r="O2740" t="str">
            <v>Управління НБУ в Харків.обл</v>
          </cell>
        </row>
        <row r="2741">
          <cell r="A2741">
            <v>350448</v>
          </cell>
          <cell r="B2741">
            <v>320478</v>
          </cell>
          <cell r="D2741">
            <v>0</v>
          </cell>
          <cell r="E2741">
            <v>274</v>
          </cell>
          <cell r="F2741">
            <v>0</v>
          </cell>
          <cell r="G2741" t="str">
            <v>8</v>
          </cell>
          <cell r="H2741">
            <v>721</v>
          </cell>
          <cell r="I2741" t="str">
            <v>ХАР.ФІЛІЯ ВАТ АБ "УКРГАЗБАНК",М.ХАРКІВ</v>
          </cell>
          <cell r="J2741" t="str">
            <v>ХФ ВАТ АБ "УКРГАЗБАНК"</v>
          </cell>
          <cell r="K2741" t="str">
            <v>UUKI</v>
          </cell>
          <cell r="L2741" t="str">
            <v>UUKI</v>
          </cell>
          <cell r="M2741">
            <v>20</v>
          </cell>
          <cell r="N2741">
            <v>26</v>
          </cell>
          <cell r="O2741" t="str">
            <v>Управління НБУ в Харків.обл</v>
          </cell>
        </row>
        <row r="2742">
          <cell r="A2742">
            <v>350459</v>
          </cell>
          <cell r="B2742">
            <v>351607</v>
          </cell>
          <cell r="D2742">
            <v>0</v>
          </cell>
          <cell r="E2742">
            <v>123</v>
          </cell>
          <cell r="F2742">
            <v>0</v>
          </cell>
          <cell r="G2742" t="str">
            <v>8</v>
          </cell>
          <cell r="H2742">
            <v>706</v>
          </cell>
          <cell r="I2742" t="str">
            <v>ФІЛІЯ №6 БАНКУ "ГРАНТ", СОЛОНІЦЕВКА</v>
          </cell>
          <cell r="J2742" t="str">
            <v>Ф-я N6 АСУБ "Грант"</v>
          </cell>
          <cell r="K2742" t="str">
            <v>UUKJ</v>
          </cell>
          <cell r="L2742" t="str">
            <v>UUKJ</v>
          </cell>
          <cell r="M2742">
            <v>20</v>
          </cell>
          <cell r="N2742">
            <v>20</v>
          </cell>
          <cell r="O2742" t="str">
            <v>Управління НБУ в Харків.обл</v>
          </cell>
        </row>
        <row r="2743">
          <cell r="A2743">
            <v>350578</v>
          </cell>
          <cell r="B2743">
            <v>322711</v>
          </cell>
          <cell r="D2743">
            <v>0</v>
          </cell>
          <cell r="E2743">
            <v>238</v>
          </cell>
          <cell r="F2743">
            <v>0</v>
          </cell>
          <cell r="G2743" t="str">
            <v>8</v>
          </cell>
          <cell r="H2743">
            <v>705</v>
          </cell>
          <cell r="I2743" t="str">
            <v>ХФ АБ "СИНТЕЗ", М.ХАРКІВ</v>
          </cell>
          <cell r="J2743" t="str">
            <v>ХФ АБ "Синтез", м.Харків</v>
          </cell>
          <cell r="K2743" t="str">
            <v>UUKE</v>
          </cell>
          <cell r="L2743" t="str">
            <v>UUKE</v>
          </cell>
          <cell r="M2743">
            <v>20</v>
          </cell>
          <cell r="N2743">
            <v>26</v>
          </cell>
          <cell r="O2743" t="str">
            <v>Управління НБУ в Харків.обл</v>
          </cell>
        </row>
        <row r="2744">
          <cell r="A2744">
            <v>350589</v>
          </cell>
          <cell r="B2744">
            <v>300335</v>
          </cell>
          <cell r="D2744">
            <v>0</v>
          </cell>
          <cell r="E2744">
            <v>36</v>
          </cell>
          <cell r="F2744">
            <v>0</v>
          </cell>
          <cell r="G2744" t="str">
            <v>7</v>
          </cell>
          <cell r="H2744">
            <v>748</v>
          </cell>
          <cell r="I2744" t="str">
            <v>ХОД "РАЙФФАЙЗЕН БАНК АВАЛЬ", М.ХАРКІВ</v>
          </cell>
          <cell r="J2744" t="str">
            <v>ХОД "Райффайзен Банк Аваль"</v>
          </cell>
          <cell r="K2744" t="str">
            <v>UUKF</v>
          </cell>
          <cell r="L2744" t="str">
            <v>UUKF</v>
          </cell>
          <cell r="M2744">
            <v>20</v>
          </cell>
          <cell r="N2744">
            <v>26</v>
          </cell>
          <cell r="O2744" t="str">
            <v>Управління НБУ в Харків.обл</v>
          </cell>
        </row>
        <row r="2745">
          <cell r="A2745">
            <v>350619</v>
          </cell>
          <cell r="B2745">
            <v>300614</v>
          </cell>
          <cell r="D2745">
            <v>0</v>
          </cell>
          <cell r="E2745">
            <v>171</v>
          </cell>
          <cell r="F2745">
            <v>0</v>
          </cell>
          <cell r="G2745" t="str">
            <v>8</v>
          </cell>
          <cell r="H2745">
            <v>719</v>
          </cell>
          <cell r="I2745" t="str">
            <v>Ф."ХАР.ДИР"АТ"ІНДЕКС-БАНК" В М.ХАРКІВ</v>
          </cell>
          <cell r="J2745" t="str">
            <v>Ф"Харків.Дир." АТ"ІНДЕКС-Б"</v>
          </cell>
          <cell r="K2745" t="str">
            <v>UUKR</v>
          </cell>
          <cell r="L2745" t="str">
            <v>UUKR</v>
          </cell>
          <cell r="M2745">
            <v>20</v>
          </cell>
          <cell r="N2745">
            <v>26</v>
          </cell>
          <cell r="O2745" t="str">
            <v>Управління НБУ в Харків.обл</v>
          </cell>
        </row>
        <row r="2746">
          <cell r="A2746">
            <v>350620</v>
          </cell>
          <cell r="B2746">
            <v>380537</v>
          </cell>
          <cell r="D2746">
            <v>0</v>
          </cell>
          <cell r="E2746">
            <v>76</v>
          </cell>
          <cell r="F2746">
            <v>0</v>
          </cell>
          <cell r="G2746" t="str">
            <v>B</v>
          </cell>
          <cell r="H2746">
            <v>707</v>
          </cell>
          <cell r="I2746" t="str">
            <v>ХАРКІВСЬКА ФІЛІЯ ВАТ"ВІЕЙБІБАНК"М.ХАРК</v>
          </cell>
          <cell r="J2746" t="str">
            <v>Харків.Ф.ВАТ"ВІЕЙБІБАНК"</v>
          </cell>
          <cell r="K2746" t="str">
            <v>UUKV</v>
          </cell>
          <cell r="L2746" t="str">
            <v>UUKV</v>
          </cell>
          <cell r="M2746">
            <v>20</v>
          </cell>
          <cell r="N2746">
            <v>26</v>
          </cell>
          <cell r="O2746" t="str">
            <v>Управління НБУ в Харків.обл</v>
          </cell>
        </row>
        <row r="2747">
          <cell r="A2747">
            <v>350631</v>
          </cell>
          <cell r="B2747">
            <v>321767</v>
          </cell>
          <cell r="D2747">
            <v>0</v>
          </cell>
          <cell r="E2747">
            <v>42</v>
          </cell>
          <cell r="F2747">
            <v>0</v>
          </cell>
          <cell r="G2747" t="str">
            <v>B</v>
          </cell>
          <cell r="H2747">
            <v>708</v>
          </cell>
          <cell r="I2747" t="str">
            <v>ХАРКІВСЬКА Ф ВАТ ВТБ БАНК, М.ХАРКІВ</v>
          </cell>
          <cell r="J2747" t="str">
            <v>Харківська Ф ВАТ ВТБ Банк</v>
          </cell>
          <cell r="K2747" t="str">
            <v>UUJR</v>
          </cell>
          <cell r="L2747" t="str">
            <v>UUJR</v>
          </cell>
          <cell r="M2747">
            <v>20</v>
          </cell>
          <cell r="N2747">
            <v>26</v>
          </cell>
          <cell r="O2747" t="str">
            <v>Управління НБУ в Харків.обл</v>
          </cell>
        </row>
        <row r="2748">
          <cell r="A2748">
            <v>350653</v>
          </cell>
          <cell r="B2748">
            <v>300926</v>
          </cell>
          <cell r="D2748">
            <v>0</v>
          </cell>
          <cell r="E2748">
            <v>899</v>
          </cell>
          <cell r="F2748">
            <v>0</v>
          </cell>
          <cell r="G2748" t="str">
            <v>8</v>
          </cell>
          <cell r="H2748">
            <v>885</v>
          </cell>
          <cell r="I2748" t="str">
            <v>ФАТ "УФГ" У М. ХАРКІВ</v>
          </cell>
          <cell r="J2748" t="str">
            <v>ФАТ "УФГ", м.Харків</v>
          </cell>
          <cell r="K2748" t="str">
            <v>UUW1</v>
          </cell>
          <cell r="L2748" t="str">
            <v>U1WF</v>
          </cell>
          <cell r="M2748">
            <v>20</v>
          </cell>
          <cell r="N2748">
            <v>26</v>
          </cell>
          <cell r="O2748" t="str">
            <v>Управління НБУ в Харків.обл</v>
          </cell>
        </row>
        <row r="2749">
          <cell r="A2749">
            <v>350686</v>
          </cell>
          <cell r="B2749">
            <v>321228</v>
          </cell>
          <cell r="D2749">
            <v>0</v>
          </cell>
          <cell r="E2749">
            <v>68</v>
          </cell>
          <cell r="F2749">
            <v>0</v>
          </cell>
          <cell r="G2749" t="str">
            <v>8</v>
          </cell>
          <cell r="H2749">
            <v>729</v>
          </cell>
          <cell r="I2749" t="str">
            <v>ХАРК.Ф. ТОВ "УКРПРОМБАНК", М.ХАРКІВ</v>
          </cell>
          <cell r="J2749" t="str">
            <v>Харків.ф.ТОВ"Укрпромбанк"</v>
          </cell>
          <cell r="K2749" t="str">
            <v>UUKU</v>
          </cell>
          <cell r="L2749" t="str">
            <v>UUKU</v>
          </cell>
          <cell r="M2749">
            <v>20</v>
          </cell>
          <cell r="N2749">
            <v>26</v>
          </cell>
          <cell r="O2749" t="str">
            <v>Управління НБУ в Харків.обл</v>
          </cell>
        </row>
        <row r="2750">
          <cell r="A2750">
            <v>350697</v>
          </cell>
          <cell r="B2750">
            <v>300131</v>
          </cell>
          <cell r="D2750">
            <v>0</v>
          </cell>
          <cell r="E2750">
            <v>17</v>
          </cell>
          <cell r="F2750">
            <v>0</v>
          </cell>
          <cell r="G2750" t="str">
            <v>8</v>
          </cell>
          <cell r="H2750">
            <v>704</v>
          </cell>
          <cell r="I2750" t="str">
            <v>Ф"СЛОБОЖАНСЬКЕРУ"ВАТ"Б"ФІН ТА КР"Харк</v>
          </cell>
          <cell r="J2750" t="str">
            <v>ФСлобожанськеРУ Б ФІН ТА КР</v>
          </cell>
          <cell r="K2750" t="str">
            <v>UUKM</v>
          </cell>
          <cell r="L2750" t="str">
            <v>UUKM</v>
          </cell>
          <cell r="M2750">
            <v>20</v>
          </cell>
          <cell r="N2750">
            <v>26</v>
          </cell>
          <cell r="O2750" t="str">
            <v>Управління НБУ в Харків.обл</v>
          </cell>
        </row>
        <row r="2751">
          <cell r="A2751">
            <v>350705</v>
          </cell>
          <cell r="B2751">
            <v>320702</v>
          </cell>
          <cell r="D2751">
            <v>0</v>
          </cell>
          <cell r="E2751">
            <v>277</v>
          </cell>
          <cell r="F2751">
            <v>0</v>
          </cell>
          <cell r="G2751" t="str">
            <v>8</v>
          </cell>
          <cell r="H2751">
            <v>715</v>
          </cell>
          <cell r="I2751" t="str">
            <v>ФАКБ"НАЦ. КРЕДИТ" В М.БАЛАКЛІЯ</v>
          </cell>
          <cell r="J2751" t="str">
            <v>ФАКБ "НК" в м.Балаклія</v>
          </cell>
          <cell r="K2751" t="str">
            <v>UUKN</v>
          </cell>
          <cell r="L2751" t="str">
            <v>UUKN</v>
          </cell>
          <cell r="M2751">
            <v>20</v>
          </cell>
          <cell r="N2751">
            <v>26</v>
          </cell>
          <cell r="O2751" t="str">
            <v>Управління НБУ в Харків.обл</v>
          </cell>
        </row>
        <row r="2752">
          <cell r="A2752">
            <v>350716</v>
          </cell>
          <cell r="B2752">
            <v>322959</v>
          </cell>
          <cell r="D2752">
            <v>0</v>
          </cell>
          <cell r="E2752">
            <v>262</v>
          </cell>
          <cell r="F2752">
            <v>0</v>
          </cell>
          <cell r="G2752" t="str">
            <v>8</v>
          </cell>
          <cell r="H2752">
            <v>716</v>
          </cell>
          <cell r="I2752" t="str">
            <v>ХАРКІВ. Ф-Я АБ"ЕКСПРЕС-БАНК", М.ХАРКІВ</v>
          </cell>
          <cell r="J2752" t="str">
            <v>Харківська філ.АБ "Експр-Б"</v>
          </cell>
          <cell r="K2752" t="str">
            <v>UUKO</v>
          </cell>
          <cell r="L2752" t="str">
            <v>UUKO</v>
          </cell>
          <cell r="M2752">
            <v>20</v>
          </cell>
          <cell r="N2752">
            <v>26</v>
          </cell>
          <cell r="O2752" t="str">
            <v>Управління НБУ в Харків.обл</v>
          </cell>
        </row>
        <row r="2753">
          <cell r="A2753">
            <v>350727</v>
          </cell>
          <cell r="B2753">
            <v>300863</v>
          </cell>
          <cell r="D2753">
            <v>0</v>
          </cell>
          <cell r="E2753">
            <v>289</v>
          </cell>
          <cell r="F2753">
            <v>0</v>
          </cell>
          <cell r="G2753" t="str">
            <v>9</v>
          </cell>
          <cell r="H2753">
            <v>720</v>
          </cell>
          <cell r="I2753" t="str">
            <v>ХАРКІВ.Ф ВАТ "КРЕДИТПРОМБАНК",М.ХАРКІВ</v>
          </cell>
          <cell r="J2753" t="str">
            <v>ХФ ВАТ "КРЕДИТПРОМБАНК"</v>
          </cell>
          <cell r="K2753" t="str">
            <v>UUKQ</v>
          </cell>
          <cell r="L2753" t="str">
            <v>UUKQ</v>
          </cell>
          <cell r="M2753">
            <v>20</v>
          </cell>
          <cell r="N2753">
            <v>26</v>
          </cell>
          <cell r="O2753" t="str">
            <v>Управління НБУ в Харків.обл</v>
          </cell>
        </row>
        <row r="2754">
          <cell r="A2754">
            <v>350749</v>
          </cell>
          <cell r="B2754">
            <v>300658</v>
          </cell>
          <cell r="D2754">
            <v>0</v>
          </cell>
          <cell r="E2754">
            <v>251</v>
          </cell>
          <cell r="F2754">
            <v>0</v>
          </cell>
          <cell r="G2754" t="str">
            <v>B</v>
          </cell>
          <cell r="H2754">
            <v>722</v>
          </cell>
          <cell r="I2754" t="str">
            <v>ХФ ВАТ "ПІРЕУС БАНК МКБ", М.ХАРКІВ</v>
          </cell>
          <cell r="J2754" t="str">
            <v>ХФ ВАТ "ПІРЕУС БАНК МКБ"</v>
          </cell>
          <cell r="K2754" t="str">
            <v>UUKY</v>
          </cell>
          <cell r="L2754" t="str">
            <v>UUKY</v>
          </cell>
          <cell r="M2754">
            <v>20</v>
          </cell>
          <cell r="N2754">
            <v>26</v>
          </cell>
          <cell r="O2754" t="str">
            <v>Управління НБУ в Харків.обл</v>
          </cell>
        </row>
        <row r="2755">
          <cell r="A2755">
            <v>350750</v>
          </cell>
          <cell r="B2755">
            <v>300528</v>
          </cell>
          <cell r="D2755">
            <v>0</v>
          </cell>
          <cell r="E2755">
            <v>296</v>
          </cell>
          <cell r="F2755">
            <v>0</v>
          </cell>
          <cell r="G2755" t="str">
            <v>F</v>
          </cell>
          <cell r="H2755">
            <v>710</v>
          </cell>
          <cell r="I2755" t="str">
            <v>ФІЛІЯ ЗАТ "ОТП БАНК" В М.ХАРКІВ</v>
          </cell>
          <cell r="J2755" t="str">
            <v>Філія ЗАТ "ОТП Банк"</v>
          </cell>
          <cell r="K2755" t="str">
            <v>UUKZ</v>
          </cell>
          <cell r="L2755" t="str">
            <v>UUKZ</v>
          </cell>
          <cell r="M2755">
            <v>20</v>
          </cell>
          <cell r="N2755">
            <v>26</v>
          </cell>
          <cell r="O2755" t="str">
            <v>Управління НБУ в Харків.обл</v>
          </cell>
        </row>
        <row r="2756">
          <cell r="A2756">
            <v>350761</v>
          </cell>
          <cell r="B2756">
            <v>328209</v>
          </cell>
          <cell r="D2756">
            <v>0</v>
          </cell>
          <cell r="E2756">
            <v>106</v>
          </cell>
          <cell r="F2756">
            <v>0</v>
          </cell>
          <cell r="G2756" t="str">
            <v>8</v>
          </cell>
          <cell r="H2756">
            <v>724</v>
          </cell>
          <cell r="I2756" t="str">
            <v>ФІЛІЯ АБ "ПІВДЕННИЙ" В М.ХАРКІВ</v>
          </cell>
          <cell r="J2756" t="str">
            <v>ФАБ "Південний" в м.Харків</v>
          </cell>
          <cell r="K2756" t="str">
            <v>UUNB</v>
          </cell>
          <cell r="L2756" t="str">
            <v>UUNB</v>
          </cell>
          <cell r="M2756">
            <v>20</v>
          </cell>
          <cell r="N2756">
            <v>15</v>
          </cell>
          <cell r="O2756" t="str">
            <v>Управління НБУ в Харків.обл</v>
          </cell>
        </row>
        <row r="2757">
          <cell r="A2757">
            <v>350772</v>
          </cell>
          <cell r="B2757">
            <v>322948</v>
          </cell>
          <cell r="D2757">
            <v>0</v>
          </cell>
          <cell r="E2757">
            <v>248</v>
          </cell>
          <cell r="F2757">
            <v>0</v>
          </cell>
          <cell r="G2757" t="str">
            <v>B</v>
          </cell>
          <cell r="H2757">
            <v>725</v>
          </cell>
          <cell r="I2757" t="str">
            <v>ХАРКІВСЬКА ФАКБ "ФОРУМ" М.ХАРКІВ</v>
          </cell>
          <cell r="J2757" t="str">
            <v>Харківська ФАКБ "Форум"</v>
          </cell>
          <cell r="K2757" t="str">
            <v>UUNE</v>
          </cell>
          <cell r="L2757" t="str">
            <v>UUNE</v>
          </cell>
          <cell r="M2757">
            <v>20</v>
          </cell>
          <cell r="N2757">
            <v>26</v>
          </cell>
          <cell r="O2757" t="str">
            <v>Управління НБУ в Харків.обл</v>
          </cell>
        </row>
        <row r="2758">
          <cell r="A2758">
            <v>350783</v>
          </cell>
          <cell r="B2758">
            <v>300506</v>
          </cell>
          <cell r="D2758">
            <v>0</v>
          </cell>
          <cell r="E2758">
            <v>290</v>
          </cell>
          <cell r="F2758">
            <v>0</v>
          </cell>
          <cell r="G2758" t="str">
            <v>8</v>
          </cell>
          <cell r="H2758">
            <v>700</v>
          </cell>
          <cell r="I2758" t="str">
            <v>Ф ВАТ "ПЕРШИЙ ІНВЕСТИЦ. БАНК" М.ХАРКІВ</v>
          </cell>
          <cell r="J2758" t="str">
            <v>Ф ВАТ "ПершІнвБ"в м.Харкові</v>
          </cell>
          <cell r="K2758" t="str">
            <v>UUNN</v>
          </cell>
          <cell r="L2758" t="str">
            <v>UUNN</v>
          </cell>
          <cell r="M2758">
            <v>20</v>
          </cell>
          <cell r="N2758">
            <v>26</v>
          </cell>
          <cell r="O2758" t="str">
            <v>Управління НБУ в Харків.обл</v>
          </cell>
        </row>
        <row r="2759">
          <cell r="A2759">
            <v>350794</v>
          </cell>
          <cell r="B2759">
            <v>328384</v>
          </cell>
          <cell r="D2759">
            <v>0</v>
          </cell>
          <cell r="E2759">
            <v>258</v>
          </cell>
          <cell r="F2759">
            <v>0</v>
          </cell>
          <cell r="G2759" t="str">
            <v>8</v>
          </cell>
          <cell r="H2759">
            <v>727</v>
          </cell>
          <cell r="I2759" t="str">
            <v>ФІЛІЯ АКБ "ІМЕКСБАНК" У М. ХАРКОВІ</v>
          </cell>
          <cell r="J2759" t="str">
            <v>ХАРКІВСФ АКБ "ІМЕКСБАНК"</v>
          </cell>
          <cell r="K2759" t="str">
            <v>UUNJ</v>
          </cell>
          <cell r="L2759" t="str">
            <v>UUNJ</v>
          </cell>
          <cell r="M2759">
            <v>20</v>
          </cell>
          <cell r="N2759">
            <v>15</v>
          </cell>
          <cell r="O2759" t="str">
            <v>Управління НБУ в Харків.обл</v>
          </cell>
        </row>
        <row r="2760">
          <cell r="A2760">
            <v>350802</v>
          </cell>
          <cell r="B2760">
            <v>320940</v>
          </cell>
          <cell r="D2760">
            <v>0</v>
          </cell>
          <cell r="E2760">
            <v>43</v>
          </cell>
          <cell r="F2760">
            <v>0</v>
          </cell>
          <cell r="G2760" t="str">
            <v>8</v>
          </cell>
          <cell r="H2760">
            <v>839</v>
          </cell>
          <cell r="I2760" t="str">
            <v>ФІЛІЯ АБ "АВТОЗАЗБАНК" В М.ХАРКІВ</v>
          </cell>
          <cell r="J2760" t="str">
            <v>Ф АБ"АвтоЗАЗбанк"в м.Харків</v>
          </cell>
          <cell r="K2760" t="str">
            <v>UUNL</v>
          </cell>
          <cell r="L2760" t="str">
            <v>UUNL</v>
          </cell>
          <cell r="M2760">
            <v>20</v>
          </cell>
          <cell r="N2760">
            <v>26</v>
          </cell>
          <cell r="O2760" t="str">
            <v>Управління НБУ в Харків.обл</v>
          </cell>
        </row>
        <row r="2761">
          <cell r="A2761">
            <v>350813</v>
          </cell>
          <cell r="B2761">
            <v>335946</v>
          </cell>
          <cell r="D2761">
            <v>0</v>
          </cell>
          <cell r="E2761">
            <v>45</v>
          </cell>
          <cell r="F2761">
            <v>0</v>
          </cell>
          <cell r="G2761" t="str">
            <v>8</v>
          </cell>
          <cell r="H2761">
            <v>503</v>
          </cell>
          <cell r="I2761" t="str">
            <v>Х.ФВАТ КБ "ПІВДЕНКОМБАНК",М.Харків</v>
          </cell>
          <cell r="J2761" t="str">
            <v>Х.ФВАТ КБ "ПІВДЕНКОМБАНК"</v>
          </cell>
          <cell r="K2761" t="str">
            <v>UUFD</v>
          </cell>
          <cell r="L2761" t="str">
            <v>UUFD</v>
          </cell>
          <cell r="M2761">
            <v>20</v>
          </cell>
          <cell r="N2761">
            <v>4</v>
          </cell>
          <cell r="O2761" t="str">
            <v>Управління НБУ в Харків.обл</v>
          </cell>
        </row>
        <row r="2762">
          <cell r="A2762">
            <v>350824</v>
          </cell>
          <cell r="B2762">
            <v>300272</v>
          </cell>
          <cell r="D2762">
            <v>0</v>
          </cell>
          <cell r="E2762">
            <v>31</v>
          </cell>
          <cell r="F2762">
            <v>0</v>
          </cell>
          <cell r="G2762" t="str">
            <v>B</v>
          </cell>
          <cell r="H2762">
            <v>803</v>
          </cell>
          <cell r="I2762" t="str">
            <v>ФІЛІЯ АБ "ЕНЕРГОБАНК" М.ХАРКІВ</v>
          </cell>
          <cell r="J2762" t="str">
            <v>ФАБ "Енергобанк" м.Харків</v>
          </cell>
          <cell r="K2762" t="str">
            <v>UUFE</v>
          </cell>
          <cell r="L2762" t="str">
            <v>UUFE</v>
          </cell>
          <cell r="M2762">
            <v>20</v>
          </cell>
          <cell r="N2762">
            <v>26</v>
          </cell>
          <cell r="O2762" t="str">
            <v>Управління НБУ в Харків.обл</v>
          </cell>
        </row>
        <row r="2763">
          <cell r="A2763">
            <v>350880</v>
          </cell>
          <cell r="B2763">
            <v>300670</v>
          </cell>
          <cell r="D2763">
            <v>0</v>
          </cell>
          <cell r="E2763">
            <v>202</v>
          </cell>
          <cell r="F2763">
            <v>0</v>
          </cell>
          <cell r="G2763" t="str">
            <v>8</v>
          </cell>
          <cell r="H2763">
            <v>723</v>
          </cell>
          <cell r="I2763" t="str">
            <v>ХАРЬКІВСЬКА ФВАТ КБ"ХРЕЩАТИК",М.ХАРКІВ</v>
          </cell>
          <cell r="J2763" t="str">
            <v>Харківська ФВАТКБ"Хрещатик"</v>
          </cell>
          <cell r="K2763" t="str">
            <v>UUNI</v>
          </cell>
          <cell r="L2763" t="str">
            <v>UUNI</v>
          </cell>
          <cell r="M2763">
            <v>20</v>
          </cell>
          <cell r="N2763">
            <v>26</v>
          </cell>
          <cell r="O2763" t="str">
            <v>Управління НБУ в Харків.обл</v>
          </cell>
        </row>
        <row r="2764">
          <cell r="A2764">
            <v>350910</v>
          </cell>
          <cell r="B2764">
            <v>300249</v>
          </cell>
          <cell r="D2764">
            <v>0</v>
          </cell>
          <cell r="E2764">
            <v>37</v>
          </cell>
          <cell r="F2764">
            <v>0</v>
          </cell>
          <cell r="G2764" t="str">
            <v>8</v>
          </cell>
          <cell r="H2764">
            <v>749</v>
          </cell>
          <cell r="I2764" t="str">
            <v>ХАРКІВСЬКА ФАБ "БРОКБІЗНЕСБАНК"</v>
          </cell>
          <cell r="J2764" t="str">
            <v>Харківська ФАБ"БРОКБІЗНЕСБ"</v>
          </cell>
          <cell r="K2764" t="str">
            <v>UUNK</v>
          </cell>
          <cell r="L2764" t="str">
            <v>UUNK</v>
          </cell>
          <cell r="M2764">
            <v>20</v>
          </cell>
          <cell r="N2764">
            <v>26</v>
          </cell>
          <cell r="O2764" t="str">
            <v>Управління НБУ в Харків.обл</v>
          </cell>
        </row>
        <row r="2765">
          <cell r="A2765">
            <v>351005</v>
          </cell>
          <cell r="B2765">
            <v>351005</v>
          </cell>
          <cell r="C2765" t="str">
            <v>АКІБ "УКРСИББАНК"</v>
          </cell>
          <cell r="D2765">
            <v>136</v>
          </cell>
          <cell r="E2765">
            <v>136</v>
          </cell>
          <cell r="F2765">
            <v>0</v>
          </cell>
          <cell r="G2765" t="str">
            <v>C</v>
          </cell>
          <cell r="H2765">
            <v>728</v>
          </cell>
          <cell r="I2765" t="str">
            <v>АКЦ.-КОМ.ІННОВ.БАНК"УКРСИББАНК",ХАРКІВ</v>
          </cell>
          <cell r="J2765" t="str">
            <v>АКІБ "УКРСИББАНК"</v>
          </cell>
          <cell r="K2765" t="str">
            <v>UUKP</v>
          </cell>
          <cell r="L2765" t="str">
            <v>UUKP</v>
          </cell>
          <cell r="M2765">
            <v>20</v>
          </cell>
          <cell r="N2765">
            <v>20</v>
          </cell>
          <cell r="O2765" t="str">
            <v>Управління НБУ в Харків.обл</v>
          </cell>
        </row>
        <row r="2766">
          <cell r="A2766">
            <v>351016</v>
          </cell>
          <cell r="B2766">
            <v>300023</v>
          </cell>
          <cell r="D2766">
            <v>0</v>
          </cell>
          <cell r="E2766">
            <v>5</v>
          </cell>
          <cell r="F2766">
            <v>0</v>
          </cell>
          <cell r="G2766" t="str">
            <v>5</v>
          </cell>
          <cell r="H2766">
            <v>501</v>
          </cell>
          <cell r="I2766" t="str">
            <v>ХАРК.ОБЛ.ФІЛІЯ АКБ"УКРСОЦБАНК"М.ХАРКІВ</v>
          </cell>
          <cell r="J2766" t="str">
            <v>ХОФ АКБ "Укрсоцбанк"</v>
          </cell>
          <cell r="K2766" t="str">
            <v>UUCA</v>
          </cell>
          <cell r="L2766" t="str">
            <v>UUCA</v>
          </cell>
          <cell r="M2766">
            <v>20</v>
          </cell>
          <cell r="N2766">
            <v>26</v>
          </cell>
          <cell r="O2766" t="str">
            <v>Управління НБУ в Харків.обл</v>
          </cell>
        </row>
        <row r="2767">
          <cell r="A2767">
            <v>351210</v>
          </cell>
          <cell r="B2767">
            <v>300012</v>
          </cell>
          <cell r="D2767">
            <v>0</v>
          </cell>
          <cell r="E2767">
            <v>3</v>
          </cell>
          <cell r="F2767">
            <v>0</v>
          </cell>
          <cell r="G2767" t="str">
            <v>3</v>
          </cell>
          <cell r="H2767">
            <v>329</v>
          </cell>
          <cell r="I2767" t="str">
            <v>Ф."В.ПІБ В СМТ.КОМСОМОЛЬСЬКЕ ХАРК.ОБЛ"</v>
          </cell>
          <cell r="J2767" t="str">
            <v>Ф."ВІД.ПІБ В СМТ.КОМСОМ.ХАР</v>
          </cell>
          <cell r="K2767" t="str">
            <v>UUAP</v>
          </cell>
          <cell r="L2767" t="str">
            <v>UUA0</v>
          </cell>
          <cell r="M2767">
            <v>20</v>
          </cell>
          <cell r="N2767">
            <v>26</v>
          </cell>
          <cell r="O2767" t="str">
            <v>Управління НБУ в Харків.обл</v>
          </cell>
        </row>
        <row r="2768">
          <cell r="A2768">
            <v>351243</v>
          </cell>
          <cell r="B2768">
            <v>300142</v>
          </cell>
          <cell r="D2768">
            <v>0</v>
          </cell>
          <cell r="E2768">
            <v>18</v>
          </cell>
          <cell r="F2768">
            <v>0</v>
          </cell>
          <cell r="G2768" t="str">
            <v>8</v>
          </cell>
          <cell r="H2768">
            <v>784</v>
          </cell>
          <cell r="I2768" t="str">
            <v>ХАРКІВСЬКА ФАТ"УКРІНБАНК" М.ХАРКІВ</v>
          </cell>
          <cell r="J2768" t="str">
            <v>Харківська ФАТ"Укрінбанк"</v>
          </cell>
          <cell r="K2768" t="str">
            <v>UUIQ</v>
          </cell>
          <cell r="L2768" t="str">
            <v>UUIQ</v>
          </cell>
          <cell r="M2768">
            <v>20</v>
          </cell>
          <cell r="N2768">
            <v>26</v>
          </cell>
          <cell r="O2768" t="str">
            <v>Управління НБУ в Харків.обл</v>
          </cell>
        </row>
        <row r="2769">
          <cell r="A2769">
            <v>351254</v>
          </cell>
          <cell r="B2769">
            <v>351254</v>
          </cell>
          <cell r="C2769" t="str">
            <v>АКРБ "РЕГІОН-БАНК"</v>
          </cell>
          <cell r="D2769">
            <v>128</v>
          </cell>
          <cell r="E2769">
            <v>128</v>
          </cell>
          <cell r="F2769">
            <v>0</v>
          </cell>
          <cell r="G2769" t="str">
            <v>8</v>
          </cell>
          <cell r="H2769">
            <v>798</v>
          </cell>
          <cell r="I2769" t="str">
            <v>АК РЕГ. БАНК  "РЕГІОН-БАНК", ХАРКІВ</v>
          </cell>
          <cell r="J2769" t="str">
            <v>АКРБ "РЕГІОН-БАНК"</v>
          </cell>
          <cell r="K2769" t="str">
            <v>UUIH</v>
          </cell>
          <cell r="L2769" t="str">
            <v>UUIH</v>
          </cell>
          <cell r="M2769">
            <v>20</v>
          </cell>
          <cell r="N2769">
            <v>20</v>
          </cell>
          <cell r="O2769" t="str">
            <v>Управління НБУ в Харків.обл</v>
          </cell>
        </row>
        <row r="2770">
          <cell r="A2770">
            <v>351362</v>
          </cell>
          <cell r="B2770">
            <v>300012</v>
          </cell>
          <cell r="D2770">
            <v>0</v>
          </cell>
          <cell r="E2770">
            <v>3</v>
          </cell>
          <cell r="F2770">
            <v>0</v>
          </cell>
          <cell r="G2770" t="str">
            <v>3</v>
          </cell>
          <cell r="H2770">
            <v>334</v>
          </cell>
          <cell r="I2770" t="str">
            <v>Ф."КОМІНТЕРНІВСЬКЕ ВІД.ПІБ В М.ХАРКІВ"</v>
          </cell>
          <cell r="J2770" t="str">
            <v>Ф."КОМІНТЕРН.ВІД.ПІБ В ХАР.</v>
          </cell>
          <cell r="K2770" t="str">
            <v>UUAJ</v>
          </cell>
          <cell r="L2770" t="str">
            <v>UUA0</v>
          </cell>
          <cell r="M2770">
            <v>20</v>
          </cell>
          <cell r="N2770">
            <v>26</v>
          </cell>
          <cell r="O2770" t="str">
            <v>Управління НБУ в Харків.обл</v>
          </cell>
        </row>
        <row r="2771">
          <cell r="A2771">
            <v>351447</v>
          </cell>
          <cell r="B2771">
            <v>300001</v>
          </cell>
          <cell r="D2771">
            <v>0</v>
          </cell>
          <cell r="E2771">
            <v>1</v>
          </cell>
          <cell r="F2771">
            <v>0</v>
          </cell>
          <cell r="G2771" t="str">
            <v>1</v>
          </cell>
          <cell r="H2771">
            <v>49</v>
          </cell>
          <cell r="I2771" t="str">
            <v>УПРАВЛІННЯ НБУ В ХАРКІВСЬКІЙ ОБЛАСТІ</v>
          </cell>
          <cell r="J2771" t="str">
            <v>Упр. НБУ в Харківській обл.</v>
          </cell>
          <cell r="K2771" t="str">
            <v>UUHA</v>
          </cell>
          <cell r="L2771" t="str">
            <v>UUH0</v>
          </cell>
          <cell r="M2771">
            <v>20</v>
          </cell>
          <cell r="N2771">
            <v>27</v>
          </cell>
          <cell r="O2771" t="str">
            <v>Управління НБУ в Харків.обл</v>
          </cell>
        </row>
        <row r="2772">
          <cell r="A2772">
            <v>351458</v>
          </cell>
          <cell r="B2772">
            <v>300012</v>
          </cell>
          <cell r="D2772">
            <v>0</v>
          </cell>
          <cell r="E2772">
            <v>3</v>
          </cell>
          <cell r="F2772">
            <v>0</v>
          </cell>
          <cell r="G2772" t="str">
            <v>3</v>
          </cell>
          <cell r="H2772">
            <v>343</v>
          </cell>
          <cell r="I2772" t="str">
            <v>Ф."ВІДДІЛ. ПРОМІНВЕСТБАНКУ, М. ХАРКІВ"</v>
          </cell>
          <cell r="J2772" t="str">
            <v>Ф."ВІДДІЛЕННЯ ПІБ,М.ХАРКІВ"</v>
          </cell>
          <cell r="K2772" t="str">
            <v>UUAA</v>
          </cell>
          <cell r="L2772" t="str">
            <v>UUA0</v>
          </cell>
          <cell r="M2772">
            <v>20</v>
          </cell>
          <cell r="N2772">
            <v>26</v>
          </cell>
          <cell r="O2772" t="str">
            <v>Управління НБУ в Харків.обл</v>
          </cell>
        </row>
        <row r="2773">
          <cell r="A2773">
            <v>351492</v>
          </cell>
          <cell r="B2773">
            <v>300012</v>
          </cell>
          <cell r="D2773">
            <v>0</v>
          </cell>
          <cell r="E2773">
            <v>3</v>
          </cell>
          <cell r="F2773">
            <v>0</v>
          </cell>
          <cell r="G2773" t="str">
            <v>3</v>
          </cell>
          <cell r="H2773">
            <v>347</v>
          </cell>
          <cell r="I2773" t="str">
            <v>Ф."ВІД.ПІБ В М.ІЗЮМ  ХАРКІВСЬКОЇ ОБЛ."</v>
          </cell>
          <cell r="J2773" t="str">
            <v>Ф."ВІД.ПІБ В М.ІЗЮМ ХАРКІВ.</v>
          </cell>
          <cell r="K2773" t="str">
            <v>UUAC</v>
          </cell>
          <cell r="L2773" t="str">
            <v>UUA0</v>
          </cell>
          <cell r="M2773">
            <v>20</v>
          </cell>
          <cell r="N2773">
            <v>26</v>
          </cell>
          <cell r="O2773" t="str">
            <v>Управління НБУ в Харків.обл</v>
          </cell>
        </row>
        <row r="2774">
          <cell r="A2774">
            <v>351511</v>
          </cell>
          <cell r="B2774">
            <v>300012</v>
          </cell>
          <cell r="D2774">
            <v>0</v>
          </cell>
          <cell r="E2774">
            <v>3</v>
          </cell>
          <cell r="F2774">
            <v>0</v>
          </cell>
          <cell r="G2774" t="str">
            <v>3</v>
          </cell>
          <cell r="H2774">
            <v>359</v>
          </cell>
          <cell r="I2774" t="str">
            <v>Ф."В.ПІБ В М.КУП`ЯНСЬК ХАРКІВСЬК.ОБЛ."</v>
          </cell>
          <cell r="J2774" t="str">
            <v>Ф."ВІД.ПІБ В М.КУП"ЯНСЬК"</v>
          </cell>
          <cell r="K2774" t="str">
            <v>UUAO</v>
          </cell>
          <cell r="L2774" t="str">
            <v>UUA0</v>
          </cell>
          <cell r="M2774">
            <v>20</v>
          </cell>
          <cell r="N2774">
            <v>26</v>
          </cell>
          <cell r="O2774" t="str">
            <v>Управління НБУ в Харків.обл</v>
          </cell>
        </row>
        <row r="2775">
          <cell r="A2775">
            <v>351522</v>
          </cell>
          <cell r="B2775">
            <v>300012</v>
          </cell>
          <cell r="D2775">
            <v>0</v>
          </cell>
          <cell r="E2775">
            <v>3</v>
          </cell>
          <cell r="F2775">
            <v>0</v>
          </cell>
          <cell r="G2775" t="str">
            <v>3</v>
          </cell>
          <cell r="H2775">
            <v>350</v>
          </cell>
          <cell r="I2775" t="str">
            <v>Ф."ВІД.ПІБ В М.ЛОЗОВА ХАРКІВСЬКОЇ ОБЛ"</v>
          </cell>
          <cell r="J2775" t="str">
            <v>Ф."ВІД.ПІБ В М.ЛОЗОВА ХАРК.</v>
          </cell>
          <cell r="K2775" t="str">
            <v>UUAI</v>
          </cell>
          <cell r="L2775" t="str">
            <v>UUA0</v>
          </cell>
          <cell r="M2775">
            <v>20</v>
          </cell>
          <cell r="N2775">
            <v>26</v>
          </cell>
          <cell r="O2775" t="str">
            <v>Управління НБУ в Харків.обл</v>
          </cell>
        </row>
        <row r="2776">
          <cell r="A2776">
            <v>351533</v>
          </cell>
          <cell r="B2776">
            <v>305299</v>
          </cell>
          <cell r="D2776">
            <v>0</v>
          </cell>
          <cell r="E2776">
            <v>46</v>
          </cell>
          <cell r="F2776">
            <v>0</v>
          </cell>
          <cell r="G2776" t="str">
            <v>A</v>
          </cell>
          <cell r="H2776">
            <v>797</v>
          </cell>
          <cell r="I2776" t="str">
            <v>ХАРКІВСЬКЕ ГРУ ПРИВАТБАНКУ, М.ХАРКІВ</v>
          </cell>
          <cell r="J2776" t="str">
            <v>ХАРКІВСЬКЕ ГРУ ПРИВАТБАНКУ</v>
          </cell>
          <cell r="K2776" t="str">
            <v>UUJN</v>
          </cell>
          <cell r="L2776" t="str">
            <v>UUJN</v>
          </cell>
          <cell r="M2776">
            <v>20</v>
          </cell>
          <cell r="N2776">
            <v>3</v>
          </cell>
          <cell r="O2776" t="str">
            <v>Управління НБУ в Харків.обл</v>
          </cell>
        </row>
        <row r="2777">
          <cell r="A2777">
            <v>351588</v>
          </cell>
          <cell r="B2777">
            <v>351588</v>
          </cell>
          <cell r="C2777" t="str">
            <v>ВАТ РЕАЛ БАНК</v>
          </cell>
          <cell r="D2777">
            <v>124</v>
          </cell>
          <cell r="E2777">
            <v>124</v>
          </cell>
          <cell r="F2777">
            <v>0</v>
          </cell>
          <cell r="G2777" t="str">
            <v>8</v>
          </cell>
          <cell r="H2777">
            <v>789</v>
          </cell>
          <cell r="I2777" t="str">
            <v>ВАТ РЕАЛ БАНК В М.ХАРКОВІ</v>
          </cell>
          <cell r="J2777" t="str">
            <v>ВАТ РЕАЛ БАНК</v>
          </cell>
          <cell r="K2777" t="str">
            <v>UUIE</v>
          </cell>
          <cell r="L2777" t="str">
            <v>UUIE</v>
          </cell>
          <cell r="M2777">
            <v>20</v>
          </cell>
          <cell r="N2777">
            <v>20</v>
          </cell>
          <cell r="O2777" t="str">
            <v>Управління НБУ в Харків.обл</v>
          </cell>
        </row>
        <row r="2778">
          <cell r="A2778">
            <v>351599</v>
          </cell>
          <cell r="B2778">
            <v>351760</v>
          </cell>
          <cell r="D2778">
            <v>0</v>
          </cell>
          <cell r="E2778">
            <v>144</v>
          </cell>
          <cell r="F2778">
            <v>0</v>
          </cell>
          <cell r="G2778" t="str">
            <v>8</v>
          </cell>
          <cell r="H2778">
            <v>780</v>
          </cell>
          <cell r="I2778" t="str">
            <v>ПЕРША ХАРКІВСЬКА ФАКБ"БАЗИС", М.ХАРКІВ</v>
          </cell>
          <cell r="J2778" t="str">
            <v>Перша Харківс.ФАКБ "БАЗИС"</v>
          </cell>
          <cell r="K2778" t="str">
            <v>UUIJ</v>
          </cell>
          <cell r="L2778" t="str">
            <v>UUIJ</v>
          </cell>
          <cell r="M2778">
            <v>20</v>
          </cell>
          <cell r="N2778">
            <v>20</v>
          </cell>
          <cell r="O2778" t="str">
            <v>Управління НБУ в Харків.обл</v>
          </cell>
        </row>
        <row r="2779">
          <cell r="A2779">
            <v>351607</v>
          </cell>
          <cell r="B2779">
            <v>351607</v>
          </cell>
          <cell r="C2779" t="str">
            <v>АСУБ "ГРАНТ"</v>
          </cell>
          <cell r="D2779">
            <v>123</v>
          </cell>
          <cell r="E2779">
            <v>123</v>
          </cell>
          <cell r="F2779">
            <v>0</v>
          </cell>
          <cell r="G2779" t="str">
            <v>8</v>
          </cell>
          <cell r="H2779">
            <v>788</v>
          </cell>
          <cell r="I2779" t="str">
            <v>АКЦ.СХІДНО-УКРАЇН.БАНК"ГРАНТ",М.ХАРКІВ</v>
          </cell>
          <cell r="J2779" t="str">
            <v>АСУБ "ГРАНТ"</v>
          </cell>
          <cell r="K2779" t="str">
            <v>UUIF</v>
          </cell>
          <cell r="L2779" t="str">
            <v>UUIF</v>
          </cell>
          <cell r="M2779">
            <v>20</v>
          </cell>
          <cell r="N2779">
            <v>20</v>
          </cell>
          <cell r="O2779" t="str">
            <v>Управління НБУ в Харків.обл</v>
          </cell>
        </row>
        <row r="2780">
          <cell r="A2780">
            <v>351618</v>
          </cell>
          <cell r="B2780">
            <v>322313</v>
          </cell>
          <cell r="D2780">
            <v>0</v>
          </cell>
          <cell r="E2780">
            <v>2</v>
          </cell>
          <cell r="F2780">
            <v>0</v>
          </cell>
          <cell r="G2780" t="str">
            <v>2</v>
          </cell>
          <cell r="H2780">
            <v>213</v>
          </cell>
          <cell r="I2780" t="str">
            <v>Ф-Я ВАТ "УКРЕКСІМБАНК", ХАРКІВ</v>
          </cell>
          <cell r="J2780" t="str">
            <v>Ф-я Укрексімбанк, Харків</v>
          </cell>
          <cell r="K2780" t="str">
            <v>UUGA</v>
          </cell>
          <cell r="L2780" t="str">
            <v>UUGA</v>
          </cell>
          <cell r="M2780">
            <v>20</v>
          </cell>
          <cell r="N2780">
            <v>26</v>
          </cell>
          <cell r="O2780" t="str">
            <v>Управління НБУ в Харків.обл</v>
          </cell>
        </row>
        <row r="2781">
          <cell r="A2781">
            <v>351629</v>
          </cell>
          <cell r="B2781">
            <v>351629</v>
          </cell>
          <cell r="C2781" t="str">
            <v>ВАТ "МЕГАБАНК"</v>
          </cell>
          <cell r="D2781">
            <v>126</v>
          </cell>
          <cell r="E2781">
            <v>126</v>
          </cell>
          <cell r="F2781">
            <v>0</v>
          </cell>
          <cell r="G2781" t="str">
            <v>8</v>
          </cell>
          <cell r="H2781">
            <v>793</v>
          </cell>
          <cell r="I2781" t="str">
            <v>ВАТ "МЕГАБАНК" У М.ХАРКІВ</v>
          </cell>
          <cell r="J2781" t="str">
            <v>ВАТ "МЕГАБАНК"</v>
          </cell>
          <cell r="K2781" t="str">
            <v>UUIA</v>
          </cell>
          <cell r="L2781" t="str">
            <v>UUIA</v>
          </cell>
          <cell r="M2781">
            <v>20</v>
          </cell>
          <cell r="N2781">
            <v>20</v>
          </cell>
          <cell r="O2781" t="str">
            <v>Управління НБУ в Харків.обл</v>
          </cell>
        </row>
        <row r="2782">
          <cell r="A2782">
            <v>351652</v>
          </cell>
          <cell r="B2782">
            <v>351652</v>
          </cell>
          <cell r="C2782" t="str">
            <v>ХАК  "ЗЕМБАНК"</v>
          </cell>
          <cell r="D2782">
            <v>125</v>
          </cell>
          <cell r="E2782">
            <v>125</v>
          </cell>
          <cell r="F2782">
            <v>0</v>
          </cell>
          <cell r="G2782" t="str">
            <v>8</v>
          </cell>
          <cell r="H2782">
            <v>796</v>
          </cell>
          <cell r="I2782" t="str">
            <v>ХАК "ЗЕМБАНК", М.ХАРКІВ</v>
          </cell>
          <cell r="J2782" t="str">
            <v>ХАК  "ЗЕМБАНК"</v>
          </cell>
          <cell r="K2782" t="str">
            <v>UUIG</v>
          </cell>
          <cell r="L2782" t="str">
            <v>UUIG</v>
          </cell>
          <cell r="M2782">
            <v>20</v>
          </cell>
          <cell r="N2782">
            <v>20</v>
          </cell>
          <cell r="O2782" t="str">
            <v>Управління НБУ в Харків.обл</v>
          </cell>
        </row>
        <row r="2783">
          <cell r="A2783">
            <v>351663</v>
          </cell>
          <cell r="B2783">
            <v>351663</v>
          </cell>
          <cell r="C2783" t="str">
            <v>АКБ "МЕРКУРІЙ"</v>
          </cell>
          <cell r="D2783">
            <v>98</v>
          </cell>
          <cell r="E2783">
            <v>98</v>
          </cell>
          <cell r="F2783">
            <v>0</v>
          </cell>
          <cell r="G2783" t="str">
            <v>8</v>
          </cell>
          <cell r="H2783">
            <v>768</v>
          </cell>
          <cell r="I2783" t="str">
            <v>АКБ "МЕРКУРІЙ" У М.ХАРКОВІ</v>
          </cell>
          <cell r="J2783" t="str">
            <v>АКБ "МЕРКУРІЙ"</v>
          </cell>
          <cell r="K2783" t="str">
            <v>UUIK</v>
          </cell>
          <cell r="L2783" t="str">
            <v>UUIK</v>
          </cell>
          <cell r="M2783">
            <v>20</v>
          </cell>
          <cell r="N2783">
            <v>20</v>
          </cell>
          <cell r="O2783" t="str">
            <v>Управління НБУ в Харків.обл</v>
          </cell>
        </row>
        <row r="2784">
          <cell r="A2784">
            <v>351715</v>
          </cell>
          <cell r="B2784">
            <v>351715</v>
          </cell>
          <cell r="C2784" t="str">
            <v>АБ "ФАКТОРІАЛ-БАНК"</v>
          </cell>
          <cell r="D2784">
            <v>20</v>
          </cell>
          <cell r="E2784">
            <v>20</v>
          </cell>
          <cell r="F2784">
            <v>0</v>
          </cell>
          <cell r="G2784" t="str">
            <v>B</v>
          </cell>
          <cell r="H2784">
            <v>757</v>
          </cell>
          <cell r="I2784" t="str">
            <v>АБ "ФАКТОРІАЛ-БАНК",  М.ХАРКІВ</v>
          </cell>
          <cell r="J2784" t="str">
            <v>АБ "ФАКТОРІАЛ-БАНК"</v>
          </cell>
          <cell r="K2784" t="str">
            <v>UUIZ</v>
          </cell>
          <cell r="L2784" t="str">
            <v>UUIZ</v>
          </cell>
          <cell r="M2784">
            <v>20</v>
          </cell>
          <cell r="N2784">
            <v>20</v>
          </cell>
          <cell r="O2784" t="str">
            <v>Управління НБУ в Харків.обл</v>
          </cell>
        </row>
        <row r="2785">
          <cell r="A2785">
            <v>351760</v>
          </cell>
          <cell r="B2785">
            <v>351760</v>
          </cell>
          <cell r="C2785" t="str">
            <v>АКБ "БАЗИС"</v>
          </cell>
          <cell r="D2785">
            <v>144</v>
          </cell>
          <cell r="E2785">
            <v>144</v>
          </cell>
          <cell r="F2785">
            <v>0</v>
          </cell>
          <cell r="G2785" t="str">
            <v>8</v>
          </cell>
          <cell r="H2785">
            <v>765</v>
          </cell>
          <cell r="I2785" t="str">
            <v>АКЦ.КОМЕРЦІЙНИЙ БАНК "БАЗИС", М.ХАРКІВ</v>
          </cell>
          <cell r="J2785" t="str">
            <v>АКБ "БАЗИС"</v>
          </cell>
          <cell r="K2785" t="str">
            <v>UUIX</v>
          </cell>
          <cell r="L2785" t="str">
            <v>UUIX</v>
          </cell>
          <cell r="M2785">
            <v>20</v>
          </cell>
          <cell r="N2785">
            <v>20</v>
          </cell>
          <cell r="O2785" t="str">
            <v>Управління НБУ в Харків.обл</v>
          </cell>
        </row>
        <row r="2786">
          <cell r="A2786">
            <v>351823</v>
          </cell>
          <cell r="B2786">
            <v>300465</v>
          </cell>
          <cell r="D2786">
            <v>0</v>
          </cell>
          <cell r="E2786">
            <v>6</v>
          </cell>
          <cell r="F2786">
            <v>0</v>
          </cell>
          <cell r="G2786" t="str">
            <v>6</v>
          </cell>
          <cell r="H2786">
            <v>609</v>
          </cell>
          <cell r="I2786" t="str">
            <v>ФХАРКІВСЬКЕ ОБЛАСНЕ У ВАТОЩАД М.ХАРКІВ</v>
          </cell>
          <cell r="J2786" t="str">
            <v>ФХарківське обласне ВАТОщад</v>
          </cell>
          <cell r="K2786" t="str">
            <v>UULA</v>
          </cell>
          <cell r="L2786" t="str">
            <v>UULA</v>
          </cell>
          <cell r="M2786">
            <v>20</v>
          </cell>
          <cell r="N2786">
            <v>26</v>
          </cell>
          <cell r="O2786" t="str">
            <v>Управління НБУ в Харків.обл</v>
          </cell>
        </row>
        <row r="2787">
          <cell r="A2787">
            <v>351834</v>
          </cell>
          <cell r="B2787">
            <v>320003</v>
          </cell>
          <cell r="D2787">
            <v>0</v>
          </cell>
          <cell r="E2787">
            <v>225</v>
          </cell>
          <cell r="F2787">
            <v>0</v>
          </cell>
          <cell r="G2787" t="str">
            <v>B</v>
          </cell>
          <cell r="H2787">
            <v>756</v>
          </cell>
          <cell r="I2787" t="str">
            <v>Ф ВАТ КБ "НАДРА" Харківське РУ</v>
          </cell>
          <cell r="J2787" t="str">
            <v>Ф ВАТ КБ"Надра"ХарківськеРУ</v>
          </cell>
          <cell r="K2787" t="str">
            <v>UUJL</v>
          </cell>
          <cell r="L2787" t="str">
            <v>UUJL</v>
          </cell>
          <cell r="M2787">
            <v>20</v>
          </cell>
          <cell r="N2787">
            <v>26</v>
          </cell>
          <cell r="O2787" t="str">
            <v>Управління НБУ в Харків.обл</v>
          </cell>
        </row>
        <row r="2788">
          <cell r="A2788">
            <v>351878</v>
          </cell>
          <cell r="B2788">
            <v>351878</v>
          </cell>
          <cell r="C2788" t="str">
            <v>ВАТ "ІНПРОМБАНК"</v>
          </cell>
          <cell r="D2788">
            <v>135</v>
          </cell>
          <cell r="E2788">
            <v>135</v>
          </cell>
          <cell r="F2788">
            <v>0</v>
          </cell>
          <cell r="G2788" t="str">
            <v>8</v>
          </cell>
          <cell r="H2788">
            <v>750</v>
          </cell>
          <cell r="I2788" t="str">
            <v>ВАТ "ІНПРОМБАНК", М.ХАРКІВ</v>
          </cell>
          <cell r="J2788" t="str">
            <v>ВАТ "ІНПРОМБАНК"</v>
          </cell>
          <cell r="K2788" t="str">
            <v>UUJD</v>
          </cell>
          <cell r="L2788" t="str">
            <v>UUJD</v>
          </cell>
          <cell r="M2788">
            <v>20</v>
          </cell>
          <cell r="N2788">
            <v>20</v>
          </cell>
          <cell r="O2788" t="str">
            <v>Управління НБУ в Харків.обл</v>
          </cell>
        </row>
        <row r="2789">
          <cell r="A2789">
            <v>351931</v>
          </cell>
          <cell r="B2789">
            <v>351931</v>
          </cell>
          <cell r="C2789" t="str">
            <v>АКБ "ЗОЛОТІ ВОРОТА"</v>
          </cell>
          <cell r="D2789">
            <v>209</v>
          </cell>
          <cell r="E2789">
            <v>209</v>
          </cell>
          <cell r="F2789">
            <v>0</v>
          </cell>
          <cell r="G2789" t="str">
            <v>8</v>
          </cell>
          <cell r="H2789">
            <v>753</v>
          </cell>
          <cell r="I2789" t="str">
            <v>АКБ "ЗОЛОТІ ВОРОТА", М.ХАРКІВ</v>
          </cell>
          <cell r="J2789" t="str">
            <v>АКБ "ЗОЛОТІ ВОРОТА"</v>
          </cell>
          <cell r="K2789" t="str">
            <v>UUJG</v>
          </cell>
          <cell r="L2789" t="str">
            <v>UUJG</v>
          </cell>
          <cell r="M2789">
            <v>20</v>
          </cell>
          <cell r="N2789">
            <v>20</v>
          </cell>
          <cell r="O2789" t="str">
            <v>Управління НБУ в Харків.обл</v>
          </cell>
        </row>
        <row r="2790">
          <cell r="A2790">
            <v>351953</v>
          </cell>
          <cell r="B2790">
            <v>300788</v>
          </cell>
          <cell r="D2790">
            <v>0</v>
          </cell>
          <cell r="E2790">
            <v>84</v>
          </cell>
          <cell r="F2790">
            <v>0</v>
          </cell>
          <cell r="G2790" t="str">
            <v>8</v>
          </cell>
          <cell r="H2790">
            <v>771</v>
          </cell>
          <cell r="I2790" t="str">
            <v>ХАРКІВ. ФІЛІЯ АБ "ТАВРИКА" У М.ХАРКОВІ</v>
          </cell>
          <cell r="J2790" t="str">
            <v>ХАРКІВСЬКА ФАБ "ТАВРИКА"</v>
          </cell>
          <cell r="K2790" t="str">
            <v>UUIW</v>
          </cell>
          <cell r="L2790" t="str">
            <v>UUIW</v>
          </cell>
          <cell r="M2790">
            <v>20</v>
          </cell>
          <cell r="N2790">
            <v>26</v>
          </cell>
          <cell r="O2790" t="str">
            <v>Управління НБУ в Харків.обл</v>
          </cell>
        </row>
        <row r="2791">
          <cell r="A2791">
            <v>351964</v>
          </cell>
          <cell r="B2791">
            <v>322294</v>
          </cell>
          <cell r="D2791">
            <v>0</v>
          </cell>
          <cell r="E2791">
            <v>67</v>
          </cell>
          <cell r="F2791">
            <v>0</v>
          </cell>
          <cell r="G2791" t="str">
            <v>8</v>
          </cell>
          <cell r="H2791">
            <v>772</v>
          </cell>
          <cell r="I2791" t="str">
            <v>ФІЛІЯ ХАРКІВСЬКЕ РУ ВАТ "КБ"ЕКСПОБАНК"</v>
          </cell>
          <cell r="J2791" t="str">
            <v>ф.Харків.РУВАТ КБ Експобанк</v>
          </cell>
          <cell r="K2791" t="str">
            <v>UUJJ</v>
          </cell>
          <cell r="L2791" t="str">
            <v>UUJJ</v>
          </cell>
          <cell r="M2791">
            <v>20</v>
          </cell>
          <cell r="N2791">
            <v>26</v>
          </cell>
          <cell r="O2791" t="str">
            <v>Управління НБУ в Харків.обл</v>
          </cell>
        </row>
        <row r="2792">
          <cell r="A2792">
            <v>351975</v>
          </cell>
          <cell r="B2792">
            <v>351254</v>
          </cell>
          <cell r="D2792">
            <v>0</v>
          </cell>
          <cell r="E2792">
            <v>128</v>
          </cell>
          <cell r="F2792">
            <v>0</v>
          </cell>
          <cell r="G2792" t="str">
            <v>8</v>
          </cell>
          <cell r="H2792">
            <v>786</v>
          </cell>
          <cell r="I2792" t="str">
            <v>Ф-Я N 1 АКРБ  "РЕГІОН-БАНК",ХАРКІВ</v>
          </cell>
          <cell r="J2792" t="str">
            <v>Ф.N1 АКРБ"РЕГІОН-БАНК",Харк</v>
          </cell>
          <cell r="K2792" t="str">
            <v>UUJK</v>
          </cell>
          <cell r="L2792" t="str">
            <v>UUJK</v>
          </cell>
          <cell r="M2792">
            <v>20</v>
          </cell>
          <cell r="N2792">
            <v>20</v>
          </cell>
          <cell r="O2792" t="str">
            <v>Управління НБУ в Харків.обл</v>
          </cell>
        </row>
        <row r="2793">
          <cell r="A2793">
            <v>352015</v>
          </cell>
          <cell r="B2793">
            <v>300023</v>
          </cell>
          <cell r="D2793">
            <v>0</v>
          </cell>
          <cell r="E2793">
            <v>5</v>
          </cell>
          <cell r="F2793">
            <v>0</v>
          </cell>
          <cell r="G2793" t="str">
            <v>5</v>
          </cell>
          <cell r="H2793">
            <v>526</v>
          </cell>
          <cell r="I2793" t="str">
            <v>ХЕРСОНСЬКА ОФ АКБ"УСБ" М. ХЕРСОН</v>
          </cell>
          <cell r="J2793" t="str">
            <v>Херсон.обл.філія АКБ "УСБ"</v>
          </cell>
          <cell r="K2793" t="str">
            <v>UVCA</v>
          </cell>
          <cell r="L2793" t="str">
            <v>UVCA</v>
          </cell>
          <cell r="M2793">
            <v>21</v>
          </cell>
          <cell r="N2793">
            <v>26</v>
          </cell>
          <cell r="O2793" t="str">
            <v>Управління НБУ в Херсон.обл</v>
          </cell>
        </row>
        <row r="2794">
          <cell r="A2794">
            <v>352093</v>
          </cell>
          <cell r="B2794">
            <v>300335</v>
          </cell>
          <cell r="D2794">
            <v>0</v>
          </cell>
          <cell r="E2794">
            <v>36</v>
          </cell>
          <cell r="F2794">
            <v>0</v>
          </cell>
          <cell r="G2794" t="str">
            <v>7</v>
          </cell>
          <cell r="H2794">
            <v>768</v>
          </cell>
          <cell r="I2794" t="str">
            <v>ОБЛ.Д."РАЙФФАЙЗЕН БАНК АВАЛЬ",М.ХЕРСОН</v>
          </cell>
          <cell r="J2794" t="str">
            <v>О.Д."Райффайзен Банк Аваль"</v>
          </cell>
          <cell r="K2794" t="str">
            <v>UVIH</v>
          </cell>
          <cell r="L2794" t="str">
            <v>UVIH</v>
          </cell>
          <cell r="M2794">
            <v>21</v>
          </cell>
          <cell r="N2794">
            <v>26</v>
          </cell>
          <cell r="O2794" t="str">
            <v>Управління НБУ в Херсон.обл</v>
          </cell>
        </row>
        <row r="2795">
          <cell r="A2795">
            <v>352264</v>
          </cell>
          <cell r="B2795">
            <v>300012</v>
          </cell>
          <cell r="D2795">
            <v>0</v>
          </cell>
          <cell r="E2795">
            <v>3</v>
          </cell>
          <cell r="F2795">
            <v>0</v>
          </cell>
          <cell r="G2795" t="str">
            <v>3</v>
          </cell>
          <cell r="H2795">
            <v>310</v>
          </cell>
          <cell r="I2795" t="str">
            <v>Ф."В.ПІБ В М.НОВА КАХОВКА ХЕРСОН.ОБЛ."</v>
          </cell>
          <cell r="J2795" t="str">
            <v>Ф."Від.ПІБ В М.Н.Кахов.Херс</v>
          </cell>
          <cell r="K2795" t="str">
            <v>UVAB</v>
          </cell>
          <cell r="L2795" t="str">
            <v>UVA0</v>
          </cell>
          <cell r="M2795">
            <v>21</v>
          </cell>
          <cell r="N2795">
            <v>26</v>
          </cell>
          <cell r="O2795" t="str">
            <v>Управління НБУ в Херсон.обл</v>
          </cell>
        </row>
        <row r="2796">
          <cell r="A2796">
            <v>352286</v>
          </cell>
          <cell r="B2796">
            <v>300012</v>
          </cell>
          <cell r="D2796">
            <v>0</v>
          </cell>
          <cell r="E2796">
            <v>3</v>
          </cell>
          <cell r="F2796">
            <v>0</v>
          </cell>
          <cell r="G2796" t="str">
            <v>3</v>
          </cell>
          <cell r="H2796">
            <v>309</v>
          </cell>
          <cell r="I2796" t="str">
            <v>Ф."ВIДДІЛ. ПРОМIНВЕСТБАНКУ, М.ХЕРСОН"</v>
          </cell>
          <cell r="J2796" t="str">
            <v>Ф."Вiдділення ПІБ,м.Херсон"</v>
          </cell>
          <cell r="K2796" t="str">
            <v>UVAA</v>
          </cell>
          <cell r="L2796" t="str">
            <v>UVA0</v>
          </cell>
          <cell r="M2796">
            <v>21</v>
          </cell>
          <cell r="N2796">
            <v>26</v>
          </cell>
          <cell r="O2796" t="str">
            <v>Управління НБУ в Херсон.обл</v>
          </cell>
        </row>
        <row r="2797">
          <cell r="A2797">
            <v>352297</v>
          </cell>
          <cell r="B2797">
            <v>300001</v>
          </cell>
          <cell r="D2797">
            <v>0</v>
          </cell>
          <cell r="E2797">
            <v>1</v>
          </cell>
          <cell r="F2797">
            <v>0</v>
          </cell>
          <cell r="G2797" t="str">
            <v>1</v>
          </cell>
          <cell r="H2797">
            <v>111</v>
          </cell>
          <cell r="I2797" t="str">
            <v>УПРАВЛІННЯ НБУ В ХЕРСОНСЬКІЙ ОБЛАСТІ</v>
          </cell>
          <cell r="J2797" t="str">
            <v>Упр. НБУ в Херсонській обл.</v>
          </cell>
          <cell r="K2797" t="str">
            <v>UVHA</v>
          </cell>
          <cell r="L2797" t="str">
            <v>UVH0</v>
          </cell>
          <cell r="M2797">
            <v>21</v>
          </cell>
          <cell r="N2797">
            <v>27</v>
          </cell>
          <cell r="O2797" t="str">
            <v>Управління НБУ в Херсон.обл</v>
          </cell>
        </row>
        <row r="2798">
          <cell r="A2798">
            <v>352327</v>
          </cell>
          <cell r="B2798">
            <v>303484</v>
          </cell>
          <cell r="D2798">
            <v>0</v>
          </cell>
          <cell r="E2798">
            <v>273</v>
          </cell>
          <cell r="F2798">
            <v>0</v>
          </cell>
          <cell r="G2798" t="str">
            <v>8</v>
          </cell>
          <cell r="H2798">
            <v>762</v>
          </cell>
          <cell r="I2798" t="str">
            <v>Херсонська філіяКБ"Західінкомбанк"ТзОВ</v>
          </cell>
          <cell r="J2798" t="str">
            <v>ХФ КБ "Західінкомбанк" ТзОВ</v>
          </cell>
          <cell r="K2798" t="str">
            <v>UVIF</v>
          </cell>
          <cell r="L2798" t="str">
            <v>UVIF</v>
          </cell>
          <cell r="M2798">
            <v>21</v>
          </cell>
          <cell r="N2798">
            <v>2</v>
          </cell>
          <cell r="O2798" t="str">
            <v>Управління НБУ в Херсон.обл</v>
          </cell>
        </row>
        <row r="2799">
          <cell r="A2799">
            <v>352372</v>
          </cell>
          <cell r="B2799">
            <v>300249</v>
          </cell>
          <cell r="D2799">
            <v>0</v>
          </cell>
          <cell r="E2799">
            <v>37</v>
          </cell>
          <cell r="F2799">
            <v>0</v>
          </cell>
          <cell r="G2799" t="str">
            <v>8</v>
          </cell>
          <cell r="H2799">
            <v>767</v>
          </cell>
          <cell r="I2799" t="str">
            <v>ХЕРСОНСЬКА ФАБ"БРОКБІЗНЕСБАНК"М.ХЕРСОН</v>
          </cell>
          <cell r="J2799" t="str">
            <v>ХерсФіл АБ "БРОКБІЗНЕСБАНК"</v>
          </cell>
          <cell r="K2799" t="str">
            <v>UVIG</v>
          </cell>
          <cell r="L2799" t="str">
            <v>UVIG</v>
          </cell>
          <cell r="M2799">
            <v>21</v>
          </cell>
          <cell r="N2799">
            <v>26</v>
          </cell>
          <cell r="O2799" t="str">
            <v>Управління НБУ в Херсон.обл</v>
          </cell>
        </row>
        <row r="2800">
          <cell r="A2800">
            <v>352413</v>
          </cell>
          <cell r="B2800">
            <v>325912</v>
          </cell>
          <cell r="D2800">
            <v>0</v>
          </cell>
          <cell r="E2800">
            <v>88</v>
          </cell>
          <cell r="F2800">
            <v>0</v>
          </cell>
          <cell r="G2800" t="str">
            <v>B</v>
          </cell>
          <cell r="H2800">
            <v>784</v>
          </cell>
          <cell r="I2800" t="str">
            <v>Херсонська фiлiя ВАТ "КРЕДОБАНК"</v>
          </cell>
          <cell r="J2800" t="str">
            <v>Херсонська ф.ВАТ"КРЕДОБАНК"</v>
          </cell>
          <cell r="K2800" t="str">
            <v>UVIW</v>
          </cell>
          <cell r="L2800" t="str">
            <v>UVIW</v>
          </cell>
          <cell r="M2800">
            <v>21</v>
          </cell>
          <cell r="N2800">
            <v>13</v>
          </cell>
          <cell r="O2800" t="str">
            <v>Управління НБУ в Херсон.обл</v>
          </cell>
        </row>
        <row r="2801">
          <cell r="A2801">
            <v>352457</v>
          </cell>
          <cell r="B2801">
            <v>300465</v>
          </cell>
          <cell r="D2801">
            <v>0</v>
          </cell>
          <cell r="E2801">
            <v>6</v>
          </cell>
          <cell r="F2801">
            <v>0</v>
          </cell>
          <cell r="G2801" t="str">
            <v>6</v>
          </cell>
          <cell r="H2801">
            <v>603</v>
          </cell>
          <cell r="I2801" t="str">
            <v>ФХЕРСОНСЬКЕ ОБЛАСНЕ У ВАТОЩАД М.ХЕРСОН</v>
          </cell>
          <cell r="J2801" t="str">
            <v>ФХерсонське ОУ ВАТОщад</v>
          </cell>
          <cell r="K2801" t="str">
            <v>UVLA</v>
          </cell>
          <cell r="L2801" t="str">
            <v>UVLA</v>
          </cell>
          <cell r="M2801">
            <v>21</v>
          </cell>
          <cell r="N2801">
            <v>26</v>
          </cell>
          <cell r="O2801" t="str">
            <v>Управління НБУ в Херсон.обл</v>
          </cell>
        </row>
        <row r="2802">
          <cell r="A2802">
            <v>352479</v>
          </cell>
          <cell r="B2802">
            <v>305299</v>
          </cell>
          <cell r="D2802">
            <v>0</v>
          </cell>
          <cell r="E2802">
            <v>46</v>
          </cell>
          <cell r="F2802">
            <v>0</v>
          </cell>
          <cell r="G2802" t="str">
            <v>A</v>
          </cell>
          <cell r="H2802">
            <v>777</v>
          </cell>
          <cell r="I2802" t="str">
            <v>ХЕРСОНСЬКА Ф-Я ПРИВАТБАНКУ,М. ХЕРСОН</v>
          </cell>
          <cell r="J2802" t="str">
            <v>Херсонська ф-я ПриватБанку</v>
          </cell>
          <cell r="K2802" t="str">
            <v>UVIN</v>
          </cell>
          <cell r="L2802" t="str">
            <v>UVIN</v>
          </cell>
          <cell r="M2802">
            <v>21</v>
          </cell>
          <cell r="N2802">
            <v>3</v>
          </cell>
          <cell r="O2802" t="str">
            <v>Управління НБУ в Херсон.обл</v>
          </cell>
        </row>
        <row r="2803">
          <cell r="A2803">
            <v>352510</v>
          </cell>
          <cell r="B2803">
            <v>313849</v>
          </cell>
          <cell r="D2803">
            <v>0</v>
          </cell>
          <cell r="E2803">
            <v>101</v>
          </cell>
          <cell r="F2803">
            <v>0</v>
          </cell>
          <cell r="G2803" t="str">
            <v>8</v>
          </cell>
          <cell r="H2803">
            <v>794</v>
          </cell>
          <cell r="I2803" t="str">
            <v>Херсонська філія АКБ"ІНДУСТРІАЛБАНК"</v>
          </cell>
          <cell r="J2803" t="str">
            <v>ХФ АКБ"ІНДУСТРІАЛБАНК"</v>
          </cell>
          <cell r="K2803" t="str">
            <v>UVJI</v>
          </cell>
          <cell r="L2803" t="str">
            <v>UVJI</v>
          </cell>
          <cell r="M2803">
            <v>21</v>
          </cell>
          <cell r="N2803">
            <v>7</v>
          </cell>
          <cell r="O2803" t="str">
            <v>Управління НБУ в Херсон.обл</v>
          </cell>
        </row>
        <row r="2804">
          <cell r="A2804">
            <v>352628</v>
          </cell>
          <cell r="B2804">
            <v>320702</v>
          </cell>
          <cell r="D2804">
            <v>0</v>
          </cell>
          <cell r="E2804">
            <v>277</v>
          </cell>
          <cell r="F2804">
            <v>0</v>
          </cell>
          <cell r="G2804" t="str">
            <v>8</v>
          </cell>
          <cell r="H2804">
            <v>705</v>
          </cell>
          <cell r="I2804" t="str">
            <v>ОСТР. ФАКБ "НАЦ.КРЕДИТ" В М.ХЕРСОН</v>
          </cell>
          <cell r="J2804" t="str">
            <v>Остр.ФАКБ "НК" в м.Хер.</v>
          </cell>
          <cell r="K2804" t="str">
            <v>UVJL</v>
          </cell>
          <cell r="L2804" t="str">
            <v>UVJL</v>
          </cell>
          <cell r="M2804">
            <v>21</v>
          </cell>
          <cell r="N2804">
            <v>26</v>
          </cell>
          <cell r="O2804" t="str">
            <v>Управління НБУ в Херсон.обл</v>
          </cell>
        </row>
        <row r="2805">
          <cell r="A2805">
            <v>352639</v>
          </cell>
          <cell r="B2805">
            <v>322313</v>
          </cell>
          <cell r="D2805">
            <v>0</v>
          </cell>
          <cell r="E2805">
            <v>2</v>
          </cell>
          <cell r="F2805">
            <v>0</v>
          </cell>
          <cell r="G2805" t="str">
            <v>2</v>
          </cell>
          <cell r="H2805">
            <v>201</v>
          </cell>
          <cell r="I2805" t="str">
            <v>Ф-Я ВАТ "УКРЕКСІМБАНК", ХЕРСОН</v>
          </cell>
          <cell r="J2805" t="str">
            <v>Ф-я Укрексімбанк, Херсон</v>
          </cell>
          <cell r="K2805" t="str">
            <v>UVGA</v>
          </cell>
          <cell r="L2805" t="str">
            <v>UVGA</v>
          </cell>
          <cell r="M2805">
            <v>21</v>
          </cell>
          <cell r="N2805">
            <v>26</v>
          </cell>
          <cell r="O2805" t="str">
            <v>Управління НБУ в Херсон.обл</v>
          </cell>
        </row>
        <row r="2806">
          <cell r="A2806">
            <v>352640</v>
          </cell>
          <cell r="B2806">
            <v>328209</v>
          </cell>
          <cell r="D2806">
            <v>0</v>
          </cell>
          <cell r="E2806">
            <v>106</v>
          </cell>
          <cell r="F2806">
            <v>0</v>
          </cell>
          <cell r="G2806" t="str">
            <v>8</v>
          </cell>
          <cell r="H2806">
            <v>707</v>
          </cell>
          <cell r="I2806" t="str">
            <v>Ф-Я АБ "ПІВДЕННИЙ" У М.ХЕРСОНІ</v>
          </cell>
          <cell r="J2806" t="str">
            <v>ФАБ "ПІВДЕННИЙ", м.Херсон</v>
          </cell>
          <cell r="K2806" t="str">
            <v>UVJN</v>
          </cell>
          <cell r="L2806" t="str">
            <v>UVJN</v>
          </cell>
          <cell r="M2806">
            <v>21</v>
          </cell>
          <cell r="N2806">
            <v>15</v>
          </cell>
          <cell r="O2806" t="str">
            <v>Управління НБУ в Херсон.обл</v>
          </cell>
        </row>
        <row r="2807">
          <cell r="A2807">
            <v>352651</v>
          </cell>
          <cell r="B2807">
            <v>300863</v>
          </cell>
          <cell r="D2807">
            <v>0</v>
          </cell>
          <cell r="E2807">
            <v>289</v>
          </cell>
          <cell r="F2807">
            <v>0</v>
          </cell>
          <cell r="G2807" t="str">
            <v>9</v>
          </cell>
          <cell r="H2807">
            <v>795</v>
          </cell>
          <cell r="I2807" t="str">
            <v>ХЕРСОНСЬКА ФВАТ"КРЕДИТПРОМБАНК",ХЕРСОН</v>
          </cell>
          <cell r="J2807" t="str">
            <v>Херсон.ф-я "КРЕДИТПРОМБАНК"</v>
          </cell>
          <cell r="K2807" t="str">
            <v>UVJJ</v>
          </cell>
          <cell r="L2807" t="str">
            <v>UVJJ</v>
          </cell>
          <cell r="M2807">
            <v>21</v>
          </cell>
          <cell r="N2807">
            <v>26</v>
          </cell>
          <cell r="O2807" t="str">
            <v>Управління НБУ в Херсон.обл</v>
          </cell>
        </row>
        <row r="2808">
          <cell r="A2808">
            <v>352673</v>
          </cell>
          <cell r="B2808">
            <v>300926</v>
          </cell>
          <cell r="D2808">
            <v>0</v>
          </cell>
          <cell r="E2808">
            <v>899</v>
          </cell>
          <cell r="F2808">
            <v>0</v>
          </cell>
          <cell r="G2808" t="str">
            <v>8</v>
          </cell>
          <cell r="H2808">
            <v>898</v>
          </cell>
          <cell r="I2808" t="str">
            <v>ФАТ "УФГ" У М.ХЕРСОНІ</v>
          </cell>
          <cell r="J2808" t="str">
            <v>ФАТ "УФГ", м.Херсон</v>
          </cell>
          <cell r="K2808" t="str">
            <v>UVW1</v>
          </cell>
          <cell r="L2808" t="str">
            <v>U1WF</v>
          </cell>
          <cell r="M2808">
            <v>21</v>
          </cell>
          <cell r="N2808">
            <v>26</v>
          </cell>
          <cell r="O2808" t="str">
            <v>Управління НБУ в Херсон.обл</v>
          </cell>
        </row>
        <row r="2809">
          <cell r="A2809">
            <v>352703</v>
          </cell>
          <cell r="B2809">
            <v>300614</v>
          </cell>
          <cell r="D2809">
            <v>0</v>
          </cell>
          <cell r="E2809">
            <v>171</v>
          </cell>
          <cell r="F2809">
            <v>0</v>
          </cell>
          <cell r="G2809" t="str">
            <v>8</v>
          </cell>
          <cell r="H2809">
            <v>713</v>
          </cell>
          <cell r="I2809" t="str">
            <v>Ф."ХЕРС.Д"АТ"ІНДЕКС-БАНК"В М.ХЕРСОН</v>
          </cell>
          <cell r="J2809" t="str">
            <v>Ф."Хер.дир"АТ"ІНДЕКС-БАНК"</v>
          </cell>
          <cell r="K2809" t="str">
            <v>UVJR</v>
          </cell>
          <cell r="L2809" t="str">
            <v>UVJR</v>
          </cell>
          <cell r="M2809">
            <v>21</v>
          </cell>
          <cell r="N2809">
            <v>26</v>
          </cell>
          <cell r="O2809" t="str">
            <v>Управління НБУ в Херсон.обл</v>
          </cell>
        </row>
        <row r="2810">
          <cell r="A2810">
            <v>352725</v>
          </cell>
          <cell r="B2810">
            <v>353489</v>
          </cell>
          <cell r="D2810">
            <v>0</v>
          </cell>
          <cell r="E2810">
            <v>133</v>
          </cell>
          <cell r="F2810">
            <v>0</v>
          </cell>
          <cell r="G2810" t="str">
            <v>8</v>
          </cell>
          <cell r="H2810">
            <v>731</v>
          </cell>
          <cell r="I2810" t="str">
            <v>ХЕРСОНСЬКА ФІЛІЯ АБ "ПРИВАТІНВЕСТ"</v>
          </cell>
          <cell r="J2810" t="str">
            <v>Херсонська філ.Приватінвест</v>
          </cell>
          <cell r="K2810" t="str">
            <v>UVJU</v>
          </cell>
          <cell r="L2810" t="str">
            <v>UVJU</v>
          </cell>
          <cell r="M2810">
            <v>21</v>
          </cell>
          <cell r="N2810">
            <v>24</v>
          </cell>
          <cell r="O2810" t="str">
            <v>Управління НБУ в Херсон.обл</v>
          </cell>
        </row>
        <row r="2811">
          <cell r="A2811">
            <v>352736</v>
          </cell>
          <cell r="B2811">
            <v>322625</v>
          </cell>
          <cell r="D2811">
            <v>0</v>
          </cell>
          <cell r="E2811">
            <v>222</v>
          </cell>
          <cell r="F2811">
            <v>0</v>
          </cell>
          <cell r="G2811" t="str">
            <v>8</v>
          </cell>
          <cell r="H2811">
            <v>790</v>
          </cell>
          <cell r="I2811" t="str">
            <v>ХФ АБ "УКООПСПІЛКА"</v>
          </cell>
          <cell r="J2811" t="str">
            <v>ХФ АБ "Укоопспілка"</v>
          </cell>
          <cell r="K2811" t="str">
            <v>UVJC</v>
          </cell>
          <cell r="L2811" t="str">
            <v>UVJC</v>
          </cell>
          <cell r="M2811">
            <v>21</v>
          </cell>
          <cell r="N2811">
            <v>26</v>
          </cell>
          <cell r="O2811" t="str">
            <v>Управління НБУ в Херсон.обл</v>
          </cell>
        </row>
        <row r="2812">
          <cell r="A2812">
            <v>352770</v>
          </cell>
          <cell r="B2812">
            <v>320003</v>
          </cell>
          <cell r="D2812">
            <v>0</v>
          </cell>
          <cell r="E2812">
            <v>225</v>
          </cell>
          <cell r="F2812">
            <v>0</v>
          </cell>
          <cell r="G2812" t="str">
            <v>B</v>
          </cell>
          <cell r="H2812">
            <v>710</v>
          </cell>
          <cell r="I2812" t="str">
            <v>Ф ВАТ КБ"НАДРА" ХЕРСОН. РУ М. ХЕРСОН</v>
          </cell>
          <cell r="J2812" t="str">
            <v>ВАТКБ"Надра"Херсонське РУ</v>
          </cell>
          <cell r="K2812" t="str">
            <v>UVIB</v>
          </cell>
          <cell r="L2812" t="str">
            <v>UVIB</v>
          </cell>
          <cell r="M2812">
            <v>21</v>
          </cell>
          <cell r="N2812">
            <v>26</v>
          </cell>
          <cell r="O2812" t="str">
            <v>Управління НБУ в Херсон.обл</v>
          </cell>
        </row>
        <row r="2813">
          <cell r="A2813">
            <v>352800</v>
          </cell>
          <cell r="B2813">
            <v>321228</v>
          </cell>
          <cell r="D2813">
            <v>0</v>
          </cell>
          <cell r="E2813">
            <v>68</v>
          </cell>
          <cell r="F2813">
            <v>0</v>
          </cell>
          <cell r="G2813" t="str">
            <v>8</v>
          </cell>
          <cell r="H2813">
            <v>723</v>
          </cell>
          <cell r="I2813" t="str">
            <v>ХЕРСОНСЬКА ФТОВ"УКРПРОМБАНК",М.ХЕРСОН</v>
          </cell>
          <cell r="J2813" t="str">
            <v>Херс.філіяТОВ "Укрпромбанк"</v>
          </cell>
          <cell r="K2813" t="str">
            <v>UVKA</v>
          </cell>
          <cell r="L2813" t="str">
            <v>UVKA</v>
          </cell>
          <cell r="M2813">
            <v>21</v>
          </cell>
          <cell r="N2813">
            <v>26</v>
          </cell>
          <cell r="O2813" t="str">
            <v>Управління НБУ в Херсон.обл</v>
          </cell>
        </row>
        <row r="2814">
          <cell r="A2814">
            <v>352822</v>
          </cell>
          <cell r="B2814">
            <v>300089</v>
          </cell>
          <cell r="D2814">
            <v>0</v>
          </cell>
          <cell r="E2814">
            <v>26</v>
          </cell>
          <cell r="F2814">
            <v>0</v>
          </cell>
          <cell r="G2814" t="str">
            <v>8</v>
          </cell>
          <cell r="H2814">
            <v>796</v>
          </cell>
          <cell r="I2814" t="str">
            <v>Ф."ХЕРСОНТРАНСБАНК"АКБ"ТРАНСБАНК"</v>
          </cell>
          <cell r="J2814" t="str">
            <v>Ф."Херсон-Трансб"АКБ"Трансб</v>
          </cell>
          <cell r="K2814" t="str">
            <v>UVJK</v>
          </cell>
          <cell r="L2814" t="str">
            <v>UVJK</v>
          </cell>
          <cell r="M2814">
            <v>21</v>
          </cell>
          <cell r="N2814">
            <v>26</v>
          </cell>
          <cell r="O2814" t="str">
            <v>Управління НБУ в Херсон.обл</v>
          </cell>
        </row>
        <row r="2815">
          <cell r="A2815">
            <v>353100</v>
          </cell>
          <cell r="B2815">
            <v>353100</v>
          </cell>
          <cell r="C2815" t="str">
            <v>"ПОЛІКОМБАНК"</v>
          </cell>
          <cell r="D2815">
            <v>49</v>
          </cell>
          <cell r="E2815">
            <v>49</v>
          </cell>
          <cell r="F2815">
            <v>0</v>
          </cell>
          <cell r="G2815" t="str">
            <v>8</v>
          </cell>
          <cell r="H2815">
            <v>710</v>
          </cell>
          <cell r="I2815" t="str">
            <v>ЗАТ "ПОЛІКОМБАНК" М.ЧЕРНІГІВ</v>
          </cell>
          <cell r="J2815" t="str">
            <v>"ПОЛІКОМБАНК"</v>
          </cell>
          <cell r="K2815" t="str">
            <v>UYID</v>
          </cell>
          <cell r="L2815" t="str">
            <v>UYID</v>
          </cell>
          <cell r="M2815">
            <v>24</v>
          </cell>
          <cell r="N2815">
            <v>24</v>
          </cell>
          <cell r="O2815" t="str">
            <v>Упр.НБУ в Чернігівській.обл</v>
          </cell>
        </row>
        <row r="2816">
          <cell r="A2816">
            <v>353326</v>
          </cell>
          <cell r="B2816">
            <v>322711</v>
          </cell>
          <cell r="D2816">
            <v>0</v>
          </cell>
          <cell r="E2816">
            <v>238</v>
          </cell>
          <cell r="F2816">
            <v>0</v>
          </cell>
          <cell r="G2816" t="str">
            <v>8</v>
          </cell>
          <cell r="H2816">
            <v>703</v>
          </cell>
          <cell r="I2816" t="str">
            <v>ЧЕРНІГІВСЬКА Ф АБ "СИНТЕЗ" М.ЧЕРНІГІВ</v>
          </cell>
          <cell r="J2816" t="str">
            <v>Чернігівська ФАБ "СИНТЕЗ"</v>
          </cell>
          <cell r="K2816" t="str">
            <v>UYIW</v>
          </cell>
          <cell r="L2816" t="str">
            <v>UYIW</v>
          </cell>
          <cell r="M2816">
            <v>24</v>
          </cell>
          <cell r="N2816">
            <v>26</v>
          </cell>
          <cell r="O2816" t="str">
            <v>Упр.НБУ в Чернігівській.обл</v>
          </cell>
        </row>
        <row r="2817">
          <cell r="A2817">
            <v>353348</v>
          </cell>
          <cell r="B2817">
            <v>300335</v>
          </cell>
          <cell r="D2817">
            <v>0</v>
          </cell>
          <cell r="E2817">
            <v>36</v>
          </cell>
          <cell r="F2817">
            <v>0</v>
          </cell>
          <cell r="G2817" t="str">
            <v>7</v>
          </cell>
          <cell r="H2817">
            <v>734</v>
          </cell>
          <cell r="I2817" t="str">
            <v>ЧЕРНІГІВ.ОДВАТ "РАЙФФАЙЗЕН Б.АВАЛЬ"М.Ч</v>
          </cell>
          <cell r="J2817" t="str">
            <v>ЧД "РАЙФФАЙЗЕН БАНК АВАЛЬ"</v>
          </cell>
          <cell r="K2817" t="str">
            <v>UYIQ</v>
          </cell>
          <cell r="L2817" t="str">
            <v>UYIQ</v>
          </cell>
          <cell r="M2817">
            <v>24</v>
          </cell>
          <cell r="N2817">
            <v>26</v>
          </cell>
          <cell r="O2817" t="str">
            <v>Упр.НБУ в Чернігівській.обл</v>
          </cell>
        </row>
        <row r="2818">
          <cell r="A2818">
            <v>353423</v>
          </cell>
          <cell r="B2818">
            <v>300012</v>
          </cell>
          <cell r="D2818">
            <v>0</v>
          </cell>
          <cell r="E2818">
            <v>3</v>
          </cell>
          <cell r="F2818">
            <v>0</v>
          </cell>
          <cell r="G2818" t="str">
            <v>3</v>
          </cell>
          <cell r="H2818">
            <v>322</v>
          </cell>
          <cell r="I2818" t="str">
            <v>Ф-Я"ВІД.ПІБ В М.ПРИЛУКИ ЧЕРНІГІВ.ОБЛ."</v>
          </cell>
          <cell r="J2818" t="str">
            <v>Ф.ВІД.ПІБ М.ПРИЛУКИ ЧЕРНІГ.</v>
          </cell>
          <cell r="K2818" t="str">
            <v>UYAC</v>
          </cell>
          <cell r="L2818" t="str">
            <v>UYA0</v>
          </cell>
          <cell r="M2818">
            <v>24</v>
          </cell>
          <cell r="N2818">
            <v>26</v>
          </cell>
          <cell r="O2818" t="str">
            <v>Упр.НБУ в Чернігівській.обл</v>
          </cell>
        </row>
        <row r="2819">
          <cell r="A2819">
            <v>353434</v>
          </cell>
          <cell r="B2819">
            <v>300012</v>
          </cell>
          <cell r="D2819">
            <v>0</v>
          </cell>
          <cell r="E2819">
            <v>3</v>
          </cell>
          <cell r="F2819">
            <v>0</v>
          </cell>
          <cell r="G2819" t="str">
            <v>3</v>
          </cell>
          <cell r="H2819">
            <v>307</v>
          </cell>
          <cell r="I2819" t="str">
            <v>Ф."В.ПІБ В М.НІЖИН ЧЕРНІГІВСЬКОЇ ОБЛ."</v>
          </cell>
          <cell r="J2819" t="str">
            <v>Ф.ВІД.ПІБ В М.НІЖИН ЧЕРНІГ.</v>
          </cell>
          <cell r="K2819" t="str">
            <v>UYAB</v>
          </cell>
          <cell r="L2819" t="str">
            <v>UYA0</v>
          </cell>
          <cell r="M2819">
            <v>24</v>
          </cell>
          <cell r="N2819">
            <v>26</v>
          </cell>
          <cell r="O2819" t="str">
            <v>Упр.НБУ в Чернігівській.обл</v>
          </cell>
        </row>
        <row r="2820">
          <cell r="A2820">
            <v>353456</v>
          </cell>
          <cell r="B2820">
            <v>300012</v>
          </cell>
          <cell r="D2820">
            <v>0</v>
          </cell>
          <cell r="E2820">
            <v>3</v>
          </cell>
          <cell r="F2820">
            <v>0</v>
          </cell>
          <cell r="G2820" t="str">
            <v>3</v>
          </cell>
          <cell r="H2820">
            <v>309</v>
          </cell>
          <cell r="I2820" t="str">
            <v>Ф."ВІДДІЛ. ПРОМІНВЕСТБАНКУ,М.ЧЕРНІГІВ"</v>
          </cell>
          <cell r="J2820" t="str">
            <v>Ф."ВІДДІЛ. ПІБ, М.ЧЕРНІГІВ"</v>
          </cell>
          <cell r="K2820" t="str">
            <v>UYAA</v>
          </cell>
          <cell r="L2820" t="str">
            <v>UYA0</v>
          </cell>
          <cell r="M2820">
            <v>24</v>
          </cell>
          <cell r="N2820">
            <v>26</v>
          </cell>
          <cell r="O2820" t="str">
            <v>Упр.НБУ в Чернігівській.обл</v>
          </cell>
        </row>
        <row r="2821">
          <cell r="A2821">
            <v>353467</v>
          </cell>
          <cell r="B2821">
            <v>300001</v>
          </cell>
          <cell r="D2821">
            <v>0</v>
          </cell>
          <cell r="E2821">
            <v>1</v>
          </cell>
          <cell r="F2821">
            <v>0</v>
          </cell>
          <cell r="G2821" t="str">
            <v>1</v>
          </cell>
          <cell r="H2821">
            <v>108</v>
          </cell>
          <cell r="I2821" t="str">
            <v>УПРАВЛІННЯ НБУ В ЧЕРНІГІВСЬКІЙ ОБЛАСТІ</v>
          </cell>
          <cell r="J2821" t="str">
            <v>Упр.НБУ в Чернігівській обл</v>
          </cell>
          <cell r="K2821" t="str">
            <v>UYHA</v>
          </cell>
          <cell r="L2821" t="str">
            <v>UYH0</v>
          </cell>
          <cell r="M2821">
            <v>24</v>
          </cell>
          <cell r="N2821">
            <v>27</v>
          </cell>
          <cell r="O2821" t="str">
            <v>Упр.НБУ в Чернігівській.обл</v>
          </cell>
        </row>
        <row r="2822">
          <cell r="A2822">
            <v>353489</v>
          </cell>
          <cell r="B2822">
            <v>353489</v>
          </cell>
          <cell r="C2822" t="str">
            <v>"ПРИВАТІНВЕСТ"</v>
          </cell>
          <cell r="D2822">
            <v>133</v>
          </cell>
          <cell r="E2822">
            <v>133</v>
          </cell>
          <cell r="F2822">
            <v>0</v>
          </cell>
          <cell r="G2822" t="str">
            <v>B</v>
          </cell>
          <cell r="H2822">
            <v>706</v>
          </cell>
          <cell r="I2822" t="str">
            <v>ВАТ АБ "ПРИВАТІНВЕСТ" М.ЧЕРНІГІВ</v>
          </cell>
          <cell r="J2822" t="str">
            <v>"ПРИВАТІНВЕСТ"</v>
          </cell>
          <cell r="K2822" t="str">
            <v>UYIB</v>
          </cell>
          <cell r="L2822" t="str">
            <v>UYIB</v>
          </cell>
          <cell r="M2822">
            <v>24</v>
          </cell>
          <cell r="N2822">
            <v>24</v>
          </cell>
          <cell r="O2822" t="str">
            <v>Упр.НБУ в Чернігівській.обл</v>
          </cell>
        </row>
        <row r="2823">
          <cell r="A2823">
            <v>353508</v>
          </cell>
          <cell r="B2823">
            <v>322603</v>
          </cell>
          <cell r="D2823">
            <v>0</v>
          </cell>
          <cell r="E2823">
            <v>216</v>
          </cell>
          <cell r="F2823">
            <v>0</v>
          </cell>
          <cell r="G2823" t="str">
            <v>8</v>
          </cell>
          <cell r="H2823">
            <v>705</v>
          </cell>
          <cell r="I2823" t="str">
            <v>ЧФ ВАТ БАНКУ "БIГ ЕНЕРГІЯ" М.ЧЕРНІГІВ</v>
          </cell>
          <cell r="J2823" t="str">
            <v>ЧФ ВАТ Банку "БІГ Енергія"</v>
          </cell>
          <cell r="K2823" t="str">
            <v>UYJA</v>
          </cell>
          <cell r="L2823" t="str">
            <v>UYJA</v>
          </cell>
          <cell r="M2823">
            <v>24</v>
          </cell>
          <cell r="N2823">
            <v>26</v>
          </cell>
          <cell r="O2823" t="str">
            <v>Упр.НБУ в Чернігівській.обл</v>
          </cell>
        </row>
        <row r="2824">
          <cell r="A2824">
            <v>353553</v>
          </cell>
          <cell r="B2824">
            <v>300465</v>
          </cell>
          <cell r="D2824">
            <v>0</v>
          </cell>
          <cell r="E2824">
            <v>6</v>
          </cell>
          <cell r="F2824">
            <v>0</v>
          </cell>
          <cell r="G2824" t="str">
            <v>6</v>
          </cell>
          <cell r="H2824">
            <v>625</v>
          </cell>
          <cell r="I2824" t="str">
            <v>ФЧЕРНІГІВСЬКЕ ОБЛАС ВАТОЩАД М.ЧЕРНІГІВ</v>
          </cell>
          <cell r="J2824" t="str">
            <v>ФЧернігівське обласнВАТОщад</v>
          </cell>
          <cell r="K2824" t="str">
            <v>UYLA</v>
          </cell>
          <cell r="L2824" t="str">
            <v>UYLA</v>
          </cell>
          <cell r="M2824">
            <v>24</v>
          </cell>
          <cell r="N2824">
            <v>26</v>
          </cell>
          <cell r="O2824" t="str">
            <v>Упр.НБУ в Чернігівській.обл</v>
          </cell>
        </row>
        <row r="2825">
          <cell r="A2825">
            <v>353564</v>
          </cell>
          <cell r="B2825">
            <v>300142</v>
          </cell>
          <cell r="D2825">
            <v>0</v>
          </cell>
          <cell r="E2825">
            <v>18</v>
          </cell>
          <cell r="F2825">
            <v>0</v>
          </cell>
          <cell r="G2825" t="str">
            <v>8</v>
          </cell>
          <cell r="H2825">
            <v>743</v>
          </cell>
          <cell r="I2825" t="str">
            <v>ЧЕРНІГІВ. ФАТ"УКРІНБАНК" М.ЧЕРНІГІВ</v>
          </cell>
          <cell r="J2825" t="str">
            <v>Чернігівська ФАТ"Укрінбанк"</v>
          </cell>
          <cell r="K2825" t="str">
            <v>UYIE</v>
          </cell>
          <cell r="L2825" t="str">
            <v>UYIE</v>
          </cell>
          <cell r="M2825">
            <v>24</v>
          </cell>
          <cell r="N2825">
            <v>26</v>
          </cell>
          <cell r="O2825" t="str">
            <v>Упр.НБУ в Чернігівській.обл</v>
          </cell>
        </row>
        <row r="2826">
          <cell r="A2826">
            <v>353575</v>
          </cell>
          <cell r="B2826">
            <v>353575</v>
          </cell>
          <cell r="C2826" t="str">
            <v>ВАТ БАНК "ДЕМАРК"</v>
          </cell>
          <cell r="D2826">
            <v>137</v>
          </cell>
          <cell r="E2826">
            <v>137</v>
          </cell>
          <cell r="F2826">
            <v>0</v>
          </cell>
          <cell r="G2826" t="str">
            <v>8</v>
          </cell>
          <cell r="H2826">
            <v>744</v>
          </cell>
          <cell r="I2826" t="str">
            <v>ВАТ "БАНК"ДЕМАРК"  М.ЧЕРНІГІВ</v>
          </cell>
          <cell r="J2826" t="str">
            <v>ВАТ БАНК "ДЕМАРК"</v>
          </cell>
          <cell r="K2826" t="str">
            <v>UYIF</v>
          </cell>
          <cell r="L2826" t="str">
            <v>UYIF</v>
          </cell>
          <cell r="M2826">
            <v>24</v>
          </cell>
          <cell r="N2826">
            <v>24</v>
          </cell>
          <cell r="O2826" t="str">
            <v>Упр.НБУ в Чернігівській.обл</v>
          </cell>
        </row>
        <row r="2827">
          <cell r="A2827">
            <v>353586</v>
          </cell>
          <cell r="B2827">
            <v>305299</v>
          </cell>
          <cell r="D2827">
            <v>0</v>
          </cell>
          <cell r="E2827">
            <v>46</v>
          </cell>
          <cell r="F2827">
            <v>0</v>
          </cell>
          <cell r="G2827" t="str">
            <v>A</v>
          </cell>
          <cell r="H2827">
            <v>716</v>
          </cell>
          <cell r="I2827" t="str">
            <v>ЧЕРНІГІВСЬК.РУ ПРИВАТБАНКУ, М.ЧЕРНІГІВ</v>
          </cell>
          <cell r="J2827" t="str">
            <v>Чернігівське РУ ПриватБанку</v>
          </cell>
          <cell r="K2827" t="str">
            <v>UYJB</v>
          </cell>
          <cell r="L2827" t="str">
            <v>UYJB</v>
          </cell>
          <cell r="M2827">
            <v>24</v>
          </cell>
          <cell r="N2827">
            <v>3</v>
          </cell>
          <cell r="O2827" t="str">
            <v>Упр.НБУ в Чернігівській.обл</v>
          </cell>
        </row>
        <row r="2828">
          <cell r="A2828">
            <v>353627</v>
          </cell>
          <cell r="B2828">
            <v>320003</v>
          </cell>
          <cell r="D2828">
            <v>0</v>
          </cell>
          <cell r="E2828">
            <v>225</v>
          </cell>
          <cell r="F2828">
            <v>0</v>
          </cell>
          <cell r="G2828" t="str">
            <v>B</v>
          </cell>
          <cell r="H2828">
            <v>704</v>
          </cell>
          <cell r="I2828" t="str">
            <v>ФВАТ КБ"НАДРА"ЧЕРНІГІВСЬКЕ РУ,ЧЕРНІГІВ</v>
          </cell>
          <cell r="J2828" t="str">
            <v>Ф ВАТ КБ"НАДРА"Ч.РУ</v>
          </cell>
          <cell r="K2828" t="str">
            <v>UYJD</v>
          </cell>
          <cell r="L2828" t="str">
            <v>UYJD</v>
          </cell>
          <cell r="M2828">
            <v>24</v>
          </cell>
          <cell r="N2828">
            <v>26</v>
          </cell>
          <cell r="O2828" t="str">
            <v>Упр.НБУ в Чернігівській.обл</v>
          </cell>
        </row>
        <row r="2829">
          <cell r="A2829">
            <v>353649</v>
          </cell>
          <cell r="B2829">
            <v>322313</v>
          </cell>
          <cell r="D2829">
            <v>0</v>
          </cell>
          <cell r="E2829">
            <v>2</v>
          </cell>
          <cell r="F2829">
            <v>0</v>
          </cell>
          <cell r="G2829" t="str">
            <v>2</v>
          </cell>
          <cell r="H2829">
            <v>201</v>
          </cell>
          <cell r="I2829" t="str">
            <v>Ф-Я ВАТ "УКРЕКСІМБАНК",ЧЕРНІГІВ</v>
          </cell>
          <cell r="J2829" t="str">
            <v>Ф-я Укрексімбанк, Чернігів</v>
          </cell>
          <cell r="K2829" t="str">
            <v>UYGA</v>
          </cell>
          <cell r="L2829" t="str">
            <v>UYGA</v>
          </cell>
          <cell r="M2829">
            <v>24</v>
          </cell>
          <cell r="N2829">
            <v>26</v>
          </cell>
          <cell r="O2829" t="str">
            <v>Упр.НБУ в Чернігівській.обл</v>
          </cell>
        </row>
        <row r="2830">
          <cell r="A2830">
            <v>353661</v>
          </cell>
          <cell r="B2830">
            <v>321228</v>
          </cell>
          <cell r="D2830">
            <v>0</v>
          </cell>
          <cell r="E2830">
            <v>68</v>
          </cell>
          <cell r="F2830">
            <v>0</v>
          </cell>
          <cell r="G2830" t="str">
            <v>8</v>
          </cell>
          <cell r="H2830">
            <v>724</v>
          </cell>
          <cell r="I2830" t="str">
            <v>ЧЕРНІГІВ.Ф.ТОВ"УКРПРОМБАНК",М.ЧЕРНІГІВ</v>
          </cell>
          <cell r="J2830" t="str">
            <v>Чернігів.ф.ТОВ"Укрпромбанк"</v>
          </cell>
          <cell r="K2830" t="str">
            <v>UYJJ</v>
          </cell>
          <cell r="L2830" t="str">
            <v>UYJJ</v>
          </cell>
          <cell r="M2830">
            <v>24</v>
          </cell>
          <cell r="N2830">
            <v>26</v>
          </cell>
          <cell r="O2830" t="str">
            <v>Упр.НБУ в Чернігівській.обл</v>
          </cell>
        </row>
        <row r="2831">
          <cell r="A2831">
            <v>353694</v>
          </cell>
          <cell r="B2831">
            <v>300249</v>
          </cell>
          <cell r="D2831">
            <v>0</v>
          </cell>
          <cell r="E2831">
            <v>37</v>
          </cell>
          <cell r="F2831">
            <v>0</v>
          </cell>
          <cell r="G2831" t="str">
            <v>8</v>
          </cell>
          <cell r="H2831">
            <v>803</v>
          </cell>
          <cell r="I2831" t="str">
            <v>ЧЕРН.ФІЛ АБ"БРОКБІЗНЕСБАНК" М.ЧЕРНІГІВ</v>
          </cell>
          <cell r="J2831" t="str">
            <v>Черніг.ФАБ "БРОКБІЗНЕСБАНК"</v>
          </cell>
          <cell r="K2831" t="str">
            <v>UYFB</v>
          </cell>
          <cell r="L2831" t="str">
            <v>UYFB</v>
          </cell>
          <cell r="M2831">
            <v>24</v>
          </cell>
          <cell r="N2831">
            <v>26</v>
          </cell>
          <cell r="O2831" t="str">
            <v>Упр.НБУ в Чернігівській.обл</v>
          </cell>
        </row>
        <row r="2832">
          <cell r="A2832">
            <v>353702</v>
          </cell>
          <cell r="B2832">
            <v>300670</v>
          </cell>
          <cell r="D2832">
            <v>0</v>
          </cell>
          <cell r="E2832">
            <v>202</v>
          </cell>
          <cell r="F2832">
            <v>0</v>
          </cell>
          <cell r="G2832" t="str">
            <v>8</v>
          </cell>
          <cell r="H2832">
            <v>903</v>
          </cell>
          <cell r="I2832" t="str">
            <v>ЧЕРНІГІВФВАТКБ"ХРЕЩАТИК"М.ЧЕРНІГІВ</v>
          </cell>
          <cell r="J2832" t="str">
            <v>ЧернігівськФВАТКБ"Хрещатик"</v>
          </cell>
          <cell r="K2832" t="str">
            <v>UYFC</v>
          </cell>
          <cell r="L2832" t="str">
            <v>UYFC</v>
          </cell>
          <cell r="M2832">
            <v>24</v>
          </cell>
          <cell r="N2832">
            <v>26</v>
          </cell>
          <cell r="O2832" t="str">
            <v>Упр.НБУ в Чернігівській.обл</v>
          </cell>
        </row>
        <row r="2833">
          <cell r="A2833">
            <v>353713</v>
          </cell>
          <cell r="B2833">
            <v>325912</v>
          </cell>
          <cell r="D2833">
            <v>0</v>
          </cell>
          <cell r="E2833">
            <v>88</v>
          </cell>
          <cell r="F2833">
            <v>0</v>
          </cell>
          <cell r="G2833" t="str">
            <v>B</v>
          </cell>
          <cell r="H2833">
            <v>204</v>
          </cell>
          <cell r="I2833" t="str">
            <v>Чернігівська філія ВАТ "КРЕДОБАНК"</v>
          </cell>
          <cell r="J2833" t="str">
            <v>Чернігівська ф-я"КРЕДОБАНК"</v>
          </cell>
          <cell r="K2833" t="str">
            <v>UYFD</v>
          </cell>
          <cell r="L2833" t="str">
            <v>UYFD</v>
          </cell>
          <cell r="M2833">
            <v>24</v>
          </cell>
          <cell r="N2833">
            <v>13</v>
          </cell>
          <cell r="O2833" t="str">
            <v>Упр.НБУ в Чернігівській.обл</v>
          </cell>
        </row>
        <row r="2834">
          <cell r="A2834">
            <v>353757</v>
          </cell>
          <cell r="B2834">
            <v>380537</v>
          </cell>
          <cell r="D2834">
            <v>0</v>
          </cell>
          <cell r="E2834">
            <v>76</v>
          </cell>
          <cell r="F2834">
            <v>0</v>
          </cell>
          <cell r="G2834" t="str">
            <v>B</v>
          </cell>
          <cell r="H2834">
            <v>503</v>
          </cell>
          <cell r="I2834" t="str">
            <v>ЧЕРНІГІВ.Ф.ВАТ "ВІЕЙБІБАНК" М.ЧЕРНІГІВ</v>
          </cell>
          <cell r="J2834" t="str">
            <v>Чернігів.Ф.ВАТ "ВіЕйБіБанк"</v>
          </cell>
          <cell r="K2834" t="str">
            <v>UYFA</v>
          </cell>
          <cell r="L2834" t="str">
            <v>UYFA</v>
          </cell>
          <cell r="M2834">
            <v>24</v>
          </cell>
          <cell r="N2834">
            <v>26</v>
          </cell>
          <cell r="O2834" t="str">
            <v>Упр.НБУ в Чернігівській.обл</v>
          </cell>
        </row>
        <row r="2835">
          <cell r="A2835">
            <v>354002</v>
          </cell>
          <cell r="B2835">
            <v>300670</v>
          </cell>
          <cell r="D2835">
            <v>0</v>
          </cell>
          <cell r="E2835">
            <v>202</v>
          </cell>
          <cell r="F2835">
            <v>0</v>
          </cell>
          <cell r="G2835" t="str">
            <v>8</v>
          </cell>
          <cell r="H2835">
            <v>803</v>
          </cell>
          <cell r="I2835" t="str">
            <v>ЧЕРКАСЬКАФВАТКБ"ХРЕЩАТИК"М.ЧЕРКАСИ</v>
          </cell>
          <cell r="J2835" t="str">
            <v>ЧеркаськаФВАТКБ"Хрещатик"</v>
          </cell>
          <cell r="K2835" t="str">
            <v>UXFA</v>
          </cell>
          <cell r="L2835" t="str">
            <v>UXFA</v>
          </cell>
          <cell r="M2835">
            <v>23</v>
          </cell>
          <cell r="N2835">
            <v>26</v>
          </cell>
          <cell r="O2835" t="str">
            <v>Управління НБУ в Чеpкас.обл</v>
          </cell>
        </row>
        <row r="2836">
          <cell r="A2836">
            <v>354013</v>
          </cell>
          <cell r="B2836">
            <v>300023</v>
          </cell>
          <cell r="D2836">
            <v>0</v>
          </cell>
          <cell r="E2836">
            <v>5</v>
          </cell>
          <cell r="F2836">
            <v>0</v>
          </cell>
          <cell r="G2836" t="str">
            <v>5</v>
          </cell>
          <cell r="H2836">
            <v>508</v>
          </cell>
          <cell r="I2836" t="str">
            <v>ЧЕРКАСЬКА ОФ"УКРСОЦБАНК", М.ЧЕРКАСИ</v>
          </cell>
          <cell r="J2836" t="str">
            <v>Черкаська ОФ"Укрсоцбанк"</v>
          </cell>
          <cell r="K2836" t="str">
            <v>UXCA</v>
          </cell>
          <cell r="L2836" t="str">
            <v>UXCA</v>
          </cell>
          <cell r="M2836">
            <v>23</v>
          </cell>
          <cell r="N2836">
            <v>26</v>
          </cell>
          <cell r="O2836" t="str">
            <v>Управління НБУ в Чеpкас.обл</v>
          </cell>
        </row>
        <row r="2837">
          <cell r="A2837">
            <v>354024</v>
          </cell>
          <cell r="B2837">
            <v>300001</v>
          </cell>
          <cell r="D2837">
            <v>0</v>
          </cell>
          <cell r="E2837">
            <v>1</v>
          </cell>
          <cell r="F2837">
            <v>0</v>
          </cell>
          <cell r="G2837" t="str">
            <v>1</v>
          </cell>
          <cell r="H2837">
            <v>105</v>
          </cell>
          <cell r="I2837" t="str">
            <v>УПРАВЛІННЯ НБУ В ЧЕРКАСЬКІЙ ОБЛАСТІ</v>
          </cell>
          <cell r="J2837" t="str">
            <v>Упр. НБУ в Чеpкаській обл.</v>
          </cell>
          <cell r="K2837" t="str">
            <v>UXHA</v>
          </cell>
          <cell r="L2837" t="str">
            <v>UXH0</v>
          </cell>
          <cell r="M2837">
            <v>23</v>
          </cell>
          <cell r="N2837">
            <v>27</v>
          </cell>
          <cell r="O2837" t="str">
            <v>Управління НБУ в Чеpкас.обл</v>
          </cell>
        </row>
        <row r="2838">
          <cell r="A2838">
            <v>354091</v>
          </cell>
          <cell r="B2838">
            <v>300012</v>
          </cell>
          <cell r="D2838">
            <v>0</v>
          </cell>
          <cell r="E2838">
            <v>3</v>
          </cell>
          <cell r="F2838">
            <v>0</v>
          </cell>
          <cell r="G2838" t="str">
            <v>3</v>
          </cell>
          <cell r="H2838">
            <v>346</v>
          </cell>
          <cell r="I2838" t="str">
            <v>Ф."ВІДДІЛ. ПРОМІНВЕСТБАНКУ, М.ЧЕРКАСИ"</v>
          </cell>
          <cell r="J2838" t="str">
            <v>Ф."ВІДДІЛ. ПІБ, М. ЧЕРКАСИ"</v>
          </cell>
          <cell r="K2838" t="str">
            <v>UXAA</v>
          </cell>
          <cell r="L2838" t="str">
            <v>UXA0</v>
          </cell>
          <cell r="M2838">
            <v>23</v>
          </cell>
          <cell r="N2838">
            <v>26</v>
          </cell>
          <cell r="O2838" t="str">
            <v>Управління НБУ в Чеpкас.обл</v>
          </cell>
        </row>
        <row r="2839">
          <cell r="A2839">
            <v>354295</v>
          </cell>
          <cell r="B2839">
            <v>300658</v>
          </cell>
          <cell r="D2839">
            <v>0</v>
          </cell>
          <cell r="E2839">
            <v>251</v>
          </cell>
          <cell r="F2839">
            <v>0</v>
          </cell>
          <cell r="G2839" t="str">
            <v>B</v>
          </cell>
          <cell r="H2839">
            <v>702</v>
          </cell>
          <cell r="I2839" t="str">
            <v>ЧФ ВАТ "ПІРЕУС БАНК МКБ",М.ЧЕРКАСИ</v>
          </cell>
          <cell r="J2839" t="str">
            <v>ЧФ ВАТ "ПІРЕУС БАНК МКБ"</v>
          </cell>
          <cell r="K2839" t="str">
            <v>UXIH</v>
          </cell>
          <cell r="L2839" t="str">
            <v>UXIH</v>
          </cell>
          <cell r="M2839">
            <v>23</v>
          </cell>
          <cell r="N2839">
            <v>26</v>
          </cell>
          <cell r="O2839" t="str">
            <v>Управління НБУ в Чеpкас.обл</v>
          </cell>
        </row>
        <row r="2840">
          <cell r="A2840">
            <v>354314</v>
          </cell>
          <cell r="B2840">
            <v>300142</v>
          </cell>
          <cell r="D2840">
            <v>0</v>
          </cell>
          <cell r="E2840">
            <v>18</v>
          </cell>
          <cell r="F2840">
            <v>0</v>
          </cell>
          <cell r="G2840" t="str">
            <v>8</v>
          </cell>
          <cell r="H2840">
            <v>701</v>
          </cell>
          <cell r="I2840" t="str">
            <v>ЧЕРКАСЬКА ФАТ"УКРІНБАНК" М.ЧЕРКАСИ</v>
          </cell>
          <cell r="J2840" t="str">
            <v>Черкаська ФАТ"Укрінбанк"</v>
          </cell>
          <cell r="K2840" t="str">
            <v>UXIA</v>
          </cell>
          <cell r="L2840" t="str">
            <v>UXIA</v>
          </cell>
          <cell r="M2840">
            <v>23</v>
          </cell>
          <cell r="N2840">
            <v>26</v>
          </cell>
          <cell r="O2840" t="str">
            <v>Управління НБУ в Чеpкас.обл</v>
          </cell>
        </row>
        <row r="2841">
          <cell r="A2841">
            <v>354336</v>
          </cell>
          <cell r="B2841">
            <v>300142</v>
          </cell>
          <cell r="D2841">
            <v>0</v>
          </cell>
          <cell r="E2841">
            <v>18</v>
          </cell>
          <cell r="F2841">
            <v>0</v>
          </cell>
          <cell r="G2841" t="str">
            <v>8</v>
          </cell>
          <cell r="H2841">
            <v>703</v>
          </cell>
          <cell r="I2841" t="str">
            <v>ДНІПРОВСЬКА ФАТ "УКРІНБАНК" М.ЧЕРКАСИ</v>
          </cell>
          <cell r="J2841" t="str">
            <v>Дніпровська ФАТ"Укрінбанк"</v>
          </cell>
          <cell r="K2841" t="str">
            <v>UXID</v>
          </cell>
          <cell r="L2841" t="str">
            <v>UXID</v>
          </cell>
          <cell r="M2841">
            <v>23</v>
          </cell>
          <cell r="N2841">
            <v>26</v>
          </cell>
          <cell r="O2841" t="str">
            <v>Управління НБУ в Чеpкас.обл</v>
          </cell>
        </row>
        <row r="2842">
          <cell r="A2842">
            <v>354347</v>
          </cell>
          <cell r="B2842">
            <v>305299</v>
          </cell>
          <cell r="D2842">
            <v>0</v>
          </cell>
          <cell r="E2842">
            <v>46</v>
          </cell>
          <cell r="F2842">
            <v>0</v>
          </cell>
          <cell r="G2842" t="str">
            <v>A</v>
          </cell>
          <cell r="H2842">
            <v>704</v>
          </cell>
          <cell r="I2842" t="str">
            <v>ЧЕРК.Ф.ГРУ ЗАТ КБ ПРИВАТБАНК М.ЧЕРКАСИ</v>
          </cell>
          <cell r="J2842" t="str">
            <v>Черкаське ГРУ ПриватБанку</v>
          </cell>
          <cell r="K2842" t="str">
            <v>UXIG</v>
          </cell>
          <cell r="L2842" t="str">
            <v>UXIG</v>
          </cell>
          <cell r="M2842">
            <v>23</v>
          </cell>
          <cell r="N2842">
            <v>3</v>
          </cell>
          <cell r="O2842" t="str">
            <v>Управління НБУ в Чеpкас.обл</v>
          </cell>
        </row>
        <row r="2843">
          <cell r="A2843">
            <v>354381</v>
          </cell>
          <cell r="B2843">
            <v>300012</v>
          </cell>
          <cell r="D2843">
            <v>0</v>
          </cell>
          <cell r="E2843">
            <v>3</v>
          </cell>
          <cell r="F2843">
            <v>0</v>
          </cell>
          <cell r="G2843" t="str">
            <v>3</v>
          </cell>
          <cell r="H2843">
            <v>333</v>
          </cell>
          <cell r="I2843" t="str">
            <v>Ф-Я"ВІД.ПІБ В М.УМАНЬ ЧЕРКАСЬКОЇ ОБЛ."</v>
          </cell>
          <cell r="J2843" t="str">
            <v>ф."Від.ПІБ в УМАНЬ Черк.обл</v>
          </cell>
          <cell r="K2843" t="str">
            <v>UXAE</v>
          </cell>
          <cell r="L2843" t="str">
            <v>UXA0</v>
          </cell>
          <cell r="M2843">
            <v>23</v>
          </cell>
          <cell r="N2843">
            <v>26</v>
          </cell>
          <cell r="O2843" t="str">
            <v>Управління НБУ в Чеpкас.обл</v>
          </cell>
        </row>
        <row r="2844">
          <cell r="A2844">
            <v>354411</v>
          </cell>
          <cell r="B2844">
            <v>300335</v>
          </cell>
          <cell r="D2844">
            <v>0</v>
          </cell>
          <cell r="E2844">
            <v>36</v>
          </cell>
          <cell r="F2844">
            <v>0</v>
          </cell>
          <cell r="G2844" t="str">
            <v>7</v>
          </cell>
          <cell r="H2844">
            <v>708</v>
          </cell>
          <cell r="I2844" t="str">
            <v>ЧЕР.ОД"РАЙФФАЙЗЕН БАНК АВАЛЬ"М.ЧЕРКАСИ</v>
          </cell>
          <cell r="J2844" t="str">
            <v>Ч.ОД"Райффайзен Банк Аваль"</v>
          </cell>
          <cell r="K2844" t="str">
            <v>UXIK</v>
          </cell>
          <cell r="L2844" t="str">
            <v>UXIK</v>
          </cell>
          <cell r="M2844">
            <v>23</v>
          </cell>
          <cell r="N2844">
            <v>26</v>
          </cell>
          <cell r="O2844" t="str">
            <v>Управління НБУ в Чеpкас.обл</v>
          </cell>
        </row>
        <row r="2845">
          <cell r="A2845">
            <v>354466</v>
          </cell>
          <cell r="B2845">
            <v>325912</v>
          </cell>
          <cell r="D2845">
            <v>0</v>
          </cell>
          <cell r="E2845">
            <v>88</v>
          </cell>
          <cell r="F2845">
            <v>0</v>
          </cell>
          <cell r="G2845" t="str">
            <v>B</v>
          </cell>
          <cell r="H2845">
            <v>716</v>
          </cell>
          <cell r="I2845" t="str">
            <v>Черкаська філія ВАТ "КРЕДОБАНК"</v>
          </cell>
          <cell r="J2845" t="str">
            <v>Черкаська ф. ВАТ"КРЕДОБАНК"</v>
          </cell>
          <cell r="K2845" t="str">
            <v>UXIM</v>
          </cell>
          <cell r="L2845" t="str">
            <v>UXIM</v>
          </cell>
          <cell r="M2845">
            <v>23</v>
          </cell>
          <cell r="N2845">
            <v>13</v>
          </cell>
          <cell r="O2845" t="str">
            <v>Управління НБУ в Чеpкас.обл</v>
          </cell>
        </row>
        <row r="2846">
          <cell r="A2846">
            <v>354488</v>
          </cell>
          <cell r="B2846">
            <v>300272</v>
          </cell>
          <cell r="D2846">
            <v>0</v>
          </cell>
          <cell r="E2846">
            <v>31</v>
          </cell>
          <cell r="F2846">
            <v>0</v>
          </cell>
          <cell r="G2846" t="str">
            <v>B</v>
          </cell>
          <cell r="H2846">
            <v>721</v>
          </cell>
          <cell r="I2846" t="str">
            <v>ЧЕРКАСЬКА ФІЛ АБ "ЕНЕРГОБАНК"М.ЧЕРКАСИ</v>
          </cell>
          <cell r="J2846" t="str">
            <v>Черкаська ф.АБ "Енергобанк"</v>
          </cell>
          <cell r="K2846" t="str">
            <v>UXIO</v>
          </cell>
          <cell r="L2846" t="str">
            <v>UXIO</v>
          </cell>
          <cell r="M2846">
            <v>23</v>
          </cell>
          <cell r="N2846">
            <v>26</v>
          </cell>
          <cell r="O2846" t="str">
            <v>Управління НБУ в Чеpкас.обл</v>
          </cell>
        </row>
        <row r="2847">
          <cell r="A2847">
            <v>354507</v>
          </cell>
          <cell r="B2847">
            <v>300465</v>
          </cell>
          <cell r="D2847">
            <v>0</v>
          </cell>
          <cell r="E2847">
            <v>6</v>
          </cell>
          <cell r="F2847">
            <v>0</v>
          </cell>
          <cell r="G2847" t="str">
            <v>6</v>
          </cell>
          <cell r="H2847">
            <v>603</v>
          </cell>
          <cell r="I2847" t="str">
            <v>ФЧЕРКАСЬКЕ ОУ ВАТ ОЩАДБАНК М.ЧЕРКАСИ</v>
          </cell>
          <cell r="J2847" t="str">
            <v>ФЧеркаське ОУ ВАТОщадбанк</v>
          </cell>
          <cell r="K2847" t="str">
            <v>UXLA</v>
          </cell>
          <cell r="L2847" t="str">
            <v>UXLA</v>
          </cell>
          <cell r="M2847">
            <v>23</v>
          </cell>
          <cell r="N2847">
            <v>26</v>
          </cell>
          <cell r="O2847" t="str">
            <v>Управління НБУ в Чеpкас.обл</v>
          </cell>
        </row>
        <row r="2848">
          <cell r="A2848">
            <v>354529</v>
          </cell>
          <cell r="B2848">
            <v>300465</v>
          </cell>
          <cell r="D2848">
            <v>0</v>
          </cell>
          <cell r="E2848">
            <v>6</v>
          </cell>
          <cell r="F2848">
            <v>0</v>
          </cell>
          <cell r="G2848" t="str">
            <v>6</v>
          </cell>
          <cell r="H2848">
            <v>605</v>
          </cell>
          <cell r="I2848" t="str">
            <v>ФГОРОДИЩЕНСЬКЕ ВІДД ВАТОЩАД М.ГОРОДИЩЕ</v>
          </cell>
          <cell r="J2848" t="str">
            <v>ФГородищенськеВАТОщадбанк</v>
          </cell>
          <cell r="K2848" t="str">
            <v>UXLD</v>
          </cell>
          <cell r="L2848" t="str">
            <v>UXLA</v>
          </cell>
          <cell r="M2848">
            <v>23</v>
          </cell>
          <cell r="N2848">
            <v>26</v>
          </cell>
          <cell r="O2848" t="str">
            <v>Управління НБУ в Чеpкас.обл</v>
          </cell>
        </row>
        <row r="2849">
          <cell r="A2849">
            <v>354530</v>
          </cell>
          <cell r="B2849">
            <v>300465</v>
          </cell>
          <cell r="D2849">
            <v>0</v>
          </cell>
          <cell r="E2849">
            <v>6</v>
          </cell>
          <cell r="F2849">
            <v>0</v>
          </cell>
          <cell r="G2849" t="str">
            <v>6</v>
          </cell>
          <cell r="H2849">
            <v>606</v>
          </cell>
          <cell r="I2849" t="str">
            <v>ФДРАБІВСЬКЕ ВІДДІЛЕ ВАТОЩАД СМТ.ДРАБІВ</v>
          </cell>
          <cell r="J2849" t="str">
            <v>ФДрабівськеВАТОщадбанк</v>
          </cell>
          <cell r="K2849" t="str">
            <v>UXLE</v>
          </cell>
          <cell r="L2849" t="str">
            <v>UXLA</v>
          </cell>
          <cell r="M2849">
            <v>23</v>
          </cell>
          <cell r="N2849">
            <v>26</v>
          </cell>
          <cell r="O2849" t="str">
            <v>Управління НБУ в Чеpкас.обл</v>
          </cell>
        </row>
        <row r="2850">
          <cell r="A2850">
            <v>354541</v>
          </cell>
          <cell r="B2850">
            <v>300465</v>
          </cell>
          <cell r="D2850">
            <v>0</v>
          </cell>
          <cell r="E2850">
            <v>6</v>
          </cell>
          <cell r="F2850">
            <v>0</v>
          </cell>
          <cell r="G2850" t="str">
            <v>6</v>
          </cell>
          <cell r="H2850">
            <v>607</v>
          </cell>
          <cell r="I2850" t="str">
            <v>ФЖАШКІВСЬКЕ ВІДДІЛЕНН ВАТОЩАД М.ЖАШКІВ</v>
          </cell>
          <cell r="J2850" t="str">
            <v>ФЖашківськеВАТОщадбанк</v>
          </cell>
          <cell r="K2850" t="str">
            <v>UXLF</v>
          </cell>
          <cell r="L2850" t="str">
            <v>UXLA</v>
          </cell>
          <cell r="M2850">
            <v>23</v>
          </cell>
          <cell r="N2850">
            <v>26</v>
          </cell>
          <cell r="O2850" t="str">
            <v>Управління НБУ в Чеpкас.обл</v>
          </cell>
        </row>
        <row r="2851">
          <cell r="A2851">
            <v>354552</v>
          </cell>
          <cell r="B2851">
            <v>300465</v>
          </cell>
          <cell r="D2851">
            <v>0</v>
          </cell>
          <cell r="E2851">
            <v>6</v>
          </cell>
          <cell r="F2851">
            <v>0</v>
          </cell>
          <cell r="G2851" t="str">
            <v>6</v>
          </cell>
          <cell r="H2851">
            <v>608</v>
          </cell>
          <cell r="I2851" t="str">
            <v>ФЗВЕНИГОРОДСЬКЕ ВІД ВАТОЩАД М.ЗВЕНИГОР</v>
          </cell>
          <cell r="J2851" t="str">
            <v>ФЗвенигородськеВАТОщадбанк</v>
          </cell>
          <cell r="K2851" t="str">
            <v>UXLG</v>
          </cell>
          <cell r="L2851" t="str">
            <v>UXLA</v>
          </cell>
          <cell r="M2851">
            <v>23</v>
          </cell>
          <cell r="N2851">
            <v>26</v>
          </cell>
          <cell r="O2851" t="str">
            <v>Управління НБУ в Чеpкас.обл</v>
          </cell>
        </row>
        <row r="2852">
          <cell r="A2852">
            <v>354574</v>
          </cell>
          <cell r="B2852">
            <v>300465</v>
          </cell>
          <cell r="D2852">
            <v>0</v>
          </cell>
          <cell r="E2852">
            <v>6</v>
          </cell>
          <cell r="F2852">
            <v>0</v>
          </cell>
          <cell r="G2852" t="str">
            <v>6</v>
          </cell>
          <cell r="H2852">
            <v>613</v>
          </cell>
          <cell r="I2852" t="str">
            <v>ФЗОЛОТОНІСЬКЕ ВІДДІ ВАТОЩАД М.ЗОЛОТОНО</v>
          </cell>
          <cell r="J2852" t="str">
            <v>ФЗолотоніське ВАТОщадбанк</v>
          </cell>
          <cell r="K2852" t="str">
            <v>UXLH</v>
          </cell>
          <cell r="L2852" t="str">
            <v>UXLA</v>
          </cell>
          <cell r="M2852">
            <v>23</v>
          </cell>
          <cell r="N2852">
            <v>26</v>
          </cell>
          <cell r="O2852" t="str">
            <v>Управління НБУ в Чеpкас.обл</v>
          </cell>
        </row>
        <row r="2853">
          <cell r="A2853">
            <v>354585</v>
          </cell>
          <cell r="B2853">
            <v>300465</v>
          </cell>
          <cell r="D2853">
            <v>0</v>
          </cell>
          <cell r="E2853">
            <v>6</v>
          </cell>
          <cell r="F2853">
            <v>0</v>
          </cell>
          <cell r="G2853" t="str">
            <v>6</v>
          </cell>
          <cell r="H2853">
            <v>614</v>
          </cell>
          <cell r="I2853" t="str">
            <v>ФКАНІВСЬКЕ ВІДДІЛЕННЯ  ВАТОЩАД М.КАНІВ</v>
          </cell>
          <cell r="J2853" t="str">
            <v>ФКанівськеВАТОщадбанк</v>
          </cell>
          <cell r="K2853" t="str">
            <v>UXLI</v>
          </cell>
          <cell r="L2853" t="str">
            <v>UXLA</v>
          </cell>
          <cell r="M2853">
            <v>23</v>
          </cell>
          <cell r="N2853">
            <v>26</v>
          </cell>
          <cell r="O2853" t="str">
            <v>Управління НБУ в Чеpкас.обл</v>
          </cell>
        </row>
        <row r="2854">
          <cell r="A2854">
            <v>354596</v>
          </cell>
          <cell r="B2854">
            <v>300465</v>
          </cell>
          <cell r="D2854">
            <v>0</v>
          </cell>
          <cell r="E2854">
            <v>6</v>
          </cell>
          <cell r="F2854">
            <v>0</v>
          </cell>
          <cell r="G2854" t="str">
            <v>6</v>
          </cell>
          <cell r="H2854">
            <v>615</v>
          </cell>
          <cell r="I2854" t="str">
            <v>ФКАМ`ЯНСЬКЕ ВІДДІЛЕ ВАТОЩАД М.КАМ`ЯНКА</v>
          </cell>
          <cell r="J2854" t="str">
            <v>ФКам`янськеВАТОщадбанк</v>
          </cell>
          <cell r="K2854" t="str">
            <v>UXLJ</v>
          </cell>
          <cell r="L2854" t="str">
            <v>UXLA</v>
          </cell>
          <cell r="M2854">
            <v>23</v>
          </cell>
          <cell r="N2854">
            <v>26</v>
          </cell>
          <cell r="O2854" t="str">
            <v>Управління НБУ в Чеpкас.обл</v>
          </cell>
        </row>
        <row r="2855">
          <cell r="A2855">
            <v>354604</v>
          </cell>
          <cell r="B2855">
            <v>300465</v>
          </cell>
          <cell r="D2855">
            <v>0</v>
          </cell>
          <cell r="E2855">
            <v>6</v>
          </cell>
          <cell r="F2855">
            <v>0</v>
          </cell>
          <cell r="G2855" t="str">
            <v>6</v>
          </cell>
          <cell r="H2855">
            <v>626</v>
          </cell>
          <cell r="I2855" t="str">
            <v>ФКАТЕРИНОПІЛЬСЬКЕ В ВАТОЩАД СМТ.КАТЕРИ</v>
          </cell>
          <cell r="J2855" t="str">
            <v>ФКатеринопільськеВАТОщад</v>
          </cell>
          <cell r="K2855" t="str">
            <v>UXLK</v>
          </cell>
          <cell r="L2855" t="str">
            <v>UXLA</v>
          </cell>
          <cell r="M2855">
            <v>23</v>
          </cell>
          <cell r="N2855">
            <v>26</v>
          </cell>
          <cell r="O2855" t="str">
            <v>Управління НБУ в Чеpкас.обл</v>
          </cell>
        </row>
        <row r="2856">
          <cell r="A2856">
            <v>354615</v>
          </cell>
          <cell r="B2856">
            <v>300465</v>
          </cell>
          <cell r="D2856">
            <v>0</v>
          </cell>
          <cell r="E2856">
            <v>6</v>
          </cell>
          <cell r="F2856">
            <v>0</v>
          </cell>
          <cell r="G2856" t="str">
            <v>6</v>
          </cell>
          <cell r="H2856">
            <v>627</v>
          </cell>
          <cell r="I2856" t="str">
            <v>ФКОРСУНЬ-ШЕВЧЕНКІВС ВАТОЩАД М.КОРСУНЬ-</v>
          </cell>
          <cell r="J2856" t="str">
            <v>ФКорсунь-ШевченківсьВАТОщад</v>
          </cell>
          <cell r="K2856" t="str">
            <v>UXLL</v>
          </cell>
          <cell r="L2856" t="str">
            <v>UXLA</v>
          </cell>
          <cell r="M2856">
            <v>23</v>
          </cell>
          <cell r="N2856">
            <v>26</v>
          </cell>
          <cell r="O2856" t="str">
            <v>Управління НБУ в Чеpкас.обл</v>
          </cell>
        </row>
        <row r="2857">
          <cell r="A2857">
            <v>354626</v>
          </cell>
          <cell r="B2857">
            <v>300465</v>
          </cell>
          <cell r="D2857">
            <v>0</v>
          </cell>
          <cell r="E2857">
            <v>6</v>
          </cell>
          <cell r="F2857">
            <v>0</v>
          </cell>
          <cell r="G2857" t="str">
            <v>6</v>
          </cell>
          <cell r="H2857">
            <v>628</v>
          </cell>
          <cell r="I2857" t="str">
            <v>ФЛИСЯНСЬКЕ ВІДДІЛЕН ВАТОЩАД СМТ.ЛИСЯНК</v>
          </cell>
          <cell r="J2857" t="str">
            <v>ФЛисянське від. ВАТОщадбанк</v>
          </cell>
          <cell r="K2857" t="str">
            <v>UXLM</v>
          </cell>
          <cell r="L2857" t="str">
            <v>UXLA</v>
          </cell>
          <cell r="M2857">
            <v>23</v>
          </cell>
          <cell r="N2857">
            <v>26</v>
          </cell>
          <cell r="O2857" t="str">
            <v>Управління НБУ в Чеpкас.обл</v>
          </cell>
        </row>
        <row r="2858">
          <cell r="A2858">
            <v>354637</v>
          </cell>
          <cell r="B2858">
            <v>300465</v>
          </cell>
          <cell r="D2858">
            <v>0</v>
          </cell>
          <cell r="E2858">
            <v>6</v>
          </cell>
          <cell r="F2858">
            <v>0</v>
          </cell>
          <cell r="G2858" t="str">
            <v>6</v>
          </cell>
          <cell r="H2858">
            <v>629</v>
          </cell>
          <cell r="I2858" t="str">
            <v>ФМАНЬКІВСЬКЕ ВІДДІЛ ВАТОЩАД СМТ.МАНЬКІ</v>
          </cell>
          <cell r="J2858" t="str">
            <v>ФМаньківське від. ВАТОщадба</v>
          </cell>
          <cell r="K2858" t="str">
            <v>UXLN</v>
          </cell>
          <cell r="L2858" t="str">
            <v>UXLA</v>
          </cell>
          <cell r="M2858">
            <v>23</v>
          </cell>
          <cell r="N2858">
            <v>26</v>
          </cell>
          <cell r="O2858" t="str">
            <v>Управління НБУ в Чеpкас.обл</v>
          </cell>
        </row>
        <row r="2859">
          <cell r="A2859">
            <v>354648</v>
          </cell>
          <cell r="B2859">
            <v>300465</v>
          </cell>
          <cell r="D2859">
            <v>0</v>
          </cell>
          <cell r="E2859">
            <v>6</v>
          </cell>
          <cell r="F2859">
            <v>0</v>
          </cell>
          <cell r="G2859" t="str">
            <v>6</v>
          </cell>
          <cell r="H2859">
            <v>633</v>
          </cell>
          <cell r="I2859" t="str">
            <v>ФМОНАСТИРИЩЕНСЬКЕ В ВАТОЩАД М.МОНАСТИР</v>
          </cell>
          <cell r="J2859" t="str">
            <v>ФМонастирищенське ВАТОщад</v>
          </cell>
          <cell r="K2859" t="str">
            <v>UXLO</v>
          </cell>
          <cell r="L2859" t="str">
            <v>UXLA</v>
          </cell>
          <cell r="M2859">
            <v>23</v>
          </cell>
          <cell r="N2859">
            <v>26</v>
          </cell>
          <cell r="O2859" t="str">
            <v>Управління НБУ в Чеpкас.обл</v>
          </cell>
        </row>
        <row r="2860">
          <cell r="A2860">
            <v>354659</v>
          </cell>
          <cell r="B2860">
            <v>300465</v>
          </cell>
          <cell r="D2860">
            <v>0</v>
          </cell>
          <cell r="E2860">
            <v>6</v>
          </cell>
          <cell r="F2860">
            <v>0</v>
          </cell>
          <cell r="G2860" t="str">
            <v>6</v>
          </cell>
          <cell r="H2860">
            <v>634</v>
          </cell>
          <cell r="I2860" t="str">
            <v>ФСМІЛЯНСЬКЕ ВІДДІЛЕННЯ ВАТОЩАД М.СМІЛА</v>
          </cell>
          <cell r="J2860" t="str">
            <v>ФСмілянське відділенВАТОщад</v>
          </cell>
          <cell r="K2860" t="str">
            <v>UXLP</v>
          </cell>
          <cell r="L2860" t="str">
            <v>UXLA</v>
          </cell>
          <cell r="M2860">
            <v>23</v>
          </cell>
          <cell r="N2860">
            <v>26</v>
          </cell>
          <cell r="O2860" t="str">
            <v>Управління НБУ в Чеpкас.обл</v>
          </cell>
        </row>
        <row r="2861">
          <cell r="A2861">
            <v>354660</v>
          </cell>
          <cell r="B2861">
            <v>300465</v>
          </cell>
          <cell r="D2861">
            <v>0</v>
          </cell>
          <cell r="E2861">
            <v>6</v>
          </cell>
          <cell r="F2861">
            <v>0</v>
          </cell>
          <cell r="G2861" t="str">
            <v>6</v>
          </cell>
          <cell r="H2861">
            <v>635</v>
          </cell>
          <cell r="I2861" t="str">
            <v>ФТАЛЬНІВСЬКЕ ВІДДІЛЕН ВАТОЩАД М.ТАЛЬНЕ</v>
          </cell>
          <cell r="J2861" t="str">
            <v>ФТальнівське ВАТОщадбанк</v>
          </cell>
          <cell r="K2861" t="str">
            <v>UXLQ</v>
          </cell>
          <cell r="L2861" t="str">
            <v>UXLA</v>
          </cell>
          <cell r="M2861">
            <v>23</v>
          </cell>
          <cell r="N2861">
            <v>26</v>
          </cell>
          <cell r="O2861" t="str">
            <v>Управління НБУ в Чеpкас.обл</v>
          </cell>
        </row>
        <row r="2862">
          <cell r="A2862">
            <v>354671</v>
          </cell>
          <cell r="B2862">
            <v>300465</v>
          </cell>
          <cell r="D2862">
            <v>0</v>
          </cell>
          <cell r="E2862">
            <v>6</v>
          </cell>
          <cell r="F2862">
            <v>0</v>
          </cell>
          <cell r="G2862" t="str">
            <v>6</v>
          </cell>
          <cell r="H2862">
            <v>636</v>
          </cell>
          <cell r="I2862" t="str">
            <v>ФУМАНСЬКЕ ВІДДІЛЕННЯ № ВАТОЩАД М.УМАНЬ</v>
          </cell>
          <cell r="J2862" t="str">
            <v>ФУманське ВАТОщадбанк</v>
          </cell>
          <cell r="K2862" t="str">
            <v>UXLR</v>
          </cell>
          <cell r="L2862" t="str">
            <v>UXLA</v>
          </cell>
          <cell r="M2862">
            <v>23</v>
          </cell>
          <cell r="N2862">
            <v>26</v>
          </cell>
          <cell r="O2862" t="str">
            <v>Управління НБУ в Чеpкас.обл</v>
          </cell>
        </row>
        <row r="2863">
          <cell r="A2863">
            <v>354682</v>
          </cell>
          <cell r="B2863">
            <v>300465</v>
          </cell>
          <cell r="D2863">
            <v>0</v>
          </cell>
          <cell r="E2863">
            <v>6</v>
          </cell>
          <cell r="F2863">
            <v>0</v>
          </cell>
          <cell r="G2863" t="str">
            <v>6</v>
          </cell>
          <cell r="H2863">
            <v>637</v>
          </cell>
          <cell r="I2863" t="str">
            <v>ФХРИСТИНІВСЬКЕ ВІДД ВАТОЩАД М.ХРИСТИНІ</v>
          </cell>
          <cell r="J2863" t="str">
            <v>ФХристинівськеВАТОщадбанк</v>
          </cell>
          <cell r="K2863" t="str">
            <v>UXLS</v>
          </cell>
          <cell r="L2863" t="str">
            <v>UXLA</v>
          </cell>
          <cell r="M2863">
            <v>23</v>
          </cell>
          <cell r="N2863">
            <v>26</v>
          </cell>
          <cell r="O2863" t="str">
            <v>Управління НБУ в Чеpкас.обл</v>
          </cell>
        </row>
        <row r="2864">
          <cell r="A2864">
            <v>354701</v>
          </cell>
          <cell r="B2864">
            <v>300465</v>
          </cell>
          <cell r="D2864">
            <v>0</v>
          </cell>
          <cell r="E2864">
            <v>6</v>
          </cell>
          <cell r="F2864">
            <v>0</v>
          </cell>
          <cell r="G2864" t="str">
            <v>6</v>
          </cell>
          <cell r="H2864">
            <v>649</v>
          </cell>
          <cell r="I2864" t="str">
            <v>ФЧОРНОБАЇВСЬКЕ ВІДД ВАТОЩАД СМТ.ЧОРНОБ</v>
          </cell>
          <cell r="J2864" t="str">
            <v>ФЧорнобаївськеВАТОщадбанк</v>
          </cell>
          <cell r="K2864" t="str">
            <v>UXLT</v>
          </cell>
          <cell r="L2864" t="str">
            <v>UXLA</v>
          </cell>
          <cell r="M2864">
            <v>23</v>
          </cell>
          <cell r="N2864">
            <v>26</v>
          </cell>
          <cell r="O2864" t="str">
            <v>Управління НБУ в Чеpкас.обл</v>
          </cell>
        </row>
        <row r="2865">
          <cell r="A2865">
            <v>354712</v>
          </cell>
          <cell r="B2865">
            <v>300465</v>
          </cell>
          <cell r="D2865">
            <v>0</v>
          </cell>
          <cell r="E2865">
            <v>6</v>
          </cell>
          <cell r="F2865">
            <v>0</v>
          </cell>
          <cell r="G2865" t="str">
            <v>6</v>
          </cell>
          <cell r="H2865">
            <v>653</v>
          </cell>
          <cell r="I2865" t="str">
            <v>ФЧЕРКАСЬКЕ ВІДДІЛЕНН ВАТОЩАД М.ЧЕРКАСИ</v>
          </cell>
          <cell r="J2865" t="str">
            <v>ФЧеркаськеВАТОщадбанк</v>
          </cell>
          <cell r="K2865" t="str">
            <v>UXLU</v>
          </cell>
          <cell r="L2865" t="str">
            <v>UXLA</v>
          </cell>
          <cell r="M2865">
            <v>23</v>
          </cell>
          <cell r="N2865">
            <v>26</v>
          </cell>
          <cell r="O2865" t="str">
            <v>Управління НБУ в Чеpкас.обл</v>
          </cell>
        </row>
        <row r="2866">
          <cell r="A2866">
            <v>354734</v>
          </cell>
          <cell r="B2866">
            <v>300465</v>
          </cell>
          <cell r="D2866">
            <v>0</v>
          </cell>
          <cell r="E2866">
            <v>6</v>
          </cell>
          <cell r="F2866">
            <v>0</v>
          </cell>
          <cell r="G2866" t="str">
            <v>6</v>
          </cell>
          <cell r="H2866">
            <v>655</v>
          </cell>
          <cell r="I2866" t="str">
            <v>ФЧИГИРИНСЬКЕ ВІДДІЛЕ ВАТОЩАД М.ЧИГИРИН</v>
          </cell>
          <cell r="J2866" t="str">
            <v>ФЧигиринськеВАТОщадбанк</v>
          </cell>
          <cell r="K2866" t="str">
            <v>UXLV</v>
          </cell>
          <cell r="L2866" t="str">
            <v>UXLA</v>
          </cell>
          <cell r="M2866">
            <v>23</v>
          </cell>
          <cell r="N2866">
            <v>26</v>
          </cell>
          <cell r="O2866" t="str">
            <v>Управління НБУ в Чеpкас.обл</v>
          </cell>
        </row>
        <row r="2867">
          <cell r="A2867">
            <v>354745</v>
          </cell>
          <cell r="B2867">
            <v>300465</v>
          </cell>
          <cell r="D2867">
            <v>0</v>
          </cell>
          <cell r="E2867">
            <v>6</v>
          </cell>
          <cell r="F2867">
            <v>0</v>
          </cell>
          <cell r="G2867" t="str">
            <v>6</v>
          </cell>
          <cell r="H2867">
            <v>601</v>
          </cell>
          <cell r="I2867" t="str">
            <v>ФСОСНІВСЬКЕ ВІДДІЛЕН ВАТОЩАД М.ЧЕРКАСИ</v>
          </cell>
          <cell r="J2867" t="str">
            <v>ФСоснівськеВАТОщадбанк</v>
          </cell>
          <cell r="K2867" t="str">
            <v>UXLB</v>
          </cell>
          <cell r="L2867" t="str">
            <v>UXLA</v>
          </cell>
          <cell r="M2867">
            <v>23</v>
          </cell>
          <cell r="N2867">
            <v>26</v>
          </cell>
          <cell r="O2867" t="str">
            <v>Управління НБУ в Чеpкас.обл</v>
          </cell>
        </row>
        <row r="2868">
          <cell r="A2868">
            <v>354767</v>
          </cell>
          <cell r="B2868">
            <v>300465</v>
          </cell>
          <cell r="D2868">
            <v>0</v>
          </cell>
          <cell r="E2868">
            <v>6</v>
          </cell>
          <cell r="F2868">
            <v>0</v>
          </cell>
          <cell r="G2868" t="str">
            <v>6</v>
          </cell>
          <cell r="H2868">
            <v>658</v>
          </cell>
          <cell r="I2868" t="str">
            <v>ФШПОЛЯНСЬКЕ ВІДДІЛЕННЯ ВАТОЩАД М.ШПОЛА</v>
          </cell>
          <cell r="J2868" t="str">
            <v>ФШполянськеВАТОщадбанк</v>
          </cell>
          <cell r="K2868" t="str">
            <v>UXLW</v>
          </cell>
          <cell r="L2868" t="str">
            <v>UXLA</v>
          </cell>
          <cell r="M2868">
            <v>23</v>
          </cell>
          <cell r="N2868">
            <v>26</v>
          </cell>
          <cell r="O2868" t="str">
            <v>Управління НБУ в Чеpкас.обл</v>
          </cell>
        </row>
        <row r="2869">
          <cell r="A2869">
            <v>354789</v>
          </cell>
          <cell r="B2869">
            <v>322313</v>
          </cell>
          <cell r="D2869">
            <v>0</v>
          </cell>
          <cell r="E2869">
            <v>2</v>
          </cell>
          <cell r="F2869">
            <v>0</v>
          </cell>
          <cell r="G2869" t="str">
            <v>2</v>
          </cell>
          <cell r="H2869">
            <v>201</v>
          </cell>
          <cell r="I2869" t="str">
            <v>Ф-Я ВАТ"УКРЕКСІМБАНК",ЧЕРКАСИ</v>
          </cell>
          <cell r="J2869" t="str">
            <v>Ф-я Укрексімбанк, Черкаси</v>
          </cell>
          <cell r="K2869" t="str">
            <v>UXGA</v>
          </cell>
          <cell r="L2869" t="str">
            <v>UXGA</v>
          </cell>
          <cell r="M2869">
            <v>23</v>
          </cell>
          <cell r="N2869">
            <v>26</v>
          </cell>
          <cell r="O2869" t="str">
            <v>Управління НБУ в Чеpкас.обл</v>
          </cell>
        </row>
        <row r="2870">
          <cell r="A2870">
            <v>354853</v>
          </cell>
          <cell r="B2870">
            <v>300056</v>
          </cell>
          <cell r="D2870">
            <v>0</v>
          </cell>
          <cell r="E2870">
            <v>13</v>
          </cell>
          <cell r="F2870">
            <v>0</v>
          </cell>
          <cell r="G2870" t="str">
            <v>8</v>
          </cell>
          <cell r="H2870">
            <v>713</v>
          </cell>
          <cell r="I2870" t="str">
            <v>ЧЕРКАСЬКА ФАКБ "ЛЕГБАНК", М.ЧЕРКАСИ</v>
          </cell>
          <cell r="J2870" t="str">
            <v>ЧЕРКАСЬКА ФАКБ "ЛЕГБАНК"</v>
          </cell>
          <cell r="K2870" t="str">
            <v>UXIT</v>
          </cell>
          <cell r="L2870" t="str">
            <v>UXIT</v>
          </cell>
          <cell r="M2870">
            <v>23</v>
          </cell>
          <cell r="N2870">
            <v>26</v>
          </cell>
          <cell r="O2870" t="str">
            <v>Управління НБУ в Чеpкас.обл</v>
          </cell>
        </row>
        <row r="2871">
          <cell r="A2871">
            <v>354864</v>
          </cell>
          <cell r="B2871">
            <v>319092</v>
          </cell>
          <cell r="D2871">
            <v>0</v>
          </cell>
          <cell r="E2871">
            <v>280</v>
          </cell>
          <cell r="F2871">
            <v>0</v>
          </cell>
          <cell r="G2871" t="str">
            <v>B</v>
          </cell>
          <cell r="H2871">
            <v>727</v>
          </cell>
          <cell r="I2871" t="str">
            <v>ЧФ АБ "КИЇВСЬКА РУСЬ", М.ЧЕРКАСИ</v>
          </cell>
          <cell r="J2871" t="str">
            <v>Черкаська ФАБ"КИЇВСЬКА РУСЬ</v>
          </cell>
          <cell r="K2871" t="str">
            <v>UXIV</v>
          </cell>
          <cell r="L2871" t="str">
            <v>UXIV</v>
          </cell>
          <cell r="M2871">
            <v>23</v>
          </cell>
          <cell r="N2871">
            <v>26</v>
          </cell>
          <cell r="O2871" t="str">
            <v>Управління НБУ в Чеpкас.обл</v>
          </cell>
        </row>
        <row r="2872">
          <cell r="A2872">
            <v>354875</v>
          </cell>
          <cell r="B2872">
            <v>334992</v>
          </cell>
          <cell r="D2872">
            <v>0</v>
          </cell>
          <cell r="E2872">
            <v>59</v>
          </cell>
          <cell r="F2872">
            <v>0</v>
          </cell>
          <cell r="G2872" t="str">
            <v>8</v>
          </cell>
          <cell r="H2872">
            <v>728</v>
          </cell>
          <cell r="I2872" t="str">
            <v>ЧФ ВАТ КБ"ПРОМЕКОНОМБАНК", М.ЧЕРКАСИ</v>
          </cell>
          <cell r="J2872" t="str">
            <v>ЧФ ВАТ КБ "ПРОМЕКОНОМБАНК"</v>
          </cell>
          <cell r="K2872" t="str">
            <v>UXIW</v>
          </cell>
          <cell r="L2872" t="str">
            <v>UXIW</v>
          </cell>
          <cell r="M2872">
            <v>23</v>
          </cell>
          <cell r="N2872">
            <v>4</v>
          </cell>
          <cell r="O2872" t="str">
            <v>Управління НБУ в Чеpкас.обл</v>
          </cell>
        </row>
        <row r="2873">
          <cell r="A2873">
            <v>354897</v>
          </cell>
          <cell r="B2873">
            <v>300249</v>
          </cell>
          <cell r="D2873">
            <v>0</v>
          </cell>
          <cell r="E2873">
            <v>37</v>
          </cell>
          <cell r="F2873">
            <v>0</v>
          </cell>
          <cell r="G2873" t="str">
            <v>8</v>
          </cell>
          <cell r="H2873">
            <v>720</v>
          </cell>
          <cell r="I2873" t="str">
            <v>ЧФ АБ "БРОКБІЗНЕСБАНК", М.ЧЕРКАСИ</v>
          </cell>
          <cell r="J2873" t="str">
            <v>Черк.ф. АБ "БРОКБІЗНЕСБАНК"</v>
          </cell>
          <cell r="K2873" t="str">
            <v>UXIZ</v>
          </cell>
          <cell r="L2873" t="str">
            <v>UXIZ</v>
          </cell>
          <cell r="M2873">
            <v>23</v>
          </cell>
          <cell r="N2873">
            <v>26</v>
          </cell>
          <cell r="O2873" t="str">
            <v>Управління НБУ в Чеpкас.обл</v>
          </cell>
        </row>
        <row r="2874">
          <cell r="A2874">
            <v>354916</v>
          </cell>
          <cell r="B2874">
            <v>320003</v>
          </cell>
          <cell r="D2874">
            <v>0</v>
          </cell>
          <cell r="E2874">
            <v>225</v>
          </cell>
          <cell r="F2874">
            <v>0</v>
          </cell>
          <cell r="G2874" t="str">
            <v>B</v>
          </cell>
          <cell r="H2874">
            <v>745</v>
          </cell>
          <cell r="I2874" t="str">
            <v>Ф ВАТ КБ "НАДРА" Черкаське РУ</v>
          </cell>
          <cell r="J2874" t="str">
            <v>Ф ВАТ КБ"Надра"ЧеркаськеРУ</v>
          </cell>
          <cell r="K2874" t="str">
            <v>UXJD</v>
          </cell>
          <cell r="L2874" t="str">
            <v>UXJD</v>
          </cell>
          <cell r="M2874">
            <v>23</v>
          </cell>
          <cell r="N2874">
            <v>26</v>
          </cell>
          <cell r="O2874" t="str">
            <v>Управління НБУ в Чеpкас.обл</v>
          </cell>
        </row>
        <row r="2875">
          <cell r="A2875">
            <v>354927</v>
          </cell>
          <cell r="B2875">
            <v>321228</v>
          </cell>
          <cell r="D2875">
            <v>0</v>
          </cell>
          <cell r="E2875">
            <v>68</v>
          </cell>
          <cell r="F2875">
            <v>0</v>
          </cell>
          <cell r="G2875" t="str">
            <v>8</v>
          </cell>
          <cell r="H2875">
            <v>746</v>
          </cell>
          <cell r="I2875" t="str">
            <v>ЧЕРКАСЬКА Ф.ТОВ"УКРПРОМБАНК",М.ЧЕРКАСИ</v>
          </cell>
          <cell r="J2875" t="str">
            <v>Черк.філіяТОВ "Укрпромбанк"</v>
          </cell>
          <cell r="K2875" t="str">
            <v>UXJJ</v>
          </cell>
          <cell r="L2875" t="str">
            <v>UXJJ</v>
          </cell>
          <cell r="M2875">
            <v>23</v>
          </cell>
          <cell r="N2875">
            <v>26</v>
          </cell>
          <cell r="O2875" t="str">
            <v>Управління НБУ в Чеpкас.обл</v>
          </cell>
        </row>
        <row r="2876">
          <cell r="A2876">
            <v>354938</v>
          </cell>
          <cell r="B2876">
            <v>321767</v>
          </cell>
          <cell r="D2876">
            <v>0</v>
          </cell>
          <cell r="E2876">
            <v>42</v>
          </cell>
          <cell r="F2876">
            <v>0</v>
          </cell>
          <cell r="G2876" t="str">
            <v>B</v>
          </cell>
          <cell r="H2876">
            <v>750</v>
          </cell>
          <cell r="I2876" t="str">
            <v>ЧЕРКАСЬКА Ф ВАТ ВТБ БАНК У М.ЧЕРКАСИ</v>
          </cell>
          <cell r="J2876" t="str">
            <v>Черкаська Ф ВАТ ВТБ Банк</v>
          </cell>
          <cell r="K2876" t="str">
            <v>UXJN</v>
          </cell>
          <cell r="L2876" t="str">
            <v>UXJN</v>
          </cell>
          <cell r="M2876">
            <v>23</v>
          </cell>
          <cell r="N2876">
            <v>26</v>
          </cell>
          <cell r="O2876" t="str">
            <v>Управління НБУ в Чеpкас.обл</v>
          </cell>
        </row>
        <row r="2877">
          <cell r="A2877">
            <v>354972</v>
          </cell>
          <cell r="B2877">
            <v>320702</v>
          </cell>
          <cell r="D2877">
            <v>0</v>
          </cell>
          <cell r="E2877">
            <v>277</v>
          </cell>
          <cell r="F2877">
            <v>0</v>
          </cell>
          <cell r="G2877" t="str">
            <v>8</v>
          </cell>
          <cell r="H2877">
            <v>712</v>
          </cell>
          <cell r="I2877" t="str">
            <v>ФАКБ "НАЦ.КРЕДИТ" В М.КАНІВ</v>
          </cell>
          <cell r="J2877" t="str">
            <v>ФАКБ "НК" в.м.Канів</v>
          </cell>
          <cell r="K2877" t="str">
            <v>UXIU</v>
          </cell>
          <cell r="L2877" t="str">
            <v>UXIU</v>
          </cell>
          <cell r="M2877">
            <v>23</v>
          </cell>
          <cell r="N2877">
            <v>26</v>
          </cell>
          <cell r="O2877" t="str">
            <v>Управління НБУ в Чеpкас.обл</v>
          </cell>
        </row>
        <row r="2878">
          <cell r="A2878">
            <v>354983</v>
          </cell>
          <cell r="B2878">
            <v>300926</v>
          </cell>
          <cell r="D2878">
            <v>0</v>
          </cell>
          <cell r="E2878">
            <v>899</v>
          </cell>
          <cell r="F2878">
            <v>0</v>
          </cell>
          <cell r="G2878" t="str">
            <v>8</v>
          </cell>
          <cell r="H2878">
            <v>726</v>
          </cell>
          <cell r="I2878" t="str">
            <v>ФАТ "УФГ" У М. ЧЕРКАСИ</v>
          </cell>
          <cell r="J2878" t="str">
            <v>ФАТ "УФГ", м.Черкаси</v>
          </cell>
          <cell r="K2878" t="str">
            <v>UXW1</v>
          </cell>
          <cell r="L2878" t="str">
            <v>U1WF</v>
          </cell>
          <cell r="M2878">
            <v>23</v>
          </cell>
          <cell r="N2878">
            <v>26</v>
          </cell>
          <cell r="O2878" t="str">
            <v>Управління НБУ в Чеpкас.обл</v>
          </cell>
        </row>
        <row r="2879">
          <cell r="A2879">
            <v>356000</v>
          </cell>
          <cell r="B2879">
            <v>328384</v>
          </cell>
          <cell r="D2879">
            <v>0</v>
          </cell>
          <cell r="E2879">
            <v>258</v>
          </cell>
          <cell r="F2879">
            <v>0</v>
          </cell>
          <cell r="G2879" t="str">
            <v>8</v>
          </cell>
          <cell r="H2879">
            <v>749</v>
          </cell>
          <cell r="I2879" t="str">
            <v>ФІЛІЯ АКБ "ІМЕКСБАНК" У М.ЧЕРНІВЦІ</v>
          </cell>
          <cell r="J2879" t="str">
            <v>ЧЕРНІВЕЦЬКФ АКБ "ІМЕКСБАНК"</v>
          </cell>
          <cell r="K2879" t="str">
            <v>UZJH</v>
          </cell>
          <cell r="L2879" t="str">
            <v>UZJH</v>
          </cell>
          <cell r="M2879">
            <v>25</v>
          </cell>
          <cell r="N2879">
            <v>15</v>
          </cell>
          <cell r="O2879" t="str">
            <v>Управління НБУ в Чернів.обл</v>
          </cell>
        </row>
        <row r="2880">
          <cell r="A2880">
            <v>356011</v>
          </cell>
          <cell r="B2880">
            <v>300023</v>
          </cell>
          <cell r="D2880">
            <v>0</v>
          </cell>
          <cell r="E2880">
            <v>5</v>
          </cell>
          <cell r="F2880">
            <v>0</v>
          </cell>
          <cell r="G2880" t="str">
            <v>5</v>
          </cell>
          <cell r="H2880">
            <v>506</v>
          </cell>
          <cell r="I2880" t="str">
            <v>ЧЕРНІВЕЦЬКА.ОФ АКБ "УСБ" М.ЧЕРНІВЦІ</v>
          </cell>
          <cell r="J2880" t="str">
            <v>Чернівецька обл.Ф АКБ"УСБ"</v>
          </cell>
          <cell r="K2880" t="str">
            <v>UZCA</v>
          </cell>
          <cell r="L2880" t="str">
            <v>UZCA</v>
          </cell>
          <cell r="M2880">
            <v>25</v>
          </cell>
          <cell r="N2880">
            <v>26</v>
          </cell>
          <cell r="O2880" t="str">
            <v>Управління НБУ в Чернів.обл</v>
          </cell>
        </row>
        <row r="2881">
          <cell r="A2881">
            <v>356163</v>
          </cell>
          <cell r="B2881">
            <v>300012</v>
          </cell>
          <cell r="D2881">
            <v>0</v>
          </cell>
          <cell r="E2881">
            <v>3</v>
          </cell>
          <cell r="F2881">
            <v>0</v>
          </cell>
          <cell r="G2881" t="str">
            <v>3</v>
          </cell>
          <cell r="H2881">
            <v>306</v>
          </cell>
          <cell r="I2881" t="str">
            <v>Ф."ВІДДІЛ.ПРОМІНВЕСТБАНКУ, М.ЧЕРНІВЦІ"</v>
          </cell>
          <cell r="J2881" t="str">
            <v>Ф."ВІДДІЛ. ПІБ, М.ЧЕРНІВЦІ"</v>
          </cell>
          <cell r="K2881" t="str">
            <v>UZA0</v>
          </cell>
          <cell r="L2881" t="str">
            <v>UZA0</v>
          </cell>
          <cell r="M2881">
            <v>25</v>
          </cell>
          <cell r="N2881">
            <v>26</v>
          </cell>
          <cell r="O2881" t="str">
            <v>Управління НБУ в Чернів.обл</v>
          </cell>
        </row>
        <row r="2882">
          <cell r="A2882">
            <v>356185</v>
          </cell>
          <cell r="B2882">
            <v>300001</v>
          </cell>
          <cell r="D2882">
            <v>0</v>
          </cell>
          <cell r="E2882">
            <v>1</v>
          </cell>
          <cell r="F2882">
            <v>0</v>
          </cell>
          <cell r="G2882" t="str">
            <v>1</v>
          </cell>
          <cell r="H2882">
            <v>106</v>
          </cell>
          <cell r="I2882" t="str">
            <v>УПРАВЛІННЯ НБУ В ЧЕРНІВЕЦЬКІЙ ОБЛАСТІ</v>
          </cell>
          <cell r="J2882" t="str">
            <v>Упр. НБУ в Чернівецькій обл</v>
          </cell>
          <cell r="K2882" t="str">
            <v>UZHA</v>
          </cell>
          <cell r="L2882" t="str">
            <v>UZH0</v>
          </cell>
          <cell r="M2882">
            <v>25</v>
          </cell>
          <cell r="N2882">
            <v>27</v>
          </cell>
          <cell r="O2882" t="str">
            <v>Управління НБУ в Чернів.обл</v>
          </cell>
        </row>
        <row r="2883">
          <cell r="A2883">
            <v>356204</v>
          </cell>
          <cell r="B2883">
            <v>300142</v>
          </cell>
          <cell r="D2883">
            <v>0</v>
          </cell>
          <cell r="E2883">
            <v>18</v>
          </cell>
          <cell r="F2883">
            <v>0</v>
          </cell>
          <cell r="G2883" t="str">
            <v>8</v>
          </cell>
          <cell r="H2883">
            <v>701</v>
          </cell>
          <cell r="I2883" t="str">
            <v>ЧЕРHІВЕЦЬКА ФАТ"УКРІНБАНК" М.ЧЕРНІВЦІ</v>
          </cell>
          <cell r="J2883" t="str">
            <v>Чернівецька ФАТ"Укрінбанк"</v>
          </cell>
          <cell r="K2883" t="str">
            <v>UZIB</v>
          </cell>
          <cell r="L2883" t="str">
            <v>UZIB</v>
          </cell>
          <cell r="M2883">
            <v>25</v>
          </cell>
          <cell r="N2883">
            <v>26</v>
          </cell>
          <cell r="O2883" t="str">
            <v>Управління НБУ в Чернів.обл</v>
          </cell>
        </row>
        <row r="2884">
          <cell r="A2884">
            <v>356226</v>
          </cell>
          <cell r="B2884">
            <v>322625</v>
          </cell>
          <cell r="D2884">
            <v>0</v>
          </cell>
          <cell r="E2884">
            <v>222</v>
          </cell>
          <cell r="F2884">
            <v>0</v>
          </cell>
          <cell r="G2884" t="str">
            <v>8</v>
          </cell>
          <cell r="H2884">
            <v>716</v>
          </cell>
          <cell r="I2884" t="str">
            <v>ЧФ АБ "УКООПСПІЛКА"</v>
          </cell>
          <cell r="J2884" t="str">
            <v>ЧФ АБ"Укоопспілка"</v>
          </cell>
          <cell r="K2884" t="str">
            <v>UZIF</v>
          </cell>
          <cell r="L2884" t="str">
            <v>UZIF</v>
          </cell>
          <cell r="M2884">
            <v>25</v>
          </cell>
          <cell r="N2884">
            <v>26</v>
          </cell>
          <cell r="O2884" t="str">
            <v>Управління НБУ в Чернів.обл</v>
          </cell>
        </row>
        <row r="2885">
          <cell r="A2885">
            <v>356271</v>
          </cell>
          <cell r="B2885">
            <v>322313</v>
          </cell>
          <cell r="D2885">
            <v>0</v>
          </cell>
          <cell r="E2885">
            <v>2</v>
          </cell>
          <cell r="F2885">
            <v>0</v>
          </cell>
          <cell r="G2885" t="str">
            <v>2</v>
          </cell>
          <cell r="H2885">
            <v>216</v>
          </cell>
          <cell r="I2885" t="str">
            <v>Ф-Я ВАТ "УКРЕКСІМБАНК", ЧЕРНІВЦІ</v>
          </cell>
          <cell r="J2885" t="str">
            <v>Ф-я Укрексімбанк,Чернівці</v>
          </cell>
          <cell r="K2885" t="str">
            <v>UZGA</v>
          </cell>
          <cell r="L2885" t="str">
            <v>UZGA</v>
          </cell>
          <cell r="M2885">
            <v>25</v>
          </cell>
          <cell r="N2885">
            <v>26</v>
          </cell>
          <cell r="O2885" t="str">
            <v>Управління НБУ в Чернів.обл</v>
          </cell>
        </row>
        <row r="2886">
          <cell r="A2886">
            <v>356282</v>
          </cell>
          <cell r="B2886">
            <v>305299</v>
          </cell>
          <cell r="D2886">
            <v>0</v>
          </cell>
          <cell r="E2886">
            <v>46</v>
          </cell>
          <cell r="F2886">
            <v>0</v>
          </cell>
          <cell r="G2886" t="str">
            <v>A</v>
          </cell>
          <cell r="H2886">
            <v>709</v>
          </cell>
          <cell r="I2886" t="str">
            <v>ЧЕРНІВЕЦЬКА ФІЛІЯ ПРИВАТБАНКУ,ЧЕРНІВЦІ</v>
          </cell>
          <cell r="J2886" t="str">
            <v>Чернівец.філ. ПриватБанку</v>
          </cell>
          <cell r="K2886" t="str">
            <v>UZII</v>
          </cell>
          <cell r="L2886" t="str">
            <v>UZII</v>
          </cell>
          <cell r="M2886">
            <v>25</v>
          </cell>
          <cell r="N2886">
            <v>3</v>
          </cell>
          <cell r="O2886" t="str">
            <v>Управління НБУ в Чернів.обл</v>
          </cell>
        </row>
        <row r="2887">
          <cell r="A2887">
            <v>356293</v>
          </cell>
          <cell r="B2887">
            <v>321228</v>
          </cell>
          <cell r="D2887">
            <v>0</v>
          </cell>
          <cell r="E2887">
            <v>68</v>
          </cell>
          <cell r="F2887">
            <v>0</v>
          </cell>
          <cell r="G2887" t="str">
            <v>8</v>
          </cell>
          <cell r="H2887">
            <v>713</v>
          </cell>
          <cell r="I2887" t="str">
            <v>ЧЕРНІВЕЦ.Ф.ТОВ"УКРПРОМБАНК",М.ЧЕРНІВЦІ</v>
          </cell>
          <cell r="J2887" t="str">
            <v>Чернівец.ф.ТОВ"Укрпромбанк"</v>
          </cell>
          <cell r="K2887" t="str">
            <v>UZIQ</v>
          </cell>
          <cell r="L2887" t="str">
            <v>UZIQ</v>
          </cell>
          <cell r="M2887">
            <v>25</v>
          </cell>
          <cell r="N2887">
            <v>26</v>
          </cell>
          <cell r="O2887" t="str">
            <v>Управління НБУ в Чернів.обл</v>
          </cell>
        </row>
        <row r="2888">
          <cell r="A2888">
            <v>356323</v>
          </cell>
          <cell r="B2888">
            <v>300926</v>
          </cell>
          <cell r="D2888">
            <v>0</v>
          </cell>
          <cell r="E2888">
            <v>899</v>
          </cell>
          <cell r="F2888">
            <v>0</v>
          </cell>
          <cell r="G2888" t="str">
            <v>8</v>
          </cell>
          <cell r="H2888">
            <v>742</v>
          </cell>
          <cell r="I2888" t="str">
            <v>ЧЕРН.ОБЛ.Ф-Я АТ "УФГ" М.ЧЕРНІВЦІ</v>
          </cell>
          <cell r="J2888" t="str">
            <v>Чернівецька обласна ФАТ"УФГ</v>
          </cell>
          <cell r="K2888" t="str">
            <v>UZW2</v>
          </cell>
          <cell r="L2888" t="str">
            <v>U1WF</v>
          </cell>
          <cell r="M2888">
            <v>25</v>
          </cell>
          <cell r="N2888">
            <v>26</v>
          </cell>
          <cell r="O2888" t="str">
            <v>Управління НБУ в Чернів.обл</v>
          </cell>
        </row>
        <row r="2889">
          <cell r="A2889">
            <v>356334</v>
          </cell>
          <cell r="B2889">
            <v>300465</v>
          </cell>
          <cell r="D2889">
            <v>0</v>
          </cell>
          <cell r="E2889">
            <v>6</v>
          </cell>
          <cell r="F2889">
            <v>0</v>
          </cell>
          <cell r="G2889" t="str">
            <v>6</v>
          </cell>
          <cell r="H2889">
            <v>600</v>
          </cell>
          <cell r="I2889" t="str">
            <v>ФЧЕРНІВЕЦЬКЕ ОБЛАСН ВАТОЩАД М.ЧЕРНІВЦІ</v>
          </cell>
          <cell r="J2889" t="str">
            <v>ФЧернівецьке обласнеВАТОщад</v>
          </cell>
          <cell r="K2889" t="str">
            <v>UZLA</v>
          </cell>
          <cell r="L2889" t="str">
            <v>UZLA</v>
          </cell>
          <cell r="M2889">
            <v>25</v>
          </cell>
          <cell r="N2889">
            <v>26</v>
          </cell>
          <cell r="O2889" t="str">
            <v>Управління НБУ в Чернів.обл</v>
          </cell>
        </row>
        <row r="2890">
          <cell r="A2890">
            <v>356345</v>
          </cell>
          <cell r="B2890">
            <v>300465</v>
          </cell>
          <cell r="D2890">
            <v>0</v>
          </cell>
          <cell r="E2890">
            <v>6</v>
          </cell>
          <cell r="F2890">
            <v>0</v>
          </cell>
          <cell r="G2890" t="str">
            <v>6</v>
          </cell>
          <cell r="H2890">
            <v>601</v>
          </cell>
          <cell r="I2890" t="str">
            <v>ФВИЖНИЦЬКЕ ВІДДІЛЕНН ВАТОЩАД М.ВИЖНИЦЯ</v>
          </cell>
          <cell r="J2890" t="str">
            <v>ФВижницьке відділеннВАТОщад</v>
          </cell>
          <cell r="K2890" t="str">
            <v>UZLB</v>
          </cell>
          <cell r="L2890" t="str">
            <v>UZLB</v>
          </cell>
          <cell r="M2890">
            <v>25</v>
          </cell>
          <cell r="N2890">
            <v>26</v>
          </cell>
          <cell r="O2890" t="str">
            <v>Управління НБУ в Чернів.обл</v>
          </cell>
        </row>
        <row r="2891">
          <cell r="A2891">
            <v>356356</v>
          </cell>
          <cell r="B2891">
            <v>300465</v>
          </cell>
          <cell r="D2891">
            <v>0</v>
          </cell>
          <cell r="E2891">
            <v>6</v>
          </cell>
          <cell r="F2891">
            <v>0</v>
          </cell>
          <cell r="G2891" t="str">
            <v>6</v>
          </cell>
          <cell r="H2891">
            <v>602</v>
          </cell>
          <cell r="I2891" t="str">
            <v>ФГЛИБОЦЬКЕ ВІДДІЛЕН ВАТОЩАД СМТ.ГЛИБОК</v>
          </cell>
          <cell r="J2891" t="str">
            <v>ФГлибоцьке відділеннВАТОщад</v>
          </cell>
          <cell r="K2891" t="str">
            <v>UZLC</v>
          </cell>
          <cell r="L2891" t="str">
            <v>UZLC</v>
          </cell>
          <cell r="M2891">
            <v>25</v>
          </cell>
          <cell r="N2891">
            <v>26</v>
          </cell>
          <cell r="O2891" t="str">
            <v>Управління НБУ в Чернів.обл</v>
          </cell>
        </row>
        <row r="2892">
          <cell r="A2892">
            <v>356367</v>
          </cell>
          <cell r="B2892">
            <v>300465</v>
          </cell>
          <cell r="D2892">
            <v>0</v>
          </cell>
          <cell r="E2892">
            <v>6</v>
          </cell>
          <cell r="F2892">
            <v>0</v>
          </cell>
          <cell r="G2892" t="str">
            <v>6</v>
          </cell>
          <cell r="H2892">
            <v>603</v>
          </cell>
          <cell r="I2892" t="str">
            <v>ФЗАСТАВНІВСЬКЕ ВІДД ВАТОЩАД М.ЗАСТАВНА</v>
          </cell>
          <cell r="J2892" t="str">
            <v>ФЗаставнівське віддіВАТОщад</v>
          </cell>
          <cell r="K2892" t="str">
            <v>UZLD</v>
          </cell>
          <cell r="L2892" t="str">
            <v>UZLD</v>
          </cell>
          <cell r="M2892">
            <v>25</v>
          </cell>
          <cell r="N2892">
            <v>26</v>
          </cell>
          <cell r="O2892" t="str">
            <v>Управління НБУ в Чернів.обл</v>
          </cell>
        </row>
        <row r="2893">
          <cell r="A2893">
            <v>356378</v>
          </cell>
          <cell r="B2893">
            <v>300465</v>
          </cell>
          <cell r="D2893">
            <v>0</v>
          </cell>
          <cell r="E2893">
            <v>6</v>
          </cell>
          <cell r="F2893">
            <v>0</v>
          </cell>
          <cell r="G2893" t="str">
            <v>6</v>
          </cell>
          <cell r="H2893">
            <v>604</v>
          </cell>
          <cell r="I2893" t="str">
            <v>ФКЕЛЬМЕНЕЦЬКЕ ВІДДІ ВАТОЩАД СМТ.КЕЛЬМЕ</v>
          </cell>
          <cell r="J2893" t="str">
            <v>ФКельменецьке відділВАТОщад</v>
          </cell>
          <cell r="K2893" t="str">
            <v>UZLE</v>
          </cell>
          <cell r="L2893" t="str">
            <v>UZLE</v>
          </cell>
          <cell r="M2893">
            <v>25</v>
          </cell>
          <cell r="N2893">
            <v>26</v>
          </cell>
          <cell r="O2893" t="str">
            <v>Управління НБУ в Чернів.обл</v>
          </cell>
        </row>
        <row r="2894">
          <cell r="A2894">
            <v>356419</v>
          </cell>
          <cell r="B2894">
            <v>300465</v>
          </cell>
          <cell r="D2894">
            <v>0</v>
          </cell>
          <cell r="E2894">
            <v>6</v>
          </cell>
          <cell r="F2894">
            <v>0</v>
          </cell>
          <cell r="G2894" t="str">
            <v>6</v>
          </cell>
          <cell r="H2894">
            <v>618</v>
          </cell>
          <cell r="I2894" t="str">
            <v>ФСОКИРЯНСЬКЕ ВІДДІЛ ВАТОЩАД М.СОКИРЯНИ</v>
          </cell>
          <cell r="J2894" t="str">
            <v>ФСокирянське відділеВАТОщад</v>
          </cell>
          <cell r="K2894" t="str">
            <v>UZLI</v>
          </cell>
          <cell r="L2894" t="str">
            <v>UZLI</v>
          </cell>
          <cell r="M2894">
            <v>25</v>
          </cell>
          <cell r="N2894">
            <v>26</v>
          </cell>
          <cell r="O2894" t="str">
            <v>Управління НБУ в Чернів.обл</v>
          </cell>
        </row>
        <row r="2895">
          <cell r="A2895">
            <v>356420</v>
          </cell>
          <cell r="B2895">
            <v>300465</v>
          </cell>
          <cell r="D2895">
            <v>0</v>
          </cell>
          <cell r="E2895">
            <v>6</v>
          </cell>
          <cell r="F2895">
            <v>0</v>
          </cell>
          <cell r="G2895" t="str">
            <v>6</v>
          </cell>
          <cell r="H2895">
            <v>619</v>
          </cell>
          <cell r="I2895" t="str">
            <v>ФСТОРОЖИНЕЦЬКЕ ВІДД ВАТОЩАД М.СТОРОЖИН</v>
          </cell>
          <cell r="J2895" t="str">
            <v>ФСторожинецьке віддіВАТОщад</v>
          </cell>
          <cell r="K2895" t="str">
            <v>UZLJ</v>
          </cell>
          <cell r="L2895" t="str">
            <v>UZLJ</v>
          </cell>
          <cell r="M2895">
            <v>25</v>
          </cell>
          <cell r="N2895">
            <v>26</v>
          </cell>
          <cell r="O2895" t="str">
            <v>Управління НБУ в Чернів.обл</v>
          </cell>
        </row>
        <row r="2896">
          <cell r="A2896">
            <v>356431</v>
          </cell>
          <cell r="B2896">
            <v>300465</v>
          </cell>
          <cell r="D2896">
            <v>0</v>
          </cell>
          <cell r="E2896">
            <v>6</v>
          </cell>
          <cell r="F2896">
            <v>0</v>
          </cell>
          <cell r="G2896" t="str">
            <v>6</v>
          </cell>
          <cell r="H2896">
            <v>610</v>
          </cell>
          <cell r="I2896" t="str">
            <v>ФХОТИНСЬКЕ ВІДДІЛЕННЯ  ВАТОЩАД М.ХОТИН</v>
          </cell>
          <cell r="J2896" t="str">
            <v>ФХотинське відділеннВАТОщад</v>
          </cell>
          <cell r="K2896" t="str">
            <v>UZLK</v>
          </cell>
          <cell r="L2896" t="str">
            <v>UZLK</v>
          </cell>
          <cell r="M2896">
            <v>25</v>
          </cell>
          <cell r="N2896">
            <v>26</v>
          </cell>
          <cell r="O2896" t="str">
            <v>Управління НБУ в Чернів.обл</v>
          </cell>
        </row>
        <row r="2897">
          <cell r="A2897">
            <v>356464</v>
          </cell>
          <cell r="B2897">
            <v>300335</v>
          </cell>
          <cell r="D2897">
            <v>0</v>
          </cell>
          <cell r="E2897">
            <v>36</v>
          </cell>
          <cell r="F2897">
            <v>0</v>
          </cell>
          <cell r="G2897" t="str">
            <v>7</v>
          </cell>
          <cell r="H2897">
            <v>714</v>
          </cell>
          <cell r="I2897" t="str">
            <v>ЧЕРН.ОБ.ДИР.ВАТ"РАЙФФАЙЗЕН БАНК АВАЛЬ"</v>
          </cell>
          <cell r="J2897" t="str">
            <v>ЧОД "Райффайзен Банк Аваль"</v>
          </cell>
          <cell r="K2897" t="str">
            <v>UZIJ</v>
          </cell>
          <cell r="L2897" t="str">
            <v>UZIJ</v>
          </cell>
          <cell r="M2897">
            <v>25</v>
          </cell>
          <cell r="N2897">
            <v>26</v>
          </cell>
          <cell r="O2897" t="str">
            <v>Управління НБУ в Чернів.обл</v>
          </cell>
        </row>
        <row r="2898">
          <cell r="A2898">
            <v>356505</v>
          </cell>
          <cell r="B2898">
            <v>320003</v>
          </cell>
          <cell r="D2898">
            <v>0</v>
          </cell>
          <cell r="E2898">
            <v>225</v>
          </cell>
          <cell r="F2898">
            <v>0</v>
          </cell>
          <cell r="G2898" t="str">
            <v>B</v>
          </cell>
          <cell r="H2898">
            <v>728</v>
          </cell>
          <cell r="I2898" t="str">
            <v>Ф ВАТ КБ"НАДРА" ЧЕР. РУ М. ЧЕРНІВЦІ</v>
          </cell>
          <cell r="J2898" t="str">
            <v>ВАТКБ"Надра"Чернівецьке РУ</v>
          </cell>
          <cell r="K2898" t="str">
            <v>UZIP</v>
          </cell>
          <cell r="L2898" t="str">
            <v>UZIP</v>
          </cell>
          <cell r="M2898">
            <v>25</v>
          </cell>
          <cell r="N2898">
            <v>26</v>
          </cell>
          <cell r="O2898" t="str">
            <v>Управління НБУ в Чернів.обл</v>
          </cell>
        </row>
        <row r="2899">
          <cell r="A2899">
            <v>356516</v>
          </cell>
          <cell r="B2899">
            <v>322948</v>
          </cell>
          <cell r="D2899">
            <v>0</v>
          </cell>
          <cell r="E2899">
            <v>248</v>
          </cell>
          <cell r="F2899">
            <v>0</v>
          </cell>
          <cell r="G2899" t="str">
            <v>B</v>
          </cell>
          <cell r="H2899">
            <v>745</v>
          </cell>
          <cell r="I2899" t="str">
            <v>ЧЕРНІВЕЦЬКА Ф АКБ "ФОРУМ" М.ЧЕРНІВЦІ</v>
          </cell>
          <cell r="J2899" t="str">
            <v>Чернівецька Ф АКБ "Форум"</v>
          </cell>
          <cell r="K2899" t="str">
            <v>UZJJ</v>
          </cell>
          <cell r="L2899" t="str">
            <v>UZJJ</v>
          </cell>
          <cell r="M2899">
            <v>25</v>
          </cell>
          <cell r="N2899">
            <v>26</v>
          </cell>
          <cell r="O2899" t="str">
            <v>Управління НБУ в Чернів.обл</v>
          </cell>
        </row>
        <row r="2900">
          <cell r="A2900">
            <v>356538</v>
          </cell>
          <cell r="B2900">
            <v>325912</v>
          </cell>
          <cell r="D2900">
            <v>0</v>
          </cell>
          <cell r="E2900">
            <v>88</v>
          </cell>
          <cell r="F2900">
            <v>0</v>
          </cell>
          <cell r="G2900" t="str">
            <v>B</v>
          </cell>
          <cell r="H2900">
            <v>503</v>
          </cell>
          <cell r="I2900" t="str">
            <v>Чернівецька філія ВАТ "КРЕДОБАНК"</v>
          </cell>
          <cell r="J2900" t="str">
            <v>Чернівецька ф.ВАТ"КРЕДОБАНК</v>
          </cell>
          <cell r="K2900" t="str">
            <v>UZFA</v>
          </cell>
          <cell r="L2900" t="str">
            <v>UZFA</v>
          </cell>
          <cell r="M2900">
            <v>25</v>
          </cell>
          <cell r="N2900">
            <v>13</v>
          </cell>
          <cell r="O2900" t="str">
            <v>Управління НБУ в Чернів.обл</v>
          </cell>
        </row>
        <row r="2901">
          <cell r="A2901">
            <v>356549</v>
          </cell>
          <cell r="B2901">
            <v>300089</v>
          </cell>
          <cell r="D2901">
            <v>0</v>
          </cell>
          <cell r="E2901">
            <v>26</v>
          </cell>
          <cell r="F2901">
            <v>0</v>
          </cell>
          <cell r="G2901" t="str">
            <v>8</v>
          </cell>
          <cell r="H2901">
            <v>803</v>
          </cell>
          <cell r="I2901" t="str">
            <v>ФІЛІЯ АКБ "ТРАНСБАНК" У М.ЧЕРНІВЦІ</v>
          </cell>
          <cell r="J2901" t="str">
            <v>Філ.АКБ"Трансбанк"м.Чернівц</v>
          </cell>
          <cell r="K2901" t="str">
            <v>UZFB</v>
          </cell>
          <cell r="L2901" t="str">
            <v>UZFB</v>
          </cell>
          <cell r="M2901">
            <v>25</v>
          </cell>
          <cell r="N2901">
            <v>26</v>
          </cell>
          <cell r="O2901" t="str">
            <v>Управління НБУ в Чернів.обл</v>
          </cell>
        </row>
        <row r="2902">
          <cell r="A2902">
            <v>356561</v>
          </cell>
          <cell r="B2902">
            <v>300614</v>
          </cell>
          <cell r="D2902">
            <v>0</v>
          </cell>
          <cell r="E2902">
            <v>171</v>
          </cell>
          <cell r="F2902">
            <v>0</v>
          </cell>
          <cell r="G2902" t="str">
            <v>8</v>
          </cell>
          <cell r="H2902">
            <v>740</v>
          </cell>
          <cell r="I2902" t="str">
            <v>Ф-Я"ЧЕРНІВЕЦ.Д""ІНДЕКС-БАНК"М.ЧЕРНІВЦІ</v>
          </cell>
          <cell r="J2902" t="str">
            <v>Ф"ЧЕРНІВ.Д"АТ"ІНДЕКС-БАНК"</v>
          </cell>
          <cell r="K2902" t="str">
            <v>UZJI</v>
          </cell>
          <cell r="L2902" t="str">
            <v>UZJI</v>
          </cell>
          <cell r="M2902">
            <v>25</v>
          </cell>
          <cell r="N2902">
            <v>26</v>
          </cell>
          <cell r="O2902" t="str">
            <v>Управління НБУ в Чернів.обл</v>
          </cell>
        </row>
        <row r="2903">
          <cell r="A2903">
            <v>356572</v>
          </cell>
          <cell r="B2903">
            <v>300904</v>
          </cell>
          <cell r="D2903">
            <v>0</v>
          </cell>
          <cell r="E2903">
            <v>304</v>
          </cell>
          <cell r="F2903">
            <v>0</v>
          </cell>
          <cell r="G2903" t="str">
            <v>8</v>
          </cell>
          <cell r="H2903">
            <v>741</v>
          </cell>
          <cell r="I2903" t="str">
            <v>ЧЕРНІВЕЦ.Ф.ТОВ"ФОРТУНА-БАНК"М.ЧЕРНІВЦІ</v>
          </cell>
          <cell r="J2903" t="str">
            <v>Чернівецька ф"Фортуна-банк"</v>
          </cell>
          <cell r="K2903" t="str">
            <v>UZJK</v>
          </cell>
          <cell r="L2903" t="str">
            <v>UZJK</v>
          </cell>
          <cell r="M2903">
            <v>25</v>
          </cell>
          <cell r="N2903">
            <v>26</v>
          </cell>
          <cell r="O2903" t="str">
            <v>Управління НБУ в Чернів.обл</v>
          </cell>
        </row>
        <row r="2904">
          <cell r="A2904">
            <v>356583</v>
          </cell>
          <cell r="B2904">
            <v>321767</v>
          </cell>
          <cell r="D2904">
            <v>0</v>
          </cell>
          <cell r="E2904">
            <v>42</v>
          </cell>
          <cell r="F2904">
            <v>0</v>
          </cell>
          <cell r="G2904" t="str">
            <v>B</v>
          </cell>
          <cell r="H2904">
            <v>700</v>
          </cell>
          <cell r="I2904" t="str">
            <v>ЧЕРНІВЕЦЬКА Ф ВАТ ВТБ БАНК, ЧЕРНІВЦІ</v>
          </cell>
          <cell r="J2904" t="str">
            <v>Чернівецька Ф ВАТ ВТБ Банк</v>
          </cell>
          <cell r="K2904" t="str">
            <v>UZJG</v>
          </cell>
          <cell r="L2904" t="str">
            <v>UZJG</v>
          </cell>
          <cell r="M2904">
            <v>25</v>
          </cell>
          <cell r="N2904">
            <v>26</v>
          </cell>
          <cell r="O2904" t="str">
            <v>Управління НБУ в Чернів.обл</v>
          </cell>
        </row>
        <row r="2905">
          <cell r="A2905">
            <v>356602</v>
          </cell>
          <cell r="B2905">
            <v>300670</v>
          </cell>
          <cell r="D2905">
            <v>0</v>
          </cell>
          <cell r="E2905">
            <v>202</v>
          </cell>
          <cell r="F2905">
            <v>0</v>
          </cell>
          <cell r="G2905" t="str">
            <v>8</v>
          </cell>
          <cell r="H2905">
            <v>903</v>
          </cell>
          <cell r="I2905" t="str">
            <v>ЧЕРНІВЕЦЬКАФВАТКБ"ХРЕЩАТИК"М.ЧЕРНІВЦІ</v>
          </cell>
          <cell r="J2905" t="str">
            <v>ЧернівецькаФВАТКБ"Хрещатик"</v>
          </cell>
          <cell r="K2905" t="str">
            <v>UZFC</v>
          </cell>
          <cell r="L2905" t="str">
            <v>UZFC</v>
          </cell>
          <cell r="M2905">
            <v>25</v>
          </cell>
          <cell r="N2905">
            <v>26</v>
          </cell>
          <cell r="O2905" t="str">
            <v>Управління НБУ в Чернів.обл</v>
          </cell>
        </row>
        <row r="2906">
          <cell r="A2906">
            <v>356624</v>
          </cell>
          <cell r="B2906">
            <v>300249</v>
          </cell>
          <cell r="D2906">
            <v>0</v>
          </cell>
          <cell r="E2906">
            <v>37</v>
          </cell>
          <cell r="F2906">
            <v>0</v>
          </cell>
          <cell r="G2906" t="str">
            <v>8</v>
          </cell>
          <cell r="H2906">
            <v>204</v>
          </cell>
          <cell r="I2906" t="str">
            <v>ЧЕРНІВ.ФІЛ.АБ"БРОКБІЗНЕСБАНК"М.ЧЕРНІВЦ</v>
          </cell>
          <cell r="J2906" t="str">
            <v>Чернів.ф.АБ"БРОКБІЗНЕСБАНК"</v>
          </cell>
          <cell r="K2906" t="str">
            <v>UZFD</v>
          </cell>
          <cell r="L2906" t="str">
            <v>UZFD</v>
          </cell>
          <cell r="M2906">
            <v>25</v>
          </cell>
          <cell r="N2906">
            <v>26</v>
          </cell>
          <cell r="O2906" t="str">
            <v>Управління НБУ в Чернів.обл</v>
          </cell>
        </row>
        <row r="2907">
          <cell r="A2907">
            <v>356657</v>
          </cell>
          <cell r="B2907">
            <v>380537</v>
          </cell>
          <cell r="D2907">
            <v>0</v>
          </cell>
          <cell r="E2907">
            <v>76</v>
          </cell>
          <cell r="F2907">
            <v>0</v>
          </cell>
          <cell r="G2907" t="str">
            <v>B</v>
          </cell>
          <cell r="H2907">
            <v>759</v>
          </cell>
          <cell r="I2907" t="str">
            <v>БУКОВИНСЬКА Ф. "ВІЕЙБІБАНК" М.ЧЕРНІВЦІ</v>
          </cell>
          <cell r="J2907" t="str">
            <v>Буковинська Ф "ВіЕйБіБанк"</v>
          </cell>
          <cell r="K2907" t="str">
            <v>UZJL</v>
          </cell>
          <cell r="L2907" t="str">
            <v>UZJL</v>
          </cell>
          <cell r="M2907">
            <v>25</v>
          </cell>
          <cell r="N2907">
            <v>26</v>
          </cell>
          <cell r="O2907" t="str">
            <v>Управління НБУ в Чернів.обл</v>
          </cell>
        </row>
        <row r="2908">
          <cell r="A2908">
            <v>362061</v>
          </cell>
          <cell r="B2908">
            <v>300465</v>
          </cell>
          <cell r="D2908">
            <v>0</v>
          </cell>
          <cell r="E2908">
            <v>6</v>
          </cell>
          <cell r="F2908">
            <v>0</v>
          </cell>
          <cell r="G2908" t="str">
            <v>6</v>
          </cell>
          <cell r="H2908">
            <v>607</v>
          </cell>
          <cell r="I2908" t="str">
            <v>ФВІННИЦЬКЕ РАЙОННЕ В ВАТОЩАД М.ВІННИЦЯ</v>
          </cell>
          <cell r="J2908" t="str">
            <v>ФВінницьке районне вВАТОщад</v>
          </cell>
          <cell r="K2908" t="str">
            <v>UALF</v>
          </cell>
          <cell r="L2908" t="str">
            <v>UALA</v>
          </cell>
          <cell r="M2908">
            <v>1</v>
          </cell>
          <cell r="N2908">
            <v>26</v>
          </cell>
          <cell r="O2908" t="str">
            <v>Управління НБУ у Вінниц.обл</v>
          </cell>
        </row>
        <row r="2909">
          <cell r="A2909">
            <v>362102</v>
          </cell>
          <cell r="B2909">
            <v>300465</v>
          </cell>
          <cell r="D2909">
            <v>0</v>
          </cell>
          <cell r="E2909">
            <v>6</v>
          </cell>
          <cell r="F2909">
            <v>0</v>
          </cell>
          <cell r="G2909" t="str">
            <v>6</v>
          </cell>
          <cell r="H2909">
            <v>611</v>
          </cell>
          <cell r="I2909" t="str">
            <v>ФКОЗЯТИНСЬКЕ ВІДДІЛ ВАТОЩАД М  .КОЗЯТИ</v>
          </cell>
          <cell r="J2909" t="str">
            <v>ФКозятинське відділеВАТОщад</v>
          </cell>
          <cell r="K2909" t="str">
            <v>UALJ</v>
          </cell>
          <cell r="L2909" t="str">
            <v>UALA</v>
          </cell>
          <cell r="M2909">
            <v>1</v>
          </cell>
          <cell r="N2909">
            <v>26</v>
          </cell>
          <cell r="O2909" t="str">
            <v>Управління НБУ у Вінниц.обл</v>
          </cell>
        </row>
        <row r="2910">
          <cell r="A2910">
            <v>362157</v>
          </cell>
          <cell r="B2910">
            <v>300465</v>
          </cell>
          <cell r="D2910">
            <v>0</v>
          </cell>
          <cell r="E2910">
            <v>6</v>
          </cell>
          <cell r="F2910">
            <v>0</v>
          </cell>
          <cell r="G2910" t="str">
            <v>6</v>
          </cell>
          <cell r="H2910">
            <v>616</v>
          </cell>
          <cell r="I2910" t="str">
            <v>ФМОГИЛІВ-ПОДІЛЬСЬКЕ ВАТОЩАД М.МОГИЛІВ-</v>
          </cell>
          <cell r="J2910" t="str">
            <v>ФМогилів-Подільське ВАТОщад</v>
          </cell>
          <cell r="K2910" t="str">
            <v>UALO</v>
          </cell>
          <cell r="L2910" t="str">
            <v>UALA</v>
          </cell>
          <cell r="M2910">
            <v>1</v>
          </cell>
          <cell r="N2910">
            <v>26</v>
          </cell>
          <cell r="O2910" t="str">
            <v>Управління НБУ у Вінниц.обл</v>
          </cell>
        </row>
        <row r="2911">
          <cell r="A2911">
            <v>362180</v>
          </cell>
          <cell r="B2911">
            <v>300465</v>
          </cell>
          <cell r="D2911">
            <v>0</v>
          </cell>
          <cell r="E2911">
            <v>6</v>
          </cell>
          <cell r="F2911">
            <v>0</v>
          </cell>
          <cell r="G2911" t="str">
            <v>6</v>
          </cell>
          <cell r="H2911">
            <v>619</v>
          </cell>
          <cell r="I2911" t="str">
            <v>ФОРАТІВСЬКЕ ВІДДІЛЕ ВАТОЩАД СМТ.ОРАТІВ</v>
          </cell>
          <cell r="J2911" t="str">
            <v>ФОратівське відділенВАТОщад</v>
          </cell>
          <cell r="K2911" t="str">
            <v>UALR</v>
          </cell>
          <cell r="L2911" t="str">
            <v>UALA</v>
          </cell>
          <cell r="M2911">
            <v>1</v>
          </cell>
          <cell r="N2911">
            <v>26</v>
          </cell>
          <cell r="O2911" t="str">
            <v>Управління НБУ у Вінниц.обл</v>
          </cell>
        </row>
        <row r="2912">
          <cell r="A2912">
            <v>362191</v>
          </cell>
          <cell r="B2912">
            <v>300465</v>
          </cell>
          <cell r="D2912">
            <v>0</v>
          </cell>
          <cell r="E2912">
            <v>6</v>
          </cell>
          <cell r="F2912">
            <v>0</v>
          </cell>
          <cell r="G2912" t="str">
            <v>6</v>
          </cell>
          <cell r="H2912">
            <v>610</v>
          </cell>
          <cell r="I2912" t="str">
            <v>ФІЛЛІНЕЦЬКЕ ВІДДІЛЕН ВАТОЩАД М.ІЛЛІНЦІ</v>
          </cell>
          <cell r="J2912" t="str">
            <v>ФІллінецьке відділенВАТОщад</v>
          </cell>
          <cell r="K2912" t="str">
            <v>UALI</v>
          </cell>
          <cell r="L2912" t="str">
            <v>UALA</v>
          </cell>
          <cell r="M2912">
            <v>1</v>
          </cell>
          <cell r="N2912">
            <v>26</v>
          </cell>
          <cell r="O2912" t="str">
            <v>Управління НБУ у Вінниц.обл</v>
          </cell>
        </row>
        <row r="2913">
          <cell r="A2913">
            <v>362265</v>
          </cell>
          <cell r="B2913">
            <v>300465</v>
          </cell>
          <cell r="D2913">
            <v>0</v>
          </cell>
          <cell r="E2913">
            <v>6</v>
          </cell>
          <cell r="F2913">
            <v>0</v>
          </cell>
          <cell r="G2913" t="str">
            <v>6</v>
          </cell>
          <cell r="H2913">
            <v>627</v>
          </cell>
          <cell r="I2913" t="str">
            <v>ФХМІЛЬНИЦЬКЕ ВІДДІЛ ВАТОЩАД М.ХМІЛЬНИК</v>
          </cell>
          <cell r="J2913" t="str">
            <v>ФХмільницьке відділеВАТОщад</v>
          </cell>
          <cell r="K2913" t="str">
            <v>UALZ</v>
          </cell>
          <cell r="L2913" t="str">
            <v>UALA</v>
          </cell>
          <cell r="M2913">
            <v>1</v>
          </cell>
          <cell r="N2913">
            <v>26</v>
          </cell>
          <cell r="O2913" t="str">
            <v>Управління НБУ у Вінниц.обл</v>
          </cell>
        </row>
        <row r="2914">
          <cell r="A2914">
            <v>362317</v>
          </cell>
          <cell r="B2914">
            <v>300465</v>
          </cell>
          <cell r="D2914">
            <v>0</v>
          </cell>
          <cell r="E2914">
            <v>6</v>
          </cell>
          <cell r="F2914">
            <v>0</v>
          </cell>
          <cell r="G2914" t="str">
            <v>6</v>
          </cell>
          <cell r="H2914">
            <v>632</v>
          </cell>
          <cell r="I2914" t="str">
            <v>ФВІННИЦЬКЕ МІСЬКЕ ВІ ВАТОЩАД М.ВІННИЦЯ</v>
          </cell>
          <cell r="J2914" t="str">
            <v>ФВінницьке міське віВАТОщад</v>
          </cell>
          <cell r="K2914" t="str">
            <v>UAMI</v>
          </cell>
          <cell r="L2914" t="str">
            <v>UALA</v>
          </cell>
          <cell r="M2914">
            <v>1</v>
          </cell>
          <cell r="N2914">
            <v>26</v>
          </cell>
          <cell r="O2914" t="str">
            <v>Управління НБУ у Вінниц.обл</v>
          </cell>
        </row>
        <row r="2915">
          <cell r="A2915">
            <v>364003</v>
          </cell>
          <cell r="B2915">
            <v>328384</v>
          </cell>
          <cell r="D2915">
            <v>0</v>
          </cell>
          <cell r="E2915">
            <v>258</v>
          </cell>
          <cell r="F2915">
            <v>0</v>
          </cell>
          <cell r="G2915" t="str">
            <v>8</v>
          </cell>
          <cell r="H2915">
            <v>903</v>
          </cell>
          <cell r="I2915" t="str">
            <v>ФІЛІЯ АКБ "ІМЕКСБАНК" У М.ЛУГАНСЬК</v>
          </cell>
          <cell r="J2915" t="str">
            <v>ЛФ АКБ "ІМЕКСБАНК"</v>
          </cell>
          <cell r="K2915" t="str">
            <v>UMFA</v>
          </cell>
          <cell r="L2915" t="str">
            <v>UMFA</v>
          </cell>
          <cell r="M2915">
            <v>12</v>
          </cell>
          <cell r="N2915">
            <v>15</v>
          </cell>
          <cell r="O2915" t="str">
            <v>Управління НБУ в Луганс.обл</v>
          </cell>
        </row>
        <row r="2916">
          <cell r="A2916">
            <v>364014</v>
          </cell>
          <cell r="B2916">
            <v>300465</v>
          </cell>
          <cell r="D2916">
            <v>0</v>
          </cell>
          <cell r="E2916">
            <v>6</v>
          </cell>
          <cell r="F2916">
            <v>0</v>
          </cell>
          <cell r="G2916" t="str">
            <v>6</v>
          </cell>
          <cell r="H2916">
            <v>613</v>
          </cell>
          <cell r="I2916" t="str">
            <v>ФКРАСНОДОНСЬКЕ ВІДД ВАТОЩАД М.КРАСНОДО</v>
          </cell>
          <cell r="J2916" t="str">
            <v>ФКраснодонське віддіВАТОщад</v>
          </cell>
          <cell r="K2916" t="str">
            <v>UMLL</v>
          </cell>
          <cell r="L2916" t="str">
            <v>UMLL</v>
          </cell>
          <cell r="M2916">
            <v>12</v>
          </cell>
          <cell r="N2916">
            <v>26</v>
          </cell>
          <cell r="O2916" t="str">
            <v>Управління НБУ в Луганс.обл</v>
          </cell>
        </row>
        <row r="2917">
          <cell r="A2917">
            <v>364025</v>
          </cell>
          <cell r="B2917">
            <v>300465</v>
          </cell>
          <cell r="D2917">
            <v>0</v>
          </cell>
          <cell r="E2917">
            <v>6</v>
          </cell>
          <cell r="F2917">
            <v>0</v>
          </cell>
          <cell r="G2917" t="str">
            <v>6</v>
          </cell>
          <cell r="H2917">
            <v>614</v>
          </cell>
          <cell r="I2917" t="str">
            <v>ФБІЛОВОДСЬКЕ ВІДДІЛ ВАТОЩАД СМТ.БІЛОВО</v>
          </cell>
          <cell r="J2917" t="str">
            <v>ФБіловодське відділеВАТОщад</v>
          </cell>
          <cell r="K2917" t="str">
            <v>UMLM</v>
          </cell>
          <cell r="L2917" t="str">
            <v>UMLM</v>
          </cell>
          <cell r="M2917">
            <v>12</v>
          </cell>
          <cell r="N2917">
            <v>26</v>
          </cell>
          <cell r="O2917" t="str">
            <v>Управління НБУ в Луганс.обл</v>
          </cell>
        </row>
        <row r="2918">
          <cell r="A2918">
            <v>364036</v>
          </cell>
          <cell r="B2918">
            <v>300465</v>
          </cell>
          <cell r="D2918">
            <v>0</v>
          </cell>
          <cell r="E2918">
            <v>6</v>
          </cell>
          <cell r="F2918">
            <v>0</v>
          </cell>
          <cell r="G2918" t="str">
            <v>6</v>
          </cell>
          <cell r="H2918">
            <v>615</v>
          </cell>
          <cell r="I2918" t="str">
            <v>ФНОВОПСКОВСЬКЕ ВІДД ВАТОЩАД СМТ.НОВОПС</v>
          </cell>
          <cell r="J2918" t="str">
            <v>ФНовопсковське віддіВАТОщад</v>
          </cell>
          <cell r="K2918" t="str">
            <v>UMLN</v>
          </cell>
          <cell r="L2918" t="str">
            <v>UMLN</v>
          </cell>
          <cell r="M2918">
            <v>12</v>
          </cell>
          <cell r="N2918">
            <v>26</v>
          </cell>
          <cell r="O2918" t="str">
            <v>Управління НБУ в Луганс.обл</v>
          </cell>
        </row>
        <row r="2919">
          <cell r="A2919">
            <v>364058</v>
          </cell>
          <cell r="B2919">
            <v>300465</v>
          </cell>
          <cell r="D2919">
            <v>0</v>
          </cell>
          <cell r="E2919">
            <v>6</v>
          </cell>
          <cell r="F2919">
            <v>0</v>
          </cell>
          <cell r="G2919" t="str">
            <v>6</v>
          </cell>
          <cell r="H2919">
            <v>604</v>
          </cell>
          <cell r="I2919" t="str">
            <v>ФСТАРОБІЛЬСЬКЕ ВІДД ВАТОЩАД М.СТАРОБІЛ</v>
          </cell>
          <cell r="J2919" t="str">
            <v>ФСтаробільське віддіВАТОщад</v>
          </cell>
          <cell r="K2919" t="str">
            <v>UMLC</v>
          </cell>
          <cell r="L2919" t="str">
            <v>UMLC</v>
          </cell>
          <cell r="M2919">
            <v>12</v>
          </cell>
          <cell r="N2919">
            <v>26</v>
          </cell>
          <cell r="O2919" t="str">
            <v>Управління НБУ в Луганс.обл</v>
          </cell>
        </row>
        <row r="2920">
          <cell r="A2920">
            <v>364069</v>
          </cell>
          <cell r="B2920">
            <v>300465</v>
          </cell>
          <cell r="D2920">
            <v>0</v>
          </cell>
          <cell r="E2920">
            <v>6</v>
          </cell>
          <cell r="F2920">
            <v>0</v>
          </cell>
          <cell r="G2920" t="str">
            <v>6</v>
          </cell>
          <cell r="H2920">
            <v>605</v>
          </cell>
          <cell r="I2920" t="str">
            <v>ФСВАТIВСЬКЕ ВІДДІЛЕН ВАТОЩАД М.СВАТОВЕ</v>
          </cell>
          <cell r="J2920" t="str">
            <v>ФСватiвське відділенВАТОщад</v>
          </cell>
          <cell r="K2920" t="str">
            <v>UMLD</v>
          </cell>
          <cell r="L2920" t="str">
            <v>UMLD</v>
          </cell>
          <cell r="M2920">
            <v>12</v>
          </cell>
          <cell r="N2920">
            <v>26</v>
          </cell>
          <cell r="O2920" t="str">
            <v>Управління НБУ в Луганс.обл</v>
          </cell>
        </row>
        <row r="2921">
          <cell r="A2921">
            <v>364070</v>
          </cell>
          <cell r="B2921">
            <v>300465</v>
          </cell>
          <cell r="D2921">
            <v>0</v>
          </cell>
          <cell r="E2921">
            <v>6</v>
          </cell>
          <cell r="F2921">
            <v>0</v>
          </cell>
          <cell r="G2921" t="str">
            <v>6</v>
          </cell>
          <cell r="H2921">
            <v>606</v>
          </cell>
          <cell r="I2921" t="str">
            <v>ФЛИСИЧАНСЬКЕ ВІДДІЛ ВАТОЩАД М.ЛИСИЧАНС</v>
          </cell>
          <cell r="J2921" t="str">
            <v>ФЛисичанське відділеВАТОщад</v>
          </cell>
          <cell r="K2921" t="str">
            <v>UMLE</v>
          </cell>
          <cell r="L2921" t="str">
            <v>UMLE</v>
          </cell>
          <cell r="M2921">
            <v>12</v>
          </cell>
          <cell r="N2921">
            <v>26</v>
          </cell>
          <cell r="O2921" t="str">
            <v>Управління НБУ в Луганс.обл</v>
          </cell>
        </row>
        <row r="2922">
          <cell r="A2922">
            <v>364081</v>
          </cell>
          <cell r="B2922">
            <v>300465</v>
          </cell>
          <cell r="D2922">
            <v>0</v>
          </cell>
          <cell r="E2922">
            <v>6</v>
          </cell>
          <cell r="F2922">
            <v>0</v>
          </cell>
          <cell r="G2922" t="str">
            <v>6</v>
          </cell>
          <cell r="H2922">
            <v>607</v>
          </cell>
          <cell r="I2922" t="str">
            <v>ФАЛЧЕВСЬКЕ ВІДДІЛЕН ВАТОЩАД М.АЛЧЕВСЬК</v>
          </cell>
          <cell r="J2922" t="str">
            <v>ФАлчевське відділеннВАТОщад</v>
          </cell>
          <cell r="K2922" t="str">
            <v>UMLF</v>
          </cell>
          <cell r="L2922" t="str">
            <v>UMLF</v>
          </cell>
          <cell r="M2922">
            <v>12</v>
          </cell>
          <cell r="N2922">
            <v>26</v>
          </cell>
          <cell r="O2922" t="str">
            <v>Управління НБУ в Луганс.обл</v>
          </cell>
        </row>
        <row r="2923">
          <cell r="A2923">
            <v>364092</v>
          </cell>
          <cell r="B2923">
            <v>300465</v>
          </cell>
          <cell r="D2923">
            <v>0</v>
          </cell>
          <cell r="E2923">
            <v>6</v>
          </cell>
          <cell r="F2923">
            <v>0</v>
          </cell>
          <cell r="G2923" t="str">
            <v>6</v>
          </cell>
          <cell r="H2923">
            <v>608</v>
          </cell>
          <cell r="I2923" t="str">
            <v>ФСТАХАНОВСЬКЕ ВІДДІ ВАТОЩАД М.СТАХАНОВ</v>
          </cell>
          <cell r="J2923" t="str">
            <v>ФСтахановське відділВАТОщад</v>
          </cell>
          <cell r="K2923" t="str">
            <v>UMLG</v>
          </cell>
          <cell r="L2923" t="str">
            <v>UMLG</v>
          </cell>
          <cell r="M2923">
            <v>12</v>
          </cell>
          <cell r="N2923">
            <v>26</v>
          </cell>
          <cell r="O2923" t="str">
            <v>Управління НБУ в Луганс.обл</v>
          </cell>
        </row>
        <row r="2924">
          <cell r="A2924">
            <v>364100</v>
          </cell>
          <cell r="B2924">
            <v>300465</v>
          </cell>
          <cell r="D2924">
            <v>0</v>
          </cell>
          <cell r="E2924">
            <v>6</v>
          </cell>
          <cell r="F2924">
            <v>0</v>
          </cell>
          <cell r="G2924" t="str">
            <v>6</v>
          </cell>
          <cell r="H2924">
            <v>619</v>
          </cell>
          <cell r="I2924" t="str">
            <v>ФБІЛОКУРАКИНСЬКЕ ВІ ВАТОЩАД СМТ.БІЛОКУ</v>
          </cell>
          <cell r="J2924" t="str">
            <v>ФБілокуракинське відВАТОщад</v>
          </cell>
          <cell r="K2924" t="str">
            <v>UMLR</v>
          </cell>
          <cell r="L2924" t="str">
            <v>UMLR</v>
          </cell>
          <cell r="M2924">
            <v>12</v>
          </cell>
          <cell r="N2924">
            <v>26</v>
          </cell>
          <cell r="O2924" t="str">
            <v>Управління НБУ в Луганс.обл</v>
          </cell>
        </row>
        <row r="2925">
          <cell r="A2925">
            <v>364111</v>
          </cell>
          <cell r="B2925">
            <v>300465</v>
          </cell>
          <cell r="D2925">
            <v>0</v>
          </cell>
          <cell r="E2925">
            <v>6</v>
          </cell>
          <cell r="F2925">
            <v>0</v>
          </cell>
          <cell r="G2925" t="str">
            <v>6</v>
          </cell>
          <cell r="H2925">
            <v>610</v>
          </cell>
          <cell r="I2925" t="str">
            <v>ФРОВЕНЬКІВСЬКЕ ВІДД ВАТОЩАД М.РОВЕНЬКИ</v>
          </cell>
          <cell r="J2925" t="str">
            <v>ФРовеньківське віддіВАТОщад</v>
          </cell>
          <cell r="K2925" t="str">
            <v>UMLI</v>
          </cell>
          <cell r="L2925" t="str">
            <v>UMLI</v>
          </cell>
          <cell r="M2925">
            <v>12</v>
          </cell>
          <cell r="N2925">
            <v>26</v>
          </cell>
          <cell r="O2925" t="str">
            <v>Управління НБУ в Луганс.обл</v>
          </cell>
        </row>
        <row r="2926">
          <cell r="A2926">
            <v>364122</v>
          </cell>
          <cell r="B2926">
            <v>300465</v>
          </cell>
          <cell r="D2926">
            <v>0</v>
          </cell>
          <cell r="E2926">
            <v>6</v>
          </cell>
          <cell r="F2926">
            <v>0</v>
          </cell>
          <cell r="G2926" t="str">
            <v>6</v>
          </cell>
          <cell r="H2926">
            <v>611</v>
          </cell>
          <cell r="I2926" t="str">
            <v>ФСТАНИЧНО-ЛУГАНСЬКЕ ВАТОЩАД СМТ.СТАНИЧ</v>
          </cell>
          <cell r="J2926" t="str">
            <v>ФСтанично-Луганське ВАТОщад</v>
          </cell>
          <cell r="K2926" t="str">
            <v>UMLJ</v>
          </cell>
          <cell r="L2926" t="str">
            <v>UMLJ</v>
          </cell>
          <cell r="M2926">
            <v>12</v>
          </cell>
          <cell r="N2926">
            <v>26</v>
          </cell>
          <cell r="O2926" t="str">
            <v>Управління НБУ в Луганс.обл</v>
          </cell>
        </row>
        <row r="2927">
          <cell r="A2927">
            <v>364133</v>
          </cell>
          <cell r="B2927">
            <v>300465</v>
          </cell>
          <cell r="D2927">
            <v>0</v>
          </cell>
          <cell r="E2927">
            <v>6</v>
          </cell>
          <cell r="F2927">
            <v>0</v>
          </cell>
          <cell r="G2927" t="str">
            <v>6</v>
          </cell>
          <cell r="H2927">
            <v>609</v>
          </cell>
          <cell r="I2927" t="str">
            <v>ФКРАСНОЛУЦЬКЕ ВІДДІЛ ВАТОЩАД М.КРАСНИЙ</v>
          </cell>
          <cell r="J2927" t="str">
            <v>ФКраснолуцьке відділВАТОщад</v>
          </cell>
          <cell r="K2927" t="str">
            <v>UMLH</v>
          </cell>
          <cell r="L2927" t="str">
            <v>UMLH</v>
          </cell>
          <cell r="M2927">
            <v>12</v>
          </cell>
          <cell r="N2927">
            <v>26</v>
          </cell>
          <cell r="O2927" t="str">
            <v>Управління НБУ в Луганс.обл</v>
          </cell>
        </row>
        <row r="2928">
          <cell r="A2928">
            <v>364144</v>
          </cell>
          <cell r="B2928">
            <v>300465</v>
          </cell>
          <cell r="D2928">
            <v>0</v>
          </cell>
          <cell r="E2928">
            <v>6</v>
          </cell>
          <cell r="F2928">
            <v>0</v>
          </cell>
          <cell r="G2928" t="str">
            <v>6</v>
          </cell>
          <cell r="H2928">
            <v>626</v>
          </cell>
          <cell r="I2928" t="str">
            <v>ФБРЯНКІВСЬКЕ ВІДДІЛЕН ВАТОЩАД М.БРЯНКА</v>
          </cell>
          <cell r="J2928" t="str">
            <v>ФБрянківське відділеВАТОщад</v>
          </cell>
          <cell r="K2928" t="str">
            <v>UMLY</v>
          </cell>
          <cell r="L2928" t="str">
            <v>UMLY</v>
          </cell>
          <cell r="M2928">
            <v>12</v>
          </cell>
          <cell r="N2928">
            <v>26</v>
          </cell>
          <cell r="O2928" t="str">
            <v>Управління НБУ в Луганс.обл</v>
          </cell>
        </row>
        <row r="2929">
          <cell r="A2929">
            <v>364166</v>
          </cell>
          <cell r="B2929">
            <v>300465</v>
          </cell>
          <cell r="D2929">
            <v>0</v>
          </cell>
          <cell r="E2929">
            <v>6</v>
          </cell>
          <cell r="F2929">
            <v>0</v>
          </cell>
          <cell r="G2929" t="str">
            <v>6</v>
          </cell>
          <cell r="H2929">
            <v>628</v>
          </cell>
          <cell r="I2929" t="str">
            <v>ФСЄВЕРОДОНЕЦЬКЕ ВІД ВАТОЩАД М.СЄВЕРОДО</v>
          </cell>
          <cell r="J2929" t="str">
            <v>ФСєверодонецьке віддВАТОщад</v>
          </cell>
          <cell r="K2929" t="str">
            <v>UMMA</v>
          </cell>
          <cell r="L2929" t="str">
            <v>UMMA</v>
          </cell>
          <cell r="M2929">
            <v>12</v>
          </cell>
          <cell r="N2929">
            <v>26</v>
          </cell>
          <cell r="O2929" t="str">
            <v>Управління НБУ в Луганс.обл</v>
          </cell>
        </row>
        <row r="2930">
          <cell r="A2930">
            <v>364199</v>
          </cell>
          <cell r="B2930">
            <v>300465</v>
          </cell>
          <cell r="D2930">
            <v>0</v>
          </cell>
          <cell r="E2930">
            <v>6</v>
          </cell>
          <cell r="F2930">
            <v>0</v>
          </cell>
          <cell r="G2930" t="str">
            <v>6</v>
          </cell>
          <cell r="H2930">
            <v>618</v>
          </cell>
          <cell r="I2930" t="str">
            <v>ФНОВОАЙДАРСЬКЕ ВІДД ВАТОЩАД СМТ.НОВОАЙ</v>
          </cell>
          <cell r="J2930" t="str">
            <v>ФНовоайдарське віддіВАТОщад</v>
          </cell>
          <cell r="K2930" t="str">
            <v>UMLQ</v>
          </cell>
          <cell r="L2930" t="str">
            <v>UMLQ</v>
          </cell>
          <cell r="M2930">
            <v>12</v>
          </cell>
          <cell r="N2930">
            <v>26</v>
          </cell>
          <cell r="O2930" t="str">
            <v>Управління НБУ в Луганс.обл</v>
          </cell>
        </row>
        <row r="2931">
          <cell r="A2931">
            <v>364207</v>
          </cell>
          <cell r="B2931">
            <v>300465</v>
          </cell>
          <cell r="D2931">
            <v>0</v>
          </cell>
          <cell r="E2931">
            <v>6</v>
          </cell>
          <cell r="F2931">
            <v>0</v>
          </cell>
          <cell r="G2931" t="str">
            <v>6</v>
          </cell>
          <cell r="H2931">
            <v>629</v>
          </cell>
          <cell r="I2931" t="str">
            <v>ФПЕРВОМАЙСЬКЕ ВІДДІ ВАТОЩАД М.ПЕРВОМАЙ</v>
          </cell>
          <cell r="J2931" t="str">
            <v>ФПервомайське відділВАТОщад</v>
          </cell>
          <cell r="K2931" t="str">
            <v>UMMB</v>
          </cell>
          <cell r="L2931" t="str">
            <v>UMMB</v>
          </cell>
          <cell r="M2931">
            <v>12</v>
          </cell>
          <cell r="N2931">
            <v>26</v>
          </cell>
          <cell r="O2931" t="str">
            <v>Управління НБУ в Луганс.обл</v>
          </cell>
        </row>
        <row r="2932">
          <cell r="A2932">
            <v>364229</v>
          </cell>
          <cell r="B2932">
            <v>300465</v>
          </cell>
          <cell r="D2932">
            <v>0</v>
          </cell>
          <cell r="E2932">
            <v>6</v>
          </cell>
          <cell r="F2932">
            <v>0</v>
          </cell>
          <cell r="G2932" t="str">
            <v>6</v>
          </cell>
          <cell r="H2932">
            <v>621</v>
          </cell>
          <cell r="I2932" t="str">
            <v>ФАНТРАЦИТІВСЬКЕ ВІД ВАТОЩАД М.АНТРАЦИТ</v>
          </cell>
          <cell r="J2932" t="str">
            <v>ФАнтрацитівське віддВАТОщад</v>
          </cell>
          <cell r="K2932" t="str">
            <v>UMLT</v>
          </cell>
          <cell r="L2932" t="str">
            <v>UMLT</v>
          </cell>
          <cell r="M2932">
            <v>12</v>
          </cell>
          <cell r="N2932">
            <v>26</v>
          </cell>
          <cell r="O2932" t="str">
            <v>Управління НБУ в Луганс.обл</v>
          </cell>
        </row>
        <row r="2933">
          <cell r="A2933">
            <v>364230</v>
          </cell>
          <cell r="B2933">
            <v>300465</v>
          </cell>
          <cell r="D2933">
            <v>0</v>
          </cell>
          <cell r="E2933">
            <v>6</v>
          </cell>
          <cell r="F2933">
            <v>0</v>
          </cell>
          <cell r="G2933" t="str">
            <v>6</v>
          </cell>
          <cell r="H2933">
            <v>622</v>
          </cell>
          <cell r="I2933" t="str">
            <v>ФСЛОВ`ЯНОСЕРБСЬКЕ В ВАТОЩАД СМТ.СЛОВ`Я</v>
          </cell>
          <cell r="J2933" t="str">
            <v>ФСлов`яносербське віВАТОщад</v>
          </cell>
          <cell r="K2933" t="str">
            <v>UMLU</v>
          </cell>
          <cell r="L2933" t="str">
            <v>UMLU</v>
          </cell>
          <cell r="M2933">
            <v>12</v>
          </cell>
          <cell r="N2933">
            <v>26</v>
          </cell>
          <cell r="O2933" t="str">
            <v>Управління НБУ в Луганс.обл</v>
          </cell>
        </row>
        <row r="2934">
          <cell r="A2934">
            <v>364241</v>
          </cell>
          <cell r="B2934">
            <v>300465</v>
          </cell>
          <cell r="D2934">
            <v>0</v>
          </cell>
          <cell r="E2934">
            <v>6</v>
          </cell>
          <cell r="F2934">
            <v>0</v>
          </cell>
          <cell r="G2934" t="str">
            <v>6</v>
          </cell>
          <cell r="H2934">
            <v>623</v>
          </cell>
          <cell r="I2934" t="str">
            <v>ФСВЕРДЛОВСЬКЕ ВІДДІ ВАТОЩАД М.СВЕРДЛОВ</v>
          </cell>
          <cell r="J2934" t="str">
            <v>ФСвердловське відділВАТОщад</v>
          </cell>
          <cell r="K2934" t="str">
            <v>UMLV</v>
          </cell>
          <cell r="L2934" t="str">
            <v>UMLV</v>
          </cell>
          <cell r="M2934">
            <v>12</v>
          </cell>
          <cell r="N2934">
            <v>26</v>
          </cell>
          <cell r="O2934" t="str">
            <v>Управління НБУ в Луганс.обл</v>
          </cell>
        </row>
        <row r="2935">
          <cell r="A2935">
            <v>364252</v>
          </cell>
          <cell r="B2935">
            <v>300465</v>
          </cell>
          <cell r="D2935">
            <v>0</v>
          </cell>
          <cell r="E2935">
            <v>6</v>
          </cell>
          <cell r="F2935">
            <v>0</v>
          </cell>
          <cell r="G2935" t="str">
            <v>6</v>
          </cell>
          <cell r="H2935">
            <v>624</v>
          </cell>
          <cell r="I2935" t="str">
            <v>ФКРЕМІНСЬКЕ ВІДДІЛЕ ВАТОЩАД М.КРЕМІННА</v>
          </cell>
          <cell r="J2935" t="str">
            <v>ФКремінське відділенВАТОщад</v>
          </cell>
          <cell r="K2935" t="str">
            <v>UMLW</v>
          </cell>
          <cell r="L2935" t="str">
            <v>UMLW</v>
          </cell>
          <cell r="M2935">
            <v>12</v>
          </cell>
          <cell r="N2935">
            <v>26</v>
          </cell>
          <cell r="O2935" t="str">
            <v>Управління НБУ в Луганс.обл</v>
          </cell>
        </row>
        <row r="2936">
          <cell r="A2936">
            <v>364263</v>
          </cell>
          <cell r="B2936">
            <v>300465</v>
          </cell>
          <cell r="D2936">
            <v>0</v>
          </cell>
          <cell r="E2936">
            <v>6</v>
          </cell>
          <cell r="F2936">
            <v>0</v>
          </cell>
          <cell r="G2936" t="str">
            <v>6</v>
          </cell>
          <cell r="H2936">
            <v>612</v>
          </cell>
          <cell r="I2936" t="str">
            <v>ФРУБІЖАНСЬКЕ ВІДДІЛЕ ВАТОЩАД М.РУБІЖНЕ</v>
          </cell>
          <cell r="J2936" t="str">
            <v>ФРубіжанське відділеВАТОщад</v>
          </cell>
          <cell r="K2936" t="str">
            <v>UMLK</v>
          </cell>
          <cell r="L2936" t="str">
            <v>UMLK</v>
          </cell>
          <cell r="M2936">
            <v>12</v>
          </cell>
          <cell r="N2936">
            <v>26</v>
          </cell>
          <cell r="O2936" t="str">
            <v>Управління НБУ в Луганс.обл</v>
          </cell>
        </row>
        <row r="2937">
          <cell r="A2937">
            <v>364274</v>
          </cell>
          <cell r="B2937">
            <v>380399</v>
          </cell>
          <cell r="D2937">
            <v>0</v>
          </cell>
          <cell r="E2937">
            <v>315</v>
          </cell>
          <cell r="F2937">
            <v>0</v>
          </cell>
          <cell r="G2937" t="str">
            <v>8</v>
          </cell>
          <cell r="H2937">
            <v>798</v>
          </cell>
          <cell r="I2937" t="str">
            <v>Ф"ЛУГАН.ДИР.ТОВ УКБ"КАМБІО",М.ЛУГАНСЬК</v>
          </cell>
          <cell r="J2937" t="str">
            <v>Ф"ЛУГАН.ДИР.ТОВ УКБ"КАМБІО"</v>
          </cell>
          <cell r="K2937" t="str">
            <v>UMKQ</v>
          </cell>
          <cell r="L2937" t="str">
            <v>UMKQ</v>
          </cell>
          <cell r="M2937">
            <v>12</v>
          </cell>
          <cell r="N2937">
            <v>26</v>
          </cell>
          <cell r="O2937" t="str">
            <v>Управління НБУ в Луганс.обл</v>
          </cell>
        </row>
        <row r="2938">
          <cell r="A2938">
            <v>364296</v>
          </cell>
          <cell r="B2938">
            <v>300465</v>
          </cell>
          <cell r="D2938">
            <v>0</v>
          </cell>
          <cell r="E2938">
            <v>6</v>
          </cell>
          <cell r="F2938">
            <v>0</v>
          </cell>
          <cell r="G2938" t="str">
            <v>6</v>
          </cell>
          <cell r="H2938">
            <v>631</v>
          </cell>
          <cell r="I2938" t="str">
            <v>ФЛУТУГИНСЬКЕ ВІДДІЛ ВАТОЩАД М.ЛУТУГИНЕ</v>
          </cell>
          <cell r="J2938" t="str">
            <v>ФЛутугинське відділеВАТОщад</v>
          </cell>
          <cell r="K2938" t="str">
            <v>UMMD</v>
          </cell>
          <cell r="L2938" t="str">
            <v>UMMD</v>
          </cell>
          <cell r="M2938">
            <v>12</v>
          </cell>
          <cell r="N2938">
            <v>26</v>
          </cell>
          <cell r="O2938" t="str">
            <v>Управління НБУ в Луганс.обл</v>
          </cell>
        </row>
        <row r="2939">
          <cell r="A2939">
            <v>364304</v>
          </cell>
          <cell r="B2939">
            <v>300670</v>
          </cell>
          <cell r="D2939">
            <v>0</v>
          </cell>
          <cell r="E2939">
            <v>202</v>
          </cell>
          <cell r="F2939">
            <v>0</v>
          </cell>
          <cell r="G2939" t="str">
            <v>8</v>
          </cell>
          <cell r="H2939">
            <v>802</v>
          </cell>
          <cell r="I2939" t="str">
            <v>ЛУГАН.Ф-Я ВАТ КБ "ХРЕЩАТИК",М.ЛУГАНСЬК</v>
          </cell>
          <cell r="J2939" t="str">
            <v>Луган.ф-я ВАТ КБ "Хрещатик"</v>
          </cell>
          <cell r="K2939" t="str">
            <v>UMKS</v>
          </cell>
          <cell r="L2939" t="str">
            <v>UMKS</v>
          </cell>
          <cell r="M2939">
            <v>12</v>
          </cell>
          <cell r="N2939">
            <v>26</v>
          </cell>
          <cell r="O2939" t="str">
            <v>Управління НБУ в Луганс.обл</v>
          </cell>
        </row>
        <row r="2940">
          <cell r="A2940">
            <v>364315</v>
          </cell>
          <cell r="B2940">
            <v>322658</v>
          </cell>
          <cell r="D2940">
            <v>0</v>
          </cell>
          <cell r="E2940">
            <v>217</v>
          </cell>
          <cell r="F2940">
            <v>0</v>
          </cell>
          <cell r="G2940" t="str">
            <v>8</v>
          </cell>
          <cell r="H2940">
            <v>803</v>
          </cell>
          <cell r="I2940" t="str">
            <v>СЄВЕРОДОНЕЦ.ФАКБ"СЄБ", М.СЄВЕРОДОНЕЦЬК</v>
          </cell>
          <cell r="J2940" t="str">
            <v>Сєверодонецька ФАКБ "СЄБ"</v>
          </cell>
          <cell r="K2940" t="str">
            <v>UMKT</v>
          </cell>
          <cell r="L2940" t="str">
            <v>UMKT</v>
          </cell>
          <cell r="M2940">
            <v>12</v>
          </cell>
          <cell r="N2940">
            <v>26</v>
          </cell>
          <cell r="O2940" t="str">
            <v>Управління НБУ в Луганс.обл</v>
          </cell>
        </row>
        <row r="2941">
          <cell r="A2941">
            <v>364360</v>
          </cell>
          <cell r="B2941">
            <v>300926</v>
          </cell>
          <cell r="D2941">
            <v>0</v>
          </cell>
          <cell r="E2941">
            <v>899</v>
          </cell>
          <cell r="F2941">
            <v>0</v>
          </cell>
          <cell r="G2941" t="str">
            <v>8</v>
          </cell>
          <cell r="H2941">
            <v>204</v>
          </cell>
          <cell r="I2941" t="str">
            <v>ПЕРША ФІЛІЯ АТ "УФГ" В М.ЛУГАНСЬКУ</v>
          </cell>
          <cell r="J2941" t="str">
            <v>Перша ФАТ"УФГ"вм.Луганську</v>
          </cell>
          <cell r="K2941" t="str">
            <v>UMFB</v>
          </cell>
          <cell r="L2941" t="str">
            <v>U1WF</v>
          </cell>
          <cell r="M2941">
            <v>12</v>
          </cell>
          <cell r="N2941">
            <v>26</v>
          </cell>
          <cell r="O2941" t="str">
            <v>Управління НБУ в Луганс.обл</v>
          </cell>
        </row>
        <row r="2942">
          <cell r="A2942">
            <v>364382</v>
          </cell>
          <cell r="B2942">
            <v>300863</v>
          </cell>
          <cell r="D2942">
            <v>0</v>
          </cell>
          <cell r="E2942">
            <v>289</v>
          </cell>
          <cell r="F2942">
            <v>0</v>
          </cell>
          <cell r="G2942" t="str">
            <v>9</v>
          </cell>
          <cell r="H2942">
            <v>770</v>
          </cell>
          <cell r="I2942" t="str">
            <v>ЛУГАНС.ФВАТ "КРЕДИТПРОМБАНК", ЛУГАНСЬК</v>
          </cell>
          <cell r="J2942" t="str">
            <v>Луганс.ФВАТ"Кредитпромбанк"</v>
          </cell>
          <cell r="K2942" t="str">
            <v>UMKP</v>
          </cell>
          <cell r="L2942" t="str">
            <v>UMKP</v>
          </cell>
          <cell r="M2942">
            <v>12</v>
          </cell>
          <cell r="N2942">
            <v>26</v>
          </cell>
          <cell r="O2942" t="str">
            <v>Управління НБУ в Луганс.обл</v>
          </cell>
        </row>
        <row r="2943">
          <cell r="A2943">
            <v>364393</v>
          </cell>
          <cell r="B2943">
            <v>300465</v>
          </cell>
          <cell r="D2943">
            <v>0</v>
          </cell>
          <cell r="E2943">
            <v>6</v>
          </cell>
          <cell r="F2943">
            <v>0</v>
          </cell>
          <cell r="G2943" t="str">
            <v>6</v>
          </cell>
          <cell r="H2943">
            <v>625</v>
          </cell>
          <cell r="I2943" t="str">
            <v>ФЛУГАНСЬКЕ МІСЬКЕ В ВАТОЩАД М.ЛУГАНСЬК</v>
          </cell>
          <cell r="J2943" t="str">
            <v>ФЛуганське міське віВАТОщад</v>
          </cell>
          <cell r="K2943" t="str">
            <v>UMLX</v>
          </cell>
          <cell r="L2943" t="str">
            <v>UMLX</v>
          </cell>
          <cell r="M2943">
            <v>12</v>
          </cell>
          <cell r="N2943">
            <v>26</v>
          </cell>
          <cell r="O2943" t="str">
            <v>Управління НБУ в Луганс.обл</v>
          </cell>
        </row>
        <row r="2944">
          <cell r="A2944">
            <v>364445</v>
          </cell>
          <cell r="B2944">
            <v>300528</v>
          </cell>
          <cell r="D2944">
            <v>0</v>
          </cell>
          <cell r="E2944">
            <v>296</v>
          </cell>
          <cell r="F2944">
            <v>0</v>
          </cell>
          <cell r="G2944" t="str">
            <v>F</v>
          </cell>
          <cell r="H2944">
            <v>760</v>
          </cell>
          <cell r="I2944" t="str">
            <v>ФІЛІЯ ЗАТ "ОТП БАНК", М.ЛУГАНСЬК</v>
          </cell>
          <cell r="J2944" t="str">
            <v>Філія ЗАТ "ОТП Банк"</v>
          </cell>
          <cell r="K2944" t="str">
            <v>UMKO</v>
          </cell>
          <cell r="L2944" t="str">
            <v>UMKO</v>
          </cell>
          <cell r="M2944">
            <v>12</v>
          </cell>
          <cell r="N2944">
            <v>26</v>
          </cell>
          <cell r="O2944" t="str">
            <v>Управління НБУ в Луганс.обл</v>
          </cell>
        </row>
        <row r="2945">
          <cell r="A2945">
            <v>364467</v>
          </cell>
          <cell r="B2945">
            <v>380537</v>
          </cell>
          <cell r="D2945">
            <v>0</v>
          </cell>
          <cell r="E2945">
            <v>76</v>
          </cell>
          <cell r="F2945">
            <v>0</v>
          </cell>
          <cell r="G2945" t="str">
            <v>B</v>
          </cell>
          <cell r="H2945">
            <v>805</v>
          </cell>
          <cell r="I2945" t="str">
            <v>ЛУГАНСЬКА Ф. ВАТ"ВІЕЙБІБАНК"М.ЛУГАНСЬК</v>
          </cell>
          <cell r="J2945" t="str">
            <v>Луган.Ф.ВАТ"ВІЕЙБІБАНК"</v>
          </cell>
          <cell r="K2945" t="str">
            <v>UMKR</v>
          </cell>
          <cell r="L2945" t="str">
            <v>UMKR</v>
          </cell>
          <cell r="M2945">
            <v>12</v>
          </cell>
          <cell r="N2945">
            <v>26</v>
          </cell>
          <cell r="O2945" t="str">
            <v>Управління НБУ в Луганс.обл</v>
          </cell>
        </row>
        <row r="2946">
          <cell r="A2946">
            <v>371018</v>
          </cell>
          <cell r="B2946">
            <v>300465</v>
          </cell>
          <cell r="D2946">
            <v>0</v>
          </cell>
          <cell r="E2946">
            <v>6</v>
          </cell>
          <cell r="F2946">
            <v>0</v>
          </cell>
          <cell r="G2946" t="str">
            <v>6</v>
          </cell>
          <cell r="H2946">
            <v>604</v>
          </cell>
          <cell r="I2946" t="str">
            <v>ФБЕРДИЧIВСЬКЕ ВІДДІ ВАТОЩАД М.БЕРДИЧІВ</v>
          </cell>
          <cell r="J2946" t="str">
            <v>ФБердичiвське відділВАТОщад</v>
          </cell>
          <cell r="K2946" t="str">
            <v>UELE</v>
          </cell>
          <cell r="L2946" t="str">
            <v>UELE</v>
          </cell>
          <cell r="M2946">
            <v>5</v>
          </cell>
          <cell r="N2946">
            <v>26</v>
          </cell>
          <cell r="O2946" t="str">
            <v>Управління НБУ в Житом.обл.</v>
          </cell>
        </row>
        <row r="2947">
          <cell r="A2947">
            <v>371104</v>
          </cell>
          <cell r="B2947">
            <v>300465</v>
          </cell>
          <cell r="D2947">
            <v>0</v>
          </cell>
          <cell r="E2947">
            <v>6</v>
          </cell>
          <cell r="F2947">
            <v>0</v>
          </cell>
          <cell r="G2947" t="str">
            <v>6</v>
          </cell>
          <cell r="H2947">
            <v>626</v>
          </cell>
          <cell r="I2947" t="str">
            <v>ФКОРОЛЬОВСЬКЕ ВІДДІЛ ВАТОЩАД М.ЖИТОМИР</v>
          </cell>
          <cell r="J2947" t="str">
            <v>ФКорольовське відділВАТОщад</v>
          </cell>
          <cell r="K2947" t="str">
            <v>UEMA</v>
          </cell>
          <cell r="L2947" t="str">
            <v>UEMA</v>
          </cell>
          <cell r="M2947">
            <v>5</v>
          </cell>
          <cell r="N2947">
            <v>26</v>
          </cell>
          <cell r="O2947" t="str">
            <v>Управління НБУ в Житом.обл.</v>
          </cell>
        </row>
        <row r="2948">
          <cell r="A2948">
            <v>371137</v>
          </cell>
          <cell r="B2948">
            <v>300465</v>
          </cell>
          <cell r="D2948">
            <v>0</v>
          </cell>
          <cell r="E2948">
            <v>6</v>
          </cell>
          <cell r="F2948">
            <v>0</v>
          </cell>
          <cell r="G2948" t="str">
            <v>6</v>
          </cell>
          <cell r="H2948">
            <v>616</v>
          </cell>
          <cell r="I2948" t="str">
            <v>ФНОВОГРАД-ВОЛИНСЬКЕ ВАТОЩАД М.НОВОГРАД</v>
          </cell>
          <cell r="J2948" t="str">
            <v>ФНовоград-Волинське ВАТОщад</v>
          </cell>
          <cell r="K2948" t="str">
            <v>UELQ</v>
          </cell>
          <cell r="L2948" t="str">
            <v>UELQ</v>
          </cell>
          <cell r="M2948">
            <v>5</v>
          </cell>
          <cell r="N2948">
            <v>26</v>
          </cell>
          <cell r="O2948" t="str">
            <v>Управління НБУ в Житом.обл.</v>
          </cell>
        </row>
        <row r="2949">
          <cell r="A2949">
            <v>371148</v>
          </cell>
          <cell r="B2949">
            <v>300465</v>
          </cell>
          <cell r="D2949">
            <v>0</v>
          </cell>
          <cell r="E2949">
            <v>6</v>
          </cell>
          <cell r="F2949">
            <v>0</v>
          </cell>
          <cell r="G2949" t="str">
            <v>6</v>
          </cell>
          <cell r="H2949">
            <v>617</v>
          </cell>
          <cell r="I2949" t="str">
            <v>ФОВРУЦЬКЕ ВІДДІЛЕННЯ № ВАТОЩАД М.ОВРУЧ</v>
          </cell>
          <cell r="J2949" t="str">
            <v>ФОвруцьке відділенняВАТОщад</v>
          </cell>
          <cell r="K2949" t="str">
            <v>UELR</v>
          </cell>
          <cell r="L2949" t="str">
            <v>UELR</v>
          </cell>
          <cell r="M2949">
            <v>5</v>
          </cell>
          <cell r="N2949">
            <v>26</v>
          </cell>
          <cell r="O2949" t="str">
            <v>Управління НБУ в Житом.обл.</v>
          </cell>
        </row>
        <row r="2950">
          <cell r="A2950">
            <v>371171</v>
          </cell>
          <cell r="B2950">
            <v>300465</v>
          </cell>
          <cell r="D2950">
            <v>0</v>
          </cell>
          <cell r="E2950">
            <v>6</v>
          </cell>
          <cell r="F2950">
            <v>0</v>
          </cell>
          <cell r="G2950" t="str">
            <v>6</v>
          </cell>
          <cell r="H2950">
            <v>610</v>
          </cell>
          <cell r="I2950" t="str">
            <v>ФКОРОСТЕНСЬКЕ ВІДД ВАТОЩАД М.КОРОСТЕН</v>
          </cell>
          <cell r="J2950" t="str">
            <v>ФКоростенське відділВАТОщад</v>
          </cell>
          <cell r="K2950" t="str">
            <v>UELK</v>
          </cell>
          <cell r="L2950" t="str">
            <v>UELK</v>
          </cell>
          <cell r="M2950">
            <v>5</v>
          </cell>
          <cell r="N2950">
            <v>26</v>
          </cell>
          <cell r="O2950" t="str">
            <v>Управління НБУ в Житом.обл.</v>
          </cell>
        </row>
        <row r="2951">
          <cell r="A2951">
            <v>371223</v>
          </cell>
          <cell r="B2951">
            <v>300465</v>
          </cell>
          <cell r="D2951">
            <v>0</v>
          </cell>
          <cell r="E2951">
            <v>6</v>
          </cell>
          <cell r="F2951">
            <v>0</v>
          </cell>
          <cell r="G2951" t="str">
            <v>6</v>
          </cell>
          <cell r="H2951">
            <v>625</v>
          </cell>
          <cell r="I2951" t="str">
            <v>ФБОГУНСЬКЕ ВІДДІЛЕНН ВАТОЩАД М.ЖИТОМИР</v>
          </cell>
          <cell r="J2951" t="str">
            <v>ФБогунське відділеннВАТОщад</v>
          </cell>
          <cell r="K2951" t="str">
            <v>UELZ</v>
          </cell>
          <cell r="L2951" t="str">
            <v>UELZ</v>
          </cell>
          <cell r="M2951">
            <v>5</v>
          </cell>
          <cell r="N2951">
            <v>26</v>
          </cell>
          <cell r="O2951" t="str">
            <v>Управління НБУ в Житом.обл.</v>
          </cell>
        </row>
        <row r="2952">
          <cell r="A2952">
            <v>371278</v>
          </cell>
          <cell r="B2952">
            <v>300465</v>
          </cell>
          <cell r="D2952">
            <v>0</v>
          </cell>
          <cell r="E2952">
            <v>6</v>
          </cell>
          <cell r="F2952">
            <v>0</v>
          </cell>
          <cell r="G2952" t="str">
            <v>6</v>
          </cell>
          <cell r="H2952">
            <v>620</v>
          </cell>
          <cell r="I2952" t="str">
            <v>ФРАДОМИШЛЬСЬКЕ ВІДД ВАТОЩАД М.РАДОМИШЛ</v>
          </cell>
          <cell r="J2952" t="str">
            <v>ФРадомишльське віддіВАТОщад</v>
          </cell>
          <cell r="K2952" t="str">
            <v>UELU</v>
          </cell>
          <cell r="L2952" t="str">
            <v>UELU</v>
          </cell>
          <cell r="M2952">
            <v>5</v>
          </cell>
          <cell r="N2952">
            <v>26</v>
          </cell>
          <cell r="O2952" t="str">
            <v>Управління НБУ в Житом.обл.</v>
          </cell>
        </row>
        <row r="2953">
          <cell r="A2953">
            <v>372028</v>
          </cell>
          <cell r="B2953">
            <v>300465</v>
          </cell>
          <cell r="D2953">
            <v>0</v>
          </cell>
          <cell r="E2953">
            <v>6</v>
          </cell>
          <cell r="F2953">
            <v>0</v>
          </cell>
          <cell r="G2953" t="str">
            <v>6</v>
          </cell>
          <cell r="H2953">
            <v>604</v>
          </cell>
          <cell r="I2953" t="str">
            <v>ФМУКАЧІВСЬКЕ ВІДДІЛ ВАТОЩАД М.МУКАЧЕВЕ</v>
          </cell>
          <cell r="J2953" t="str">
            <v>ФМукачівське відділеВАТОщад</v>
          </cell>
          <cell r="K2953" t="str">
            <v>UFLC</v>
          </cell>
          <cell r="L2953" t="str">
            <v>UFLA</v>
          </cell>
          <cell r="M2953">
            <v>6</v>
          </cell>
          <cell r="N2953">
            <v>26</v>
          </cell>
          <cell r="O2953" t="str">
            <v>Управління НБУ в Закарп.обл</v>
          </cell>
        </row>
        <row r="2954">
          <cell r="A2954">
            <v>372039</v>
          </cell>
          <cell r="B2954">
            <v>300465</v>
          </cell>
          <cell r="D2954">
            <v>0</v>
          </cell>
          <cell r="E2954">
            <v>6</v>
          </cell>
          <cell r="F2954">
            <v>0</v>
          </cell>
          <cell r="G2954" t="str">
            <v>6</v>
          </cell>
          <cell r="H2954">
            <v>605</v>
          </cell>
          <cell r="I2954" t="str">
            <v>ФБЕРЕГІВСЬКЕ ВІДДІЛ ВАТОЩАД М  .БЕРЕГО</v>
          </cell>
          <cell r="J2954" t="str">
            <v>ФБерегівське відділеВАТОщад</v>
          </cell>
          <cell r="K2954" t="str">
            <v>UFLD</v>
          </cell>
          <cell r="L2954" t="str">
            <v>UFLA</v>
          </cell>
          <cell r="M2954">
            <v>6</v>
          </cell>
          <cell r="N2954">
            <v>26</v>
          </cell>
          <cell r="O2954" t="str">
            <v>Управління НБУ в Закарп.обл</v>
          </cell>
        </row>
        <row r="2955">
          <cell r="A2955">
            <v>372040</v>
          </cell>
          <cell r="B2955">
            <v>300465</v>
          </cell>
          <cell r="D2955">
            <v>0</v>
          </cell>
          <cell r="E2955">
            <v>6</v>
          </cell>
          <cell r="F2955">
            <v>0</v>
          </cell>
          <cell r="G2955" t="str">
            <v>6</v>
          </cell>
          <cell r="H2955">
            <v>606</v>
          </cell>
          <cell r="I2955" t="str">
            <v>ФВИНОГРАДІВСЬКЕ ВІД ВАТОЩАД М.ВИНОГРАД</v>
          </cell>
          <cell r="J2955" t="str">
            <v>ФВиноградівське віддВАТОщад</v>
          </cell>
          <cell r="K2955" t="str">
            <v>UFLE</v>
          </cell>
          <cell r="L2955" t="str">
            <v>UFLA</v>
          </cell>
          <cell r="M2955">
            <v>6</v>
          </cell>
          <cell r="N2955">
            <v>26</v>
          </cell>
          <cell r="O2955" t="str">
            <v>Управління НБУ в Закарп.обл</v>
          </cell>
        </row>
        <row r="2956">
          <cell r="A2956">
            <v>372051</v>
          </cell>
          <cell r="B2956">
            <v>300465</v>
          </cell>
          <cell r="D2956">
            <v>0</v>
          </cell>
          <cell r="E2956">
            <v>6</v>
          </cell>
          <cell r="F2956">
            <v>0</v>
          </cell>
          <cell r="G2956" t="str">
            <v>6</v>
          </cell>
          <cell r="H2956">
            <v>607</v>
          </cell>
          <cell r="I2956" t="str">
            <v>ФХУСТСЬКЕ ВІДДІЛЕННЯ №  ВАТОЩАД М.ХУСТ</v>
          </cell>
          <cell r="J2956" t="str">
            <v>ФХустське відділенняВАТОщад</v>
          </cell>
          <cell r="K2956" t="str">
            <v>UFLF</v>
          </cell>
          <cell r="L2956" t="str">
            <v>UFLA</v>
          </cell>
          <cell r="M2956">
            <v>6</v>
          </cell>
          <cell r="N2956">
            <v>26</v>
          </cell>
          <cell r="O2956" t="str">
            <v>Управління НБУ в Закарп.обл</v>
          </cell>
        </row>
        <row r="2957">
          <cell r="A2957">
            <v>372084</v>
          </cell>
          <cell r="B2957">
            <v>300465</v>
          </cell>
          <cell r="D2957">
            <v>0</v>
          </cell>
          <cell r="E2957">
            <v>6</v>
          </cell>
          <cell r="F2957">
            <v>0</v>
          </cell>
          <cell r="G2957" t="str">
            <v>6</v>
          </cell>
          <cell r="H2957">
            <v>613</v>
          </cell>
          <cell r="I2957" t="str">
            <v>ФМІЖГІРСЬКЕ ВІДДІЛЕ ВАТОЩАД СМТ.МІЖГІР</v>
          </cell>
          <cell r="J2957" t="str">
            <v>ФМіжгірське відділенВАТОщад</v>
          </cell>
          <cell r="K2957" t="str">
            <v>UFLL</v>
          </cell>
          <cell r="L2957" t="str">
            <v>UFLA</v>
          </cell>
          <cell r="M2957">
            <v>6</v>
          </cell>
          <cell r="N2957">
            <v>26</v>
          </cell>
          <cell r="O2957" t="str">
            <v>Управління НБУ в Закарп.обл</v>
          </cell>
        </row>
        <row r="2958">
          <cell r="A2958">
            <v>372095</v>
          </cell>
          <cell r="B2958">
            <v>300465</v>
          </cell>
          <cell r="D2958">
            <v>0</v>
          </cell>
          <cell r="E2958">
            <v>6</v>
          </cell>
          <cell r="F2958">
            <v>0</v>
          </cell>
          <cell r="G2958" t="str">
            <v>6</v>
          </cell>
          <cell r="H2958">
            <v>601</v>
          </cell>
          <cell r="I2958" t="str">
            <v>ФІРШАВСЬКЕ ВІДДІЛЕННЯ ВАТОЩАД М.ІРШАВА</v>
          </cell>
          <cell r="J2958" t="str">
            <v>ФІршавське відділеннВАТОщад</v>
          </cell>
          <cell r="K2958" t="str">
            <v>UFLM</v>
          </cell>
          <cell r="L2958" t="str">
            <v>UFLA</v>
          </cell>
          <cell r="M2958">
            <v>6</v>
          </cell>
          <cell r="N2958">
            <v>26</v>
          </cell>
          <cell r="O2958" t="str">
            <v>Управління НБУ в Закарп.обл</v>
          </cell>
        </row>
        <row r="2959">
          <cell r="A2959">
            <v>372103</v>
          </cell>
          <cell r="B2959">
            <v>300465</v>
          </cell>
          <cell r="D2959">
            <v>0</v>
          </cell>
          <cell r="E2959">
            <v>6</v>
          </cell>
          <cell r="F2959">
            <v>0</v>
          </cell>
          <cell r="G2959" t="str">
            <v>6</v>
          </cell>
          <cell r="H2959">
            <v>609</v>
          </cell>
          <cell r="I2959" t="str">
            <v>ФРАХІВСЬКЕ ВІДДІЛЕННЯ  ВАТОЩАД М.РАХІВ</v>
          </cell>
          <cell r="J2959" t="str">
            <v>ФРахівське відділеннВАТОщад</v>
          </cell>
          <cell r="K2959" t="str">
            <v>UFLK</v>
          </cell>
          <cell r="L2959" t="str">
            <v>UFLA</v>
          </cell>
          <cell r="M2959">
            <v>6</v>
          </cell>
          <cell r="N2959">
            <v>26</v>
          </cell>
          <cell r="O2959" t="str">
            <v>Управління НБУ в Закарп.обл</v>
          </cell>
        </row>
        <row r="2960">
          <cell r="A2960">
            <v>372136</v>
          </cell>
          <cell r="B2960">
            <v>300465</v>
          </cell>
          <cell r="D2960">
            <v>0</v>
          </cell>
          <cell r="E2960">
            <v>6</v>
          </cell>
          <cell r="F2960">
            <v>0</v>
          </cell>
          <cell r="G2960" t="str">
            <v>6</v>
          </cell>
          <cell r="H2960">
            <v>615</v>
          </cell>
          <cell r="I2960" t="str">
            <v>ФТЯЧІВСЬКЕ ВІДДІЛЕННЯ  ВАТОЩАД М.ТЯЧІВ</v>
          </cell>
          <cell r="J2960" t="str">
            <v>ФТячівське відділеннВАТОщад</v>
          </cell>
          <cell r="K2960" t="str">
            <v>UFLN</v>
          </cell>
          <cell r="L2960" t="str">
            <v>UFLA</v>
          </cell>
          <cell r="M2960">
            <v>6</v>
          </cell>
          <cell r="N2960">
            <v>26</v>
          </cell>
          <cell r="O2960" t="str">
            <v>Управління НБУ в Закарп.обл</v>
          </cell>
        </row>
        <row r="2961">
          <cell r="A2961">
            <v>373005</v>
          </cell>
          <cell r="B2961">
            <v>300670</v>
          </cell>
          <cell r="D2961">
            <v>0</v>
          </cell>
          <cell r="E2961">
            <v>202</v>
          </cell>
          <cell r="F2961">
            <v>0</v>
          </cell>
          <cell r="G2961" t="str">
            <v>8</v>
          </cell>
          <cell r="H2961">
            <v>903</v>
          </cell>
          <cell r="I2961" t="str">
            <v>ЗАПОРІЗЬКАФВАТКБ"ХРЕЩАТИК"М.ЗАПОРІЖЖЯ</v>
          </cell>
          <cell r="J2961" t="str">
            <v>ЗапорізькаФВАТКБ"Хрещатик"</v>
          </cell>
          <cell r="K2961" t="str">
            <v>UGFB</v>
          </cell>
          <cell r="L2961" t="str">
            <v>UGFB</v>
          </cell>
          <cell r="M2961">
            <v>7</v>
          </cell>
          <cell r="N2961">
            <v>26</v>
          </cell>
          <cell r="O2961" t="str">
            <v>Управління НБУ в Запор.обл.</v>
          </cell>
        </row>
        <row r="2962">
          <cell r="A2962">
            <v>373061</v>
          </cell>
          <cell r="B2962">
            <v>300465</v>
          </cell>
          <cell r="D2962">
            <v>0</v>
          </cell>
          <cell r="E2962">
            <v>6</v>
          </cell>
          <cell r="F2962">
            <v>0</v>
          </cell>
          <cell r="G2962" t="str">
            <v>6</v>
          </cell>
          <cell r="H2962">
            <v>607</v>
          </cell>
          <cell r="I2962" t="str">
            <v>ФОРДЖОНІКІДЗЕВСЬКЕ  ВАТОЩАД М.ЗАПОРІЖЖ</v>
          </cell>
          <cell r="J2962" t="str">
            <v>ФОрджонікідзевське вВАТОщад</v>
          </cell>
          <cell r="K2962" t="str">
            <v>UGLE</v>
          </cell>
          <cell r="L2962" t="str">
            <v>UGLA</v>
          </cell>
          <cell r="M2962">
            <v>7</v>
          </cell>
          <cell r="N2962">
            <v>26</v>
          </cell>
          <cell r="O2962" t="str">
            <v>Управління НБУ в Запор.обл.</v>
          </cell>
        </row>
        <row r="2963">
          <cell r="A2963">
            <v>373072</v>
          </cell>
          <cell r="B2963">
            <v>300465</v>
          </cell>
          <cell r="D2963">
            <v>0</v>
          </cell>
          <cell r="E2963">
            <v>6</v>
          </cell>
          <cell r="F2963">
            <v>0</v>
          </cell>
          <cell r="G2963" t="str">
            <v>6</v>
          </cell>
          <cell r="H2963">
            <v>608</v>
          </cell>
          <cell r="I2963" t="str">
            <v>ФШЕВЧЕНКІВСЬКЕ ВІДД ВАТОЩАД М.ЗАПОРІЖЖ</v>
          </cell>
          <cell r="J2963" t="str">
            <v>ФШевченківське віддіВАТОщад</v>
          </cell>
          <cell r="K2963" t="str">
            <v>UGLF</v>
          </cell>
          <cell r="L2963" t="str">
            <v>UGLA</v>
          </cell>
          <cell r="M2963">
            <v>7</v>
          </cell>
          <cell r="N2963">
            <v>26</v>
          </cell>
          <cell r="O2963" t="str">
            <v>Управління НБУ в Запор.обл.</v>
          </cell>
        </row>
        <row r="2964">
          <cell r="A2964">
            <v>373102</v>
          </cell>
          <cell r="B2964">
            <v>300465</v>
          </cell>
          <cell r="D2964">
            <v>0</v>
          </cell>
          <cell r="E2964">
            <v>6</v>
          </cell>
          <cell r="F2964">
            <v>0</v>
          </cell>
          <cell r="G2964" t="str">
            <v>6</v>
          </cell>
          <cell r="H2964">
            <v>611</v>
          </cell>
          <cell r="I2964" t="str">
            <v>ФБЕРДЯНСЬКЕ ВІДДІЛЕ ВАТОЩАД М.БЕРДЯНСЬ</v>
          </cell>
          <cell r="J2964" t="str">
            <v>ФБердянське відділенВАТОщад</v>
          </cell>
          <cell r="K2964" t="str">
            <v>UGLI</v>
          </cell>
          <cell r="L2964" t="str">
            <v>UGLA</v>
          </cell>
          <cell r="M2964">
            <v>7</v>
          </cell>
          <cell r="N2964">
            <v>26</v>
          </cell>
          <cell r="O2964" t="str">
            <v>Управління НБУ в Запор.обл.</v>
          </cell>
        </row>
        <row r="2965">
          <cell r="A2965">
            <v>373135</v>
          </cell>
          <cell r="B2965">
            <v>300863</v>
          </cell>
          <cell r="D2965">
            <v>0</v>
          </cell>
          <cell r="E2965">
            <v>289</v>
          </cell>
          <cell r="F2965">
            <v>0</v>
          </cell>
          <cell r="G2965" t="str">
            <v>9</v>
          </cell>
          <cell r="H2965">
            <v>760</v>
          </cell>
          <cell r="I2965" t="str">
            <v>ЗАП.ФВАТ "КРЕДИТПРОМБАНК", М.ЗАПОРІЖЖЯ</v>
          </cell>
          <cell r="J2965" t="str">
            <v>Запорізька Ф"Кредитпромбанк</v>
          </cell>
          <cell r="K2965" t="str">
            <v>UGKQ</v>
          </cell>
          <cell r="L2965" t="str">
            <v>UGKQ</v>
          </cell>
          <cell r="M2965">
            <v>7</v>
          </cell>
          <cell r="N2965">
            <v>26</v>
          </cell>
          <cell r="O2965" t="str">
            <v>Управління НБУ в Запор.обл.</v>
          </cell>
        </row>
        <row r="2966">
          <cell r="A2966">
            <v>373146</v>
          </cell>
          <cell r="B2966">
            <v>300465</v>
          </cell>
          <cell r="D2966">
            <v>0</v>
          </cell>
          <cell r="E2966">
            <v>6</v>
          </cell>
          <cell r="F2966">
            <v>0</v>
          </cell>
          <cell r="G2966" t="str">
            <v>6</v>
          </cell>
          <cell r="H2966">
            <v>628</v>
          </cell>
          <cell r="I2966" t="str">
            <v>ФПОЛОГІВСЬКЕ ВІДДІЛЕН ВАТОЩАД М.ПОЛОГИ</v>
          </cell>
          <cell r="J2966" t="str">
            <v>ФПологівське відділеВАТОщад</v>
          </cell>
          <cell r="K2966" t="str">
            <v>UGLZ</v>
          </cell>
          <cell r="L2966" t="str">
            <v>UGLA</v>
          </cell>
          <cell r="M2966">
            <v>7</v>
          </cell>
          <cell r="N2966">
            <v>26</v>
          </cell>
          <cell r="O2966" t="str">
            <v>Управління НБУ в Запор.обл.</v>
          </cell>
        </row>
        <row r="2967">
          <cell r="A2967">
            <v>373180</v>
          </cell>
          <cell r="B2967">
            <v>300465</v>
          </cell>
          <cell r="D2967">
            <v>0</v>
          </cell>
          <cell r="E2967">
            <v>6</v>
          </cell>
          <cell r="F2967">
            <v>0</v>
          </cell>
          <cell r="G2967" t="str">
            <v>6</v>
          </cell>
          <cell r="H2967">
            <v>619</v>
          </cell>
          <cell r="I2967" t="str">
            <v>ФКАМ`ЯНСЬКО-ДНІПРОВ ВАТОЩАД М.КАМ`ЯНКА</v>
          </cell>
          <cell r="J2967" t="str">
            <v>ФКам`янсько-ДніпровсВАТОщад</v>
          </cell>
          <cell r="K2967" t="str">
            <v>UGLQ</v>
          </cell>
          <cell r="L2967" t="str">
            <v>UGLA</v>
          </cell>
          <cell r="M2967">
            <v>7</v>
          </cell>
          <cell r="N2967">
            <v>26</v>
          </cell>
          <cell r="O2967" t="str">
            <v>Управління НБУ в Запор.обл.</v>
          </cell>
        </row>
        <row r="2968">
          <cell r="A2968">
            <v>373232</v>
          </cell>
          <cell r="B2968">
            <v>300465</v>
          </cell>
          <cell r="D2968">
            <v>0</v>
          </cell>
          <cell r="E2968">
            <v>6</v>
          </cell>
          <cell r="F2968">
            <v>0</v>
          </cell>
          <cell r="G2968" t="str">
            <v>6</v>
          </cell>
          <cell r="H2968">
            <v>624</v>
          </cell>
          <cell r="I2968" t="str">
            <v>ФМЕЛІТОПОЛЬСЬКЕ ВІД ВАТОЩАД М.МЕЛІТОПО</v>
          </cell>
          <cell r="J2968" t="str">
            <v>ФМелітопольське віддВАТОщад</v>
          </cell>
          <cell r="K2968" t="str">
            <v>UGLV</v>
          </cell>
          <cell r="L2968" t="str">
            <v>UGLA</v>
          </cell>
          <cell r="M2968">
            <v>7</v>
          </cell>
          <cell r="N2968">
            <v>26</v>
          </cell>
          <cell r="O2968" t="str">
            <v>Управління НБУ в Запор.обл.</v>
          </cell>
        </row>
        <row r="2969">
          <cell r="A2969">
            <v>373254</v>
          </cell>
          <cell r="B2969">
            <v>300249</v>
          </cell>
          <cell r="D2969">
            <v>0</v>
          </cell>
          <cell r="E2969">
            <v>37</v>
          </cell>
          <cell r="F2969">
            <v>0</v>
          </cell>
          <cell r="G2969" t="str">
            <v>8</v>
          </cell>
          <cell r="H2969">
            <v>844</v>
          </cell>
          <cell r="I2969" t="str">
            <v>ЗАПОР.ФАБ"БРОКБІЗНЕСБАНК", М.ЗАПОРІЖЖЯ</v>
          </cell>
          <cell r="J2969" t="str">
            <v>Запор. ФАБ "БРОКБІЗНЕСБАНК"</v>
          </cell>
          <cell r="K2969" t="str">
            <v>UGNB</v>
          </cell>
          <cell r="L2969" t="str">
            <v>UGNB</v>
          </cell>
          <cell r="M2969">
            <v>7</v>
          </cell>
          <cell r="N2969">
            <v>26</v>
          </cell>
          <cell r="O2969" t="str">
            <v>Управління НБУ в Запор.обл.</v>
          </cell>
        </row>
        <row r="2970">
          <cell r="A2970">
            <v>373276</v>
          </cell>
          <cell r="B2970">
            <v>380399</v>
          </cell>
          <cell r="D2970">
            <v>0</v>
          </cell>
          <cell r="E2970">
            <v>315</v>
          </cell>
          <cell r="F2970">
            <v>0</v>
          </cell>
          <cell r="G2970" t="str">
            <v>8</v>
          </cell>
          <cell r="H2970">
            <v>204</v>
          </cell>
          <cell r="I2970" t="str">
            <v>ФІЛІЯ"ЗАПОРІЗЬКАДИРЕКЦІЯТОВУКБ"КАМБІО"</v>
          </cell>
          <cell r="J2970" t="str">
            <v>Філія"ЗД ТОВ УКБ "Камбіо"</v>
          </cell>
          <cell r="K2970" t="str">
            <v>UGFP</v>
          </cell>
          <cell r="L2970" t="str">
            <v>UGFP</v>
          </cell>
          <cell r="M2970">
            <v>7</v>
          </cell>
          <cell r="N2970">
            <v>26</v>
          </cell>
          <cell r="O2970" t="str">
            <v>Управління НБУ в Запор.обл.</v>
          </cell>
        </row>
        <row r="2971">
          <cell r="A2971">
            <v>373287</v>
          </cell>
          <cell r="B2971">
            <v>300465</v>
          </cell>
          <cell r="D2971">
            <v>0</v>
          </cell>
          <cell r="E2971">
            <v>6</v>
          </cell>
          <cell r="F2971">
            <v>0</v>
          </cell>
          <cell r="G2971" t="str">
            <v>6</v>
          </cell>
          <cell r="H2971">
            <v>631</v>
          </cell>
          <cell r="I2971" t="str">
            <v>ФТОКМАЦЬКЕ ВІДДІЛЕННЯ ВАТОЩАД М.ТОКМАК</v>
          </cell>
          <cell r="J2971" t="str">
            <v>ФТокмацьке відділеннВАТОщад</v>
          </cell>
          <cell r="K2971" t="str">
            <v>UGMC</v>
          </cell>
          <cell r="L2971" t="str">
            <v>UGLA</v>
          </cell>
          <cell r="M2971">
            <v>7</v>
          </cell>
          <cell r="N2971">
            <v>26</v>
          </cell>
          <cell r="O2971" t="str">
            <v>Управління НБУ в Запор.обл.</v>
          </cell>
        </row>
        <row r="2972">
          <cell r="A2972">
            <v>373317</v>
          </cell>
          <cell r="B2972">
            <v>380537</v>
          </cell>
          <cell r="D2972">
            <v>0</v>
          </cell>
          <cell r="E2972">
            <v>76</v>
          </cell>
          <cell r="F2972">
            <v>0</v>
          </cell>
          <cell r="G2972" t="str">
            <v>B</v>
          </cell>
          <cell r="H2972">
            <v>834</v>
          </cell>
          <cell r="I2972" t="str">
            <v>ЗАПОР.ФІЛІЯ ВАТ"ВІЕЙБІБАНК"М.ЗАПОРІЖЖЯ</v>
          </cell>
          <cell r="J2972" t="str">
            <v>Запор.Ф.ВАТ"ВІЕЙБІБАНК"</v>
          </cell>
          <cell r="K2972" t="str">
            <v>UGNA</v>
          </cell>
          <cell r="L2972" t="str">
            <v>UGNA</v>
          </cell>
          <cell r="M2972">
            <v>7</v>
          </cell>
          <cell r="N2972">
            <v>26</v>
          </cell>
          <cell r="O2972" t="str">
            <v>Управління НБУ в Запор.обл.</v>
          </cell>
        </row>
        <row r="2973">
          <cell r="A2973">
            <v>373481</v>
          </cell>
          <cell r="B2973">
            <v>325912</v>
          </cell>
          <cell r="D2973">
            <v>0</v>
          </cell>
          <cell r="E2973">
            <v>88</v>
          </cell>
          <cell r="F2973">
            <v>0</v>
          </cell>
          <cell r="G2973" t="str">
            <v>B</v>
          </cell>
          <cell r="H2973">
            <v>870</v>
          </cell>
          <cell r="I2973" t="str">
            <v>Запорізька філія ВАТ "КРЕДОБАНК"</v>
          </cell>
          <cell r="J2973" t="str">
            <v>Запорізька Ф.ВАТ"КРЕДОБАНК"</v>
          </cell>
          <cell r="K2973" t="str">
            <v>UGNC</v>
          </cell>
          <cell r="L2973" t="str">
            <v>UGNC</v>
          </cell>
          <cell r="M2973">
            <v>7</v>
          </cell>
          <cell r="N2973">
            <v>13</v>
          </cell>
          <cell r="O2973" t="str">
            <v>Управління НБУ в Запор.обл.</v>
          </cell>
        </row>
        <row r="2974">
          <cell r="A2974">
            <v>375025</v>
          </cell>
          <cell r="B2974">
            <v>300465</v>
          </cell>
          <cell r="D2974">
            <v>0</v>
          </cell>
          <cell r="E2974">
            <v>6</v>
          </cell>
          <cell r="F2974">
            <v>0</v>
          </cell>
          <cell r="G2974" t="str">
            <v>6</v>
          </cell>
          <cell r="H2974">
            <v>601</v>
          </cell>
          <cell r="I2974" t="str">
            <v>ФБІЛОГІРСЬКЕ ВІДДІЛ ВАТОЩАД СМТ.БІЛОГІ</v>
          </cell>
          <cell r="J2974" t="str">
            <v>ФБілогірське відділеВАТОщад</v>
          </cell>
          <cell r="K2974" t="str">
            <v>UWLC</v>
          </cell>
          <cell r="L2974" t="str">
            <v>UWLA</v>
          </cell>
          <cell r="M2974">
            <v>22</v>
          </cell>
          <cell r="N2974">
            <v>26</v>
          </cell>
          <cell r="O2974" t="str">
            <v>Управ.НБУ у  Хмельницьк.обл.</v>
          </cell>
        </row>
        <row r="2975">
          <cell r="A2975">
            <v>375047</v>
          </cell>
          <cell r="B2975">
            <v>300465</v>
          </cell>
          <cell r="D2975">
            <v>0</v>
          </cell>
          <cell r="E2975">
            <v>6</v>
          </cell>
          <cell r="F2975">
            <v>0</v>
          </cell>
          <cell r="G2975" t="str">
            <v>6</v>
          </cell>
          <cell r="H2975">
            <v>603</v>
          </cell>
          <cell r="I2975" t="str">
            <v>ФВОЛОЧИСЬКЕ ВІДДІЛЕ ВАТОЩАД М.ВОЛОЧИСЬ</v>
          </cell>
          <cell r="J2975" t="str">
            <v>ФВолочиське відділенВАТОщад</v>
          </cell>
          <cell r="K2975" t="str">
            <v>UWLE</v>
          </cell>
          <cell r="L2975" t="str">
            <v>UWLA</v>
          </cell>
          <cell r="M2975">
            <v>22</v>
          </cell>
          <cell r="N2975">
            <v>26</v>
          </cell>
          <cell r="O2975" t="str">
            <v>Управ.НБУ у  Хмельницьк.обл.</v>
          </cell>
        </row>
        <row r="2976">
          <cell r="A2976">
            <v>375058</v>
          </cell>
          <cell r="B2976">
            <v>300465</v>
          </cell>
          <cell r="D2976">
            <v>0</v>
          </cell>
          <cell r="E2976">
            <v>6</v>
          </cell>
          <cell r="F2976">
            <v>0</v>
          </cell>
          <cell r="G2976" t="str">
            <v>6</v>
          </cell>
          <cell r="H2976">
            <v>604</v>
          </cell>
          <cell r="I2976" t="str">
            <v>ФГОРОДОЦЬКЕ ВІДДІЛЕН ВАТОЩАД М.ГОРОДОК</v>
          </cell>
          <cell r="J2976" t="str">
            <v>ФГородоцьке відділенВАТОщад</v>
          </cell>
          <cell r="K2976" t="str">
            <v>UWLF</v>
          </cell>
          <cell r="L2976" t="str">
            <v>UWLA</v>
          </cell>
          <cell r="M2976">
            <v>22</v>
          </cell>
          <cell r="N2976">
            <v>26</v>
          </cell>
          <cell r="O2976" t="str">
            <v>Управ.НБУ у  Хмельницьк.обл.</v>
          </cell>
        </row>
        <row r="2977">
          <cell r="A2977">
            <v>375069</v>
          </cell>
          <cell r="B2977">
            <v>300465</v>
          </cell>
          <cell r="D2977">
            <v>0</v>
          </cell>
          <cell r="E2977">
            <v>6</v>
          </cell>
          <cell r="F2977">
            <v>0</v>
          </cell>
          <cell r="G2977" t="str">
            <v>6</v>
          </cell>
          <cell r="H2977">
            <v>605</v>
          </cell>
          <cell r="I2977" t="str">
            <v>ФДЕРАЖНЯНСЬКЕ ВІДДІЛ ВАТОЩАД М.ДЕРАЖНЯ</v>
          </cell>
          <cell r="J2977" t="str">
            <v>ФДеражнянське відділВАТОщад</v>
          </cell>
          <cell r="K2977" t="str">
            <v>UWLG</v>
          </cell>
          <cell r="L2977" t="str">
            <v>UWLA</v>
          </cell>
          <cell r="M2977">
            <v>22</v>
          </cell>
          <cell r="N2977">
            <v>26</v>
          </cell>
          <cell r="O2977" t="str">
            <v>Управ.НБУ у  Хмельницьк.обл.</v>
          </cell>
        </row>
        <row r="2978">
          <cell r="A2978">
            <v>375070</v>
          </cell>
          <cell r="B2978">
            <v>300465</v>
          </cell>
          <cell r="D2978">
            <v>0</v>
          </cell>
          <cell r="E2978">
            <v>6</v>
          </cell>
          <cell r="F2978">
            <v>0</v>
          </cell>
          <cell r="G2978" t="str">
            <v>6</v>
          </cell>
          <cell r="H2978">
            <v>606</v>
          </cell>
          <cell r="I2978" t="str">
            <v>ФДУНАЄВЕЦЬКЕ ВІДДІЛ ВАТОЩАД М.ДУНАЇВЦІ</v>
          </cell>
          <cell r="J2978" t="str">
            <v>ФДунаєвецьке відділеВАТОщад</v>
          </cell>
          <cell r="K2978" t="str">
            <v>UWLH</v>
          </cell>
          <cell r="L2978" t="str">
            <v>UWLA</v>
          </cell>
          <cell r="M2978">
            <v>22</v>
          </cell>
          <cell r="N2978">
            <v>26</v>
          </cell>
          <cell r="O2978" t="str">
            <v>Управ.НБУ у  Хмельницьк.обл.</v>
          </cell>
        </row>
        <row r="2979">
          <cell r="A2979">
            <v>375081</v>
          </cell>
          <cell r="B2979">
            <v>300465</v>
          </cell>
          <cell r="D2979">
            <v>0</v>
          </cell>
          <cell r="E2979">
            <v>6</v>
          </cell>
          <cell r="F2979">
            <v>0</v>
          </cell>
          <cell r="G2979" t="str">
            <v>6</v>
          </cell>
          <cell r="H2979">
            <v>607</v>
          </cell>
          <cell r="I2979" t="str">
            <v>ФІЗЯСЛАВСЬКЕ ВІДДІЛЕ ВАТОЩАД М.ІЗЯСЛАВ</v>
          </cell>
          <cell r="J2979" t="str">
            <v>ФІзяславське відділеВАТОщад</v>
          </cell>
          <cell r="K2979" t="str">
            <v>UWLI</v>
          </cell>
          <cell r="L2979" t="str">
            <v>UWLA</v>
          </cell>
          <cell r="M2979">
            <v>22</v>
          </cell>
          <cell r="N2979">
            <v>26</v>
          </cell>
          <cell r="O2979" t="str">
            <v>Управ.НБУ у  Хмельницьк.обл.</v>
          </cell>
        </row>
        <row r="2980">
          <cell r="A2980">
            <v>375092</v>
          </cell>
          <cell r="B2980">
            <v>300465</v>
          </cell>
          <cell r="D2980">
            <v>0</v>
          </cell>
          <cell r="E2980">
            <v>6</v>
          </cell>
          <cell r="F2980">
            <v>0</v>
          </cell>
          <cell r="G2980" t="str">
            <v>6</v>
          </cell>
          <cell r="H2980">
            <v>608</v>
          </cell>
          <cell r="I2980" t="str">
            <v>ФКАМ`ЯНЕЦЬ-ПОДІЛЬСЬ ВАТОЩАД М.КАМ`ЯНЕЦ</v>
          </cell>
          <cell r="J2980" t="str">
            <v>ФКам`янець-ПодільськВАТОщад</v>
          </cell>
          <cell r="K2980" t="str">
            <v>UWLJ</v>
          </cell>
          <cell r="L2980" t="str">
            <v>UWLA</v>
          </cell>
          <cell r="M2980">
            <v>22</v>
          </cell>
          <cell r="N2980">
            <v>26</v>
          </cell>
          <cell r="O2980" t="str">
            <v>Управ.НБУ у  Хмельницьк.обл.</v>
          </cell>
        </row>
        <row r="2981">
          <cell r="A2981">
            <v>375100</v>
          </cell>
          <cell r="B2981">
            <v>300465</v>
          </cell>
          <cell r="D2981">
            <v>0</v>
          </cell>
          <cell r="E2981">
            <v>6</v>
          </cell>
          <cell r="F2981">
            <v>0</v>
          </cell>
          <cell r="G2981" t="str">
            <v>6</v>
          </cell>
          <cell r="H2981">
            <v>619</v>
          </cell>
          <cell r="I2981" t="str">
            <v>ФЧЕМЕРОВЕЦЬКЕ ВІДДІ ВАТОЩАД СМТ.ЧЕМЕРІ</v>
          </cell>
          <cell r="J2981" t="str">
            <v>ФЧемеровецьке відділВАТОщад</v>
          </cell>
          <cell r="K2981" t="str">
            <v>UWLU</v>
          </cell>
          <cell r="L2981" t="str">
            <v>UWLA</v>
          </cell>
          <cell r="M2981">
            <v>22</v>
          </cell>
          <cell r="N2981">
            <v>26</v>
          </cell>
          <cell r="O2981" t="str">
            <v>Управ.НБУ у  Хмельницьк.обл.</v>
          </cell>
        </row>
        <row r="2982">
          <cell r="A2982">
            <v>375111</v>
          </cell>
          <cell r="B2982">
            <v>300465</v>
          </cell>
          <cell r="D2982">
            <v>0</v>
          </cell>
          <cell r="E2982">
            <v>6</v>
          </cell>
          <cell r="F2982">
            <v>0</v>
          </cell>
          <cell r="G2982" t="str">
            <v>6</v>
          </cell>
          <cell r="H2982">
            <v>610</v>
          </cell>
          <cell r="I2982" t="str">
            <v>ФКРАСИЛІВСЬКЕ ВІДДІ ВАТОЩАД М.КРАСИЛІВ</v>
          </cell>
          <cell r="J2982" t="str">
            <v>ФКрасилівське відділВАТОщад</v>
          </cell>
          <cell r="K2982" t="str">
            <v>UWLL</v>
          </cell>
          <cell r="L2982" t="str">
            <v>UWLA</v>
          </cell>
          <cell r="M2982">
            <v>22</v>
          </cell>
          <cell r="N2982">
            <v>26</v>
          </cell>
          <cell r="O2982" t="str">
            <v>Управ.НБУ у  Хмельницьк.обл.</v>
          </cell>
        </row>
        <row r="2983">
          <cell r="A2983">
            <v>375155</v>
          </cell>
          <cell r="B2983">
            <v>300465</v>
          </cell>
          <cell r="D2983">
            <v>0</v>
          </cell>
          <cell r="E2983">
            <v>6</v>
          </cell>
          <cell r="F2983">
            <v>0</v>
          </cell>
          <cell r="G2983" t="str">
            <v>6</v>
          </cell>
          <cell r="H2983">
            <v>614</v>
          </cell>
          <cell r="I2983" t="str">
            <v>ФСЛАВУТСЬКЕ ВІДДІЛЕН ВАТОЩАД М.СЛАВУТА</v>
          </cell>
          <cell r="J2983" t="str">
            <v>ФСлавутське відділенВАТОщад</v>
          </cell>
          <cell r="K2983" t="str">
            <v>UWLP</v>
          </cell>
          <cell r="L2983" t="str">
            <v>UWLA</v>
          </cell>
          <cell r="M2983">
            <v>22</v>
          </cell>
          <cell r="N2983">
            <v>26</v>
          </cell>
          <cell r="O2983" t="str">
            <v>Управ.НБУ у  Хмельницьк.обл.</v>
          </cell>
        </row>
        <row r="2984">
          <cell r="A2984">
            <v>375166</v>
          </cell>
          <cell r="B2984">
            <v>300465</v>
          </cell>
          <cell r="D2984">
            <v>0</v>
          </cell>
          <cell r="E2984">
            <v>6</v>
          </cell>
          <cell r="F2984">
            <v>0</v>
          </cell>
          <cell r="G2984" t="str">
            <v>6</v>
          </cell>
          <cell r="H2984">
            <v>615</v>
          </cell>
          <cell r="I2984" t="str">
            <v>ФСТАРОКОСТЯНТИНІВСЬ ВАТОЩАД М.СТАРОКОС</v>
          </cell>
          <cell r="J2984" t="str">
            <v>ФСтарокостянтинівськВАТОщад</v>
          </cell>
          <cell r="K2984" t="str">
            <v>UWLQ</v>
          </cell>
          <cell r="L2984" t="str">
            <v>UWLA</v>
          </cell>
          <cell r="M2984">
            <v>22</v>
          </cell>
          <cell r="N2984">
            <v>26</v>
          </cell>
          <cell r="O2984" t="str">
            <v>Управ.НБУ у  Хмельницьк.обл.</v>
          </cell>
        </row>
        <row r="2985">
          <cell r="A2985">
            <v>375188</v>
          </cell>
          <cell r="B2985">
            <v>300465</v>
          </cell>
          <cell r="D2985">
            <v>0</v>
          </cell>
          <cell r="E2985">
            <v>6</v>
          </cell>
          <cell r="F2985">
            <v>0</v>
          </cell>
          <cell r="G2985" t="str">
            <v>6</v>
          </cell>
          <cell r="H2985">
            <v>617</v>
          </cell>
          <cell r="I2985" t="str">
            <v>ФТЕОФІПОЛЬСЬКЕ ВІДД ВАТОЩАД СМТ.ТЕОФІП</v>
          </cell>
          <cell r="J2985" t="str">
            <v>ФТеофіпольське віддіВАТОщад</v>
          </cell>
          <cell r="K2985" t="str">
            <v>UWLS</v>
          </cell>
          <cell r="L2985" t="str">
            <v>UWLA</v>
          </cell>
          <cell r="M2985">
            <v>22</v>
          </cell>
          <cell r="N2985">
            <v>26</v>
          </cell>
          <cell r="O2985" t="str">
            <v>Управ.НБУ у  Хмельницьк.обл.</v>
          </cell>
        </row>
        <row r="2986">
          <cell r="A2986">
            <v>375218</v>
          </cell>
          <cell r="B2986">
            <v>300465</v>
          </cell>
          <cell r="D2986">
            <v>0</v>
          </cell>
          <cell r="E2986">
            <v>6</v>
          </cell>
          <cell r="F2986">
            <v>0</v>
          </cell>
          <cell r="G2986" t="str">
            <v>6</v>
          </cell>
          <cell r="H2986">
            <v>620</v>
          </cell>
          <cell r="I2986" t="str">
            <v>ФШЕПЕТІВСЬКЕ ВІДДІЛ ВАТОЩАД М.ШЕПЕТІВК</v>
          </cell>
          <cell r="J2986" t="str">
            <v>ФШепетівське відділеВАТОщад</v>
          </cell>
          <cell r="K2986" t="str">
            <v>UWLV</v>
          </cell>
          <cell r="L2986" t="str">
            <v>UWLA</v>
          </cell>
          <cell r="M2986">
            <v>22</v>
          </cell>
          <cell r="N2986">
            <v>26</v>
          </cell>
          <cell r="O2986" t="str">
            <v>Управ.НБУ у  Хмельницьк.обл.</v>
          </cell>
        </row>
        <row r="2987">
          <cell r="A2987">
            <v>377012</v>
          </cell>
          <cell r="B2987">
            <v>328209</v>
          </cell>
          <cell r="D2987">
            <v>0</v>
          </cell>
          <cell r="E2987">
            <v>106</v>
          </cell>
          <cell r="F2987">
            <v>0</v>
          </cell>
          <cell r="G2987" t="str">
            <v>8</v>
          </cell>
          <cell r="H2987">
            <v>504</v>
          </cell>
          <cell r="I2987" t="str">
            <v>ФІЛІЯ АБ "ПІВДЕННИЙ" В М. ДОНЕЦЬК</v>
          </cell>
          <cell r="J2987" t="str">
            <v>ФІЛ.АБ"ПІВДЕННИЙ"М.ДОНЕЦЬК</v>
          </cell>
          <cell r="K2987" t="str">
            <v>UDFG</v>
          </cell>
          <cell r="L2987" t="str">
            <v>UDFG</v>
          </cell>
          <cell r="M2987">
            <v>4</v>
          </cell>
          <cell r="N2987">
            <v>15</v>
          </cell>
          <cell r="O2987" t="str">
            <v>Управління НБУ в Донец.обл.</v>
          </cell>
        </row>
        <row r="2988">
          <cell r="A2988">
            <v>377045</v>
          </cell>
          <cell r="B2988">
            <v>300272</v>
          </cell>
          <cell r="D2988">
            <v>0</v>
          </cell>
          <cell r="E2988">
            <v>31</v>
          </cell>
          <cell r="F2988">
            <v>0</v>
          </cell>
          <cell r="G2988" t="str">
            <v>B</v>
          </cell>
          <cell r="H2988">
            <v>818</v>
          </cell>
          <cell r="I2988" t="str">
            <v>ФІЛІЯ АБ "ЕНЕРГОБАНК"В М.ДОНЕЦЬК</v>
          </cell>
          <cell r="J2988" t="str">
            <v>Флія АБ "Енергоб"вм.Донецьк</v>
          </cell>
          <cell r="K2988" t="str">
            <v>UDFQ</v>
          </cell>
          <cell r="L2988" t="str">
            <v>UDFQ</v>
          </cell>
          <cell r="M2988">
            <v>4</v>
          </cell>
          <cell r="N2988">
            <v>26</v>
          </cell>
          <cell r="O2988" t="str">
            <v>Управління НБУ в Донец.обл.</v>
          </cell>
        </row>
        <row r="2989">
          <cell r="A2989">
            <v>377078</v>
          </cell>
          <cell r="B2989">
            <v>300249</v>
          </cell>
          <cell r="D2989">
            <v>0</v>
          </cell>
          <cell r="E2989">
            <v>37</v>
          </cell>
          <cell r="F2989">
            <v>0</v>
          </cell>
          <cell r="G2989" t="str">
            <v>8</v>
          </cell>
          <cell r="H2989">
            <v>949</v>
          </cell>
          <cell r="I2989" t="str">
            <v>КФ АБ "БРОКБІЗНЕСБАНК", М.КРАМАТОРСЬК</v>
          </cell>
          <cell r="J2989" t="str">
            <v>Крамат.Ф.АБ"БРОКБІЗНЕСБАНК"</v>
          </cell>
          <cell r="K2989" t="str">
            <v>UDVH</v>
          </cell>
          <cell r="L2989" t="str">
            <v>UDVH</v>
          </cell>
          <cell r="M2989">
            <v>4</v>
          </cell>
          <cell r="N2989">
            <v>26</v>
          </cell>
          <cell r="O2989" t="str">
            <v>Управління НБУ в Донец.обл.</v>
          </cell>
        </row>
        <row r="2990">
          <cell r="A2990">
            <v>377090</v>
          </cell>
          <cell r="B2990">
            <v>377090</v>
          </cell>
          <cell r="C2990" t="str">
            <v>ВАТ "ЄВРОПРОМБАНК"</v>
          </cell>
          <cell r="D2990">
            <v>395</v>
          </cell>
          <cell r="E2990">
            <v>395</v>
          </cell>
          <cell r="F2990">
            <v>0</v>
          </cell>
          <cell r="G2990" t="str">
            <v>8</v>
          </cell>
          <cell r="H2990">
            <v>406</v>
          </cell>
          <cell r="I2990" t="str">
            <v>ВАТ "ЄВРОПРОМБАНК"</v>
          </cell>
          <cell r="J2990" t="str">
            <v>ВАТ "ЄВРОПРОМБАНК"</v>
          </cell>
          <cell r="K2990" t="str">
            <v>UDOZ</v>
          </cell>
          <cell r="L2990" t="str">
            <v>UDOZ</v>
          </cell>
          <cell r="M2990">
            <v>4</v>
          </cell>
          <cell r="N2990">
            <v>4</v>
          </cell>
          <cell r="O2990" t="str">
            <v>Управління НБУ в Донец.обл.</v>
          </cell>
        </row>
        <row r="2991">
          <cell r="A2991">
            <v>377108</v>
          </cell>
          <cell r="B2991">
            <v>321466</v>
          </cell>
          <cell r="D2991">
            <v>0</v>
          </cell>
          <cell r="E2991">
            <v>74</v>
          </cell>
          <cell r="F2991">
            <v>0</v>
          </cell>
          <cell r="G2991" t="str">
            <v>8</v>
          </cell>
          <cell r="H2991">
            <v>952</v>
          </cell>
          <cell r="I2991" t="str">
            <v>ДОНЕЦЬКАФВАТ КБ "НАЦ.СТАНД", М.ДОНЕЦЬК</v>
          </cell>
          <cell r="J2991" t="str">
            <v>Донецькаф.ВАТ КБ "Нац.станд</v>
          </cell>
          <cell r="K2991" t="str">
            <v>UDVK</v>
          </cell>
          <cell r="L2991" t="str">
            <v>UDVK</v>
          </cell>
          <cell r="M2991">
            <v>4</v>
          </cell>
          <cell r="N2991">
            <v>26</v>
          </cell>
          <cell r="O2991" t="str">
            <v>Управління НБУ в Донец.обл.</v>
          </cell>
        </row>
        <row r="2992">
          <cell r="A2992">
            <v>377119</v>
          </cell>
          <cell r="B2992">
            <v>300249</v>
          </cell>
          <cell r="D2992">
            <v>0</v>
          </cell>
          <cell r="E2992">
            <v>37</v>
          </cell>
          <cell r="F2992">
            <v>0</v>
          </cell>
          <cell r="G2992" t="str">
            <v>8</v>
          </cell>
          <cell r="H2992">
            <v>208</v>
          </cell>
          <cell r="I2992" t="str">
            <v>МФ АБ "БРОКБІЗНЕСБАНК" М. МАРІУПОЛЬ</v>
          </cell>
          <cell r="J2992" t="str">
            <v>Маріупольська ФАБ "БРОК"</v>
          </cell>
          <cell r="K2992" t="str">
            <v>UDRA</v>
          </cell>
          <cell r="L2992" t="str">
            <v>UDRA</v>
          </cell>
          <cell r="M2992">
            <v>4</v>
          </cell>
          <cell r="N2992">
            <v>26</v>
          </cell>
          <cell r="O2992" t="str">
            <v>Управління НБУ в Донец.обл.</v>
          </cell>
        </row>
        <row r="2993">
          <cell r="A2993">
            <v>377131</v>
          </cell>
          <cell r="B2993">
            <v>328599</v>
          </cell>
          <cell r="D2993">
            <v>0</v>
          </cell>
          <cell r="E2993">
            <v>167</v>
          </cell>
          <cell r="F2993">
            <v>0</v>
          </cell>
          <cell r="G2993" t="str">
            <v>8</v>
          </cell>
          <cell r="H2993">
            <v>942</v>
          </cell>
          <cell r="I2993" t="str">
            <v>Ф"ДОНБАСЬКЕ.РЕГ.УПР."ТОВ"ФІНРОСТБАНК"</v>
          </cell>
          <cell r="J2993" t="str">
            <v>Ф "ДРУ" ТОВ "ФІНРОСТБАНК"</v>
          </cell>
          <cell r="K2993" t="str">
            <v>UDVG</v>
          </cell>
          <cell r="L2993" t="str">
            <v>UDVG</v>
          </cell>
          <cell r="M2993">
            <v>4</v>
          </cell>
          <cell r="N2993">
            <v>15</v>
          </cell>
          <cell r="O2993" t="str">
            <v>Управління НБУ в Донец.обл.</v>
          </cell>
        </row>
        <row r="2994">
          <cell r="A2994">
            <v>377197</v>
          </cell>
          <cell r="B2994">
            <v>300670</v>
          </cell>
          <cell r="D2994">
            <v>0</v>
          </cell>
          <cell r="E2994">
            <v>202</v>
          </cell>
          <cell r="F2994">
            <v>0</v>
          </cell>
          <cell r="G2994" t="str">
            <v>8</v>
          </cell>
          <cell r="H2994">
            <v>951</v>
          </cell>
          <cell r="I2994" t="str">
            <v>ДОНЕЦЬКА ФВАТ КБ "ХРЕЩАТИК", М.ДОНЕЦЬК</v>
          </cell>
          <cell r="J2994" t="str">
            <v>Донецька ФВАТ КБ "Хрещатик"</v>
          </cell>
          <cell r="K2994" t="str">
            <v>UDVJ</v>
          </cell>
          <cell r="L2994" t="str">
            <v>UDVJ</v>
          </cell>
          <cell r="M2994">
            <v>4</v>
          </cell>
          <cell r="N2994">
            <v>26</v>
          </cell>
          <cell r="O2994" t="str">
            <v>Управління НБУ в Донец.обл.</v>
          </cell>
        </row>
        <row r="2995">
          <cell r="A2995">
            <v>377368</v>
          </cell>
          <cell r="B2995">
            <v>351878</v>
          </cell>
          <cell r="D2995">
            <v>0</v>
          </cell>
          <cell r="E2995">
            <v>135</v>
          </cell>
          <cell r="F2995">
            <v>0</v>
          </cell>
          <cell r="G2995" t="str">
            <v>8</v>
          </cell>
          <cell r="H2995">
            <v>978</v>
          </cell>
          <cell r="I2995" t="str">
            <v>ДОНЕЦЬКА Ф ВАТ "ІНПРОМБАНК", М.ДОНЕЦЬК</v>
          </cell>
          <cell r="J2995" t="str">
            <v>Донецька Ф ВАТ "Інпромбанк"</v>
          </cell>
          <cell r="K2995" t="str">
            <v>UDVN</v>
          </cell>
          <cell r="L2995" t="str">
            <v>UDVN</v>
          </cell>
          <cell r="M2995">
            <v>4</v>
          </cell>
          <cell r="N2995">
            <v>20</v>
          </cell>
          <cell r="O2995" t="str">
            <v>Управління НБУ в Донец.обл.</v>
          </cell>
        </row>
        <row r="2996">
          <cell r="A2996">
            <v>377379</v>
          </cell>
          <cell r="B2996">
            <v>380300</v>
          </cell>
          <cell r="D2996">
            <v>0</v>
          </cell>
          <cell r="E2996">
            <v>51</v>
          </cell>
          <cell r="F2996">
            <v>0</v>
          </cell>
          <cell r="G2996" t="str">
            <v>8</v>
          </cell>
          <cell r="H2996">
            <v>979</v>
          </cell>
          <cell r="I2996" t="str">
            <v>ДОНЕЦЬКА Ф ТОВ КБ "АРМА", М.ДОНЕЦЬК</v>
          </cell>
          <cell r="J2996" t="str">
            <v>Донецька ф.ТОВ КБ "АРМА"</v>
          </cell>
          <cell r="K2996" t="str">
            <v>UDVM</v>
          </cell>
          <cell r="L2996" t="str">
            <v>UDVM</v>
          </cell>
          <cell r="M2996">
            <v>4</v>
          </cell>
          <cell r="N2996">
            <v>26</v>
          </cell>
          <cell r="O2996" t="str">
            <v>Управління НБУ в Донец.обл.</v>
          </cell>
        </row>
        <row r="2997">
          <cell r="A2997">
            <v>377777</v>
          </cell>
          <cell r="B2997">
            <v>377777</v>
          </cell>
          <cell r="C2997" t="str">
            <v>ТОВ КБ"Укр.фінансовий світ"</v>
          </cell>
          <cell r="D2997">
            <v>310</v>
          </cell>
          <cell r="E2997">
            <v>310</v>
          </cell>
          <cell r="F2997">
            <v>0</v>
          </cell>
          <cell r="G2997" t="str">
            <v>8</v>
          </cell>
          <cell r="H2997">
            <v>805</v>
          </cell>
          <cell r="I2997" t="str">
            <v>ТОВ КБ "УКР. ФІНАНСОВИЙ СВІТ", ДОНЕЦЬК</v>
          </cell>
          <cell r="J2997" t="str">
            <v>ТОВ КБ"Укр.фінансовий світ"</v>
          </cell>
          <cell r="K2997" t="str">
            <v>UDWW</v>
          </cell>
          <cell r="L2997" t="str">
            <v>UDWW</v>
          </cell>
          <cell r="M2997">
            <v>4</v>
          </cell>
          <cell r="N2997">
            <v>4</v>
          </cell>
          <cell r="O2997" t="str">
            <v>Управління НБУ в Донец.обл.</v>
          </cell>
        </row>
        <row r="2998">
          <cell r="A2998">
            <v>380009</v>
          </cell>
          <cell r="B2998">
            <v>380009</v>
          </cell>
          <cell r="C2998" t="str">
            <v>ВАТ "Ерсте Банк"</v>
          </cell>
          <cell r="D2998">
            <v>322</v>
          </cell>
          <cell r="E2998">
            <v>322</v>
          </cell>
          <cell r="F2998">
            <v>0</v>
          </cell>
          <cell r="G2998" t="str">
            <v>9</v>
          </cell>
          <cell r="H2998">
            <v>429</v>
          </cell>
          <cell r="I2998" t="str">
            <v>ВАТ "ЕРСТЕ БАНК", М.КИЇВ</v>
          </cell>
          <cell r="J2998" t="str">
            <v>ВАТ "Ерсте Банк"</v>
          </cell>
          <cell r="K2998" t="str">
            <v>UIFE</v>
          </cell>
          <cell r="L2998" t="str">
            <v>UIFE</v>
          </cell>
          <cell r="M2998">
            <v>26</v>
          </cell>
          <cell r="N2998">
            <v>26</v>
          </cell>
          <cell r="O2998" t="str">
            <v>ГУ НБУ по м.Києву і області</v>
          </cell>
        </row>
        <row r="2999">
          <cell r="A2999">
            <v>380010</v>
          </cell>
          <cell r="B2999">
            <v>380010</v>
          </cell>
          <cell r="C2999" t="str">
            <v>ТОВ "Банк Ренесанс Капітал"</v>
          </cell>
          <cell r="D2999">
            <v>307</v>
          </cell>
          <cell r="E2999">
            <v>307</v>
          </cell>
          <cell r="F2999">
            <v>0</v>
          </cell>
          <cell r="G2999" t="str">
            <v>9</v>
          </cell>
          <cell r="H2999">
            <v>970</v>
          </cell>
          <cell r="I2999" t="str">
            <v>ТОВ "БАНК РЕНЕСАНС КАПІТАЛ", М.КИЇВ</v>
          </cell>
          <cell r="J2999" t="str">
            <v>ТОВ "Банк Ренесанс Капітал"</v>
          </cell>
          <cell r="K2999" t="str">
            <v>UIKW</v>
          </cell>
          <cell r="L2999" t="str">
            <v>UIKW</v>
          </cell>
          <cell r="M2999">
            <v>26</v>
          </cell>
          <cell r="N2999">
            <v>26</v>
          </cell>
          <cell r="O2999" t="str">
            <v>ГУ НБУ по м.Києву і області</v>
          </cell>
        </row>
        <row r="3000">
          <cell r="A3000">
            <v>380021</v>
          </cell>
          <cell r="B3000">
            <v>353489</v>
          </cell>
          <cell r="D3000">
            <v>0</v>
          </cell>
          <cell r="E3000">
            <v>133</v>
          </cell>
          <cell r="F3000">
            <v>0</v>
          </cell>
          <cell r="G3000" t="str">
            <v>8</v>
          </cell>
          <cell r="H3000">
            <v>968</v>
          </cell>
          <cell r="I3000" t="str">
            <v>КИЇВСЬКА ФІЛІЯ АБ "ПРИВАТІНВЕСТ"</v>
          </cell>
          <cell r="J3000" t="str">
            <v>Київська філ. Приватінвест</v>
          </cell>
          <cell r="K3000" t="str">
            <v>UIJG</v>
          </cell>
          <cell r="L3000" t="str">
            <v>UIJG</v>
          </cell>
          <cell r="M3000">
            <v>26</v>
          </cell>
          <cell r="N3000">
            <v>24</v>
          </cell>
          <cell r="O3000" t="str">
            <v>ГУ НБУ по м.Києву і області</v>
          </cell>
        </row>
        <row r="3001">
          <cell r="A3001">
            <v>380032</v>
          </cell>
          <cell r="B3001">
            <v>334992</v>
          </cell>
          <cell r="D3001">
            <v>0</v>
          </cell>
          <cell r="E3001">
            <v>59</v>
          </cell>
          <cell r="F3001">
            <v>0</v>
          </cell>
          <cell r="G3001" t="str">
            <v>8</v>
          </cell>
          <cell r="H3001">
            <v>969</v>
          </cell>
          <cell r="I3001" t="str">
            <v>КФ ВАТ КБ "ПРОМЕКОНОМБАНК" У М.КИЄВІ</v>
          </cell>
          <cell r="J3001" t="str">
            <v>КФ ВАТ КБ "ПРОМЕКОНОМБАНКУ"</v>
          </cell>
          <cell r="K3001" t="str">
            <v>UIWB</v>
          </cell>
          <cell r="L3001" t="str">
            <v>UIWB</v>
          </cell>
          <cell r="M3001">
            <v>26</v>
          </cell>
          <cell r="N3001">
            <v>4</v>
          </cell>
          <cell r="O3001" t="str">
            <v>ГУ НБУ по м.Києву і області</v>
          </cell>
        </row>
        <row r="3002">
          <cell r="A3002">
            <v>380054</v>
          </cell>
          <cell r="B3002">
            <v>380054</v>
          </cell>
          <cell r="C3002" t="str">
            <v>КБ "ФІНАНСОВА ІНІЦІАТИВА"</v>
          </cell>
          <cell r="D3002">
            <v>317</v>
          </cell>
          <cell r="E3002">
            <v>317</v>
          </cell>
          <cell r="F3002">
            <v>0</v>
          </cell>
          <cell r="G3002" t="str">
            <v>8</v>
          </cell>
          <cell r="H3002">
            <v>756</v>
          </cell>
          <cell r="I3002" t="str">
            <v>ТОВ КБ"ФІНАНСОВА ІНІЦІАТИВА" У М.КИЄВІ</v>
          </cell>
          <cell r="J3002" t="str">
            <v>КБ "ФІНАНСОВА ІНІЦІАТИВА"</v>
          </cell>
          <cell r="K3002" t="str">
            <v>UIVF</v>
          </cell>
          <cell r="L3002" t="str">
            <v>UIVF</v>
          </cell>
          <cell r="M3002">
            <v>26</v>
          </cell>
          <cell r="N3002">
            <v>26</v>
          </cell>
          <cell r="O3002" t="str">
            <v>ГУ НБУ по м.Києву і області</v>
          </cell>
        </row>
        <row r="3003">
          <cell r="A3003">
            <v>380076</v>
          </cell>
          <cell r="B3003">
            <v>321228</v>
          </cell>
          <cell r="D3003">
            <v>0</v>
          </cell>
          <cell r="E3003">
            <v>68</v>
          </cell>
          <cell r="F3003">
            <v>0</v>
          </cell>
          <cell r="G3003" t="str">
            <v>8</v>
          </cell>
          <cell r="H3003">
            <v>976</v>
          </cell>
          <cell r="I3003" t="str">
            <v>ФІЛІЯ"КРУ" ТОВ "УКРПРОМБАНК" У М.КИЄВІ</v>
          </cell>
          <cell r="J3003" t="str">
            <v>КРУ ТОВ "Укрпромбанк"</v>
          </cell>
          <cell r="K3003" t="str">
            <v>UIUI</v>
          </cell>
          <cell r="L3003" t="str">
            <v>UIUI</v>
          </cell>
          <cell r="M3003">
            <v>26</v>
          </cell>
          <cell r="N3003">
            <v>26</v>
          </cell>
          <cell r="O3003" t="str">
            <v>ГУ НБУ по м.Києву і області</v>
          </cell>
        </row>
        <row r="3004">
          <cell r="A3004">
            <v>380087</v>
          </cell>
          <cell r="B3004">
            <v>380087</v>
          </cell>
          <cell r="C3004" t="str">
            <v>Київський універсал.банк</v>
          </cell>
          <cell r="D3004">
            <v>63</v>
          </cell>
          <cell r="E3004">
            <v>63</v>
          </cell>
          <cell r="F3004">
            <v>0</v>
          </cell>
          <cell r="G3004" t="str">
            <v>8</v>
          </cell>
          <cell r="H3004">
            <v>948</v>
          </cell>
          <cell r="I3004" t="str">
            <v>ТОВ "КИЇВСЬКИЙ УНІВЕРС. БАНК"У М.КИЄВІ</v>
          </cell>
          <cell r="J3004" t="str">
            <v>Київський універсал.банк</v>
          </cell>
          <cell r="K3004" t="str">
            <v>UIUJ</v>
          </cell>
          <cell r="L3004" t="str">
            <v>UIUJ</v>
          </cell>
          <cell r="M3004">
            <v>26</v>
          </cell>
          <cell r="N3004">
            <v>26</v>
          </cell>
          <cell r="O3004" t="str">
            <v>ГУ НБУ по м.Києву і області</v>
          </cell>
        </row>
        <row r="3005">
          <cell r="A3005">
            <v>380106</v>
          </cell>
          <cell r="B3005">
            <v>380106</v>
          </cell>
          <cell r="C3005" t="str">
            <v>ЗАТ "АКБ "Траст-капітал"</v>
          </cell>
          <cell r="D3005">
            <v>311</v>
          </cell>
          <cell r="E3005">
            <v>311</v>
          </cell>
          <cell r="F3005">
            <v>0</v>
          </cell>
          <cell r="G3005" t="str">
            <v>8</v>
          </cell>
          <cell r="H3005">
            <v>992</v>
          </cell>
          <cell r="I3005" t="str">
            <v>ЗАТ "АКБ "ТРАСТ-КАПІТАЛ" У М. КИЄВІ</v>
          </cell>
          <cell r="J3005" t="str">
            <v>ЗАТ "АКБ "Траст-капітал"</v>
          </cell>
          <cell r="K3005" t="str">
            <v>UIUM</v>
          </cell>
          <cell r="L3005" t="str">
            <v>UIUM</v>
          </cell>
          <cell r="M3005">
            <v>26</v>
          </cell>
          <cell r="N3005">
            <v>26</v>
          </cell>
          <cell r="O3005" t="str">
            <v>ГУ НБУ по м.Києву і області</v>
          </cell>
        </row>
        <row r="3006">
          <cell r="A3006">
            <v>380117</v>
          </cell>
          <cell r="B3006">
            <v>351629</v>
          </cell>
          <cell r="D3006">
            <v>0</v>
          </cell>
          <cell r="E3006">
            <v>126</v>
          </cell>
          <cell r="F3006">
            <v>0</v>
          </cell>
          <cell r="G3006" t="str">
            <v>8</v>
          </cell>
          <cell r="H3006">
            <v>951</v>
          </cell>
          <cell r="I3006" t="str">
            <v>КИЇВСЬКА ФІЛІЯ ВАТ "МЕГАБАНК"У М.КИЄВІ</v>
          </cell>
          <cell r="J3006" t="str">
            <v>Київська ф-я ВАТ "Мегабанк"</v>
          </cell>
          <cell r="K3006" t="str">
            <v>UIUK</v>
          </cell>
          <cell r="L3006" t="str">
            <v>UIUK</v>
          </cell>
          <cell r="M3006">
            <v>26</v>
          </cell>
          <cell r="N3006">
            <v>20</v>
          </cell>
          <cell r="O3006" t="str">
            <v>ГУ НБУ по м.Києву і області</v>
          </cell>
        </row>
        <row r="3007">
          <cell r="A3007">
            <v>380128</v>
          </cell>
          <cell r="B3007">
            <v>380128</v>
          </cell>
          <cell r="C3007" t="str">
            <v>КБ "УФГ" - ТОВ</v>
          </cell>
          <cell r="D3007">
            <v>314</v>
          </cell>
          <cell r="E3007">
            <v>314</v>
          </cell>
          <cell r="F3007">
            <v>0</v>
          </cell>
          <cell r="G3007" t="str">
            <v>8</v>
          </cell>
          <cell r="H3007">
            <v>994</v>
          </cell>
          <cell r="I3007" t="str">
            <v>КБ "УФГ" - ТОВ У М.КИЄВІ</v>
          </cell>
          <cell r="J3007" t="str">
            <v>КБ "УФГ" - ТОВ</v>
          </cell>
          <cell r="K3007" t="str">
            <v>UIUR</v>
          </cell>
          <cell r="L3007" t="str">
            <v>UIUR</v>
          </cell>
          <cell r="M3007">
            <v>26</v>
          </cell>
          <cell r="N3007">
            <v>26</v>
          </cell>
          <cell r="O3007" t="str">
            <v>ГУ НБУ по м.Києву і області</v>
          </cell>
        </row>
        <row r="3008">
          <cell r="A3008">
            <v>380139</v>
          </cell>
          <cell r="B3008">
            <v>300670</v>
          </cell>
          <cell r="D3008">
            <v>0</v>
          </cell>
          <cell r="E3008">
            <v>202</v>
          </cell>
          <cell r="F3008">
            <v>0</v>
          </cell>
          <cell r="G3008" t="str">
            <v>8</v>
          </cell>
          <cell r="H3008">
            <v>982</v>
          </cell>
          <cell r="I3008" t="str">
            <v>ПОДІЛЬСЬКА Ф.ВАТКБ"ХРЕЩАТИК"У М.КИЄВІ</v>
          </cell>
          <cell r="J3008" t="str">
            <v>Подільська ФВАТКБ"Хрещатик"</v>
          </cell>
          <cell r="K3008" t="str">
            <v>UIUT</v>
          </cell>
          <cell r="L3008" t="str">
            <v>UIUT</v>
          </cell>
          <cell r="M3008">
            <v>26</v>
          </cell>
          <cell r="N3008">
            <v>26</v>
          </cell>
          <cell r="O3008" t="str">
            <v>ГУ НБУ по м.Києву і області</v>
          </cell>
        </row>
        <row r="3009">
          <cell r="A3009">
            <v>380151</v>
          </cell>
          <cell r="B3009">
            <v>300658</v>
          </cell>
          <cell r="D3009">
            <v>0</v>
          </cell>
          <cell r="E3009">
            <v>251</v>
          </cell>
          <cell r="F3009">
            <v>0</v>
          </cell>
          <cell r="G3009" t="str">
            <v>B</v>
          </cell>
          <cell r="H3009">
            <v>971</v>
          </cell>
          <cell r="I3009" t="str">
            <v>ФІЛІЯ ВАТ"ПІРЕУС БАНК МКБ""КД"М.КИЇВ</v>
          </cell>
          <cell r="J3009" t="str">
            <v>ФілВАТ"ПІРЕУС БАНК МКБ"КД"</v>
          </cell>
          <cell r="K3009" t="str">
            <v>UIUV</v>
          </cell>
          <cell r="L3009" t="str">
            <v>UIUV</v>
          </cell>
          <cell r="M3009">
            <v>26</v>
          </cell>
          <cell r="N3009">
            <v>26</v>
          </cell>
          <cell r="O3009" t="str">
            <v>ГУ НБУ по м.Києву і області</v>
          </cell>
        </row>
        <row r="3010">
          <cell r="A3010">
            <v>380184</v>
          </cell>
          <cell r="B3010">
            <v>380184</v>
          </cell>
          <cell r="C3010" t="str">
            <v>АКБ "ЄВРОПЕЙСЬКИЙ"</v>
          </cell>
          <cell r="D3010">
            <v>151</v>
          </cell>
          <cell r="E3010">
            <v>151</v>
          </cell>
          <cell r="F3010">
            <v>0</v>
          </cell>
          <cell r="G3010" t="str">
            <v>8</v>
          </cell>
          <cell r="H3010">
            <v>932</v>
          </cell>
          <cell r="I3010" t="str">
            <v>АКБ "ЄВРОПЕЙСЬКИЙ"</v>
          </cell>
          <cell r="J3010" t="str">
            <v>АКБ "ЄВРОПЕЙСЬКИЙ"</v>
          </cell>
          <cell r="K3010" t="str">
            <v>UIVT</v>
          </cell>
          <cell r="L3010" t="str">
            <v>UIVT</v>
          </cell>
          <cell r="M3010">
            <v>26</v>
          </cell>
          <cell r="N3010">
            <v>26</v>
          </cell>
          <cell r="O3010" t="str">
            <v>ГУ НБУ по м.Києву і області</v>
          </cell>
        </row>
        <row r="3011">
          <cell r="A3011">
            <v>380203</v>
          </cell>
          <cell r="B3011">
            <v>384577</v>
          </cell>
          <cell r="D3011">
            <v>0</v>
          </cell>
          <cell r="E3011">
            <v>284</v>
          </cell>
          <cell r="F3011">
            <v>0</v>
          </cell>
          <cell r="G3011" t="str">
            <v>8</v>
          </cell>
          <cell r="H3011">
            <v>931</v>
          </cell>
          <cell r="I3011" t="str">
            <v>КИЇВСЬКА ФІЛІЯ АКБ "ЧБРР" У М.КИЄВІ</v>
          </cell>
          <cell r="J3011" t="str">
            <v>Київська філія АКБ "ЧБРР"</v>
          </cell>
          <cell r="K3011" t="str">
            <v>UIUC</v>
          </cell>
          <cell r="L3011" t="str">
            <v>UIUC</v>
          </cell>
          <cell r="M3011">
            <v>26</v>
          </cell>
          <cell r="N3011">
            <v>11</v>
          </cell>
          <cell r="O3011" t="str">
            <v>ГУ НБУ по м.Києву і області</v>
          </cell>
        </row>
        <row r="3012">
          <cell r="A3012">
            <v>380214</v>
          </cell>
          <cell r="B3012">
            <v>380623</v>
          </cell>
          <cell r="D3012">
            <v>0</v>
          </cell>
          <cell r="E3012">
            <v>312</v>
          </cell>
          <cell r="F3012">
            <v>0</v>
          </cell>
          <cell r="G3012" t="str">
            <v>8</v>
          </cell>
          <cell r="H3012">
            <v>466</v>
          </cell>
          <cell r="I3012" t="str">
            <v>ПОДІЛ. ФІЛІЯ ТОВ КБ "СТОЛИЦЯ", М.КИЇВ</v>
          </cell>
          <cell r="J3012" t="str">
            <v>Под.ф.м.КиєваТОВКБ"Столиця"</v>
          </cell>
          <cell r="K3012" t="str">
            <v>UIFH</v>
          </cell>
          <cell r="L3012" t="str">
            <v>UIFH</v>
          </cell>
          <cell r="M3012">
            <v>26</v>
          </cell>
          <cell r="N3012">
            <v>26</v>
          </cell>
          <cell r="O3012" t="str">
            <v>ГУ НБУ по м.Києву і області</v>
          </cell>
        </row>
        <row r="3013">
          <cell r="A3013">
            <v>380236</v>
          </cell>
          <cell r="B3013">
            <v>380236</v>
          </cell>
          <cell r="C3013" t="str">
            <v>ТОВ КБ "Дельта"</v>
          </cell>
          <cell r="D3013">
            <v>324</v>
          </cell>
          <cell r="E3013">
            <v>324</v>
          </cell>
          <cell r="F3013">
            <v>0</v>
          </cell>
          <cell r="G3013" t="str">
            <v>8</v>
          </cell>
          <cell r="H3013">
            <v>400</v>
          </cell>
          <cell r="I3013" t="str">
            <v>ТОВ "КОМЕРЦІЙНИЙ БАНК "ДЕЛЬТА", М.КИЇВ</v>
          </cell>
          <cell r="J3013" t="str">
            <v>ТОВ КБ "Дельта"</v>
          </cell>
          <cell r="K3013" t="str">
            <v>UIFF</v>
          </cell>
          <cell r="L3013" t="str">
            <v>UIFF</v>
          </cell>
          <cell r="M3013">
            <v>26</v>
          </cell>
          <cell r="N3013">
            <v>26</v>
          </cell>
          <cell r="O3013" t="str">
            <v>ГУ НБУ по м.Києву і області</v>
          </cell>
        </row>
        <row r="3014">
          <cell r="A3014">
            <v>380247</v>
          </cell>
          <cell r="B3014">
            <v>351760</v>
          </cell>
          <cell r="D3014">
            <v>0</v>
          </cell>
          <cell r="E3014">
            <v>144</v>
          </cell>
          <cell r="F3014">
            <v>0</v>
          </cell>
          <cell r="G3014" t="str">
            <v>8</v>
          </cell>
          <cell r="H3014">
            <v>964</v>
          </cell>
          <cell r="I3014" t="str">
            <v>КИЇВСЬКА ФІЛІЯ АКБ "БАЗИС" У М.КИЄВІ</v>
          </cell>
          <cell r="J3014" t="str">
            <v>Київська філія АКБ "Базис"</v>
          </cell>
          <cell r="K3014" t="str">
            <v>UIUU</v>
          </cell>
          <cell r="L3014" t="str">
            <v>UIUU</v>
          </cell>
          <cell r="M3014">
            <v>26</v>
          </cell>
          <cell r="N3014">
            <v>20</v>
          </cell>
          <cell r="O3014" t="str">
            <v>ГУ НБУ по м.Києву і області</v>
          </cell>
        </row>
        <row r="3015">
          <cell r="A3015">
            <v>380269</v>
          </cell>
          <cell r="B3015">
            <v>305299</v>
          </cell>
          <cell r="D3015">
            <v>0</v>
          </cell>
          <cell r="E3015">
            <v>46</v>
          </cell>
          <cell r="F3015">
            <v>0</v>
          </cell>
          <cell r="G3015" t="str">
            <v>A</v>
          </cell>
          <cell r="H3015">
            <v>214</v>
          </cell>
          <cell r="I3015" t="str">
            <v>СТОЛИЧНА ФІЛІЯ ПРИВАТБАНКУ, М.КИЇВ</v>
          </cell>
          <cell r="J3015" t="str">
            <v>Столична філія ПриватБанку</v>
          </cell>
          <cell r="K3015" t="str">
            <v>UIFK</v>
          </cell>
          <cell r="L3015" t="str">
            <v>UIFK</v>
          </cell>
          <cell r="M3015">
            <v>26</v>
          </cell>
          <cell r="N3015">
            <v>3</v>
          </cell>
          <cell r="O3015" t="str">
            <v>ГУ НБУ по м.Києву і області</v>
          </cell>
        </row>
        <row r="3016">
          <cell r="A3016">
            <v>380270</v>
          </cell>
          <cell r="B3016">
            <v>380270</v>
          </cell>
          <cell r="C3016" t="str">
            <v>ВАТ КБ "Іпобанк"</v>
          </cell>
          <cell r="D3016">
            <v>327</v>
          </cell>
          <cell r="E3016">
            <v>327</v>
          </cell>
          <cell r="F3016">
            <v>0</v>
          </cell>
          <cell r="G3016" t="str">
            <v>8</v>
          </cell>
          <cell r="H3016">
            <v>202</v>
          </cell>
          <cell r="I3016" t="str">
            <v>ВАТ КБ "ІПОБАНК", М.КИЇВ</v>
          </cell>
          <cell r="J3016" t="str">
            <v>ВАТ КБ "Іпобанк"</v>
          </cell>
          <cell r="K3016" t="str">
            <v>UIFL</v>
          </cell>
          <cell r="L3016" t="str">
            <v>UIFL</v>
          </cell>
          <cell r="M3016">
            <v>26</v>
          </cell>
          <cell r="N3016">
            <v>26</v>
          </cell>
          <cell r="O3016" t="str">
            <v>ГУ НБУ по м.Києву і області</v>
          </cell>
        </row>
        <row r="3017">
          <cell r="A3017">
            <v>380281</v>
          </cell>
          <cell r="B3017">
            <v>380281</v>
          </cell>
          <cell r="C3017" t="str">
            <v>Банк інвестицій,заощаджень</v>
          </cell>
          <cell r="D3017">
            <v>320</v>
          </cell>
          <cell r="E3017">
            <v>320</v>
          </cell>
          <cell r="F3017">
            <v>0</v>
          </cell>
          <cell r="G3017" t="str">
            <v>8</v>
          </cell>
          <cell r="H3017">
            <v>984</v>
          </cell>
          <cell r="I3017" t="str">
            <v>ТОВ"БАНК ІНВЕСТИЦІЙ ТА ЗАОЩАДЖЕНЬ"КИЇВ</v>
          </cell>
          <cell r="J3017" t="str">
            <v>Банк інвестицій,заощаджень</v>
          </cell>
          <cell r="K3017" t="str">
            <v>UIVX</v>
          </cell>
          <cell r="L3017" t="str">
            <v>UIVX</v>
          </cell>
          <cell r="M3017">
            <v>26</v>
          </cell>
          <cell r="N3017">
            <v>26</v>
          </cell>
          <cell r="O3017" t="str">
            <v>ГУ НБУ по м.Києву і області</v>
          </cell>
        </row>
        <row r="3018">
          <cell r="A3018">
            <v>380292</v>
          </cell>
          <cell r="B3018">
            <v>380292</v>
          </cell>
          <cell r="C3018" t="str">
            <v>ЗАТ "ЄБРФ"</v>
          </cell>
          <cell r="D3018">
            <v>237</v>
          </cell>
          <cell r="E3018">
            <v>237</v>
          </cell>
          <cell r="F3018">
            <v>0</v>
          </cell>
          <cell r="G3018" t="str">
            <v>8</v>
          </cell>
          <cell r="H3018">
            <v>406</v>
          </cell>
          <cell r="I3018" t="str">
            <v>ЗАТ "ЄБРФ", М.КИЇВ</v>
          </cell>
          <cell r="J3018" t="str">
            <v>ЗАТ "ЄБРФ"</v>
          </cell>
          <cell r="K3018" t="str">
            <v>UIFB</v>
          </cell>
          <cell r="L3018" t="str">
            <v>UIFB</v>
          </cell>
          <cell r="M3018">
            <v>26</v>
          </cell>
          <cell r="N3018">
            <v>26</v>
          </cell>
          <cell r="O3018" t="str">
            <v>ГУ НБУ по м.Києву і області</v>
          </cell>
        </row>
        <row r="3019">
          <cell r="A3019">
            <v>380300</v>
          </cell>
          <cell r="B3019">
            <v>380300</v>
          </cell>
          <cell r="C3019" t="str">
            <v>ТОВ КБ "АРМА"</v>
          </cell>
          <cell r="D3019">
            <v>51</v>
          </cell>
          <cell r="E3019">
            <v>51</v>
          </cell>
          <cell r="F3019">
            <v>0</v>
          </cell>
          <cell r="G3019" t="str">
            <v>8</v>
          </cell>
          <cell r="H3019">
            <v>983</v>
          </cell>
          <cell r="I3019" t="str">
            <v>ТОВ КБ "АРМА" У М.КИЄВІ</v>
          </cell>
          <cell r="J3019" t="str">
            <v>ТОВ КБ "АРМА"</v>
          </cell>
          <cell r="K3019" t="str">
            <v>UIUG</v>
          </cell>
          <cell r="L3019" t="str">
            <v>UIUG</v>
          </cell>
          <cell r="M3019">
            <v>26</v>
          </cell>
          <cell r="N3019">
            <v>26</v>
          </cell>
          <cell r="O3019" t="str">
            <v>ГУ НБУ по м.Києву і області</v>
          </cell>
        </row>
        <row r="3020">
          <cell r="A3020">
            <v>380311</v>
          </cell>
          <cell r="B3020">
            <v>380311</v>
          </cell>
          <cell r="C3020" t="str">
            <v>ВАТ "ФІНЕКСБАНК"</v>
          </cell>
          <cell r="D3020">
            <v>309</v>
          </cell>
          <cell r="E3020">
            <v>309</v>
          </cell>
          <cell r="F3020">
            <v>0</v>
          </cell>
          <cell r="G3020" t="str">
            <v>8</v>
          </cell>
          <cell r="H3020">
            <v>997</v>
          </cell>
          <cell r="I3020" t="str">
            <v>ВАТ "ФІНЕКСБАНК", М.КИЇВ</v>
          </cell>
          <cell r="J3020" t="str">
            <v>ВАТ "ФІНЕКСБАНК"</v>
          </cell>
          <cell r="K3020" t="str">
            <v>UIVY</v>
          </cell>
          <cell r="L3020" t="str">
            <v>UIVY</v>
          </cell>
          <cell r="M3020">
            <v>26</v>
          </cell>
          <cell r="N3020">
            <v>26</v>
          </cell>
          <cell r="O3020" t="str">
            <v>ГУ НБУ по м.Києву і області</v>
          </cell>
        </row>
        <row r="3021">
          <cell r="A3021">
            <v>380322</v>
          </cell>
          <cell r="B3021">
            <v>380322</v>
          </cell>
          <cell r="C3021" t="str">
            <v>ТОВ "БАНК БОГУСЛАВ"</v>
          </cell>
          <cell r="D3021">
            <v>328</v>
          </cell>
          <cell r="E3021">
            <v>328</v>
          </cell>
          <cell r="F3021">
            <v>0</v>
          </cell>
          <cell r="G3021" t="str">
            <v>8</v>
          </cell>
          <cell r="H3021">
            <v>204</v>
          </cell>
          <cell r="I3021" t="str">
            <v>ТОВ "БАНК БОГУСЛАВ", М.КИЇВ</v>
          </cell>
          <cell r="J3021" t="str">
            <v>ТОВ "БАНК БОГУСЛАВ"</v>
          </cell>
          <cell r="K3021" t="str">
            <v>UIFM</v>
          </cell>
          <cell r="L3021" t="str">
            <v>UIFM</v>
          </cell>
          <cell r="M3021">
            <v>26</v>
          </cell>
          <cell r="N3021">
            <v>26</v>
          </cell>
          <cell r="O3021" t="str">
            <v>ГУ НБУ по м.Києву і області</v>
          </cell>
        </row>
        <row r="3022">
          <cell r="A3022">
            <v>380333</v>
          </cell>
          <cell r="B3022">
            <v>322313</v>
          </cell>
          <cell r="D3022">
            <v>0</v>
          </cell>
          <cell r="E3022">
            <v>2</v>
          </cell>
          <cell r="F3022">
            <v>0</v>
          </cell>
          <cell r="G3022" t="str">
            <v>2</v>
          </cell>
          <cell r="H3022">
            <v>221</v>
          </cell>
          <cell r="I3022" t="str">
            <v>Ф-Я ВАТ "УКРЕКСІМБАНК",КИЇВ</v>
          </cell>
          <cell r="J3022" t="str">
            <v>Ф-я Укрексімбанк, Київ</v>
          </cell>
          <cell r="K3022" t="str">
            <v>UIGC</v>
          </cell>
          <cell r="L3022" t="str">
            <v>UIGC</v>
          </cell>
          <cell r="M3022">
            <v>26</v>
          </cell>
          <cell r="N3022">
            <v>26</v>
          </cell>
          <cell r="O3022" t="str">
            <v>ГУ НБУ по м.Києву і області</v>
          </cell>
        </row>
        <row r="3023">
          <cell r="A3023">
            <v>380344</v>
          </cell>
          <cell r="B3023">
            <v>320735</v>
          </cell>
          <cell r="D3023">
            <v>0</v>
          </cell>
          <cell r="E3023">
            <v>30</v>
          </cell>
          <cell r="F3023">
            <v>0</v>
          </cell>
          <cell r="G3023" t="str">
            <v>8</v>
          </cell>
          <cell r="H3023">
            <v>206</v>
          </cell>
          <cell r="I3023" t="str">
            <v>ПЕРША КИЇВ.ФАКБ "ІНТЕГРАЛ-БАНК" М.КИЇВ</v>
          </cell>
          <cell r="J3023" t="str">
            <v>Перша КФАКБ "Інтеграл-банк"</v>
          </cell>
          <cell r="K3023" t="str">
            <v>UIFN</v>
          </cell>
          <cell r="L3023" t="str">
            <v>UIFN</v>
          </cell>
          <cell r="M3023">
            <v>26</v>
          </cell>
          <cell r="N3023">
            <v>26</v>
          </cell>
          <cell r="O3023" t="str">
            <v>ГУ НБУ по м.Києву і області</v>
          </cell>
        </row>
        <row r="3024">
          <cell r="A3024">
            <v>380355</v>
          </cell>
          <cell r="B3024">
            <v>380355</v>
          </cell>
          <cell r="C3024" t="str">
            <v>ТОВ КБ "ЄВРОБАНК"</v>
          </cell>
          <cell r="D3024">
            <v>318</v>
          </cell>
          <cell r="E3024">
            <v>318</v>
          </cell>
          <cell r="F3024">
            <v>0</v>
          </cell>
          <cell r="G3024" t="str">
            <v>8</v>
          </cell>
          <cell r="H3024">
            <v>760</v>
          </cell>
          <cell r="I3024" t="str">
            <v>ТОВ КБ "ЄВРОБАНК" У М.КИЄВІ</v>
          </cell>
          <cell r="J3024" t="str">
            <v>ТОВ КБ "ЄВРОБАНК"</v>
          </cell>
          <cell r="K3024" t="str">
            <v>UIVH</v>
          </cell>
          <cell r="L3024" t="str">
            <v>UIVH</v>
          </cell>
          <cell r="M3024">
            <v>26</v>
          </cell>
          <cell r="N3024">
            <v>26</v>
          </cell>
          <cell r="O3024" t="str">
            <v>ГУ НБУ по м.Києву і області</v>
          </cell>
        </row>
        <row r="3025">
          <cell r="A3025">
            <v>380366</v>
          </cell>
          <cell r="B3025">
            <v>380366</v>
          </cell>
          <cell r="C3025" t="str">
            <v>ЗАТ "КРЕДИТ ЄВРОПА БАНК"</v>
          </cell>
          <cell r="D3025">
            <v>329</v>
          </cell>
          <cell r="E3025">
            <v>329</v>
          </cell>
          <cell r="F3025">
            <v>0</v>
          </cell>
          <cell r="G3025" t="str">
            <v>9</v>
          </cell>
          <cell r="H3025">
            <v>224</v>
          </cell>
          <cell r="I3025" t="str">
            <v>ЗАТ "КРЕДИТ ЄВРОПА БАНК", М.КИЇВ</v>
          </cell>
          <cell r="J3025" t="str">
            <v>ЗАТ "КРЕДИТ ЄВРОПА БАНК"</v>
          </cell>
          <cell r="K3025" t="str">
            <v>UIFO</v>
          </cell>
          <cell r="L3025" t="str">
            <v>UIFO</v>
          </cell>
          <cell r="M3025">
            <v>26</v>
          </cell>
          <cell r="N3025">
            <v>26</v>
          </cell>
          <cell r="O3025" t="str">
            <v>ГУ НБУ по м.Києву і області</v>
          </cell>
        </row>
        <row r="3026">
          <cell r="A3026">
            <v>380377</v>
          </cell>
          <cell r="B3026">
            <v>380377</v>
          </cell>
          <cell r="C3026" t="str">
            <v>ЗАТ "Укрбудінвестбанк"</v>
          </cell>
          <cell r="D3026">
            <v>377</v>
          </cell>
          <cell r="E3026">
            <v>377</v>
          </cell>
          <cell r="F3026">
            <v>0</v>
          </cell>
          <cell r="G3026" t="str">
            <v>B</v>
          </cell>
          <cell r="H3026">
            <v>977</v>
          </cell>
          <cell r="I3026" t="str">
            <v>ЗАТ "УКРБУДІНВЕСТБАНК" У М.КИЄВІ</v>
          </cell>
          <cell r="J3026" t="str">
            <v>ЗАТ "Укрбудінвестбанк"</v>
          </cell>
          <cell r="K3026" t="str">
            <v>UIUQ</v>
          </cell>
          <cell r="L3026" t="str">
            <v>UIUQ</v>
          </cell>
          <cell r="M3026">
            <v>26</v>
          </cell>
          <cell r="N3026">
            <v>26</v>
          </cell>
          <cell r="O3026" t="str">
            <v>ГУ НБУ по м.Києву і області</v>
          </cell>
        </row>
        <row r="3027">
          <cell r="A3027">
            <v>380388</v>
          </cell>
          <cell r="B3027">
            <v>380388</v>
          </cell>
          <cell r="C3027" t="str">
            <v>ЗАТ "МІБ"</v>
          </cell>
          <cell r="D3027">
            <v>316</v>
          </cell>
          <cell r="E3027">
            <v>316</v>
          </cell>
          <cell r="F3027">
            <v>0</v>
          </cell>
          <cell r="G3027" t="str">
            <v>9</v>
          </cell>
          <cell r="H3027">
            <v>763</v>
          </cell>
          <cell r="I3027" t="str">
            <v>ЗАТ"МІЖНАРОДНИЙ ІПОТЕЧНИЙБАНК"УМ.КИЄВІ</v>
          </cell>
          <cell r="J3027" t="str">
            <v>ЗАТ "МІБ"</v>
          </cell>
          <cell r="K3027" t="str">
            <v>UIVE</v>
          </cell>
          <cell r="L3027" t="str">
            <v>UIVE</v>
          </cell>
          <cell r="M3027">
            <v>26</v>
          </cell>
          <cell r="N3027">
            <v>26</v>
          </cell>
          <cell r="O3027" t="str">
            <v>ГУ НБУ по м.Києву і області</v>
          </cell>
        </row>
        <row r="3028">
          <cell r="A3028">
            <v>380399</v>
          </cell>
          <cell r="B3028">
            <v>380399</v>
          </cell>
          <cell r="C3028" t="str">
            <v>ТОВ УКБ "Камбіо"</v>
          </cell>
          <cell r="D3028">
            <v>315</v>
          </cell>
          <cell r="E3028">
            <v>315</v>
          </cell>
          <cell r="F3028">
            <v>0</v>
          </cell>
          <cell r="G3028" t="str">
            <v>8</v>
          </cell>
          <cell r="H3028">
            <v>979</v>
          </cell>
          <cell r="I3028" t="str">
            <v>ТОВ УКБ "КАМБІО" У М.КИЄВІ</v>
          </cell>
          <cell r="J3028" t="str">
            <v>ТОВ УКБ "Камбіо"</v>
          </cell>
          <cell r="K3028" t="str">
            <v>UIUS</v>
          </cell>
          <cell r="L3028" t="str">
            <v>UIUS</v>
          </cell>
          <cell r="M3028">
            <v>26</v>
          </cell>
          <cell r="N3028">
            <v>26</v>
          </cell>
          <cell r="O3028" t="str">
            <v>ГУ НБУ по м.Києву і області</v>
          </cell>
        </row>
        <row r="3029">
          <cell r="A3029">
            <v>380407</v>
          </cell>
          <cell r="B3029">
            <v>334828</v>
          </cell>
          <cell r="D3029">
            <v>0</v>
          </cell>
          <cell r="E3029">
            <v>57</v>
          </cell>
          <cell r="F3029">
            <v>0</v>
          </cell>
          <cell r="G3029" t="str">
            <v>8</v>
          </cell>
          <cell r="H3029">
            <v>759</v>
          </cell>
          <cell r="I3029" t="str">
            <v>ФІЛІЯ №3 ВАТ"АКБ " КАПІТАЛ" У М.КИЄВІ</v>
          </cell>
          <cell r="J3029" t="str">
            <v>Ф-я N3 АКБ"Капітал", Київ</v>
          </cell>
          <cell r="K3029" t="str">
            <v>UIVJ</v>
          </cell>
          <cell r="L3029" t="str">
            <v>UIVJ</v>
          </cell>
          <cell r="M3029">
            <v>26</v>
          </cell>
          <cell r="N3029">
            <v>4</v>
          </cell>
          <cell r="O3029" t="str">
            <v>ГУ НБУ по м.Києву і області</v>
          </cell>
        </row>
        <row r="3030">
          <cell r="A3030">
            <v>380418</v>
          </cell>
          <cell r="B3030">
            <v>380418</v>
          </cell>
          <cell r="C3030" t="str">
            <v>ВАТ "Банк Руский Стандарт"</v>
          </cell>
          <cell r="D3030">
            <v>325</v>
          </cell>
          <cell r="E3030">
            <v>325</v>
          </cell>
          <cell r="F3030">
            <v>0</v>
          </cell>
          <cell r="G3030" t="str">
            <v>9</v>
          </cell>
          <cell r="H3030">
            <v>444</v>
          </cell>
          <cell r="I3030" t="str">
            <v>ВАТ "БАНК РУСКИЙ СТАНДАРТ", М.КИЇВ</v>
          </cell>
          <cell r="J3030" t="str">
            <v>ВАТ "Банк Руский Стандарт"</v>
          </cell>
          <cell r="K3030" t="str">
            <v>UIFG</v>
          </cell>
          <cell r="L3030" t="str">
            <v>UIFG</v>
          </cell>
          <cell r="M3030">
            <v>26</v>
          </cell>
          <cell r="N3030">
            <v>26</v>
          </cell>
          <cell r="O3030" t="str">
            <v>ГУ НБУ по м.Києву і області</v>
          </cell>
        </row>
        <row r="3031">
          <cell r="A3031">
            <v>380429</v>
          </cell>
          <cell r="B3031">
            <v>305987</v>
          </cell>
          <cell r="D3031">
            <v>0</v>
          </cell>
          <cell r="E3031">
            <v>47</v>
          </cell>
          <cell r="F3031">
            <v>0</v>
          </cell>
          <cell r="G3031" t="str">
            <v>8</v>
          </cell>
          <cell r="H3031">
            <v>243</v>
          </cell>
          <cell r="I3031" t="str">
            <v>КИЇВСЬКА ФІЛІЯ ЗАТ "ФСБАНК", М.КИЇВ</v>
          </cell>
          <cell r="J3031" t="str">
            <v>Київська філія ЗАТ "ФСБанк"</v>
          </cell>
          <cell r="K3031" t="str">
            <v>UIFP</v>
          </cell>
          <cell r="L3031" t="str">
            <v>UIFP</v>
          </cell>
          <cell r="M3031">
            <v>26</v>
          </cell>
          <cell r="N3031">
            <v>3</v>
          </cell>
          <cell r="O3031" t="str">
            <v>ГУ НБУ по м.Києву і області</v>
          </cell>
        </row>
        <row r="3032">
          <cell r="A3032">
            <v>380430</v>
          </cell>
          <cell r="B3032">
            <v>380430</v>
          </cell>
          <cell r="C3032" t="str">
            <v>ВАТ "ЄВРОГАЗБАНК"</v>
          </cell>
          <cell r="D3032">
            <v>330</v>
          </cell>
          <cell r="E3032">
            <v>330</v>
          </cell>
          <cell r="F3032">
            <v>0</v>
          </cell>
          <cell r="G3032" t="str">
            <v>8</v>
          </cell>
          <cell r="H3032">
            <v>257</v>
          </cell>
          <cell r="I3032" t="str">
            <v>ВАТ "ЄВРОГАЗБАНК", М.КИЇВ</v>
          </cell>
          <cell r="J3032" t="str">
            <v>ВАТ "ЄВРОГАЗБАНК"</v>
          </cell>
          <cell r="K3032" t="str">
            <v>UIFR</v>
          </cell>
          <cell r="L3032" t="str">
            <v>UIFR</v>
          </cell>
          <cell r="M3032">
            <v>26</v>
          </cell>
          <cell r="N3032">
            <v>26</v>
          </cell>
          <cell r="O3032" t="str">
            <v>ГУ НБУ по м.Києву і області</v>
          </cell>
        </row>
        <row r="3033">
          <cell r="A3033">
            <v>380441</v>
          </cell>
          <cell r="B3033">
            <v>380441</v>
          </cell>
          <cell r="C3033" t="str">
            <v>ЗАТ "КРЕДИТВЕСТ БАНК"</v>
          </cell>
          <cell r="D3033">
            <v>331</v>
          </cell>
          <cell r="E3033">
            <v>331</v>
          </cell>
          <cell r="F3033">
            <v>0</v>
          </cell>
          <cell r="G3033" t="str">
            <v>9</v>
          </cell>
          <cell r="H3033">
            <v>258</v>
          </cell>
          <cell r="I3033" t="str">
            <v>ЗАТ "КРЕДИТВЕСТ БАНК", М.КИЇВ</v>
          </cell>
          <cell r="J3033" t="str">
            <v>ЗАТ "КРЕДИТВЕСТ БАНК"</v>
          </cell>
          <cell r="K3033" t="str">
            <v>UIFS</v>
          </cell>
          <cell r="L3033" t="str">
            <v>UIFS</v>
          </cell>
          <cell r="M3033">
            <v>26</v>
          </cell>
          <cell r="N3033">
            <v>26</v>
          </cell>
          <cell r="O3033" t="str">
            <v>ГУ НБУ по м.Києву і області</v>
          </cell>
        </row>
        <row r="3034">
          <cell r="A3034">
            <v>380452</v>
          </cell>
          <cell r="B3034">
            <v>334969</v>
          </cell>
          <cell r="D3034">
            <v>0</v>
          </cell>
          <cell r="E3034">
            <v>186</v>
          </cell>
          <cell r="F3034">
            <v>0</v>
          </cell>
          <cell r="G3034" t="str">
            <v>B</v>
          </cell>
          <cell r="H3034">
            <v>304</v>
          </cell>
          <cell r="I3034" t="str">
            <v>КИЇВСЬКА ФІЛІЯ АБ "УКРБІЗНЕСБАНК"</v>
          </cell>
          <cell r="J3034" t="str">
            <v>Київ. ф.АБ"УкрБізнесБанк"</v>
          </cell>
          <cell r="K3034" t="str">
            <v>UIOJ</v>
          </cell>
          <cell r="L3034" t="str">
            <v>UIOJ</v>
          </cell>
          <cell r="M3034">
            <v>26</v>
          </cell>
          <cell r="N3034">
            <v>4</v>
          </cell>
          <cell r="O3034" t="str">
            <v>ГУ НБУ по м.Києву і області</v>
          </cell>
        </row>
        <row r="3035">
          <cell r="A3035">
            <v>380463</v>
          </cell>
          <cell r="B3035">
            <v>322498</v>
          </cell>
          <cell r="D3035">
            <v>0</v>
          </cell>
          <cell r="E3035">
            <v>203</v>
          </cell>
          <cell r="F3035">
            <v>0</v>
          </cell>
          <cell r="G3035" t="str">
            <v>8</v>
          </cell>
          <cell r="H3035">
            <v>755</v>
          </cell>
          <cell r="I3035" t="str">
            <v>ФІЛІЯ "ВІДРАДНЕ" АКБ "КИЇВ"  М.КИЇВ</v>
          </cell>
          <cell r="J3035" t="str">
            <v>Філія "Відрадне" АКБ "Київ"</v>
          </cell>
          <cell r="K3035" t="str">
            <v>UIUD</v>
          </cell>
          <cell r="L3035" t="str">
            <v>UIUD</v>
          </cell>
          <cell r="M3035">
            <v>26</v>
          </cell>
          <cell r="N3035">
            <v>26</v>
          </cell>
          <cell r="O3035" t="str">
            <v>ГУ НБУ по м.Києву і області</v>
          </cell>
        </row>
        <row r="3036">
          <cell r="A3036">
            <v>380474</v>
          </cell>
          <cell r="B3036">
            <v>380474</v>
          </cell>
          <cell r="C3036" t="str">
            <v>ВАТ Банк "ТРАСТ"</v>
          </cell>
          <cell r="D3036">
            <v>380</v>
          </cell>
          <cell r="E3036">
            <v>380</v>
          </cell>
          <cell r="F3036">
            <v>0</v>
          </cell>
          <cell r="G3036" t="str">
            <v>9</v>
          </cell>
          <cell r="H3036">
            <v>404</v>
          </cell>
          <cell r="I3036" t="str">
            <v>ВАТ Банк "ТРАСТ", КИЇВ</v>
          </cell>
          <cell r="J3036" t="str">
            <v>ВАТ Банк "ТРАСТ"</v>
          </cell>
          <cell r="K3036" t="str">
            <v>UIOK</v>
          </cell>
          <cell r="L3036" t="str">
            <v>UIOK</v>
          </cell>
          <cell r="M3036">
            <v>26</v>
          </cell>
          <cell r="N3036">
            <v>26</v>
          </cell>
          <cell r="O3036" t="str">
            <v>ГУ НБУ по м.Києву і області</v>
          </cell>
        </row>
        <row r="3037">
          <cell r="A3037">
            <v>380485</v>
          </cell>
          <cell r="B3037">
            <v>322294</v>
          </cell>
          <cell r="D3037">
            <v>0</v>
          </cell>
          <cell r="E3037">
            <v>67</v>
          </cell>
          <cell r="F3037">
            <v>0</v>
          </cell>
          <cell r="G3037" t="str">
            <v>8</v>
          </cell>
          <cell r="H3037">
            <v>454</v>
          </cell>
          <cell r="I3037" t="str">
            <v>КУРЕНІВСЬКА Ф.ВАТ"КБ"ЕКСПОБАНК",М.КИЇВ</v>
          </cell>
          <cell r="J3037" t="str">
            <v>Куренів.ф.ВАТ"КБ"Експобанк"</v>
          </cell>
          <cell r="K3037" t="str">
            <v>UIFJ</v>
          </cell>
          <cell r="L3037" t="str">
            <v>UIFJ</v>
          </cell>
          <cell r="M3037">
            <v>26</v>
          </cell>
          <cell r="N3037">
            <v>26</v>
          </cell>
          <cell r="O3037" t="str">
            <v>ГУ НБУ по м.Києву і області</v>
          </cell>
        </row>
        <row r="3038">
          <cell r="A3038">
            <v>380504</v>
          </cell>
          <cell r="B3038">
            <v>306759</v>
          </cell>
          <cell r="D3038">
            <v>0</v>
          </cell>
          <cell r="E3038">
            <v>183</v>
          </cell>
          <cell r="F3038">
            <v>0</v>
          </cell>
          <cell r="G3038" t="str">
            <v>8</v>
          </cell>
          <cell r="H3038">
            <v>277</v>
          </cell>
          <cell r="I3038" t="str">
            <v>КФ ВАТ "КБ "ПРИЧОРНОМОР"Я" У М.КИЄВІ</v>
          </cell>
          <cell r="J3038" t="str">
            <v>КФ ВАТ "КБ "Причорномор"я"</v>
          </cell>
          <cell r="K3038" t="str">
            <v>UIFW</v>
          </cell>
          <cell r="L3038" t="str">
            <v>UIFW</v>
          </cell>
          <cell r="M3038">
            <v>26</v>
          </cell>
          <cell r="N3038">
            <v>3</v>
          </cell>
          <cell r="O3038" t="str">
            <v>ГУ НБУ по м.Києву і області</v>
          </cell>
        </row>
        <row r="3039">
          <cell r="A3039">
            <v>380515</v>
          </cell>
          <cell r="B3039">
            <v>380515</v>
          </cell>
          <cell r="C3039" t="str">
            <v>ВАТ "КБ"СОЮЗ"</v>
          </cell>
          <cell r="D3039">
            <v>385</v>
          </cell>
          <cell r="E3039">
            <v>385</v>
          </cell>
          <cell r="F3039">
            <v>0</v>
          </cell>
          <cell r="G3039" t="str">
            <v>8</v>
          </cell>
          <cell r="H3039">
            <v>604</v>
          </cell>
          <cell r="I3039" t="str">
            <v>ВАТ "КБ"СОЮЗ"</v>
          </cell>
          <cell r="J3039" t="str">
            <v>ВАТ "КБ"СОЮЗ"</v>
          </cell>
          <cell r="K3039" t="str">
            <v>UIOS</v>
          </cell>
          <cell r="L3039" t="str">
            <v>UIOS</v>
          </cell>
          <cell r="M3039">
            <v>26</v>
          </cell>
          <cell r="N3039">
            <v>26</v>
          </cell>
          <cell r="O3039" t="str">
            <v>ГУ НБУ по м.Києву і області</v>
          </cell>
        </row>
        <row r="3040">
          <cell r="A3040">
            <v>380526</v>
          </cell>
          <cell r="B3040">
            <v>380526</v>
          </cell>
          <cell r="C3040" t="str">
            <v>ВАТ "КБ"ГЛОБУС"</v>
          </cell>
          <cell r="D3040">
            <v>386</v>
          </cell>
          <cell r="E3040">
            <v>386</v>
          </cell>
          <cell r="F3040">
            <v>0</v>
          </cell>
          <cell r="G3040" t="str">
            <v>8</v>
          </cell>
          <cell r="H3040">
            <v>305</v>
          </cell>
          <cell r="I3040" t="str">
            <v>ВАТ "КБ"ГЛОБУС"</v>
          </cell>
          <cell r="J3040" t="str">
            <v>ВАТ "КБ"ГЛОБУС"</v>
          </cell>
          <cell r="K3040" t="str">
            <v>UIOT</v>
          </cell>
          <cell r="L3040" t="str">
            <v>UIOT</v>
          </cell>
          <cell r="M3040">
            <v>26</v>
          </cell>
          <cell r="N3040">
            <v>26</v>
          </cell>
          <cell r="O3040" t="str">
            <v>ГУ НБУ по м.Києву і області</v>
          </cell>
        </row>
        <row r="3041">
          <cell r="A3041">
            <v>380537</v>
          </cell>
          <cell r="B3041">
            <v>380537</v>
          </cell>
          <cell r="C3041" t="str">
            <v>ВАТ "ВіЕйБі Банк"</v>
          </cell>
          <cell r="D3041">
            <v>76</v>
          </cell>
          <cell r="E3041">
            <v>76</v>
          </cell>
          <cell r="F3041">
            <v>0</v>
          </cell>
          <cell r="G3041" t="str">
            <v>B</v>
          </cell>
          <cell r="H3041">
            <v>993</v>
          </cell>
          <cell r="I3041" t="str">
            <v>ВАТ "ВІЕЙБІ БАНК" У М.КИЄВІ</v>
          </cell>
          <cell r="J3041" t="str">
            <v>ВАТ "ВіЕйБі Банк"</v>
          </cell>
          <cell r="K3041" t="str">
            <v>UIVV</v>
          </cell>
          <cell r="L3041" t="str">
            <v>UIVV</v>
          </cell>
          <cell r="M3041">
            <v>26</v>
          </cell>
          <cell r="N3041">
            <v>26</v>
          </cell>
          <cell r="O3041" t="str">
            <v>ГУ НБУ по м.Києву і області</v>
          </cell>
        </row>
        <row r="3042">
          <cell r="A3042">
            <v>380548</v>
          </cell>
          <cell r="B3042">
            <v>380548</v>
          </cell>
          <cell r="C3042" t="str">
            <v>ВАТ АСТРА БАНК</v>
          </cell>
          <cell r="D3042">
            <v>387</v>
          </cell>
          <cell r="E3042">
            <v>387</v>
          </cell>
          <cell r="F3042">
            <v>0</v>
          </cell>
          <cell r="G3042" t="str">
            <v>B</v>
          </cell>
          <cell r="H3042">
            <v>505</v>
          </cell>
          <cell r="I3042" t="str">
            <v>ВАТ АСТРА БАНК</v>
          </cell>
          <cell r="J3042" t="str">
            <v>ВАТ АСТРА БАНК</v>
          </cell>
          <cell r="K3042" t="str">
            <v>UIOV</v>
          </cell>
          <cell r="L3042" t="str">
            <v>UIOV</v>
          </cell>
          <cell r="M3042">
            <v>26</v>
          </cell>
          <cell r="N3042">
            <v>26</v>
          </cell>
          <cell r="O3042" t="str">
            <v>ГУ НБУ по м.Києву і області</v>
          </cell>
        </row>
        <row r="3043">
          <cell r="A3043">
            <v>380559</v>
          </cell>
          <cell r="B3043">
            <v>380559</v>
          </cell>
          <cell r="C3043" t="str">
            <v>УДППЗ "Укрпошта"</v>
          </cell>
          <cell r="D3043">
            <v>897</v>
          </cell>
          <cell r="E3043">
            <v>897</v>
          </cell>
          <cell r="F3043">
            <v>0</v>
          </cell>
          <cell r="G3043" t="str">
            <v>8</v>
          </cell>
          <cell r="H3043">
            <v>886</v>
          </cell>
          <cell r="I3043" t="str">
            <v>УДППЗ "Укрпошта"</v>
          </cell>
          <cell r="J3043" t="str">
            <v>УДППЗ "Укрпошта"</v>
          </cell>
          <cell r="K3043" t="str">
            <v>U0OM</v>
          </cell>
          <cell r="L3043" t="str">
            <v>U0OM</v>
          </cell>
          <cell r="M3043">
            <v>26</v>
          </cell>
          <cell r="N3043">
            <v>26</v>
          </cell>
          <cell r="O3043" t="str">
            <v>ГУ НБУ по м.Києву і області</v>
          </cell>
        </row>
        <row r="3044">
          <cell r="A3044">
            <v>380560</v>
          </cell>
          <cell r="B3044">
            <v>325912</v>
          </cell>
          <cell r="D3044">
            <v>0</v>
          </cell>
          <cell r="E3044">
            <v>88</v>
          </cell>
          <cell r="F3044">
            <v>0</v>
          </cell>
          <cell r="G3044" t="str">
            <v>B</v>
          </cell>
          <cell r="H3044">
            <v>273</v>
          </cell>
          <cell r="I3044" t="str">
            <v>Друга Київська філія ВАТ "КРЕДОБАНК"</v>
          </cell>
          <cell r="J3044" t="str">
            <v>Друга Київ.ф.ВАТ"КРЕДОБАНК"</v>
          </cell>
          <cell r="K3044" t="str">
            <v>UIFU</v>
          </cell>
          <cell r="L3044" t="str">
            <v>UIFU</v>
          </cell>
          <cell r="M3044">
            <v>26</v>
          </cell>
          <cell r="N3044">
            <v>13</v>
          </cell>
          <cell r="O3044" t="str">
            <v>ГУ НБУ по м.Києву і області</v>
          </cell>
        </row>
        <row r="3045">
          <cell r="A3045">
            <v>380571</v>
          </cell>
          <cell r="B3045">
            <v>380571</v>
          </cell>
          <cell r="C3045" t="str">
            <v>ВАТ "КБ "КРЕДИТ-ОПТИМА"</v>
          </cell>
          <cell r="D3045">
            <v>334</v>
          </cell>
          <cell r="E3045">
            <v>334</v>
          </cell>
          <cell r="F3045">
            <v>0</v>
          </cell>
          <cell r="G3045" t="str">
            <v>8</v>
          </cell>
          <cell r="H3045">
            <v>274</v>
          </cell>
          <cell r="I3045" t="str">
            <v>ВАТ "КБ "КРЕДИТ-ОПТИМА",М.КИЇВ</v>
          </cell>
          <cell r="J3045" t="str">
            <v>ВАТ "КБ "КРЕДИТ-ОПТИМА"</v>
          </cell>
          <cell r="K3045" t="str">
            <v>UIFV</v>
          </cell>
          <cell r="L3045" t="str">
            <v>UIFV</v>
          </cell>
          <cell r="M3045">
            <v>26</v>
          </cell>
          <cell r="N3045">
            <v>26</v>
          </cell>
          <cell r="O3045" t="str">
            <v>ГУ НБУ по м.Києву і області</v>
          </cell>
        </row>
        <row r="3046">
          <cell r="A3046">
            <v>380582</v>
          </cell>
          <cell r="B3046">
            <v>380582</v>
          </cell>
          <cell r="C3046" t="str">
            <v>Міжнародний Інвестиційний</v>
          </cell>
          <cell r="D3046">
            <v>389</v>
          </cell>
          <cell r="E3046">
            <v>389</v>
          </cell>
          <cell r="F3046">
            <v>0</v>
          </cell>
          <cell r="G3046" t="str">
            <v>8</v>
          </cell>
          <cell r="H3046">
            <v>306</v>
          </cell>
          <cell r="I3046" t="str">
            <v>Міжнародний Інвестиційний Банк</v>
          </cell>
          <cell r="J3046" t="str">
            <v>Міжнародний Інвестиційний</v>
          </cell>
          <cell r="K3046" t="str">
            <v>UISY</v>
          </cell>
          <cell r="L3046" t="str">
            <v>UISY</v>
          </cell>
          <cell r="M3046">
            <v>26</v>
          </cell>
          <cell r="N3046">
            <v>26</v>
          </cell>
          <cell r="O3046" t="str">
            <v>ГУ НБУ по м.Києву і області</v>
          </cell>
        </row>
        <row r="3047">
          <cell r="A3047">
            <v>380593</v>
          </cell>
          <cell r="B3047">
            <v>328760</v>
          </cell>
          <cell r="D3047">
            <v>0</v>
          </cell>
          <cell r="E3047">
            <v>206</v>
          </cell>
          <cell r="F3047">
            <v>0</v>
          </cell>
          <cell r="G3047" t="str">
            <v>8</v>
          </cell>
          <cell r="H3047">
            <v>944</v>
          </cell>
          <cell r="I3047" t="str">
            <v>КИЇВСЬКА ФІЛІЯ КБ ТОВ "МІСТО БАНК"</v>
          </cell>
          <cell r="J3047" t="str">
            <v>КФ КБ ТОВ "МІСТО БАНК"</v>
          </cell>
          <cell r="K3047" t="str">
            <v>UIUF</v>
          </cell>
          <cell r="L3047" t="str">
            <v>UIUF</v>
          </cell>
          <cell r="M3047">
            <v>26</v>
          </cell>
          <cell r="N3047">
            <v>15</v>
          </cell>
          <cell r="O3047" t="str">
            <v>ГУ НБУ по м.Києву і області</v>
          </cell>
        </row>
        <row r="3048">
          <cell r="A3048">
            <v>380601</v>
          </cell>
          <cell r="B3048">
            <v>380601</v>
          </cell>
          <cell r="C3048" t="str">
            <v>ЗАТ "ТЕРРА БАНК"</v>
          </cell>
          <cell r="D3048">
            <v>285</v>
          </cell>
          <cell r="E3048">
            <v>285</v>
          </cell>
          <cell r="F3048">
            <v>0</v>
          </cell>
          <cell r="G3048" t="str">
            <v>8</v>
          </cell>
          <cell r="H3048">
            <v>418</v>
          </cell>
          <cell r="I3048" t="str">
            <v>ЗАТ "ТЕРРА БАНК"</v>
          </cell>
          <cell r="J3048" t="str">
            <v>ЗАТ "ТЕРРА БАНК"</v>
          </cell>
          <cell r="K3048" t="str">
            <v>UI1A</v>
          </cell>
          <cell r="L3048" t="str">
            <v>UI1A</v>
          </cell>
          <cell r="M3048">
            <v>26</v>
          </cell>
          <cell r="N3048">
            <v>26</v>
          </cell>
          <cell r="O3048" t="str">
            <v>ГУ НБУ по м.Києву і області</v>
          </cell>
        </row>
        <row r="3049">
          <cell r="A3049">
            <v>380612</v>
          </cell>
          <cell r="B3049">
            <v>380612</v>
          </cell>
          <cell r="C3049" t="str">
            <v>ВАТ "Златобанк"</v>
          </cell>
          <cell r="D3049">
            <v>391</v>
          </cell>
          <cell r="E3049">
            <v>391</v>
          </cell>
          <cell r="F3049">
            <v>0</v>
          </cell>
          <cell r="G3049" t="str">
            <v>8</v>
          </cell>
          <cell r="H3049">
            <v>506</v>
          </cell>
          <cell r="I3049" t="str">
            <v>ВАТ "Златобанк"</v>
          </cell>
          <cell r="J3049" t="str">
            <v>ВАТ "Златобанк"</v>
          </cell>
          <cell r="K3049" t="str">
            <v>UI0D</v>
          </cell>
          <cell r="L3049" t="str">
            <v>UI0D</v>
          </cell>
          <cell r="M3049">
            <v>26</v>
          </cell>
          <cell r="N3049">
            <v>26</v>
          </cell>
          <cell r="O3049" t="str">
            <v>ГУ НБУ по м.Києву і області</v>
          </cell>
        </row>
        <row r="3050">
          <cell r="A3050">
            <v>380623</v>
          </cell>
          <cell r="B3050">
            <v>380623</v>
          </cell>
          <cell r="C3050" t="str">
            <v>ТОВ КБ "Столиця"</v>
          </cell>
          <cell r="D3050">
            <v>312</v>
          </cell>
          <cell r="E3050">
            <v>312</v>
          </cell>
          <cell r="F3050">
            <v>0</v>
          </cell>
          <cell r="G3050" t="str">
            <v>8</v>
          </cell>
          <cell r="H3050">
            <v>957</v>
          </cell>
          <cell r="I3050" t="str">
            <v>ТОВ КБ "СТОЛИЦЯ"  У М. КИЄВІ</v>
          </cell>
          <cell r="J3050" t="str">
            <v>ТОВ КБ "Столиця"</v>
          </cell>
          <cell r="K3050" t="str">
            <v>UIUN</v>
          </cell>
          <cell r="L3050" t="str">
            <v>UIUN</v>
          </cell>
          <cell r="M3050">
            <v>26</v>
          </cell>
          <cell r="N3050">
            <v>26</v>
          </cell>
          <cell r="O3050" t="str">
            <v>ГУ НБУ по м.Києву і області</v>
          </cell>
        </row>
        <row r="3051">
          <cell r="A3051">
            <v>380634</v>
          </cell>
          <cell r="B3051">
            <v>380634</v>
          </cell>
          <cell r="C3051" t="str">
            <v>ВАТ "КБ "Акордбанк"</v>
          </cell>
          <cell r="D3051">
            <v>392</v>
          </cell>
          <cell r="E3051">
            <v>392</v>
          </cell>
          <cell r="F3051">
            <v>0</v>
          </cell>
          <cell r="G3051" t="str">
            <v>8</v>
          </cell>
          <cell r="H3051">
            <v>606</v>
          </cell>
          <cell r="I3051" t="str">
            <v>ВАТ "КБ "Акордбанк"</v>
          </cell>
          <cell r="J3051" t="str">
            <v>ВАТ "КБ "Акордбанк"</v>
          </cell>
          <cell r="K3051" t="str">
            <v>UI0F</v>
          </cell>
          <cell r="L3051" t="str">
            <v>UI0F</v>
          </cell>
          <cell r="M3051">
            <v>26</v>
          </cell>
          <cell r="N3051">
            <v>26</v>
          </cell>
          <cell r="O3051" t="str">
            <v>ГУ НБУ по м.Києву і області</v>
          </cell>
        </row>
        <row r="3052">
          <cell r="A3052">
            <v>380645</v>
          </cell>
          <cell r="B3052">
            <v>380645</v>
          </cell>
          <cell r="C3052" t="str">
            <v>ВАТ "БАНК 3/4"</v>
          </cell>
          <cell r="D3052">
            <v>394</v>
          </cell>
          <cell r="E3052">
            <v>394</v>
          </cell>
          <cell r="F3052">
            <v>0</v>
          </cell>
          <cell r="G3052" t="str">
            <v>8</v>
          </cell>
          <cell r="H3052">
            <v>307</v>
          </cell>
          <cell r="I3052" t="str">
            <v>ВАТ "БАНК 3/4"</v>
          </cell>
          <cell r="J3052" t="str">
            <v>ВАТ "БАНК 3/4"</v>
          </cell>
          <cell r="K3052" t="str">
            <v>UI0K</v>
          </cell>
          <cell r="L3052" t="str">
            <v>UI0K</v>
          </cell>
          <cell r="M3052">
            <v>26</v>
          </cell>
          <cell r="N3052">
            <v>26</v>
          </cell>
          <cell r="O3052" t="str">
            <v>ГУ НБУ по м.Києву і області</v>
          </cell>
        </row>
        <row r="3053">
          <cell r="A3053">
            <v>380656</v>
          </cell>
          <cell r="B3053">
            <v>303484</v>
          </cell>
          <cell r="D3053">
            <v>0</v>
          </cell>
          <cell r="E3053">
            <v>273</v>
          </cell>
          <cell r="F3053">
            <v>0</v>
          </cell>
          <cell r="G3053" t="str">
            <v>8</v>
          </cell>
          <cell r="H3053">
            <v>279</v>
          </cell>
          <cell r="I3053" t="str">
            <v>Д.Київська Ф.КБ "Західінкомбанк" ТзОВ</v>
          </cell>
          <cell r="J3053" t="str">
            <v>ДК ФКБ "Західінкомбанк"ТзОВ</v>
          </cell>
          <cell r="K3053" t="str">
            <v>UIFX</v>
          </cell>
          <cell r="L3053" t="str">
            <v>UIFX</v>
          </cell>
          <cell r="M3053">
            <v>26</v>
          </cell>
          <cell r="N3053">
            <v>2</v>
          </cell>
          <cell r="O3053" t="str">
            <v>ГУ НБУ по м.Києву і області</v>
          </cell>
        </row>
        <row r="3054">
          <cell r="A3054">
            <v>380667</v>
          </cell>
          <cell r="B3054">
            <v>380667</v>
          </cell>
          <cell r="C3054" t="str">
            <v>ВАТ "ЕРДЕ БАНК"</v>
          </cell>
          <cell r="D3054">
            <v>332</v>
          </cell>
          <cell r="E3054">
            <v>332</v>
          </cell>
          <cell r="F3054">
            <v>0</v>
          </cell>
          <cell r="G3054" t="str">
            <v>8</v>
          </cell>
          <cell r="H3054">
            <v>254</v>
          </cell>
          <cell r="I3054" t="str">
            <v>ВАТ "ЕРДЕ БАНК", М.КИЇВ</v>
          </cell>
          <cell r="J3054" t="str">
            <v>ВАТ "ЕРДЕ БАНК"</v>
          </cell>
          <cell r="K3054" t="str">
            <v>UIFT</v>
          </cell>
          <cell r="L3054" t="str">
            <v>UIFT</v>
          </cell>
          <cell r="M3054">
            <v>26</v>
          </cell>
          <cell r="N3054">
            <v>26</v>
          </cell>
          <cell r="O3054" t="str">
            <v>ГУ НБУ по м.Києву і області</v>
          </cell>
        </row>
        <row r="3055">
          <cell r="A3055">
            <v>380690</v>
          </cell>
          <cell r="B3055">
            <v>380690</v>
          </cell>
          <cell r="C3055" t="str">
            <v>ВАТ КБ "Стандарт"</v>
          </cell>
          <cell r="D3055">
            <v>398</v>
          </cell>
          <cell r="E3055">
            <v>398</v>
          </cell>
          <cell r="F3055">
            <v>0</v>
          </cell>
          <cell r="G3055" t="str">
            <v>8</v>
          </cell>
          <cell r="H3055">
            <v>607</v>
          </cell>
          <cell r="I3055" t="str">
            <v>ВАТ КБ "Стандарт"</v>
          </cell>
          <cell r="J3055" t="str">
            <v>ВАТ КБ "Стандарт"</v>
          </cell>
          <cell r="K3055" t="str">
            <v>UI0V</v>
          </cell>
          <cell r="L3055" t="str">
            <v>UI0V</v>
          </cell>
          <cell r="M3055">
            <v>26</v>
          </cell>
          <cell r="N3055">
            <v>26</v>
          </cell>
          <cell r="O3055" t="str">
            <v>ГУ НБУ по м.Києву і області</v>
          </cell>
        </row>
        <row r="3056">
          <cell r="A3056">
            <v>380753</v>
          </cell>
          <cell r="B3056">
            <v>300023</v>
          </cell>
          <cell r="D3056">
            <v>0</v>
          </cell>
          <cell r="E3056">
            <v>5</v>
          </cell>
          <cell r="F3056">
            <v>0</v>
          </cell>
          <cell r="G3056" t="str">
            <v>5</v>
          </cell>
          <cell r="H3056">
            <v>508</v>
          </cell>
          <cell r="I3056" t="str">
            <v>АКБ "УКРСОЦБАНК", М.КИЇВ</v>
          </cell>
          <cell r="J3056" t="str">
            <v>АКБ "Укрсоцбанк"</v>
          </cell>
          <cell r="K3056" t="str">
            <v>UICR</v>
          </cell>
          <cell r="L3056" t="str">
            <v>UICR</v>
          </cell>
          <cell r="M3056">
            <v>26</v>
          </cell>
          <cell r="N3056">
            <v>26</v>
          </cell>
          <cell r="O3056" t="str">
            <v>ГУ НБУ по м.Києву і області</v>
          </cell>
        </row>
        <row r="3057">
          <cell r="A3057">
            <v>380764</v>
          </cell>
          <cell r="B3057">
            <v>320003</v>
          </cell>
          <cell r="D3057">
            <v>0</v>
          </cell>
          <cell r="E3057">
            <v>225</v>
          </cell>
          <cell r="F3057">
            <v>0</v>
          </cell>
          <cell r="G3057" t="str">
            <v>B</v>
          </cell>
          <cell r="H3057">
            <v>207</v>
          </cell>
          <cell r="I3057" t="str">
            <v>ВАТ АБ "НАДРА" ,М.КИЇВ,ЦЕНТР</v>
          </cell>
          <cell r="J3057" t="str">
            <v>ВАТ АБ "НАДРА",М.КИЇВ,ЦЕНТР</v>
          </cell>
          <cell r="K3057" t="str">
            <v>UI0J</v>
          </cell>
          <cell r="L3057" t="str">
            <v>UI0J</v>
          </cell>
          <cell r="M3057">
            <v>26</v>
          </cell>
          <cell r="N3057">
            <v>26</v>
          </cell>
          <cell r="O3057" t="str">
            <v>ГУ НБУ по м.Києву і області</v>
          </cell>
        </row>
        <row r="3058">
          <cell r="A3058">
            <v>380775</v>
          </cell>
          <cell r="B3058">
            <v>305299</v>
          </cell>
          <cell r="D3058">
            <v>0</v>
          </cell>
          <cell r="E3058">
            <v>46</v>
          </cell>
          <cell r="F3058">
            <v>0</v>
          </cell>
          <cell r="G3058" t="str">
            <v>A</v>
          </cell>
          <cell r="H3058">
            <v>991</v>
          </cell>
          <cell r="I3058" t="str">
            <v>Ф-Я "КИЇВСІТІ" ПРИВАТБАНКУ,М. КИЇВ</v>
          </cell>
          <cell r="J3058" t="str">
            <v>Філія "КиївСіті ПриватБанку</v>
          </cell>
          <cell r="K3058" t="str">
            <v>UIVZ</v>
          </cell>
          <cell r="L3058" t="str">
            <v>UIVZ</v>
          </cell>
          <cell r="M3058">
            <v>26</v>
          </cell>
          <cell r="N3058">
            <v>3</v>
          </cell>
          <cell r="O3058" t="str">
            <v>ГУ НБУ по м.Києву і області</v>
          </cell>
        </row>
        <row r="3059">
          <cell r="A3059">
            <v>380805</v>
          </cell>
          <cell r="B3059">
            <v>300335</v>
          </cell>
          <cell r="D3059">
            <v>0</v>
          </cell>
          <cell r="E3059">
            <v>36</v>
          </cell>
          <cell r="F3059">
            <v>0</v>
          </cell>
          <cell r="G3059" t="str">
            <v>7</v>
          </cell>
          <cell r="H3059">
            <v>988</v>
          </cell>
          <cell r="I3059" t="str">
            <v>"РАЙФФАЙЗЕН БАНК АВАЛЬ" У М. КИЄВІ</v>
          </cell>
          <cell r="J3059" t="str">
            <v>"Райффайзен Банк Аваль"</v>
          </cell>
          <cell r="K3059" t="str">
            <v>UIUA</v>
          </cell>
          <cell r="L3059" t="str">
            <v>UIUA</v>
          </cell>
          <cell r="M3059">
            <v>26</v>
          </cell>
          <cell r="N3059">
            <v>26</v>
          </cell>
          <cell r="O3059" t="str">
            <v>ГУ НБУ по м.Києву і області</v>
          </cell>
        </row>
        <row r="3060">
          <cell r="A3060">
            <v>380883</v>
          </cell>
          <cell r="B3060">
            <v>380883</v>
          </cell>
          <cell r="C3060" t="str">
            <v>Укр.банк реконстр.та розв.</v>
          </cell>
          <cell r="D3060">
            <v>313</v>
          </cell>
          <cell r="E3060">
            <v>313</v>
          </cell>
          <cell r="F3060">
            <v>0</v>
          </cell>
          <cell r="G3060" t="str">
            <v>8</v>
          </cell>
          <cell r="H3060">
            <v>960</v>
          </cell>
          <cell r="I3060" t="str">
            <v>ВАТ"УКР.БАНК РЕКОНСТР.ТА РОЗВИТКУ"КИЇВ</v>
          </cell>
          <cell r="J3060" t="str">
            <v>Укр.банк реконстр.та розв.</v>
          </cell>
          <cell r="K3060" t="str">
            <v>UIUO</v>
          </cell>
          <cell r="L3060" t="str">
            <v>UIUO</v>
          </cell>
          <cell r="M3060">
            <v>26</v>
          </cell>
          <cell r="N3060">
            <v>26</v>
          </cell>
          <cell r="O3060" t="str">
            <v>ГУ НБУ по м.Києву і області</v>
          </cell>
        </row>
        <row r="3061">
          <cell r="A3061">
            <v>380913</v>
          </cell>
          <cell r="B3061">
            <v>380913</v>
          </cell>
          <cell r="C3061" t="str">
            <v>ВАТ "БМ Банк"</v>
          </cell>
          <cell r="D3061">
            <v>321</v>
          </cell>
          <cell r="E3061">
            <v>321</v>
          </cell>
          <cell r="F3061">
            <v>0</v>
          </cell>
          <cell r="G3061" t="str">
            <v>9</v>
          </cell>
          <cell r="H3061">
            <v>999</v>
          </cell>
          <cell r="I3061" t="str">
            <v>ВАТ "БМ БАНК", М.КИЇВ</v>
          </cell>
          <cell r="J3061" t="str">
            <v>ВАТ "БМ Банк"</v>
          </cell>
          <cell r="K3061" t="str">
            <v>UIFD</v>
          </cell>
          <cell r="L3061" t="str">
            <v>UIFD</v>
          </cell>
          <cell r="M3061">
            <v>26</v>
          </cell>
          <cell r="N3061">
            <v>26</v>
          </cell>
          <cell r="O3061" t="str">
            <v>ГУ НБУ по м.Києву і області</v>
          </cell>
        </row>
        <row r="3062">
          <cell r="A3062">
            <v>380980</v>
          </cell>
          <cell r="B3062">
            <v>380980</v>
          </cell>
          <cell r="C3062" t="str">
            <v>ТОВ КБ "Даніель"</v>
          </cell>
          <cell r="D3062">
            <v>60</v>
          </cell>
          <cell r="E3062">
            <v>60</v>
          </cell>
          <cell r="F3062">
            <v>0</v>
          </cell>
          <cell r="G3062" t="str">
            <v>8</v>
          </cell>
          <cell r="H3062">
            <v>996</v>
          </cell>
          <cell r="I3062" t="str">
            <v>ТОВ"КОМЕРЦІЙНИЙ БАНК"ДАНІЕЛЬ"У М.КИЄВІ</v>
          </cell>
          <cell r="J3062" t="str">
            <v>ТОВ КБ "Даніель"</v>
          </cell>
          <cell r="K3062" t="str">
            <v>UIUH</v>
          </cell>
          <cell r="L3062" t="str">
            <v>UIUH</v>
          </cell>
          <cell r="M3062">
            <v>26</v>
          </cell>
          <cell r="N3062">
            <v>26</v>
          </cell>
          <cell r="O3062" t="str">
            <v>ГУ НБУ по м.Києву і області</v>
          </cell>
        </row>
        <row r="3063">
          <cell r="A3063">
            <v>383006</v>
          </cell>
          <cell r="B3063">
            <v>322658</v>
          </cell>
          <cell r="D3063">
            <v>0</v>
          </cell>
          <cell r="E3063">
            <v>217</v>
          </cell>
          <cell r="F3063">
            <v>0</v>
          </cell>
          <cell r="G3063" t="str">
            <v>8</v>
          </cell>
          <cell r="H3063">
            <v>787</v>
          </cell>
          <cell r="I3063" t="str">
            <v>КІРОВОГРАДСЬКА ФАКБ "СЄБ",КІРОВОГРАД</v>
          </cell>
          <cell r="J3063" t="str">
            <v>Кіровоградська ФАКБ "СЄБ"</v>
          </cell>
          <cell r="K3063" t="str">
            <v>UKKC</v>
          </cell>
          <cell r="L3063" t="str">
            <v>UKKC</v>
          </cell>
          <cell r="M3063">
            <v>10</v>
          </cell>
          <cell r="N3063">
            <v>26</v>
          </cell>
          <cell r="O3063" t="str">
            <v>Управл.НБУ в Кіровоград.обл</v>
          </cell>
        </row>
        <row r="3064">
          <cell r="A3064">
            <v>383017</v>
          </cell>
          <cell r="B3064">
            <v>300926</v>
          </cell>
          <cell r="D3064">
            <v>0</v>
          </cell>
          <cell r="E3064">
            <v>899</v>
          </cell>
          <cell r="F3064">
            <v>0</v>
          </cell>
          <cell r="G3064" t="str">
            <v>8</v>
          </cell>
          <cell r="H3064">
            <v>805</v>
          </cell>
          <cell r="I3064" t="str">
            <v>ПЕРША ФАТ "УФГ" У М. КІРОВОГРАД</v>
          </cell>
          <cell r="J3064" t="str">
            <v>Перша ФАТ"УФГ",м.Кіровоград</v>
          </cell>
          <cell r="K3064" t="str">
            <v>UKW2</v>
          </cell>
          <cell r="L3064" t="str">
            <v>U1WF</v>
          </cell>
          <cell r="M3064">
            <v>10</v>
          </cell>
          <cell r="N3064">
            <v>26</v>
          </cell>
          <cell r="O3064" t="str">
            <v>Управл.НБУ в Кіровоград.обл</v>
          </cell>
        </row>
        <row r="3065">
          <cell r="A3065">
            <v>383028</v>
          </cell>
          <cell r="B3065">
            <v>300926</v>
          </cell>
          <cell r="D3065">
            <v>0</v>
          </cell>
          <cell r="E3065">
            <v>899</v>
          </cell>
          <cell r="F3065">
            <v>0</v>
          </cell>
          <cell r="G3065" t="str">
            <v>8</v>
          </cell>
          <cell r="H3065">
            <v>819</v>
          </cell>
          <cell r="I3065" t="str">
            <v>ФАТ "УФГ" У М. СВІТЛОВОДСЬК</v>
          </cell>
          <cell r="J3065" t="str">
            <v>ФАТ "УФГ" у м.Світловодськ</v>
          </cell>
          <cell r="K3065" t="str">
            <v>UKW3</v>
          </cell>
          <cell r="L3065" t="str">
            <v>U1WF</v>
          </cell>
          <cell r="M3065">
            <v>10</v>
          </cell>
          <cell r="N3065">
            <v>26</v>
          </cell>
          <cell r="O3065" t="str">
            <v>Управл.НБУ в Кіровоград.обл</v>
          </cell>
        </row>
        <row r="3066">
          <cell r="A3066">
            <v>383039</v>
          </cell>
          <cell r="B3066">
            <v>300926</v>
          </cell>
          <cell r="D3066">
            <v>0</v>
          </cell>
          <cell r="E3066">
            <v>899</v>
          </cell>
          <cell r="F3066">
            <v>0</v>
          </cell>
          <cell r="G3066" t="str">
            <v>8</v>
          </cell>
          <cell r="H3066">
            <v>810</v>
          </cell>
          <cell r="I3066" t="str">
            <v>КІРОВ.ОБЛ. ФАТ "УФГ"М.КІРОВОГРАД</v>
          </cell>
          <cell r="J3066" t="str">
            <v>Кіровоградс. обл. ФАТ "УФГ"</v>
          </cell>
          <cell r="K3066" t="str">
            <v>UKW4</v>
          </cell>
          <cell r="L3066" t="str">
            <v>U1WF</v>
          </cell>
          <cell r="M3066">
            <v>10</v>
          </cell>
          <cell r="N3066">
            <v>26</v>
          </cell>
          <cell r="O3066" t="str">
            <v>Управл.НБУ в Кіровоград.обл</v>
          </cell>
        </row>
        <row r="3067">
          <cell r="A3067">
            <v>383040</v>
          </cell>
          <cell r="B3067">
            <v>303484</v>
          </cell>
          <cell r="D3067">
            <v>0</v>
          </cell>
          <cell r="E3067">
            <v>273</v>
          </cell>
          <cell r="F3067">
            <v>0</v>
          </cell>
          <cell r="G3067" t="str">
            <v>8</v>
          </cell>
          <cell r="H3067">
            <v>749</v>
          </cell>
          <cell r="I3067" t="str">
            <v>Кіровоград.Ф.КБ "Західінкомбанк" ТзОВ</v>
          </cell>
          <cell r="J3067" t="str">
            <v>Кір.ФКБ"Західінкомбанк"ТзОВ</v>
          </cell>
          <cell r="K3067" t="str">
            <v>UKJV</v>
          </cell>
          <cell r="L3067" t="str">
            <v>UKJV</v>
          </cell>
          <cell r="M3067">
            <v>10</v>
          </cell>
          <cell r="N3067">
            <v>2</v>
          </cell>
          <cell r="O3067" t="str">
            <v>Управл.НБУ в Кіровоград.обл</v>
          </cell>
        </row>
        <row r="3068">
          <cell r="A3068">
            <v>383051</v>
          </cell>
          <cell r="B3068">
            <v>322948</v>
          </cell>
          <cell r="D3068">
            <v>0</v>
          </cell>
          <cell r="E3068">
            <v>248</v>
          </cell>
          <cell r="F3068">
            <v>0</v>
          </cell>
          <cell r="G3068" t="str">
            <v>B</v>
          </cell>
          <cell r="H3068">
            <v>200</v>
          </cell>
          <cell r="I3068" t="str">
            <v>КІРОВОГРАДСЬКАФАКБ"ФОРУМ"М.КІРОВОГРАД</v>
          </cell>
          <cell r="J3068" t="str">
            <v>Кіровоградська ф АКБ"Форум"</v>
          </cell>
          <cell r="K3068" t="str">
            <v>UKKE</v>
          </cell>
          <cell r="L3068" t="str">
            <v>UKKE</v>
          </cell>
          <cell r="M3068">
            <v>10</v>
          </cell>
          <cell r="N3068">
            <v>26</v>
          </cell>
          <cell r="O3068" t="str">
            <v>Управл.НБУ в Кіровоград.обл</v>
          </cell>
        </row>
        <row r="3069">
          <cell r="A3069">
            <v>383073</v>
          </cell>
          <cell r="B3069">
            <v>320478</v>
          </cell>
          <cell r="D3069">
            <v>0</v>
          </cell>
          <cell r="E3069">
            <v>274</v>
          </cell>
          <cell r="F3069">
            <v>0</v>
          </cell>
          <cell r="G3069" t="str">
            <v>8</v>
          </cell>
          <cell r="H3069">
            <v>700</v>
          </cell>
          <cell r="I3069" t="str">
            <v>КІРОВ.ФВАТ АБ"УКРГАЗБАНК",М.КІРОВОГРАД</v>
          </cell>
          <cell r="J3069" t="str">
            <v>Кіровоград.ФАБ "Укргазбанк"</v>
          </cell>
          <cell r="K3069" t="str">
            <v>UKJZ</v>
          </cell>
          <cell r="L3069" t="str">
            <v>UKJZ</v>
          </cell>
          <cell r="M3069">
            <v>10</v>
          </cell>
          <cell r="N3069">
            <v>26</v>
          </cell>
          <cell r="O3069" t="str">
            <v>Управл.НБУ в Кіровоград.обл</v>
          </cell>
        </row>
        <row r="3070">
          <cell r="A3070">
            <v>383136</v>
          </cell>
          <cell r="B3070">
            <v>320702</v>
          </cell>
          <cell r="D3070">
            <v>0</v>
          </cell>
          <cell r="E3070">
            <v>277</v>
          </cell>
          <cell r="F3070">
            <v>0</v>
          </cell>
          <cell r="G3070" t="str">
            <v>8</v>
          </cell>
          <cell r="H3070">
            <v>732</v>
          </cell>
          <cell r="I3070" t="str">
            <v>ФАКБ"НАЦ.КРЕДИТ" В М.СВІТЛОВОДСЬК</v>
          </cell>
          <cell r="J3070" t="str">
            <v>ФАКБ "НК" в м.Світлов.</v>
          </cell>
          <cell r="K3070" t="str">
            <v>UKJB</v>
          </cell>
          <cell r="L3070" t="str">
            <v>UKJB</v>
          </cell>
          <cell r="M3070">
            <v>10</v>
          </cell>
          <cell r="N3070">
            <v>26</v>
          </cell>
          <cell r="O3070" t="str">
            <v>Управл.НБУ в Кіровоград.обл</v>
          </cell>
        </row>
        <row r="3071">
          <cell r="A3071">
            <v>383147</v>
          </cell>
          <cell r="B3071">
            <v>380537</v>
          </cell>
          <cell r="D3071">
            <v>0</v>
          </cell>
          <cell r="E3071">
            <v>76</v>
          </cell>
          <cell r="F3071">
            <v>0</v>
          </cell>
          <cell r="G3071" t="str">
            <v>B</v>
          </cell>
          <cell r="H3071">
            <v>775</v>
          </cell>
          <cell r="I3071" t="str">
            <v>КІРОВОГ.ФВАТ"ВІЕЙБІ БАНК",М.КІРОВОГРАД</v>
          </cell>
          <cell r="J3071" t="str">
            <v>Кіровогр.ФВАТ "ВіЕйБі Банк"</v>
          </cell>
          <cell r="K3071" t="str">
            <v>UKKB</v>
          </cell>
          <cell r="L3071" t="str">
            <v>UKKB</v>
          </cell>
          <cell r="M3071">
            <v>10</v>
          </cell>
          <cell r="N3071">
            <v>26</v>
          </cell>
          <cell r="O3071" t="str">
            <v>Управл.НБУ в Кіровоград.обл</v>
          </cell>
        </row>
        <row r="3072">
          <cell r="A3072">
            <v>383170</v>
          </cell>
          <cell r="B3072">
            <v>328209</v>
          </cell>
          <cell r="D3072">
            <v>0</v>
          </cell>
          <cell r="E3072">
            <v>106</v>
          </cell>
          <cell r="F3072">
            <v>0</v>
          </cell>
          <cell r="G3072" t="str">
            <v>8</v>
          </cell>
          <cell r="H3072">
            <v>794</v>
          </cell>
          <cell r="I3072" t="str">
            <v>ФІЛІЯ  АБ "ПІВДЕННИЙ", М.КІРОВОГРАД</v>
          </cell>
          <cell r="J3072" t="str">
            <v>Філія  АБ "Південний"</v>
          </cell>
          <cell r="K3072" t="str">
            <v>UKKD</v>
          </cell>
          <cell r="L3072" t="str">
            <v>UKKD</v>
          </cell>
          <cell r="M3072">
            <v>10</v>
          </cell>
          <cell r="N3072">
            <v>15</v>
          </cell>
          <cell r="O3072" t="str">
            <v>Управл.НБУ в Кіровоград.обл</v>
          </cell>
        </row>
        <row r="3073">
          <cell r="A3073">
            <v>383460</v>
          </cell>
          <cell r="B3073">
            <v>300670</v>
          </cell>
          <cell r="D3073">
            <v>0</v>
          </cell>
          <cell r="E3073">
            <v>202</v>
          </cell>
          <cell r="F3073">
            <v>0</v>
          </cell>
          <cell r="G3073" t="str">
            <v>8</v>
          </cell>
          <cell r="H3073">
            <v>503</v>
          </cell>
          <cell r="I3073" t="str">
            <v>КІРОВОГ.Ф.ВАТКБ"ХРЕЩАТИК"М.КІРОВОГРАД</v>
          </cell>
          <cell r="J3073" t="str">
            <v>Кіров.ф. ВАТ КБ "Хрещатик"</v>
          </cell>
          <cell r="K3073" t="str">
            <v>UKFA</v>
          </cell>
          <cell r="L3073" t="str">
            <v>UKFA</v>
          </cell>
          <cell r="M3073">
            <v>10</v>
          </cell>
          <cell r="N3073">
            <v>26</v>
          </cell>
          <cell r="O3073" t="str">
            <v>Управл.НБУ в Кіровоград.обл</v>
          </cell>
        </row>
        <row r="3074">
          <cell r="A3074">
            <v>383471</v>
          </cell>
          <cell r="B3074">
            <v>325912</v>
          </cell>
          <cell r="D3074">
            <v>0</v>
          </cell>
          <cell r="E3074">
            <v>88</v>
          </cell>
          <cell r="F3074">
            <v>0</v>
          </cell>
          <cell r="G3074" t="str">
            <v>B</v>
          </cell>
          <cell r="H3074">
            <v>703</v>
          </cell>
          <cell r="I3074" t="str">
            <v>Кіровоградська філія ВАТ "КРЕДОБАНК"</v>
          </cell>
          <cell r="J3074" t="str">
            <v>Кіровог.ф.ВАТ "КРЕДОБАНК"</v>
          </cell>
          <cell r="K3074" t="str">
            <v>UKFB</v>
          </cell>
          <cell r="L3074" t="str">
            <v>UKFB</v>
          </cell>
          <cell r="M3074">
            <v>10</v>
          </cell>
          <cell r="N3074">
            <v>13</v>
          </cell>
          <cell r="O3074" t="str">
            <v>Управл.НБУ в Кіровоград.обл</v>
          </cell>
        </row>
        <row r="3075">
          <cell r="A3075">
            <v>384005</v>
          </cell>
          <cell r="B3075">
            <v>300528</v>
          </cell>
          <cell r="D3075">
            <v>0</v>
          </cell>
          <cell r="E3075">
            <v>296</v>
          </cell>
          <cell r="F3075">
            <v>0</v>
          </cell>
          <cell r="G3075" t="str">
            <v>F</v>
          </cell>
          <cell r="H3075">
            <v>904</v>
          </cell>
          <cell r="I3075" t="str">
            <v>ФІЛІЯ ЗАТ "ОТП БАНК", М.СІМФЕРОПОЛЬ</v>
          </cell>
          <cell r="J3075" t="str">
            <v>Філія ЗАТ "ОТП Банк"</v>
          </cell>
          <cell r="K3075" t="str">
            <v>ULUP</v>
          </cell>
          <cell r="L3075" t="str">
            <v>ULUP</v>
          </cell>
          <cell r="M3075">
            <v>11</v>
          </cell>
          <cell r="N3075">
            <v>26</v>
          </cell>
          <cell r="O3075" t="str">
            <v>ГУ НБУ В АРК М.СІМФЕРОПОЛЬ</v>
          </cell>
        </row>
        <row r="3076">
          <cell r="A3076">
            <v>384016</v>
          </cell>
          <cell r="B3076">
            <v>300465</v>
          </cell>
          <cell r="D3076">
            <v>0</v>
          </cell>
          <cell r="E3076">
            <v>6</v>
          </cell>
          <cell r="F3076">
            <v>0</v>
          </cell>
          <cell r="G3076" t="str">
            <v>6</v>
          </cell>
          <cell r="H3076">
            <v>602</v>
          </cell>
          <cell r="I3076" t="str">
            <v>ФСІМФЕРОПОЛЬСЬКЕ МІ ВАТОЩАД М.СІМФЕРОП</v>
          </cell>
          <cell r="J3076" t="str">
            <v>ФСімферопольське місВАТОщад</v>
          </cell>
          <cell r="K3076" t="str">
            <v>ULLB</v>
          </cell>
          <cell r="L3076" t="str">
            <v>ULLA</v>
          </cell>
          <cell r="M3076">
            <v>11</v>
          </cell>
          <cell r="N3076">
            <v>26</v>
          </cell>
          <cell r="O3076" t="str">
            <v>ГУ НБУ В АРК М.СІМФЕРОПОЛЬ</v>
          </cell>
        </row>
        <row r="3077">
          <cell r="A3077">
            <v>384027</v>
          </cell>
          <cell r="B3077">
            <v>300465</v>
          </cell>
          <cell r="D3077">
            <v>0</v>
          </cell>
          <cell r="E3077">
            <v>6</v>
          </cell>
          <cell r="F3077">
            <v>0</v>
          </cell>
          <cell r="G3077" t="str">
            <v>6</v>
          </cell>
          <cell r="H3077">
            <v>603</v>
          </cell>
          <cell r="I3077" t="str">
            <v>ФСЕВАСТОПОЛЬСЬКЕ МІ ВАТОЩАД М.СЕВАСТОП</v>
          </cell>
          <cell r="J3077" t="str">
            <v>ФСевастопольське місВАТОщад</v>
          </cell>
          <cell r="K3077" t="str">
            <v>ULLC</v>
          </cell>
          <cell r="L3077" t="str">
            <v>ULLA</v>
          </cell>
          <cell r="M3077">
            <v>29</v>
          </cell>
          <cell r="N3077">
            <v>26</v>
          </cell>
          <cell r="O3077" t="str">
            <v>Севастополь</v>
          </cell>
        </row>
        <row r="3078">
          <cell r="A3078">
            <v>384038</v>
          </cell>
          <cell r="B3078">
            <v>300465</v>
          </cell>
          <cell r="D3078">
            <v>0</v>
          </cell>
          <cell r="E3078">
            <v>6</v>
          </cell>
          <cell r="F3078">
            <v>0</v>
          </cell>
          <cell r="G3078" t="str">
            <v>6</v>
          </cell>
          <cell r="H3078">
            <v>604</v>
          </cell>
          <cell r="I3078" t="str">
            <v>ФЯЛТИНСЬКЕ ВІДДІЛЕННЯ № ВАТОЩАД М.ЯЛТА</v>
          </cell>
          <cell r="J3078" t="str">
            <v>ФЯлтинське відділеннВАТОщад</v>
          </cell>
          <cell r="K3078" t="str">
            <v>ULLD</v>
          </cell>
          <cell r="L3078" t="str">
            <v>ULLA</v>
          </cell>
          <cell r="M3078">
            <v>11</v>
          </cell>
          <cell r="N3078">
            <v>26</v>
          </cell>
          <cell r="O3078" t="str">
            <v>ГУ НБУ В АРК М.СІМФЕРОПОЛЬ</v>
          </cell>
        </row>
        <row r="3079">
          <cell r="A3079">
            <v>384049</v>
          </cell>
          <cell r="B3079">
            <v>300465</v>
          </cell>
          <cell r="D3079">
            <v>0</v>
          </cell>
          <cell r="E3079">
            <v>6</v>
          </cell>
          <cell r="F3079">
            <v>0</v>
          </cell>
          <cell r="G3079" t="str">
            <v>6</v>
          </cell>
          <cell r="H3079">
            <v>605</v>
          </cell>
          <cell r="I3079" t="str">
            <v>ФФЕОДОСІЙСЬКЕ ВІДДІ ВАТОЩАД М.ФЕОДОСІЯ</v>
          </cell>
          <cell r="J3079" t="str">
            <v>ФФеодосійське відділВАТОщад</v>
          </cell>
          <cell r="K3079" t="str">
            <v>ULLE</v>
          </cell>
          <cell r="L3079" t="str">
            <v>ULLA</v>
          </cell>
          <cell r="M3079">
            <v>11</v>
          </cell>
          <cell r="N3079">
            <v>26</v>
          </cell>
          <cell r="O3079" t="str">
            <v>ГУ НБУ В АРК М.СІМФЕРОПОЛЬ</v>
          </cell>
        </row>
        <row r="3080">
          <cell r="A3080">
            <v>384050</v>
          </cell>
          <cell r="B3080">
            <v>300465</v>
          </cell>
          <cell r="D3080">
            <v>0</v>
          </cell>
          <cell r="E3080">
            <v>6</v>
          </cell>
          <cell r="F3080">
            <v>0</v>
          </cell>
          <cell r="G3080" t="str">
            <v>6</v>
          </cell>
          <cell r="H3080">
            <v>606</v>
          </cell>
          <cell r="I3080" t="str">
            <v>ФЄВПАТОРІЙСЬКЕ ВІДД ВАТОЩАД М.ЄВПАТОРІ</v>
          </cell>
          <cell r="J3080" t="str">
            <v>ФЄвпаторійське віддіВАТОщад</v>
          </cell>
          <cell r="K3080" t="str">
            <v>ULLF</v>
          </cell>
          <cell r="L3080" t="str">
            <v>ULLA</v>
          </cell>
          <cell r="M3080">
            <v>11</v>
          </cell>
          <cell r="N3080">
            <v>26</v>
          </cell>
          <cell r="O3080" t="str">
            <v>ГУ НБУ В АРК М.СІМФЕРОПОЛЬ</v>
          </cell>
        </row>
        <row r="3081">
          <cell r="A3081">
            <v>384061</v>
          </cell>
          <cell r="B3081">
            <v>300465</v>
          </cell>
          <cell r="D3081">
            <v>0</v>
          </cell>
          <cell r="E3081">
            <v>6</v>
          </cell>
          <cell r="F3081">
            <v>0</v>
          </cell>
          <cell r="G3081" t="str">
            <v>6</v>
          </cell>
          <cell r="H3081">
            <v>607</v>
          </cell>
          <cell r="I3081" t="str">
            <v>ФКЕРЧЕНСЬКЕ ВІДДІЛЕННЯ  ВАТОЩАД М.КЕРЧ</v>
          </cell>
          <cell r="J3081" t="str">
            <v>ФКерченське відділенВАТОщад</v>
          </cell>
          <cell r="K3081" t="str">
            <v>ULLG</v>
          </cell>
          <cell r="L3081" t="str">
            <v>ULLA</v>
          </cell>
          <cell r="M3081">
            <v>11</v>
          </cell>
          <cell r="N3081">
            <v>26</v>
          </cell>
          <cell r="O3081" t="str">
            <v>ГУ НБУ В АРК М.СІМФЕРОПОЛЬ</v>
          </cell>
        </row>
        <row r="3082">
          <cell r="A3082">
            <v>384072</v>
          </cell>
          <cell r="B3082">
            <v>300465</v>
          </cell>
          <cell r="D3082">
            <v>0</v>
          </cell>
          <cell r="E3082">
            <v>6</v>
          </cell>
          <cell r="F3082">
            <v>0</v>
          </cell>
          <cell r="G3082" t="str">
            <v>6</v>
          </cell>
          <cell r="H3082">
            <v>608</v>
          </cell>
          <cell r="I3082" t="str">
            <v>ФДЖАНКОЙСЬКЕ ВІДДІЛЕ ВАТОЩАД М.ДЖАНКОЙ</v>
          </cell>
          <cell r="J3082" t="str">
            <v>ФДжанкойське відділеВАТОщад</v>
          </cell>
          <cell r="K3082" t="str">
            <v>ULLH</v>
          </cell>
          <cell r="L3082" t="str">
            <v>ULLA</v>
          </cell>
          <cell r="M3082">
            <v>11</v>
          </cell>
          <cell r="N3082">
            <v>26</v>
          </cell>
          <cell r="O3082" t="str">
            <v>ГУ НБУ В АРК М.СІМФЕРОПОЛЬ</v>
          </cell>
        </row>
        <row r="3083">
          <cell r="A3083">
            <v>384083</v>
          </cell>
          <cell r="B3083">
            <v>300465</v>
          </cell>
          <cell r="D3083">
            <v>0</v>
          </cell>
          <cell r="E3083">
            <v>6</v>
          </cell>
          <cell r="F3083">
            <v>0</v>
          </cell>
          <cell r="G3083" t="str">
            <v>6</v>
          </cell>
          <cell r="H3083">
            <v>609</v>
          </cell>
          <cell r="I3083" t="str">
            <v>ФБАХЧИСАРАЙСЬКЕ ВІД ВАТОЩАД М.БАХЧИСАР</v>
          </cell>
          <cell r="J3083" t="str">
            <v>ФБахчисарайське віддВАТОщад</v>
          </cell>
          <cell r="K3083" t="str">
            <v>ULLI</v>
          </cell>
          <cell r="L3083" t="str">
            <v>ULLA</v>
          </cell>
          <cell r="M3083">
            <v>11</v>
          </cell>
          <cell r="N3083">
            <v>26</v>
          </cell>
          <cell r="O3083" t="str">
            <v>ГУ НБУ В АРК М.СІМФЕРОПОЛЬ</v>
          </cell>
        </row>
        <row r="3084">
          <cell r="A3084">
            <v>384094</v>
          </cell>
          <cell r="B3084">
            <v>300465</v>
          </cell>
          <cell r="D3084">
            <v>0</v>
          </cell>
          <cell r="E3084">
            <v>6</v>
          </cell>
          <cell r="F3084">
            <v>0</v>
          </cell>
          <cell r="G3084" t="str">
            <v>6</v>
          </cell>
          <cell r="H3084">
            <v>613</v>
          </cell>
          <cell r="I3084" t="str">
            <v>ФЧОРНОМОРСЬКЕ ВІДДІ ВАТОЩАД СМТ.ЧОРНОМ</v>
          </cell>
          <cell r="J3084" t="str">
            <v>ФЧорноморське відділВАТОщад</v>
          </cell>
          <cell r="K3084" t="str">
            <v>ULLM</v>
          </cell>
          <cell r="L3084" t="str">
            <v>ULLA</v>
          </cell>
          <cell r="M3084">
            <v>11</v>
          </cell>
          <cell r="N3084">
            <v>26</v>
          </cell>
          <cell r="O3084" t="str">
            <v>ГУ НБУ В АРК М.СІМФЕРОПОЛЬ</v>
          </cell>
        </row>
        <row r="3085">
          <cell r="A3085">
            <v>384102</v>
          </cell>
          <cell r="B3085">
            <v>300465</v>
          </cell>
          <cell r="D3085">
            <v>0</v>
          </cell>
          <cell r="E3085">
            <v>6</v>
          </cell>
          <cell r="F3085">
            <v>0</v>
          </cell>
          <cell r="G3085" t="str">
            <v>6</v>
          </cell>
          <cell r="H3085">
            <v>611</v>
          </cell>
          <cell r="I3085" t="str">
            <v>ФНИЖНЬОГІРСЬКЕ ВІДД ВАТОЩАД СМТ.НИЖНЬО</v>
          </cell>
          <cell r="J3085" t="str">
            <v>ФНижньогірське віддіВАТОщад</v>
          </cell>
          <cell r="K3085" t="str">
            <v>ULLK</v>
          </cell>
          <cell r="L3085" t="str">
            <v>ULLA</v>
          </cell>
          <cell r="M3085">
            <v>11</v>
          </cell>
          <cell r="N3085">
            <v>26</v>
          </cell>
          <cell r="O3085" t="str">
            <v>ГУ НБУ В АРК М.СІМФЕРОПОЛЬ</v>
          </cell>
        </row>
        <row r="3086">
          <cell r="A3086">
            <v>384135</v>
          </cell>
          <cell r="B3086">
            <v>300465</v>
          </cell>
          <cell r="D3086">
            <v>0</v>
          </cell>
          <cell r="E3086">
            <v>6</v>
          </cell>
          <cell r="F3086">
            <v>0</v>
          </cell>
          <cell r="G3086" t="str">
            <v>6</v>
          </cell>
          <cell r="H3086">
            <v>614</v>
          </cell>
          <cell r="I3086" t="str">
            <v>ФКРАСНОПЕРЕКОПСЬКЕ  ВАТОЩАД М.КРАСНОПЕ</v>
          </cell>
          <cell r="J3086" t="str">
            <v>ФКрасноперекопське вВАТОщад</v>
          </cell>
          <cell r="K3086" t="str">
            <v>ULLN</v>
          </cell>
          <cell r="L3086" t="str">
            <v>ULLA</v>
          </cell>
          <cell r="M3086">
            <v>11</v>
          </cell>
          <cell r="N3086">
            <v>26</v>
          </cell>
          <cell r="O3086" t="str">
            <v>ГУ НБУ В АРК М.СІМФЕРОПОЛЬ</v>
          </cell>
        </row>
        <row r="3087">
          <cell r="A3087">
            <v>384146</v>
          </cell>
          <cell r="B3087">
            <v>300465</v>
          </cell>
          <cell r="D3087">
            <v>0</v>
          </cell>
          <cell r="E3087">
            <v>6</v>
          </cell>
          <cell r="F3087">
            <v>0</v>
          </cell>
          <cell r="G3087" t="str">
            <v>6</v>
          </cell>
          <cell r="H3087">
            <v>615</v>
          </cell>
          <cell r="I3087" t="str">
            <v>ФЛЕНІНСЬКЕ ВІДДІЛЕН ВАТОЩАД СМТ.ЛЕНІНЕ</v>
          </cell>
          <cell r="J3087" t="str">
            <v>ФЛенінське відділеннВАТОщад</v>
          </cell>
          <cell r="K3087" t="str">
            <v>ULLO</v>
          </cell>
          <cell r="L3087" t="str">
            <v>ULLA</v>
          </cell>
          <cell r="M3087">
            <v>11</v>
          </cell>
          <cell r="N3087">
            <v>26</v>
          </cell>
          <cell r="O3087" t="str">
            <v>ГУ НБУ В АРК М.СІМФЕРОПОЛЬ</v>
          </cell>
        </row>
        <row r="3088">
          <cell r="A3088">
            <v>384157</v>
          </cell>
          <cell r="B3088">
            <v>300465</v>
          </cell>
          <cell r="D3088">
            <v>0</v>
          </cell>
          <cell r="E3088">
            <v>6</v>
          </cell>
          <cell r="F3088">
            <v>0</v>
          </cell>
          <cell r="G3088" t="str">
            <v>6</v>
          </cell>
          <cell r="H3088">
            <v>616</v>
          </cell>
          <cell r="I3088" t="str">
            <v>ФКРАСНОГВАРДІЙСЬКЕ  ВАТОЩАД СМТ.КРАСНО</v>
          </cell>
          <cell r="J3088" t="str">
            <v>ФКрасногвардійське вВАТОщад</v>
          </cell>
          <cell r="K3088" t="str">
            <v>ULLP</v>
          </cell>
          <cell r="L3088" t="str">
            <v>ULLA</v>
          </cell>
          <cell r="M3088">
            <v>11</v>
          </cell>
          <cell r="N3088">
            <v>26</v>
          </cell>
          <cell r="O3088" t="str">
            <v>ГУ НБУ В АРК М.СІМФЕРОПОЛЬ</v>
          </cell>
        </row>
        <row r="3089">
          <cell r="A3089">
            <v>384168</v>
          </cell>
          <cell r="B3089">
            <v>300465</v>
          </cell>
          <cell r="D3089">
            <v>0</v>
          </cell>
          <cell r="E3089">
            <v>6</v>
          </cell>
          <cell r="F3089">
            <v>0</v>
          </cell>
          <cell r="G3089" t="str">
            <v>6</v>
          </cell>
          <cell r="H3089">
            <v>617</v>
          </cell>
          <cell r="I3089" t="str">
            <v>ФРОЗДОЛЬНЕНСЬКЕ ВІД ВАТОЩАД СМТ.РОЗДОЛ</v>
          </cell>
          <cell r="J3089" t="str">
            <v>ФРоздольненське віддВАТОщад</v>
          </cell>
          <cell r="K3089" t="str">
            <v>ULLQ</v>
          </cell>
          <cell r="L3089" t="str">
            <v>ULLA</v>
          </cell>
          <cell r="M3089">
            <v>11</v>
          </cell>
          <cell r="N3089">
            <v>26</v>
          </cell>
          <cell r="O3089" t="str">
            <v>ГУ НБУ В АРК М.СІМФЕРОПОЛЬ</v>
          </cell>
        </row>
        <row r="3090">
          <cell r="A3090">
            <v>384179</v>
          </cell>
          <cell r="B3090">
            <v>300465</v>
          </cell>
          <cell r="D3090">
            <v>0</v>
          </cell>
          <cell r="E3090">
            <v>6</v>
          </cell>
          <cell r="F3090">
            <v>0</v>
          </cell>
          <cell r="G3090" t="str">
            <v>6</v>
          </cell>
          <cell r="H3090">
            <v>618</v>
          </cell>
          <cell r="I3090" t="str">
            <v>ФПЕРВОМАЙСЬКЕ ВІДДІ ВАТОЩАД СМТ.ПЕРВОМ</v>
          </cell>
          <cell r="J3090" t="str">
            <v>ФПервомайське відділВАТОщад</v>
          </cell>
          <cell r="K3090" t="str">
            <v>ULLR</v>
          </cell>
          <cell r="L3090" t="str">
            <v>ULLA</v>
          </cell>
          <cell r="M3090">
            <v>11</v>
          </cell>
          <cell r="N3090">
            <v>26</v>
          </cell>
          <cell r="O3090" t="str">
            <v>ГУ НБУ В АРК М.СІМФЕРОПОЛЬ</v>
          </cell>
        </row>
        <row r="3091">
          <cell r="A3091">
            <v>384180</v>
          </cell>
          <cell r="B3091">
            <v>300465</v>
          </cell>
          <cell r="D3091">
            <v>0</v>
          </cell>
          <cell r="E3091">
            <v>6</v>
          </cell>
          <cell r="F3091">
            <v>0</v>
          </cell>
          <cell r="G3091" t="str">
            <v>6</v>
          </cell>
          <cell r="H3091">
            <v>619</v>
          </cell>
          <cell r="I3091" t="str">
            <v>ФСАКСЬКЕ ВІДДІЛЕННЯ № 4 ВАТОЩАД М.САКИ</v>
          </cell>
          <cell r="J3091" t="str">
            <v>ФСакське відділення ВАТОщад</v>
          </cell>
          <cell r="K3091" t="str">
            <v>ULLS</v>
          </cell>
          <cell r="L3091" t="str">
            <v>ULLA</v>
          </cell>
          <cell r="M3091">
            <v>11</v>
          </cell>
          <cell r="N3091">
            <v>26</v>
          </cell>
          <cell r="O3091" t="str">
            <v>ГУ НБУ В АРК М.СІМФЕРОПОЛЬ</v>
          </cell>
        </row>
        <row r="3092">
          <cell r="A3092">
            <v>384191</v>
          </cell>
          <cell r="B3092">
            <v>300465</v>
          </cell>
          <cell r="D3092">
            <v>0</v>
          </cell>
          <cell r="E3092">
            <v>6</v>
          </cell>
          <cell r="F3092">
            <v>0</v>
          </cell>
          <cell r="G3092" t="str">
            <v>6</v>
          </cell>
          <cell r="H3092">
            <v>610</v>
          </cell>
          <cell r="I3092" t="str">
            <v>ФБІЛОГІРСЬКЕ ВІДДІЛ ВАТОЩАД М.БІЛОГІРС</v>
          </cell>
          <cell r="J3092" t="str">
            <v>ФБілогірське відділеВАТОщад</v>
          </cell>
          <cell r="K3092" t="str">
            <v>ULLJ</v>
          </cell>
          <cell r="L3092" t="str">
            <v>ULLA</v>
          </cell>
          <cell r="M3092">
            <v>11</v>
          </cell>
          <cell r="N3092">
            <v>26</v>
          </cell>
          <cell r="O3092" t="str">
            <v>ГУ НБУ В АРК М.СІМФЕРОПОЛЬ</v>
          </cell>
        </row>
        <row r="3093">
          <cell r="A3093">
            <v>384209</v>
          </cell>
          <cell r="B3093">
            <v>300465</v>
          </cell>
          <cell r="D3093">
            <v>0</v>
          </cell>
          <cell r="E3093">
            <v>6</v>
          </cell>
          <cell r="F3093">
            <v>0</v>
          </cell>
          <cell r="G3093" t="str">
            <v>6</v>
          </cell>
          <cell r="H3093">
            <v>621</v>
          </cell>
          <cell r="I3093" t="str">
            <v>ФСОВЄТСЬКЕ ВІДДІЛЕН ВАТОЩАД СМТ.СОВЄТС</v>
          </cell>
          <cell r="J3093" t="str">
            <v>ФСовєтське відділеннВАТОщад</v>
          </cell>
          <cell r="K3093" t="str">
            <v>ULLU</v>
          </cell>
          <cell r="L3093" t="str">
            <v>ULLA</v>
          </cell>
          <cell r="M3093">
            <v>11</v>
          </cell>
          <cell r="N3093">
            <v>26</v>
          </cell>
          <cell r="O3093" t="str">
            <v>ГУ НБУ В АРК М.СІМФЕРОПОЛЬ</v>
          </cell>
        </row>
        <row r="3094">
          <cell r="A3094">
            <v>384298</v>
          </cell>
          <cell r="B3094">
            <v>300465</v>
          </cell>
          <cell r="D3094">
            <v>0</v>
          </cell>
          <cell r="E3094">
            <v>6</v>
          </cell>
          <cell r="F3094">
            <v>0</v>
          </cell>
          <cell r="G3094" t="str">
            <v>6</v>
          </cell>
          <cell r="H3094">
            <v>620</v>
          </cell>
          <cell r="I3094" t="str">
            <v>ФКІРОВСЬКЕ ВІДДІЛЕН ВАТОЩАД СМТ.КІРОВС</v>
          </cell>
          <cell r="J3094" t="str">
            <v>ФКіровське відділеннВАТОщад</v>
          </cell>
          <cell r="K3094" t="str">
            <v>ULLT</v>
          </cell>
          <cell r="L3094" t="str">
            <v>ULLA</v>
          </cell>
          <cell r="M3094">
            <v>11</v>
          </cell>
          <cell r="N3094">
            <v>26</v>
          </cell>
          <cell r="O3094" t="str">
            <v>ГУ НБУ В АРК М.СІМФЕРОПОЛЬ</v>
          </cell>
        </row>
        <row r="3095">
          <cell r="A3095">
            <v>384414</v>
          </cell>
          <cell r="B3095">
            <v>324742</v>
          </cell>
          <cell r="D3095">
            <v>0</v>
          </cell>
          <cell r="E3095">
            <v>215</v>
          </cell>
          <cell r="F3095">
            <v>0</v>
          </cell>
          <cell r="G3095" t="str">
            <v>8</v>
          </cell>
          <cell r="H3095">
            <v>785</v>
          </cell>
          <cell r="I3095" t="str">
            <v>КЕРЧЕНСЬКА ФВАТ БАНК "МОРСЬКИЙ" М.КЕРЧ</v>
          </cell>
          <cell r="J3095" t="str">
            <v>Керчен ФВАТ Банк "Морський"</v>
          </cell>
          <cell r="K3095" t="str">
            <v>ULXE</v>
          </cell>
          <cell r="L3095" t="str">
            <v>ULXE</v>
          </cell>
          <cell r="M3095">
            <v>11</v>
          </cell>
          <cell r="N3095">
            <v>11</v>
          </cell>
          <cell r="O3095" t="str">
            <v>ГУ НБУ В АРК М.СІМФЕРОПОЛЬ</v>
          </cell>
        </row>
        <row r="3096">
          <cell r="A3096">
            <v>384436</v>
          </cell>
          <cell r="B3096">
            <v>305299</v>
          </cell>
          <cell r="D3096">
            <v>0</v>
          </cell>
          <cell r="E3096">
            <v>46</v>
          </cell>
          <cell r="F3096">
            <v>0</v>
          </cell>
          <cell r="G3096" t="str">
            <v>A</v>
          </cell>
          <cell r="H3096">
            <v>716</v>
          </cell>
          <cell r="I3096" t="str">
            <v>Ф-Я КРИМ.РУ ПРИВАТБАНКУ,М.СІМФЕРОПОЛЬ</v>
          </cell>
          <cell r="J3096" t="str">
            <v>Ф-я Крим.РУ ПриватБанку</v>
          </cell>
          <cell r="K3096" t="str">
            <v>ULKF</v>
          </cell>
          <cell r="L3096" t="str">
            <v>ULKF</v>
          </cell>
          <cell r="M3096">
            <v>11</v>
          </cell>
          <cell r="N3096">
            <v>3</v>
          </cell>
          <cell r="O3096" t="str">
            <v>ГУ НБУ В АРК М.СІМФЕРОПОЛЬ</v>
          </cell>
        </row>
        <row r="3097">
          <cell r="A3097">
            <v>384481</v>
          </cell>
          <cell r="B3097">
            <v>351878</v>
          </cell>
          <cell r="D3097">
            <v>0</v>
          </cell>
          <cell r="E3097">
            <v>135</v>
          </cell>
          <cell r="F3097">
            <v>0</v>
          </cell>
          <cell r="G3097" t="str">
            <v>8</v>
          </cell>
          <cell r="H3097">
            <v>795</v>
          </cell>
          <cell r="I3097" t="str">
            <v>КРИМ.Ф-Я ВАТ "ІНПРОМБАНК" М.ФЕОДОСІЯ</v>
          </cell>
          <cell r="J3097" t="str">
            <v>КФ ВАТ"Інпромбанк",Феодосія</v>
          </cell>
          <cell r="K3097" t="str">
            <v>ULXJ</v>
          </cell>
          <cell r="L3097" t="str">
            <v>ULXJ</v>
          </cell>
          <cell r="M3097">
            <v>11</v>
          </cell>
          <cell r="N3097">
            <v>20</v>
          </cell>
          <cell r="O3097" t="str">
            <v>ГУ НБУ В АРК М.СІМФЕРОПОЛЬ</v>
          </cell>
        </row>
        <row r="3098">
          <cell r="A3098">
            <v>384492</v>
          </cell>
          <cell r="B3098">
            <v>300926</v>
          </cell>
          <cell r="D3098">
            <v>0</v>
          </cell>
          <cell r="E3098">
            <v>899</v>
          </cell>
          <cell r="F3098">
            <v>0</v>
          </cell>
          <cell r="G3098" t="str">
            <v>8</v>
          </cell>
          <cell r="H3098">
            <v>800</v>
          </cell>
          <cell r="I3098" t="str">
            <v>ДРУГА СЕВАСТОПОЛЬСЬКА ФАТ "УФГ"</v>
          </cell>
          <cell r="J3098" t="str">
            <v>Друга Севастопол. ФАТ "УФГ"</v>
          </cell>
          <cell r="K3098" t="str">
            <v>ULW2</v>
          </cell>
          <cell r="L3098" t="str">
            <v>U1WF</v>
          </cell>
          <cell r="M3098">
            <v>11</v>
          </cell>
          <cell r="N3098">
            <v>26</v>
          </cell>
          <cell r="O3098" t="str">
            <v>ГУ НБУ В АРК М.СІМФЕРОПОЛЬ</v>
          </cell>
        </row>
        <row r="3099">
          <cell r="A3099">
            <v>384522</v>
          </cell>
          <cell r="B3099">
            <v>328209</v>
          </cell>
          <cell r="D3099">
            <v>0</v>
          </cell>
          <cell r="E3099">
            <v>106</v>
          </cell>
          <cell r="F3099">
            <v>0</v>
          </cell>
          <cell r="G3099" t="str">
            <v>8</v>
          </cell>
          <cell r="H3099">
            <v>796</v>
          </cell>
          <cell r="I3099" t="str">
            <v>ФІЛІЯ АБ "ПІВДЕННИЙ" В М. ЯЛТА</v>
          </cell>
          <cell r="J3099" t="str">
            <v>ФАБ "ПІВДЕННИЙ" в м. Ялта</v>
          </cell>
          <cell r="K3099" t="str">
            <v>ULXK</v>
          </cell>
          <cell r="L3099" t="str">
            <v>ULXK</v>
          </cell>
          <cell r="M3099">
            <v>11</v>
          </cell>
          <cell r="N3099">
            <v>15</v>
          </cell>
          <cell r="O3099" t="str">
            <v>ГУ НБУ В АРК М.СІМФЕРОПОЛЬ</v>
          </cell>
        </row>
        <row r="3100">
          <cell r="A3100">
            <v>384544</v>
          </cell>
          <cell r="B3100">
            <v>300120</v>
          </cell>
          <cell r="D3100">
            <v>0</v>
          </cell>
          <cell r="E3100">
            <v>283</v>
          </cell>
          <cell r="F3100">
            <v>0</v>
          </cell>
          <cell r="G3100" t="str">
            <v>B</v>
          </cell>
          <cell r="H3100">
            <v>798</v>
          </cell>
          <cell r="I3100" t="str">
            <v>СФ-Я ЗАТ Б"ПЕТРОКОММЕРЦ-УК."М.СЕВАСТОП</v>
          </cell>
          <cell r="J3100" t="str">
            <v>СФ"БАНК ПЕТРОКОММЕРЦ-УКРАЇН</v>
          </cell>
          <cell r="K3100" t="str">
            <v>ULXO</v>
          </cell>
          <cell r="L3100" t="str">
            <v>ULXO</v>
          </cell>
          <cell r="M3100">
            <v>29</v>
          </cell>
          <cell r="N3100">
            <v>26</v>
          </cell>
          <cell r="O3100" t="str">
            <v>Севастополь</v>
          </cell>
        </row>
        <row r="3101">
          <cell r="A3101">
            <v>384555</v>
          </cell>
          <cell r="B3101">
            <v>324485</v>
          </cell>
          <cell r="D3101">
            <v>0</v>
          </cell>
          <cell r="E3101">
            <v>81</v>
          </cell>
          <cell r="F3101">
            <v>0</v>
          </cell>
          <cell r="G3101" t="str">
            <v>8</v>
          </cell>
          <cell r="H3101">
            <v>786</v>
          </cell>
          <cell r="I3101" t="str">
            <v>СФ ВАТ"ЄВР.БАНК РОЗВ.ТА ЗАОЩ."СІМФЕРОП</v>
          </cell>
          <cell r="J3101" t="str">
            <v>СФ ВАТ "ЄБРЗ" СІМФЕРОПОЛЬ</v>
          </cell>
          <cell r="K3101" t="str">
            <v>ULXF</v>
          </cell>
          <cell r="L3101" t="str">
            <v>ULXF</v>
          </cell>
          <cell r="M3101">
            <v>11</v>
          </cell>
          <cell r="N3101">
            <v>11</v>
          </cell>
          <cell r="O3101" t="str">
            <v>ГУ НБУ В АРК М.СІМФЕРОПОЛЬ</v>
          </cell>
        </row>
        <row r="3102">
          <cell r="A3102">
            <v>384577</v>
          </cell>
          <cell r="B3102">
            <v>384577</v>
          </cell>
          <cell r="C3102" t="str">
            <v>АКБ ЧБРР М.СІМФЕРОПОЛЬ</v>
          </cell>
          <cell r="D3102">
            <v>284</v>
          </cell>
          <cell r="E3102">
            <v>284</v>
          </cell>
          <cell r="F3102">
            <v>0</v>
          </cell>
          <cell r="G3102" t="str">
            <v>8</v>
          </cell>
          <cell r="H3102">
            <v>775</v>
          </cell>
          <cell r="I3102" t="str">
            <v>АКБ"ЧЕРН.БАНК РОЗВ.ТА РЕК."М.СІМФЕРОП.</v>
          </cell>
          <cell r="J3102" t="str">
            <v>АКБ ЧБРР М.СІМФЕРОПОЛЬ</v>
          </cell>
          <cell r="K3102" t="str">
            <v>ULKZ</v>
          </cell>
          <cell r="L3102" t="str">
            <v>ULKZ</v>
          </cell>
          <cell r="M3102">
            <v>11</v>
          </cell>
          <cell r="N3102">
            <v>11</v>
          </cell>
          <cell r="O3102" t="str">
            <v>ГУ НБУ В АРК М.СІМФЕРОПОЛЬ</v>
          </cell>
        </row>
        <row r="3103">
          <cell r="A3103">
            <v>384618</v>
          </cell>
          <cell r="B3103">
            <v>321767</v>
          </cell>
          <cell r="D3103">
            <v>0</v>
          </cell>
          <cell r="E3103">
            <v>42</v>
          </cell>
          <cell r="F3103">
            <v>0</v>
          </cell>
          <cell r="G3103" t="str">
            <v>B</v>
          </cell>
          <cell r="H3103">
            <v>776</v>
          </cell>
          <cell r="I3103" t="str">
            <v>КРИМСЬКА Ф ВАТ ВТБ БАНК, СІМФЕРОПОЛЬ</v>
          </cell>
          <cell r="J3103" t="str">
            <v>Кримська філія ВАТ ВТБ Банк</v>
          </cell>
          <cell r="K3103" t="str">
            <v>ULXC</v>
          </cell>
          <cell r="L3103" t="str">
            <v>ULXC</v>
          </cell>
          <cell r="M3103">
            <v>11</v>
          </cell>
          <cell r="N3103">
            <v>26</v>
          </cell>
          <cell r="O3103" t="str">
            <v>ГУ НБУ В АРК М.СІМФЕРОПОЛЬ</v>
          </cell>
        </row>
        <row r="3104">
          <cell r="A3104">
            <v>384652</v>
          </cell>
          <cell r="B3104">
            <v>328209</v>
          </cell>
          <cell r="D3104">
            <v>0</v>
          </cell>
          <cell r="E3104">
            <v>106</v>
          </cell>
          <cell r="F3104">
            <v>0</v>
          </cell>
          <cell r="G3104" t="str">
            <v>8</v>
          </cell>
          <cell r="H3104">
            <v>826</v>
          </cell>
          <cell r="I3104" t="str">
            <v>ФІЛІЯ АБ "ПІВДЕННИЙ" М.СІМФЕРОПОЛЬ</v>
          </cell>
          <cell r="J3104" t="str">
            <v>ФАБ "ПІВДЕННИЙ",Сімферополь</v>
          </cell>
          <cell r="K3104" t="str">
            <v>ULXP</v>
          </cell>
          <cell r="L3104" t="str">
            <v>ULXP</v>
          </cell>
          <cell r="M3104">
            <v>11</v>
          </cell>
          <cell r="N3104">
            <v>15</v>
          </cell>
          <cell r="O3104" t="str">
            <v>ГУ НБУ В АРК М.СІМФЕРОПОЛЬ</v>
          </cell>
        </row>
        <row r="3105">
          <cell r="A3105">
            <v>384674</v>
          </cell>
          <cell r="B3105">
            <v>322959</v>
          </cell>
          <cell r="D3105">
            <v>0</v>
          </cell>
          <cell r="E3105">
            <v>262</v>
          </cell>
          <cell r="F3105">
            <v>0</v>
          </cell>
          <cell r="G3105" t="str">
            <v>8</v>
          </cell>
          <cell r="H3105">
            <v>802</v>
          </cell>
          <cell r="I3105" t="str">
            <v>КРИМ.Ф-Я АБ"ЕКСПРЕС-БАНК"М.СІМФЕРОПОЛЬ</v>
          </cell>
          <cell r="J3105" t="str">
            <v>Кримська філія АБ "Експр-Б"</v>
          </cell>
          <cell r="K3105" t="str">
            <v>ULIJ</v>
          </cell>
          <cell r="L3105" t="str">
            <v>ULIJ</v>
          </cell>
          <cell r="M3105">
            <v>11</v>
          </cell>
          <cell r="N3105">
            <v>26</v>
          </cell>
          <cell r="O3105" t="str">
            <v>ГУ НБУ В АРК М.СІМФЕРОПОЛЬ</v>
          </cell>
        </row>
        <row r="3106">
          <cell r="A3106">
            <v>384685</v>
          </cell>
          <cell r="B3106">
            <v>300658</v>
          </cell>
          <cell r="D3106">
            <v>0</v>
          </cell>
          <cell r="E3106">
            <v>251</v>
          </cell>
          <cell r="F3106">
            <v>0</v>
          </cell>
          <cell r="G3106" t="str">
            <v>B</v>
          </cell>
          <cell r="H3106">
            <v>760</v>
          </cell>
          <cell r="I3106" t="str">
            <v>ФВАТ"ПІРЕУС БАНК МКБ"КРД"М.СІМФЕРОПОЛЬ</v>
          </cell>
          <cell r="J3106" t="str">
            <v>ФВАТ"ПІРЕУС БАНК МКБ""КРД"</v>
          </cell>
          <cell r="K3106" t="str">
            <v>ULKQ</v>
          </cell>
          <cell r="L3106" t="str">
            <v>ULKQ</v>
          </cell>
          <cell r="M3106">
            <v>11</v>
          </cell>
          <cell r="N3106">
            <v>26</v>
          </cell>
          <cell r="O3106" t="str">
            <v>ГУ НБУ В АРК М.СІМФЕРОПОЛЬ</v>
          </cell>
        </row>
        <row r="3107">
          <cell r="A3107">
            <v>384704</v>
          </cell>
          <cell r="B3107">
            <v>353489</v>
          </cell>
          <cell r="D3107">
            <v>0</v>
          </cell>
          <cell r="E3107">
            <v>133</v>
          </cell>
          <cell r="F3107">
            <v>0</v>
          </cell>
          <cell r="G3107" t="str">
            <v>B</v>
          </cell>
          <cell r="H3107">
            <v>815</v>
          </cell>
          <cell r="I3107" t="str">
            <v>КРИМСЬКА ФІЛІЯ АБ "ПРИВАТІНВЕСТ"</v>
          </cell>
          <cell r="J3107" t="str">
            <v>Кримська філ.Приватінвест</v>
          </cell>
          <cell r="K3107" t="str">
            <v>ULXR</v>
          </cell>
          <cell r="L3107" t="str">
            <v>ULXR</v>
          </cell>
          <cell r="M3107">
            <v>11</v>
          </cell>
          <cell r="N3107">
            <v>24</v>
          </cell>
          <cell r="O3107" t="str">
            <v>ГУ НБУ В АРК М.СІМФЕРОПОЛЬ</v>
          </cell>
        </row>
        <row r="3108">
          <cell r="A3108">
            <v>384715</v>
          </cell>
          <cell r="B3108">
            <v>320702</v>
          </cell>
          <cell r="D3108">
            <v>0</v>
          </cell>
          <cell r="E3108">
            <v>277</v>
          </cell>
          <cell r="F3108">
            <v>0</v>
          </cell>
          <cell r="G3108" t="str">
            <v>8</v>
          </cell>
          <cell r="H3108">
            <v>731</v>
          </cell>
          <cell r="I3108" t="str">
            <v>ФАКБ "НАЦІОНАЛЬНИЙ КРЕДИТ" В М.ЯЛТА</v>
          </cell>
          <cell r="J3108" t="str">
            <v>ФАКБ "НК" в м.Ялта</v>
          </cell>
          <cell r="K3108" t="str">
            <v>ULXG</v>
          </cell>
          <cell r="L3108" t="str">
            <v>ULXG</v>
          </cell>
          <cell r="M3108">
            <v>11</v>
          </cell>
          <cell r="N3108">
            <v>26</v>
          </cell>
          <cell r="O3108" t="str">
            <v>ГУ НБУ В АРК М.СІМФЕРОПОЛЬ</v>
          </cell>
        </row>
        <row r="3109">
          <cell r="A3109">
            <v>384737</v>
          </cell>
          <cell r="B3109">
            <v>320940</v>
          </cell>
          <cell r="D3109">
            <v>0</v>
          </cell>
          <cell r="E3109">
            <v>43</v>
          </cell>
          <cell r="F3109">
            <v>0</v>
          </cell>
          <cell r="G3109" t="str">
            <v>8</v>
          </cell>
          <cell r="H3109">
            <v>805</v>
          </cell>
          <cell r="I3109" t="str">
            <v>СІМФЕР.ФАБ "АВТОЗАЗБАНК" М.СІМФЕРОПОЛЬ</v>
          </cell>
          <cell r="J3109" t="str">
            <v>Сімфероп.Ф АБ "АвтоЗАЗбанк"</v>
          </cell>
          <cell r="K3109" t="str">
            <v>ULXS</v>
          </cell>
          <cell r="L3109" t="str">
            <v>ULXS</v>
          </cell>
          <cell r="M3109">
            <v>11</v>
          </cell>
          <cell r="N3109">
            <v>26</v>
          </cell>
          <cell r="O3109" t="str">
            <v>ГУ НБУ В АРК М.СІМФЕРОПОЛЬ</v>
          </cell>
        </row>
        <row r="3110">
          <cell r="A3110">
            <v>384748</v>
          </cell>
          <cell r="B3110">
            <v>328168</v>
          </cell>
          <cell r="D3110">
            <v>0</v>
          </cell>
          <cell r="E3110">
            <v>105</v>
          </cell>
          <cell r="F3110">
            <v>0</v>
          </cell>
          <cell r="G3110" t="str">
            <v>B</v>
          </cell>
          <cell r="H3110">
            <v>789</v>
          </cell>
          <cell r="I3110" t="str">
            <v>ФІЛІЯ ВАТ "МТБ" У М.СІМФЕРОПОЛІ</v>
          </cell>
          <cell r="J3110" t="str">
            <v>ФВАТ "МТБ", СІМФЕРОПОЛЬ</v>
          </cell>
          <cell r="K3110" t="str">
            <v>ULXI</v>
          </cell>
          <cell r="L3110" t="str">
            <v>ULXI</v>
          </cell>
          <cell r="M3110">
            <v>11</v>
          </cell>
          <cell r="N3110">
            <v>15</v>
          </cell>
          <cell r="O3110" t="str">
            <v>ГУ НБУ В АРК М.СІМФЕРОПОЛЬ</v>
          </cell>
        </row>
        <row r="3111">
          <cell r="A3111">
            <v>384760</v>
          </cell>
          <cell r="B3111">
            <v>300926</v>
          </cell>
          <cell r="D3111">
            <v>0</v>
          </cell>
          <cell r="E3111">
            <v>899</v>
          </cell>
          <cell r="F3111">
            <v>0</v>
          </cell>
          <cell r="G3111" t="str">
            <v>8</v>
          </cell>
          <cell r="H3111">
            <v>808</v>
          </cell>
          <cell r="I3111" t="str">
            <v>КРИМСЬКА ФІЛІЯ АТ "УФГ"</v>
          </cell>
          <cell r="J3111" t="str">
            <v>КРИМСЬКА ФІЛІЯ АТ "УФГ"</v>
          </cell>
          <cell r="K3111" t="str">
            <v>ULW4</v>
          </cell>
          <cell r="L3111" t="str">
            <v>U1WF</v>
          </cell>
          <cell r="M3111">
            <v>11</v>
          </cell>
          <cell r="N3111">
            <v>26</v>
          </cell>
          <cell r="O3111" t="str">
            <v>ГУ НБУ В АРК М.СІМФЕРОПОЛЬ</v>
          </cell>
        </row>
        <row r="3112">
          <cell r="A3112">
            <v>384782</v>
          </cell>
          <cell r="B3112">
            <v>300142</v>
          </cell>
          <cell r="D3112">
            <v>0</v>
          </cell>
          <cell r="E3112">
            <v>18</v>
          </cell>
          <cell r="F3112">
            <v>0</v>
          </cell>
          <cell r="G3112" t="str">
            <v>8</v>
          </cell>
          <cell r="H3112">
            <v>839</v>
          </cell>
          <cell r="I3112" t="str">
            <v>СІМФЕРОП.ФАТ"УКРІНБАНК" М.СІМФЕРОПОЛЬ</v>
          </cell>
          <cell r="J3112" t="str">
            <v>Сімфероп. ФАТ"Укрінбанк"</v>
          </cell>
          <cell r="K3112" t="str">
            <v>ULXV</v>
          </cell>
          <cell r="L3112" t="str">
            <v>ULXV</v>
          </cell>
          <cell r="M3112">
            <v>11</v>
          </cell>
          <cell r="N3112">
            <v>26</v>
          </cell>
          <cell r="O3112" t="str">
            <v>ГУ НБУ В АРК М.СІМФЕРОПОЛЬ</v>
          </cell>
        </row>
        <row r="3113">
          <cell r="A3113">
            <v>384793</v>
          </cell>
          <cell r="B3113">
            <v>319092</v>
          </cell>
          <cell r="D3113">
            <v>0</v>
          </cell>
          <cell r="E3113">
            <v>280</v>
          </cell>
          <cell r="F3113">
            <v>0</v>
          </cell>
          <cell r="G3113" t="str">
            <v>B</v>
          </cell>
          <cell r="H3113">
            <v>814</v>
          </cell>
          <cell r="I3113" t="str">
            <v>СІМФ.Ф-ЯАБ"КИЇВСЬКА РУСЬ"М.СІМФЕРОПОЛЬ</v>
          </cell>
          <cell r="J3113" t="str">
            <v>Сімфероп.ФАБ"КИЇВСЬКА РУСЬ"</v>
          </cell>
          <cell r="K3113" t="str">
            <v>ULNC</v>
          </cell>
          <cell r="L3113" t="str">
            <v>ULNC</v>
          </cell>
          <cell r="M3113">
            <v>11</v>
          </cell>
          <cell r="N3113">
            <v>26</v>
          </cell>
          <cell r="O3113" t="str">
            <v>ГУ НБУ В АРК М.СІМФЕРОПОЛЬ</v>
          </cell>
        </row>
        <row r="3114">
          <cell r="A3114">
            <v>384812</v>
          </cell>
          <cell r="B3114">
            <v>300131</v>
          </cell>
          <cell r="D3114">
            <v>0</v>
          </cell>
          <cell r="E3114">
            <v>17</v>
          </cell>
          <cell r="F3114">
            <v>0</v>
          </cell>
          <cell r="G3114" t="str">
            <v>8</v>
          </cell>
          <cell r="H3114">
            <v>842</v>
          </cell>
          <cell r="I3114" t="str">
            <v>СЕВАСТ Ф ВАТ "Б"ФІН ТА КР" М.СЕВАСТОП</v>
          </cell>
          <cell r="J3114" t="str">
            <v>Севаст.Ф. ВАТ "Б."Ф.та Кр."</v>
          </cell>
          <cell r="K3114" t="str">
            <v>ULNE</v>
          </cell>
          <cell r="L3114" t="str">
            <v>ULNE</v>
          </cell>
          <cell r="M3114">
            <v>29</v>
          </cell>
          <cell r="N3114">
            <v>26</v>
          </cell>
          <cell r="O3114" t="str">
            <v>Севастополь</v>
          </cell>
        </row>
        <row r="3115">
          <cell r="A3115">
            <v>384823</v>
          </cell>
          <cell r="B3115">
            <v>320003</v>
          </cell>
          <cell r="D3115">
            <v>0</v>
          </cell>
          <cell r="E3115">
            <v>225</v>
          </cell>
          <cell r="F3115">
            <v>0</v>
          </cell>
          <cell r="G3115" t="str">
            <v>B</v>
          </cell>
          <cell r="H3115">
            <v>827</v>
          </cell>
          <cell r="I3115" t="str">
            <v>Ф ВАТ КБ"НАДРА"КРИМ.РУ М.СІМФЕРОПОЛЬ</v>
          </cell>
          <cell r="J3115" t="str">
            <v>ВАТКБ"Надра"Кримське РУ</v>
          </cell>
          <cell r="K3115" t="str">
            <v>ULNF</v>
          </cell>
          <cell r="L3115" t="str">
            <v>ULNF</v>
          </cell>
          <cell r="M3115">
            <v>11</v>
          </cell>
          <cell r="N3115">
            <v>26</v>
          </cell>
          <cell r="O3115" t="str">
            <v>ГУ НБУ В АРК М.СІМФЕРОПОЛЬ</v>
          </cell>
        </row>
        <row r="3116">
          <cell r="A3116">
            <v>384834</v>
          </cell>
          <cell r="B3116">
            <v>321228</v>
          </cell>
          <cell r="D3116">
            <v>0</v>
          </cell>
          <cell r="E3116">
            <v>68</v>
          </cell>
          <cell r="F3116">
            <v>0</v>
          </cell>
          <cell r="G3116" t="str">
            <v>8</v>
          </cell>
          <cell r="H3116">
            <v>828</v>
          </cell>
          <cell r="I3116" t="str">
            <v>КРИМ РДТОВ"УКРПРОМБАНК", М.СЕВАСТОПОЛЬ</v>
          </cell>
          <cell r="J3116" t="str">
            <v>КримРДТОВ "Укрпромбанк"</v>
          </cell>
          <cell r="K3116" t="str">
            <v>ULNK</v>
          </cell>
          <cell r="L3116" t="str">
            <v>ULNK</v>
          </cell>
          <cell r="M3116">
            <v>29</v>
          </cell>
          <cell r="N3116">
            <v>26</v>
          </cell>
          <cell r="O3116" t="str">
            <v>Севастополь</v>
          </cell>
        </row>
        <row r="3117">
          <cell r="A3117">
            <v>384845</v>
          </cell>
          <cell r="B3117">
            <v>300614</v>
          </cell>
          <cell r="D3117">
            <v>0</v>
          </cell>
          <cell r="E3117">
            <v>171</v>
          </cell>
          <cell r="F3117">
            <v>0</v>
          </cell>
          <cell r="G3117" t="str">
            <v>8</v>
          </cell>
          <cell r="H3117">
            <v>803</v>
          </cell>
          <cell r="I3117" t="str">
            <v>ФІЛ.КР.ДИР.АТ"ІНДЕКС-БАНК" М.СІМФЕРОП.</v>
          </cell>
          <cell r="J3117" t="str">
            <v>ФКД.ІНДЕКС-БАНКм.Сімферопол</v>
          </cell>
          <cell r="K3117" t="str">
            <v>ULNL</v>
          </cell>
          <cell r="L3117" t="str">
            <v>ULNL</v>
          </cell>
          <cell r="M3117">
            <v>11</v>
          </cell>
          <cell r="N3117">
            <v>26</v>
          </cell>
          <cell r="O3117" t="str">
            <v>ГУ НБУ В АРК М.СІМФЕРОПОЛЬ</v>
          </cell>
        </row>
        <row r="3118">
          <cell r="A3118">
            <v>384867</v>
          </cell>
          <cell r="B3118">
            <v>321228</v>
          </cell>
          <cell r="D3118">
            <v>0</v>
          </cell>
          <cell r="E3118">
            <v>68</v>
          </cell>
          <cell r="F3118">
            <v>0</v>
          </cell>
          <cell r="G3118" t="str">
            <v>8</v>
          </cell>
          <cell r="H3118">
            <v>821</v>
          </cell>
          <cell r="I3118" t="str">
            <v>СІМФ.Ф.ТОВ"УКРПРОМБАНК",М.СІМФЕРОПОЛЬ</v>
          </cell>
          <cell r="J3118" t="str">
            <v>Сімфероп.ФТОВ"Укрпромбанк"</v>
          </cell>
          <cell r="K3118" t="str">
            <v>ULNV</v>
          </cell>
          <cell r="L3118" t="str">
            <v>ULNV</v>
          </cell>
          <cell r="M3118">
            <v>11</v>
          </cell>
          <cell r="N3118">
            <v>26</v>
          </cell>
          <cell r="O3118" t="str">
            <v>ГУ НБУ В АРК М.СІМФЕРОПОЛЬ</v>
          </cell>
        </row>
        <row r="3119">
          <cell r="A3119">
            <v>384878</v>
          </cell>
          <cell r="B3119">
            <v>322313</v>
          </cell>
          <cell r="D3119">
            <v>0</v>
          </cell>
          <cell r="E3119">
            <v>2</v>
          </cell>
          <cell r="F3119">
            <v>0</v>
          </cell>
          <cell r="G3119" t="str">
            <v>2</v>
          </cell>
          <cell r="H3119">
            <v>201</v>
          </cell>
          <cell r="I3119" t="str">
            <v>Ф-Я ВАТ "УКРЕКСІМБАНК", М.АРМЯНСК</v>
          </cell>
          <cell r="J3119" t="str">
            <v>Ф-я Укрексімбанк, Армянськ</v>
          </cell>
          <cell r="K3119" t="str">
            <v>ULGC</v>
          </cell>
          <cell r="L3119" t="str">
            <v>ULGC</v>
          </cell>
          <cell r="M3119">
            <v>11</v>
          </cell>
          <cell r="N3119">
            <v>26</v>
          </cell>
          <cell r="O3119" t="str">
            <v>ГУ НБУ В АРК М.СІМФЕРОПОЛЬ</v>
          </cell>
        </row>
        <row r="3120">
          <cell r="A3120">
            <v>384889</v>
          </cell>
          <cell r="B3120">
            <v>300131</v>
          </cell>
          <cell r="D3120">
            <v>0</v>
          </cell>
          <cell r="E3120">
            <v>17</v>
          </cell>
          <cell r="F3120">
            <v>0</v>
          </cell>
          <cell r="G3120" t="str">
            <v>8</v>
          </cell>
          <cell r="H3120">
            <v>793</v>
          </cell>
          <cell r="I3120" t="str">
            <v>Ф КРУ ВАТ"Б"ФІНАНСИ ТА КРЕДИТ М.СІМФЕ</v>
          </cell>
          <cell r="J3120" t="str">
            <v>Ф"КРУ"ВАТ"Б"Фінанси та Кред</v>
          </cell>
          <cell r="K3120" t="str">
            <v>ULNI</v>
          </cell>
          <cell r="L3120" t="str">
            <v>ULNI</v>
          </cell>
          <cell r="M3120">
            <v>11</v>
          </cell>
          <cell r="N3120">
            <v>26</v>
          </cell>
          <cell r="O3120" t="str">
            <v>ГУ НБУ В АРК М.СІМФЕРОПОЛЬ</v>
          </cell>
        </row>
        <row r="3121">
          <cell r="A3121">
            <v>384890</v>
          </cell>
          <cell r="B3121">
            <v>322948</v>
          </cell>
          <cell r="D3121">
            <v>0</v>
          </cell>
          <cell r="E3121">
            <v>248</v>
          </cell>
          <cell r="F3121">
            <v>0</v>
          </cell>
          <cell r="G3121" t="str">
            <v>B</v>
          </cell>
          <cell r="H3121">
            <v>840</v>
          </cell>
          <cell r="I3121" t="str">
            <v>СІМФЕРОПОЛ.Ф АКБ "ФОРУМ" М.СІМФЕРОПОЛЬ</v>
          </cell>
          <cell r="J3121" t="str">
            <v>СімферопольськаФАКБ"Форум"</v>
          </cell>
          <cell r="K3121" t="str">
            <v>ULUD</v>
          </cell>
          <cell r="L3121" t="str">
            <v>ULUD</v>
          </cell>
          <cell r="M3121">
            <v>11</v>
          </cell>
          <cell r="N3121">
            <v>26</v>
          </cell>
          <cell r="O3121" t="str">
            <v>ГУ НБУ В АРК М.СІМФЕРОПОЛЬ</v>
          </cell>
        </row>
        <row r="3122">
          <cell r="A3122">
            <v>384919</v>
          </cell>
          <cell r="B3122">
            <v>328209</v>
          </cell>
          <cell r="D3122">
            <v>0</v>
          </cell>
          <cell r="E3122">
            <v>106</v>
          </cell>
          <cell r="F3122">
            <v>0</v>
          </cell>
          <cell r="G3122" t="str">
            <v>8</v>
          </cell>
          <cell r="H3122">
            <v>878</v>
          </cell>
          <cell r="I3122" t="str">
            <v>ФІЛІЯ АБ "ПІВДЕННИЙ" В М.СЕВАСТОПОЛЬ</v>
          </cell>
          <cell r="J3122" t="str">
            <v>ФАБ "ПІВДЕННИЙ" В М.СЕВАСТ.</v>
          </cell>
          <cell r="K3122" t="str">
            <v>ULUM</v>
          </cell>
          <cell r="L3122" t="str">
            <v>ULUM</v>
          </cell>
          <cell r="M3122">
            <v>29</v>
          </cell>
          <cell r="N3122">
            <v>15</v>
          </cell>
          <cell r="O3122" t="str">
            <v>Севастополь</v>
          </cell>
        </row>
        <row r="3123">
          <cell r="A3123">
            <v>384920</v>
          </cell>
          <cell r="B3123">
            <v>300647</v>
          </cell>
          <cell r="D3123">
            <v>0</v>
          </cell>
          <cell r="E3123">
            <v>288</v>
          </cell>
          <cell r="F3123">
            <v>0</v>
          </cell>
          <cell r="G3123" t="str">
            <v>8</v>
          </cell>
          <cell r="H3123">
            <v>866</v>
          </cell>
          <cell r="I3123" t="str">
            <v>Ф"КРИМ.ДИР."АБ"КЛІРИНГОВИЙ ДІМ" М.СИМФ</v>
          </cell>
          <cell r="J3123" t="str">
            <v>Ф"КР.Д" АБ"КЛІРИНГОВИЙ ДІМ"</v>
          </cell>
          <cell r="K3123" t="str">
            <v>ULUN</v>
          </cell>
          <cell r="L3123" t="str">
            <v>ULUN</v>
          </cell>
          <cell r="M3123">
            <v>11</v>
          </cell>
          <cell r="N3123">
            <v>26</v>
          </cell>
          <cell r="O3123" t="str">
            <v>ГУ НБУ В АРК М.СІМФЕРОПОЛЬ</v>
          </cell>
        </row>
        <row r="3124">
          <cell r="A3124">
            <v>384931</v>
          </cell>
          <cell r="B3124">
            <v>322948</v>
          </cell>
          <cell r="D3124">
            <v>0</v>
          </cell>
          <cell r="E3124">
            <v>248</v>
          </cell>
          <cell r="F3124">
            <v>0</v>
          </cell>
          <cell r="G3124" t="str">
            <v>B</v>
          </cell>
          <cell r="H3124">
            <v>883</v>
          </cell>
          <cell r="I3124" t="str">
            <v>СЕВАСТОПОЛ. ФАКБ "ФОРУМ" М.СЕВАСТОПОЛЬ</v>
          </cell>
          <cell r="J3124" t="str">
            <v>Севастопольська ФАКБ"Форум"</v>
          </cell>
          <cell r="K3124" t="str">
            <v>ULVB</v>
          </cell>
          <cell r="L3124" t="str">
            <v>ULVB</v>
          </cell>
          <cell r="M3124">
            <v>29</v>
          </cell>
          <cell r="N3124">
            <v>26</v>
          </cell>
          <cell r="O3124" t="str">
            <v>Севастополь</v>
          </cell>
        </row>
        <row r="3125">
          <cell r="A3125">
            <v>384942</v>
          </cell>
          <cell r="B3125">
            <v>300670</v>
          </cell>
          <cell r="D3125">
            <v>0</v>
          </cell>
          <cell r="E3125">
            <v>202</v>
          </cell>
          <cell r="F3125">
            <v>0</v>
          </cell>
          <cell r="G3125" t="str">
            <v>8</v>
          </cell>
          <cell r="H3125">
            <v>969</v>
          </cell>
          <cell r="I3125" t="str">
            <v>КРИМСЬКА ФВАТ КБ "ХРЕЩАТИК"СІМФЕРОПОЛЬ</v>
          </cell>
          <cell r="J3125" t="str">
            <v>КРИМСЬКА ФВАТ КБ "ХРЕЩАТИК"</v>
          </cell>
          <cell r="K3125" t="str">
            <v>ULUR</v>
          </cell>
          <cell r="L3125" t="str">
            <v>ULUR</v>
          </cell>
          <cell r="M3125">
            <v>11</v>
          </cell>
          <cell r="N3125">
            <v>26</v>
          </cell>
          <cell r="O3125" t="str">
            <v>ГУ НБУ В АРК М.СІМФЕРОПОЛЬ</v>
          </cell>
        </row>
        <row r="3126">
          <cell r="A3126">
            <v>384975</v>
          </cell>
          <cell r="B3126">
            <v>322711</v>
          </cell>
          <cell r="D3126">
            <v>0</v>
          </cell>
          <cell r="E3126">
            <v>238</v>
          </cell>
          <cell r="F3126">
            <v>0</v>
          </cell>
          <cell r="G3126" t="str">
            <v>8</v>
          </cell>
          <cell r="H3126">
            <v>412</v>
          </cell>
          <cell r="I3126" t="str">
            <v>СІМФ. ФІЛІЯ АБ "СИНТЕЗ", М.СІМФЕРОПОЛЬ</v>
          </cell>
          <cell r="J3126" t="str">
            <v>Сімфероп. Філія АБ "СИНТЕЗ"</v>
          </cell>
          <cell r="K3126" t="str">
            <v>ULUY</v>
          </cell>
          <cell r="L3126" t="str">
            <v>ULUY</v>
          </cell>
          <cell r="M3126">
            <v>11</v>
          </cell>
          <cell r="N3126">
            <v>26</v>
          </cell>
          <cell r="O3126" t="str">
            <v>ГУ НБУ В АРК М.СІМФЕРОПОЛЬ</v>
          </cell>
        </row>
        <row r="3127">
          <cell r="A3127">
            <v>384986</v>
          </cell>
          <cell r="B3127">
            <v>322313</v>
          </cell>
          <cell r="D3127">
            <v>0</v>
          </cell>
          <cell r="E3127">
            <v>2</v>
          </cell>
          <cell r="F3127">
            <v>0</v>
          </cell>
          <cell r="G3127" t="str">
            <v>2</v>
          </cell>
          <cell r="H3127">
            <v>208</v>
          </cell>
          <cell r="I3127" t="str">
            <v>Ф-Я ВАТ УКРЕКСІМБАНК, СЕВАСТОПОЛЬ</v>
          </cell>
          <cell r="J3127" t="str">
            <v>Ф-я Укрексімбанк, Севастоп</v>
          </cell>
          <cell r="K3127" t="str">
            <v>ULGB</v>
          </cell>
          <cell r="L3127" t="str">
            <v>ULGB</v>
          </cell>
          <cell r="M3127">
            <v>29</v>
          </cell>
          <cell r="N3127">
            <v>26</v>
          </cell>
          <cell r="O3127" t="str">
            <v>Севастополь</v>
          </cell>
        </row>
        <row r="3128">
          <cell r="A3128">
            <v>384997</v>
          </cell>
          <cell r="B3128">
            <v>321767</v>
          </cell>
          <cell r="D3128">
            <v>0</v>
          </cell>
          <cell r="E3128">
            <v>42</v>
          </cell>
          <cell r="F3128">
            <v>0</v>
          </cell>
          <cell r="G3128" t="str">
            <v>B</v>
          </cell>
          <cell r="H3128">
            <v>889</v>
          </cell>
          <cell r="I3128" t="str">
            <v>СЕВАСТОП. Ф ВАТ ВТБ БАНК, СЕВАСТОПОЛЬ</v>
          </cell>
          <cell r="J3128" t="str">
            <v>Севастоп. Ф ВАТ ВТБ БАНК</v>
          </cell>
          <cell r="K3128" t="str">
            <v>ULSD</v>
          </cell>
          <cell r="L3128" t="str">
            <v>ULSD</v>
          </cell>
          <cell r="M3128">
            <v>29</v>
          </cell>
          <cell r="N3128">
            <v>26</v>
          </cell>
          <cell r="O3128" t="str">
            <v>Севастополь</v>
          </cell>
        </row>
        <row r="3129">
          <cell r="A3129">
            <v>385015</v>
          </cell>
          <cell r="B3129">
            <v>300465</v>
          </cell>
          <cell r="D3129">
            <v>0</v>
          </cell>
          <cell r="E3129">
            <v>6</v>
          </cell>
          <cell r="F3129">
            <v>0</v>
          </cell>
          <cell r="G3129" t="str">
            <v>6</v>
          </cell>
          <cell r="H3129">
            <v>614</v>
          </cell>
          <cell r="I3129" t="str">
            <v>ФГОРОДОЦЬКЕ ВІДДІЛЕН ВАТОЩАД М.ГОРОДОК</v>
          </cell>
          <cell r="J3129" t="str">
            <v>ФГородоцьке відділенВАТОщад</v>
          </cell>
          <cell r="K3129" t="str">
            <v>UNLM</v>
          </cell>
          <cell r="L3129" t="str">
            <v>UNLA</v>
          </cell>
          <cell r="M3129">
            <v>13</v>
          </cell>
          <cell r="N3129">
            <v>26</v>
          </cell>
          <cell r="O3129" t="str">
            <v>Управління НБУ у Львівс.обл</v>
          </cell>
        </row>
        <row r="3130">
          <cell r="A3130">
            <v>385048</v>
          </cell>
          <cell r="B3130">
            <v>300465</v>
          </cell>
          <cell r="D3130">
            <v>0</v>
          </cell>
          <cell r="E3130">
            <v>6</v>
          </cell>
          <cell r="F3130">
            <v>0</v>
          </cell>
          <cell r="G3130" t="str">
            <v>6</v>
          </cell>
          <cell r="H3130">
            <v>604</v>
          </cell>
          <cell r="I3130" t="str">
            <v>ФЛЬВІВСЬКЕ МІСЬКЕ ВІДД ВАТОЩАД М.ЛЬВІВ</v>
          </cell>
          <cell r="J3130" t="str">
            <v>ФЛьвівське міське віВАТОщад</v>
          </cell>
          <cell r="K3130" t="str">
            <v>UNLC</v>
          </cell>
          <cell r="L3130" t="str">
            <v>UNLA</v>
          </cell>
          <cell r="M3130">
            <v>13</v>
          </cell>
          <cell r="N3130">
            <v>26</v>
          </cell>
          <cell r="O3130" t="str">
            <v>Управління НБУ у Львівс.обл</v>
          </cell>
        </row>
        <row r="3131">
          <cell r="A3131">
            <v>385082</v>
          </cell>
          <cell r="B3131">
            <v>300465</v>
          </cell>
          <cell r="D3131">
            <v>0</v>
          </cell>
          <cell r="E3131">
            <v>6</v>
          </cell>
          <cell r="F3131">
            <v>0</v>
          </cell>
          <cell r="G3131" t="str">
            <v>6</v>
          </cell>
          <cell r="H3131">
            <v>608</v>
          </cell>
          <cell r="I3131" t="str">
            <v>ФБОРИСЛАВСЬКЕ ВІДДІ ВАТОЩАД М.БОРИСЛАВ</v>
          </cell>
          <cell r="J3131" t="str">
            <v>ФБориславське відділВАТОщад</v>
          </cell>
          <cell r="K3131" t="str">
            <v>UNLG</v>
          </cell>
          <cell r="L3131" t="str">
            <v>UNLA</v>
          </cell>
          <cell r="M3131">
            <v>13</v>
          </cell>
          <cell r="N3131">
            <v>26</v>
          </cell>
          <cell r="O3131" t="str">
            <v>Управління НБУ у Львівс.обл</v>
          </cell>
        </row>
        <row r="3132">
          <cell r="A3132">
            <v>385093</v>
          </cell>
          <cell r="B3132">
            <v>300465</v>
          </cell>
          <cell r="D3132">
            <v>0</v>
          </cell>
          <cell r="E3132">
            <v>6</v>
          </cell>
          <cell r="F3132">
            <v>0</v>
          </cell>
          <cell r="G3132" t="str">
            <v>6</v>
          </cell>
          <cell r="H3132">
            <v>609</v>
          </cell>
          <cell r="I3132" t="str">
            <v>ФДРОГОБИЦЬКЕ ВІДДІЛ ВАТОЩАД М.ДРОГОБИЧ</v>
          </cell>
          <cell r="J3132" t="str">
            <v>ФДрогобицьке відділеВАТОщад</v>
          </cell>
          <cell r="K3132" t="str">
            <v>UNLH</v>
          </cell>
          <cell r="L3132" t="str">
            <v>UNLA</v>
          </cell>
          <cell r="M3132">
            <v>13</v>
          </cell>
          <cell r="N3132">
            <v>26</v>
          </cell>
          <cell r="O3132" t="str">
            <v>Управління НБУ у Львівс.обл</v>
          </cell>
        </row>
        <row r="3133">
          <cell r="A3133">
            <v>385101</v>
          </cell>
          <cell r="B3133">
            <v>300465</v>
          </cell>
          <cell r="D3133">
            <v>0</v>
          </cell>
          <cell r="E3133">
            <v>6</v>
          </cell>
          <cell r="F3133">
            <v>0</v>
          </cell>
          <cell r="G3133" t="str">
            <v>6</v>
          </cell>
          <cell r="H3133">
            <v>610</v>
          </cell>
          <cell r="I3133" t="str">
            <v>ФТРУСКАВЕЦЬКЕ ВІДДІ ВАТОЩАД М.ТРУСКАВЕ</v>
          </cell>
          <cell r="J3133" t="str">
            <v>ФТрускавецьке відділВАТОщад</v>
          </cell>
          <cell r="K3133" t="str">
            <v>UNLI</v>
          </cell>
          <cell r="L3133" t="str">
            <v>UNLA</v>
          </cell>
          <cell r="M3133">
            <v>13</v>
          </cell>
          <cell r="N3133">
            <v>26</v>
          </cell>
          <cell r="O3133" t="str">
            <v>Управління НБУ у Львівс.обл</v>
          </cell>
        </row>
        <row r="3134">
          <cell r="A3134">
            <v>385112</v>
          </cell>
          <cell r="B3134">
            <v>300465</v>
          </cell>
          <cell r="D3134">
            <v>0</v>
          </cell>
          <cell r="E3134">
            <v>6</v>
          </cell>
          <cell r="F3134">
            <v>0</v>
          </cell>
          <cell r="G3134" t="str">
            <v>6</v>
          </cell>
          <cell r="H3134">
            <v>611</v>
          </cell>
          <cell r="I3134" t="str">
            <v>ФЧЕРВОНОГРАДСЬКЕ ВІ ВАТОЩАД М.ЧЕРВОНОГ</v>
          </cell>
          <cell r="J3134" t="str">
            <v>ФЧервоноградське відВАТОщад</v>
          </cell>
          <cell r="K3134" t="str">
            <v>UNLJ</v>
          </cell>
          <cell r="L3134" t="str">
            <v>UNLA</v>
          </cell>
          <cell r="M3134">
            <v>13</v>
          </cell>
          <cell r="N3134">
            <v>26</v>
          </cell>
          <cell r="O3134" t="str">
            <v>Управління НБУ у Львівс.обл</v>
          </cell>
        </row>
        <row r="3135">
          <cell r="A3135">
            <v>385123</v>
          </cell>
          <cell r="B3135">
            <v>300465</v>
          </cell>
          <cell r="D3135">
            <v>0</v>
          </cell>
          <cell r="E3135">
            <v>6</v>
          </cell>
          <cell r="F3135">
            <v>0</v>
          </cell>
          <cell r="G3135" t="str">
            <v>6</v>
          </cell>
          <cell r="H3135">
            <v>612</v>
          </cell>
          <cell r="I3135" t="str">
            <v>ФБРОДІВСЬКЕ ВІДДІЛЕННЯ ВАТОЩАД М.БРОДИ</v>
          </cell>
          <cell r="J3135" t="str">
            <v>ФБродівське відділенВАТОщад</v>
          </cell>
          <cell r="K3135" t="str">
            <v>UNLK</v>
          </cell>
          <cell r="L3135" t="str">
            <v>UNLA</v>
          </cell>
          <cell r="M3135">
            <v>13</v>
          </cell>
          <cell r="N3135">
            <v>26</v>
          </cell>
          <cell r="O3135" t="str">
            <v>Управління НБУ у Львівс.обл</v>
          </cell>
        </row>
        <row r="3136">
          <cell r="A3136">
            <v>385134</v>
          </cell>
          <cell r="B3136">
            <v>300465</v>
          </cell>
          <cell r="D3136">
            <v>0</v>
          </cell>
          <cell r="E3136">
            <v>6</v>
          </cell>
          <cell r="F3136">
            <v>0</v>
          </cell>
          <cell r="G3136" t="str">
            <v>6</v>
          </cell>
          <cell r="H3136">
            <v>613</v>
          </cell>
          <cell r="I3136" t="str">
            <v>ФБУСЬКЕ ВІДДІЛЕННЯ № 6 ВАТОЩАД М.БУСЬК</v>
          </cell>
          <cell r="J3136" t="str">
            <v>ФБуське відділення №ВАТОщад</v>
          </cell>
          <cell r="K3136" t="str">
            <v>UNLL</v>
          </cell>
          <cell r="L3136" t="str">
            <v>UNLA</v>
          </cell>
          <cell r="M3136">
            <v>13</v>
          </cell>
          <cell r="N3136">
            <v>26</v>
          </cell>
          <cell r="O3136" t="str">
            <v>Управління НБУ у Львівс.обл</v>
          </cell>
        </row>
        <row r="3137">
          <cell r="A3137">
            <v>385145</v>
          </cell>
          <cell r="B3137">
            <v>300465</v>
          </cell>
          <cell r="D3137">
            <v>0</v>
          </cell>
          <cell r="E3137">
            <v>6</v>
          </cell>
          <cell r="F3137">
            <v>0</v>
          </cell>
          <cell r="G3137" t="str">
            <v>6</v>
          </cell>
          <cell r="H3137">
            <v>627</v>
          </cell>
          <cell r="I3137" t="str">
            <v>ФСОКАЛЬСЬКЕ ВІДДІЛЕНН ВАТОЩАД М.СОКАЛЬ</v>
          </cell>
          <cell r="J3137" t="str">
            <v>ФСокальське відділенВАТОщад</v>
          </cell>
          <cell r="K3137" t="str">
            <v>UNLZ</v>
          </cell>
          <cell r="L3137" t="str">
            <v>UNLA</v>
          </cell>
          <cell r="M3137">
            <v>13</v>
          </cell>
          <cell r="N3137">
            <v>26</v>
          </cell>
          <cell r="O3137" t="str">
            <v>Управління НБУ у Львівс.обл</v>
          </cell>
        </row>
        <row r="3138">
          <cell r="A3138">
            <v>385156</v>
          </cell>
          <cell r="B3138">
            <v>300465</v>
          </cell>
          <cell r="D3138">
            <v>0</v>
          </cell>
          <cell r="E3138">
            <v>6</v>
          </cell>
          <cell r="F3138">
            <v>0</v>
          </cell>
          <cell r="G3138" t="str">
            <v>6</v>
          </cell>
          <cell r="H3138">
            <v>628</v>
          </cell>
          <cell r="I3138" t="str">
            <v>ФСТАРОСАМБІРСЬКЕ ВІ ВАТОЩАД М.СТАРИЙ С</v>
          </cell>
          <cell r="J3138" t="str">
            <v>ФСтаросамбірське відВАТОщад</v>
          </cell>
          <cell r="K3138" t="str">
            <v>UNMA</v>
          </cell>
          <cell r="L3138" t="str">
            <v>UNLA</v>
          </cell>
          <cell r="M3138">
            <v>13</v>
          </cell>
          <cell r="N3138">
            <v>26</v>
          </cell>
          <cell r="O3138" t="str">
            <v>Управління НБУ у Львівс.обл</v>
          </cell>
        </row>
        <row r="3139">
          <cell r="A3139">
            <v>385167</v>
          </cell>
          <cell r="B3139">
            <v>300465</v>
          </cell>
          <cell r="D3139">
            <v>0</v>
          </cell>
          <cell r="E3139">
            <v>6</v>
          </cell>
          <cell r="F3139">
            <v>0</v>
          </cell>
          <cell r="G3139" t="str">
            <v>6</v>
          </cell>
          <cell r="H3139">
            <v>616</v>
          </cell>
          <cell r="I3139" t="str">
            <v>ФЖИДАЧІВСЬКЕ ВІДДІЛЕ ВАТОЩАД М.ЖИДАЧІВ</v>
          </cell>
          <cell r="J3139" t="str">
            <v>ФЖидачівське відділеВАТОщад</v>
          </cell>
          <cell r="K3139" t="str">
            <v>UNLO</v>
          </cell>
          <cell r="L3139" t="str">
            <v>UNLA</v>
          </cell>
          <cell r="M3139">
            <v>13</v>
          </cell>
          <cell r="N3139">
            <v>26</v>
          </cell>
          <cell r="O3139" t="str">
            <v>Управління НБУ у Львівс.обл</v>
          </cell>
        </row>
        <row r="3140">
          <cell r="A3140">
            <v>385178</v>
          </cell>
          <cell r="B3140">
            <v>300465</v>
          </cell>
          <cell r="D3140">
            <v>0</v>
          </cell>
          <cell r="E3140">
            <v>6</v>
          </cell>
          <cell r="F3140">
            <v>0</v>
          </cell>
          <cell r="G3140" t="str">
            <v>6</v>
          </cell>
          <cell r="H3140">
            <v>617</v>
          </cell>
          <cell r="I3140" t="str">
            <v>ФЗОЛОЧІВСЬКЕ ВІДДІЛЕ ВАТОЩАД М.ЗОЛОЧІВ</v>
          </cell>
          <cell r="J3140" t="str">
            <v>ФЗолочівське відділеВАТОщад</v>
          </cell>
          <cell r="K3140" t="str">
            <v>UNLP</v>
          </cell>
          <cell r="L3140" t="str">
            <v>UNLA</v>
          </cell>
          <cell r="M3140">
            <v>13</v>
          </cell>
          <cell r="N3140">
            <v>26</v>
          </cell>
          <cell r="O3140" t="str">
            <v>Управління НБУ у Львівс.обл</v>
          </cell>
        </row>
        <row r="3141">
          <cell r="A3141">
            <v>385189</v>
          </cell>
          <cell r="B3141">
            <v>300465</v>
          </cell>
          <cell r="D3141">
            <v>0</v>
          </cell>
          <cell r="E3141">
            <v>6</v>
          </cell>
          <cell r="F3141">
            <v>0</v>
          </cell>
          <cell r="G3141" t="str">
            <v>6</v>
          </cell>
          <cell r="H3141">
            <v>618</v>
          </cell>
          <cell r="I3141" t="str">
            <v>ФКАМ`ЯНКА-БУЗЬКЕ ВІ ВАТОЩАД М.КАМ`ЯНКА</v>
          </cell>
          <cell r="J3141" t="str">
            <v>ФКам`янка-Бузьке відВАТОщад</v>
          </cell>
          <cell r="K3141" t="str">
            <v>UNLQ</v>
          </cell>
          <cell r="L3141" t="str">
            <v>UNLA</v>
          </cell>
          <cell r="M3141">
            <v>13</v>
          </cell>
          <cell r="N3141">
            <v>26</v>
          </cell>
          <cell r="O3141" t="str">
            <v>Управління НБУ у Львівс.обл</v>
          </cell>
        </row>
        <row r="3142">
          <cell r="A3142">
            <v>385190</v>
          </cell>
          <cell r="B3142">
            <v>300465</v>
          </cell>
          <cell r="D3142">
            <v>0</v>
          </cell>
          <cell r="E3142">
            <v>6</v>
          </cell>
          <cell r="F3142">
            <v>0</v>
          </cell>
          <cell r="G3142" t="str">
            <v>6</v>
          </cell>
          <cell r="H3142">
            <v>619</v>
          </cell>
          <cell r="I3142" t="str">
            <v>ФМИКОЛАЇВСЬКЕ ВІДДІ ВАТОЩАД М.МИКОЛАЇВ</v>
          </cell>
          <cell r="J3142" t="str">
            <v>ФМиколаївське відділВАТОщад</v>
          </cell>
          <cell r="K3142" t="str">
            <v>UNLR</v>
          </cell>
          <cell r="L3142" t="str">
            <v>UNLA</v>
          </cell>
          <cell r="M3142">
            <v>13</v>
          </cell>
          <cell r="N3142">
            <v>26</v>
          </cell>
          <cell r="O3142" t="str">
            <v>Управління НБУ у Львівс.обл</v>
          </cell>
        </row>
        <row r="3143">
          <cell r="A3143">
            <v>385208</v>
          </cell>
          <cell r="B3143">
            <v>300465</v>
          </cell>
          <cell r="D3143">
            <v>0</v>
          </cell>
          <cell r="E3143">
            <v>6</v>
          </cell>
          <cell r="F3143">
            <v>0</v>
          </cell>
          <cell r="G3143" t="str">
            <v>6</v>
          </cell>
          <cell r="H3143">
            <v>620</v>
          </cell>
          <cell r="I3143" t="str">
            <v>ФМОСТИСЬКЕ ВІДДІЛЕН ВАТОЩАД М.МОСТИСЬК</v>
          </cell>
          <cell r="J3143" t="str">
            <v>ФМостиське відділеннВАТОщад</v>
          </cell>
          <cell r="K3143" t="str">
            <v>UNLS</v>
          </cell>
          <cell r="L3143" t="str">
            <v>UNLA</v>
          </cell>
          <cell r="M3143">
            <v>13</v>
          </cell>
          <cell r="N3143">
            <v>26</v>
          </cell>
          <cell r="O3143" t="str">
            <v>Управління НБУ у Львівс.обл</v>
          </cell>
        </row>
        <row r="3144">
          <cell r="A3144">
            <v>385219</v>
          </cell>
          <cell r="B3144">
            <v>300465</v>
          </cell>
          <cell r="D3144">
            <v>0</v>
          </cell>
          <cell r="E3144">
            <v>6</v>
          </cell>
          <cell r="F3144">
            <v>0</v>
          </cell>
          <cell r="G3144" t="str">
            <v>6</v>
          </cell>
          <cell r="H3144">
            <v>621</v>
          </cell>
          <cell r="I3144" t="str">
            <v>ФЖОВКІВСЬКЕ ВІДДІЛЕНН ВАТОЩАД М.ЖОВКВА</v>
          </cell>
          <cell r="J3144" t="str">
            <v>ФЖовківське відділенВАТОщад</v>
          </cell>
          <cell r="K3144" t="str">
            <v>UNLT</v>
          </cell>
          <cell r="L3144" t="str">
            <v>UNLA</v>
          </cell>
          <cell r="M3144">
            <v>13</v>
          </cell>
          <cell r="N3144">
            <v>26</v>
          </cell>
          <cell r="O3144" t="str">
            <v>Управління НБУ у Львівс.обл</v>
          </cell>
        </row>
        <row r="3145">
          <cell r="A3145">
            <v>385220</v>
          </cell>
          <cell r="B3145">
            <v>300465</v>
          </cell>
          <cell r="D3145">
            <v>0</v>
          </cell>
          <cell r="E3145">
            <v>6</v>
          </cell>
          <cell r="F3145">
            <v>0</v>
          </cell>
          <cell r="G3145" t="str">
            <v>6</v>
          </cell>
          <cell r="H3145">
            <v>622</v>
          </cell>
          <cell r="I3145" t="str">
            <v>ФПЕРЕМИШЛЯНСЬКЕ ВІД ВАТОЩАД М.ПЕРЕМИШЛ</v>
          </cell>
          <cell r="J3145" t="str">
            <v>ФПеремишлянське віддВАТОщад</v>
          </cell>
          <cell r="K3145" t="str">
            <v>UNLU</v>
          </cell>
          <cell r="L3145" t="str">
            <v>UNLA</v>
          </cell>
          <cell r="M3145">
            <v>13</v>
          </cell>
          <cell r="N3145">
            <v>26</v>
          </cell>
          <cell r="O3145" t="str">
            <v>Управління НБУ у Львівс.обл</v>
          </cell>
        </row>
        <row r="3146">
          <cell r="A3146">
            <v>385231</v>
          </cell>
          <cell r="B3146">
            <v>300465</v>
          </cell>
          <cell r="D3146">
            <v>0</v>
          </cell>
          <cell r="E3146">
            <v>6</v>
          </cell>
          <cell r="F3146">
            <v>0</v>
          </cell>
          <cell r="G3146" t="str">
            <v>6</v>
          </cell>
          <cell r="H3146">
            <v>623</v>
          </cell>
          <cell r="I3146" t="str">
            <v>ФПУСТОМИТІВСЬКЕ ВІД ВАТОЩАД М.ПУСТОМИТ</v>
          </cell>
          <cell r="J3146" t="str">
            <v>ФПустомитівське віддВАТОщад</v>
          </cell>
          <cell r="K3146" t="str">
            <v>UNLV</v>
          </cell>
          <cell r="L3146" t="str">
            <v>UNLA</v>
          </cell>
          <cell r="M3146">
            <v>13</v>
          </cell>
          <cell r="N3146">
            <v>26</v>
          </cell>
          <cell r="O3146" t="str">
            <v>Управління НБУ у Львівс.обл</v>
          </cell>
        </row>
        <row r="3147">
          <cell r="A3147">
            <v>385242</v>
          </cell>
          <cell r="B3147">
            <v>300465</v>
          </cell>
          <cell r="D3147">
            <v>0</v>
          </cell>
          <cell r="E3147">
            <v>6</v>
          </cell>
          <cell r="F3147">
            <v>0</v>
          </cell>
          <cell r="G3147" t="str">
            <v>6</v>
          </cell>
          <cell r="H3147">
            <v>624</v>
          </cell>
          <cell r="I3147" t="str">
            <v>ФРАДЕХІВСЬКЕ ВІДДІЛЕ ВАТОЩАД М.РАДЕХІВ</v>
          </cell>
          <cell r="J3147" t="str">
            <v>ФРадехівське відділеВАТОщад</v>
          </cell>
          <cell r="K3147" t="str">
            <v>UNLW</v>
          </cell>
          <cell r="L3147" t="str">
            <v>UNLA</v>
          </cell>
          <cell r="M3147">
            <v>13</v>
          </cell>
          <cell r="N3147">
            <v>26</v>
          </cell>
          <cell r="O3147" t="str">
            <v>Управління НБУ у Львівс.обл</v>
          </cell>
        </row>
        <row r="3148">
          <cell r="A3148">
            <v>385253</v>
          </cell>
          <cell r="B3148">
            <v>300465</v>
          </cell>
          <cell r="D3148">
            <v>0</v>
          </cell>
          <cell r="E3148">
            <v>6</v>
          </cell>
          <cell r="F3148">
            <v>0</v>
          </cell>
          <cell r="G3148" t="str">
            <v>6</v>
          </cell>
          <cell r="H3148">
            <v>625</v>
          </cell>
          <cell r="I3148" t="str">
            <v>ФСАМБІРСЬКЕ ВІДДІЛЕНН ВАТОЩАД М.САМБІР</v>
          </cell>
          <cell r="J3148" t="str">
            <v>ФСамбірське відділенВАТОщад</v>
          </cell>
          <cell r="K3148" t="str">
            <v>UNLX</v>
          </cell>
          <cell r="L3148" t="str">
            <v>UNLA</v>
          </cell>
          <cell r="M3148">
            <v>13</v>
          </cell>
          <cell r="N3148">
            <v>26</v>
          </cell>
          <cell r="O3148" t="str">
            <v>Управління НБУ у Львівс.обл</v>
          </cell>
        </row>
        <row r="3149">
          <cell r="A3149">
            <v>385264</v>
          </cell>
          <cell r="B3149">
            <v>300465</v>
          </cell>
          <cell r="D3149">
            <v>0</v>
          </cell>
          <cell r="E3149">
            <v>6</v>
          </cell>
          <cell r="F3149">
            <v>0</v>
          </cell>
          <cell r="G3149" t="str">
            <v>6</v>
          </cell>
          <cell r="H3149">
            <v>626</v>
          </cell>
          <cell r="I3149" t="str">
            <v>ФСКОЛІВСЬКЕ ВІДДІЛЕННЯ ВАТОЩАД М.СКОЛЕ</v>
          </cell>
          <cell r="J3149" t="str">
            <v>ФСколівське відділенВАТОщад</v>
          </cell>
          <cell r="K3149" t="str">
            <v>UNLY</v>
          </cell>
          <cell r="L3149" t="str">
            <v>UNLA</v>
          </cell>
          <cell r="M3149">
            <v>13</v>
          </cell>
          <cell r="N3149">
            <v>26</v>
          </cell>
          <cell r="O3149" t="str">
            <v>Управління НБУ у Львівс.обл</v>
          </cell>
        </row>
        <row r="3150">
          <cell r="A3150">
            <v>385275</v>
          </cell>
          <cell r="B3150">
            <v>300465</v>
          </cell>
          <cell r="D3150">
            <v>0</v>
          </cell>
          <cell r="E3150">
            <v>6</v>
          </cell>
          <cell r="F3150">
            <v>0</v>
          </cell>
          <cell r="G3150" t="str">
            <v>6</v>
          </cell>
          <cell r="H3150">
            <v>630</v>
          </cell>
          <cell r="I3150" t="str">
            <v>ФТУРКІВСЬКЕ ВІДДІЛЕННЯ ВАТОЩАД М.ТУРКА</v>
          </cell>
          <cell r="J3150" t="str">
            <v>ФТурківське відділенВАТОщад</v>
          </cell>
          <cell r="K3150" t="str">
            <v>UNMC</v>
          </cell>
          <cell r="L3150" t="str">
            <v>UNLA</v>
          </cell>
          <cell r="M3150">
            <v>13</v>
          </cell>
          <cell r="N3150">
            <v>26</v>
          </cell>
          <cell r="O3150" t="str">
            <v>Управління НБУ у Львівс.обл</v>
          </cell>
        </row>
        <row r="3151">
          <cell r="A3151">
            <v>385286</v>
          </cell>
          <cell r="B3151">
            <v>300465</v>
          </cell>
          <cell r="D3151">
            <v>0</v>
          </cell>
          <cell r="E3151">
            <v>6</v>
          </cell>
          <cell r="F3151">
            <v>0</v>
          </cell>
          <cell r="G3151" t="str">
            <v>6</v>
          </cell>
          <cell r="H3151">
            <v>631</v>
          </cell>
          <cell r="I3151" t="str">
            <v>ФЯВОРІВСЬКЕ ВІДДІЛЕНН ВАТОЩАД М.ЯВОРІВ</v>
          </cell>
          <cell r="J3151" t="str">
            <v>ФЯворівське відділенВАТОщад</v>
          </cell>
          <cell r="K3151" t="str">
            <v>UNMD</v>
          </cell>
          <cell r="L3151" t="str">
            <v>UNLA</v>
          </cell>
          <cell r="M3151">
            <v>13</v>
          </cell>
          <cell r="N3151">
            <v>26</v>
          </cell>
          <cell r="O3151" t="str">
            <v>Управління НБУ у Львівс.обл</v>
          </cell>
        </row>
        <row r="3152">
          <cell r="A3152">
            <v>385297</v>
          </cell>
          <cell r="B3152">
            <v>300465</v>
          </cell>
          <cell r="D3152">
            <v>0</v>
          </cell>
          <cell r="E3152">
            <v>6</v>
          </cell>
          <cell r="F3152">
            <v>0</v>
          </cell>
          <cell r="G3152" t="str">
            <v>6</v>
          </cell>
          <cell r="H3152">
            <v>629</v>
          </cell>
          <cell r="I3152" t="str">
            <v>ФСТРИЙСЬКЕ ВІДДІЛЕННЯ  ВАТОЩАД М.СТРИЙ</v>
          </cell>
          <cell r="J3152" t="str">
            <v>ФСтрийське відділеннВАТОщад</v>
          </cell>
          <cell r="K3152" t="str">
            <v>UNMB</v>
          </cell>
          <cell r="L3152" t="str">
            <v>UNLA</v>
          </cell>
          <cell r="M3152">
            <v>13</v>
          </cell>
          <cell r="N3152">
            <v>26</v>
          </cell>
          <cell r="O3152" t="str">
            <v>Управління НБУ у Львівс.обл</v>
          </cell>
        </row>
        <row r="3153">
          <cell r="A3153">
            <v>385305</v>
          </cell>
          <cell r="B3153">
            <v>300863</v>
          </cell>
          <cell r="D3153">
            <v>0</v>
          </cell>
          <cell r="E3153">
            <v>289</v>
          </cell>
          <cell r="F3153">
            <v>0</v>
          </cell>
          <cell r="G3153" t="str">
            <v>9</v>
          </cell>
          <cell r="H3153">
            <v>760</v>
          </cell>
          <cell r="I3153" t="str">
            <v>ЛЬВІВ.Ф-Я ВАТ "КРЕДИТПРОМБАНК",М.ЛЬВІВ</v>
          </cell>
          <cell r="J3153" t="str">
            <v>ЛФ ВАТ "КРЕДИТПРОМБАНК"</v>
          </cell>
          <cell r="K3153" t="str">
            <v>UNJZ</v>
          </cell>
          <cell r="L3153" t="str">
            <v>UNJZ</v>
          </cell>
          <cell r="M3153">
            <v>13</v>
          </cell>
          <cell r="N3153">
            <v>26</v>
          </cell>
          <cell r="O3153" t="str">
            <v>Управління НБУ у Львівс.обл</v>
          </cell>
        </row>
        <row r="3154">
          <cell r="A3154">
            <v>385316</v>
          </cell>
          <cell r="B3154">
            <v>321767</v>
          </cell>
          <cell r="D3154">
            <v>0</v>
          </cell>
          <cell r="E3154">
            <v>42</v>
          </cell>
          <cell r="F3154">
            <v>0</v>
          </cell>
          <cell r="G3154" t="str">
            <v>B</v>
          </cell>
          <cell r="H3154">
            <v>745</v>
          </cell>
          <cell r="I3154" t="str">
            <v>ЛЬВІВСЬКА Ф ВАТ ВТБ БАНК, М.ЛЬВІВ</v>
          </cell>
          <cell r="J3154" t="str">
            <v>Львівська Ф ВАТ ВТБ Банк</v>
          </cell>
          <cell r="K3154" t="str">
            <v>UNKB</v>
          </cell>
          <cell r="L3154" t="str">
            <v>UNKB</v>
          </cell>
          <cell r="M3154">
            <v>13</v>
          </cell>
          <cell r="N3154">
            <v>26</v>
          </cell>
          <cell r="O3154" t="str">
            <v>Управління НБУ у Львівс.обл</v>
          </cell>
        </row>
        <row r="3155">
          <cell r="A3155">
            <v>385338</v>
          </cell>
          <cell r="B3155">
            <v>300926</v>
          </cell>
          <cell r="D3155">
            <v>0</v>
          </cell>
          <cell r="E3155">
            <v>899</v>
          </cell>
          <cell r="F3155">
            <v>0</v>
          </cell>
          <cell r="G3155" t="str">
            <v>8</v>
          </cell>
          <cell r="H3155">
            <v>721</v>
          </cell>
          <cell r="I3155" t="str">
            <v>ПЕРША ФІЛІЯ АТ "УФГ" В М.ЛЬВІВ</v>
          </cell>
          <cell r="J3155" t="str">
            <v>Перша ФАТ "УФГ" в м.Львів</v>
          </cell>
          <cell r="K3155" t="str">
            <v>UNW3</v>
          </cell>
          <cell r="L3155" t="str">
            <v>U1WF</v>
          </cell>
          <cell r="M3155">
            <v>13</v>
          </cell>
          <cell r="N3155">
            <v>26</v>
          </cell>
          <cell r="O3155" t="str">
            <v>Управління НБУ у Львівс.обл</v>
          </cell>
        </row>
        <row r="3156">
          <cell r="A3156">
            <v>385349</v>
          </cell>
          <cell r="B3156">
            <v>300926</v>
          </cell>
          <cell r="D3156">
            <v>0</v>
          </cell>
          <cell r="E3156">
            <v>899</v>
          </cell>
          <cell r="F3156">
            <v>0</v>
          </cell>
          <cell r="G3156" t="str">
            <v>8</v>
          </cell>
          <cell r="H3156">
            <v>780</v>
          </cell>
          <cell r="I3156" t="str">
            <v>ДРУГА ФІЛІЯ АТ "УФГ" В М.ЛЬВІВ</v>
          </cell>
          <cell r="J3156" t="str">
            <v>Друга ф-я АТ "УФГ"в м.Львів</v>
          </cell>
          <cell r="K3156" t="str">
            <v>UNW4</v>
          </cell>
          <cell r="L3156" t="str">
            <v>U1WF</v>
          </cell>
          <cell r="M3156">
            <v>13</v>
          </cell>
          <cell r="N3156">
            <v>26</v>
          </cell>
          <cell r="O3156" t="str">
            <v>Управління НБУ у Львівс.обл</v>
          </cell>
        </row>
        <row r="3157">
          <cell r="A3157">
            <v>385350</v>
          </cell>
          <cell r="B3157">
            <v>334851</v>
          </cell>
          <cell r="D3157">
            <v>0</v>
          </cell>
          <cell r="E3157">
            <v>115</v>
          </cell>
          <cell r="F3157">
            <v>0</v>
          </cell>
          <cell r="G3157" t="str">
            <v>8</v>
          </cell>
          <cell r="H3157">
            <v>752</v>
          </cell>
          <cell r="I3157" t="str">
            <v>ФІЛІЯ ЗАТ "ПУМБ" В М.ЛЬВОВІ</v>
          </cell>
          <cell r="J3157" t="str">
            <v>Філія ЗАТ "ПУМБ" в м.Львові</v>
          </cell>
          <cell r="K3157" t="str">
            <v>UNKF</v>
          </cell>
          <cell r="L3157" t="str">
            <v>UNKF</v>
          </cell>
          <cell r="M3157">
            <v>13</v>
          </cell>
          <cell r="N3157">
            <v>4</v>
          </cell>
          <cell r="O3157" t="str">
            <v>Управління НБУ у Львівс.обл</v>
          </cell>
        </row>
        <row r="3158">
          <cell r="A3158">
            <v>385361</v>
          </cell>
          <cell r="B3158">
            <v>320702</v>
          </cell>
          <cell r="D3158">
            <v>0</v>
          </cell>
          <cell r="E3158">
            <v>277</v>
          </cell>
          <cell r="F3158">
            <v>0</v>
          </cell>
          <cell r="G3158" t="str">
            <v>8</v>
          </cell>
          <cell r="H3158">
            <v>737</v>
          </cell>
          <cell r="I3158" t="str">
            <v>ФАКБ"НАЦ. КРЕДИТ" М.ДРОГОБИЧ</v>
          </cell>
          <cell r="J3158" t="str">
            <v>ФАКБ "НК" м.Дрогобич</v>
          </cell>
          <cell r="K3158" t="str">
            <v>UNJY</v>
          </cell>
          <cell r="L3158" t="str">
            <v>UNJY</v>
          </cell>
          <cell r="M3158">
            <v>13</v>
          </cell>
          <cell r="N3158">
            <v>26</v>
          </cell>
          <cell r="O3158" t="str">
            <v>Управління НБУ у Львівс.обл</v>
          </cell>
        </row>
        <row r="3159">
          <cell r="A3159">
            <v>385372</v>
          </cell>
          <cell r="B3159">
            <v>325912</v>
          </cell>
          <cell r="D3159">
            <v>0</v>
          </cell>
          <cell r="E3159">
            <v>88</v>
          </cell>
          <cell r="F3159">
            <v>0</v>
          </cell>
          <cell r="G3159" t="str">
            <v>B</v>
          </cell>
          <cell r="H3159">
            <v>767</v>
          </cell>
          <cell r="I3159" t="str">
            <v>Друга Львівська філія ВАТ "КРЕДОБАНК"</v>
          </cell>
          <cell r="J3159" t="str">
            <v>Друга Льв.ф.ВАТ "КРЕДОБАНК"</v>
          </cell>
          <cell r="K3159" t="str">
            <v>UNKH</v>
          </cell>
          <cell r="L3159" t="str">
            <v>UNKH</v>
          </cell>
          <cell r="M3159">
            <v>13</v>
          </cell>
          <cell r="N3159">
            <v>13</v>
          </cell>
          <cell r="O3159" t="str">
            <v>Управління НБУ у Львівс.обл</v>
          </cell>
        </row>
        <row r="3160">
          <cell r="A3160">
            <v>385394</v>
          </cell>
          <cell r="B3160">
            <v>300658</v>
          </cell>
          <cell r="D3160">
            <v>0</v>
          </cell>
          <cell r="E3160">
            <v>251</v>
          </cell>
          <cell r="F3160">
            <v>0</v>
          </cell>
          <cell r="G3160" t="str">
            <v>B</v>
          </cell>
          <cell r="H3160">
            <v>772</v>
          </cell>
          <cell r="I3160" t="str">
            <v>ЛФ ВАТ "ПІРЕУС БАНК МКБ", М.ЛЬВІВ</v>
          </cell>
          <cell r="J3160" t="str">
            <v>ЛФ ВАТ "ПІРЕУС БАНК МКБ"</v>
          </cell>
          <cell r="K3160" t="str">
            <v>UNKI</v>
          </cell>
          <cell r="L3160" t="str">
            <v>UNKI</v>
          </cell>
          <cell r="M3160">
            <v>13</v>
          </cell>
          <cell r="N3160">
            <v>26</v>
          </cell>
          <cell r="O3160" t="str">
            <v>Управління НБУ у Львівс.обл</v>
          </cell>
        </row>
        <row r="3161">
          <cell r="A3161">
            <v>385402</v>
          </cell>
          <cell r="B3161">
            <v>300528</v>
          </cell>
          <cell r="D3161">
            <v>0</v>
          </cell>
          <cell r="E3161">
            <v>296</v>
          </cell>
          <cell r="F3161">
            <v>0</v>
          </cell>
          <cell r="G3161" t="str">
            <v>F</v>
          </cell>
          <cell r="H3161">
            <v>783</v>
          </cell>
          <cell r="I3161" t="str">
            <v>ФІЛІЯ ЗАТ "ОТП БАНК" У М.ЛЬВІВ</v>
          </cell>
          <cell r="J3161" t="str">
            <v>ФіліяЗАТ"ОТП Банк"у м.Львів</v>
          </cell>
          <cell r="K3161" t="str">
            <v>UNKK</v>
          </cell>
          <cell r="L3161" t="str">
            <v>UNKK</v>
          </cell>
          <cell r="M3161">
            <v>13</v>
          </cell>
          <cell r="N3161">
            <v>26</v>
          </cell>
          <cell r="O3161" t="str">
            <v>Управління НБУ у Львівс.обл</v>
          </cell>
        </row>
        <row r="3162">
          <cell r="A3162">
            <v>385413</v>
          </cell>
          <cell r="B3162">
            <v>351629</v>
          </cell>
          <cell r="D3162">
            <v>0</v>
          </cell>
          <cell r="E3162">
            <v>126</v>
          </cell>
          <cell r="F3162">
            <v>0</v>
          </cell>
          <cell r="G3162" t="str">
            <v>8</v>
          </cell>
          <cell r="H3162">
            <v>771</v>
          </cell>
          <cell r="I3162" t="str">
            <v>ЛЬВІВСЬКА ФІЛІЯ ВАТ "МЕГАБАНК",М.ЛЬВІВ</v>
          </cell>
          <cell r="J3162" t="str">
            <v>ЛЬВІВСЬКА Ф-Я ВАТ"МЕГАБАНК"</v>
          </cell>
          <cell r="K3162" t="str">
            <v>UNKL</v>
          </cell>
          <cell r="L3162" t="str">
            <v>UNKL</v>
          </cell>
          <cell r="M3162">
            <v>13</v>
          </cell>
          <cell r="N3162">
            <v>20</v>
          </cell>
          <cell r="O3162" t="str">
            <v>Управління НБУ у Львівс.обл</v>
          </cell>
        </row>
        <row r="3163">
          <cell r="A3163">
            <v>385424</v>
          </cell>
          <cell r="B3163">
            <v>313849</v>
          </cell>
          <cell r="D3163">
            <v>0</v>
          </cell>
          <cell r="E3163">
            <v>101</v>
          </cell>
          <cell r="F3163">
            <v>0</v>
          </cell>
          <cell r="G3163" t="str">
            <v>8</v>
          </cell>
          <cell r="H3163">
            <v>798</v>
          </cell>
          <cell r="I3163" t="str">
            <v>Львівська філія АКБ "ІНДУСТРІАЛБАНК"</v>
          </cell>
          <cell r="J3163" t="str">
            <v>ЛФ АКБ "Індустріалбанк"</v>
          </cell>
          <cell r="K3163" t="str">
            <v>UNKN</v>
          </cell>
          <cell r="L3163" t="str">
            <v>UNKN</v>
          </cell>
          <cell r="M3163">
            <v>13</v>
          </cell>
          <cell r="N3163">
            <v>7</v>
          </cell>
          <cell r="O3163" t="str">
            <v>Управління НБУ у Львівс.обл</v>
          </cell>
        </row>
        <row r="3164">
          <cell r="A3164">
            <v>385435</v>
          </cell>
          <cell r="B3164">
            <v>300089</v>
          </cell>
          <cell r="D3164">
            <v>0</v>
          </cell>
          <cell r="E3164">
            <v>26</v>
          </cell>
          <cell r="F3164">
            <v>0</v>
          </cell>
          <cell r="G3164" t="str">
            <v>8</v>
          </cell>
          <cell r="H3164">
            <v>744</v>
          </cell>
          <cell r="I3164" t="str">
            <v>ЗРФАКБ"ТРАНСБАНК"М.ЛЬВІВ</v>
          </cell>
          <cell r="J3164" t="str">
            <v>ЗРФАКБ"Трансбанк"м.Львів</v>
          </cell>
          <cell r="K3164" t="str">
            <v>UNKA</v>
          </cell>
          <cell r="L3164" t="str">
            <v>UNKA</v>
          </cell>
          <cell r="M3164">
            <v>13</v>
          </cell>
          <cell r="N3164">
            <v>26</v>
          </cell>
          <cell r="O3164" t="str">
            <v>Управління НБУ у Львівс.обл</v>
          </cell>
        </row>
        <row r="3165">
          <cell r="A3165">
            <v>385446</v>
          </cell>
          <cell r="B3165">
            <v>320995</v>
          </cell>
          <cell r="D3165">
            <v>0</v>
          </cell>
          <cell r="E3165">
            <v>228</v>
          </cell>
          <cell r="F3165">
            <v>0</v>
          </cell>
          <cell r="G3165" t="str">
            <v>8</v>
          </cell>
          <cell r="H3165">
            <v>758</v>
          </cell>
          <cell r="I3165" t="str">
            <v>ЛЬВІВСЬКА ФІЛІЯ ВАТ "УБРП", М.ЛЬВІВ</v>
          </cell>
          <cell r="J3165" t="str">
            <v>Львівська філія ВАТ "УБРП"</v>
          </cell>
          <cell r="K3165" t="str">
            <v>UNKO</v>
          </cell>
          <cell r="L3165" t="str">
            <v>UNKO</v>
          </cell>
          <cell r="M3165">
            <v>13</v>
          </cell>
          <cell r="N3165">
            <v>26</v>
          </cell>
          <cell r="O3165" t="str">
            <v>Управління НБУ у Львівс.обл</v>
          </cell>
        </row>
        <row r="3166">
          <cell r="A3166">
            <v>385457</v>
          </cell>
          <cell r="B3166">
            <v>321228</v>
          </cell>
          <cell r="D3166">
            <v>0</v>
          </cell>
          <cell r="E3166">
            <v>68</v>
          </cell>
          <cell r="F3166">
            <v>0</v>
          </cell>
          <cell r="G3166" t="str">
            <v>8</v>
          </cell>
          <cell r="H3166">
            <v>791</v>
          </cell>
          <cell r="I3166" t="str">
            <v>ЛЬВІВ. ФІЛІЯ ТОВ "УКРПРОМБАНК",М.ЛЬВІВ</v>
          </cell>
          <cell r="J3166" t="str">
            <v>Львів.ФТОВ"Укрпромбанк"</v>
          </cell>
          <cell r="K3166" t="str">
            <v>UNKP</v>
          </cell>
          <cell r="L3166" t="str">
            <v>UNKP</v>
          </cell>
          <cell r="M3166">
            <v>13</v>
          </cell>
          <cell r="N3166">
            <v>26</v>
          </cell>
          <cell r="O3166" t="str">
            <v>Управління НБУ у Львівс.обл</v>
          </cell>
        </row>
        <row r="3167">
          <cell r="A3167">
            <v>385468</v>
          </cell>
          <cell r="B3167">
            <v>300670</v>
          </cell>
          <cell r="D3167">
            <v>0</v>
          </cell>
          <cell r="E3167">
            <v>202</v>
          </cell>
          <cell r="F3167">
            <v>0</v>
          </cell>
          <cell r="G3167" t="str">
            <v>8</v>
          </cell>
          <cell r="H3167">
            <v>776</v>
          </cell>
          <cell r="I3167" t="str">
            <v>ЛЬВІВ. ФІЛІЯ ВАТ КБ "ХРЕЩАТИК",М.ЛЬВІВ</v>
          </cell>
          <cell r="J3167" t="str">
            <v>Львівська ФВАТ КБ"Хрещатик"</v>
          </cell>
          <cell r="K3167" t="str">
            <v>UNKS</v>
          </cell>
          <cell r="L3167" t="str">
            <v>UNKS</v>
          </cell>
          <cell r="M3167">
            <v>13</v>
          </cell>
          <cell r="N3167">
            <v>26</v>
          </cell>
          <cell r="O3167" t="str">
            <v>Управління НБУ у Львівс.обл</v>
          </cell>
        </row>
        <row r="3168">
          <cell r="A3168">
            <v>385480</v>
          </cell>
          <cell r="B3168">
            <v>303484</v>
          </cell>
          <cell r="D3168">
            <v>0</v>
          </cell>
          <cell r="E3168">
            <v>273</v>
          </cell>
          <cell r="F3168">
            <v>0</v>
          </cell>
          <cell r="G3168" t="str">
            <v>8</v>
          </cell>
          <cell r="H3168">
            <v>765</v>
          </cell>
          <cell r="I3168" t="str">
            <v>Львівська філія КБ"Західінкомбанк"ТзОВ</v>
          </cell>
          <cell r="J3168" t="str">
            <v>ЛФ КБ "Західінкомбанк" ТзОВ</v>
          </cell>
          <cell r="K3168" t="str">
            <v>UNKU</v>
          </cell>
          <cell r="L3168" t="str">
            <v>UNKU</v>
          </cell>
          <cell r="M3168">
            <v>13</v>
          </cell>
          <cell r="N3168">
            <v>2</v>
          </cell>
          <cell r="O3168" t="str">
            <v>Управління НБУ у Львівс.обл</v>
          </cell>
        </row>
        <row r="3169">
          <cell r="A3169">
            <v>385491</v>
          </cell>
          <cell r="B3169">
            <v>328384</v>
          </cell>
          <cell r="D3169">
            <v>0</v>
          </cell>
          <cell r="E3169">
            <v>258</v>
          </cell>
          <cell r="F3169">
            <v>0</v>
          </cell>
          <cell r="G3169" t="str">
            <v>8</v>
          </cell>
          <cell r="H3169">
            <v>779</v>
          </cell>
          <cell r="I3169" t="str">
            <v>ФІЛІЯ АКБ "ІМЕКСБАНК" У М.ЛЬВОВІ</v>
          </cell>
          <cell r="J3169" t="str">
            <v>ЛЬВІВСЬКАФ АКБ "ІМЕКСБАНК"</v>
          </cell>
          <cell r="K3169" t="str">
            <v>UNKX</v>
          </cell>
          <cell r="L3169" t="str">
            <v>UNKX</v>
          </cell>
          <cell r="M3169">
            <v>13</v>
          </cell>
          <cell r="N3169">
            <v>15</v>
          </cell>
          <cell r="O3169" t="str">
            <v>Управління НБУ у Львівс.обл</v>
          </cell>
        </row>
        <row r="3170">
          <cell r="A3170">
            <v>385509</v>
          </cell>
          <cell r="B3170">
            <v>322948</v>
          </cell>
          <cell r="D3170">
            <v>0</v>
          </cell>
          <cell r="E3170">
            <v>248</v>
          </cell>
          <cell r="F3170">
            <v>0</v>
          </cell>
          <cell r="G3170" t="str">
            <v>B</v>
          </cell>
          <cell r="H3170">
            <v>823</v>
          </cell>
          <cell r="I3170" t="str">
            <v>ЛЬВІВСЬКА ФІЛІЯ АКБ "ФОРУМ" М.ЛЬВІВ</v>
          </cell>
          <cell r="J3170" t="str">
            <v>Львiвська фiлiя АКБ "Форум"</v>
          </cell>
          <cell r="K3170" t="str">
            <v>UNNE</v>
          </cell>
          <cell r="L3170" t="str">
            <v>UNNE</v>
          </cell>
          <cell r="M3170">
            <v>13</v>
          </cell>
          <cell r="N3170">
            <v>26</v>
          </cell>
          <cell r="O3170" t="str">
            <v>Управління НБУ у Львівс.обл</v>
          </cell>
        </row>
        <row r="3171">
          <cell r="A3171">
            <v>385521</v>
          </cell>
          <cell r="B3171">
            <v>300852</v>
          </cell>
          <cell r="D3171">
            <v>0</v>
          </cell>
          <cell r="E3171">
            <v>302</v>
          </cell>
          <cell r="F3171">
            <v>0</v>
          </cell>
          <cell r="G3171" t="str">
            <v>8</v>
          </cell>
          <cell r="H3171">
            <v>825</v>
          </cell>
          <cell r="I3171" t="str">
            <v>ФІЛІЯ ВАТ "КБ "АКТИВ-БАНК" У М.ЛЬВОВІ</v>
          </cell>
          <cell r="J3171" t="str">
            <v>ФВАТ"КБ"Актив-банк" Львів</v>
          </cell>
          <cell r="K3171" t="str">
            <v>UNNL</v>
          </cell>
          <cell r="L3171" t="str">
            <v>UNNL</v>
          </cell>
          <cell r="M3171">
            <v>13</v>
          </cell>
          <cell r="N3171">
            <v>26</v>
          </cell>
          <cell r="O3171" t="str">
            <v>Управління НБУ у Львівс.обл</v>
          </cell>
        </row>
        <row r="3172">
          <cell r="A3172">
            <v>385532</v>
          </cell>
          <cell r="B3172">
            <v>328209</v>
          </cell>
          <cell r="D3172">
            <v>0</v>
          </cell>
          <cell r="E3172">
            <v>106</v>
          </cell>
          <cell r="F3172">
            <v>0</v>
          </cell>
          <cell r="G3172" t="str">
            <v>8</v>
          </cell>
          <cell r="H3172">
            <v>842</v>
          </cell>
          <cell r="I3172" t="str">
            <v>ФІЛІЯ АБ "ПІВДЕННИЙ" У М.ЛЬВІВ</v>
          </cell>
          <cell r="J3172" t="str">
            <v>ФАБ "Південний" у м.Львів</v>
          </cell>
          <cell r="K3172" t="str">
            <v>UNNM</v>
          </cell>
          <cell r="L3172" t="str">
            <v>UNNM</v>
          </cell>
          <cell r="M3172">
            <v>13</v>
          </cell>
          <cell r="N3172">
            <v>15</v>
          </cell>
          <cell r="O3172" t="str">
            <v>Управління НБУ у Львівс.обл</v>
          </cell>
        </row>
        <row r="3173">
          <cell r="A3173">
            <v>385543</v>
          </cell>
          <cell r="B3173">
            <v>319092</v>
          </cell>
          <cell r="D3173">
            <v>0</v>
          </cell>
          <cell r="E3173">
            <v>280</v>
          </cell>
          <cell r="F3173">
            <v>0</v>
          </cell>
          <cell r="G3173" t="str">
            <v>B</v>
          </cell>
          <cell r="H3173">
            <v>503</v>
          </cell>
          <cell r="I3173" t="str">
            <v>ЛФВ АБ "КИЇВСЬКА РУСЬ" М.ЛЬВІВ</v>
          </cell>
          <cell r="J3173" t="str">
            <v>Лвівська ФАБ "Київська Русь</v>
          </cell>
          <cell r="K3173" t="str">
            <v>UNFA</v>
          </cell>
          <cell r="L3173" t="str">
            <v>UNFA</v>
          </cell>
          <cell r="M3173">
            <v>13</v>
          </cell>
          <cell r="N3173">
            <v>26</v>
          </cell>
          <cell r="O3173" t="str">
            <v>Управління НБУ у Львівс.обл</v>
          </cell>
        </row>
        <row r="3174">
          <cell r="A3174">
            <v>385554</v>
          </cell>
          <cell r="B3174">
            <v>300272</v>
          </cell>
          <cell r="D3174">
            <v>0</v>
          </cell>
          <cell r="E3174">
            <v>31</v>
          </cell>
          <cell r="F3174">
            <v>0</v>
          </cell>
          <cell r="G3174" t="str">
            <v>B</v>
          </cell>
          <cell r="H3174">
            <v>803</v>
          </cell>
          <cell r="I3174" t="str">
            <v>ФІЛІЯ АБ "ЕНЕРГОБАНК" ВМ.ЛЬВІВ, ЛЬВІВ</v>
          </cell>
          <cell r="J3174" t="str">
            <v>Філ.АБ"Енергобанк"в м.Львів</v>
          </cell>
          <cell r="K3174" t="str">
            <v>UNFB</v>
          </cell>
          <cell r="L3174" t="str">
            <v>UNFB</v>
          </cell>
          <cell r="M3174">
            <v>13</v>
          </cell>
          <cell r="N3174">
            <v>26</v>
          </cell>
          <cell r="O3174" t="str">
            <v>Управління НБУ у Львівс.обл</v>
          </cell>
        </row>
        <row r="3175">
          <cell r="A3175">
            <v>385565</v>
          </cell>
          <cell r="B3175">
            <v>320940</v>
          </cell>
          <cell r="D3175">
            <v>0</v>
          </cell>
          <cell r="E3175">
            <v>43</v>
          </cell>
          <cell r="F3175">
            <v>0</v>
          </cell>
          <cell r="G3175" t="str">
            <v>8</v>
          </cell>
          <cell r="H3175">
            <v>204</v>
          </cell>
          <cell r="I3175" t="str">
            <v>ФІЛІЯ АБ"АВТОЗАЗБАНК"В М.ЛЬВІВ</v>
          </cell>
          <cell r="J3175" t="str">
            <v>Ф.А,"АвтоЗАЗбанк"в м.Львів</v>
          </cell>
          <cell r="K3175" t="str">
            <v>UNFM</v>
          </cell>
          <cell r="L3175" t="str">
            <v>UNFM</v>
          </cell>
          <cell r="M3175">
            <v>13</v>
          </cell>
          <cell r="N3175">
            <v>26</v>
          </cell>
          <cell r="O3175" t="str">
            <v>Управління НБУ у Львівс.обл</v>
          </cell>
        </row>
        <row r="3176">
          <cell r="A3176">
            <v>385918</v>
          </cell>
          <cell r="B3176">
            <v>300926</v>
          </cell>
          <cell r="D3176">
            <v>0</v>
          </cell>
          <cell r="E3176">
            <v>899</v>
          </cell>
          <cell r="F3176">
            <v>0</v>
          </cell>
          <cell r="G3176" t="str">
            <v>8</v>
          </cell>
          <cell r="H3176">
            <v>806</v>
          </cell>
          <cell r="I3176" t="str">
            <v>ФІЛІЯ АТ "УФГ" У М.ДРОГОБИЧ</v>
          </cell>
          <cell r="J3176" t="str">
            <v>Філія АТ "УФГ" у м.Дрогобич</v>
          </cell>
          <cell r="K3176" t="str">
            <v>UNW5</v>
          </cell>
          <cell r="L3176" t="str">
            <v>U1WF</v>
          </cell>
          <cell r="M3176">
            <v>13</v>
          </cell>
          <cell r="N3176">
            <v>26</v>
          </cell>
          <cell r="O3176" t="str">
            <v>Управління НБУ у Львівс.обл</v>
          </cell>
        </row>
        <row r="3177">
          <cell r="A3177">
            <v>386003</v>
          </cell>
          <cell r="B3177">
            <v>322294</v>
          </cell>
          <cell r="D3177">
            <v>0</v>
          </cell>
          <cell r="E3177">
            <v>67</v>
          </cell>
          <cell r="F3177">
            <v>0</v>
          </cell>
          <cell r="G3177" t="str">
            <v>8</v>
          </cell>
          <cell r="H3177">
            <v>503</v>
          </cell>
          <cell r="I3177" t="str">
            <v>Ф"МРУ"ВАТ"КБ"ЕКСПОБАНК",М.МИКОЛАЇВ</v>
          </cell>
          <cell r="J3177" t="str">
            <v>Ф"МРУ"ВАТ"КБ"Експобанк"</v>
          </cell>
          <cell r="K3177" t="str">
            <v>UOFA</v>
          </cell>
          <cell r="L3177" t="str">
            <v>UOFA</v>
          </cell>
          <cell r="M3177">
            <v>14</v>
          </cell>
          <cell r="N3177">
            <v>26</v>
          </cell>
          <cell r="O3177" t="str">
            <v>Управління НБУ в Микол.обл.</v>
          </cell>
        </row>
        <row r="3178">
          <cell r="A3178">
            <v>386014</v>
          </cell>
          <cell r="B3178">
            <v>300465</v>
          </cell>
          <cell r="D3178">
            <v>0</v>
          </cell>
          <cell r="E3178">
            <v>6</v>
          </cell>
          <cell r="F3178">
            <v>0</v>
          </cell>
          <cell r="G3178" t="str">
            <v>6</v>
          </cell>
          <cell r="H3178">
            <v>613</v>
          </cell>
          <cell r="I3178" t="str">
            <v>ФВЕСЕЛИНІВСЬКЕ ВІДД ВАТОЩАД СМТ.ВЕСЕЛИ</v>
          </cell>
          <cell r="J3178" t="str">
            <v>ФВеселинівське віддіВАТОщад</v>
          </cell>
          <cell r="K3178" t="str">
            <v>UOLK</v>
          </cell>
          <cell r="L3178" t="str">
            <v>UOLA</v>
          </cell>
          <cell r="M3178">
            <v>14</v>
          </cell>
          <cell r="N3178">
            <v>26</v>
          </cell>
          <cell r="O3178" t="str">
            <v>Управління НБУ в Микол.обл.</v>
          </cell>
        </row>
        <row r="3179">
          <cell r="A3179">
            <v>386025</v>
          </cell>
          <cell r="B3179">
            <v>300465</v>
          </cell>
          <cell r="D3179">
            <v>0</v>
          </cell>
          <cell r="E3179">
            <v>6</v>
          </cell>
          <cell r="F3179">
            <v>0</v>
          </cell>
          <cell r="G3179" t="str">
            <v>6</v>
          </cell>
          <cell r="H3179">
            <v>614</v>
          </cell>
          <cell r="I3179" t="str">
            <v>ФВОЗНЕСЕНСЬКЕ ВІДДІ ВАТОЩАД М.ВОЗНЕСЕН</v>
          </cell>
          <cell r="J3179" t="str">
            <v>ФВознесенське відділВАТОщад</v>
          </cell>
          <cell r="K3179" t="str">
            <v>UOLL</v>
          </cell>
          <cell r="L3179" t="str">
            <v>UOLA</v>
          </cell>
          <cell r="M3179">
            <v>14</v>
          </cell>
          <cell r="N3179">
            <v>26</v>
          </cell>
          <cell r="O3179" t="str">
            <v>Управління НБУ в Микол.обл.</v>
          </cell>
        </row>
        <row r="3180">
          <cell r="A3180">
            <v>386069</v>
          </cell>
          <cell r="B3180">
            <v>300465</v>
          </cell>
          <cell r="D3180">
            <v>0</v>
          </cell>
          <cell r="E3180">
            <v>6</v>
          </cell>
          <cell r="F3180">
            <v>0</v>
          </cell>
          <cell r="G3180" t="str">
            <v>6</v>
          </cell>
          <cell r="H3180">
            <v>605</v>
          </cell>
          <cell r="I3180" t="str">
            <v>ФМІСЬКЕ ВІДДІЛЕННЯ  ВАТОЩАД М.МИКОЛАЇВ</v>
          </cell>
          <cell r="J3180" t="str">
            <v>ФМіське відділення №ВАТОщад</v>
          </cell>
          <cell r="K3180" t="str">
            <v>UOLD</v>
          </cell>
          <cell r="L3180" t="str">
            <v>UOLA</v>
          </cell>
          <cell r="M3180">
            <v>14</v>
          </cell>
          <cell r="N3180">
            <v>26</v>
          </cell>
          <cell r="O3180" t="str">
            <v>Управління НБУ в Микол.обл.</v>
          </cell>
        </row>
        <row r="3181">
          <cell r="A3181">
            <v>386070</v>
          </cell>
          <cell r="B3181">
            <v>300465</v>
          </cell>
          <cell r="D3181">
            <v>0</v>
          </cell>
          <cell r="E3181">
            <v>6</v>
          </cell>
          <cell r="F3181">
            <v>0</v>
          </cell>
          <cell r="G3181" t="str">
            <v>6</v>
          </cell>
          <cell r="H3181">
            <v>606</v>
          </cell>
          <cell r="I3181" t="str">
            <v>ФКОРАБЕЛЬНЕ ВІДДІЛЕ ВАТОЩАД М.МИКОЛАЇВ</v>
          </cell>
          <cell r="J3181" t="str">
            <v>ФКорабельне відділенВАТОщад</v>
          </cell>
          <cell r="K3181" t="str">
            <v>UOLE</v>
          </cell>
          <cell r="L3181" t="str">
            <v>UOLA</v>
          </cell>
          <cell r="M3181">
            <v>14</v>
          </cell>
          <cell r="N3181">
            <v>26</v>
          </cell>
          <cell r="O3181" t="str">
            <v>Управління НБУ в Микол.обл.</v>
          </cell>
        </row>
        <row r="3182">
          <cell r="A3182">
            <v>386081</v>
          </cell>
          <cell r="B3182">
            <v>300465</v>
          </cell>
          <cell r="D3182">
            <v>0</v>
          </cell>
          <cell r="E3182">
            <v>6</v>
          </cell>
          <cell r="F3182">
            <v>0</v>
          </cell>
          <cell r="G3182" t="str">
            <v>6</v>
          </cell>
          <cell r="H3182">
            <v>610</v>
          </cell>
          <cell r="I3182" t="str">
            <v>ФБЕРЕЗАНСЬКЕ ВІДДІЛ ВАТОЩАД СМТ.БЕРЕЗА</v>
          </cell>
          <cell r="J3182" t="str">
            <v>ФБерезанське відділеВАТОщад</v>
          </cell>
          <cell r="K3182" t="str">
            <v>UOLH</v>
          </cell>
          <cell r="L3182" t="str">
            <v>UOLA</v>
          </cell>
          <cell r="M3182">
            <v>14</v>
          </cell>
          <cell r="N3182">
            <v>26</v>
          </cell>
          <cell r="O3182" t="str">
            <v>Управління НБУ в Микол.обл.</v>
          </cell>
        </row>
        <row r="3183">
          <cell r="A3183">
            <v>386092</v>
          </cell>
          <cell r="B3183">
            <v>300465</v>
          </cell>
          <cell r="D3183">
            <v>0</v>
          </cell>
          <cell r="E3183">
            <v>6</v>
          </cell>
          <cell r="F3183">
            <v>0</v>
          </cell>
          <cell r="G3183" t="str">
            <v>6</v>
          </cell>
          <cell r="H3183">
            <v>608</v>
          </cell>
          <cell r="I3183" t="str">
            <v>ФАРБУЗИНСЬКЕ ВІДДІЛ ВАТОЩАД СМТ.АРБУЗИ</v>
          </cell>
          <cell r="J3183" t="str">
            <v>ФАрбузинське відділеВАТОщад</v>
          </cell>
          <cell r="K3183" t="str">
            <v>UOLF</v>
          </cell>
          <cell r="L3183" t="str">
            <v>UOLA</v>
          </cell>
          <cell r="M3183">
            <v>14</v>
          </cell>
          <cell r="N3183">
            <v>26</v>
          </cell>
          <cell r="O3183" t="str">
            <v>Управління НБУ в Микол.обл.</v>
          </cell>
        </row>
        <row r="3184">
          <cell r="A3184">
            <v>386100</v>
          </cell>
          <cell r="B3184">
            <v>300465</v>
          </cell>
          <cell r="D3184">
            <v>0</v>
          </cell>
          <cell r="E3184">
            <v>6</v>
          </cell>
          <cell r="F3184">
            <v>0</v>
          </cell>
          <cell r="G3184" t="str">
            <v>6</v>
          </cell>
          <cell r="H3184">
            <v>619</v>
          </cell>
          <cell r="I3184" t="str">
            <v>ФКАЗАНКІВСЬКЕ ВІДДІ ВАТОЩАД СМТ.КАЗАНК</v>
          </cell>
          <cell r="J3184" t="str">
            <v>ФКазанківське відділВАТОщад</v>
          </cell>
          <cell r="K3184" t="str">
            <v>UOLQ</v>
          </cell>
          <cell r="L3184" t="str">
            <v>UOLA</v>
          </cell>
          <cell r="M3184">
            <v>14</v>
          </cell>
          <cell r="N3184">
            <v>26</v>
          </cell>
          <cell r="O3184" t="str">
            <v>Управління НБУ в Микол.обл.</v>
          </cell>
        </row>
        <row r="3185">
          <cell r="A3185">
            <v>386122</v>
          </cell>
          <cell r="B3185">
            <v>300465</v>
          </cell>
          <cell r="D3185">
            <v>0</v>
          </cell>
          <cell r="E3185">
            <v>6</v>
          </cell>
          <cell r="F3185">
            <v>0</v>
          </cell>
          <cell r="G3185" t="str">
            <v>6</v>
          </cell>
          <cell r="H3185">
            <v>611</v>
          </cell>
          <cell r="I3185" t="str">
            <v>ФБЕРЕЗНЕГУВАТСЬКЕ В ВАТОЩАД СМТ.БЕРЕЗН</v>
          </cell>
          <cell r="J3185" t="str">
            <v>ФБерезнегуватське віВАТОщад</v>
          </cell>
          <cell r="K3185" t="str">
            <v>UOLI</v>
          </cell>
          <cell r="L3185" t="str">
            <v>UOLA</v>
          </cell>
          <cell r="M3185">
            <v>14</v>
          </cell>
          <cell r="N3185">
            <v>26</v>
          </cell>
          <cell r="O3185" t="str">
            <v>Управління НБУ в Микол.обл.</v>
          </cell>
        </row>
        <row r="3186">
          <cell r="A3186">
            <v>386133</v>
          </cell>
          <cell r="B3186">
            <v>300465</v>
          </cell>
          <cell r="D3186">
            <v>0</v>
          </cell>
          <cell r="E3186">
            <v>6</v>
          </cell>
          <cell r="F3186">
            <v>0</v>
          </cell>
          <cell r="G3186" t="str">
            <v>6</v>
          </cell>
          <cell r="H3186">
            <v>609</v>
          </cell>
          <cell r="I3186" t="str">
            <v>ФБАШТАНСЬКЕ ВІДДІЛЕ ВАТОЩАД М.БАШТАНКА</v>
          </cell>
          <cell r="J3186" t="str">
            <v>ФБаштанське відділенВАТОщад</v>
          </cell>
          <cell r="K3186" t="str">
            <v>UOLG</v>
          </cell>
          <cell r="L3186" t="str">
            <v>UOLA</v>
          </cell>
          <cell r="M3186">
            <v>14</v>
          </cell>
          <cell r="N3186">
            <v>26</v>
          </cell>
          <cell r="O3186" t="str">
            <v>Управління НБУ в Микол.обл.</v>
          </cell>
        </row>
        <row r="3187">
          <cell r="A3187">
            <v>386144</v>
          </cell>
          <cell r="B3187">
            <v>300465</v>
          </cell>
          <cell r="D3187">
            <v>0</v>
          </cell>
          <cell r="E3187">
            <v>6</v>
          </cell>
          <cell r="F3187">
            <v>0</v>
          </cell>
          <cell r="G3187" t="str">
            <v>6</v>
          </cell>
          <cell r="H3187">
            <v>626</v>
          </cell>
          <cell r="I3187" t="str">
            <v>ФСНІГУРІВСЬКЕ ВІДДІ ВАТОЩАД М.СНІГУРІВ</v>
          </cell>
          <cell r="J3187" t="str">
            <v>ФСнігурівське відділВАТОщад</v>
          </cell>
          <cell r="K3187" t="str">
            <v>UOLX</v>
          </cell>
          <cell r="L3187" t="str">
            <v>UOLA</v>
          </cell>
          <cell r="M3187">
            <v>14</v>
          </cell>
          <cell r="N3187">
            <v>26</v>
          </cell>
          <cell r="O3187" t="str">
            <v>Управління НБУ в Микол.обл.</v>
          </cell>
        </row>
        <row r="3188">
          <cell r="A3188">
            <v>386155</v>
          </cell>
          <cell r="B3188">
            <v>300926</v>
          </cell>
          <cell r="D3188">
            <v>0</v>
          </cell>
          <cell r="E3188">
            <v>899</v>
          </cell>
          <cell r="F3188">
            <v>0</v>
          </cell>
          <cell r="G3188" t="str">
            <v>8</v>
          </cell>
          <cell r="H3188">
            <v>803</v>
          </cell>
          <cell r="I3188" t="str">
            <v>ПЕРША ФІЛІЯ АТ "УФГ" У М. МИКОЛАЄВІ</v>
          </cell>
          <cell r="J3188" t="str">
            <v>Перша ФАТ "УФГ", м.Миколаїв</v>
          </cell>
          <cell r="K3188" t="str">
            <v>UOW2</v>
          </cell>
          <cell r="L3188" t="str">
            <v>U1WF</v>
          </cell>
          <cell r="M3188">
            <v>14</v>
          </cell>
          <cell r="N3188">
            <v>26</v>
          </cell>
          <cell r="O3188" t="str">
            <v>Управління НБУ в Микол.обл.</v>
          </cell>
        </row>
        <row r="3189">
          <cell r="A3189">
            <v>386177</v>
          </cell>
          <cell r="B3189">
            <v>300465</v>
          </cell>
          <cell r="D3189">
            <v>0</v>
          </cell>
          <cell r="E3189">
            <v>6</v>
          </cell>
          <cell r="F3189">
            <v>0</v>
          </cell>
          <cell r="G3189" t="str">
            <v>6</v>
          </cell>
          <cell r="H3189">
            <v>616</v>
          </cell>
          <cell r="I3189" t="str">
            <v>ФДОМАНІВСЬКЕ ВІДДІЛ ВАТОЩАД СМТ.ДОМАНІ</v>
          </cell>
          <cell r="J3189" t="str">
            <v>ФДоманівське відділеВАТОщад</v>
          </cell>
          <cell r="K3189" t="str">
            <v>UOLN</v>
          </cell>
          <cell r="L3189" t="str">
            <v>UOLA</v>
          </cell>
          <cell r="M3189">
            <v>14</v>
          </cell>
          <cell r="N3189">
            <v>26</v>
          </cell>
          <cell r="O3189" t="str">
            <v>Управління НБУ в Микол.обл.</v>
          </cell>
        </row>
        <row r="3190">
          <cell r="A3190">
            <v>386218</v>
          </cell>
          <cell r="B3190">
            <v>300465</v>
          </cell>
          <cell r="D3190">
            <v>0</v>
          </cell>
          <cell r="E3190">
            <v>6</v>
          </cell>
          <cell r="F3190">
            <v>0</v>
          </cell>
          <cell r="G3190" t="str">
            <v>6</v>
          </cell>
          <cell r="H3190">
            <v>620</v>
          </cell>
          <cell r="I3190" t="str">
            <v>ФКРИВООЗЕРСЬКЕ ВІДДІ ВАТОЩАД СМТ.КРИВЕ</v>
          </cell>
          <cell r="J3190" t="str">
            <v>ФКривоозерське віддіВАТОщад</v>
          </cell>
          <cell r="K3190" t="str">
            <v>UOLR</v>
          </cell>
          <cell r="L3190" t="str">
            <v>UOLA</v>
          </cell>
          <cell r="M3190">
            <v>14</v>
          </cell>
          <cell r="N3190">
            <v>26</v>
          </cell>
          <cell r="O3190" t="str">
            <v>Управління НБУ в Микол.обл.</v>
          </cell>
        </row>
        <row r="3191">
          <cell r="A3191">
            <v>386229</v>
          </cell>
          <cell r="B3191">
            <v>300465</v>
          </cell>
          <cell r="D3191">
            <v>0</v>
          </cell>
          <cell r="E3191">
            <v>6</v>
          </cell>
          <cell r="F3191">
            <v>0</v>
          </cell>
          <cell r="G3191" t="str">
            <v>6</v>
          </cell>
          <cell r="H3191">
            <v>621</v>
          </cell>
          <cell r="I3191" t="str">
            <v>ФМИКОЛАЇВСЬКЕ ВІДДІ ВАТОЩАД М.МИКОЛАЇВ</v>
          </cell>
          <cell r="J3191" t="str">
            <v>ФМиколаївське відділВАТОщад</v>
          </cell>
          <cell r="K3191" t="str">
            <v>UOLS</v>
          </cell>
          <cell r="L3191" t="str">
            <v>UOLA</v>
          </cell>
          <cell r="M3191">
            <v>14</v>
          </cell>
          <cell r="N3191">
            <v>26</v>
          </cell>
          <cell r="O3191" t="str">
            <v>Управління НБУ в Микол.обл.</v>
          </cell>
        </row>
        <row r="3192">
          <cell r="A3192">
            <v>386230</v>
          </cell>
          <cell r="B3192">
            <v>300465</v>
          </cell>
          <cell r="D3192">
            <v>0</v>
          </cell>
          <cell r="E3192">
            <v>6</v>
          </cell>
          <cell r="F3192">
            <v>0</v>
          </cell>
          <cell r="G3192" t="str">
            <v>6</v>
          </cell>
          <cell r="H3192">
            <v>622</v>
          </cell>
          <cell r="I3192" t="str">
            <v>ФНОВОБУЗЬКЕ ВІДДІЛЕ ВАТОЩАД М.НОВИЙ БУ</v>
          </cell>
          <cell r="J3192" t="str">
            <v>ФНовобузьке відділенВАТОщад</v>
          </cell>
          <cell r="K3192" t="str">
            <v>UOLT</v>
          </cell>
          <cell r="L3192" t="str">
            <v>UOLA</v>
          </cell>
          <cell r="M3192">
            <v>14</v>
          </cell>
          <cell r="N3192">
            <v>26</v>
          </cell>
          <cell r="O3192" t="str">
            <v>Управління НБУ в Микол.обл.</v>
          </cell>
        </row>
        <row r="3193">
          <cell r="A3193">
            <v>386241</v>
          </cell>
          <cell r="B3193">
            <v>321767</v>
          </cell>
          <cell r="D3193">
            <v>0</v>
          </cell>
          <cell r="E3193">
            <v>42</v>
          </cell>
          <cell r="F3193">
            <v>0</v>
          </cell>
          <cell r="G3193" t="str">
            <v>B</v>
          </cell>
          <cell r="H3193">
            <v>795</v>
          </cell>
          <cell r="I3193" t="str">
            <v>МИКОЛАЇВ. Ф ВАТ ВТБ БАНК, М.МИКОЛАЇВ</v>
          </cell>
          <cell r="J3193" t="str">
            <v>Миколаїв. Ф ВАТ ВТБ Банк</v>
          </cell>
          <cell r="K3193" t="str">
            <v>UONH</v>
          </cell>
          <cell r="L3193" t="str">
            <v>UONH</v>
          </cell>
          <cell r="M3193">
            <v>14</v>
          </cell>
          <cell r="N3193">
            <v>26</v>
          </cell>
          <cell r="O3193" t="str">
            <v>Управління НБУ в Микол.обл.</v>
          </cell>
        </row>
        <row r="3194">
          <cell r="A3194">
            <v>386252</v>
          </cell>
          <cell r="B3194">
            <v>300465</v>
          </cell>
          <cell r="D3194">
            <v>0</v>
          </cell>
          <cell r="E3194">
            <v>6</v>
          </cell>
          <cell r="F3194">
            <v>0</v>
          </cell>
          <cell r="G3194" t="str">
            <v>6</v>
          </cell>
          <cell r="H3194">
            <v>624</v>
          </cell>
          <cell r="I3194" t="str">
            <v>ФОЧАКІВСЬКЕ ВІДДІЛЕНН ВАТОЩАД М.ОЧАКІВ</v>
          </cell>
          <cell r="J3194" t="str">
            <v>ФОчаківське відділенВАТОщад</v>
          </cell>
          <cell r="K3194" t="str">
            <v>UOLV</v>
          </cell>
          <cell r="L3194" t="str">
            <v>UOLA</v>
          </cell>
          <cell r="M3194">
            <v>14</v>
          </cell>
          <cell r="N3194">
            <v>26</v>
          </cell>
          <cell r="O3194" t="str">
            <v>Управління НБУ в Микол.обл.</v>
          </cell>
        </row>
        <row r="3195">
          <cell r="A3195">
            <v>386360</v>
          </cell>
          <cell r="B3195">
            <v>300465</v>
          </cell>
          <cell r="D3195">
            <v>0</v>
          </cell>
          <cell r="E3195">
            <v>6</v>
          </cell>
          <cell r="F3195">
            <v>0</v>
          </cell>
          <cell r="G3195" t="str">
            <v>6</v>
          </cell>
          <cell r="H3195">
            <v>602</v>
          </cell>
          <cell r="I3195" t="str">
            <v>ФЮЖНОУКРАЇНСЬКЕ ВІД ВАТОЩАД М.ЮЖНОУКРА</v>
          </cell>
          <cell r="J3195" t="str">
            <v>ФЮжноукраїнське віддВАТОщад</v>
          </cell>
          <cell r="K3195" t="str">
            <v>UOLY</v>
          </cell>
          <cell r="L3195" t="str">
            <v>UOLA</v>
          </cell>
          <cell r="M3195">
            <v>14</v>
          </cell>
          <cell r="N3195">
            <v>26</v>
          </cell>
          <cell r="O3195" t="str">
            <v>Управління НБУ в Микол.обл.</v>
          </cell>
        </row>
        <row r="3196">
          <cell r="A3196">
            <v>386393</v>
          </cell>
          <cell r="B3196">
            <v>300465</v>
          </cell>
          <cell r="D3196">
            <v>0</v>
          </cell>
          <cell r="E3196">
            <v>6</v>
          </cell>
          <cell r="F3196">
            <v>0</v>
          </cell>
          <cell r="G3196" t="str">
            <v>6</v>
          </cell>
          <cell r="H3196">
            <v>625</v>
          </cell>
          <cell r="I3196" t="str">
            <v>ФПЕРВОМАЙСЬКЕ ВІДДІ ВАТОЩАД М.ПЕРВОМАЙ</v>
          </cell>
          <cell r="J3196" t="str">
            <v>ФПервомайське відділВАТОщад</v>
          </cell>
          <cell r="K3196" t="str">
            <v>UOLW</v>
          </cell>
          <cell r="L3196" t="str">
            <v>UOLA</v>
          </cell>
          <cell r="M3196">
            <v>14</v>
          </cell>
          <cell r="N3196">
            <v>26</v>
          </cell>
          <cell r="O3196" t="str">
            <v>Управління НБУ в Микол.обл.</v>
          </cell>
        </row>
        <row r="3197">
          <cell r="A3197">
            <v>386423</v>
          </cell>
          <cell r="B3197">
            <v>300670</v>
          </cell>
          <cell r="D3197">
            <v>0</v>
          </cell>
          <cell r="E3197">
            <v>202</v>
          </cell>
          <cell r="F3197">
            <v>0</v>
          </cell>
          <cell r="G3197" t="str">
            <v>8</v>
          </cell>
          <cell r="H3197">
            <v>700</v>
          </cell>
          <cell r="I3197" t="str">
            <v>МФ ВАТ КБ "ХРЕЩАТИК" М.МИКОЛАЇВ</v>
          </cell>
          <cell r="J3197" t="str">
            <v>Миколаївська ФВАТ"ХРЕЩАТИК"</v>
          </cell>
          <cell r="K3197" t="str">
            <v>UONG</v>
          </cell>
          <cell r="L3197" t="str">
            <v>UONG</v>
          </cell>
          <cell r="M3197">
            <v>14</v>
          </cell>
          <cell r="N3197">
            <v>26</v>
          </cell>
          <cell r="O3197" t="str">
            <v>Управління НБУ в Микол.обл.</v>
          </cell>
        </row>
        <row r="3198">
          <cell r="A3198">
            <v>388001</v>
          </cell>
          <cell r="B3198">
            <v>300272</v>
          </cell>
          <cell r="D3198">
            <v>0</v>
          </cell>
          <cell r="E3198">
            <v>31</v>
          </cell>
          <cell r="F3198">
            <v>0</v>
          </cell>
          <cell r="G3198" t="str">
            <v>B</v>
          </cell>
          <cell r="H3198">
            <v>803</v>
          </cell>
          <cell r="I3198" t="str">
            <v>ФІЛІЯ АБ "ЕНЕРГОБАНК"ВМ.ОДЕСА, М.ОДЕСА</v>
          </cell>
          <cell r="J3198" t="str">
            <v>Філ.АБ"Енергобанк"в м.Одеса</v>
          </cell>
          <cell r="K3198" t="str">
            <v>UPFE</v>
          </cell>
          <cell r="L3198" t="str">
            <v>UPFE</v>
          </cell>
          <cell r="M3198">
            <v>15</v>
          </cell>
          <cell r="N3198">
            <v>26</v>
          </cell>
          <cell r="O3198" t="str">
            <v>Управління НБУ в Одес.обл.</v>
          </cell>
        </row>
        <row r="3199">
          <cell r="A3199">
            <v>388045</v>
          </cell>
          <cell r="B3199">
            <v>300465</v>
          </cell>
          <cell r="D3199">
            <v>0</v>
          </cell>
          <cell r="E3199">
            <v>6</v>
          </cell>
          <cell r="F3199">
            <v>0</v>
          </cell>
          <cell r="G3199" t="str">
            <v>6</v>
          </cell>
          <cell r="H3199">
            <v>614</v>
          </cell>
          <cell r="I3199" t="str">
            <v>ФБIЛЯЇВСЬКЕ ВІДДІЛЕ ВАТОЩАД М.БІЛЯЇВКА</v>
          </cell>
          <cell r="J3199" t="str">
            <v>ФБiляївське відділенВАТОщад</v>
          </cell>
          <cell r="K3199" t="str">
            <v>UPLO</v>
          </cell>
          <cell r="L3199" t="str">
            <v>UPLB</v>
          </cell>
          <cell r="M3199">
            <v>15</v>
          </cell>
          <cell r="N3199">
            <v>26</v>
          </cell>
          <cell r="O3199" t="str">
            <v>Управління НБУ в Одес.обл.</v>
          </cell>
        </row>
        <row r="3200">
          <cell r="A3200">
            <v>388078</v>
          </cell>
          <cell r="B3200">
            <v>300465</v>
          </cell>
          <cell r="D3200">
            <v>0</v>
          </cell>
          <cell r="E3200">
            <v>6</v>
          </cell>
          <cell r="F3200">
            <v>0</v>
          </cell>
          <cell r="G3200" t="str">
            <v>6</v>
          </cell>
          <cell r="H3200">
            <v>604</v>
          </cell>
          <cell r="I3200" t="str">
            <v>ФОДЕСЬКЕ МІСЬКЕ ВІДДІЛ ВАТОЩАД М.ОДЕСА</v>
          </cell>
          <cell r="J3200" t="str">
            <v>ФОдеське міське віддВАТОщад</v>
          </cell>
          <cell r="K3200" t="str">
            <v>UPLE</v>
          </cell>
          <cell r="L3200" t="str">
            <v>UPLB</v>
          </cell>
          <cell r="M3200">
            <v>15</v>
          </cell>
          <cell r="N3200">
            <v>26</v>
          </cell>
          <cell r="O3200" t="str">
            <v>Управління НБУ в Одес.обл.</v>
          </cell>
        </row>
        <row r="3201">
          <cell r="A3201">
            <v>388108</v>
          </cell>
          <cell r="B3201">
            <v>300465</v>
          </cell>
          <cell r="D3201">
            <v>0</v>
          </cell>
          <cell r="E3201">
            <v>6</v>
          </cell>
          <cell r="F3201">
            <v>0</v>
          </cell>
          <cell r="G3201" t="str">
            <v>6</v>
          </cell>
          <cell r="H3201">
            <v>617</v>
          </cell>
          <cell r="I3201" t="str">
            <v>ФВЕЛИКОМИХАЙЛІВСЬКЕ ВАТОЩАД СМТ.ВЕЛИКА</v>
          </cell>
          <cell r="J3201" t="str">
            <v>ФВеликомихайлівське ВАТОщад</v>
          </cell>
          <cell r="K3201" t="str">
            <v>UPLR</v>
          </cell>
          <cell r="L3201" t="str">
            <v>UPLB</v>
          </cell>
          <cell r="M3201">
            <v>15</v>
          </cell>
          <cell r="N3201">
            <v>26</v>
          </cell>
          <cell r="O3201" t="str">
            <v>Управління НБУ в Одес.обл.</v>
          </cell>
        </row>
        <row r="3202">
          <cell r="A3202">
            <v>388119</v>
          </cell>
          <cell r="B3202">
            <v>300465</v>
          </cell>
          <cell r="D3202">
            <v>0</v>
          </cell>
          <cell r="E3202">
            <v>6</v>
          </cell>
          <cell r="F3202">
            <v>0</v>
          </cell>
          <cell r="G3202" t="str">
            <v>6</v>
          </cell>
          <cell r="H3202">
            <v>618</v>
          </cell>
          <cell r="I3202" t="str">
            <v>ФІВАНІВСЬКЕ ВІДДІЛЕ ВАТОЩАД СМТ.ІВАНІВ</v>
          </cell>
          <cell r="J3202" t="str">
            <v>ФІванівське відділенВАТОщад</v>
          </cell>
          <cell r="K3202" t="str">
            <v>UPLS</v>
          </cell>
          <cell r="L3202" t="str">
            <v>UPLB</v>
          </cell>
          <cell r="M3202">
            <v>15</v>
          </cell>
          <cell r="N3202">
            <v>26</v>
          </cell>
          <cell r="O3202" t="str">
            <v>Управління НБУ в Одес.обл.</v>
          </cell>
        </row>
        <row r="3203">
          <cell r="A3203">
            <v>388120</v>
          </cell>
          <cell r="B3203">
            <v>300465</v>
          </cell>
          <cell r="D3203">
            <v>0</v>
          </cell>
          <cell r="E3203">
            <v>6</v>
          </cell>
          <cell r="F3203">
            <v>0</v>
          </cell>
          <cell r="G3203" t="str">
            <v>6</v>
          </cell>
          <cell r="H3203">
            <v>619</v>
          </cell>
          <cell r="I3203" t="str">
            <v>ФІЗМАЇЛЬСЬКЕ ВІДДІЛЕН ВАТОЩАД М.ІЗМАЇЛ</v>
          </cell>
          <cell r="J3203" t="str">
            <v>ФІзмаїльське відділеВАТОщад</v>
          </cell>
          <cell r="K3203" t="str">
            <v>UPLT</v>
          </cell>
          <cell r="L3203" t="str">
            <v>UPLB</v>
          </cell>
          <cell r="M3203">
            <v>15</v>
          </cell>
          <cell r="N3203">
            <v>26</v>
          </cell>
          <cell r="O3203" t="str">
            <v>Управління НБУ в Одес.обл.</v>
          </cell>
        </row>
        <row r="3204">
          <cell r="A3204">
            <v>388142</v>
          </cell>
          <cell r="B3204">
            <v>300465</v>
          </cell>
          <cell r="D3204">
            <v>0</v>
          </cell>
          <cell r="E3204">
            <v>6</v>
          </cell>
          <cell r="F3204">
            <v>0</v>
          </cell>
          <cell r="G3204" t="str">
            <v>6</v>
          </cell>
          <cell r="H3204">
            <v>611</v>
          </cell>
          <cell r="I3204" t="str">
            <v>ФАРЦИЗЬКЕ ВІДДІЛЕННЯ № ВАТОЩАД М.АРЦИЗ</v>
          </cell>
          <cell r="J3204" t="str">
            <v>ФАрцизьке відділенняВАТОщад</v>
          </cell>
          <cell r="K3204" t="str">
            <v>UPLL</v>
          </cell>
          <cell r="L3204" t="str">
            <v>UPLB</v>
          </cell>
          <cell r="M3204">
            <v>15</v>
          </cell>
          <cell r="N3204">
            <v>26</v>
          </cell>
          <cell r="O3204" t="str">
            <v>Управління НБУ в Одес.обл.</v>
          </cell>
        </row>
        <row r="3205">
          <cell r="A3205">
            <v>388153</v>
          </cell>
          <cell r="B3205">
            <v>300465</v>
          </cell>
          <cell r="D3205">
            <v>0</v>
          </cell>
          <cell r="E3205">
            <v>6</v>
          </cell>
          <cell r="F3205">
            <v>0</v>
          </cell>
          <cell r="G3205" t="str">
            <v>6</v>
          </cell>
          <cell r="H3205">
            <v>612</v>
          </cell>
          <cell r="I3205" t="str">
            <v>ФБАЛТСЬКЕ ВІДДІЛЕННЯ № ВАТОЩАД М.БАЛТА</v>
          </cell>
          <cell r="J3205" t="str">
            <v>ФБалтське відділенняВАТОщад</v>
          </cell>
          <cell r="K3205" t="str">
            <v>UPLM</v>
          </cell>
          <cell r="L3205" t="str">
            <v>UPLB</v>
          </cell>
          <cell r="M3205">
            <v>15</v>
          </cell>
          <cell r="N3205">
            <v>26</v>
          </cell>
          <cell r="O3205" t="str">
            <v>Управління НБУ в Одес.обл.</v>
          </cell>
        </row>
        <row r="3206">
          <cell r="A3206">
            <v>388164</v>
          </cell>
          <cell r="B3206">
            <v>300465</v>
          </cell>
          <cell r="D3206">
            <v>0</v>
          </cell>
          <cell r="E3206">
            <v>6</v>
          </cell>
          <cell r="F3206">
            <v>0</v>
          </cell>
          <cell r="G3206" t="str">
            <v>6</v>
          </cell>
          <cell r="H3206">
            <v>626</v>
          </cell>
          <cell r="I3206" t="str">
            <v>ФЛЮБАШІВСЬКЕ ВІДДІЛ ВАТОЩАД СМТ.ЛЮБАШІ</v>
          </cell>
          <cell r="J3206" t="str">
            <v>ФЛюбашівське відділеВАТОщад</v>
          </cell>
          <cell r="K3206" t="str">
            <v>UPMA</v>
          </cell>
          <cell r="L3206" t="str">
            <v>UPLB</v>
          </cell>
          <cell r="M3206">
            <v>15</v>
          </cell>
          <cell r="N3206">
            <v>26</v>
          </cell>
          <cell r="O3206" t="str">
            <v>Управління НБУ в Одес.обл.</v>
          </cell>
        </row>
        <row r="3207">
          <cell r="A3207">
            <v>388175</v>
          </cell>
          <cell r="B3207">
            <v>300465</v>
          </cell>
          <cell r="D3207">
            <v>0</v>
          </cell>
          <cell r="E3207">
            <v>6</v>
          </cell>
          <cell r="F3207">
            <v>0</v>
          </cell>
          <cell r="G3207" t="str">
            <v>6</v>
          </cell>
          <cell r="H3207">
            <v>627</v>
          </cell>
          <cell r="I3207" t="str">
            <v>ФМИКОЛАЇВСЬКЕ ВІДДІ ВАТОЩАД СМТ.МИКОЛА</v>
          </cell>
          <cell r="J3207" t="str">
            <v>ФМиколаївське відділВАТОщад</v>
          </cell>
          <cell r="K3207" t="str">
            <v>UPMB</v>
          </cell>
          <cell r="L3207" t="str">
            <v>UPLB</v>
          </cell>
          <cell r="M3207">
            <v>15</v>
          </cell>
          <cell r="N3207">
            <v>26</v>
          </cell>
          <cell r="O3207" t="str">
            <v>Управління НБУ в Одес.обл.</v>
          </cell>
        </row>
        <row r="3208">
          <cell r="A3208">
            <v>388186</v>
          </cell>
          <cell r="B3208">
            <v>300465</v>
          </cell>
          <cell r="D3208">
            <v>0</v>
          </cell>
          <cell r="E3208">
            <v>6</v>
          </cell>
          <cell r="F3208">
            <v>0</v>
          </cell>
          <cell r="G3208" t="str">
            <v>6</v>
          </cell>
          <cell r="H3208">
            <v>615</v>
          </cell>
          <cell r="I3208" t="str">
            <v>ФБЕРЕЗІВСЬКЕ ВІДДІЛ ВАТОЩАД М.БЕРЕЗІВК</v>
          </cell>
          <cell r="J3208" t="str">
            <v>ФБерезівське відділеВАТОщад</v>
          </cell>
          <cell r="K3208" t="str">
            <v>UPLP</v>
          </cell>
          <cell r="L3208" t="str">
            <v>UPLB</v>
          </cell>
          <cell r="M3208">
            <v>15</v>
          </cell>
          <cell r="N3208">
            <v>26</v>
          </cell>
          <cell r="O3208" t="str">
            <v>Управління НБУ в Одес.обл.</v>
          </cell>
        </row>
        <row r="3209">
          <cell r="A3209">
            <v>388197</v>
          </cell>
          <cell r="B3209">
            <v>300465</v>
          </cell>
          <cell r="D3209">
            <v>0</v>
          </cell>
          <cell r="E3209">
            <v>6</v>
          </cell>
          <cell r="F3209">
            <v>0</v>
          </cell>
          <cell r="G3209" t="str">
            <v>6</v>
          </cell>
          <cell r="H3209">
            <v>616</v>
          </cell>
          <cell r="I3209" t="str">
            <v>ФБОЛГРАДСЬКЕ ВІДДІЛЕ ВАТОЩАД М.БОЛГРАД</v>
          </cell>
          <cell r="J3209" t="str">
            <v>ФБолградське відділеВАТОщад</v>
          </cell>
          <cell r="K3209" t="str">
            <v>UPLQ</v>
          </cell>
          <cell r="L3209" t="str">
            <v>UPLB</v>
          </cell>
          <cell r="M3209">
            <v>15</v>
          </cell>
          <cell r="N3209">
            <v>26</v>
          </cell>
          <cell r="O3209" t="str">
            <v>Управління НБУ в Одес.обл.</v>
          </cell>
        </row>
        <row r="3210">
          <cell r="A3210">
            <v>388205</v>
          </cell>
          <cell r="B3210">
            <v>300465</v>
          </cell>
          <cell r="D3210">
            <v>0</v>
          </cell>
          <cell r="E3210">
            <v>6</v>
          </cell>
          <cell r="F3210">
            <v>0</v>
          </cell>
          <cell r="G3210" t="str">
            <v>6</v>
          </cell>
          <cell r="H3210">
            <v>630</v>
          </cell>
          <cell r="I3210" t="str">
            <v>ФРЕНІЙСЬКЕ ВІДДІЛЕННЯ № ВАТОЩАД М.РЕНІ</v>
          </cell>
          <cell r="J3210" t="str">
            <v>ФРенійське відділеннВАТОщад</v>
          </cell>
          <cell r="K3210" t="str">
            <v>UPME</v>
          </cell>
          <cell r="L3210" t="str">
            <v>UPLB</v>
          </cell>
          <cell r="M3210">
            <v>15</v>
          </cell>
          <cell r="N3210">
            <v>26</v>
          </cell>
          <cell r="O3210" t="str">
            <v>Управління НБУ в Одес.обл.</v>
          </cell>
        </row>
        <row r="3211">
          <cell r="A3211">
            <v>388227</v>
          </cell>
          <cell r="B3211">
            <v>300465</v>
          </cell>
          <cell r="D3211">
            <v>0</v>
          </cell>
          <cell r="E3211">
            <v>6</v>
          </cell>
          <cell r="F3211">
            <v>0</v>
          </cell>
          <cell r="G3211" t="str">
            <v>6</v>
          </cell>
          <cell r="H3211">
            <v>629</v>
          </cell>
          <cell r="I3211" t="str">
            <v>ФРОЗДІЛЬНЯНСЬКЕ ВІД ВАТОЩАД М.РОЗДІЛЬН</v>
          </cell>
          <cell r="J3211" t="str">
            <v>ФРоздільнянське віддВАТОщад</v>
          </cell>
          <cell r="K3211" t="str">
            <v>UPMD</v>
          </cell>
          <cell r="L3211" t="str">
            <v>UPLB</v>
          </cell>
          <cell r="M3211">
            <v>15</v>
          </cell>
          <cell r="N3211">
            <v>26</v>
          </cell>
          <cell r="O3211" t="str">
            <v>Управління НБУ в Одес.обл.</v>
          </cell>
        </row>
        <row r="3212">
          <cell r="A3212">
            <v>388238</v>
          </cell>
          <cell r="B3212">
            <v>300465</v>
          </cell>
          <cell r="D3212">
            <v>0</v>
          </cell>
          <cell r="E3212">
            <v>6</v>
          </cell>
          <cell r="F3212">
            <v>0</v>
          </cell>
          <cell r="G3212" t="str">
            <v>6</v>
          </cell>
          <cell r="H3212">
            <v>620</v>
          </cell>
          <cell r="I3212" t="str">
            <v>ФІЛЛІЧІВСЬКЕ ВІДДІЛ ВАТОЩАД М.ІЛЛІЧІВС</v>
          </cell>
          <cell r="J3212" t="str">
            <v>ФІллічівське відділеВАТОщад</v>
          </cell>
          <cell r="K3212" t="str">
            <v>UPLU</v>
          </cell>
          <cell r="L3212" t="str">
            <v>UPLB</v>
          </cell>
          <cell r="M3212">
            <v>15</v>
          </cell>
          <cell r="N3212">
            <v>26</v>
          </cell>
          <cell r="O3212" t="str">
            <v>Управління НБУ в Одес.обл.</v>
          </cell>
        </row>
        <row r="3213">
          <cell r="A3213">
            <v>388249</v>
          </cell>
          <cell r="B3213">
            <v>300465</v>
          </cell>
          <cell r="D3213">
            <v>0</v>
          </cell>
          <cell r="E3213">
            <v>6</v>
          </cell>
          <cell r="F3213">
            <v>0</v>
          </cell>
          <cell r="G3213" t="str">
            <v>6</v>
          </cell>
          <cell r="H3213">
            <v>621</v>
          </cell>
          <cell r="I3213" t="str">
            <v>ФКІЛІЙСЬКЕ ВІДДІЛЕННЯ  ВАТОЩАД М.КІЛІЯ</v>
          </cell>
          <cell r="J3213" t="str">
            <v>ФКілійське відділеннВАТОщад</v>
          </cell>
          <cell r="K3213" t="str">
            <v>UPLV</v>
          </cell>
          <cell r="L3213" t="str">
            <v>UPLB</v>
          </cell>
          <cell r="M3213">
            <v>15</v>
          </cell>
          <cell r="N3213">
            <v>26</v>
          </cell>
          <cell r="O3213" t="str">
            <v>Управління НБУ в Одес.обл.</v>
          </cell>
        </row>
        <row r="3214">
          <cell r="A3214">
            <v>388261</v>
          </cell>
          <cell r="B3214">
            <v>300465</v>
          </cell>
          <cell r="D3214">
            <v>0</v>
          </cell>
          <cell r="E3214">
            <v>6</v>
          </cell>
          <cell r="F3214">
            <v>0</v>
          </cell>
          <cell r="G3214" t="str">
            <v>6</v>
          </cell>
          <cell r="H3214">
            <v>610</v>
          </cell>
          <cell r="I3214" t="str">
            <v>ФАНАНЬЇВСЬКЕ ВІДДІЛЕ ВАТОЩАД М.АНАНЬЇВ</v>
          </cell>
          <cell r="J3214" t="str">
            <v>ФАнаньївське відділеВАТОщад</v>
          </cell>
          <cell r="K3214" t="str">
            <v>UPLK</v>
          </cell>
          <cell r="L3214" t="str">
            <v>UPLB</v>
          </cell>
          <cell r="M3214">
            <v>15</v>
          </cell>
          <cell r="N3214">
            <v>26</v>
          </cell>
          <cell r="O3214" t="str">
            <v>Управління НБУ в Одес.обл.</v>
          </cell>
        </row>
        <row r="3215">
          <cell r="A3215">
            <v>388272</v>
          </cell>
          <cell r="B3215">
            <v>300465</v>
          </cell>
          <cell r="D3215">
            <v>0</v>
          </cell>
          <cell r="E3215">
            <v>6</v>
          </cell>
          <cell r="F3215">
            <v>0</v>
          </cell>
          <cell r="G3215" t="str">
            <v>6</v>
          </cell>
          <cell r="H3215">
            <v>624</v>
          </cell>
          <cell r="I3215" t="str">
            <v>ФКОТОВСЬКЕ ВІДДІЛЕН ВАТОЩАД М.КОТОВСЬК</v>
          </cell>
          <cell r="J3215" t="str">
            <v>ФКотовське відділеннВАТОщад</v>
          </cell>
          <cell r="K3215" t="str">
            <v>UPLY</v>
          </cell>
          <cell r="L3215" t="str">
            <v>UPLB</v>
          </cell>
          <cell r="M3215">
            <v>15</v>
          </cell>
          <cell r="N3215">
            <v>26</v>
          </cell>
          <cell r="O3215" t="str">
            <v>Управління НБУ в Одес.обл.</v>
          </cell>
        </row>
        <row r="3216">
          <cell r="A3216">
            <v>388283</v>
          </cell>
          <cell r="B3216">
            <v>300465</v>
          </cell>
          <cell r="D3216">
            <v>0</v>
          </cell>
          <cell r="E3216">
            <v>6</v>
          </cell>
          <cell r="F3216">
            <v>0</v>
          </cell>
          <cell r="G3216" t="str">
            <v>6</v>
          </cell>
          <cell r="H3216">
            <v>625</v>
          </cell>
          <cell r="I3216" t="str">
            <v>ФКРАСНООКНЯНСЬКЕ ВІ ВАТОЩАД СМТ.КРАСНІ</v>
          </cell>
          <cell r="J3216" t="str">
            <v>ФКрасноокнянське відВАТОщад</v>
          </cell>
          <cell r="K3216" t="str">
            <v>UPLZ</v>
          </cell>
          <cell r="L3216" t="str">
            <v>UPLB</v>
          </cell>
          <cell r="M3216">
            <v>15</v>
          </cell>
          <cell r="N3216">
            <v>26</v>
          </cell>
          <cell r="O3216" t="str">
            <v>Управління НБУ в Одес.обл.</v>
          </cell>
        </row>
        <row r="3217">
          <cell r="A3217">
            <v>388294</v>
          </cell>
          <cell r="B3217">
            <v>300926</v>
          </cell>
          <cell r="D3217">
            <v>0</v>
          </cell>
          <cell r="E3217">
            <v>899</v>
          </cell>
          <cell r="F3217">
            <v>0</v>
          </cell>
          <cell r="G3217" t="str">
            <v>8</v>
          </cell>
          <cell r="H3217">
            <v>804</v>
          </cell>
          <cell r="I3217" t="str">
            <v>ПРИМОРСЬКА ФАТ "УФГ", М.ОДЕСА</v>
          </cell>
          <cell r="J3217" t="str">
            <v>Приморська ФАТ УФГ, м.Одеса</v>
          </cell>
          <cell r="K3217" t="str">
            <v>UPW4</v>
          </cell>
          <cell r="L3217" t="str">
            <v>U1WF</v>
          </cell>
          <cell r="M3217">
            <v>15</v>
          </cell>
          <cell r="N3217">
            <v>26</v>
          </cell>
          <cell r="O3217" t="str">
            <v>Управління НБУ в Одес.обл.</v>
          </cell>
        </row>
        <row r="3218">
          <cell r="A3218">
            <v>388313</v>
          </cell>
          <cell r="B3218">
            <v>388313</v>
          </cell>
          <cell r="C3218" t="str">
            <v>ТОВ КБ "СКБ"</v>
          </cell>
          <cell r="D3218">
            <v>308</v>
          </cell>
          <cell r="E3218">
            <v>308</v>
          </cell>
          <cell r="F3218">
            <v>0</v>
          </cell>
          <cell r="G3218" t="str">
            <v>8</v>
          </cell>
          <cell r="H3218">
            <v>742</v>
          </cell>
          <cell r="I3218" t="str">
            <v>ТОВ КБ "СКБ", М.ОДЕСА</v>
          </cell>
          <cell r="J3218" t="str">
            <v>ТОВ КБ "СКБ"</v>
          </cell>
          <cell r="K3218" t="str">
            <v>UPJZ</v>
          </cell>
          <cell r="L3218" t="str">
            <v>UPJZ</v>
          </cell>
          <cell r="M3218">
            <v>15</v>
          </cell>
          <cell r="N3218">
            <v>15</v>
          </cell>
          <cell r="O3218" t="str">
            <v>Управління НБУ в Одес.обл.</v>
          </cell>
        </row>
        <row r="3219">
          <cell r="A3219">
            <v>388324</v>
          </cell>
          <cell r="B3219">
            <v>300670</v>
          </cell>
          <cell r="D3219">
            <v>0</v>
          </cell>
          <cell r="E3219">
            <v>202</v>
          </cell>
          <cell r="F3219">
            <v>0</v>
          </cell>
          <cell r="G3219" t="str">
            <v>8</v>
          </cell>
          <cell r="H3219">
            <v>743</v>
          </cell>
          <cell r="I3219" t="str">
            <v>ОДЕСЬКА ФВАТ КБ "ХРЕЩАТИК", М.ОДЕСА</v>
          </cell>
          <cell r="J3219" t="str">
            <v>Одеська ФВАТ КБ "Хрещатик"</v>
          </cell>
          <cell r="K3219" t="str">
            <v>UPJW</v>
          </cell>
          <cell r="L3219" t="str">
            <v>UPJW</v>
          </cell>
          <cell r="M3219">
            <v>15</v>
          </cell>
          <cell r="N3219">
            <v>26</v>
          </cell>
          <cell r="O3219" t="str">
            <v>Управління НБУ в Одес.обл.</v>
          </cell>
        </row>
        <row r="3220">
          <cell r="A3220">
            <v>388335</v>
          </cell>
          <cell r="B3220">
            <v>300614</v>
          </cell>
          <cell r="D3220">
            <v>0</v>
          </cell>
          <cell r="E3220">
            <v>171</v>
          </cell>
          <cell r="F3220">
            <v>0</v>
          </cell>
          <cell r="G3220" t="str">
            <v>8</v>
          </cell>
          <cell r="H3220">
            <v>757</v>
          </cell>
          <cell r="I3220" t="str">
            <v>Ф-Я ОД АТ"ІНДЕКС-БАНК" В М.ОДЕСА</v>
          </cell>
          <cell r="J3220" t="str">
            <v>Філія ОД АТ"ІНДЕКС-БАНК"</v>
          </cell>
          <cell r="K3220" t="str">
            <v>UPKH</v>
          </cell>
          <cell r="L3220" t="str">
            <v>UPKH</v>
          </cell>
          <cell r="M3220">
            <v>15</v>
          </cell>
          <cell r="N3220">
            <v>26</v>
          </cell>
          <cell r="O3220" t="str">
            <v>Управління НБУ в Одес.обл.</v>
          </cell>
        </row>
        <row r="3221">
          <cell r="A3221">
            <v>388357</v>
          </cell>
          <cell r="B3221">
            <v>300465</v>
          </cell>
          <cell r="D3221">
            <v>0</v>
          </cell>
          <cell r="E3221">
            <v>6</v>
          </cell>
          <cell r="F3221">
            <v>0</v>
          </cell>
          <cell r="G3221" t="str">
            <v>6</v>
          </cell>
          <cell r="H3221">
            <v>632</v>
          </cell>
          <cell r="I3221" t="str">
            <v>ФСАРАТСЬКЕ ВІДДІЛЕН ВАТОЩАД СМТ.САРАТА</v>
          </cell>
          <cell r="J3221" t="str">
            <v>ФСаратське відділеннВАТОщад</v>
          </cell>
          <cell r="K3221" t="str">
            <v>UPMG</v>
          </cell>
          <cell r="L3221" t="str">
            <v>UPLB</v>
          </cell>
          <cell r="M3221">
            <v>15</v>
          </cell>
          <cell r="N3221">
            <v>26</v>
          </cell>
          <cell r="O3221" t="str">
            <v>Управління НБУ в Одес.обл.</v>
          </cell>
        </row>
        <row r="3222">
          <cell r="A3222">
            <v>388368</v>
          </cell>
          <cell r="B3222">
            <v>300465</v>
          </cell>
          <cell r="D3222">
            <v>0</v>
          </cell>
          <cell r="E3222">
            <v>6</v>
          </cell>
          <cell r="F3222">
            <v>0</v>
          </cell>
          <cell r="G3222" t="str">
            <v>6</v>
          </cell>
          <cell r="H3222">
            <v>633</v>
          </cell>
          <cell r="I3222" t="str">
            <v>ФТАРУТИНСЬКЕ ВІДДІЛ ВАТОЩАД СМТ.ТАРУТИ</v>
          </cell>
          <cell r="J3222" t="str">
            <v>ФТарутинське відділеВАТОщад</v>
          </cell>
          <cell r="K3222" t="str">
            <v>UPMH</v>
          </cell>
          <cell r="L3222" t="str">
            <v>UPLB</v>
          </cell>
          <cell r="M3222">
            <v>15</v>
          </cell>
          <cell r="N3222">
            <v>26</v>
          </cell>
          <cell r="O3222" t="str">
            <v>Управління НБУ в Одес.обл.</v>
          </cell>
        </row>
        <row r="3223">
          <cell r="A3223">
            <v>388379</v>
          </cell>
          <cell r="B3223">
            <v>300465</v>
          </cell>
          <cell r="D3223">
            <v>0</v>
          </cell>
          <cell r="E3223">
            <v>6</v>
          </cell>
          <cell r="F3223">
            <v>0</v>
          </cell>
          <cell r="G3223" t="str">
            <v>6</v>
          </cell>
          <cell r="H3223">
            <v>634</v>
          </cell>
          <cell r="I3223" t="str">
            <v>ФТАТАРБУНАРСЬКЕ ВІД ВАТОЩАД М.ТАТАРБУН</v>
          </cell>
          <cell r="J3223" t="str">
            <v>ФТатарбунарське віддВАТОщад</v>
          </cell>
          <cell r="K3223" t="str">
            <v>UPMI</v>
          </cell>
          <cell r="L3223" t="str">
            <v>UPLB</v>
          </cell>
          <cell r="M3223">
            <v>15</v>
          </cell>
          <cell r="N3223">
            <v>26</v>
          </cell>
          <cell r="O3223" t="str">
            <v>Управління НБУ в Одес.обл.</v>
          </cell>
        </row>
        <row r="3224">
          <cell r="A3224">
            <v>388380</v>
          </cell>
          <cell r="B3224">
            <v>300465</v>
          </cell>
          <cell r="D3224">
            <v>0</v>
          </cell>
          <cell r="E3224">
            <v>6</v>
          </cell>
          <cell r="F3224">
            <v>0</v>
          </cell>
          <cell r="G3224" t="str">
            <v>6</v>
          </cell>
          <cell r="H3224">
            <v>635</v>
          </cell>
          <cell r="I3224" t="str">
            <v>ФФРУНЗІВСЬКЕ ВІДДІЛ ВАТОЩАД СМТ.ФРУНЗІ</v>
          </cell>
          <cell r="J3224" t="str">
            <v>ФФрунзівське відділеВАТОщад</v>
          </cell>
          <cell r="K3224" t="str">
            <v>UPMJ</v>
          </cell>
          <cell r="L3224" t="str">
            <v>UPLB</v>
          </cell>
          <cell r="M3224">
            <v>15</v>
          </cell>
          <cell r="N3224">
            <v>26</v>
          </cell>
          <cell r="O3224" t="str">
            <v>Управління НБУ в Одес.обл.</v>
          </cell>
        </row>
        <row r="3225">
          <cell r="A3225">
            <v>388391</v>
          </cell>
          <cell r="B3225">
            <v>300465</v>
          </cell>
          <cell r="D3225">
            <v>0</v>
          </cell>
          <cell r="E3225">
            <v>6</v>
          </cell>
          <cell r="F3225">
            <v>0</v>
          </cell>
          <cell r="G3225" t="str">
            <v>6</v>
          </cell>
          <cell r="H3225">
            <v>623</v>
          </cell>
          <cell r="I3225" t="str">
            <v>ФКОМІНТЕРНІВСЬКЕ ВІ ВАТОЩАД СМТ.КОМІНТ</v>
          </cell>
          <cell r="J3225" t="str">
            <v>ФКомінтернівське відВАТОщад</v>
          </cell>
          <cell r="K3225" t="str">
            <v>UPLX</v>
          </cell>
          <cell r="L3225" t="str">
            <v>UPLB</v>
          </cell>
          <cell r="M3225">
            <v>15</v>
          </cell>
          <cell r="N3225">
            <v>26</v>
          </cell>
          <cell r="O3225" t="str">
            <v>Управління НБУ в Одес.обл.</v>
          </cell>
        </row>
        <row r="3226">
          <cell r="A3226">
            <v>388409</v>
          </cell>
          <cell r="B3226">
            <v>322948</v>
          </cell>
          <cell r="D3226">
            <v>0</v>
          </cell>
          <cell r="E3226">
            <v>248</v>
          </cell>
          <cell r="F3226">
            <v>0</v>
          </cell>
          <cell r="G3226" t="str">
            <v>B</v>
          </cell>
          <cell r="H3226">
            <v>751</v>
          </cell>
          <cell r="I3226" t="str">
            <v>ОДЕСЬКА ФІЛІЯ АКБ "ФОРУМ" М.ОДЕСА</v>
          </cell>
          <cell r="J3226" t="str">
            <v>Одеська філія АКБ "Форум"</v>
          </cell>
          <cell r="K3226" t="str">
            <v>UPJX</v>
          </cell>
          <cell r="L3226" t="str">
            <v>UPJX</v>
          </cell>
          <cell r="M3226">
            <v>15</v>
          </cell>
          <cell r="N3226">
            <v>26</v>
          </cell>
          <cell r="O3226" t="str">
            <v>Управління НБУ в Одес.обл.</v>
          </cell>
        </row>
        <row r="3227">
          <cell r="A3227">
            <v>388410</v>
          </cell>
          <cell r="B3227">
            <v>321767</v>
          </cell>
          <cell r="D3227">
            <v>0</v>
          </cell>
          <cell r="E3227">
            <v>42</v>
          </cell>
          <cell r="F3227">
            <v>0</v>
          </cell>
          <cell r="G3227" t="str">
            <v>B</v>
          </cell>
          <cell r="H3227">
            <v>765</v>
          </cell>
          <cell r="I3227" t="str">
            <v>ОДЕСЬКА Ф ВАТ ВТБ БАНК, М.ОДЕСА</v>
          </cell>
          <cell r="J3227" t="str">
            <v>Одеська філія ВАТ ВТБ Банк</v>
          </cell>
          <cell r="K3227" t="str">
            <v>UPKA</v>
          </cell>
          <cell r="L3227" t="str">
            <v>UPKA</v>
          </cell>
          <cell r="M3227">
            <v>15</v>
          </cell>
          <cell r="N3227">
            <v>26</v>
          </cell>
          <cell r="O3227" t="str">
            <v>Управління НБУ в Одес.обл.</v>
          </cell>
        </row>
        <row r="3228">
          <cell r="A3228">
            <v>388432</v>
          </cell>
          <cell r="B3228">
            <v>321228</v>
          </cell>
          <cell r="D3228">
            <v>0</v>
          </cell>
          <cell r="E3228">
            <v>68</v>
          </cell>
          <cell r="F3228">
            <v>0</v>
          </cell>
          <cell r="G3228" t="str">
            <v>8</v>
          </cell>
          <cell r="H3228">
            <v>767</v>
          </cell>
          <cell r="I3228" t="str">
            <v>ОДЕСЬКА ФТОВ "УКРПРОМБАНК", М.ОДЕСА</v>
          </cell>
          <cell r="J3228" t="str">
            <v>ОДЕСЬКА Ф-Я ТОВ"УКРПРОМБАНК</v>
          </cell>
          <cell r="K3228" t="str">
            <v>UPKC</v>
          </cell>
          <cell r="L3228" t="str">
            <v>UPKC</v>
          </cell>
          <cell r="M3228">
            <v>15</v>
          </cell>
          <cell r="N3228">
            <v>26</v>
          </cell>
          <cell r="O3228" t="str">
            <v>Управління НБУ в Одес.обл.</v>
          </cell>
        </row>
        <row r="3229">
          <cell r="A3229">
            <v>388454</v>
          </cell>
          <cell r="B3229">
            <v>300249</v>
          </cell>
          <cell r="D3229">
            <v>0</v>
          </cell>
          <cell r="E3229">
            <v>37</v>
          </cell>
          <cell r="F3229">
            <v>0</v>
          </cell>
          <cell r="G3229" t="str">
            <v>8</v>
          </cell>
          <cell r="H3229">
            <v>772</v>
          </cell>
          <cell r="I3229" t="str">
            <v>ОДЕСЬКА ФІЛ.АБ"БРОКБІЗНЕСБАНК",М.ОДЕСА</v>
          </cell>
          <cell r="J3229" t="str">
            <v>Одеська ФАБ"БРОКБІЗНЕСБАНК"</v>
          </cell>
          <cell r="K3229" t="str">
            <v>UPKR</v>
          </cell>
          <cell r="L3229" t="str">
            <v>UPKR</v>
          </cell>
          <cell r="M3229">
            <v>15</v>
          </cell>
          <cell r="N3229">
            <v>26</v>
          </cell>
          <cell r="O3229" t="str">
            <v>Управління НБУ в Одес.обл.</v>
          </cell>
        </row>
        <row r="3230">
          <cell r="A3230">
            <v>388476</v>
          </cell>
          <cell r="B3230">
            <v>300506</v>
          </cell>
          <cell r="D3230">
            <v>0</v>
          </cell>
          <cell r="E3230">
            <v>290</v>
          </cell>
          <cell r="F3230">
            <v>0</v>
          </cell>
          <cell r="G3230" t="str">
            <v>8</v>
          </cell>
          <cell r="H3230">
            <v>761</v>
          </cell>
          <cell r="I3230" t="str">
            <v>ФВАТ"ПЕРШИЙ ІНВЕСТИЦІЙНИЙ БАНК"М.ОДЕСА</v>
          </cell>
          <cell r="J3230" t="str">
            <v>Ф ВАТ "ПершІнвБ" в м.Одеса</v>
          </cell>
          <cell r="K3230" t="str">
            <v>UPKI</v>
          </cell>
          <cell r="L3230" t="str">
            <v>UPKI</v>
          </cell>
          <cell r="M3230">
            <v>15</v>
          </cell>
          <cell r="N3230">
            <v>26</v>
          </cell>
          <cell r="O3230" t="str">
            <v>Управління НБУ в Одес.обл.</v>
          </cell>
        </row>
        <row r="3231">
          <cell r="A3231">
            <v>388487</v>
          </cell>
          <cell r="B3231">
            <v>300863</v>
          </cell>
          <cell r="D3231">
            <v>0</v>
          </cell>
          <cell r="E3231">
            <v>289</v>
          </cell>
          <cell r="F3231">
            <v>0</v>
          </cell>
          <cell r="G3231" t="str">
            <v>9</v>
          </cell>
          <cell r="H3231">
            <v>759</v>
          </cell>
          <cell r="I3231" t="str">
            <v>ОДЕСЬКА ФВАТ"КРЕДИТПРОМБАНК",М.ОДЕСА</v>
          </cell>
          <cell r="J3231" t="str">
            <v>Одеська ФВАТ"Кредитпромбанк</v>
          </cell>
          <cell r="K3231" t="str">
            <v>UPNG</v>
          </cell>
          <cell r="L3231" t="str">
            <v>UPNG</v>
          </cell>
          <cell r="M3231">
            <v>15</v>
          </cell>
          <cell r="N3231">
            <v>26</v>
          </cell>
          <cell r="O3231" t="str">
            <v>Управління НБУ в Одес.обл.</v>
          </cell>
        </row>
        <row r="3232">
          <cell r="A3232">
            <v>388498</v>
          </cell>
          <cell r="B3232">
            <v>328168</v>
          </cell>
          <cell r="D3232">
            <v>0</v>
          </cell>
          <cell r="E3232">
            <v>105</v>
          </cell>
          <cell r="F3232">
            <v>0</v>
          </cell>
          <cell r="G3232" t="str">
            <v>B</v>
          </cell>
          <cell r="H3232">
            <v>747</v>
          </cell>
          <cell r="I3232" t="str">
            <v>ФІЛІЯ ВАТ "МТБ" У М.ІЛЛІЧІВСЬКУ</v>
          </cell>
          <cell r="J3232" t="str">
            <v>ФІЛІЯ ВАТ "МТБ" У М.ІЛЛІЧІВ</v>
          </cell>
          <cell r="K3232" t="str">
            <v>UPJU</v>
          </cell>
          <cell r="L3232" t="str">
            <v>UPJU</v>
          </cell>
          <cell r="M3232">
            <v>15</v>
          </cell>
          <cell r="N3232">
            <v>15</v>
          </cell>
          <cell r="O3232" t="str">
            <v>Управління НБУ в Одес.обл.</v>
          </cell>
        </row>
        <row r="3233">
          <cell r="A3233">
            <v>388506</v>
          </cell>
          <cell r="B3233">
            <v>380300</v>
          </cell>
          <cell r="D3233">
            <v>0</v>
          </cell>
          <cell r="E3233">
            <v>51</v>
          </cell>
          <cell r="F3233">
            <v>0</v>
          </cell>
          <cell r="G3233" t="str">
            <v>8</v>
          </cell>
          <cell r="H3233">
            <v>903</v>
          </cell>
          <cell r="I3233" t="str">
            <v>ОФ ТОВ КБ "АРМА" М.ОДЕСА</v>
          </cell>
          <cell r="J3233" t="str">
            <v>ОФ ТОВ КБ "АРМА"</v>
          </cell>
          <cell r="K3233" t="str">
            <v>UPFF</v>
          </cell>
          <cell r="L3233" t="str">
            <v>UPFF</v>
          </cell>
          <cell r="M3233">
            <v>15</v>
          </cell>
          <cell r="N3233">
            <v>26</v>
          </cell>
          <cell r="O3233" t="str">
            <v>Управління НБУ в Одес.обл.</v>
          </cell>
        </row>
        <row r="3234">
          <cell r="A3234">
            <v>388517</v>
          </cell>
          <cell r="B3234">
            <v>322658</v>
          </cell>
          <cell r="D3234">
            <v>0</v>
          </cell>
          <cell r="E3234">
            <v>217</v>
          </cell>
          <cell r="F3234">
            <v>0</v>
          </cell>
          <cell r="G3234" t="str">
            <v>8</v>
          </cell>
          <cell r="H3234">
            <v>204</v>
          </cell>
          <cell r="I3234" t="str">
            <v>ОДЕСЬКА ФІЛІЯ АКБ"СЄБ", М.ОДЕСА</v>
          </cell>
          <cell r="J3234" t="str">
            <v>Одеська філія АКБ "СЄБ"</v>
          </cell>
          <cell r="K3234" t="str">
            <v>UPFK</v>
          </cell>
          <cell r="L3234" t="str">
            <v>UPFK</v>
          </cell>
          <cell r="M3234">
            <v>15</v>
          </cell>
          <cell r="N3234">
            <v>26</v>
          </cell>
          <cell r="O3234" t="str">
            <v>Управління НБУ в Одес.обл.</v>
          </cell>
        </row>
        <row r="3235">
          <cell r="A3235">
            <v>388528</v>
          </cell>
          <cell r="B3235">
            <v>322294</v>
          </cell>
          <cell r="D3235">
            <v>0</v>
          </cell>
          <cell r="E3235">
            <v>67</v>
          </cell>
          <cell r="F3235">
            <v>0</v>
          </cell>
          <cell r="G3235" t="str">
            <v>8</v>
          </cell>
          <cell r="H3235">
            <v>304</v>
          </cell>
          <cell r="I3235" t="str">
            <v>Ф"ОДЕСЬКЕ РУ"ВАТ"КБ"ЕКСПОБАНК"М.ОДЕСА</v>
          </cell>
          <cell r="J3235" t="str">
            <v>Ф"Одес.РУ"ВАТ"КБ"Експобанк"</v>
          </cell>
          <cell r="K3235" t="str">
            <v>UPFU</v>
          </cell>
          <cell r="L3235" t="str">
            <v>UPFU</v>
          </cell>
          <cell r="M3235">
            <v>15</v>
          </cell>
          <cell r="N3235">
            <v>26</v>
          </cell>
          <cell r="O3235" t="str">
            <v>Управління НБУ в Одес.обл.</v>
          </cell>
        </row>
        <row r="3236">
          <cell r="A3236">
            <v>388539</v>
          </cell>
          <cell r="B3236">
            <v>320940</v>
          </cell>
          <cell r="D3236">
            <v>0</v>
          </cell>
          <cell r="E3236">
            <v>43</v>
          </cell>
          <cell r="F3236">
            <v>0</v>
          </cell>
          <cell r="G3236" t="str">
            <v>8</v>
          </cell>
          <cell r="H3236">
            <v>504</v>
          </cell>
          <cell r="I3236" t="str">
            <v>ФІЛІЯ АБ "АВТОЗАЗБАНК"В М.ОДЕСА</v>
          </cell>
          <cell r="J3236" t="str">
            <v>Ф.АБ"АвтоЗАЗбанк"в м. Одеса</v>
          </cell>
          <cell r="K3236" t="str">
            <v>UPFX</v>
          </cell>
          <cell r="L3236" t="str">
            <v>UPFX</v>
          </cell>
          <cell r="M3236">
            <v>15</v>
          </cell>
          <cell r="N3236">
            <v>26</v>
          </cell>
          <cell r="O3236" t="str">
            <v>Управління НБУ в Одес.обл.</v>
          </cell>
        </row>
        <row r="3237">
          <cell r="A3237">
            <v>388540</v>
          </cell>
          <cell r="B3237">
            <v>300926</v>
          </cell>
          <cell r="D3237">
            <v>0</v>
          </cell>
          <cell r="E3237">
            <v>899</v>
          </cell>
          <cell r="F3237">
            <v>0</v>
          </cell>
          <cell r="G3237" t="str">
            <v>8</v>
          </cell>
          <cell r="H3237">
            <v>904</v>
          </cell>
          <cell r="I3237" t="str">
            <v>Одеська філія АТ "УФГ"</v>
          </cell>
          <cell r="J3237" t="str">
            <v>Одеська філія АТ "УФГ"</v>
          </cell>
          <cell r="K3237" t="str">
            <v>UPFY</v>
          </cell>
          <cell r="L3237" t="str">
            <v>UPFY</v>
          </cell>
          <cell r="M3237">
            <v>15</v>
          </cell>
          <cell r="N3237">
            <v>26</v>
          </cell>
          <cell r="O3237" t="str">
            <v>Управління НБУ в Одес.обл.</v>
          </cell>
        </row>
        <row r="3238">
          <cell r="A3238">
            <v>388573</v>
          </cell>
          <cell r="B3238">
            <v>325912</v>
          </cell>
          <cell r="D3238">
            <v>0</v>
          </cell>
          <cell r="E3238">
            <v>88</v>
          </cell>
          <cell r="F3238">
            <v>0</v>
          </cell>
          <cell r="G3238" t="str">
            <v>B</v>
          </cell>
          <cell r="H3238">
            <v>700</v>
          </cell>
          <cell r="I3238" t="str">
            <v>Одеська філія ВАТ "КРЕДОБАНК"</v>
          </cell>
          <cell r="J3238" t="str">
            <v>Одеська філіяВАТ"КРЕДОБАНК"</v>
          </cell>
          <cell r="K3238" t="str">
            <v>UPNI</v>
          </cell>
          <cell r="L3238" t="str">
            <v>UPNI</v>
          </cell>
          <cell r="M3238">
            <v>15</v>
          </cell>
          <cell r="N3238">
            <v>13</v>
          </cell>
          <cell r="O3238" t="str">
            <v>Управління НБУ в Одес.обл.</v>
          </cell>
        </row>
        <row r="3239">
          <cell r="A3239">
            <v>388584</v>
          </cell>
          <cell r="B3239">
            <v>328384</v>
          </cell>
          <cell r="D3239">
            <v>0</v>
          </cell>
          <cell r="E3239">
            <v>258</v>
          </cell>
          <cell r="F3239">
            <v>0</v>
          </cell>
          <cell r="G3239" t="str">
            <v>8</v>
          </cell>
          <cell r="H3239">
            <v>815</v>
          </cell>
          <cell r="I3239" t="str">
            <v>ФАКБ "ІМЕКСБАНК" У  М. ОДЕСА</v>
          </cell>
          <cell r="J3239" t="str">
            <v>ОДЕСЬКАФ АКБ "ІМЕКСБАНК"</v>
          </cell>
          <cell r="K3239" t="str">
            <v>UPNH</v>
          </cell>
          <cell r="L3239" t="str">
            <v>UPNH</v>
          </cell>
          <cell r="M3239">
            <v>15</v>
          </cell>
          <cell r="N3239">
            <v>15</v>
          </cell>
          <cell r="O3239" t="str">
            <v>Управління НБУ в Одес.обл.</v>
          </cell>
        </row>
        <row r="3240">
          <cell r="A3240">
            <v>388603</v>
          </cell>
          <cell r="B3240">
            <v>328760</v>
          </cell>
          <cell r="D3240">
            <v>0</v>
          </cell>
          <cell r="E3240">
            <v>206</v>
          </cell>
          <cell r="F3240">
            <v>0</v>
          </cell>
          <cell r="G3240" t="str">
            <v>8</v>
          </cell>
          <cell r="H3240">
            <v>885</v>
          </cell>
          <cell r="I3240" t="str">
            <v>ОДЕСЬКА ФІЛІЯ КБ ТОВ "МІСТО БАНК"</v>
          </cell>
          <cell r="J3240" t="str">
            <v>Одеська Ф КБТОВ"Місто Банк"</v>
          </cell>
          <cell r="K3240" t="str">
            <v>UPNM</v>
          </cell>
          <cell r="L3240" t="str">
            <v>UPNM</v>
          </cell>
          <cell r="M3240">
            <v>15</v>
          </cell>
          <cell r="N3240">
            <v>15</v>
          </cell>
          <cell r="O3240" t="str">
            <v>Управління НБУ в Одес.обл.</v>
          </cell>
        </row>
        <row r="3241">
          <cell r="A3241">
            <v>388625</v>
          </cell>
          <cell r="B3241">
            <v>300012</v>
          </cell>
          <cell r="D3241">
            <v>0</v>
          </cell>
          <cell r="E3241">
            <v>3</v>
          </cell>
          <cell r="F3241">
            <v>0</v>
          </cell>
          <cell r="G3241" t="str">
            <v>3</v>
          </cell>
          <cell r="H3241">
            <v>340</v>
          </cell>
          <cell r="I3241" t="str">
            <v>Ф."ВІД.ПІБ В М.ЮЖНИЙ ОДЕСЬКОЇ ОБЛ."</v>
          </cell>
          <cell r="J3241" t="str">
            <v>Ф.Від.ПІБ в м.Южний Од.обл.</v>
          </cell>
          <cell r="K3241" t="str">
            <v>UPAN</v>
          </cell>
          <cell r="L3241" t="str">
            <v>UPA0</v>
          </cell>
          <cell r="M3241">
            <v>15</v>
          </cell>
          <cell r="N3241">
            <v>26</v>
          </cell>
          <cell r="O3241" t="str">
            <v>Управління НБУ в Одес.обл.</v>
          </cell>
        </row>
        <row r="3242">
          <cell r="A3242">
            <v>388755</v>
          </cell>
          <cell r="B3242">
            <v>320702</v>
          </cell>
          <cell r="D3242">
            <v>0</v>
          </cell>
          <cell r="E3242">
            <v>277</v>
          </cell>
          <cell r="F3242">
            <v>0</v>
          </cell>
          <cell r="G3242" t="str">
            <v>8</v>
          </cell>
          <cell r="H3242">
            <v>744</v>
          </cell>
          <cell r="I3242" t="str">
            <v>ФАКБ "НАЦІОНАЛЬНИЙ КРЕДИТ" В М.ОДЕСА</v>
          </cell>
          <cell r="J3242" t="str">
            <v>ФАКБ "НК" в м.Одеса</v>
          </cell>
          <cell r="K3242" t="str">
            <v>UPJO</v>
          </cell>
          <cell r="L3242" t="str">
            <v>UPJO</v>
          </cell>
          <cell r="M3242">
            <v>15</v>
          </cell>
          <cell r="N3242">
            <v>26</v>
          </cell>
          <cell r="O3242" t="str">
            <v>Управління НБУ в Одес.обл.</v>
          </cell>
        </row>
        <row r="3243">
          <cell r="A3243">
            <v>391010</v>
          </cell>
          <cell r="B3243">
            <v>300465</v>
          </cell>
          <cell r="D3243">
            <v>0</v>
          </cell>
          <cell r="E3243">
            <v>6</v>
          </cell>
          <cell r="F3243">
            <v>0</v>
          </cell>
          <cell r="G3243" t="str">
            <v>6</v>
          </cell>
          <cell r="H3243">
            <v>606</v>
          </cell>
          <cell r="I3243" t="str">
            <v>ФВЕЛИКОБАГАЧАНСЬКЕ  ВАТОЩАД СМТ.ВЕЛИКА</v>
          </cell>
          <cell r="J3243" t="str">
            <v>ФВеликобагачанське вВАТОщад</v>
          </cell>
          <cell r="K3243" t="str">
            <v>UQLF</v>
          </cell>
          <cell r="L3243" t="str">
            <v>UQLA</v>
          </cell>
          <cell r="M3243">
            <v>16</v>
          </cell>
          <cell r="N3243">
            <v>26</v>
          </cell>
          <cell r="O3243" t="str">
            <v>Управління НБУ в Полтав.обл</v>
          </cell>
        </row>
        <row r="3244">
          <cell r="A3244">
            <v>391021</v>
          </cell>
          <cell r="B3244">
            <v>300465</v>
          </cell>
          <cell r="D3244">
            <v>0</v>
          </cell>
          <cell r="E3244">
            <v>6</v>
          </cell>
          <cell r="F3244">
            <v>0</v>
          </cell>
          <cell r="G3244" t="str">
            <v>6</v>
          </cell>
          <cell r="H3244">
            <v>623</v>
          </cell>
          <cell r="I3244" t="str">
            <v>ФГАДЯЦЬКЕ ВІДДІЛЕННЯ № ВАТОЩАД М.ГАДЯЧ</v>
          </cell>
          <cell r="J3244" t="str">
            <v>ФГадяцьке відділенняВАТОщад</v>
          </cell>
          <cell r="K3244" t="str">
            <v>UQLG</v>
          </cell>
          <cell r="L3244" t="str">
            <v>UQLA</v>
          </cell>
          <cell r="M3244">
            <v>16</v>
          </cell>
          <cell r="N3244">
            <v>26</v>
          </cell>
          <cell r="O3244" t="str">
            <v>Управління НБУ в Полтав.обл</v>
          </cell>
        </row>
        <row r="3245">
          <cell r="A3245">
            <v>391032</v>
          </cell>
          <cell r="B3245">
            <v>300465</v>
          </cell>
          <cell r="D3245">
            <v>0</v>
          </cell>
          <cell r="E3245">
            <v>6</v>
          </cell>
          <cell r="F3245">
            <v>0</v>
          </cell>
          <cell r="G3245" t="str">
            <v>6</v>
          </cell>
          <cell r="H3245">
            <v>608</v>
          </cell>
          <cell r="I3245" t="str">
            <v>ФГЛОБИНСЬКЕ ВІДДІЛЕН ВАТОЩАД М.ГЛОБИНО</v>
          </cell>
          <cell r="J3245" t="str">
            <v>ФГлобинське відділенВАТОщад</v>
          </cell>
          <cell r="K3245" t="str">
            <v>UQLH</v>
          </cell>
          <cell r="L3245" t="str">
            <v>UQLA</v>
          </cell>
          <cell r="M3245">
            <v>16</v>
          </cell>
          <cell r="N3245">
            <v>26</v>
          </cell>
          <cell r="O3245" t="str">
            <v>Управління НБУ в Полтав.обл</v>
          </cell>
        </row>
        <row r="3246">
          <cell r="A3246">
            <v>391043</v>
          </cell>
          <cell r="B3246">
            <v>300465</v>
          </cell>
          <cell r="D3246">
            <v>0</v>
          </cell>
          <cell r="E3246">
            <v>6</v>
          </cell>
          <cell r="F3246">
            <v>0</v>
          </cell>
          <cell r="G3246" t="str">
            <v>6</v>
          </cell>
          <cell r="H3246">
            <v>625</v>
          </cell>
          <cell r="I3246" t="str">
            <v>ФГРЕБІНКІВСЬКЕ ВІДД ВАТОЩАД М.ГРЕБІНКА</v>
          </cell>
          <cell r="J3246" t="str">
            <v>ФГребінківське віддіВАТОщад</v>
          </cell>
          <cell r="K3246" t="str">
            <v>UQLI</v>
          </cell>
          <cell r="L3246" t="str">
            <v>UQLA</v>
          </cell>
          <cell r="M3246">
            <v>16</v>
          </cell>
          <cell r="N3246">
            <v>26</v>
          </cell>
          <cell r="O3246" t="str">
            <v>Управління НБУ в Полтав.обл</v>
          </cell>
        </row>
        <row r="3247">
          <cell r="A3247">
            <v>391087</v>
          </cell>
          <cell r="B3247">
            <v>300465</v>
          </cell>
          <cell r="D3247">
            <v>0</v>
          </cell>
          <cell r="E3247">
            <v>6</v>
          </cell>
          <cell r="F3247">
            <v>0</v>
          </cell>
          <cell r="G3247" t="str">
            <v>6</v>
          </cell>
          <cell r="H3247">
            <v>629</v>
          </cell>
          <cell r="I3247" t="str">
            <v>ФКОТЕЛЕВСЬКЕ ВІДДІЛ ВАТОЩАД СМТ.КОТЕЛЬ</v>
          </cell>
          <cell r="J3247" t="str">
            <v>ФКотелевське відділеВАТОщад</v>
          </cell>
          <cell r="K3247" t="str">
            <v>UQLP</v>
          </cell>
          <cell r="L3247" t="str">
            <v>UQLA</v>
          </cell>
          <cell r="M3247">
            <v>16</v>
          </cell>
          <cell r="N3247">
            <v>26</v>
          </cell>
          <cell r="O3247" t="str">
            <v>Управління НБУ в Полтав.обл</v>
          </cell>
        </row>
        <row r="3248">
          <cell r="A3248">
            <v>391098</v>
          </cell>
          <cell r="B3248">
            <v>300465</v>
          </cell>
          <cell r="D3248">
            <v>0</v>
          </cell>
          <cell r="E3248">
            <v>6</v>
          </cell>
          <cell r="F3248">
            <v>0</v>
          </cell>
          <cell r="G3248" t="str">
            <v>6</v>
          </cell>
          <cell r="H3248">
            <v>604</v>
          </cell>
          <cell r="I3248" t="str">
            <v>ФОКТЯБРСЬКЕ ВІДДІЛЕН ВАТОЩАД М.ПОЛТАВА</v>
          </cell>
          <cell r="J3248" t="str">
            <v>ФОктябрське відділенВАТОщад</v>
          </cell>
          <cell r="K3248" t="str">
            <v>UQLD</v>
          </cell>
          <cell r="L3248" t="str">
            <v>UQLA</v>
          </cell>
          <cell r="M3248">
            <v>16</v>
          </cell>
          <cell r="N3248">
            <v>26</v>
          </cell>
          <cell r="O3248" t="str">
            <v>Управління НБУ в Полтав.обл</v>
          </cell>
        </row>
        <row r="3249">
          <cell r="A3249">
            <v>391128</v>
          </cell>
          <cell r="B3249">
            <v>300465</v>
          </cell>
          <cell r="D3249">
            <v>0</v>
          </cell>
          <cell r="E3249">
            <v>6</v>
          </cell>
          <cell r="F3249">
            <v>0</v>
          </cell>
          <cell r="G3249" t="str">
            <v>6</v>
          </cell>
          <cell r="H3249">
            <v>617</v>
          </cell>
          <cell r="I3249" t="str">
            <v>ФЛОХВИЦЬКЕ ВІДДІЛЕНН ВАТОЩАД М.ЛОХВИЦЯ</v>
          </cell>
          <cell r="J3249" t="str">
            <v>ФЛохвицьке відділеннВАТОщад</v>
          </cell>
          <cell r="K3249" t="str">
            <v>UQLQ</v>
          </cell>
          <cell r="L3249" t="str">
            <v>UQLA</v>
          </cell>
          <cell r="M3249">
            <v>16</v>
          </cell>
          <cell r="N3249">
            <v>26</v>
          </cell>
          <cell r="O3249" t="str">
            <v>Управління НБУ в Полтав.обл</v>
          </cell>
        </row>
        <row r="3250">
          <cell r="A3250">
            <v>391139</v>
          </cell>
          <cell r="B3250">
            <v>300465</v>
          </cell>
          <cell r="D3250">
            <v>0</v>
          </cell>
          <cell r="E3250">
            <v>6</v>
          </cell>
          <cell r="F3250">
            <v>0</v>
          </cell>
          <cell r="G3250" t="str">
            <v>6</v>
          </cell>
          <cell r="H3250">
            <v>605</v>
          </cell>
          <cell r="I3250" t="str">
            <v>ФМІСЬКЕ ВІДДІЛЕННЯ  ВАТОЩАД М.КРЕМЕНЧУ</v>
          </cell>
          <cell r="J3250" t="str">
            <v>ФМіське відділення №ВАТОщад</v>
          </cell>
          <cell r="K3250" t="str">
            <v>UQLE</v>
          </cell>
          <cell r="L3250" t="str">
            <v>UQLA</v>
          </cell>
          <cell r="M3250">
            <v>16</v>
          </cell>
          <cell r="N3250">
            <v>26</v>
          </cell>
          <cell r="O3250" t="str">
            <v>Управління НБУ в Полтав.обл</v>
          </cell>
        </row>
        <row r="3251">
          <cell r="A3251">
            <v>391151</v>
          </cell>
          <cell r="B3251">
            <v>300465</v>
          </cell>
          <cell r="D3251">
            <v>0</v>
          </cell>
          <cell r="E3251">
            <v>6</v>
          </cell>
          <cell r="F3251">
            <v>0</v>
          </cell>
          <cell r="G3251" t="str">
            <v>6</v>
          </cell>
          <cell r="H3251">
            <v>610</v>
          </cell>
          <cell r="I3251" t="str">
            <v>ФДИКАНСЬКЕ ВІДДІЛЕН ВАТОЩАД СМТ.ДИКАНЬ</v>
          </cell>
          <cell r="J3251" t="str">
            <v>ФДиканське відділеннВАТОщад</v>
          </cell>
          <cell r="K3251" t="str">
            <v>UQLJ</v>
          </cell>
          <cell r="L3251" t="str">
            <v>UQLA</v>
          </cell>
          <cell r="M3251">
            <v>16</v>
          </cell>
          <cell r="N3251">
            <v>26</v>
          </cell>
          <cell r="O3251" t="str">
            <v>Управління НБУ в Полтав.обл</v>
          </cell>
        </row>
        <row r="3252">
          <cell r="A3252">
            <v>391162</v>
          </cell>
          <cell r="B3252">
            <v>300465</v>
          </cell>
          <cell r="D3252">
            <v>0</v>
          </cell>
          <cell r="E3252">
            <v>6</v>
          </cell>
          <cell r="F3252">
            <v>0</v>
          </cell>
          <cell r="G3252" t="str">
            <v>6</v>
          </cell>
          <cell r="H3252">
            <v>611</v>
          </cell>
          <cell r="I3252" t="str">
            <v>ФЗІНЬКІВСЬКЕ ВІДДІЛЕ ВАТОЩАД М.ЗІНЬКІВ</v>
          </cell>
          <cell r="J3252" t="str">
            <v>ФЗіньківське відділеВАТОщад</v>
          </cell>
          <cell r="K3252" t="str">
            <v>UQLK</v>
          </cell>
          <cell r="L3252" t="str">
            <v>UQLA</v>
          </cell>
          <cell r="M3252">
            <v>16</v>
          </cell>
          <cell r="N3252">
            <v>26</v>
          </cell>
          <cell r="O3252" t="str">
            <v>Управління НБУ в Полтав.обл</v>
          </cell>
        </row>
        <row r="3253">
          <cell r="A3253">
            <v>391173</v>
          </cell>
          <cell r="B3253">
            <v>300465</v>
          </cell>
          <cell r="D3253">
            <v>0</v>
          </cell>
          <cell r="E3253">
            <v>6</v>
          </cell>
          <cell r="F3253">
            <v>0</v>
          </cell>
          <cell r="G3253" t="str">
            <v>6</v>
          </cell>
          <cell r="H3253">
            <v>609</v>
          </cell>
          <cell r="I3253" t="str">
            <v>ФКАРЛІВСЬКЕ ВІДДІЛЕ ВАТОЩАД М.КАРЛІВКА</v>
          </cell>
          <cell r="J3253" t="str">
            <v>ФКарлівське відділенВАТОщад</v>
          </cell>
          <cell r="K3253" t="str">
            <v>UQLL</v>
          </cell>
          <cell r="L3253" t="str">
            <v>UQLA</v>
          </cell>
          <cell r="M3253">
            <v>16</v>
          </cell>
          <cell r="N3253">
            <v>26</v>
          </cell>
          <cell r="O3253" t="str">
            <v>Управління НБУ в Полтав.обл</v>
          </cell>
        </row>
        <row r="3254">
          <cell r="A3254">
            <v>391184</v>
          </cell>
          <cell r="B3254">
            <v>300465</v>
          </cell>
          <cell r="D3254">
            <v>0</v>
          </cell>
          <cell r="E3254">
            <v>6</v>
          </cell>
          <cell r="F3254">
            <v>0</v>
          </cell>
          <cell r="G3254" t="str">
            <v>6</v>
          </cell>
          <cell r="H3254">
            <v>613</v>
          </cell>
          <cell r="I3254" t="str">
            <v>ФСЕМЕНІВСЬКЕ ВІДДІЛ ВАТОЩАД СМТ.СЕМЕНІ</v>
          </cell>
          <cell r="J3254" t="str">
            <v>ФСеменівське відділеВАТОщад</v>
          </cell>
          <cell r="K3254" t="str">
            <v>UQLZ</v>
          </cell>
          <cell r="L3254" t="str">
            <v>UQLA</v>
          </cell>
          <cell r="M3254">
            <v>16</v>
          </cell>
          <cell r="N3254">
            <v>26</v>
          </cell>
          <cell r="O3254" t="str">
            <v>Управління НБУ в Полтав.обл</v>
          </cell>
        </row>
        <row r="3255">
          <cell r="A3255">
            <v>391195</v>
          </cell>
          <cell r="B3255">
            <v>300465</v>
          </cell>
          <cell r="D3255">
            <v>0</v>
          </cell>
          <cell r="E3255">
            <v>6</v>
          </cell>
          <cell r="F3255">
            <v>0</v>
          </cell>
          <cell r="G3255" t="str">
            <v>6</v>
          </cell>
          <cell r="H3255">
            <v>614</v>
          </cell>
          <cell r="I3255" t="str">
            <v>ФХОРОЛЬСЬКЕ ВІДДІЛЕННЯ ВАТОЩАД М.ХОРОЛ</v>
          </cell>
          <cell r="J3255" t="str">
            <v>ФХорольське відділенВАТОщад</v>
          </cell>
          <cell r="K3255" t="str">
            <v>UQMA</v>
          </cell>
          <cell r="L3255" t="str">
            <v>UQLA</v>
          </cell>
          <cell r="M3255">
            <v>16</v>
          </cell>
          <cell r="N3255">
            <v>26</v>
          </cell>
          <cell r="O3255" t="str">
            <v>Управління НБУ в Полтав.обл</v>
          </cell>
        </row>
        <row r="3256">
          <cell r="A3256">
            <v>391203</v>
          </cell>
          <cell r="B3256">
            <v>300465</v>
          </cell>
          <cell r="D3256">
            <v>0</v>
          </cell>
          <cell r="E3256">
            <v>6</v>
          </cell>
          <cell r="F3256">
            <v>0</v>
          </cell>
          <cell r="G3256" t="str">
            <v>6</v>
          </cell>
          <cell r="H3256">
            <v>612</v>
          </cell>
          <cell r="I3256" t="str">
            <v>ФРЕШЕТИЛІВСЬКЕ ВІДД ВАТОЩАД СМТ.РЕШЕТИ</v>
          </cell>
          <cell r="J3256" t="str">
            <v>ФРешетилівське віддіВАТОщад</v>
          </cell>
          <cell r="K3256" t="str">
            <v>UQLY</v>
          </cell>
          <cell r="L3256" t="str">
            <v>UQLA</v>
          </cell>
          <cell r="M3256">
            <v>16</v>
          </cell>
          <cell r="N3256">
            <v>26</v>
          </cell>
          <cell r="O3256" t="str">
            <v>Управління НБУ в Полтав.обл</v>
          </cell>
        </row>
        <row r="3257">
          <cell r="A3257">
            <v>391225</v>
          </cell>
          <cell r="B3257">
            <v>300465</v>
          </cell>
          <cell r="D3257">
            <v>0</v>
          </cell>
          <cell r="E3257">
            <v>6</v>
          </cell>
          <cell r="F3257">
            <v>0</v>
          </cell>
          <cell r="G3257" t="str">
            <v>6</v>
          </cell>
          <cell r="H3257">
            <v>627</v>
          </cell>
          <cell r="I3257" t="str">
            <v>ФШИШАЦЬКЕ ВІДДІЛЕНН ВАТОЩАД СМТ.ШИШАКИ</v>
          </cell>
          <cell r="J3257" t="str">
            <v>ФШишацьке відділенняВАТОщад</v>
          </cell>
          <cell r="K3257" t="str">
            <v>UQMD</v>
          </cell>
          <cell r="L3257" t="str">
            <v>UQLA</v>
          </cell>
          <cell r="M3257">
            <v>16</v>
          </cell>
          <cell r="N3257">
            <v>26</v>
          </cell>
          <cell r="O3257" t="str">
            <v>Управління НБУ в Полтав.обл</v>
          </cell>
        </row>
        <row r="3258">
          <cell r="A3258">
            <v>391258</v>
          </cell>
          <cell r="B3258">
            <v>300465</v>
          </cell>
          <cell r="D3258">
            <v>0</v>
          </cell>
          <cell r="E3258">
            <v>6</v>
          </cell>
          <cell r="F3258">
            <v>0</v>
          </cell>
          <cell r="G3258" t="str">
            <v>6</v>
          </cell>
          <cell r="H3258">
            <v>620</v>
          </cell>
          <cell r="I3258" t="str">
            <v>ФМИРГОРОДСЬКЕ ВІДДІ ВАТОЩАД М.МИРГОРОД</v>
          </cell>
          <cell r="J3258" t="str">
            <v>ФМиргородське відділВАТОщад</v>
          </cell>
          <cell r="K3258" t="str">
            <v>UQLT</v>
          </cell>
          <cell r="L3258" t="str">
            <v>UQLA</v>
          </cell>
          <cell r="M3258">
            <v>16</v>
          </cell>
          <cell r="N3258">
            <v>26</v>
          </cell>
          <cell r="O3258" t="str">
            <v>Управління НБУ в Полтав.обл</v>
          </cell>
        </row>
        <row r="3259">
          <cell r="A3259">
            <v>391269</v>
          </cell>
          <cell r="B3259">
            <v>300465</v>
          </cell>
          <cell r="D3259">
            <v>0</v>
          </cell>
          <cell r="E3259">
            <v>6</v>
          </cell>
          <cell r="F3259">
            <v>0</v>
          </cell>
          <cell r="G3259" t="str">
            <v>6</v>
          </cell>
          <cell r="H3259">
            <v>618</v>
          </cell>
          <cell r="I3259" t="str">
            <v>ФЛУБЕНСЬКЕ ВІДДІЛЕННЯ  ВАТОЩАД М.ЛУБНИ</v>
          </cell>
          <cell r="J3259" t="str">
            <v>ФЛубенське відділеннВАТОщад</v>
          </cell>
          <cell r="K3259" t="str">
            <v>UQLR</v>
          </cell>
          <cell r="L3259" t="str">
            <v>UQLA</v>
          </cell>
          <cell r="M3259">
            <v>16</v>
          </cell>
          <cell r="N3259">
            <v>26</v>
          </cell>
          <cell r="O3259" t="str">
            <v>Управління НБУ в Полтав.обл</v>
          </cell>
        </row>
        <row r="3260">
          <cell r="A3260">
            <v>391281</v>
          </cell>
          <cell r="B3260">
            <v>300465</v>
          </cell>
          <cell r="D3260">
            <v>0</v>
          </cell>
          <cell r="E3260">
            <v>6</v>
          </cell>
          <cell r="F3260">
            <v>0</v>
          </cell>
          <cell r="G3260" t="str">
            <v>6</v>
          </cell>
          <cell r="H3260">
            <v>607</v>
          </cell>
          <cell r="I3260" t="str">
            <v>ФПИРЯТИНСЬКЕ ВІДДІЛЕ ВАТОЩАД М.ПИРЯТИН</v>
          </cell>
          <cell r="J3260" t="str">
            <v>ФПирятинське відділеВАТОщад</v>
          </cell>
          <cell r="K3260" t="str">
            <v>UQLW</v>
          </cell>
          <cell r="L3260" t="str">
            <v>UQLA</v>
          </cell>
          <cell r="M3260">
            <v>16</v>
          </cell>
          <cell r="N3260">
            <v>26</v>
          </cell>
          <cell r="O3260" t="str">
            <v>Управління НБУ в Полтав.обл</v>
          </cell>
        </row>
        <row r="3261">
          <cell r="A3261">
            <v>391366</v>
          </cell>
          <cell r="B3261">
            <v>300465</v>
          </cell>
          <cell r="D3261">
            <v>0</v>
          </cell>
          <cell r="E3261">
            <v>6</v>
          </cell>
          <cell r="F3261">
            <v>0</v>
          </cell>
          <cell r="G3261" t="str">
            <v>6</v>
          </cell>
          <cell r="H3261">
            <v>631</v>
          </cell>
          <cell r="I3261" t="str">
            <v>ФКОМСОМОЛЬСЬКЕ ВІДД ВАТОЩАД М.КОМСОМОЛ</v>
          </cell>
          <cell r="J3261" t="str">
            <v>ФКомсомольське віддіВАТОщад</v>
          </cell>
          <cell r="K3261" t="str">
            <v>UQME</v>
          </cell>
          <cell r="L3261" t="str">
            <v>UQLA</v>
          </cell>
          <cell r="M3261">
            <v>16</v>
          </cell>
          <cell r="N3261">
            <v>26</v>
          </cell>
          <cell r="O3261" t="str">
            <v>Управління НБУ в Полтав.обл</v>
          </cell>
        </row>
        <row r="3262">
          <cell r="A3262">
            <v>394017</v>
          </cell>
          <cell r="B3262">
            <v>300465</v>
          </cell>
          <cell r="D3262">
            <v>0</v>
          </cell>
          <cell r="E3262">
            <v>6</v>
          </cell>
          <cell r="F3262">
            <v>0</v>
          </cell>
          <cell r="G3262" t="str">
            <v>6</v>
          </cell>
          <cell r="H3262">
            <v>603</v>
          </cell>
          <cell r="I3262" t="str">
            <v>ФВОРОШИЛОВСЬКЕ ВІДДІ ВАТОЩАД М.ДОНЕЦЬК</v>
          </cell>
          <cell r="J3262" t="str">
            <v>ФВорошиловське віддіВАТОщад</v>
          </cell>
          <cell r="K3262" t="str">
            <v>UDLC</v>
          </cell>
          <cell r="L3262" t="str">
            <v>UDLA</v>
          </cell>
          <cell r="M3262">
            <v>4</v>
          </cell>
          <cell r="N3262">
            <v>26</v>
          </cell>
          <cell r="O3262" t="str">
            <v>Управління НБУ в Донец.обл.</v>
          </cell>
        </row>
        <row r="3263">
          <cell r="A3263">
            <v>394028</v>
          </cell>
          <cell r="B3263">
            <v>300465</v>
          </cell>
          <cell r="D3263">
            <v>0</v>
          </cell>
          <cell r="E3263">
            <v>6</v>
          </cell>
          <cell r="F3263">
            <v>0</v>
          </cell>
          <cell r="G3263" t="str">
            <v>6</v>
          </cell>
          <cell r="H3263">
            <v>604</v>
          </cell>
          <cell r="I3263" t="str">
            <v>ФКАЛIНIНСЬКЕ ВІДДІЛЕ ВАТОЩАД М.ДОНЕЦЬК</v>
          </cell>
          <cell r="J3263" t="str">
            <v>ФКалiнiнське відділеВАТОщад</v>
          </cell>
          <cell r="K3263" t="str">
            <v>UDLD</v>
          </cell>
          <cell r="L3263" t="str">
            <v>UDLA</v>
          </cell>
          <cell r="M3263">
            <v>4</v>
          </cell>
          <cell r="N3263">
            <v>26</v>
          </cell>
          <cell r="O3263" t="str">
            <v>Управління НБУ в Донец.обл.</v>
          </cell>
        </row>
        <row r="3264">
          <cell r="A3264">
            <v>394039</v>
          </cell>
          <cell r="B3264">
            <v>300465</v>
          </cell>
          <cell r="D3264">
            <v>0</v>
          </cell>
          <cell r="E3264">
            <v>6</v>
          </cell>
          <cell r="F3264">
            <v>0</v>
          </cell>
          <cell r="G3264" t="str">
            <v>6</v>
          </cell>
          <cell r="H3264">
            <v>605</v>
          </cell>
          <cell r="I3264" t="str">
            <v>ФКІРОВСЬКЕ ВІДДІЛЕНН ВАТОЩАД М.ДОНЕЦЬК</v>
          </cell>
          <cell r="J3264" t="str">
            <v>ФКіровське відділеннВАТОщад</v>
          </cell>
          <cell r="K3264" t="str">
            <v>UDLE</v>
          </cell>
          <cell r="L3264" t="str">
            <v>UDLA</v>
          </cell>
          <cell r="M3264">
            <v>4</v>
          </cell>
          <cell r="N3264">
            <v>26</v>
          </cell>
          <cell r="O3264" t="str">
            <v>Управління НБУ в Донец.обл.</v>
          </cell>
        </row>
        <row r="3265">
          <cell r="A3265">
            <v>394040</v>
          </cell>
          <cell r="B3265">
            <v>300465</v>
          </cell>
          <cell r="D3265">
            <v>0</v>
          </cell>
          <cell r="E3265">
            <v>6</v>
          </cell>
          <cell r="F3265">
            <v>0</v>
          </cell>
          <cell r="G3265" t="str">
            <v>6</v>
          </cell>
          <cell r="H3265">
            <v>606</v>
          </cell>
          <cell r="I3265" t="str">
            <v>ФКУЙБИШЕВСЬКЕ ВІДДІЛ ВАТОЩАД М.ДОНЕЦЬК</v>
          </cell>
          <cell r="J3265" t="str">
            <v>ФКуйбишевське відділВАТОщад</v>
          </cell>
          <cell r="K3265" t="str">
            <v>UDLF</v>
          </cell>
          <cell r="L3265" t="str">
            <v>UDLA</v>
          </cell>
          <cell r="M3265">
            <v>4</v>
          </cell>
          <cell r="N3265">
            <v>26</v>
          </cell>
          <cell r="O3265" t="str">
            <v>Управління НБУ в Донец.обл.</v>
          </cell>
        </row>
        <row r="3266">
          <cell r="A3266">
            <v>394051</v>
          </cell>
          <cell r="B3266">
            <v>300465</v>
          </cell>
          <cell r="D3266">
            <v>0</v>
          </cell>
          <cell r="E3266">
            <v>6</v>
          </cell>
          <cell r="F3266">
            <v>0</v>
          </cell>
          <cell r="G3266" t="str">
            <v>6</v>
          </cell>
          <cell r="H3266">
            <v>607</v>
          </cell>
          <cell r="I3266" t="str">
            <v>ФПРОЛЕТАРСЬКЕ ВІДДІЛ ВАТОЩАД М.ДОНЕЦЬК</v>
          </cell>
          <cell r="J3266" t="str">
            <v>ФПролетарське відділВАТОщад</v>
          </cell>
          <cell r="K3266" t="str">
            <v>UDLG</v>
          </cell>
          <cell r="L3266" t="str">
            <v>UDLA</v>
          </cell>
          <cell r="M3266">
            <v>4</v>
          </cell>
          <cell r="N3266">
            <v>26</v>
          </cell>
          <cell r="O3266" t="str">
            <v>Управління НБУ в Донец.обл.</v>
          </cell>
        </row>
        <row r="3267">
          <cell r="A3267">
            <v>394062</v>
          </cell>
          <cell r="B3267">
            <v>300465</v>
          </cell>
          <cell r="D3267">
            <v>0</v>
          </cell>
          <cell r="E3267">
            <v>6</v>
          </cell>
          <cell r="F3267">
            <v>0</v>
          </cell>
          <cell r="G3267" t="str">
            <v>6</v>
          </cell>
          <cell r="H3267">
            <v>608</v>
          </cell>
          <cell r="I3267" t="str">
            <v>ФПЕТРОВСЬКЕ ВІДДІЛЕН ВАТОЩАД М.ДОНЕЦЬК</v>
          </cell>
          <cell r="J3267" t="str">
            <v>ФПетровське відділенВАТОщад</v>
          </cell>
          <cell r="K3267" t="str">
            <v>UDLH</v>
          </cell>
          <cell r="L3267" t="str">
            <v>UDLA</v>
          </cell>
          <cell r="M3267">
            <v>4</v>
          </cell>
          <cell r="N3267">
            <v>26</v>
          </cell>
          <cell r="O3267" t="str">
            <v>Управління НБУ в Донец.обл.</v>
          </cell>
        </row>
        <row r="3268">
          <cell r="A3268">
            <v>394073</v>
          </cell>
          <cell r="B3268">
            <v>300465</v>
          </cell>
          <cell r="D3268">
            <v>0</v>
          </cell>
          <cell r="E3268">
            <v>6</v>
          </cell>
          <cell r="F3268">
            <v>0</v>
          </cell>
          <cell r="G3268" t="str">
            <v>6</v>
          </cell>
          <cell r="H3268">
            <v>609</v>
          </cell>
          <cell r="I3268" t="str">
            <v>ФЛЕНIНСЬКЕ ВІДДІЛЕНН ВАТОЩАД М.ДОНЕЦЬК</v>
          </cell>
          <cell r="J3268" t="str">
            <v>ФЛенiнське відділеннВАТОщад</v>
          </cell>
          <cell r="K3268" t="str">
            <v>UDLI</v>
          </cell>
          <cell r="L3268" t="str">
            <v>UDLA</v>
          </cell>
          <cell r="M3268">
            <v>4</v>
          </cell>
          <cell r="N3268">
            <v>26</v>
          </cell>
          <cell r="O3268" t="str">
            <v>Управління НБУ в Донец.обл.</v>
          </cell>
        </row>
        <row r="3269">
          <cell r="A3269">
            <v>394103</v>
          </cell>
          <cell r="B3269">
            <v>300465</v>
          </cell>
          <cell r="D3269">
            <v>0</v>
          </cell>
          <cell r="E3269">
            <v>6</v>
          </cell>
          <cell r="F3269">
            <v>0</v>
          </cell>
          <cell r="G3269" t="str">
            <v>6</v>
          </cell>
          <cell r="H3269">
            <v>612</v>
          </cell>
          <cell r="I3269" t="str">
            <v>ФГОРЛІВСЬКЕ МІСЬКЕ  ВАТОЩАД М.ГОРЛІВКА</v>
          </cell>
          <cell r="J3269" t="str">
            <v>ФГорлівське міське вВАТОщад</v>
          </cell>
          <cell r="K3269" t="str">
            <v>UDLL</v>
          </cell>
          <cell r="L3269" t="str">
            <v>UDLA</v>
          </cell>
          <cell r="M3269">
            <v>4</v>
          </cell>
          <cell r="N3269">
            <v>26</v>
          </cell>
          <cell r="O3269" t="str">
            <v>Управління НБУ в Донец.обл.</v>
          </cell>
        </row>
        <row r="3270">
          <cell r="A3270">
            <v>394114</v>
          </cell>
          <cell r="B3270">
            <v>300465</v>
          </cell>
          <cell r="D3270">
            <v>0</v>
          </cell>
          <cell r="E3270">
            <v>6</v>
          </cell>
          <cell r="F3270">
            <v>0</v>
          </cell>
          <cell r="G3270" t="str">
            <v>6</v>
          </cell>
          <cell r="H3270">
            <v>626</v>
          </cell>
          <cell r="I3270" t="str">
            <v>ФКОСТЯНТИНIВСЬКЕ ВІ ВАТОЩАД М.КОСТЯНТИ</v>
          </cell>
          <cell r="J3270" t="str">
            <v>ФКостянтинiвське відВАТОщад</v>
          </cell>
          <cell r="K3270" t="str">
            <v>UDLZ</v>
          </cell>
          <cell r="L3270" t="str">
            <v>UDLA</v>
          </cell>
          <cell r="M3270">
            <v>4</v>
          </cell>
          <cell r="N3270">
            <v>26</v>
          </cell>
          <cell r="O3270" t="str">
            <v>Управління НБУ в Донец.обл.</v>
          </cell>
        </row>
        <row r="3271">
          <cell r="A3271">
            <v>394125</v>
          </cell>
          <cell r="B3271">
            <v>300465</v>
          </cell>
          <cell r="D3271">
            <v>0</v>
          </cell>
          <cell r="E3271">
            <v>6</v>
          </cell>
          <cell r="F3271">
            <v>0</v>
          </cell>
          <cell r="G3271" t="str">
            <v>6</v>
          </cell>
          <cell r="H3271">
            <v>627</v>
          </cell>
          <cell r="I3271" t="str">
            <v>ФМАКІЇВСЬКЕ МIСЬКЕ  ВАТОЩАД М.МАКІЇВКА</v>
          </cell>
          <cell r="J3271" t="str">
            <v>ФМакіївське мiське вВАТОщад</v>
          </cell>
          <cell r="K3271" t="str">
            <v>UDMA</v>
          </cell>
          <cell r="L3271" t="str">
            <v>UDLA</v>
          </cell>
          <cell r="M3271">
            <v>4</v>
          </cell>
          <cell r="N3271">
            <v>26</v>
          </cell>
          <cell r="O3271" t="str">
            <v>Управління НБУ в Донец.обл.</v>
          </cell>
        </row>
        <row r="3272">
          <cell r="A3272">
            <v>394136</v>
          </cell>
          <cell r="B3272">
            <v>300465</v>
          </cell>
          <cell r="D3272">
            <v>0</v>
          </cell>
          <cell r="E3272">
            <v>6</v>
          </cell>
          <cell r="F3272">
            <v>0</v>
          </cell>
          <cell r="G3272" t="str">
            <v>6</v>
          </cell>
          <cell r="H3272">
            <v>615</v>
          </cell>
          <cell r="I3272" t="str">
            <v>ФДЕБАЛЬЦІВСЬКЕ ВІДД ВАТОЩАД М.ДЕБАЛЬЦЕ</v>
          </cell>
          <cell r="J3272" t="str">
            <v>ФДебальцівське віддіВАТОщад</v>
          </cell>
          <cell r="K3272" t="str">
            <v>UDLO</v>
          </cell>
          <cell r="L3272" t="str">
            <v>UDLA</v>
          </cell>
          <cell r="M3272">
            <v>4</v>
          </cell>
          <cell r="N3272">
            <v>26</v>
          </cell>
          <cell r="O3272" t="str">
            <v>Управління НБУ в Донец.обл.</v>
          </cell>
        </row>
        <row r="3273">
          <cell r="A3273">
            <v>394147</v>
          </cell>
          <cell r="B3273">
            <v>300465</v>
          </cell>
          <cell r="D3273">
            <v>0</v>
          </cell>
          <cell r="E3273">
            <v>6</v>
          </cell>
          <cell r="F3273">
            <v>0</v>
          </cell>
          <cell r="G3273" t="str">
            <v>6</v>
          </cell>
          <cell r="H3273">
            <v>616</v>
          </cell>
          <cell r="I3273" t="str">
            <v>ФДЗЕРЖИНСЬКЕ ВІДДІЛ ВАТОЩАД М.ДЗЕРЖИНС</v>
          </cell>
          <cell r="J3273" t="str">
            <v>ФДзержинське відділеВАТОщад</v>
          </cell>
          <cell r="K3273" t="str">
            <v>UDLP</v>
          </cell>
          <cell r="L3273" t="str">
            <v>UDLA</v>
          </cell>
          <cell r="M3273">
            <v>4</v>
          </cell>
          <cell r="N3273">
            <v>26</v>
          </cell>
          <cell r="O3273" t="str">
            <v>Управління НБУ в Донец.обл.</v>
          </cell>
        </row>
        <row r="3274">
          <cell r="A3274">
            <v>394158</v>
          </cell>
          <cell r="B3274">
            <v>300465</v>
          </cell>
          <cell r="D3274">
            <v>0</v>
          </cell>
          <cell r="E3274">
            <v>6</v>
          </cell>
          <cell r="F3274">
            <v>0</v>
          </cell>
          <cell r="G3274" t="str">
            <v>6</v>
          </cell>
          <cell r="H3274">
            <v>617</v>
          </cell>
          <cell r="I3274" t="str">
            <v>ФДОБРОПІЛЬСЬКЕ ВІДД ВАТОЩАД М.ДОБРОПІЛ</v>
          </cell>
          <cell r="J3274" t="str">
            <v>ФДобропільське віддіВАТОщад</v>
          </cell>
          <cell r="K3274" t="str">
            <v>UDLQ</v>
          </cell>
          <cell r="L3274" t="str">
            <v>UDLA</v>
          </cell>
          <cell r="M3274">
            <v>4</v>
          </cell>
          <cell r="N3274">
            <v>26</v>
          </cell>
          <cell r="O3274" t="str">
            <v>Управління НБУ в Донец.обл.</v>
          </cell>
        </row>
        <row r="3275">
          <cell r="A3275">
            <v>394170</v>
          </cell>
          <cell r="B3275">
            <v>300465</v>
          </cell>
          <cell r="D3275">
            <v>0</v>
          </cell>
          <cell r="E3275">
            <v>6</v>
          </cell>
          <cell r="F3275">
            <v>0</v>
          </cell>
          <cell r="G3275" t="str">
            <v>6</v>
          </cell>
          <cell r="H3275">
            <v>619</v>
          </cell>
          <cell r="I3275" t="str">
            <v>ФЄНАКIЇВСЬКЕ ВІДДІЛ ВАТОЩАД М.ЄНАКІЄВЕ</v>
          </cell>
          <cell r="J3275" t="str">
            <v>ФЄнакiївське відділеВАТОщад</v>
          </cell>
          <cell r="K3275" t="str">
            <v>UDLS</v>
          </cell>
          <cell r="L3275" t="str">
            <v>UDLA</v>
          </cell>
          <cell r="M3275">
            <v>4</v>
          </cell>
          <cell r="N3275">
            <v>26</v>
          </cell>
          <cell r="O3275" t="str">
            <v>Управління НБУ в Донец.обл.</v>
          </cell>
        </row>
        <row r="3276">
          <cell r="A3276">
            <v>394181</v>
          </cell>
          <cell r="B3276">
            <v>300465</v>
          </cell>
          <cell r="D3276">
            <v>0</v>
          </cell>
          <cell r="E3276">
            <v>6</v>
          </cell>
          <cell r="F3276">
            <v>0</v>
          </cell>
          <cell r="G3276" t="str">
            <v>6</v>
          </cell>
          <cell r="H3276">
            <v>610</v>
          </cell>
          <cell r="I3276" t="str">
            <v>ФКИЇВСЬКЕ ВІДДІЛЕННЯ ВАТОЩАД М.ДОНЕЦЬК</v>
          </cell>
          <cell r="J3276" t="str">
            <v>ФКиївське відділенняВАТОщад</v>
          </cell>
          <cell r="K3276" t="str">
            <v>UDLJ</v>
          </cell>
          <cell r="L3276" t="str">
            <v>UDLA</v>
          </cell>
          <cell r="M3276">
            <v>4</v>
          </cell>
          <cell r="N3276">
            <v>26</v>
          </cell>
          <cell r="O3276" t="str">
            <v>Управління НБУ в Донец.обл.</v>
          </cell>
        </row>
        <row r="3277">
          <cell r="A3277">
            <v>394192</v>
          </cell>
          <cell r="B3277">
            <v>300465</v>
          </cell>
          <cell r="D3277">
            <v>0</v>
          </cell>
          <cell r="E3277">
            <v>6</v>
          </cell>
          <cell r="F3277">
            <v>0</v>
          </cell>
          <cell r="G3277" t="str">
            <v>6</v>
          </cell>
          <cell r="H3277">
            <v>611</v>
          </cell>
          <cell r="I3277" t="str">
            <v>ФАРТЕМIВСЬКЕ ВІДДІЛ ВАТОЩАД М.АРТЕМІВС</v>
          </cell>
          <cell r="J3277" t="str">
            <v>ФАртемiвське відділеВАТОщад</v>
          </cell>
          <cell r="K3277" t="str">
            <v>UDLK</v>
          </cell>
          <cell r="L3277" t="str">
            <v>UDLA</v>
          </cell>
          <cell r="M3277">
            <v>4</v>
          </cell>
          <cell r="N3277">
            <v>26</v>
          </cell>
          <cell r="O3277" t="str">
            <v>Управління НБУ в Донец.обл.</v>
          </cell>
        </row>
        <row r="3278">
          <cell r="A3278">
            <v>394200</v>
          </cell>
          <cell r="B3278">
            <v>300465</v>
          </cell>
          <cell r="D3278">
            <v>0</v>
          </cell>
          <cell r="E3278">
            <v>6</v>
          </cell>
          <cell r="F3278">
            <v>0</v>
          </cell>
          <cell r="G3278" t="str">
            <v>6</v>
          </cell>
          <cell r="H3278">
            <v>622</v>
          </cell>
          <cell r="I3278" t="str">
            <v>ФМАРІУПОЛЬСЬКЕ ВІДД ВАТОЩАД М.МАРІУПОЛ</v>
          </cell>
          <cell r="J3278" t="str">
            <v>ФМаріупольське віддіВАТОщад</v>
          </cell>
          <cell r="K3278" t="str">
            <v>UDLV</v>
          </cell>
          <cell r="L3278" t="str">
            <v>UDLA</v>
          </cell>
          <cell r="M3278">
            <v>4</v>
          </cell>
          <cell r="N3278">
            <v>26</v>
          </cell>
          <cell r="O3278" t="str">
            <v>Управління НБУ в Донец.обл.</v>
          </cell>
        </row>
        <row r="3279">
          <cell r="A3279">
            <v>394222</v>
          </cell>
          <cell r="B3279">
            <v>300465</v>
          </cell>
          <cell r="D3279">
            <v>0</v>
          </cell>
          <cell r="E3279">
            <v>6</v>
          </cell>
          <cell r="F3279">
            <v>0</v>
          </cell>
          <cell r="G3279" t="str">
            <v>6</v>
          </cell>
          <cell r="H3279">
            <v>624</v>
          </cell>
          <cell r="I3279" t="str">
            <v>ФКРАМАТОРСЬКЕ ВІДДІ ВАТОЩАД М.КРАМАТОР</v>
          </cell>
          <cell r="J3279" t="str">
            <v>ФКраматорське відділВАТОщад</v>
          </cell>
          <cell r="K3279" t="str">
            <v>UDLX</v>
          </cell>
          <cell r="L3279" t="str">
            <v>UDLA</v>
          </cell>
          <cell r="M3279">
            <v>4</v>
          </cell>
          <cell r="N3279">
            <v>26</v>
          </cell>
          <cell r="O3279" t="str">
            <v>Управління НБУ в Донец.обл.</v>
          </cell>
        </row>
        <row r="3280">
          <cell r="A3280">
            <v>394233</v>
          </cell>
          <cell r="B3280">
            <v>300465</v>
          </cell>
          <cell r="D3280">
            <v>0</v>
          </cell>
          <cell r="E3280">
            <v>6</v>
          </cell>
          <cell r="F3280">
            <v>0</v>
          </cell>
          <cell r="G3280" t="str">
            <v>6</v>
          </cell>
          <cell r="H3280">
            <v>625</v>
          </cell>
          <cell r="I3280" t="str">
            <v>ФКРАСНОАРМIЙСЬКЕ ВІ ВАТОЩАД М.КРАСНОАР</v>
          </cell>
          <cell r="J3280" t="str">
            <v>ФКрасноармiйське відВАТОщад</v>
          </cell>
          <cell r="K3280" t="str">
            <v>UDLY</v>
          </cell>
          <cell r="L3280" t="str">
            <v>UDLA</v>
          </cell>
          <cell r="M3280">
            <v>4</v>
          </cell>
          <cell r="N3280">
            <v>26</v>
          </cell>
          <cell r="O3280" t="str">
            <v>Управління НБУ в Донец.обл.</v>
          </cell>
        </row>
        <row r="3281">
          <cell r="A3281">
            <v>394244</v>
          </cell>
          <cell r="B3281">
            <v>300465</v>
          </cell>
          <cell r="D3281">
            <v>0</v>
          </cell>
          <cell r="E3281">
            <v>6</v>
          </cell>
          <cell r="F3281">
            <v>0</v>
          </cell>
          <cell r="G3281" t="str">
            <v>6</v>
          </cell>
          <cell r="H3281">
            <v>639</v>
          </cell>
          <cell r="I3281" t="str">
            <v>ФАМВРОСIЇВСЬКЕ ВІДД ВАТОЩАД М.АМВРОСІЇ</v>
          </cell>
          <cell r="J3281" t="str">
            <v>ФАмвросiївське віддіВАТОщад</v>
          </cell>
          <cell r="K3281" t="str">
            <v>UDMM</v>
          </cell>
          <cell r="L3281" t="str">
            <v>UDLA</v>
          </cell>
          <cell r="M3281">
            <v>4</v>
          </cell>
          <cell r="N3281">
            <v>26</v>
          </cell>
          <cell r="O3281" t="str">
            <v>Управління НБУ в Донец.обл.</v>
          </cell>
        </row>
        <row r="3282">
          <cell r="A3282">
            <v>394307</v>
          </cell>
          <cell r="B3282">
            <v>300465</v>
          </cell>
          <cell r="D3282">
            <v>0</v>
          </cell>
          <cell r="E3282">
            <v>6</v>
          </cell>
          <cell r="F3282">
            <v>0</v>
          </cell>
          <cell r="G3282" t="str">
            <v>6</v>
          </cell>
          <cell r="H3282">
            <v>632</v>
          </cell>
          <cell r="I3282" t="str">
            <v>ФСЕЛИДІВСЬКЕ ВІДДІЛ ВАТОЩАД М.СЕЛІДОВЕ</v>
          </cell>
          <cell r="J3282" t="str">
            <v>ФСелидівське відділеВАТОщад</v>
          </cell>
          <cell r="K3282" t="str">
            <v>UDMF</v>
          </cell>
          <cell r="L3282" t="str">
            <v>UDLA</v>
          </cell>
          <cell r="M3282">
            <v>4</v>
          </cell>
          <cell r="N3282">
            <v>26</v>
          </cell>
          <cell r="O3282" t="str">
            <v>Управління НБУ в Донец.обл.</v>
          </cell>
        </row>
        <row r="3283">
          <cell r="A3283">
            <v>394318</v>
          </cell>
          <cell r="B3283">
            <v>300465</v>
          </cell>
          <cell r="D3283">
            <v>0</v>
          </cell>
          <cell r="E3283">
            <v>6</v>
          </cell>
          <cell r="F3283">
            <v>0</v>
          </cell>
          <cell r="G3283" t="str">
            <v>6</v>
          </cell>
          <cell r="H3283">
            <v>633</v>
          </cell>
          <cell r="I3283" t="str">
            <v>ФСЛОВ`ЯНСЬКЕ ВІДДІЛ ВАТОЩАД М.СЛОВ`ЯНС</v>
          </cell>
          <cell r="J3283" t="str">
            <v>ФСлов`янське відділеВАТОщад</v>
          </cell>
          <cell r="K3283" t="str">
            <v>UDMG</v>
          </cell>
          <cell r="L3283" t="str">
            <v>UDLA</v>
          </cell>
          <cell r="M3283">
            <v>4</v>
          </cell>
          <cell r="N3283">
            <v>26</v>
          </cell>
          <cell r="O3283" t="str">
            <v>Управління НБУ в Донец.обл.</v>
          </cell>
        </row>
        <row r="3284">
          <cell r="A3284">
            <v>394329</v>
          </cell>
          <cell r="B3284">
            <v>300465</v>
          </cell>
          <cell r="D3284">
            <v>0</v>
          </cell>
          <cell r="E3284">
            <v>6</v>
          </cell>
          <cell r="F3284">
            <v>0</v>
          </cell>
          <cell r="G3284" t="str">
            <v>6</v>
          </cell>
          <cell r="H3284">
            <v>634</v>
          </cell>
          <cell r="I3284" t="str">
            <v>ФСНІЖНЯНСЬКЕ ВІДДІЛЕН ВАТОЩАД М.СНІЖНЕ</v>
          </cell>
          <cell r="J3284" t="str">
            <v>ФСніжнянське відділеВАТОщад</v>
          </cell>
          <cell r="K3284" t="str">
            <v>UDMH</v>
          </cell>
          <cell r="L3284" t="str">
            <v>UDLA</v>
          </cell>
          <cell r="M3284">
            <v>4</v>
          </cell>
          <cell r="N3284">
            <v>26</v>
          </cell>
          <cell r="O3284" t="str">
            <v>Управління НБУ в Донец.обл.</v>
          </cell>
        </row>
        <row r="3285">
          <cell r="A3285">
            <v>394330</v>
          </cell>
          <cell r="B3285">
            <v>300465</v>
          </cell>
          <cell r="D3285">
            <v>0</v>
          </cell>
          <cell r="E3285">
            <v>6</v>
          </cell>
          <cell r="F3285">
            <v>0</v>
          </cell>
          <cell r="G3285" t="str">
            <v>6</v>
          </cell>
          <cell r="H3285">
            <v>635</v>
          </cell>
          <cell r="I3285" t="str">
            <v>ФТОРЕЗЬКЕ ВІДДІЛЕННЯ № ВАТОЩАД М.ТОРЕЗ</v>
          </cell>
          <cell r="J3285" t="str">
            <v>ФТорезьке відділенняВАТОщад</v>
          </cell>
          <cell r="K3285" t="str">
            <v>UDMI</v>
          </cell>
          <cell r="L3285" t="str">
            <v>UDLA</v>
          </cell>
          <cell r="M3285">
            <v>4</v>
          </cell>
          <cell r="N3285">
            <v>26</v>
          </cell>
          <cell r="O3285" t="str">
            <v>Управління НБУ в Донец.обл.</v>
          </cell>
        </row>
        <row r="3286">
          <cell r="A3286">
            <v>394341</v>
          </cell>
          <cell r="B3286">
            <v>335902</v>
          </cell>
          <cell r="D3286">
            <v>0</v>
          </cell>
          <cell r="E3286">
            <v>306</v>
          </cell>
          <cell r="F3286">
            <v>0</v>
          </cell>
          <cell r="G3286" t="str">
            <v>8</v>
          </cell>
          <cell r="H3286">
            <v>753</v>
          </cell>
          <cell r="I3286" t="str">
            <v>КАЛІНІНСЬКА ФТОВ"УНІКОМБАНК",М.ДОНЕЦЬК</v>
          </cell>
          <cell r="J3286" t="str">
            <v>Калінін. ФТОВ "УНІКОМБАНК"</v>
          </cell>
          <cell r="K3286" t="str">
            <v>UDNH</v>
          </cell>
          <cell r="L3286" t="str">
            <v>UDNH</v>
          </cell>
          <cell r="M3286">
            <v>4</v>
          </cell>
          <cell r="N3286">
            <v>4</v>
          </cell>
          <cell r="O3286" t="str">
            <v>Управління НБУ в Донец.обл.</v>
          </cell>
        </row>
        <row r="3287">
          <cell r="A3287">
            <v>394352</v>
          </cell>
          <cell r="B3287">
            <v>300465</v>
          </cell>
          <cell r="D3287">
            <v>0</v>
          </cell>
          <cell r="E3287">
            <v>6</v>
          </cell>
          <cell r="F3287">
            <v>0</v>
          </cell>
          <cell r="G3287" t="str">
            <v>6</v>
          </cell>
          <cell r="H3287">
            <v>637</v>
          </cell>
          <cell r="I3287" t="str">
            <v>ФШАХТАРСЬКЕ ВІДДІЛЕ ВАТОЩАД М.ШАХТАРСЬ</v>
          </cell>
          <cell r="J3287" t="str">
            <v>ФШахтарське відділенВАТОщад</v>
          </cell>
          <cell r="K3287" t="str">
            <v>UDMK</v>
          </cell>
          <cell r="L3287" t="str">
            <v>UDLA</v>
          </cell>
          <cell r="M3287">
            <v>4</v>
          </cell>
          <cell r="N3287">
            <v>26</v>
          </cell>
          <cell r="O3287" t="str">
            <v>Управління НБУ в Донец.обл.</v>
          </cell>
        </row>
        <row r="3288">
          <cell r="A3288">
            <v>394374</v>
          </cell>
          <cell r="B3288">
            <v>300465</v>
          </cell>
          <cell r="D3288">
            <v>0</v>
          </cell>
          <cell r="E3288">
            <v>6</v>
          </cell>
          <cell r="F3288">
            <v>0</v>
          </cell>
          <cell r="G3288" t="str">
            <v>6</v>
          </cell>
          <cell r="H3288">
            <v>642</v>
          </cell>
          <cell r="I3288" t="str">
            <v>ФВОЛОДАРСЬКЕ ВІДДІЛ ВАТОЩАД СМТ.ВОЛОДА</v>
          </cell>
          <cell r="J3288" t="str">
            <v>ФВолодарське відділеВАТОщад</v>
          </cell>
          <cell r="K3288" t="str">
            <v>UDMP</v>
          </cell>
          <cell r="L3288" t="str">
            <v>UDLA</v>
          </cell>
          <cell r="M3288">
            <v>4</v>
          </cell>
          <cell r="N3288">
            <v>26</v>
          </cell>
          <cell r="O3288" t="str">
            <v>Управління НБУ в Донец.обл.</v>
          </cell>
        </row>
        <row r="3289">
          <cell r="A3289">
            <v>394385</v>
          </cell>
          <cell r="B3289">
            <v>300465</v>
          </cell>
          <cell r="D3289">
            <v>0</v>
          </cell>
          <cell r="E3289">
            <v>6</v>
          </cell>
          <cell r="F3289">
            <v>0</v>
          </cell>
          <cell r="G3289" t="str">
            <v>6</v>
          </cell>
          <cell r="H3289">
            <v>643</v>
          </cell>
          <cell r="I3289" t="str">
            <v>ФКРАСНОЛИМАНСЬКЕ ВІД ВАТОЩАД М.КРАСНИЙ</v>
          </cell>
          <cell r="J3289" t="str">
            <v>ФКраснолиманське відВАТОщад</v>
          </cell>
          <cell r="K3289" t="str">
            <v>UDMQ</v>
          </cell>
          <cell r="L3289" t="str">
            <v>UDLA</v>
          </cell>
          <cell r="M3289">
            <v>4</v>
          </cell>
          <cell r="N3289">
            <v>26</v>
          </cell>
          <cell r="O3289" t="str">
            <v>Управління НБУ в Донец.обл.</v>
          </cell>
        </row>
        <row r="3290">
          <cell r="A3290">
            <v>394404</v>
          </cell>
          <cell r="B3290">
            <v>328384</v>
          </cell>
          <cell r="D3290">
            <v>0</v>
          </cell>
          <cell r="E3290">
            <v>258</v>
          </cell>
          <cell r="F3290">
            <v>0</v>
          </cell>
          <cell r="G3290" t="str">
            <v>8</v>
          </cell>
          <cell r="H3290">
            <v>828</v>
          </cell>
          <cell r="I3290" t="str">
            <v>ФІЛІЯ АКБ "ІМЕКСБАНК" У М.ДОНЕЦЬК</v>
          </cell>
          <cell r="J3290" t="str">
            <v>ДОНЕЦЬКАФ АКБ "ІМЕКСБАНК"</v>
          </cell>
          <cell r="K3290" t="str">
            <v>UDNI</v>
          </cell>
          <cell r="L3290" t="str">
            <v>UDNI</v>
          </cell>
          <cell r="M3290">
            <v>4</v>
          </cell>
          <cell r="N3290">
            <v>15</v>
          </cell>
          <cell r="O3290" t="str">
            <v>Управління НБУ в Донец.обл.</v>
          </cell>
        </row>
        <row r="3291">
          <cell r="A3291">
            <v>394426</v>
          </cell>
          <cell r="B3291">
            <v>300465</v>
          </cell>
          <cell r="D3291">
            <v>0</v>
          </cell>
          <cell r="E3291">
            <v>6</v>
          </cell>
          <cell r="F3291">
            <v>0</v>
          </cell>
          <cell r="G3291" t="str">
            <v>6</v>
          </cell>
          <cell r="H3291">
            <v>644</v>
          </cell>
          <cell r="I3291" t="str">
            <v>ФМАР`ЇНСЬКЕ ВІДДІЛЕ ВАТОЩАД М.МАР`ЇНКА</v>
          </cell>
          <cell r="J3291" t="str">
            <v>ФМар`їнське відділенВАТОщад</v>
          </cell>
          <cell r="K3291" t="str">
            <v>UDMR</v>
          </cell>
          <cell r="L3291" t="str">
            <v>UDLA</v>
          </cell>
          <cell r="M3291">
            <v>4</v>
          </cell>
          <cell r="N3291">
            <v>26</v>
          </cell>
          <cell r="O3291" t="str">
            <v>Управління НБУ в Донец.обл.</v>
          </cell>
        </row>
        <row r="3292">
          <cell r="A3292">
            <v>394459</v>
          </cell>
          <cell r="B3292">
            <v>300465</v>
          </cell>
          <cell r="D3292">
            <v>0</v>
          </cell>
          <cell r="E3292">
            <v>6</v>
          </cell>
          <cell r="F3292">
            <v>0</v>
          </cell>
          <cell r="G3292" t="str">
            <v>6</v>
          </cell>
          <cell r="H3292">
            <v>647</v>
          </cell>
          <cell r="I3292" t="str">
            <v>ФСТАРОБЕШІВСЬКЕ ВІД ВАТОЩАД СМТ.СТАРОБ</v>
          </cell>
          <cell r="J3292" t="str">
            <v>ФСтаробешівське віддВАТОщад</v>
          </cell>
          <cell r="K3292" t="str">
            <v>UDMU</v>
          </cell>
          <cell r="L3292" t="str">
            <v>UDLA</v>
          </cell>
          <cell r="M3292">
            <v>4</v>
          </cell>
          <cell r="N3292">
            <v>26</v>
          </cell>
          <cell r="O3292" t="str">
            <v>Управління НБУ в Донец.обл.</v>
          </cell>
        </row>
        <row r="3293">
          <cell r="A3293">
            <v>394460</v>
          </cell>
          <cell r="B3293">
            <v>300465</v>
          </cell>
          <cell r="D3293">
            <v>0</v>
          </cell>
          <cell r="E3293">
            <v>6</v>
          </cell>
          <cell r="F3293">
            <v>0</v>
          </cell>
          <cell r="G3293" t="str">
            <v>6</v>
          </cell>
          <cell r="H3293">
            <v>648</v>
          </cell>
          <cell r="I3293" t="str">
            <v>ФТЕЛЬМАНІВСЬКЕ ВІДД ВАТОЩАД СМТ.ТЕЛЬМА</v>
          </cell>
          <cell r="J3293" t="str">
            <v>ФТельманівське віддіВАТОщад</v>
          </cell>
          <cell r="K3293" t="str">
            <v>UDMV</v>
          </cell>
          <cell r="L3293" t="str">
            <v>UDLA</v>
          </cell>
          <cell r="M3293">
            <v>4</v>
          </cell>
          <cell r="N3293">
            <v>26</v>
          </cell>
          <cell r="O3293" t="str">
            <v>Управління НБУ в Донец.обл.</v>
          </cell>
        </row>
        <row r="3294">
          <cell r="A3294">
            <v>394471</v>
          </cell>
          <cell r="B3294">
            <v>300465</v>
          </cell>
          <cell r="D3294">
            <v>0</v>
          </cell>
          <cell r="E3294">
            <v>6</v>
          </cell>
          <cell r="F3294">
            <v>0</v>
          </cell>
          <cell r="G3294" t="str">
            <v>6</v>
          </cell>
          <cell r="H3294">
            <v>649</v>
          </cell>
          <cell r="I3294" t="str">
            <v>ФЯСИНУВАТСЬКЕ ВІДДІ ВАТОЩАД М.ЯСИНУВАТ</v>
          </cell>
          <cell r="J3294" t="str">
            <v>ФЯсинуватське відділВАТОщад</v>
          </cell>
          <cell r="K3294" t="str">
            <v>UDMW</v>
          </cell>
          <cell r="L3294" t="str">
            <v>UDLA</v>
          </cell>
          <cell r="M3294">
            <v>4</v>
          </cell>
          <cell r="N3294">
            <v>26</v>
          </cell>
          <cell r="O3294" t="str">
            <v>Управління НБУ в Донец.обл.</v>
          </cell>
        </row>
        <row r="3295">
          <cell r="A3295">
            <v>394482</v>
          </cell>
          <cell r="B3295">
            <v>300465</v>
          </cell>
          <cell r="D3295">
            <v>0</v>
          </cell>
          <cell r="E3295">
            <v>6</v>
          </cell>
          <cell r="F3295">
            <v>0</v>
          </cell>
          <cell r="G3295" t="str">
            <v>6</v>
          </cell>
          <cell r="H3295">
            <v>640</v>
          </cell>
          <cell r="I3295" t="str">
            <v>ФВЕЛИКОНОВОСІЛКIВСЬ ВАТОЩАД СМТ.ВЕЛИКА</v>
          </cell>
          <cell r="J3295" t="str">
            <v>ФВеликоновосілкiвськВАТОщад</v>
          </cell>
          <cell r="K3295" t="str">
            <v>UDMN</v>
          </cell>
          <cell r="L3295" t="str">
            <v>UDLA</v>
          </cell>
          <cell r="M3295">
            <v>4</v>
          </cell>
          <cell r="N3295">
            <v>26</v>
          </cell>
          <cell r="O3295" t="str">
            <v>Управління НБУ в Донец.обл.</v>
          </cell>
        </row>
        <row r="3296">
          <cell r="A3296">
            <v>394493</v>
          </cell>
          <cell r="B3296">
            <v>300465</v>
          </cell>
          <cell r="D3296">
            <v>0</v>
          </cell>
          <cell r="E3296">
            <v>6</v>
          </cell>
          <cell r="F3296">
            <v>0</v>
          </cell>
          <cell r="G3296" t="str">
            <v>6</v>
          </cell>
          <cell r="H3296">
            <v>641</v>
          </cell>
          <cell r="I3296" t="str">
            <v>ФВОЛНОВАСЬКЕ ВІДДІЛ ВАТОЩАД М.ВОЛНОВАХ</v>
          </cell>
          <cell r="J3296" t="str">
            <v>ФВолноваське відділеВАТОщад</v>
          </cell>
          <cell r="K3296" t="str">
            <v>UDMO</v>
          </cell>
          <cell r="L3296" t="str">
            <v>UDLA</v>
          </cell>
          <cell r="M3296">
            <v>4</v>
          </cell>
          <cell r="N3296">
            <v>26</v>
          </cell>
          <cell r="O3296" t="str">
            <v>Управління НБУ в Донец.обл.</v>
          </cell>
        </row>
        <row r="3297">
          <cell r="A3297">
            <v>394501</v>
          </cell>
          <cell r="B3297">
            <v>300658</v>
          </cell>
          <cell r="D3297">
            <v>0</v>
          </cell>
          <cell r="E3297">
            <v>251</v>
          </cell>
          <cell r="F3297">
            <v>0</v>
          </cell>
          <cell r="G3297" t="str">
            <v>B</v>
          </cell>
          <cell r="H3297">
            <v>812</v>
          </cell>
          <cell r="I3297" t="str">
            <v>ДОНФ ВАТ "ПІРЕУС БАНК МКБ",М.ДОНЕЦЬК</v>
          </cell>
          <cell r="J3297" t="str">
            <v>ДонФ ВАТ "ПІРЕУС БАНК МКБ"</v>
          </cell>
          <cell r="K3297" t="str">
            <v>UDNM</v>
          </cell>
          <cell r="L3297" t="str">
            <v>UDNM</v>
          </cell>
          <cell r="M3297">
            <v>4</v>
          </cell>
          <cell r="N3297">
            <v>26</v>
          </cell>
          <cell r="O3297" t="str">
            <v>Управління НБУ в Донец.обл.</v>
          </cell>
        </row>
        <row r="3298">
          <cell r="A3298">
            <v>394512</v>
          </cell>
          <cell r="B3298">
            <v>321712</v>
          </cell>
          <cell r="D3298">
            <v>0</v>
          </cell>
          <cell r="E3298">
            <v>66</v>
          </cell>
          <cell r="F3298">
            <v>0</v>
          </cell>
          <cell r="G3298" t="str">
            <v>B</v>
          </cell>
          <cell r="H3298">
            <v>842</v>
          </cell>
          <cell r="I3298" t="str">
            <v>ДОНБАСЬКА ФВАТ "РОДОВІД БАНК"М.ДОНЕЦЬК</v>
          </cell>
          <cell r="J3298" t="str">
            <v>ДОНБАС.ФВАТ"РОДОВІД  БАНК"</v>
          </cell>
          <cell r="K3298" t="str">
            <v>UDNX</v>
          </cell>
          <cell r="L3298" t="str">
            <v>UDNX</v>
          </cell>
          <cell r="M3298">
            <v>4</v>
          </cell>
          <cell r="N3298">
            <v>26</v>
          </cell>
          <cell r="O3298" t="str">
            <v>Управління НБУ в Донец.обл.</v>
          </cell>
        </row>
        <row r="3299">
          <cell r="A3299">
            <v>394523</v>
          </cell>
          <cell r="B3299">
            <v>380399</v>
          </cell>
          <cell r="D3299">
            <v>0</v>
          </cell>
          <cell r="E3299">
            <v>315</v>
          </cell>
          <cell r="F3299">
            <v>0</v>
          </cell>
          <cell r="G3299" t="str">
            <v>8</v>
          </cell>
          <cell r="H3299">
            <v>856</v>
          </cell>
          <cell r="I3299" t="str">
            <v>Ф."ДОНЕЦЬКАДИР.ТОВУКБ"КАМБІО"ДОНЕЦЬК</v>
          </cell>
          <cell r="J3299" t="str">
            <v>Ф.ДОН.ДИР.ТОВ УКБ КАМБІО</v>
          </cell>
          <cell r="K3299" t="str">
            <v>UDUB</v>
          </cell>
          <cell r="L3299" t="str">
            <v>UDUB</v>
          </cell>
          <cell r="M3299">
            <v>4</v>
          </cell>
          <cell r="N3299">
            <v>26</v>
          </cell>
          <cell r="O3299" t="str">
            <v>Управління НБУ в Донец.обл.</v>
          </cell>
        </row>
        <row r="3300">
          <cell r="A3300">
            <v>394534</v>
          </cell>
          <cell r="B3300">
            <v>300089</v>
          </cell>
          <cell r="D3300">
            <v>0</v>
          </cell>
          <cell r="E3300">
            <v>26</v>
          </cell>
          <cell r="F3300">
            <v>0</v>
          </cell>
          <cell r="G3300" t="str">
            <v>8</v>
          </cell>
          <cell r="H3300">
            <v>873</v>
          </cell>
          <cell r="I3300" t="str">
            <v>Ф. АКБ "ТРАНСБАНК" У М. ДОНЕЦЬК</v>
          </cell>
          <cell r="J3300" t="str">
            <v>Ф.АКБ "Трансбанк" м.Донецьк</v>
          </cell>
          <cell r="K3300" t="str">
            <v>UDVC</v>
          </cell>
          <cell r="L3300" t="str">
            <v>UDVC</v>
          </cell>
          <cell r="M3300">
            <v>4</v>
          </cell>
          <cell r="N3300">
            <v>26</v>
          </cell>
          <cell r="O3300" t="str">
            <v>Управління НБУ в Донец.обл.</v>
          </cell>
        </row>
        <row r="3301">
          <cell r="A3301">
            <v>394545</v>
          </cell>
          <cell r="B3301">
            <v>380537</v>
          </cell>
          <cell r="D3301">
            <v>0</v>
          </cell>
          <cell r="E3301">
            <v>76</v>
          </cell>
          <cell r="F3301">
            <v>0</v>
          </cell>
          <cell r="G3301" t="str">
            <v>B</v>
          </cell>
          <cell r="H3301">
            <v>887</v>
          </cell>
          <cell r="I3301" t="str">
            <v>ДОНЕЦЬКА ФІЛІЯВАТ"ВІЕЙБІБАНК"М.ДОНЕЦЬК</v>
          </cell>
          <cell r="J3301" t="str">
            <v>Донец.Ф.ВАТ"ВІЕЙБІБАНК"</v>
          </cell>
          <cell r="K3301" t="str">
            <v>UDVD</v>
          </cell>
          <cell r="L3301" t="str">
            <v>UDVD</v>
          </cell>
          <cell r="M3301">
            <v>4</v>
          </cell>
          <cell r="N3301">
            <v>26</v>
          </cell>
          <cell r="O3301" t="str">
            <v>Управління НБУ в Донец.обл.</v>
          </cell>
        </row>
        <row r="3302">
          <cell r="A3302">
            <v>394578</v>
          </cell>
          <cell r="B3302">
            <v>300249</v>
          </cell>
          <cell r="D3302">
            <v>0</v>
          </cell>
          <cell r="E3302">
            <v>37</v>
          </cell>
          <cell r="F3302">
            <v>0</v>
          </cell>
          <cell r="G3302" t="str">
            <v>8</v>
          </cell>
          <cell r="H3302">
            <v>851</v>
          </cell>
          <cell r="I3302" t="str">
            <v>ГОРЛІВ.Ф-Я АБ"БРОКБІЗНЕСБАНК",ГОРЛІВКА</v>
          </cell>
          <cell r="J3302" t="str">
            <v>Горл.Ф АБ "БРОКБІЗНЕСБАНК"</v>
          </cell>
          <cell r="K3302" t="str">
            <v>UDVB</v>
          </cell>
          <cell r="L3302" t="str">
            <v>UDVB</v>
          </cell>
          <cell r="M3302">
            <v>4</v>
          </cell>
          <cell r="N3302">
            <v>26</v>
          </cell>
          <cell r="O3302" t="str">
            <v>Управління НБУ в Донец.обл.</v>
          </cell>
        </row>
        <row r="3303">
          <cell r="A3303">
            <v>394589</v>
          </cell>
          <cell r="B3303">
            <v>380292</v>
          </cell>
          <cell r="D3303">
            <v>0</v>
          </cell>
          <cell r="E3303">
            <v>237</v>
          </cell>
          <cell r="F3303">
            <v>0</v>
          </cell>
          <cell r="G3303" t="str">
            <v>8</v>
          </cell>
          <cell r="H3303">
            <v>881</v>
          </cell>
          <cell r="I3303" t="str">
            <v>ДОНЕЦЬКА ФІЛІЯ ЗАТ "ЄБРФ", М.ДОНЕЦЬК</v>
          </cell>
          <cell r="J3303" t="str">
            <v>Донецька філія ЗАТ "ЄБРФ"</v>
          </cell>
          <cell r="K3303" t="str">
            <v>UDVE</v>
          </cell>
          <cell r="L3303" t="str">
            <v>UDVE</v>
          </cell>
          <cell r="M3303">
            <v>4</v>
          </cell>
          <cell r="N3303">
            <v>26</v>
          </cell>
          <cell r="O3303" t="str">
            <v>Управління НБУ в Донец.обл.</v>
          </cell>
        </row>
        <row r="3304">
          <cell r="A3304">
            <v>394631</v>
          </cell>
          <cell r="B3304">
            <v>322948</v>
          </cell>
          <cell r="D3304">
            <v>0</v>
          </cell>
          <cell r="E3304">
            <v>248</v>
          </cell>
          <cell r="F3304">
            <v>0</v>
          </cell>
          <cell r="G3304" t="str">
            <v>B</v>
          </cell>
          <cell r="H3304">
            <v>896</v>
          </cell>
          <cell r="I3304" t="str">
            <v>ДОНЕЦЬКА Ф АКБ "ФОРУМ" М.ДОНЕЦЬК</v>
          </cell>
          <cell r="J3304" t="str">
            <v>Донецька філія АКБ "Форум"</v>
          </cell>
          <cell r="K3304" t="str">
            <v>UDWA</v>
          </cell>
          <cell r="L3304" t="str">
            <v>UDWA</v>
          </cell>
          <cell r="M3304">
            <v>4</v>
          </cell>
          <cell r="N3304">
            <v>26</v>
          </cell>
          <cell r="O3304" t="str">
            <v>Управління НБУ в Донец.обл.</v>
          </cell>
        </row>
        <row r="3305">
          <cell r="A3305">
            <v>394653</v>
          </cell>
          <cell r="B3305">
            <v>322948</v>
          </cell>
          <cell r="D3305">
            <v>0</v>
          </cell>
          <cell r="E3305">
            <v>248</v>
          </cell>
          <cell r="F3305">
            <v>0</v>
          </cell>
          <cell r="G3305" t="str">
            <v>B</v>
          </cell>
          <cell r="H3305">
            <v>700</v>
          </cell>
          <cell r="I3305" t="str">
            <v>МАРІУПОЛЬСЬКА ФАКБ "ФОРУМ" М.МАРІУПОЛЬ</v>
          </cell>
          <cell r="J3305" t="str">
            <v>Маріупольська Ф АКБ "Форум"</v>
          </cell>
          <cell r="K3305" t="str">
            <v>UDVF</v>
          </cell>
          <cell r="L3305" t="str">
            <v>UDVF</v>
          </cell>
          <cell r="M3305">
            <v>4</v>
          </cell>
          <cell r="N3305">
            <v>26</v>
          </cell>
          <cell r="O3305" t="str">
            <v>Управління НБУ в Донец.обл.</v>
          </cell>
        </row>
        <row r="3306">
          <cell r="A3306">
            <v>394675</v>
          </cell>
          <cell r="B3306">
            <v>335902</v>
          </cell>
          <cell r="D3306">
            <v>0</v>
          </cell>
          <cell r="E3306">
            <v>306</v>
          </cell>
          <cell r="F3306">
            <v>0</v>
          </cell>
          <cell r="G3306" t="str">
            <v>8</v>
          </cell>
          <cell r="H3306">
            <v>920</v>
          </cell>
          <cell r="I3306" t="str">
            <v>КИЇВСЬКА ФТОВ "УНІКОМБАНК", М. ДОНЕЦЬК</v>
          </cell>
          <cell r="J3306" t="str">
            <v>Київська ФТОВ "УНІКОМБАНК"</v>
          </cell>
          <cell r="K3306" t="str">
            <v>UDWB</v>
          </cell>
          <cell r="L3306" t="str">
            <v>UDWB</v>
          </cell>
          <cell r="M3306">
            <v>4</v>
          </cell>
          <cell r="N3306">
            <v>4</v>
          </cell>
          <cell r="O3306" t="str">
            <v>Управління НБУ в Донец.обл.</v>
          </cell>
        </row>
        <row r="3307">
          <cell r="A3307">
            <v>397003</v>
          </cell>
          <cell r="B3307">
            <v>322313</v>
          </cell>
          <cell r="D3307">
            <v>0</v>
          </cell>
          <cell r="E3307">
            <v>2</v>
          </cell>
          <cell r="F3307">
            <v>0</v>
          </cell>
          <cell r="G3307" t="str">
            <v>2</v>
          </cell>
          <cell r="H3307">
            <v>503</v>
          </cell>
          <cell r="I3307" t="str">
            <v>ФІЛ.ВАТ "УКРЕКСІМБАНК"В М.СУМАХ,М.СУМИ</v>
          </cell>
          <cell r="J3307" t="str">
            <v>ФІЛ.ВАТ"УКРЕКСІМБАНК"мСУМАХ</v>
          </cell>
          <cell r="K3307" t="str">
            <v>USGC</v>
          </cell>
          <cell r="L3307" t="str">
            <v>USGC</v>
          </cell>
          <cell r="M3307">
            <v>18</v>
          </cell>
          <cell r="N3307">
            <v>26</v>
          </cell>
          <cell r="O3307" t="str">
            <v>Управління НБУ в Сумськ.обл</v>
          </cell>
        </row>
        <row r="3308">
          <cell r="A3308">
            <v>397014</v>
          </cell>
          <cell r="B3308">
            <v>325912</v>
          </cell>
          <cell r="D3308">
            <v>0</v>
          </cell>
          <cell r="E3308">
            <v>88</v>
          </cell>
          <cell r="F3308">
            <v>0</v>
          </cell>
          <cell r="G3308" t="str">
            <v>B</v>
          </cell>
          <cell r="H3308">
            <v>803</v>
          </cell>
          <cell r="I3308" t="str">
            <v>Сумська філія ВАТ "КРЕДОБАНК"</v>
          </cell>
          <cell r="J3308" t="str">
            <v>Сумська ф-я ВАТ "КРЕДОБАНК"</v>
          </cell>
          <cell r="K3308" t="str">
            <v>USFA</v>
          </cell>
          <cell r="L3308" t="str">
            <v>USFA</v>
          </cell>
          <cell r="M3308">
            <v>18</v>
          </cell>
          <cell r="N3308">
            <v>13</v>
          </cell>
          <cell r="O3308" t="str">
            <v>Управління НБУ в Сумськ.обл</v>
          </cell>
        </row>
        <row r="3309">
          <cell r="A3309">
            <v>397133</v>
          </cell>
          <cell r="B3309">
            <v>397133</v>
          </cell>
          <cell r="C3309" t="str">
            <v>ВАТ АБ "СТОЛИЧНИЙ"</v>
          </cell>
          <cell r="D3309">
            <v>223</v>
          </cell>
          <cell r="E3309">
            <v>223</v>
          </cell>
          <cell r="F3309">
            <v>0</v>
          </cell>
          <cell r="G3309" t="str">
            <v>8</v>
          </cell>
          <cell r="H3309">
            <v>700</v>
          </cell>
          <cell r="I3309" t="str">
            <v>ВАТ АБ "СТОЛИЧНИЙ", М.СУМИ</v>
          </cell>
          <cell r="J3309" t="str">
            <v>ВАТ АБ "СТОЛИЧНИЙ"</v>
          </cell>
          <cell r="K3309" t="str">
            <v>USJW</v>
          </cell>
          <cell r="L3309" t="str">
            <v>USJW</v>
          </cell>
          <cell r="M3309">
            <v>18</v>
          </cell>
          <cell r="N3309">
            <v>18</v>
          </cell>
          <cell r="O3309" t="str">
            <v>Управління НБУ в Сумськ.обл</v>
          </cell>
        </row>
        <row r="3310">
          <cell r="A3310">
            <v>398002</v>
          </cell>
          <cell r="B3310">
            <v>300926</v>
          </cell>
          <cell r="D3310">
            <v>0</v>
          </cell>
          <cell r="E3310">
            <v>899</v>
          </cell>
          <cell r="F3310">
            <v>0</v>
          </cell>
          <cell r="G3310" t="str">
            <v>8</v>
          </cell>
          <cell r="H3310">
            <v>813</v>
          </cell>
          <cell r="I3310" t="str">
            <v>ФІЛІЯ АТ "УФГ" В М.ТЕРНОПІЛЬ</v>
          </cell>
          <cell r="J3310" t="str">
            <v>Філія АТ "УФГ" в м.Тернопіл</v>
          </cell>
          <cell r="K3310" t="str">
            <v>UTW1</v>
          </cell>
          <cell r="L3310" t="str">
            <v>U1WF</v>
          </cell>
          <cell r="M3310">
            <v>19</v>
          </cell>
          <cell r="N3310">
            <v>26</v>
          </cell>
          <cell r="O3310" t="str">
            <v>Управління НБУ в Терноп.обл</v>
          </cell>
        </row>
        <row r="3311">
          <cell r="A3311">
            <v>398013</v>
          </cell>
          <cell r="B3311">
            <v>300465</v>
          </cell>
          <cell r="D3311">
            <v>0</v>
          </cell>
          <cell r="E3311">
            <v>6</v>
          </cell>
          <cell r="F3311">
            <v>0</v>
          </cell>
          <cell r="G3311" t="str">
            <v>6</v>
          </cell>
          <cell r="H3311">
            <v>609</v>
          </cell>
          <cell r="I3311" t="str">
            <v>ФЗБОРІВСЬКЕ ВІДДІЛЕНН ВАТОЩАД М.ЗБОРІВ</v>
          </cell>
          <cell r="J3311" t="str">
            <v>ФЗборівське відділенВАТОщад</v>
          </cell>
          <cell r="K3311" t="str">
            <v>UTLJ</v>
          </cell>
          <cell r="L3311" t="str">
            <v>UTLA</v>
          </cell>
          <cell r="M3311">
            <v>19</v>
          </cell>
          <cell r="N3311">
            <v>26</v>
          </cell>
          <cell r="O3311" t="str">
            <v>Управління НБУ в Терноп.обл</v>
          </cell>
        </row>
        <row r="3312">
          <cell r="A3312">
            <v>398057</v>
          </cell>
          <cell r="B3312">
            <v>300465</v>
          </cell>
          <cell r="D3312">
            <v>0</v>
          </cell>
          <cell r="E3312">
            <v>6</v>
          </cell>
          <cell r="F3312">
            <v>0</v>
          </cell>
          <cell r="G3312" t="str">
            <v>6</v>
          </cell>
          <cell r="H3312">
            <v>603</v>
          </cell>
          <cell r="I3312" t="str">
            <v>ФБЕРЕЖАНСЬКЕ ВІДДІЛ ВАТОЩАД М.БЕРЕЖАНИ</v>
          </cell>
          <cell r="J3312" t="str">
            <v>ФБережанське відділеВАТОщад</v>
          </cell>
          <cell r="K3312" t="str">
            <v>UTLD</v>
          </cell>
          <cell r="L3312" t="str">
            <v>UTLA</v>
          </cell>
          <cell r="M3312">
            <v>19</v>
          </cell>
          <cell r="N3312">
            <v>26</v>
          </cell>
          <cell r="O3312" t="str">
            <v>Управління НБУ в Терноп.обл</v>
          </cell>
        </row>
        <row r="3313">
          <cell r="A3313">
            <v>398068</v>
          </cell>
          <cell r="B3313">
            <v>300465</v>
          </cell>
          <cell r="D3313">
            <v>0</v>
          </cell>
          <cell r="E3313">
            <v>6</v>
          </cell>
          <cell r="F3313">
            <v>0</v>
          </cell>
          <cell r="G3313" t="str">
            <v>6</v>
          </cell>
          <cell r="H3313">
            <v>604</v>
          </cell>
          <cell r="I3313" t="str">
            <v>ФБОРЩІВСЬКЕ ВІДДІЛЕНН ВАТОЩАД М.БОРЩІВ</v>
          </cell>
          <cell r="J3313" t="str">
            <v>ФБорщівське відділенВАТОщад</v>
          </cell>
          <cell r="K3313" t="str">
            <v>UTLE</v>
          </cell>
          <cell r="L3313" t="str">
            <v>UTLA</v>
          </cell>
          <cell r="M3313">
            <v>19</v>
          </cell>
          <cell r="N3313">
            <v>26</v>
          </cell>
          <cell r="O3313" t="str">
            <v>Управління НБУ в Терноп.обл</v>
          </cell>
        </row>
        <row r="3314">
          <cell r="A3314">
            <v>398079</v>
          </cell>
          <cell r="B3314">
            <v>300465</v>
          </cell>
          <cell r="D3314">
            <v>0</v>
          </cell>
          <cell r="E3314">
            <v>6</v>
          </cell>
          <cell r="F3314">
            <v>0</v>
          </cell>
          <cell r="G3314" t="str">
            <v>6</v>
          </cell>
          <cell r="H3314">
            <v>605</v>
          </cell>
          <cell r="I3314" t="str">
            <v>ФБУЧАЦЬКЕ ВІДДІЛЕННЯ № ВАТОЩАД М.БУЧАЧ</v>
          </cell>
          <cell r="J3314" t="str">
            <v>ФБучацьке відділенняВАТОщад</v>
          </cell>
          <cell r="K3314" t="str">
            <v>UTLF</v>
          </cell>
          <cell r="L3314" t="str">
            <v>UTLA</v>
          </cell>
          <cell r="M3314">
            <v>19</v>
          </cell>
          <cell r="N3314">
            <v>26</v>
          </cell>
          <cell r="O3314" t="str">
            <v>Управління НБУ в Терноп.обл</v>
          </cell>
        </row>
        <row r="3315">
          <cell r="A3315">
            <v>398080</v>
          </cell>
          <cell r="B3315">
            <v>300465</v>
          </cell>
          <cell r="D3315">
            <v>0</v>
          </cell>
          <cell r="E3315">
            <v>6</v>
          </cell>
          <cell r="F3315">
            <v>0</v>
          </cell>
          <cell r="G3315" t="str">
            <v>6</v>
          </cell>
          <cell r="H3315">
            <v>606</v>
          </cell>
          <cell r="I3315" t="str">
            <v>ФГУСЯТИНСЬКЕ ВІДДІЛ ВАТОЩАД СМТ.ГУСЯТИ</v>
          </cell>
          <cell r="J3315" t="str">
            <v>ФГусятинське відділеВАТОщад</v>
          </cell>
          <cell r="K3315" t="str">
            <v>UTLG</v>
          </cell>
          <cell r="L3315" t="str">
            <v>UTLA</v>
          </cell>
          <cell r="M3315">
            <v>19</v>
          </cell>
          <cell r="N3315">
            <v>26</v>
          </cell>
          <cell r="O3315" t="str">
            <v>Управління НБУ в Терноп.обл</v>
          </cell>
        </row>
        <row r="3316">
          <cell r="A3316">
            <v>398091</v>
          </cell>
          <cell r="B3316">
            <v>300465</v>
          </cell>
          <cell r="D3316">
            <v>0</v>
          </cell>
          <cell r="E3316">
            <v>6</v>
          </cell>
          <cell r="F3316">
            <v>0</v>
          </cell>
          <cell r="G3316" t="str">
            <v>6</v>
          </cell>
          <cell r="H3316">
            <v>607</v>
          </cell>
          <cell r="I3316" t="str">
            <v>ФЗАЛІЩИЦЬКЕ ВІДДІЛЕ ВАТОЩАД М.ЗАЛІЩИКИ</v>
          </cell>
          <cell r="J3316" t="str">
            <v>ФЗаліщицьке відділенВАТОщад</v>
          </cell>
          <cell r="K3316" t="str">
            <v>UTLH</v>
          </cell>
          <cell r="L3316" t="str">
            <v>UTLA</v>
          </cell>
          <cell r="M3316">
            <v>19</v>
          </cell>
          <cell r="N3316">
            <v>26</v>
          </cell>
          <cell r="O3316" t="str">
            <v>Управління НБУ в Терноп.обл</v>
          </cell>
        </row>
        <row r="3317">
          <cell r="A3317">
            <v>398110</v>
          </cell>
          <cell r="B3317">
            <v>300926</v>
          </cell>
          <cell r="D3317">
            <v>0</v>
          </cell>
          <cell r="E3317">
            <v>899</v>
          </cell>
          <cell r="F3317">
            <v>0</v>
          </cell>
          <cell r="G3317" t="str">
            <v>8</v>
          </cell>
          <cell r="H3317">
            <v>808</v>
          </cell>
          <cell r="I3317" t="str">
            <v>ПЕРША ФІЛІЯ АТ "УФГ" В М.ТЕРНОПІЛЬ</v>
          </cell>
          <cell r="J3317" t="str">
            <v>Перша ФАТ "УФГ" в м.Терноп.</v>
          </cell>
          <cell r="K3317" t="str">
            <v>UTW2</v>
          </cell>
          <cell r="L3317" t="str">
            <v>U1WF</v>
          </cell>
          <cell r="M3317">
            <v>19</v>
          </cell>
          <cell r="N3317">
            <v>26</v>
          </cell>
          <cell r="O3317" t="str">
            <v>Управління НБУ в Терноп.обл</v>
          </cell>
        </row>
        <row r="3318">
          <cell r="A3318">
            <v>398132</v>
          </cell>
          <cell r="B3318">
            <v>300465</v>
          </cell>
          <cell r="D3318">
            <v>0</v>
          </cell>
          <cell r="E3318">
            <v>6</v>
          </cell>
          <cell r="F3318">
            <v>0</v>
          </cell>
          <cell r="G3318" t="str">
            <v>6</v>
          </cell>
          <cell r="H3318">
            <v>608</v>
          </cell>
          <cell r="I3318" t="str">
            <v>ФЗБАРАЗЬКЕ ВІДДІЛЕННЯ ВАТОЩАД М.ЗБАРАЖ</v>
          </cell>
          <cell r="J3318" t="str">
            <v>ФЗбаразьке відділеннВАТОщад</v>
          </cell>
          <cell r="K3318" t="str">
            <v>UTLI</v>
          </cell>
          <cell r="L3318" t="str">
            <v>UTLA</v>
          </cell>
          <cell r="M3318">
            <v>19</v>
          </cell>
          <cell r="N3318">
            <v>26</v>
          </cell>
          <cell r="O3318" t="str">
            <v>Управління НБУ в Терноп.обл</v>
          </cell>
        </row>
        <row r="3319">
          <cell r="A3319">
            <v>398143</v>
          </cell>
          <cell r="B3319">
            <v>300465</v>
          </cell>
          <cell r="D3319">
            <v>0</v>
          </cell>
          <cell r="E3319">
            <v>6</v>
          </cell>
          <cell r="F3319">
            <v>0</v>
          </cell>
          <cell r="G3319" t="str">
            <v>6</v>
          </cell>
          <cell r="H3319">
            <v>612</v>
          </cell>
          <cell r="I3319" t="str">
            <v>ФЛАНІВЕЦЬКЕ ВІДДІЛЕ ВАТОЩАД М  .ЛАНІВЦ</v>
          </cell>
          <cell r="J3319" t="str">
            <v>ФЛанівецьке відділенВАТОщад</v>
          </cell>
          <cell r="K3319" t="str">
            <v>UTLM</v>
          </cell>
          <cell r="L3319" t="str">
            <v>UTLA</v>
          </cell>
          <cell r="M3319">
            <v>19</v>
          </cell>
          <cell r="N3319">
            <v>26</v>
          </cell>
          <cell r="O3319" t="str">
            <v>Управління НБУ в Терноп.обл</v>
          </cell>
        </row>
        <row r="3320">
          <cell r="A3320">
            <v>398165</v>
          </cell>
          <cell r="B3320">
            <v>300465</v>
          </cell>
          <cell r="D3320">
            <v>0</v>
          </cell>
          <cell r="E3320">
            <v>6</v>
          </cell>
          <cell r="F3320">
            <v>0</v>
          </cell>
          <cell r="G3320" t="str">
            <v>6</v>
          </cell>
          <cell r="H3320">
            <v>614</v>
          </cell>
          <cell r="I3320" t="str">
            <v>ФПІДВОЛОЧИСЬКЕ ВІДД ВАТОЩАД СМТ.ПІДВОЛ</v>
          </cell>
          <cell r="J3320" t="str">
            <v>ФПідволочиське віддіВАТОщад</v>
          </cell>
          <cell r="K3320" t="str">
            <v>UTLO</v>
          </cell>
          <cell r="L3320" t="str">
            <v>UTLA</v>
          </cell>
          <cell r="M3320">
            <v>19</v>
          </cell>
          <cell r="N3320">
            <v>26</v>
          </cell>
          <cell r="O3320" t="str">
            <v>Управління НБУ в Терноп.обл</v>
          </cell>
        </row>
        <row r="3321">
          <cell r="A3321">
            <v>398187</v>
          </cell>
          <cell r="B3321">
            <v>300465</v>
          </cell>
          <cell r="D3321">
            <v>0</v>
          </cell>
          <cell r="E3321">
            <v>6</v>
          </cell>
          <cell r="F3321">
            <v>0</v>
          </cell>
          <cell r="G3321" t="str">
            <v>6</v>
          </cell>
          <cell r="H3321">
            <v>616</v>
          </cell>
          <cell r="I3321" t="str">
            <v>ФТЕРЕБОВЛЯНСЬКЕ ВІД ВАТОЩАД М.ТЕРЕБОВЛ</v>
          </cell>
          <cell r="J3321" t="str">
            <v>ФТеребовлянське віддВАТОщад</v>
          </cell>
          <cell r="K3321" t="str">
            <v>UTLQ</v>
          </cell>
          <cell r="L3321" t="str">
            <v>UTLA</v>
          </cell>
          <cell r="M3321">
            <v>19</v>
          </cell>
          <cell r="N3321">
            <v>26</v>
          </cell>
          <cell r="O3321" t="str">
            <v>Управління НБУ в Терноп.обл</v>
          </cell>
        </row>
        <row r="3322">
          <cell r="A3322">
            <v>398198</v>
          </cell>
          <cell r="B3322">
            <v>300465</v>
          </cell>
          <cell r="D3322">
            <v>0</v>
          </cell>
          <cell r="E3322">
            <v>6</v>
          </cell>
          <cell r="F3322">
            <v>0</v>
          </cell>
          <cell r="G3322" t="str">
            <v>6</v>
          </cell>
          <cell r="H3322">
            <v>617</v>
          </cell>
          <cell r="I3322" t="str">
            <v>ФЧОРТКІВСЬКЕ ВІДДІЛЕ ВАТОЩАД М.ЧОРТКІВ</v>
          </cell>
          <cell r="J3322" t="str">
            <v>ФЧортківське відділеВАТОщад</v>
          </cell>
          <cell r="K3322" t="str">
            <v>UTLR</v>
          </cell>
          <cell r="L3322" t="str">
            <v>UTLA</v>
          </cell>
          <cell r="M3322">
            <v>19</v>
          </cell>
          <cell r="N3322">
            <v>26</v>
          </cell>
          <cell r="O3322" t="str">
            <v>Управління НБУ в Терноп.обл</v>
          </cell>
        </row>
        <row r="3323">
          <cell r="A3323">
            <v>398206</v>
          </cell>
          <cell r="B3323">
            <v>303484</v>
          </cell>
          <cell r="D3323">
            <v>0</v>
          </cell>
          <cell r="E3323">
            <v>273</v>
          </cell>
          <cell r="F3323">
            <v>0</v>
          </cell>
          <cell r="G3323" t="str">
            <v>8</v>
          </cell>
          <cell r="H3323">
            <v>503</v>
          </cell>
          <cell r="I3323" t="str">
            <v>Тернопільська Ф. КБ "Західінкомбанк"</v>
          </cell>
          <cell r="J3323" t="str">
            <v>ТФ КБ "Західінкомбанк"</v>
          </cell>
          <cell r="K3323" t="str">
            <v>UTFB</v>
          </cell>
          <cell r="L3323" t="str">
            <v>UTFB</v>
          </cell>
          <cell r="M3323">
            <v>19</v>
          </cell>
          <cell r="N3323">
            <v>2</v>
          </cell>
          <cell r="O3323" t="str">
            <v>Управління НБУ в Терноп.обл</v>
          </cell>
        </row>
        <row r="3324">
          <cell r="A3324">
            <v>398217</v>
          </cell>
          <cell r="B3324">
            <v>300249</v>
          </cell>
          <cell r="D3324">
            <v>0</v>
          </cell>
          <cell r="E3324">
            <v>37</v>
          </cell>
          <cell r="F3324">
            <v>0</v>
          </cell>
          <cell r="G3324" t="str">
            <v>8</v>
          </cell>
          <cell r="H3324">
            <v>803</v>
          </cell>
          <cell r="I3324" t="str">
            <v>ТЕРНОП.ФАБ "БРОКБІЗНЕСБАНК"М.ТЕРНОПІЛЬ</v>
          </cell>
          <cell r="J3324" t="str">
            <v>Терн.філ. АБ"БРОКБІЗНЕСБАНК</v>
          </cell>
          <cell r="K3324" t="str">
            <v>UTFC</v>
          </cell>
          <cell r="L3324" t="str">
            <v>UTFC</v>
          </cell>
          <cell r="M3324">
            <v>19</v>
          </cell>
          <cell r="N3324">
            <v>26</v>
          </cell>
          <cell r="O3324" t="str">
            <v>Управління НБУ в Терноп.обл</v>
          </cell>
        </row>
        <row r="3325">
          <cell r="A3325">
            <v>398262</v>
          </cell>
          <cell r="B3325">
            <v>300465</v>
          </cell>
          <cell r="D3325">
            <v>0</v>
          </cell>
          <cell r="E3325">
            <v>6</v>
          </cell>
          <cell r="F3325">
            <v>0</v>
          </cell>
          <cell r="G3325" t="str">
            <v>6</v>
          </cell>
          <cell r="H3325">
            <v>611</v>
          </cell>
          <cell r="I3325" t="str">
            <v>ФКРЕМЕНЕЦЬКЕ ВІДДІЛ ВАТОЩАД М.КРЕМЕНЕЦ</v>
          </cell>
          <cell r="J3325" t="str">
            <v>ФКременецьке відділеВАТОщад</v>
          </cell>
          <cell r="K3325" t="str">
            <v>UTLL</v>
          </cell>
          <cell r="L3325" t="str">
            <v>UTLA</v>
          </cell>
          <cell r="M3325">
            <v>19</v>
          </cell>
          <cell r="N3325">
            <v>26</v>
          </cell>
          <cell r="O3325" t="str">
            <v>Управління НБУ в Терноп.обл</v>
          </cell>
        </row>
        <row r="3326">
          <cell r="A3326">
            <v>399012</v>
          </cell>
          <cell r="B3326">
            <v>300001</v>
          </cell>
          <cell r="D3326">
            <v>0</v>
          </cell>
          <cell r="E3326">
            <v>1</v>
          </cell>
          <cell r="F3326">
            <v>0</v>
          </cell>
          <cell r="G3326" t="str">
            <v>1</v>
          </cell>
          <cell r="H3326">
            <v>132</v>
          </cell>
          <cell r="I3326" t="str">
            <v>ДЕРЖАВНА СКАРБНИЦЯ УКРАЇНИ</v>
          </cell>
          <cell r="J3326" t="str">
            <v>Державна скарбниця</v>
          </cell>
          <cell r="K3326" t="str">
            <v>U0HD</v>
          </cell>
          <cell r="L3326" t="str">
            <v>U0HD</v>
          </cell>
          <cell r="M3326">
            <v>32</v>
          </cell>
          <cell r="N3326">
            <v>27</v>
          </cell>
        </row>
        <row r="3327">
          <cell r="A3327">
            <v>399023</v>
          </cell>
          <cell r="B3327">
            <v>300001</v>
          </cell>
          <cell r="D3327">
            <v>0</v>
          </cell>
          <cell r="E3327">
            <v>1</v>
          </cell>
          <cell r="F3327">
            <v>0</v>
          </cell>
          <cell r="G3327" t="str">
            <v>1</v>
          </cell>
          <cell r="H3327">
            <v>133</v>
          </cell>
          <cell r="I3327" t="str">
            <v>ЦЕНТРАЛЬНА РОЗРАХУНКОВА ПАЛАТА НБУ</v>
          </cell>
          <cell r="J3327" t="str">
            <v>Центральна РП НБУ</v>
          </cell>
          <cell r="K3327" t="str">
            <v>U0HP</v>
          </cell>
          <cell r="L3327" t="str">
            <v>U1H0</v>
          </cell>
          <cell r="M3327">
            <v>33</v>
          </cell>
          <cell r="N3327">
            <v>27</v>
          </cell>
        </row>
        <row r="3328">
          <cell r="A3328">
            <v>399034</v>
          </cell>
          <cell r="B3328">
            <v>300001</v>
          </cell>
          <cell r="D3328">
            <v>0</v>
          </cell>
          <cell r="E3328">
            <v>1</v>
          </cell>
          <cell r="F3328">
            <v>0</v>
          </cell>
          <cell r="G3328" t="str">
            <v>1</v>
          </cell>
          <cell r="H3328">
            <v>134</v>
          </cell>
          <cell r="I3328" t="str">
            <v>ІНЖЕНЕРНО-ТЕХНІЧНИЙ ЦЕНТР НБУ</v>
          </cell>
          <cell r="J3328" t="str">
            <v>ІТЦ НБУ</v>
          </cell>
          <cell r="K3328" t="str">
            <v>U1HT</v>
          </cell>
          <cell r="L3328" t="str">
            <v>U1HT</v>
          </cell>
          <cell r="M3328">
            <v>34</v>
          </cell>
          <cell r="N3328">
            <v>27</v>
          </cell>
        </row>
        <row r="3329">
          <cell r="A3329">
            <v>399045</v>
          </cell>
          <cell r="B3329">
            <v>300001</v>
          </cell>
          <cell r="D3329">
            <v>0</v>
          </cell>
          <cell r="E3329">
            <v>1</v>
          </cell>
          <cell r="F3329">
            <v>0</v>
          </cell>
          <cell r="G3329" t="str">
            <v>1</v>
          </cell>
          <cell r="H3329">
            <v>135</v>
          </cell>
          <cell r="I3329" t="str">
            <v>БАНКНОТНО-МОНЕТНИЙ ДВІР</v>
          </cell>
          <cell r="J3329" t="str">
            <v>Банкнотно-монетний двір</v>
          </cell>
          <cell r="K3329" t="str">
            <v>U1HF</v>
          </cell>
          <cell r="L3329" t="str">
            <v>U1HF</v>
          </cell>
          <cell r="M3329">
            <v>35</v>
          </cell>
          <cell r="N3329">
            <v>27</v>
          </cell>
        </row>
        <row r="3330">
          <cell r="A3330">
            <v>399056</v>
          </cell>
          <cell r="B3330">
            <v>300001</v>
          </cell>
          <cell r="D3330">
            <v>0</v>
          </cell>
          <cell r="E3330">
            <v>1</v>
          </cell>
          <cell r="F3330">
            <v>0</v>
          </cell>
          <cell r="G3330" t="str">
            <v>1</v>
          </cell>
          <cell r="H3330">
            <v>136</v>
          </cell>
          <cell r="I3330" t="str">
            <v>ФАБРИКА БАНКНОТНОГО ПАПЕРУ</v>
          </cell>
          <cell r="J3330" t="str">
            <v>Фабрика банкнотного паперу</v>
          </cell>
          <cell r="K3330" t="str">
            <v>U0HM</v>
          </cell>
          <cell r="L3330" t="str">
            <v>U0HM</v>
          </cell>
          <cell r="M3330">
            <v>36</v>
          </cell>
          <cell r="N3330">
            <v>27</v>
          </cell>
        </row>
        <row r="3331">
          <cell r="A3331">
            <v>399067</v>
          </cell>
          <cell r="B3331">
            <v>300001</v>
          </cell>
          <cell r="D3331">
            <v>0</v>
          </cell>
          <cell r="E3331">
            <v>1</v>
          </cell>
          <cell r="F3331">
            <v>0</v>
          </cell>
          <cell r="G3331" t="str">
            <v>1</v>
          </cell>
          <cell r="H3331">
            <v>137</v>
          </cell>
          <cell r="I3331" t="str">
            <v>ЛЬВIВС.ІНСТИТ.БАНК.СПРАВИ УБС (М.КИЇВ)</v>
          </cell>
          <cell r="J3331" t="str">
            <v>Львів.інстит.БС УБС(м.Київ)</v>
          </cell>
          <cell r="K3331" t="str">
            <v>UNTS</v>
          </cell>
          <cell r="L3331" t="str">
            <v>UNTS</v>
          </cell>
          <cell r="M3331">
            <v>37</v>
          </cell>
          <cell r="N3331">
            <v>27</v>
          </cell>
        </row>
        <row r="3332">
          <cell r="A3332">
            <v>399078</v>
          </cell>
          <cell r="B3332">
            <v>300001</v>
          </cell>
          <cell r="D3332">
            <v>0</v>
          </cell>
          <cell r="E3332">
            <v>1</v>
          </cell>
          <cell r="F3332">
            <v>0</v>
          </cell>
          <cell r="G3332" t="str">
            <v>1</v>
          </cell>
          <cell r="H3332">
            <v>138</v>
          </cell>
          <cell r="I3332" t="str">
            <v>ХАРКІВ.ІН-Т БАНК.СПРАВИ УБС НБУ,</v>
          </cell>
          <cell r="J3332" t="str">
            <v>Харків.ін-т банк.справи УБС</v>
          </cell>
          <cell r="K3332" t="str">
            <v>UUTS</v>
          </cell>
          <cell r="L3332" t="str">
            <v>UUTS</v>
          </cell>
          <cell r="M3332">
            <v>38</v>
          </cell>
          <cell r="N3332">
            <v>27</v>
          </cell>
        </row>
        <row r="3333">
          <cell r="A3333">
            <v>399089</v>
          </cell>
          <cell r="B3333">
            <v>300001</v>
          </cell>
          <cell r="D3333">
            <v>0</v>
          </cell>
          <cell r="E3333">
            <v>1</v>
          </cell>
          <cell r="F3333">
            <v>0</v>
          </cell>
          <cell r="G3333" t="str">
            <v>1</v>
          </cell>
          <cell r="H3333">
            <v>139</v>
          </cell>
          <cell r="I3333" t="str">
            <v>ЧЕРКАСЬКИЙ ІНСТИТУТ БАНКІВСЬКОЇ СПРАВИ</v>
          </cell>
          <cell r="J3333" t="str">
            <v>Черк.інстит.банк.справи УБС</v>
          </cell>
          <cell r="K3333" t="str">
            <v>UXTS</v>
          </cell>
          <cell r="L3333" t="str">
            <v>UXTS</v>
          </cell>
          <cell r="M3333">
            <v>39</v>
          </cell>
          <cell r="N3333">
            <v>27</v>
          </cell>
        </row>
        <row r="3334">
          <cell r="A3334">
            <v>399090</v>
          </cell>
          <cell r="B3334">
            <v>300001</v>
          </cell>
          <cell r="D3334">
            <v>0</v>
          </cell>
          <cell r="E3334">
            <v>1</v>
          </cell>
          <cell r="F3334">
            <v>0</v>
          </cell>
          <cell r="G3334" t="str">
            <v>1</v>
          </cell>
          <cell r="H3334">
            <v>140</v>
          </cell>
          <cell r="I3334" t="str">
            <v>ВИРОБНИЧО-РЕМОНТНИЙ КОМПЛЕКС НБУ</v>
          </cell>
          <cell r="J3334" t="str">
            <v>Виробничо-ремонтний комп.НБ</v>
          </cell>
          <cell r="K3334" t="str">
            <v>U0HK</v>
          </cell>
          <cell r="L3334" t="str">
            <v>U0HK</v>
          </cell>
          <cell r="M3334">
            <v>40</v>
          </cell>
          <cell r="N3334">
            <v>27</v>
          </cell>
        </row>
        <row r="3335">
          <cell r="A3335">
            <v>399108</v>
          </cell>
          <cell r="B3335">
            <v>300001</v>
          </cell>
          <cell r="D3335">
            <v>0</v>
          </cell>
          <cell r="E3335">
            <v>1</v>
          </cell>
          <cell r="F3335">
            <v>0</v>
          </cell>
          <cell r="G3335" t="str">
            <v>1</v>
          </cell>
          <cell r="H3335">
            <v>141</v>
          </cell>
          <cell r="I3335" t="str">
            <v>ДВНЗ "УКР.АКАДЕМІЯ БАНКІВ.СПРАВИ НБУ"</v>
          </cell>
          <cell r="J3335" t="str">
            <v>ДВНЗ "УКР.АКАДЕМІЯ БС НБУ"</v>
          </cell>
          <cell r="K3335" t="str">
            <v>USTS</v>
          </cell>
          <cell r="L3335" t="str">
            <v>USTS</v>
          </cell>
          <cell r="M3335">
            <v>41</v>
          </cell>
          <cell r="N3335">
            <v>27</v>
          </cell>
        </row>
        <row r="3336">
          <cell r="A3336">
            <v>399119</v>
          </cell>
          <cell r="B3336">
            <v>300001</v>
          </cell>
          <cell r="D3336">
            <v>0</v>
          </cell>
          <cell r="E3336">
            <v>1</v>
          </cell>
          <cell r="F3336">
            <v>0</v>
          </cell>
          <cell r="G3336" t="str">
            <v>1</v>
          </cell>
          <cell r="H3336">
            <v>142</v>
          </cell>
          <cell r="I3336" t="str">
            <v>ЦЕНТРАЛЬНИЙ АПАРАТ НБУ</v>
          </cell>
          <cell r="J3336" t="str">
            <v>Центральний апарат НБУ</v>
          </cell>
          <cell r="K3336" t="str">
            <v>U0HH</v>
          </cell>
          <cell r="L3336" t="str">
            <v>U0H0</v>
          </cell>
          <cell r="M3336">
            <v>100</v>
          </cell>
          <cell r="N3336">
            <v>27</v>
          </cell>
        </row>
        <row r="3337">
          <cell r="A3337">
            <v>399120</v>
          </cell>
          <cell r="B3337">
            <v>300001</v>
          </cell>
          <cell r="D3337">
            <v>0</v>
          </cell>
          <cell r="E3337">
            <v>1</v>
          </cell>
          <cell r="F3337">
            <v>0</v>
          </cell>
          <cell r="G3337" t="str">
            <v>1</v>
          </cell>
          <cell r="H3337">
            <v>707</v>
          </cell>
          <cell r="I3337" t="str">
            <v>АУДИТОР. ФІРМА "ПРАЙСВОТЕРХАУСКУПЕРС"</v>
          </cell>
          <cell r="J3337" t="str">
            <v>Ауд.Ф"ПрайсвотерхаусКуперс"</v>
          </cell>
          <cell r="K3337" t="str">
            <v>U0PW</v>
          </cell>
          <cell r="L3337" t="str">
            <v>U0PW</v>
          </cell>
          <cell r="M3337">
            <v>98</v>
          </cell>
          <cell r="N3337">
            <v>27</v>
          </cell>
        </row>
        <row r="3338">
          <cell r="A3338">
            <v>399131</v>
          </cell>
          <cell r="B3338">
            <v>300001</v>
          </cell>
          <cell r="D3338">
            <v>0</v>
          </cell>
          <cell r="E3338">
            <v>1</v>
          </cell>
          <cell r="F3338">
            <v>0</v>
          </cell>
          <cell r="G3338" t="str">
            <v>1</v>
          </cell>
          <cell r="H3338">
            <v>131</v>
          </cell>
          <cell r="I3338" t="str">
            <v>ГРУПА УПРАВЛІННЯ ПРОЕКТАМИ НБУ</v>
          </cell>
          <cell r="J3338" t="str">
            <v>ГУП НБУ</v>
          </cell>
          <cell r="K3338" t="str">
            <v>U0HG</v>
          </cell>
          <cell r="L3338" t="str">
            <v>U0H0</v>
          </cell>
          <cell r="M3338">
            <v>31</v>
          </cell>
          <cell r="N3338">
            <v>27</v>
          </cell>
        </row>
        <row r="3339">
          <cell r="A3339">
            <v>399261</v>
          </cell>
          <cell r="B3339">
            <v>300001</v>
          </cell>
          <cell r="D3339">
            <v>0</v>
          </cell>
          <cell r="E3339">
            <v>1</v>
          </cell>
          <cell r="F3339">
            <v>0</v>
          </cell>
          <cell r="G3339" t="str">
            <v>1</v>
          </cell>
          <cell r="H3339">
            <v>143</v>
          </cell>
          <cell r="I3339" t="str">
            <v>ГОСПОДАРСЬКО-ЕКСПЛУАТ.УПРАВЛІННЯ НБУ</v>
          </cell>
          <cell r="J3339" t="str">
            <v>Господ.-екс.упр.НБУ</v>
          </cell>
          <cell r="K3339" t="str">
            <v>U1HS</v>
          </cell>
          <cell r="L3339" t="str">
            <v>U0H0</v>
          </cell>
          <cell r="M3339">
            <v>42</v>
          </cell>
          <cell r="N3339">
            <v>27</v>
          </cell>
        </row>
        <row r="3340">
          <cell r="A3340">
            <v>399391</v>
          </cell>
          <cell r="B3340">
            <v>300001</v>
          </cell>
          <cell r="D3340">
            <v>0</v>
          </cell>
          <cell r="E3340">
            <v>1</v>
          </cell>
          <cell r="F3340">
            <v>0</v>
          </cell>
          <cell r="G3340" t="str">
            <v>1</v>
          </cell>
          <cell r="H3340">
            <v>144</v>
          </cell>
          <cell r="I3340" t="str">
            <v>УНІВЕРСИТЕТ БАНКІВ.СПРАВИ НБУ, М.КИЇВ</v>
          </cell>
          <cell r="J3340" t="str">
            <v>УНІВЕРСИТЕТ БС НБУ м.КИЇВ</v>
          </cell>
          <cell r="K3340" t="str">
            <v>U0TS</v>
          </cell>
          <cell r="L3340" t="str">
            <v>U0TS</v>
          </cell>
          <cell r="M3340">
            <v>43</v>
          </cell>
          <cell r="N3340">
            <v>27</v>
          </cell>
        </row>
        <row r="3341">
          <cell r="A3341">
            <v>613033</v>
          </cell>
          <cell r="B3341">
            <v>300926</v>
          </cell>
          <cell r="D3341">
            <v>0</v>
          </cell>
          <cell r="E3341">
            <v>899</v>
          </cell>
          <cell r="F3341">
            <v>0</v>
          </cell>
          <cell r="G3341" t="str">
            <v>8</v>
          </cell>
          <cell r="H3341">
            <v>814</v>
          </cell>
          <cell r="I3341" t="str">
            <v>ЗАПОРІЗЬКА ОБЛАСНА ФІЛІЯ АТ "УФГ"</v>
          </cell>
          <cell r="J3341" t="str">
            <v>ЗАПОРІЗЬКА ОБЛ.ФАТ "УФГ"</v>
          </cell>
          <cell r="K3341" t="str">
            <v>UGW1</v>
          </cell>
          <cell r="L3341" t="str">
            <v>U1WF</v>
          </cell>
          <cell r="M3341">
            <v>7</v>
          </cell>
          <cell r="N3341">
            <v>26</v>
          </cell>
          <cell r="O3341" t="str">
            <v>Управління НБУ в Запор.обл.</v>
          </cell>
        </row>
        <row r="3342">
          <cell r="A3342">
            <v>625225</v>
          </cell>
          <cell r="B3342">
            <v>300926</v>
          </cell>
          <cell r="D3342">
            <v>0</v>
          </cell>
          <cell r="E3342">
            <v>899</v>
          </cell>
          <cell r="F3342">
            <v>0</v>
          </cell>
          <cell r="G3342" t="str">
            <v>8</v>
          </cell>
          <cell r="H3342">
            <v>786</v>
          </cell>
          <cell r="I3342" t="str">
            <v>ФІЛІЯ АТ "УФГ" У М. ЧЕРВОНОГРАД</v>
          </cell>
          <cell r="J3342" t="str">
            <v>ФАТ"УФГ" у м. Червоноград</v>
          </cell>
          <cell r="K3342" t="str">
            <v>UNI0</v>
          </cell>
          <cell r="L3342" t="str">
            <v>U1WF</v>
          </cell>
          <cell r="M3342">
            <v>13</v>
          </cell>
          <cell r="N3342">
            <v>26</v>
          </cell>
          <cell r="O3342" t="str">
            <v>Управління НБУ у Львівс.обл</v>
          </cell>
        </row>
        <row r="3343">
          <cell r="A3343">
            <v>651040</v>
          </cell>
          <cell r="B3343">
            <v>300926</v>
          </cell>
          <cell r="D3343">
            <v>0</v>
          </cell>
          <cell r="E3343">
            <v>899</v>
          </cell>
          <cell r="F3343">
            <v>0</v>
          </cell>
          <cell r="G3343" t="str">
            <v>8</v>
          </cell>
          <cell r="H3343">
            <v>808</v>
          </cell>
          <cell r="I3343" t="str">
            <v>ПЕРША ФІЛІЯ АТ "УФГ" В М.ХАРКІВ</v>
          </cell>
          <cell r="J3343" t="str">
            <v>Перша ф-я АТ"УФГ", м.Харків</v>
          </cell>
          <cell r="K3343" t="str">
            <v>UUW2</v>
          </cell>
          <cell r="L3343" t="str">
            <v>U1WF</v>
          </cell>
          <cell r="M3343">
            <v>20</v>
          </cell>
          <cell r="N3343">
            <v>26</v>
          </cell>
          <cell r="O3343" t="str">
            <v>Управління НБУ в Харків.обл</v>
          </cell>
        </row>
        <row r="3344">
          <cell r="A3344">
            <v>802015</v>
          </cell>
          <cell r="B3344">
            <v>820172</v>
          </cell>
          <cell r="D3344">
            <v>0</v>
          </cell>
          <cell r="E3344">
            <v>898</v>
          </cell>
          <cell r="F3344">
            <v>0</v>
          </cell>
          <cell r="G3344" t="str">
            <v>8</v>
          </cell>
          <cell r="H3344">
            <v>904</v>
          </cell>
          <cell r="I3344" t="str">
            <v>ГУДКУ У ВІННИЦЬКІЙ ОБЛАСТІ, М.ВІННИЦЯ</v>
          </cell>
          <cell r="J3344" t="str">
            <v>ГУДКУ у Вінницькій області</v>
          </cell>
          <cell r="K3344" t="str">
            <v>UAQK</v>
          </cell>
          <cell r="L3344" t="str">
            <v>UAQK</v>
          </cell>
          <cell r="M3344">
            <v>1</v>
          </cell>
          <cell r="N3344">
            <v>27</v>
          </cell>
          <cell r="O3344" t="str">
            <v>Управління НБУ у Вінниц.обл</v>
          </cell>
        </row>
        <row r="3345">
          <cell r="A3345">
            <v>803014</v>
          </cell>
          <cell r="B3345">
            <v>820172</v>
          </cell>
          <cell r="D3345">
            <v>0</v>
          </cell>
          <cell r="E3345">
            <v>898</v>
          </cell>
          <cell r="F3345">
            <v>0</v>
          </cell>
          <cell r="G3345" t="str">
            <v>8</v>
          </cell>
          <cell r="H3345">
            <v>903</v>
          </cell>
          <cell r="I3345" t="str">
            <v>ГУДКУ У ВОЛИНСЬКІЙ ОБЛАСТІ,М.ЛУЦЬК</v>
          </cell>
          <cell r="J3345" t="str">
            <v>ГУДКУ У ВОЛИНСЬКІЙ ОБЛАСТІ</v>
          </cell>
          <cell r="K3345" t="str">
            <v>UBQK</v>
          </cell>
          <cell r="L3345" t="str">
            <v>UBQK</v>
          </cell>
          <cell r="M3345">
            <v>2</v>
          </cell>
          <cell r="N3345">
            <v>27</v>
          </cell>
          <cell r="O3345" t="str">
            <v>Упр. НБУ у Волинській обл.</v>
          </cell>
        </row>
        <row r="3346">
          <cell r="A3346">
            <v>804013</v>
          </cell>
          <cell r="B3346">
            <v>820172</v>
          </cell>
          <cell r="D3346">
            <v>0</v>
          </cell>
          <cell r="E3346">
            <v>898</v>
          </cell>
          <cell r="F3346">
            <v>0</v>
          </cell>
          <cell r="G3346" t="str">
            <v>8</v>
          </cell>
          <cell r="H3346">
            <v>906</v>
          </cell>
          <cell r="I3346" t="str">
            <v>ГУДКУ У ЛУГАНСЬКІЙ ОБЛАСТІ, М.ЛУГАНСЬК</v>
          </cell>
          <cell r="J3346" t="str">
            <v>ГУДКУ у Луганській області</v>
          </cell>
          <cell r="K3346" t="str">
            <v>UMQK</v>
          </cell>
          <cell r="L3346" t="str">
            <v>UMQK</v>
          </cell>
          <cell r="M3346">
            <v>12</v>
          </cell>
          <cell r="N3346">
            <v>27</v>
          </cell>
          <cell r="O3346" t="str">
            <v>Управління НБУ в Луганс.обл</v>
          </cell>
        </row>
        <row r="3347">
          <cell r="A3347">
            <v>805012</v>
          </cell>
          <cell r="B3347">
            <v>820172</v>
          </cell>
          <cell r="D3347">
            <v>0</v>
          </cell>
          <cell r="E3347">
            <v>898</v>
          </cell>
          <cell r="F3347">
            <v>0</v>
          </cell>
          <cell r="G3347" t="str">
            <v>8</v>
          </cell>
          <cell r="H3347">
            <v>927</v>
          </cell>
          <cell r="I3347" t="str">
            <v>ГУДКУ У ДНІПРОПЕТРОВСЬКІЙ ОБЛ,М.ДН-СЬК</v>
          </cell>
          <cell r="J3347" t="str">
            <v>ГУДКУ У ДНІПРОПЕТРОВСЬКІЙ О</v>
          </cell>
          <cell r="K3347" t="str">
            <v>UCQK</v>
          </cell>
          <cell r="L3347" t="str">
            <v>UCQK</v>
          </cell>
          <cell r="M3347">
            <v>3</v>
          </cell>
          <cell r="N3347">
            <v>27</v>
          </cell>
          <cell r="O3347" t="str">
            <v>Управління НБУ в Дніпр.обл.</v>
          </cell>
        </row>
        <row r="3348">
          <cell r="A3348">
            <v>805023</v>
          </cell>
          <cell r="B3348">
            <v>820172</v>
          </cell>
          <cell r="D3348">
            <v>0</v>
          </cell>
          <cell r="E3348">
            <v>898</v>
          </cell>
          <cell r="F3348">
            <v>0</v>
          </cell>
          <cell r="G3348" t="str">
            <v>8</v>
          </cell>
          <cell r="H3348">
            <v>931</v>
          </cell>
          <cell r="I3348" t="str">
            <v>ВДК У М.ВІЛЬНОГ.ДН.ОБЛ, М.ВІЛЬНОГІРСЬК</v>
          </cell>
          <cell r="J3348" t="str">
            <v>ВДК У М.ВІЛЬНОГІРСЬКУ ДНІПР</v>
          </cell>
          <cell r="K3348" t="str">
            <v>UCQA</v>
          </cell>
          <cell r="L3348" t="str">
            <v>UCQK</v>
          </cell>
          <cell r="M3348">
            <v>3</v>
          </cell>
          <cell r="N3348">
            <v>27</v>
          </cell>
          <cell r="O3348" t="str">
            <v>Управління НБУ в Дніпр.обл.</v>
          </cell>
        </row>
        <row r="3349">
          <cell r="A3349">
            <v>805034</v>
          </cell>
          <cell r="B3349">
            <v>820172</v>
          </cell>
          <cell r="D3349">
            <v>0</v>
          </cell>
          <cell r="E3349">
            <v>898</v>
          </cell>
          <cell r="F3349">
            <v>0</v>
          </cell>
          <cell r="G3349" t="str">
            <v>8</v>
          </cell>
          <cell r="H3349">
            <v>932</v>
          </cell>
          <cell r="I3349" t="str">
            <v>ВДК У М.ДНІПРОДЗ.ДН.ОБЛ,М.ДНІПРОДЗ-СЬК</v>
          </cell>
          <cell r="J3349" t="str">
            <v>ВДК У М.ДНІПРОДЗЕРЖИНСЬКУ Д</v>
          </cell>
          <cell r="K3349" t="str">
            <v>UCQB</v>
          </cell>
          <cell r="L3349" t="str">
            <v>UCQK</v>
          </cell>
          <cell r="M3349">
            <v>3</v>
          </cell>
          <cell r="N3349">
            <v>27</v>
          </cell>
          <cell r="O3349" t="str">
            <v>Управління НБУ в Дніпр.обл.</v>
          </cell>
        </row>
        <row r="3350">
          <cell r="A3350">
            <v>805045</v>
          </cell>
          <cell r="B3350">
            <v>820172</v>
          </cell>
          <cell r="D3350">
            <v>0</v>
          </cell>
          <cell r="E3350">
            <v>898</v>
          </cell>
          <cell r="F3350">
            <v>0</v>
          </cell>
          <cell r="G3350" t="str">
            <v>8</v>
          </cell>
          <cell r="H3350">
            <v>920</v>
          </cell>
          <cell r="I3350" t="str">
            <v>ВДК У М.ЖОВТІ ВОДИ ДН.ОБЛ,М.ЖОВТІ ВОДИ</v>
          </cell>
          <cell r="J3350" t="str">
            <v>ВДК У М.ЖОВТІ ВОДИ ДНІПРОПЕ</v>
          </cell>
          <cell r="K3350" t="str">
            <v>UCQC</v>
          </cell>
          <cell r="L3350" t="str">
            <v>UCQK</v>
          </cell>
          <cell r="M3350">
            <v>3</v>
          </cell>
          <cell r="N3350">
            <v>27</v>
          </cell>
          <cell r="O3350" t="str">
            <v>Управління НБУ в Дніпр.обл.</v>
          </cell>
        </row>
        <row r="3351">
          <cell r="A3351">
            <v>805056</v>
          </cell>
          <cell r="B3351">
            <v>820172</v>
          </cell>
          <cell r="D3351">
            <v>0</v>
          </cell>
          <cell r="E3351">
            <v>898</v>
          </cell>
          <cell r="F3351">
            <v>0</v>
          </cell>
          <cell r="G3351" t="str">
            <v>8</v>
          </cell>
          <cell r="H3351">
            <v>921</v>
          </cell>
          <cell r="I3351" t="str">
            <v>ВДК У М.КРИВИЙ РІГ ДН.ОБЛ,М.КРИВИЙ РІГ</v>
          </cell>
          <cell r="J3351" t="str">
            <v>ВДК У М.КРИВИЙ РІГ ДНІПРОПЕ</v>
          </cell>
          <cell r="K3351" t="str">
            <v>UCQD</v>
          </cell>
          <cell r="L3351" t="str">
            <v>UCQK</v>
          </cell>
          <cell r="M3351">
            <v>3</v>
          </cell>
          <cell r="N3351">
            <v>27</v>
          </cell>
          <cell r="O3351" t="str">
            <v>Управління НБУ в Дніпр.обл.</v>
          </cell>
        </row>
        <row r="3352">
          <cell r="A3352">
            <v>805067</v>
          </cell>
          <cell r="B3352">
            <v>820172</v>
          </cell>
          <cell r="D3352">
            <v>0</v>
          </cell>
          <cell r="E3352">
            <v>898</v>
          </cell>
          <cell r="F3352">
            <v>0</v>
          </cell>
          <cell r="G3352" t="str">
            <v>8</v>
          </cell>
          <cell r="H3352">
            <v>922</v>
          </cell>
          <cell r="I3352" t="str">
            <v>ВДК У М.МАРГАНЕЦЬ ДН.ОБЛ, М.МАРГАНЕЦЬ</v>
          </cell>
          <cell r="J3352" t="str">
            <v>ВДК У М.МАРГАНЕЦЬ ДНІПРОПЕТ</v>
          </cell>
          <cell r="K3352" t="str">
            <v>UCQE</v>
          </cell>
          <cell r="L3352" t="str">
            <v>UCQK</v>
          </cell>
          <cell r="M3352">
            <v>3</v>
          </cell>
          <cell r="N3352">
            <v>27</v>
          </cell>
          <cell r="O3352" t="str">
            <v>Управління НБУ в Дніпр.обл.</v>
          </cell>
        </row>
        <row r="3353">
          <cell r="A3353">
            <v>805078</v>
          </cell>
          <cell r="B3353">
            <v>820172</v>
          </cell>
          <cell r="D3353">
            <v>0</v>
          </cell>
          <cell r="E3353">
            <v>898</v>
          </cell>
          <cell r="F3353">
            <v>0</v>
          </cell>
          <cell r="G3353" t="str">
            <v>8</v>
          </cell>
          <cell r="H3353">
            <v>910</v>
          </cell>
          <cell r="I3353" t="str">
            <v>ВДК У М.НІКОПОЛЬ ДНІПРОПЕТРОВСЬКОЇ ОБЛ</v>
          </cell>
          <cell r="J3353" t="str">
            <v>ВДК У М.НІКОПОЛЬ ДНІПРОПЕТР</v>
          </cell>
          <cell r="K3353" t="str">
            <v>UCQF</v>
          </cell>
          <cell r="L3353" t="str">
            <v>UCQK</v>
          </cell>
          <cell r="M3353">
            <v>3</v>
          </cell>
          <cell r="N3353">
            <v>27</v>
          </cell>
          <cell r="O3353" t="str">
            <v>Управління НБУ в Дніпр.обл.</v>
          </cell>
        </row>
        <row r="3354">
          <cell r="A3354">
            <v>805089</v>
          </cell>
          <cell r="B3354">
            <v>820172</v>
          </cell>
          <cell r="D3354">
            <v>0</v>
          </cell>
          <cell r="E3354">
            <v>898</v>
          </cell>
          <cell r="F3354">
            <v>0</v>
          </cell>
          <cell r="G3354" t="str">
            <v>8</v>
          </cell>
          <cell r="H3354">
            <v>924</v>
          </cell>
          <cell r="I3354" t="str">
            <v>ВДК У М.НОВОМОСК.ДН.ОБЛ,М.НОВОМОСКОВ-К</v>
          </cell>
          <cell r="J3354" t="str">
            <v>ВДК У М.НОВОМОСКОВСЬКУ ДНІП</v>
          </cell>
          <cell r="K3354" t="str">
            <v>UCQG</v>
          </cell>
          <cell r="L3354" t="str">
            <v>UCQK</v>
          </cell>
          <cell r="M3354">
            <v>3</v>
          </cell>
          <cell r="N3354">
            <v>27</v>
          </cell>
          <cell r="O3354" t="str">
            <v>Управління НБУ в Дніпр.обл.</v>
          </cell>
        </row>
        <row r="3355">
          <cell r="A3355">
            <v>805090</v>
          </cell>
          <cell r="B3355">
            <v>820172</v>
          </cell>
          <cell r="D3355">
            <v>0</v>
          </cell>
          <cell r="E3355">
            <v>898</v>
          </cell>
          <cell r="F3355">
            <v>0</v>
          </cell>
          <cell r="G3355" t="str">
            <v>8</v>
          </cell>
          <cell r="H3355">
            <v>925</v>
          </cell>
          <cell r="I3355" t="str">
            <v>ВДК У М.ОРДЖ-ДЗЕ ДН.ОБЛ,М.ОРДЖОНІКІДЗЕ</v>
          </cell>
          <cell r="J3355" t="str">
            <v>ВДК У М.ОРДЖОНІКІДЗЕ ДНІПРО</v>
          </cell>
          <cell r="K3355" t="str">
            <v>UCQH</v>
          </cell>
          <cell r="L3355" t="str">
            <v>UCQK</v>
          </cell>
          <cell r="M3355">
            <v>3</v>
          </cell>
          <cell r="N3355">
            <v>27</v>
          </cell>
          <cell r="O3355" t="str">
            <v>Управління НБУ в Дніпр.обл.</v>
          </cell>
        </row>
        <row r="3356">
          <cell r="A3356">
            <v>805108</v>
          </cell>
          <cell r="B3356">
            <v>820172</v>
          </cell>
          <cell r="D3356">
            <v>0</v>
          </cell>
          <cell r="E3356">
            <v>898</v>
          </cell>
          <cell r="F3356">
            <v>0</v>
          </cell>
          <cell r="G3356" t="str">
            <v>8</v>
          </cell>
          <cell r="H3356">
            <v>923</v>
          </cell>
          <cell r="I3356" t="str">
            <v>ВДК У М.ПАВЛОГРАД ДН.ОБЛ, М.ПАВЛОГРАД</v>
          </cell>
          <cell r="J3356" t="str">
            <v>ВДК У М.ПАВЛОГРАД ДНІПРОПЕТ</v>
          </cell>
          <cell r="K3356" t="str">
            <v>UCQI</v>
          </cell>
          <cell r="L3356" t="str">
            <v>UCQK</v>
          </cell>
          <cell r="M3356">
            <v>3</v>
          </cell>
          <cell r="N3356">
            <v>27</v>
          </cell>
          <cell r="O3356" t="str">
            <v>Управління НБУ в Дніпр.обл.</v>
          </cell>
        </row>
        <row r="3357">
          <cell r="A3357">
            <v>805119</v>
          </cell>
          <cell r="B3357">
            <v>820172</v>
          </cell>
          <cell r="D3357">
            <v>0</v>
          </cell>
          <cell r="E3357">
            <v>898</v>
          </cell>
          <cell r="F3357">
            <v>0</v>
          </cell>
          <cell r="G3357" t="str">
            <v>8</v>
          </cell>
          <cell r="H3357">
            <v>937</v>
          </cell>
          <cell r="I3357" t="str">
            <v>ВДК У М.ПЕРШОТРАВЕНСЬКУ ДН-СЬКОЇ ОБЛ.</v>
          </cell>
          <cell r="J3357" t="str">
            <v>ВДК У М.ПЕРШОТРАВЕНСЬКУ  ДН</v>
          </cell>
          <cell r="K3357" t="str">
            <v>UCQJ</v>
          </cell>
          <cell r="L3357" t="str">
            <v>UCQK</v>
          </cell>
          <cell r="M3357">
            <v>3</v>
          </cell>
          <cell r="N3357">
            <v>27</v>
          </cell>
          <cell r="O3357" t="str">
            <v>Управління НБУ в Дніпр.обл.</v>
          </cell>
        </row>
        <row r="3358">
          <cell r="A3358">
            <v>805120</v>
          </cell>
          <cell r="B3358">
            <v>820172</v>
          </cell>
          <cell r="D3358">
            <v>0</v>
          </cell>
          <cell r="E3358">
            <v>898</v>
          </cell>
          <cell r="F3358">
            <v>0</v>
          </cell>
          <cell r="G3358" t="str">
            <v>8</v>
          </cell>
          <cell r="H3358">
            <v>938</v>
          </cell>
          <cell r="I3358" t="str">
            <v>ВДК У М.СИНЕЛЬНИКОВЕ ДН-СЬКОЇ ОБЛ.</v>
          </cell>
          <cell r="J3358" t="str">
            <v>ВДК У М.СИНЕЛЬНИКОВЕ  ДНІПР</v>
          </cell>
          <cell r="K3358" t="str">
            <v>UCQL</v>
          </cell>
          <cell r="L3358" t="str">
            <v>UCQK</v>
          </cell>
          <cell r="M3358">
            <v>3</v>
          </cell>
          <cell r="N3358">
            <v>27</v>
          </cell>
          <cell r="O3358" t="str">
            <v>Управління НБУ в Дніпр.обл.</v>
          </cell>
        </row>
        <row r="3359">
          <cell r="A3359">
            <v>805131</v>
          </cell>
          <cell r="B3359">
            <v>820172</v>
          </cell>
          <cell r="D3359">
            <v>0</v>
          </cell>
          <cell r="E3359">
            <v>898</v>
          </cell>
          <cell r="F3359">
            <v>0</v>
          </cell>
          <cell r="G3359" t="str">
            <v>8</v>
          </cell>
          <cell r="H3359">
            <v>939</v>
          </cell>
          <cell r="I3359" t="str">
            <v>ВДК У М.ТЕРНІВКА ДНІПРОПЕТРОВСЬКОЇ ОБЛ</v>
          </cell>
          <cell r="J3359" t="str">
            <v>ВДК У М.ТЕРНІВКА  ДНІПРОПЕТ</v>
          </cell>
          <cell r="K3359" t="str">
            <v>UCQM</v>
          </cell>
          <cell r="L3359" t="str">
            <v>UCQK</v>
          </cell>
          <cell r="M3359">
            <v>3</v>
          </cell>
          <cell r="N3359">
            <v>27</v>
          </cell>
          <cell r="O3359" t="str">
            <v>Управління НБУ в Дніпр.обл.</v>
          </cell>
        </row>
        <row r="3360">
          <cell r="A3360">
            <v>805142</v>
          </cell>
          <cell r="B3360">
            <v>820172</v>
          </cell>
          <cell r="D3360">
            <v>0</v>
          </cell>
          <cell r="E3360">
            <v>898</v>
          </cell>
          <cell r="F3360">
            <v>0</v>
          </cell>
          <cell r="G3360" t="str">
            <v>8</v>
          </cell>
          <cell r="H3360">
            <v>930</v>
          </cell>
          <cell r="I3360" t="str">
            <v>ВДК У АПОСТ.Р-НІ ДН.ОБЛ,СМТ.АПОСТОЛОВЕ</v>
          </cell>
          <cell r="J3360" t="str">
            <v>ВДК У АПОСТОЛІВСЬКОМУ Р-НІ</v>
          </cell>
          <cell r="K3360" t="str">
            <v>UCQN</v>
          </cell>
          <cell r="L3360" t="str">
            <v>UCQK</v>
          </cell>
          <cell r="M3360">
            <v>3</v>
          </cell>
          <cell r="N3360">
            <v>27</v>
          </cell>
          <cell r="O3360" t="str">
            <v>Управління НБУ в Дніпр.обл.</v>
          </cell>
        </row>
        <row r="3361">
          <cell r="A3361">
            <v>805153</v>
          </cell>
          <cell r="B3361">
            <v>820172</v>
          </cell>
          <cell r="D3361">
            <v>0</v>
          </cell>
          <cell r="E3361">
            <v>898</v>
          </cell>
          <cell r="F3361">
            <v>0</v>
          </cell>
          <cell r="G3361" t="str">
            <v>8</v>
          </cell>
          <cell r="H3361">
            <v>944</v>
          </cell>
          <cell r="I3361" t="str">
            <v>ВДК У ВАСИЛЬКІВСЬКОМУ Р-НІ ДН-КОЇ ОБЛ.</v>
          </cell>
          <cell r="J3361" t="str">
            <v>ВДК У ВАСИЛЬКІВСЬКОМУ Р-НІ</v>
          </cell>
          <cell r="K3361" t="str">
            <v>UCQO</v>
          </cell>
          <cell r="L3361" t="str">
            <v>UCQK</v>
          </cell>
          <cell r="M3361">
            <v>3</v>
          </cell>
          <cell r="N3361">
            <v>27</v>
          </cell>
          <cell r="O3361" t="str">
            <v>Управління НБУ в Дніпр.обл.</v>
          </cell>
        </row>
        <row r="3362">
          <cell r="A3362">
            <v>805164</v>
          </cell>
          <cell r="B3362">
            <v>820172</v>
          </cell>
          <cell r="D3362">
            <v>0</v>
          </cell>
          <cell r="E3362">
            <v>898</v>
          </cell>
          <cell r="F3362">
            <v>0</v>
          </cell>
          <cell r="G3362" t="str">
            <v>8</v>
          </cell>
          <cell r="H3362">
            <v>945</v>
          </cell>
          <cell r="I3362" t="str">
            <v>ВДК У ВЕРХНЬОДНIПРОВ.Р-НІ ДН-СЬКОЇ ОБЛ</v>
          </cell>
          <cell r="J3362" t="str">
            <v>ВДК У ВЕРХНЬОДНіПРОВ.Р-НІ</v>
          </cell>
          <cell r="K3362" t="str">
            <v>UCQP</v>
          </cell>
          <cell r="L3362" t="str">
            <v>UCQK</v>
          </cell>
          <cell r="M3362">
            <v>3</v>
          </cell>
          <cell r="N3362">
            <v>27</v>
          </cell>
          <cell r="O3362" t="str">
            <v>Управління НБУ в Дніпр.обл.</v>
          </cell>
        </row>
        <row r="3363">
          <cell r="A3363">
            <v>805186</v>
          </cell>
          <cell r="B3363">
            <v>820172</v>
          </cell>
          <cell r="D3363">
            <v>0</v>
          </cell>
          <cell r="E3363">
            <v>898</v>
          </cell>
          <cell r="F3363">
            <v>0</v>
          </cell>
          <cell r="G3363" t="str">
            <v>8</v>
          </cell>
          <cell r="H3363">
            <v>934</v>
          </cell>
          <cell r="I3363" t="str">
            <v>ВДК У ДНIПРОПЕТРОВСЬКОМУ Р-НI М.ДН-СЬК</v>
          </cell>
          <cell r="J3363" t="str">
            <v>ВДК У ДНіПРОПЕТРОВСЬКОМУ Р-</v>
          </cell>
          <cell r="K3363" t="str">
            <v>UCQQ</v>
          </cell>
          <cell r="L3363" t="str">
            <v>UCQK</v>
          </cell>
          <cell r="M3363">
            <v>3</v>
          </cell>
          <cell r="N3363">
            <v>27</v>
          </cell>
          <cell r="O3363" t="str">
            <v>Управління НБУ в Дніпр.обл.</v>
          </cell>
        </row>
        <row r="3364">
          <cell r="A3364">
            <v>805197</v>
          </cell>
          <cell r="B3364">
            <v>820172</v>
          </cell>
          <cell r="D3364">
            <v>0</v>
          </cell>
          <cell r="E3364">
            <v>898</v>
          </cell>
          <cell r="F3364">
            <v>0</v>
          </cell>
          <cell r="G3364" t="str">
            <v>8</v>
          </cell>
          <cell r="H3364">
            <v>935</v>
          </cell>
          <cell r="I3364" t="str">
            <v>ВДК У КРИВОРIЗЬКОМУ Р-НІ М.КРИВИЙ РІГ</v>
          </cell>
          <cell r="J3364" t="str">
            <v>ВДК У КРИВОРіЗЬКОМУ Р-НІ КР</v>
          </cell>
          <cell r="K3364" t="str">
            <v>UCQR</v>
          </cell>
          <cell r="L3364" t="str">
            <v>UCQK</v>
          </cell>
          <cell r="M3364">
            <v>3</v>
          </cell>
          <cell r="N3364">
            <v>27</v>
          </cell>
          <cell r="O3364" t="str">
            <v>Управління НБУ в Дніпр.обл.</v>
          </cell>
        </row>
        <row r="3365">
          <cell r="A3365">
            <v>805205</v>
          </cell>
          <cell r="B3365">
            <v>820172</v>
          </cell>
          <cell r="D3365">
            <v>0</v>
          </cell>
          <cell r="E3365">
            <v>898</v>
          </cell>
          <cell r="F3365">
            <v>0</v>
          </cell>
          <cell r="G3365" t="str">
            <v>8</v>
          </cell>
          <cell r="H3365">
            <v>933</v>
          </cell>
          <cell r="I3365" t="str">
            <v>ВДК У КРИНИЧАН.Р-Н.ДН.ОБЛ,СМТ.КРИНИЧКИ</v>
          </cell>
          <cell r="J3365" t="str">
            <v>ВДК У КРИНИЧАНСЬКОМУ Р-НІ</v>
          </cell>
          <cell r="K3365" t="str">
            <v>UCQS</v>
          </cell>
          <cell r="L3365" t="str">
            <v>UCQK</v>
          </cell>
          <cell r="M3365">
            <v>3</v>
          </cell>
          <cell r="N3365">
            <v>27</v>
          </cell>
          <cell r="O3365" t="str">
            <v>Управління НБУ в Дніпр.обл.</v>
          </cell>
        </row>
        <row r="3366">
          <cell r="A3366">
            <v>805216</v>
          </cell>
          <cell r="B3366">
            <v>820172</v>
          </cell>
          <cell r="D3366">
            <v>0</v>
          </cell>
          <cell r="E3366">
            <v>898</v>
          </cell>
          <cell r="F3366">
            <v>0</v>
          </cell>
          <cell r="G3366" t="str">
            <v>8</v>
          </cell>
          <cell r="H3366">
            <v>947</v>
          </cell>
          <cell r="I3366" t="str">
            <v>ВДК У МАГДАЛИНIВСЬКОМУ Р-НІ ДН-КОЇ ОБЛ</v>
          </cell>
          <cell r="J3366" t="str">
            <v>ВДК У МАГДАЛИНіВСЬКОМУ Р-НІ</v>
          </cell>
          <cell r="K3366" t="str">
            <v>UCQT</v>
          </cell>
          <cell r="L3366" t="str">
            <v>UCQK</v>
          </cell>
          <cell r="M3366">
            <v>3</v>
          </cell>
          <cell r="N3366">
            <v>27</v>
          </cell>
          <cell r="O3366" t="str">
            <v>Управління НБУ в Дніпр.обл.</v>
          </cell>
        </row>
        <row r="3367">
          <cell r="A3367">
            <v>805227</v>
          </cell>
          <cell r="B3367">
            <v>820172</v>
          </cell>
          <cell r="D3367">
            <v>0</v>
          </cell>
          <cell r="E3367">
            <v>898</v>
          </cell>
          <cell r="F3367">
            <v>0</v>
          </cell>
          <cell r="G3367" t="str">
            <v>8</v>
          </cell>
          <cell r="H3367">
            <v>948</v>
          </cell>
          <cell r="I3367" t="str">
            <v>ВДК У МЕЖIВСЬКОМУ Р-НІ ДН-СЬКОЇ ОБЛ.</v>
          </cell>
          <cell r="J3367" t="str">
            <v>ВДК У МЕЖіВСЬКОМУ Р-НІ  ДНІ</v>
          </cell>
          <cell r="K3367" t="str">
            <v>UCQU</v>
          </cell>
          <cell r="L3367" t="str">
            <v>UCQK</v>
          </cell>
          <cell r="M3367">
            <v>3</v>
          </cell>
          <cell r="N3367">
            <v>27</v>
          </cell>
          <cell r="O3367" t="str">
            <v>Управління НБУ в Дніпр.обл.</v>
          </cell>
        </row>
        <row r="3368">
          <cell r="A3368">
            <v>805238</v>
          </cell>
          <cell r="B3368">
            <v>820172</v>
          </cell>
          <cell r="D3368">
            <v>0</v>
          </cell>
          <cell r="E3368">
            <v>898</v>
          </cell>
          <cell r="F3368">
            <v>0</v>
          </cell>
          <cell r="G3368" t="str">
            <v>8</v>
          </cell>
          <cell r="H3368">
            <v>936</v>
          </cell>
          <cell r="I3368" t="str">
            <v>ВДК У НIКОПОЛЬСЬКОМУ Р-НІ ДН-СЬКОЇ ОБЛ</v>
          </cell>
          <cell r="J3368" t="str">
            <v>ВДК У НіКОПОЛЬСЬКОМУ Р-НІ</v>
          </cell>
          <cell r="K3368" t="str">
            <v>UCQV</v>
          </cell>
          <cell r="L3368" t="str">
            <v>UCQK</v>
          </cell>
          <cell r="M3368">
            <v>3</v>
          </cell>
          <cell r="N3368">
            <v>27</v>
          </cell>
          <cell r="O3368" t="str">
            <v>Управління НБУ в Дніпр.обл.</v>
          </cell>
        </row>
        <row r="3369">
          <cell r="A3369">
            <v>805249</v>
          </cell>
          <cell r="B3369">
            <v>820172</v>
          </cell>
          <cell r="D3369">
            <v>0</v>
          </cell>
          <cell r="E3369">
            <v>898</v>
          </cell>
          <cell r="F3369">
            <v>0</v>
          </cell>
          <cell r="G3369" t="str">
            <v>8</v>
          </cell>
          <cell r="H3369">
            <v>940</v>
          </cell>
          <cell r="I3369" t="str">
            <v>ВДК У НОВОМОСКОВСЬКОМУ Р-НІ ДН-ОЇ ОБЛ.</v>
          </cell>
          <cell r="J3369" t="str">
            <v>ВДК У НОВОМОСКОВСЬКОМУ Р-НІ</v>
          </cell>
          <cell r="K3369" t="str">
            <v>UCQW</v>
          </cell>
          <cell r="L3369" t="str">
            <v>UCQK</v>
          </cell>
          <cell r="M3369">
            <v>3</v>
          </cell>
          <cell r="N3369">
            <v>27</v>
          </cell>
          <cell r="O3369" t="str">
            <v>Управління НБУ в Дніпр.обл.</v>
          </cell>
        </row>
        <row r="3370">
          <cell r="A3370">
            <v>805250</v>
          </cell>
          <cell r="B3370">
            <v>820172</v>
          </cell>
          <cell r="D3370">
            <v>0</v>
          </cell>
          <cell r="E3370">
            <v>898</v>
          </cell>
          <cell r="F3370">
            <v>0</v>
          </cell>
          <cell r="G3370" t="str">
            <v>8</v>
          </cell>
          <cell r="H3370">
            <v>941</v>
          </cell>
          <cell r="I3370" t="str">
            <v>ВДК У ПАВЛОГРАДСЬКОМУ Р-НІ ДН-ОЇ ОБЛ.</v>
          </cell>
          <cell r="J3370" t="str">
            <v>ВДК У ПАВЛОГРАДСЬКОМУ Р-НІ</v>
          </cell>
          <cell r="K3370" t="str">
            <v>UCQX</v>
          </cell>
          <cell r="L3370" t="str">
            <v>UCQK</v>
          </cell>
          <cell r="M3370">
            <v>3</v>
          </cell>
          <cell r="N3370">
            <v>27</v>
          </cell>
          <cell r="O3370" t="str">
            <v>Управління НБУ в Дніпр.обл.</v>
          </cell>
        </row>
        <row r="3371">
          <cell r="A3371">
            <v>805261</v>
          </cell>
          <cell r="B3371">
            <v>820172</v>
          </cell>
          <cell r="D3371">
            <v>0</v>
          </cell>
          <cell r="E3371">
            <v>898</v>
          </cell>
          <cell r="F3371">
            <v>0</v>
          </cell>
          <cell r="G3371" t="str">
            <v>8</v>
          </cell>
          <cell r="H3371">
            <v>942</v>
          </cell>
          <cell r="I3371" t="str">
            <v>ВДК У ПЕТРИКIВСЬКОМУ Р-НІ ДН-СЬКОЇ ОБЛ</v>
          </cell>
          <cell r="J3371" t="str">
            <v>ВДК У ПЕТРИКіВСЬКОМУ Р-НІ</v>
          </cell>
          <cell r="K3371" t="str">
            <v>UCQY</v>
          </cell>
          <cell r="L3371" t="str">
            <v>UCQK</v>
          </cell>
          <cell r="M3371">
            <v>3</v>
          </cell>
          <cell r="N3371">
            <v>27</v>
          </cell>
          <cell r="O3371" t="str">
            <v>Управління НБУ в Дніпр.обл.</v>
          </cell>
        </row>
        <row r="3372">
          <cell r="A3372">
            <v>805272</v>
          </cell>
          <cell r="B3372">
            <v>820172</v>
          </cell>
          <cell r="D3372">
            <v>0</v>
          </cell>
          <cell r="E3372">
            <v>898</v>
          </cell>
          <cell r="F3372">
            <v>0</v>
          </cell>
          <cell r="G3372" t="str">
            <v>8</v>
          </cell>
          <cell r="H3372">
            <v>943</v>
          </cell>
          <cell r="I3372" t="str">
            <v>ВДК У ПЕТРОПАВЛIВСЬКОМУ Р-НІ ДН-ОЇ ОБЛ</v>
          </cell>
          <cell r="J3372" t="str">
            <v>ВДК У ПЕТРОПАВЛіВСЬКОМУ Р-Н</v>
          </cell>
          <cell r="K3372" t="str">
            <v>UCQZ</v>
          </cell>
          <cell r="L3372" t="str">
            <v>UCQK</v>
          </cell>
          <cell r="M3372">
            <v>3</v>
          </cell>
          <cell r="N3372">
            <v>27</v>
          </cell>
          <cell r="O3372" t="str">
            <v>Управління НБУ в Дніпр.обл.</v>
          </cell>
        </row>
        <row r="3373">
          <cell r="A3373">
            <v>805283</v>
          </cell>
          <cell r="B3373">
            <v>820172</v>
          </cell>
          <cell r="D3373">
            <v>0</v>
          </cell>
          <cell r="E3373">
            <v>898</v>
          </cell>
          <cell r="F3373">
            <v>0</v>
          </cell>
          <cell r="G3373" t="str">
            <v>8</v>
          </cell>
          <cell r="H3373">
            <v>928</v>
          </cell>
          <cell r="I3373" t="str">
            <v>ВДК У ПОКРОВС.Р-НІ ДН.ОБЛ,СМТ.ПОКРОВКА</v>
          </cell>
          <cell r="J3373" t="str">
            <v>ВДК У ПОКРОВСЬКОМУ Р-НІ  ДН</v>
          </cell>
          <cell r="K3373" t="str">
            <v>UC8A</v>
          </cell>
          <cell r="L3373" t="str">
            <v>UCQK</v>
          </cell>
          <cell r="M3373">
            <v>3</v>
          </cell>
          <cell r="N3373">
            <v>27</v>
          </cell>
          <cell r="O3373" t="str">
            <v>Управління НБУ в Дніпр.обл.</v>
          </cell>
        </row>
        <row r="3374">
          <cell r="A3374">
            <v>805294</v>
          </cell>
          <cell r="B3374">
            <v>820172</v>
          </cell>
          <cell r="D3374">
            <v>0</v>
          </cell>
          <cell r="E3374">
            <v>898</v>
          </cell>
          <cell r="F3374">
            <v>0</v>
          </cell>
          <cell r="G3374" t="str">
            <v>8</v>
          </cell>
          <cell r="H3374">
            <v>903</v>
          </cell>
          <cell r="I3374" t="str">
            <v>ВДК У П"ЯТИХАТСЬКОМУ Р-НІ ДНІПР-ОЇ ОБЛ</v>
          </cell>
          <cell r="J3374" t="str">
            <v>ВДК У П"ЯТИХАТСЬКОМУ Р-НІ</v>
          </cell>
          <cell r="K3374" t="str">
            <v>UC8B</v>
          </cell>
          <cell r="L3374" t="str">
            <v>UCQK</v>
          </cell>
          <cell r="M3374">
            <v>3</v>
          </cell>
          <cell r="N3374">
            <v>27</v>
          </cell>
          <cell r="O3374" t="str">
            <v>Управління НБУ в Дніпр.обл.</v>
          </cell>
        </row>
        <row r="3375">
          <cell r="A3375">
            <v>805302</v>
          </cell>
          <cell r="B3375">
            <v>820172</v>
          </cell>
          <cell r="D3375">
            <v>0</v>
          </cell>
          <cell r="E3375">
            <v>898</v>
          </cell>
          <cell r="F3375">
            <v>0</v>
          </cell>
          <cell r="G3375" t="str">
            <v>8</v>
          </cell>
          <cell r="H3375">
            <v>914</v>
          </cell>
          <cell r="I3375" t="str">
            <v>ВДК У СИНЕЛЬНИКIВСЬКОМУ Р-НІ  ДНІПРОП.</v>
          </cell>
          <cell r="J3375" t="str">
            <v>ВДК У СИНЕЛЬНИКіВСЬКОМУ Р-Н</v>
          </cell>
          <cell r="K3375" t="str">
            <v>UC8C</v>
          </cell>
          <cell r="L3375" t="str">
            <v>UCQK</v>
          </cell>
          <cell r="M3375">
            <v>3</v>
          </cell>
          <cell r="N3375">
            <v>27</v>
          </cell>
          <cell r="O3375" t="str">
            <v>Управління НБУ в Дніпр.обл.</v>
          </cell>
        </row>
        <row r="3376">
          <cell r="A3376">
            <v>805313</v>
          </cell>
          <cell r="B3376">
            <v>820172</v>
          </cell>
          <cell r="D3376">
            <v>0</v>
          </cell>
          <cell r="E3376">
            <v>898</v>
          </cell>
          <cell r="F3376">
            <v>0</v>
          </cell>
          <cell r="G3376" t="str">
            <v>8</v>
          </cell>
          <cell r="H3376">
            <v>915</v>
          </cell>
          <cell r="I3376" t="str">
            <v>ВДК У СОЛОНЯНСК.Р-НІ ДН.ОБЛ,СМТ.СОЛОНЕ</v>
          </cell>
          <cell r="J3376" t="str">
            <v>ВДК У СОЛОНЯНСЬКОМУ Р-НІ  Д</v>
          </cell>
          <cell r="K3376" t="str">
            <v>UC8D</v>
          </cell>
          <cell r="L3376" t="str">
            <v>UCQK</v>
          </cell>
          <cell r="M3376">
            <v>3</v>
          </cell>
          <cell r="N3376">
            <v>27</v>
          </cell>
          <cell r="O3376" t="str">
            <v>Управління НБУ в Дніпр.обл.</v>
          </cell>
        </row>
        <row r="3377">
          <cell r="A3377">
            <v>805324</v>
          </cell>
          <cell r="B3377">
            <v>820172</v>
          </cell>
          <cell r="D3377">
            <v>0</v>
          </cell>
          <cell r="E3377">
            <v>898</v>
          </cell>
          <cell r="F3377">
            <v>0</v>
          </cell>
          <cell r="G3377" t="str">
            <v>8</v>
          </cell>
          <cell r="H3377">
            <v>916</v>
          </cell>
          <cell r="I3377" t="str">
            <v>ВДК У СОФІЇВС.Р-НІ ДН.ОБЛ,СМТ.СОФІЇВКА</v>
          </cell>
          <cell r="J3377" t="str">
            <v>ВДК У СОФіЇВСЬКОМУ Р-НІ  ДН</v>
          </cell>
          <cell r="K3377" t="str">
            <v>UC8E</v>
          </cell>
          <cell r="L3377" t="str">
            <v>UCQK</v>
          </cell>
          <cell r="M3377">
            <v>3</v>
          </cell>
          <cell r="N3377">
            <v>27</v>
          </cell>
          <cell r="O3377" t="str">
            <v>Управління НБУ в Дніпр.обл.</v>
          </cell>
        </row>
        <row r="3378">
          <cell r="A3378">
            <v>805335</v>
          </cell>
          <cell r="B3378">
            <v>820172</v>
          </cell>
          <cell r="D3378">
            <v>0</v>
          </cell>
          <cell r="E3378">
            <v>898</v>
          </cell>
          <cell r="F3378">
            <v>0</v>
          </cell>
          <cell r="G3378" t="str">
            <v>8</v>
          </cell>
          <cell r="H3378">
            <v>904</v>
          </cell>
          <cell r="I3378" t="str">
            <v>ВДК У ТОМАКIВСЬКОМУ Р-НІ ДНІПР-ОЇ ОБЛ.</v>
          </cell>
          <cell r="J3378" t="str">
            <v>ВДК У ТОМАКіВСЬКОМУ Р-НІ  Д</v>
          </cell>
          <cell r="K3378" t="str">
            <v>UC8F</v>
          </cell>
          <cell r="L3378" t="str">
            <v>UCQK</v>
          </cell>
          <cell r="M3378">
            <v>3</v>
          </cell>
          <cell r="N3378">
            <v>27</v>
          </cell>
          <cell r="O3378" t="str">
            <v>Управління НБУ в Дніпр.обл.</v>
          </cell>
        </row>
        <row r="3379">
          <cell r="A3379">
            <v>805346</v>
          </cell>
          <cell r="B3379">
            <v>820172</v>
          </cell>
          <cell r="D3379">
            <v>0</v>
          </cell>
          <cell r="E3379">
            <v>898</v>
          </cell>
          <cell r="F3379">
            <v>0</v>
          </cell>
          <cell r="G3379" t="str">
            <v>8</v>
          </cell>
          <cell r="H3379">
            <v>905</v>
          </cell>
          <cell r="I3379" t="str">
            <v>ВДК У ЦАРИЧАНСЬКОМУ Р-НІ ДНІПР-ОЇ ОБЛ.</v>
          </cell>
          <cell r="J3379" t="str">
            <v>ВДК У ЦАРИЧАНСЬКОМУ Р-НІ  Д</v>
          </cell>
          <cell r="K3379" t="str">
            <v>UC8G</v>
          </cell>
          <cell r="L3379" t="str">
            <v>UCQK</v>
          </cell>
          <cell r="M3379">
            <v>3</v>
          </cell>
          <cell r="N3379">
            <v>27</v>
          </cell>
          <cell r="O3379" t="str">
            <v>Управління НБУ в Дніпр.обл.</v>
          </cell>
        </row>
        <row r="3380">
          <cell r="A3380">
            <v>805357</v>
          </cell>
          <cell r="B3380">
            <v>820172</v>
          </cell>
          <cell r="D3380">
            <v>0</v>
          </cell>
          <cell r="E3380">
            <v>898</v>
          </cell>
          <cell r="F3380">
            <v>0</v>
          </cell>
          <cell r="G3380" t="str">
            <v>8</v>
          </cell>
          <cell r="H3380">
            <v>906</v>
          </cell>
          <cell r="I3380" t="str">
            <v>ВДК У ШИРОКIВСЬКОМУ Р-НІ ДНІПР-ОЇ ОБЛ.</v>
          </cell>
          <cell r="J3380" t="str">
            <v>ВДК У ШИРОКіВСЬКОМУ Р-НІ  Д</v>
          </cell>
          <cell r="K3380" t="str">
            <v>UC8H</v>
          </cell>
          <cell r="L3380" t="str">
            <v>UCQK</v>
          </cell>
          <cell r="M3380">
            <v>3</v>
          </cell>
          <cell r="N3380">
            <v>27</v>
          </cell>
          <cell r="O3380" t="str">
            <v>Управління НБУ в Дніпр.обл.</v>
          </cell>
        </row>
        <row r="3381">
          <cell r="A3381">
            <v>805368</v>
          </cell>
          <cell r="B3381">
            <v>820172</v>
          </cell>
          <cell r="D3381">
            <v>0</v>
          </cell>
          <cell r="E3381">
            <v>898</v>
          </cell>
          <cell r="F3381">
            <v>0</v>
          </cell>
          <cell r="G3381" t="str">
            <v>8</v>
          </cell>
          <cell r="H3381">
            <v>907</v>
          </cell>
          <cell r="I3381" t="str">
            <v>ВДК У ЮР"ЇВСЬКОМУ Р-НІ ДНІПРОП-ОЇ ОБЛ.</v>
          </cell>
          <cell r="J3381" t="str">
            <v>ВДК У ЮР"ЇВСЬКОМУ Р-НІ  ДНІ</v>
          </cell>
          <cell r="K3381" t="str">
            <v>UC8I</v>
          </cell>
          <cell r="L3381" t="str">
            <v>UCQK</v>
          </cell>
          <cell r="M3381">
            <v>3</v>
          </cell>
          <cell r="N3381">
            <v>27</v>
          </cell>
          <cell r="O3381" t="str">
            <v>Управління НБУ в Дніпр.обл.</v>
          </cell>
        </row>
        <row r="3382">
          <cell r="A3382">
            <v>805379</v>
          </cell>
          <cell r="B3382">
            <v>820172</v>
          </cell>
          <cell r="D3382">
            <v>0</v>
          </cell>
          <cell r="E3382">
            <v>898</v>
          </cell>
          <cell r="F3382">
            <v>0</v>
          </cell>
          <cell r="G3382" t="str">
            <v>8</v>
          </cell>
          <cell r="H3382">
            <v>908</v>
          </cell>
          <cell r="I3382" t="str">
            <v>ВДК У АМУР-НИЖНЬОДНIПР.Р-НІ М.ДН-СЬК</v>
          </cell>
          <cell r="J3382" t="str">
            <v>ВДК У АМУР-НИЖНЬОДНіПР.Р-НІ</v>
          </cell>
          <cell r="K3382" t="str">
            <v>UC8J</v>
          </cell>
          <cell r="L3382" t="str">
            <v>UCQK</v>
          </cell>
          <cell r="M3382">
            <v>3</v>
          </cell>
          <cell r="N3382">
            <v>27</v>
          </cell>
          <cell r="O3382" t="str">
            <v>Управління НБУ в Дніпр.обл.</v>
          </cell>
        </row>
        <row r="3383">
          <cell r="A3383">
            <v>805380</v>
          </cell>
          <cell r="B3383">
            <v>820172</v>
          </cell>
          <cell r="D3383">
            <v>0</v>
          </cell>
          <cell r="E3383">
            <v>898</v>
          </cell>
          <cell r="F3383">
            <v>0</v>
          </cell>
          <cell r="G3383" t="str">
            <v>8</v>
          </cell>
          <cell r="H3383">
            <v>909</v>
          </cell>
          <cell r="I3383" t="str">
            <v>ВДК У БАБУШКIНСЬКОМУ Р-НІ М.ДН-СЬК</v>
          </cell>
          <cell r="J3383" t="str">
            <v>ВДК У БАБУШКіНСЬКОМУ Р-НІ М</v>
          </cell>
          <cell r="K3383" t="str">
            <v>UC8L</v>
          </cell>
          <cell r="L3383" t="str">
            <v>UCQK</v>
          </cell>
          <cell r="M3383">
            <v>3</v>
          </cell>
          <cell r="N3383">
            <v>27</v>
          </cell>
          <cell r="O3383" t="str">
            <v>Управління НБУ в Дніпр.обл.</v>
          </cell>
        </row>
        <row r="3384">
          <cell r="A3384">
            <v>805391</v>
          </cell>
          <cell r="B3384">
            <v>820172</v>
          </cell>
          <cell r="D3384">
            <v>0</v>
          </cell>
          <cell r="E3384">
            <v>898</v>
          </cell>
          <cell r="F3384">
            <v>0</v>
          </cell>
          <cell r="G3384" t="str">
            <v>8</v>
          </cell>
          <cell r="H3384">
            <v>913</v>
          </cell>
          <cell r="I3384" t="str">
            <v>ВДК У ЖОВТНЕВОМУ Р-НІ М.ДНІПРОПЕТРОВ.</v>
          </cell>
          <cell r="J3384" t="str">
            <v>ВДК У ЖОВТНЕВОМУ Р-НІ М.ДНІ</v>
          </cell>
          <cell r="K3384" t="str">
            <v>UC8K</v>
          </cell>
          <cell r="L3384" t="str">
            <v>UCQK</v>
          </cell>
          <cell r="M3384">
            <v>3</v>
          </cell>
          <cell r="N3384">
            <v>27</v>
          </cell>
          <cell r="O3384" t="str">
            <v>Управління НБУ в Дніпр.обл.</v>
          </cell>
        </row>
        <row r="3385">
          <cell r="A3385">
            <v>805409</v>
          </cell>
          <cell r="B3385">
            <v>820172</v>
          </cell>
          <cell r="D3385">
            <v>0</v>
          </cell>
          <cell r="E3385">
            <v>898</v>
          </cell>
          <cell r="F3385">
            <v>0</v>
          </cell>
          <cell r="G3385" t="str">
            <v>8</v>
          </cell>
          <cell r="H3385">
            <v>911</v>
          </cell>
          <cell r="I3385" t="str">
            <v>ВДК В ІНДУСТРIАЛЬНОМУ Р-НІ М.ДН-СЬК</v>
          </cell>
          <cell r="J3385" t="str">
            <v>ВДК В ІНДУСТРіАЛЬНОМУ Р-НІ</v>
          </cell>
          <cell r="K3385" t="str">
            <v>UC8M</v>
          </cell>
          <cell r="L3385" t="str">
            <v>UCQK</v>
          </cell>
          <cell r="M3385">
            <v>3</v>
          </cell>
          <cell r="N3385">
            <v>27</v>
          </cell>
          <cell r="O3385" t="str">
            <v>Управління НБУ в Дніпр.обл.</v>
          </cell>
        </row>
        <row r="3386">
          <cell r="A3386">
            <v>805410</v>
          </cell>
          <cell r="B3386">
            <v>820172</v>
          </cell>
          <cell r="D3386">
            <v>0</v>
          </cell>
          <cell r="E3386">
            <v>898</v>
          </cell>
          <cell r="F3386">
            <v>0</v>
          </cell>
          <cell r="G3386" t="str">
            <v>8</v>
          </cell>
          <cell r="H3386">
            <v>912</v>
          </cell>
          <cell r="I3386" t="str">
            <v>ВДК У КIРОВСЬКОМУ Р-НІ М.ДНІПРОПЕТРОВ.</v>
          </cell>
          <cell r="J3386" t="str">
            <v>ВДК У КіРОВСЬКОМУ Р-НІ М.ДН</v>
          </cell>
          <cell r="K3386" t="str">
            <v>UC8N</v>
          </cell>
          <cell r="L3386" t="str">
            <v>UCQK</v>
          </cell>
          <cell r="M3386">
            <v>3</v>
          </cell>
          <cell r="N3386">
            <v>27</v>
          </cell>
          <cell r="O3386" t="str">
            <v>Управління НБУ в Дніпр.обл.</v>
          </cell>
        </row>
        <row r="3387">
          <cell r="A3387">
            <v>805421</v>
          </cell>
          <cell r="B3387">
            <v>820172</v>
          </cell>
          <cell r="D3387">
            <v>0</v>
          </cell>
          <cell r="E3387">
            <v>898</v>
          </cell>
          <cell r="F3387">
            <v>0</v>
          </cell>
          <cell r="G3387" t="str">
            <v>8</v>
          </cell>
          <cell r="H3387">
            <v>926</v>
          </cell>
          <cell r="I3387" t="str">
            <v>ВДК У КРАСНОГВАРДІЙСЬК. Р-НІ, М.ДН-СЬК</v>
          </cell>
          <cell r="J3387" t="str">
            <v>ВДК У КРАСНОГВАРДіЙС.Р-Ні М</v>
          </cell>
          <cell r="K3387" t="str">
            <v>UC8O</v>
          </cell>
          <cell r="L3387" t="str">
            <v>UCQK</v>
          </cell>
          <cell r="M3387">
            <v>3</v>
          </cell>
          <cell r="N3387">
            <v>27</v>
          </cell>
          <cell r="O3387" t="str">
            <v>Управління НБУ в Дніпр.обл.</v>
          </cell>
        </row>
        <row r="3388">
          <cell r="A3388">
            <v>805432</v>
          </cell>
          <cell r="B3388">
            <v>820172</v>
          </cell>
          <cell r="D3388">
            <v>0</v>
          </cell>
          <cell r="E3388">
            <v>898</v>
          </cell>
          <cell r="F3388">
            <v>0</v>
          </cell>
          <cell r="G3388" t="str">
            <v>8</v>
          </cell>
          <cell r="H3388">
            <v>901</v>
          </cell>
          <cell r="I3388" t="str">
            <v>ВДК У ЛЕНIНСЬКОМУ Р-НІ М.ДНІПРОПЕТРОВ.</v>
          </cell>
          <cell r="J3388" t="str">
            <v>ВДК У ЛЕНіНСЬКОМУ Р-НІ М.ДН</v>
          </cell>
          <cell r="K3388" t="str">
            <v>UC8P</v>
          </cell>
          <cell r="L3388" t="str">
            <v>UCQK</v>
          </cell>
          <cell r="M3388">
            <v>3</v>
          </cell>
          <cell r="N3388">
            <v>27</v>
          </cell>
          <cell r="O3388" t="str">
            <v>Управління НБУ в Дніпр.обл.</v>
          </cell>
        </row>
        <row r="3389">
          <cell r="A3389">
            <v>805443</v>
          </cell>
          <cell r="B3389">
            <v>820172</v>
          </cell>
          <cell r="D3389">
            <v>0</v>
          </cell>
          <cell r="E3389">
            <v>898</v>
          </cell>
          <cell r="F3389">
            <v>0</v>
          </cell>
          <cell r="G3389" t="str">
            <v>8</v>
          </cell>
          <cell r="H3389">
            <v>902</v>
          </cell>
          <cell r="I3389" t="str">
            <v>ВДК У САМАРСЬКОМУ Р-НІ М.ДНІПРОПЕТРОВ.</v>
          </cell>
          <cell r="J3389" t="str">
            <v>ВДК У САМАРСЬКОМУ Р-НІ М.ДН</v>
          </cell>
          <cell r="K3389" t="str">
            <v>UC8Q</v>
          </cell>
          <cell r="L3389" t="str">
            <v>UCQK</v>
          </cell>
          <cell r="M3389">
            <v>3</v>
          </cell>
          <cell r="N3389">
            <v>27</v>
          </cell>
          <cell r="O3389" t="str">
            <v>Управління НБУ в Дніпр.обл.</v>
          </cell>
        </row>
        <row r="3390">
          <cell r="A3390">
            <v>805454</v>
          </cell>
          <cell r="B3390">
            <v>820172</v>
          </cell>
          <cell r="D3390">
            <v>0</v>
          </cell>
          <cell r="E3390">
            <v>898</v>
          </cell>
          <cell r="F3390">
            <v>0</v>
          </cell>
          <cell r="G3390" t="str">
            <v>8</v>
          </cell>
          <cell r="H3390">
            <v>929</v>
          </cell>
          <cell r="I3390" t="str">
            <v>ВДК ВДК У ЖОВТНЕВОМУ Р-НІ М.КРИВИЙ РIГ</v>
          </cell>
          <cell r="J3390" t="str">
            <v>ВДК У ЖОВТНЕВОМУ Р-НІ М.КРИ</v>
          </cell>
          <cell r="K3390" t="str">
            <v>UC8R</v>
          </cell>
          <cell r="L3390" t="str">
            <v>UCQK</v>
          </cell>
          <cell r="M3390">
            <v>3</v>
          </cell>
          <cell r="N3390">
            <v>27</v>
          </cell>
          <cell r="O3390" t="str">
            <v>Управління НБУ в Дніпр.обл.</v>
          </cell>
        </row>
        <row r="3391">
          <cell r="A3391">
            <v>805465</v>
          </cell>
          <cell r="B3391">
            <v>820172</v>
          </cell>
          <cell r="D3391">
            <v>0</v>
          </cell>
          <cell r="E3391">
            <v>898</v>
          </cell>
          <cell r="F3391">
            <v>0</v>
          </cell>
          <cell r="G3391" t="str">
            <v>8</v>
          </cell>
          <cell r="H3391">
            <v>917</v>
          </cell>
          <cell r="I3391" t="str">
            <v>ВДВДК В ІНГУЛЕЦЬКОМУ Р-НІ М.КРИВИЙ РIГ</v>
          </cell>
          <cell r="J3391" t="str">
            <v>ВДК В ІНГУЛЕЦЬКОМУ Р-НІ М.К</v>
          </cell>
          <cell r="K3391" t="str">
            <v>UC8S</v>
          </cell>
          <cell r="L3391" t="str">
            <v>UCQK</v>
          </cell>
          <cell r="M3391">
            <v>3</v>
          </cell>
          <cell r="N3391">
            <v>27</v>
          </cell>
          <cell r="O3391" t="str">
            <v>Управління НБУ в Дніпр.обл.</v>
          </cell>
        </row>
        <row r="3392">
          <cell r="A3392">
            <v>805476</v>
          </cell>
          <cell r="B3392">
            <v>820172</v>
          </cell>
          <cell r="D3392">
            <v>0</v>
          </cell>
          <cell r="E3392">
            <v>898</v>
          </cell>
          <cell r="F3392">
            <v>0</v>
          </cell>
          <cell r="G3392" t="str">
            <v>8</v>
          </cell>
          <cell r="H3392">
            <v>918</v>
          </cell>
          <cell r="I3392" t="str">
            <v>ВДК У ТЕРНІВСЬКОМУ Р-НІ, М.КРИВИЙ РІГ</v>
          </cell>
          <cell r="J3392" t="str">
            <v>ВДК У ТЕРНіВСЬКОМУ Р-НІ М.К</v>
          </cell>
          <cell r="K3392" t="str">
            <v>UC8T</v>
          </cell>
          <cell r="L3392" t="str">
            <v>UCQK</v>
          </cell>
          <cell r="M3392">
            <v>3</v>
          </cell>
          <cell r="N3392">
            <v>27</v>
          </cell>
          <cell r="O3392" t="str">
            <v>Управління НБУ в Дніпр.обл.</v>
          </cell>
        </row>
        <row r="3393">
          <cell r="A3393">
            <v>805487</v>
          </cell>
          <cell r="B3393">
            <v>820172</v>
          </cell>
          <cell r="D3393">
            <v>0</v>
          </cell>
          <cell r="E3393">
            <v>898</v>
          </cell>
          <cell r="F3393">
            <v>0</v>
          </cell>
          <cell r="G3393" t="str">
            <v>8</v>
          </cell>
          <cell r="H3393">
            <v>919</v>
          </cell>
          <cell r="I3393" t="str">
            <v>ВДК У ЦЕНТРАЛЬНО-МІСЬКОМУ Р-НІ,М.КР.Р</v>
          </cell>
          <cell r="J3393" t="str">
            <v>ВДК У ЦЕНТРАЛЬНО-МіСЬКОМУ Р</v>
          </cell>
          <cell r="K3393" t="str">
            <v>UC8U</v>
          </cell>
          <cell r="L3393" t="str">
            <v>UCQK</v>
          </cell>
          <cell r="M3393">
            <v>3</v>
          </cell>
          <cell r="N3393">
            <v>27</v>
          </cell>
          <cell r="O3393" t="str">
            <v>Управління НБУ в Дніпр.обл.</v>
          </cell>
        </row>
        <row r="3394">
          <cell r="A3394">
            <v>811039</v>
          </cell>
          <cell r="B3394">
            <v>820172</v>
          </cell>
          <cell r="D3394">
            <v>0</v>
          </cell>
          <cell r="E3394">
            <v>898</v>
          </cell>
          <cell r="F3394">
            <v>0</v>
          </cell>
          <cell r="G3394" t="str">
            <v>8</v>
          </cell>
          <cell r="H3394">
            <v>908</v>
          </cell>
          <cell r="I3394" t="str">
            <v>ГУДКУ У ЖИТОМИРСЬКІЙ ОБЛАСТІ,М.ЖИТОМИР</v>
          </cell>
          <cell r="J3394" t="str">
            <v>ГУДКУ У ЖИТОМИРСЬКІЙ ОБЛ.</v>
          </cell>
          <cell r="K3394" t="str">
            <v>UEQK</v>
          </cell>
          <cell r="L3394" t="str">
            <v>UEQK</v>
          </cell>
          <cell r="M3394">
            <v>5</v>
          </cell>
          <cell r="N3394">
            <v>27</v>
          </cell>
          <cell r="O3394" t="str">
            <v>Управління НБУ в Житом.обл.</v>
          </cell>
        </row>
        <row r="3395">
          <cell r="A3395">
            <v>812016</v>
          </cell>
          <cell r="B3395">
            <v>820172</v>
          </cell>
          <cell r="D3395">
            <v>0</v>
          </cell>
          <cell r="E3395">
            <v>898</v>
          </cell>
          <cell r="F3395">
            <v>0</v>
          </cell>
          <cell r="G3395" t="str">
            <v>8</v>
          </cell>
          <cell r="H3395">
            <v>905</v>
          </cell>
          <cell r="I3395" t="str">
            <v>ГУДКУ У ЗАКАРПАТСЬКІЙ ОБЛ., М.УЖГОРОД</v>
          </cell>
          <cell r="J3395" t="str">
            <v>ГУДКУ у Закарпатській обл.</v>
          </cell>
          <cell r="K3395" t="str">
            <v>UFQK</v>
          </cell>
          <cell r="L3395" t="str">
            <v>UFQK</v>
          </cell>
          <cell r="M3395">
            <v>6</v>
          </cell>
          <cell r="N3395">
            <v>27</v>
          </cell>
          <cell r="O3395" t="str">
            <v>Управління НБУ в Закарп.обл</v>
          </cell>
        </row>
        <row r="3396">
          <cell r="A3396">
            <v>813015</v>
          </cell>
          <cell r="B3396">
            <v>820172</v>
          </cell>
          <cell r="D3396">
            <v>0</v>
          </cell>
          <cell r="E3396">
            <v>898</v>
          </cell>
          <cell r="F3396">
            <v>0</v>
          </cell>
          <cell r="G3396" t="str">
            <v>8</v>
          </cell>
          <cell r="H3396">
            <v>904</v>
          </cell>
          <cell r="I3396" t="str">
            <v>ГУДКУ У ЗАПОРІЗЬКІЙ ОБЛАСТІ</v>
          </cell>
          <cell r="J3396" t="str">
            <v>ГУДКУ у Запорізькій області</v>
          </cell>
          <cell r="K3396" t="str">
            <v>UGQK</v>
          </cell>
          <cell r="L3396" t="str">
            <v>UGQK</v>
          </cell>
          <cell r="M3396">
            <v>7</v>
          </cell>
          <cell r="N3396">
            <v>27</v>
          </cell>
          <cell r="O3396" t="str">
            <v>Управління НБУ в Запор.обл.</v>
          </cell>
        </row>
        <row r="3397">
          <cell r="A3397">
            <v>815013</v>
          </cell>
          <cell r="B3397">
            <v>820172</v>
          </cell>
          <cell r="D3397">
            <v>0</v>
          </cell>
          <cell r="E3397">
            <v>898</v>
          </cell>
          <cell r="F3397">
            <v>0</v>
          </cell>
          <cell r="G3397" t="str">
            <v>8</v>
          </cell>
          <cell r="H3397">
            <v>902</v>
          </cell>
          <cell r="I3397" t="str">
            <v>ГУДКУ У ХМЕЛЬНИЦЬКІЙ ОБЛАСТІ,ХМЕЛЬНИЦ</v>
          </cell>
          <cell r="J3397" t="str">
            <v>ГУДКУ У ХМЕЛЬНИЦЬКІЙ ОБЛАСТ</v>
          </cell>
          <cell r="K3397" t="str">
            <v>UWQK</v>
          </cell>
          <cell r="L3397" t="str">
            <v>UWQK</v>
          </cell>
          <cell r="M3397">
            <v>22</v>
          </cell>
          <cell r="N3397">
            <v>27</v>
          </cell>
          <cell r="O3397" t="str">
            <v>Управ.НБУ у  Хмельницьк.обл.</v>
          </cell>
        </row>
        <row r="3398">
          <cell r="A3398">
            <v>820019</v>
          </cell>
          <cell r="B3398">
            <v>820172</v>
          </cell>
          <cell r="D3398">
            <v>0</v>
          </cell>
          <cell r="E3398">
            <v>898</v>
          </cell>
          <cell r="F3398">
            <v>0</v>
          </cell>
          <cell r="G3398" t="str">
            <v>8</v>
          </cell>
          <cell r="H3398">
            <v>961</v>
          </cell>
          <cell r="I3398" t="str">
            <v>ГУДК УКРАЇНИ У М.КИЄВІ</v>
          </cell>
          <cell r="J3398" t="str">
            <v>ГУДК України у м.Києві</v>
          </cell>
          <cell r="K3398" t="str">
            <v>UIQK</v>
          </cell>
          <cell r="L3398" t="str">
            <v>UIQK</v>
          </cell>
          <cell r="M3398">
            <v>26</v>
          </cell>
          <cell r="N3398">
            <v>27</v>
          </cell>
          <cell r="O3398" t="str">
            <v>ГУ НБУ по м.Києву і області</v>
          </cell>
        </row>
        <row r="3399">
          <cell r="A3399">
            <v>820172</v>
          </cell>
          <cell r="B3399">
            <v>820172</v>
          </cell>
          <cell r="C3399" t="str">
            <v>ДЕРЖКАЗНАЧЕЙСТВО УКРАЇНИ</v>
          </cell>
          <cell r="D3399">
            <v>898</v>
          </cell>
          <cell r="E3399">
            <v>898</v>
          </cell>
          <cell r="F3399">
            <v>0</v>
          </cell>
          <cell r="G3399" t="str">
            <v>8</v>
          </cell>
          <cell r="H3399">
            <v>909</v>
          </cell>
          <cell r="I3399" t="str">
            <v>ДЕРЖАВНЕ КАЗНАЧЕЙСТВО УКРАЇНИ</v>
          </cell>
          <cell r="J3399" t="str">
            <v>ДЕРЖКАЗНАЧЕЙСТВО УКРАЇНИ</v>
          </cell>
          <cell r="K3399" t="str">
            <v>U1QK</v>
          </cell>
          <cell r="L3399" t="str">
            <v>U0QK</v>
          </cell>
          <cell r="M3399">
            <v>27</v>
          </cell>
          <cell r="N3399">
            <v>27</v>
          </cell>
          <cell r="O3399" t="str">
            <v>`НАЦІОНАЛЬНИЙ БАНК`  Київ</v>
          </cell>
        </row>
        <row r="3400">
          <cell r="A3400">
            <v>821018</v>
          </cell>
          <cell r="B3400">
            <v>820172</v>
          </cell>
          <cell r="D3400">
            <v>0</v>
          </cell>
          <cell r="E3400">
            <v>898</v>
          </cell>
          <cell r="F3400">
            <v>0</v>
          </cell>
          <cell r="G3400" t="str">
            <v>8</v>
          </cell>
          <cell r="H3400">
            <v>980</v>
          </cell>
          <cell r="I3400" t="str">
            <v>ГУ ДКУ У КИЇВСЬКІЙ ОБЛАСТІ, М.КИЇВ</v>
          </cell>
          <cell r="J3400" t="str">
            <v>ГУ ДКУ у Київській області</v>
          </cell>
          <cell r="K3400" t="str">
            <v>UJQK</v>
          </cell>
          <cell r="L3400" t="str">
            <v>UJQK</v>
          </cell>
          <cell r="M3400">
            <v>26</v>
          </cell>
          <cell r="N3400">
            <v>27</v>
          </cell>
          <cell r="O3400" t="str">
            <v>ГУ НБУ по м.Києву і області</v>
          </cell>
        </row>
        <row r="3401">
          <cell r="A3401">
            <v>823016</v>
          </cell>
          <cell r="B3401">
            <v>820172</v>
          </cell>
          <cell r="D3401">
            <v>0</v>
          </cell>
          <cell r="E3401">
            <v>898</v>
          </cell>
          <cell r="F3401">
            <v>0</v>
          </cell>
          <cell r="G3401" t="str">
            <v>8</v>
          </cell>
          <cell r="H3401">
            <v>905</v>
          </cell>
          <cell r="I3401" t="str">
            <v>ГУДКУ У КІРОВОГРАДСЬКІЙ ОБЛАСТІ</v>
          </cell>
          <cell r="J3401" t="str">
            <v>ГУДКУ у Кіровоградській обл</v>
          </cell>
          <cell r="K3401" t="str">
            <v>UKQK</v>
          </cell>
          <cell r="L3401" t="str">
            <v>UKQK</v>
          </cell>
          <cell r="M3401">
            <v>10</v>
          </cell>
          <cell r="N3401">
            <v>27</v>
          </cell>
          <cell r="O3401" t="str">
            <v>Управл.НБУ в Кіровоград.обл</v>
          </cell>
        </row>
        <row r="3402">
          <cell r="A3402">
            <v>824026</v>
          </cell>
          <cell r="B3402">
            <v>820172</v>
          </cell>
          <cell r="D3402">
            <v>0</v>
          </cell>
          <cell r="E3402">
            <v>898</v>
          </cell>
          <cell r="F3402">
            <v>0</v>
          </cell>
          <cell r="G3402" t="str">
            <v>8</v>
          </cell>
          <cell r="H3402">
            <v>905</v>
          </cell>
          <cell r="I3402" t="str">
            <v>ГУ ДК УКРАЇНИ В АРК, М.СІМФЕРОПОЛЬ</v>
          </cell>
          <cell r="J3402" t="str">
            <v>ГУ ДКУ В АРК</v>
          </cell>
          <cell r="K3402" t="str">
            <v>ULQK</v>
          </cell>
          <cell r="L3402" t="str">
            <v>ULQK</v>
          </cell>
          <cell r="M3402">
            <v>11</v>
          </cell>
          <cell r="N3402">
            <v>27</v>
          </cell>
          <cell r="O3402" t="str">
            <v>ГУ НБУ В АРК М.СІМФЕРОПОЛЬ</v>
          </cell>
        </row>
        <row r="3403">
          <cell r="A3403">
            <v>824509</v>
          </cell>
          <cell r="B3403">
            <v>820172</v>
          </cell>
          <cell r="D3403">
            <v>0</v>
          </cell>
          <cell r="E3403">
            <v>898</v>
          </cell>
          <cell r="F3403">
            <v>0</v>
          </cell>
          <cell r="G3403" t="str">
            <v>8</v>
          </cell>
          <cell r="H3403">
            <v>908</v>
          </cell>
          <cell r="I3403" t="str">
            <v>ГУ ДК УКРАЇНИ У М.СЕВАСТОПОЛІ</v>
          </cell>
          <cell r="J3403" t="str">
            <v>ГУ ДК УКРАЇНИ У СЕВАСТ.</v>
          </cell>
          <cell r="K3403" t="str">
            <v>U9QK</v>
          </cell>
          <cell r="L3403" t="str">
            <v>U9QK</v>
          </cell>
          <cell r="M3403">
            <v>11</v>
          </cell>
          <cell r="N3403">
            <v>27</v>
          </cell>
          <cell r="O3403" t="str">
            <v>ГУ НБУ В АРК М.СІМФЕРОПОЛЬ</v>
          </cell>
        </row>
        <row r="3404">
          <cell r="A3404">
            <v>825014</v>
          </cell>
          <cell r="B3404">
            <v>820172</v>
          </cell>
          <cell r="D3404">
            <v>0</v>
          </cell>
          <cell r="E3404">
            <v>898</v>
          </cell>
          <cell r="F3404">
            <v>0</v>
          </cell>
          <cell r="G3404" t="str">
            <v>8</v>
          </cell>
          <cell r="H3404">
            <v>903</v>
          </cell>
          <cell r="I3404" t="str">
            <v>ГУДКУ У ЛЬВІВСЬКІЙ ОБЛАСТІ</v>
          </cell>
          <cell r="J3404" t="str">
            <v>ГУДКУ у Львівській області</v>
          </cell>
          <cell r="K3404" t="str">
            <v>UNQK</v>
          </cell>
          <cell r="L3404" t="str">
            <v>UNQK</v>
          </cell>
          <cell r="M3404">
            <v>13</v>
          </cell>
          <cell r="N3404">
            <v>27</v>
          </cell>
          <cell r="O3404" t="str">
            <v>Управління НБУ у Львівс.обл</v>
          </cell>
        </row>
        <row r="3405">
          <cell r="A3405">
            <v>826013</v>
          </cell>
          <cell r="B3405">
            <v>820172</v>
          </cell>
          <cell r="D3405">
            <v>0</v>
          </cell>
          <cell r="E3405">
            <v>898</v>
          </cell>
          <cell r="F3405">
            <v>0</v>
          </cell>
          <cell r="G3405" t="str">
            <v>8</v>
          </cell>
          <cell r="H3405">
            <v>902</v>
          </cell>
          <cell r="I3405" t="str">
            <v>ГУДКУ У МИКОЛАЇВСЬКІЙ ОБЛАСТІ</v>
          </cell>
          <cell r="J3405" t="str">
            <v>ГУДКУ у Миколаївській обл.</v>
          </cell>
          <cell r="K3405" t="str">
            <v>UOQK</v>
          </cell>
          <cell r="L3405" t="str">
            <v>UOQK</v>
          </cell>
          <cell r="M3405">
            <v>14</v>
          </cell>
          <cell r="N3405">
            <v>27</v>
          </cell>
          <cell r="O3405" t="str">
            <v>Управління НБУ в Микол.обл.</v>
          </cell>
        </row>
        <row r="3406">
          <cell r="A3406">
            <v>828011</v>
          </cell>
          <cell r="B3406">
            <v>820172</v>
          </cell>
          <cell r="D3406">
            <v>0</v>
          </cell>
          <cell r="E3406">
            <v>898</v>
          </cell>
          <cell r="F3406">
            <v>0</v>
          </cell>
          <cell r="G3406" t="str">
            <v>8</v>
          </cell>
          <cell r="H3406">
            <v>913</v>
          </cell>
          <cell r="I3406" t="str">
            <v>ГУДКУ В ОДЕСЬКІЙ ОБЛАСТІ, М. ОДЕСА</v>
          </cell>
          <cell r="J3406" t="str">
            <v>ГУДКУ в Одеській області</v>
          </cell>
          <cell r="K3406" t="str">
            <v>UPQK</v>
          </cell>
          <cell r="L3406" t="str">
            <v>UPQK</v>
          </cell>
          <cell r="M3406">
            <v>15</v>
          </cell>
          <cell r="N3406">
            <v>27</v>
          </cell>
          <cell r="O3406" t="str">
            <v>Управління НБУ в Одес.обл.</v>
          </cell>
        </row>
        <row r="3407">
          <cell r="A3407">
            <v>831019</v>
          </cell>
          <cell r="B3407">
            <v>820172</v>
          </cell>
          <cell r="D3407">
            <v>0</v>
          </cell>
          <cell r="E3407">
            <v>898</v>
          </cell>
          <cell r="F3407">
            <v>0</v>
          </cell>
          <cell r="G3407" t="str">
            <v>8</v>
          </cell>
          <cell r="H3407">
            <v>908</v>
          </cell>
          <cell r="I3407" t="str">
            <v>ГУДК УКРАЇНИ У ПОЛТАВСЬКІЙ ОБЛАСТІ</v>
          </cell>
          <cell r="J3407" t="str">
            <v>ГУДК України у Полтав.обл.</v>
          </cell>
          <cell r="K3407" t="str">
            <v>UQQK</v>
          </cell>
          <cell r="L3407" t="str">
            <v>UQQK</v>
          </cell>
          <cell r="M3407">
            <v>16</v>
          </cell>
          <cell r="N3407">
            <v>27</v>
          </cell>
          <cell r="O3407" t="str">
            <v>Управління НБУ в Полтав.обл</v>
          </cell>
        </row>
        <row r="3408">
          <cell r="A3408">
            <v>833017</v>
          </cell>
          <cell r="B3408">
            <v>820172</v>
          </cell>
          <cell r="D3408">
            <v>0</v>
          </cell>
          <cell r="E3408">
            <v>898</v>
          </cell>
          <cell r="F3408">
            <v>0</v>
          </cell>
          <cell r="G3408" t="str">
            <v>8</v>
          </cell>
          <cell r="H3408">
            <v>906</v>
          </cell>
          <cell r="I3408" t="str">
            <v>ГУДКУ У РІВНЕНСЬКІЙ ОБЛАСТІ</v>
          </cell>
          <cell r="J3408" t="str">
            <v>ГУДКУ у Рівненській області</v>
          </cell>
          <cell r="K3408" t="str">
            <v>URQK</v>
          </cell>
          <cell r="L3408" t="str">
            <v>URQK</v>
          </cell>
          <cell r="M3408">
            <v>17</v>
          </cell>
          <cell r="N3408">
            <v>27</v>
          </cell>
          <cell r="O3408" t="str">
            <v>Управління НБУ в Рівнен.обл</v>
          </cell>
        </row>
        <row r="3409">
          <cell r="A3409">
            <v>834016</v>
          </cell>
          <cell r="B3409">
            <v>820172</v>
          </cell>
          <cell r="D3409">
            <v>0</v>
          </cell>
          <cell r="E3409">
            <v>898</v>
          </cell>
          <cell r="F3409">
            <v>0</v>
          </cell>
          <cell r="G3409" t="str">
            <v>8</v>
          </cell>
          <cell r="H3409">
            <v>905</v>
          </cell>
          <cell r="I3409" t="str">
            <v>ГУДКУ У ДОНЕЦЬКІЙ ОБЛАСТІ</v>
          </cell>
          <cell r="J3409" t="str">
            <v>ГУДКУ У ДОНЕЦЬКІЙ ОБЛАСТІ</v>
          </cell>
          <cell r="K3409" t="str">
            <v>UDQK</v>
          </cell>
          <cell r="L3409" t="str">
            <v>UDQK</v>
          </cell>
          <cell r="M3409">
            <v>4</v>
          </cell>
          <cell r="N3409">
            <v>27</v>
          </cell>
          <cell r="O3409" t="str">
            <v>Управління НБУ в Донец.обл.</v>
          </cell>
        </row>
        <row r="3410">
          <cell r="A3410">
            <v>836014</v>
          </cell>
          <cell r="B3410">
            <v>820172</v>
          </cell>
          <cell r="D3410">
            <v>0</v>
          </cell>
          <cell r="E3410">
            <v>898</v>
          </cell>
          <cell r="F3410">
            <v>0</v>
          </cell>
          <cell r="G3410" t="str">
            <v>8</v>
          </cell>
          <cell r="H3410">
            <v>903</v>
          </cell>
          <cell r="I3410" t="str">
            <v>ГУДК УКРАЇНИ В ІВАНО-ФРАНКІВСЬКІЇ ОБЛ.</v>
          </cell>
          <cell r="J3410" t="str">
            <v>ГУДК УКРАЇНИ В ІВ-ФРАНК.ОБ.</v>
          </cell>
          <cell r="K3410" t="str">
            <v>UHQK</v>
          </cell>
          <cell r="L3410" t="str">
            <v>UHQK</v>
          </cell>
          <cell r="M3410">
            <v>8</v>
          </cell>
          <cell r="N3410">
            <v>27</v>
          </cell>
          <cell r="O3410" t="str">
            <v>Управління НБУ Ів-Фpанк.обл</v>
          </cell>
        </row>
        <row r="3411">
          <cell r="A3411">
            <v>837013</v>
          </cell>
          <cell r="B3411">
            <v>820172</v>
          </cell>
          <cell r="D3411">
            <v>0</v>
          </cell>
          <cell r="E3411">
            <v>898</v>
          </cell>
          <cell r="F3411">
            <v>0</v>
          </cell>
          <cell r="G3411" t="str">
            <v>8</v>
          </cell>
          <cell r="H3411">
            <v>902</v>
          </cell>
          <cell r="I3411" t="str">
            <v>ГУДКУ У СУМСЬКІЙ ОБЛАСТІ, М.СУМИ</v>
          </cell>
          <cell r="J3411" t="str">
            <v>ГУДКУ у Сумській області</v>
          </cell>
          <cell r="K3411" t="str">
            <v>USQK</v>
          </cell>
          <cell r="L3411" t="str">
            <v>USQK</v>
          </cell>
          <cell r="M3411">
            <v>18</v>
          </cell>
          <cell r="N3411">
            <v>27</v>
          </cell>
          <cell r="O3411" t="str">
            <v>Управління НБУ в Сумськ.обл</v>
          </cell>
        </row>
        <row r="3412">
          <cell r="A3412">
            <v>838012</v>
          </cell>
          <cell r="B3412">
            <v>820172</v>
          </cell>
          <cell r="D3412">
            <v>0</v>
          </cell>
          <cell r="E3412">
            <v>898</v>
          </cell>
          <cell r="F3412">
            <v>0</v>
          </cell>
          <cell r="G3412" t="str">
            <v>8</v>
          </cell>
          <cell r="H3412">
            <v>901</v>
          </cell>
          <cell r="I3412" t="str">
            <v>ГУДКУ У ТЕРНОПІЛЬСЬКІЙ ОБЛ,М.ТЕРНОПІЛЬ</v>
          </cell>
          <cell r="J3412" t="str">
            <v>ГУДКУ У ТЕРНОПІЛЬСЬКІЙ ОБЛ.</v>
          </cell>
          <cell r="K3412" t="str">
            <v>UTQK</v>
          </cell>
          <cell r="L3412" t="str">
            <v>UTQK</v>
          </cell>
          <cell r="M3412">
            <v>19</v>
          </cell>
          <cell r="N3412">
            <v>27</v>
          </cell>
          <cell r="O3412" t="str">
            <v>Управління НБУ в Терноп.обл</v>
          </cell>
        </row>
        <row r="3413">
          <cell r="A3413">
            <v>851011</v>
          </cell>
          <cell r="B3413">
            <v>820172</v>
          </cell>
          <cell r="D3413">
            <v>0</v>
          </cell>
          <cell r="E3413">
            <v>898</v>
          </cell>
          <cell r="F3413">
            <v>0</v>
          </cell>
          <cell r="G3413" t="str">
            <v>8</v>
          </cell>
          <cell r="H3413">
            <v>913</v>
          </cell>
          <cell r="I3413" t="str">
            <v>ГУДКУ У ХАРКІВСЬКІЙ ОБЛАСТІ</v>
          </cell>
          <cell r="J3413" t="str">
            <v>ГУДКУ у Харківській області</v>
          </cell>
          <cell r="K3413" t="str">
            <v>UUQK</v>
          </cell>
          <cell r="L3413" t="str">
            <v>UUQK</v>
          </cell>
          <cell r="M3413">
            <v>20</v>
          </cell>
          <cell r="N3413">
            <v>27</v>
          </cell>
          <cell r="O3413" t="str">
            <v>Управління НБУ в Харків.обл</v>
          </cell>
        </row>
        <row r="3414">
          <cell r="A3414">
            <v>852010</v>
          </cell>
          <cell r="B3414">
            <v>820172</v>
          </cell>
          <cell r="D3414">
            <v>0</v>
          </cell>
          <cell r="E3414">
            <v>898</v>
          </cell>
          <cell r="F3414">
            <v>0</v>
          </cell>
          <cell r="G3414" t="str">
            <v>8</v>
          </cell>
          <cell r="H3414">
            <v>909</v>
          </cell>
          <cell r="I3414" t="str">
            <v>ГУДКУ У ХЕРСОНСЬКІЙ ОБЛАСТІ, М.ХЕРСОН</v>
          </cell>
          <cell r="J3414" t="str">
            <v>ГУДКУ у Херсонській області</v>
          </cell>
          <cell r="K3414" t="str">
            <v>UVQK</v>
          </cell>
          <cell r="L3414" t="str">
            <v>UVQK</v>
          </cell>
          <cell r="M3414">
            <v>21</v>
          </cell>
          <cell r="N3414">
            <v>27</v>
          </cell>
          <cell r="O3414" t="str">
            <v>Управління НБУ в Херсон.обл</v>
          </cell>
        </row>
        <row r="3415">
          <cell r="A3415">
            <v>853592</v>
          </cell>
          <cell r="B3415">
            <v>820172</v>
          </cell>
          <cell r="D3415">
            <v>0</v>
          </cell>
          <cell r="E3415">
            <v>898</v>
          </cell>
          <cell r="F3415">
            <v>0</v>
          </cell>
          <cell r="G3415" t="str">
            <v>8</v>
          </cell>
          <cell r="H3415">
            <v>901</v>
          </cell>
          <cell r="I3415" t="str">
            <v>ГУДК УКРАЇНИ У ЧЕРНІГІВСЬКІЙ ОБЛАСТІ</v>
          </cell>
          <cell r="J3415" t="str">
            <v>ГУДК У ЧЕРНІГІВСЬКІЙ ОБЛАСТ</v>
          </cell>
          <cell r="K3415" t="str">
            <v>UYQK</v>
          </cell>
          <cell r="L3415" t="str">
            <v>UYQK</v>
          </cell>
          <cell r="M3415">
            <v>24</v>
          </cell>
          <cell r="N3415">
            <v>27</v>
          </cell>
          <cell r="O3415" t="str">
            <v>Упр.НБУ в Чернігівській.обл</v>
          </cell>
        </row>
        <row r="3416">
          <cell r="A3416">
            <v>854018</v>
          </cell>
          <cell r="B3416">
            <v>820172</v>
          </cell>
          <cell r="D3416">
            <v>0</v>
          </cell>
          <cell r="E3416">
            <v>898</v>
          </cell>
          <cell r="F3416">
            <v>0</v>
          </cell>
          <cell r="G3416" t="str">
            <v>8</v>
          </cell>
          <cell r="H3416">
            <v>907</v>
          </cell>
          <cell r="I3416" t="str">
            <v>ГУДКУ У ЧЕРКАСЬКІЙ ОБЛАСТІ</v>
          </cell>
          <cell r="J3416" t="str">
            <v>ГУДКУ У ЧЕРКАСЬКІЙ ОБЛАСТІ</v>
          </cell>
          <cell r="K3416" t="str">
            <v>UXQK</v>
          </cell>
          <cell r="L3416" t="str">
            <v>UXQK</v>
          </cell>
          <cell r="M3416">
            <v>23</v>
          </cell>
          <cell r="N3416">
            <v>27</v>
          </cell>
          <cell r="O3416" t="str">
            <v>Управління НБУ в Чеpкас.обл</v>
          </cell>
        </row>
        <row r="3417">
          <cell r="A3417">
            <v>856135</v>
          </cell>
          <cell r="B3417">
            <v>820172</v>
          </cell>
          <cell r="D3417">
            <v>0</v>
          </cell>
          <cell r="E3417">
            <v>898</v>
          </cell>
          <cell r="F3417">
            <v>0</v>
          </cell>
          <cell r="G3417" t="str">
            <v>8</v>
          </cell>
          <cell r="H3417">
            <v>904</v>
          </cell>
          <cell r="I3417" t="str">
            <v>ГУДК УКРАЇНИ У ЧЕРНІВЕЦЬКІЙ ОБЛ.</v>
          </cell>
          <cell r="J3417" t="str">
            <v>ГУДК України у Чернівец.обл</v>
          </cell>
          <cell r="K3417" t="str">
            <v>UZQK</v>
          </cell>
          <cell r="L3417" t="str">
            <v>UZQK</v>
          </cell>
          <cell r="M3417">
            <v>25</v>
          </cell>
          <cell r="N3417">
            <v>27</v>
          </cell>
          <cell r="O3417" t="str">
            <v>Управління НБУ в Чернів.обл</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Rank"/>
      <sheetName val="Annual BiH summary data"/>
      <sheetName val="Commercial Banks"/>
      <sheetName val="T7"/>
      <sheetName val="Table 37"/>
      <sheetName val="Table3"/>
      <sheetName val="Q"/>
      <sheetName val="UCPI"/>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efreshError="1">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A1" t="str">
            <v>Tаблиця 29. Україна:  Структура кредитних вкладень в економіку, 1998–2001 1/</v>
          </cell>
        </row>
      </sheetData>
      <sheetData sheetId="38">
        <row r="1">
          <cell r="A1" t="str">
            <v>Tаблиця 30. Україна: Рахунки Національного банку України, 1997 – 2001</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Data"/>
      <sheetName val="Macro"/>
      <sheetName val="Budget"/>
      <sheetName val="M2N"/>
      <sheetName val="M2"/>
      <sheetName val="Poezdki Tigipka"/>
      <sheetName val="Forecast"/>
      <sheetName val="Program"/>
      <sheetName val="CPI"/>
      <sheetName val="GDP"/>
      <sheetName val="EXER"/>
      <sheetName val="INCOME"/>
      <sheetName val="WAGES"/>
      <sheetName val="FINRES"/>
      <sheetName val="TRADE"/>
      <sheetName val="RER"/>
      <sheetName val="BUDG"/>
      <sheetName val="MONN"/>
      <sheetName val="MONR"/>
      <sheetName val="CRED"/>
      <sheetName val="Links"/>
      <sheetName val="V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
          <cell r="D2">
            <v>2</v>
          </cell>
        </row>
        <row r="7">
          <cell r="D7">
            <v>7</v>
          </cell>
        </row>
        <row r="8">
          <cell r="D8">
            <v>8</v>
          </cell>
        </row>
        <row r="9">
          <cell r="D9">
            <v>9</v>
          </cell>
        </row>
        <row r="15">
          <cell r="D15">
            <v>15</v>
          </cell>
        </row>
        <row r="16">
          <cell r="D16">
            <v>16</v>
          </cell>
        </row>
        <row r="17">
          <cell r="D17">
            <v>17</v>
          </cell>
        </row>
        <row r="31">
          <cell r="D31">
            <v>31</v>
          </cell>
        </row>
        <row r="32">
          <cell r="D32">
            <v>32</v>
          </cell>
        </row>
        <row r="33">
          <cell r="D33">
            <v>33</v>
          </cell>
        </row>
        <row r="39">
          <cell r="D39">
            <v>39</v>
          </cell>
        </row>
        <row r="40">
          <cell r="D40">
            <v>40</v>
          </cell>
        </row>
        <row r="41">
          <cell r="D41">
            <v>41</v>
          </cell>
        </row>
        <row r="47">
          <cell r="D47">
            <v>47</v>
          </cell>
        </row>
        <row r="48">
          <cell r="D48">
            <v>48</v>
          </cell>
        </row>
        <row r="49">
          <cell r="D49">
            <v>49</v>
          </cell>
        </row>
      </sheetData>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CPI_Detail_Old"/>
      <sheetName val="CPI_Detail"/>
      <sheetName val="CPI_Group"/>
      <sheetName val="WPI_Detail"/>
      <sheetName val="CPIGz"/>
      <sheetName val="CPIGCz"/>
      <sheetName val="CPIG12z"/>
      <sheetName val="INF_Table"/>
      <sheetName val="CPI_Table"/>
      <sheetName val="WPI_Table"/>
      <sheetName val="Estimate"/>
      <sheetName val="Graph"/>
      <sheetName val="CPI"/>
      <sheetName val="CPIC"/>
      <sheetName val="CPIz"/>
      <sheetName val="CPICz"/>
      <sheetName val="Mov12z"/>
      <sheetName val="Mov12"/>
      <sheetName val="CPIDz"/>
      <sheetName val="CPID"/>
      <sheetName val="Mov36"/>
      <sheetName val="ZvitCPI"/>
      <sheetName val="ZvitWPI"/>
      <sheetName val="ZvitCORE"/>
      <sheetName val="CPIMA"/>
      <sheetName val="CPIMAC"/>
      <sheetName val="T_CPI_Y"/>
      <sheetName val="T_CPI_M"/>
      <sheetName val="T_CPI_P_Old"/>
      <sheetName val="T_WPI_M"/>
      <sheetName val="T_WPI_MV"/>
      <sheetName val="T_WPI_C"/>
      <sheetName val="T_WPI_CV"/>
      <sheetName val="T_CPI_P"/>
      <sheetName val="CPIQ"/>
      <sheetName val="Forecast"/>
      <sheetName val="I"/>
      <sheetName val="Shock"/>
      <sheetName val="Exog"/>
      <sheetName val="Q"/>
      <sheetName val="Rates"/>
      <sheetName val="Core"/>
      <sheetName val="CoreCPI"/>
      <sheetName val="CoreCPITM"/>
      <sheetName val="Links"/>
      <sheetName val="T"/>
      <sheetName val="De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s>
    <sheetDataSet>
      <sheetData sheetId="0">
        <row r="7">
          <cell r="A7" t="str">
            <v>zDollarGDP</v>
          </cell>
        </row>
      </sheetData>
      <sheetData sheetId="1">
        <row r="17">
          <cell r="A17" t="str">
            <v>zReserves</v>
          </cell>
        </row>
      </sheetData>
      <sheetData sheetId="2"/>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Real GDP &amp; Real IP (u)"/>
      <sheetName val="Real GDP &amp; Real IP (e)"/>
      <sheetName val="GDP_gr"/>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0"/>
      <sheetName val="1.1"/>
      <sheetName val="1.2"/>
      <sheetName val="1.3"/>
      <sheetName val="1.4"/>
      <sheetName val="1.5"/>
      <sheetName val="1.6"/>
      <sheetName val="1.7"/>
      <sheetName val="1.8"/>
      <sheetName val="1.9"/>
      <sheetName val="2.1.1"/>
      <sheetName val="2.1.2"/>
      <sheetName val="2.1.3"/>
      <sheetName val="2.1.4"/>
      <sheetName val="2.1.5"/>
      <sheetName val="2.1.6"/>
      <sheetName val="2.1.7"/>
      <sheetName val="2.1.8"/>
      <sheetName val="2.1.9"/>
      <sheetName val="В.1.1"/>
      <sheetName val="В.1.2"/>
      <sheetName val="В.2.1"/>
      <sheetName val="2.2.1"/>
      <sheetName val="2.2.2"/>
      <sheetName val="2.2.3"/>
      <sheetName val="2.2.4"/>
      <sheetName val="2.2.5"/>
      <sheetName val="2.2.6"/>
      <sheetName val="2.2.7"/>
      <sheetName val="2.2.8"/>
      <sheetName val="2.3.1"/>
      <sheetName val="2.3.2"/>
      <sheetName val="2.3.3"/>
      <sheetName val="2.3.4"/>
      <sheetName val="2.3.5"/>
      <sheetName val="2.3.6"/>
      <sheetName val="В.3.1"/>
      <sheetName val="В.3.2"/>
      <sheetName val="В.3.3"/>
      <sheetName val="В.3.4"/>
      <sheetName val="2.4.1 "/>
      <sheetName val="2.4.2"/>
      <sheetName val="2.4.3 "/>
      <sheetName val="2.4.4"/>
      <sheetName val="2.4.5"/>
      <sheetName val="2.4.6"/>
      <sheetName val="2.4.7"/>
      <sheetName val="B.4.T.1"/>
      <sheetName val="В.4.1"/>
      <sheetName val="В.4.2"/>
      <sheetName val="В.4.3"/>
      <sheetName val="B.4.T.2"/>
      <sheetName val="2.5.1"/>
      <sheetName val="2.5.2"/>
      <sheetName val="2.5.3"/>
      <sheetName val="2.5.4"/>
      <sheetName val="2.5.5"/>
      <sheetName val="2.5.6"/>
      <sheetName val="2.5.7"/>
      <sheetName val="2.5.8"/>
      <sheetName val="2.5.9"/>
      <sheetName val="2.6.1"/>
      <sheetName val="2.6.2"/>
      <sheetName val="2.6.3"/>
      <sheetName val="2.6.4"/>
      <sheetName val="2.6.5"/>
      <sheetName val="2.6.6"/>
      <sheetName val="2.6.7"/>
      <sheetName val="2.6.8"/>
      <sheetName val="2.6.9"/>
      <sheetName val="2.6.10"/>
      <sheetName val="3.1.1"/>
      <sheetName val="3.1.2"/>
      <sheetName val="3.1.3"/>
      <sheetName val="3.1.4"/>
      <sheetName val="3.1.5"/>
      <sheetName val="B.6.1 "/>
      <sheetName val="В.6.2"/>
      <sheetName val="B.6.3"/>
      <sheetName val="B.6.4"/>
      <sheetName val="В.6.5"/>
      <sheetName val="B.6.6"/>
      <sheetName val="B.6.7"/>
      <sheetName val="B.6.8"/>
      <sheetName val="B.6.9"/>
      <sheetName val="B.6.10"/>
      <sheetName val="3.2.1"/>
      <sheetName val="3.2.2"/>
      <sheetName val="3.2.3"/>
      <sheetName val="3.2.4"/>
      <sheetName val="3.2.5"/>
      <sheetName val="3.2.6"/>
      <sheetName val="3.2.7"/>
      <sheetName val="3.2.8"/>
      <sheetName val="3.3.1"/>
      <sheetName val="3.3.2"/>
      <sheetName val="3.3.3"/>
      <sheetName val="3.3.4"/>
      <sheetName val="3.3.5"/>
      <sheetName val="3.3.6"/>
      <sheetName val="В.7.1"/>
      <sheetName val="В.7.2"/>
      <sheetName val="В.7.3"/>
      <sheetName val="В.7.4"/>
      <sheetName val="В.7.5"/>
      <sheetName val="3.4.1"/>
      <sheetName val="3.4.2"/>
      <sheetName val="3.4.3"/>
      <sheetName val="3.5.1"/>
      <sheetName val="3.5.2"/>
    </sheetNames>
    <sheetDataSet>
      <sheetData sheetId="0">
        <row r="1">
          <cell r="E1">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theme/theme1.xml><?xml version="1.0" encoding="utf-8"?>
<a:theme xmlns:a="http://schemas.openxmlformats.org/drawingml/2006/main" name="NBU 11.01.19">
  <a:themeElements>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Black">
      <a:srgbClr val="000000"/>
    </a:custClr>
    <a:custClr name="Grey">
      <a:srgbClr val="4D4D4F"/>
    </a:custClr>
    <a:custClr name="Dark Green">
      <a:srgbClr val="057C48"/>
    </a:custClr>
    <a:custClr name="Light Green">
      <a:srgbClr val="91CA64"/>
    </a:custClr>
    <a:custClr name="Dark Blue">
      <a:srgbClr val="50748A"/>
    </a:custClr>
    <a:custClr name="Light Blue">
      <a:srgbClr val="8D9DD0"/>
    </a:custClr>
    <a:custClr name="Dark Magenta">
      <a:srgbClr val="A3417C"/>
    </a:custClr>
    <a:custClr name="Light Magenta">
      <a:srgbClr val="CD76B0"/>
    </a:custClr>
    <a:custClr name="Light Rose">
      <a:srgbClr val="F79D91"/>
    </a:custClr>
    <a:custClr name="Peach">
      <a:srgbClr val="F9D491"/>
    </a:custClr>
  </a:custClrLst>
</a:theme>
</file>

<file path=xl/theme/themeOverride1.xml><?xml version="1.0" encoding="utf-8"?>
<a:themeOverride xmlns:a="http://schemas.openxmlformats.org/drawingml/2006/main">
  <a:clrScheme name="Official">
    <a:dk1>
      <a:sysClr val="windowText" lastClr="000000"/>
    </a:dk1>
    <a:lt1>
      <a:sysClr val="window" lastClr="FFFFFF"/>
    </a:lt1>
    <a:dk2>
      <a:srgbClr val="057C48"/>
    </a:dk2>
    <a:lt2>
      <a:srgbClr val="FF7518"/>
    </a:lt2>
    <a:accent1>
      <a:srgbClr val="43527A"/>
    </a:accent1>
    <a:accent2>
      <a:srgbClr val="FDCD31"/>
    </a:accent2>
    <a:accent3>
      <a:srgbClr val="D32F39"/>
    </a:accent3>
    <a:accent4>
      <a:srgbClr val="91CA64"/>
    </a:accent4>
    <a:accent5>
      <a:srgbClr val="A3417C"/>
    </a:accent5>
    <a:accent6>
      <a:srgbClr val="8D9DD0"/>
    </a:accent6>
    <a:hlink>
      <a:srgbClr val="F79D91"/>
    </a:hlink>
    <a:folHlink>
      <a:srgbClr val="CD76B0"/>
    </a:folHlink>
  </a:clrScheme>
  <a:fontScheme name="Другая 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4A07E"/>
    </a:accent6>
    <a:hlink>
      <a:srgbClr val="8C7860"/>
    </a:hlink>
    <a:folHlink>
      <a:srgbClr val="800080"/>
    </a:folHlink>
  </a:clrScheme>
  <a:fontScheme name="Другая 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Настроювані 3">
    <a:dk1>
      <a:sysClr val="windowText" lastClr="000000"/>
    </a:dk1>
    <a:lt1>
      <a:sysClr val="window" lastClr="FFFFFF"/>
    </a:lt1>
    <a:dk2>
      <a:srgbClr val="3C496B"/>
    </a:dk2>
    <a:lt2>
      <a:srgbClr val="FBD00F"/>
    </a:lt2>
    <a:accent1>
      <a:srgbClr val="DD0D03"/>
    </a:accent1>
    <a:accent2>
      <a:srgbClr val="057C48"/>
    </a:accent2>
    <a:accent3>
      <a:srgbClr val="CECAA7"/>
    </a:accent3>
    <a:accent4>
      <a:srgbClr val="F88451"/>
    </a:accent4>
    <a:accent5>
      <a:srgbClr val="7B9AC8"/>
    </a:accent5>
    <a:accent6>
      <a:srgbClr val="64A07E"/>
    </a:accent6>
    <a:hlink>
      <a:srgbClr val="8C7860"/>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4A07E"/>
    </a:accent6>
    <a:hlink>
      <a:srgbClr val="8C7860"/>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4A07E"/>
    </a:accent6>
    <a:hlink>
      <a:srgbClr val="8C7860"/>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Настроювані 4">
    <a:dk1>
      <a:srgbClr val="4D4D4F"/>
    </a:dk1>
    <a:lt1>
      <a:sysClr val="window" lastClr="FFFFFF"/>
    </a:lt1>
    <a:dk2>
      <a:srgbClr val="4D4D4F"/>
    </a:dk2>
    <a:lt2>
      <a:srgbClr val="057C48"/>
    </a:lt2>
    <a:accent1>
      <a:srgbClr val="057D46"/>
    </a:accent1>
    <a:accent2>
      <a:srgbClr val="91C864"/>
    </a:accent2>
    <a:accent3>
      <a:srgbClr val="7D0532"/>
    </a:accent3>
    <a:accent4>
      <a:srgbClr val="DC4B64"/>
    </a:accent4>
    <a:accent5>
      <a:srgbClr val="005591"/>
    </a:accent5>
    <a:accent6>
      <a:srgbClr val="46AFE6"/>
    </a:accent6>
    <a:hlink>
      <a:srgbClr val="505050"/>
    </a:hlink>
    <a:folHlink>
      <a:srgbClr val="8C969B"/>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Настроювані 4">
    <a:dk1>
      <a:srgbClr val="4D4D4F"/>
    </a:dk1>
    <a:lt1>
      <a:sysClr val="window" lastClr="FFFFFF"/>
    </a:lt1>
    <a:dk2>
      <a:srgbClr val="4D4D4F"/>
    </a:dk2>
    <a:lt2>
      <a:srgbClr val="057C48"/>
    </a:lt2>
    <a:accent1>
      <a:srgbClr val="057D46"/>
    </a:accent1>
    <a:accent2>
      <a:srgbClr val="91C864"/>
    </a:accent2>
    <a:accent3>
      <a:srgbClr val="7D0532"/>
    </a:accent3>
    <a:accent4>
      <a:srgbClr val="DC4B64"/>
    </a:accent4>
    <a:accent5>
      <a:srgbClr val="005591"/>
    </a:accent5>
    <a:accent6>
      <a:srgbClr val="46AFE6"/>
    </a:accent6>
    <a:hlink>
      <a:srgbClr val="505050"/>
    </a:hlink>
    <a:folHlink>
      <a:srgbClr val="8C969B"/>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Настроювані 4">
    <a:dk1>
      <a:srgbClr val="4D4D4F"/>
    </a:dk1>
    <a:lt1>
      <a:sysClr val="window" lastClr="FFFFFF"/>
    </a:lt1>
    <a:dk2>
      <a:srgbClr val="4D4D4F"/>
    </a:dk2>
    <a:lt2>
      <a:srgbClr val="057C48"/>
    </a:lt2>
    <a:accent1>
      <a:srgbClr val="057D46"/>
    </a:accent1>
    <a:accent2>
      <a:srgbClr val="91C864"/>
    </a:accent2>
    <a:accent3>
      <a:srgbClr val="7D0532"/>
    </a:accent3>
    <a:accent4>
      <a:srgbClr val="DC4B64"/>
    </a:accent4>
    <a:accent5>
      <a:srgbClr val="005591"/>
    </a:accent5>
    <a:accent6>
      <a:srgbClr val="46AFE6"/>
    </a:accent6>
    <a:hlink>
      <a:srgbClr val="505050"/>
    </a:hlink>
    <a:folHlink>
      <a:srgbClr val="8C969B"/>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Настроювані 4">
    <a:dk1>
      <a:srgbClr val="4D4D4F"/>
    </a:dk1>
    <a:lt1>
      <a:sysClr val="window" lastClr="FFFFFF"/>
    </a:lt1>
    <a:dk2>
      <a:srgbClr val="4D4D4F"/>
    </a:dk2>
    <a:lt2>
      <a:srgbClr val="057C48"/>
    </a:lt2>
    <a:accent1>
      <a:srgbClr val="057D46"/>
    </a:accent1>
    <a:accent2>
      <a:srgbClr val="91C864"/>
    </a:accent2>
    <a:accent3>
      <a:srgbClr val="7D0532"/>
    </a:accent3>
    <a:accent4>
      <a:srgbClr val="DC4B64"/>
    </a:accent4>
    <a:accent5>
      <a:srgbClr val="005591"/>
    </a:accent5>
    <a:accent6>
      <a:srgbClr val="46AFE6"/>
    </a:accent6>
    <a:hlink>
      <a:srgbClr val="505050"/>
    </a:hlink>
    <a:folHlink>
      <a:srgbClr val="8C969B"/>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Настроювані 4">
    <a:dk1>
      <a:srgbClr val="4D4D4F"/>
    </a:dk1>
    <a:lt1>
      <a:sysClr val="window" lastClr="FFFFFF"/>
    </a:lt1>
    <a:dk2>
      <a:srgbClr val="4D4D4F"/>
    </a:dk2>
    <a:lt2>
      <a:srgbClr val="057C48"/>
    </a:lt2>
    <a:accent1>
      <a:srgbClr val="057D46"/>
    </a:accent1>
    <a:accent2>
      <a:srgbClr val="91C864"/>
    </a:accent2>
    <a:accent3>
      <a:srgbClr val="7D0532"/>
    </a:accent3>
    <a:accent4>
      <a:srgbClr val="DC4B64"/>
    </a:accent4>
    <a:accent5>
      <a:srgbClr val="005591"/>
    </a:accent5>
    <a:accent6>
      <a:srgbClr val="46AFE6"/>
    </a:accent6>
    <a:hlink>
      <a:srgbClr val="505050"/>
    </a:hlink>
    <a:folHlink>
      <a:srgbClr val="8C969B"/>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112.bin"/></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83.xml"/><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85.xml"/><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86.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87.xml"/><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88.xml"/><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89.xml"/><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90.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91.xml"/><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92.xml"/><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94.xml"/><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95.xml"/><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96.xml"/><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98.xm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99.xml"/><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55.bin"/></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105.xml"/><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106.xml"/><Relationship Id="rId2" Type="http://schemas.openxmlformats.org/officeDocument/2006/relationships/printerSettings" Target="../printerSettings/printerSettings159.bin"/><Relationship Id="rId1" Type="http://schemas.openxmlformats.org/officeDocument/2006/relationships/printerSettings" Target="../printerSettings/printerSettings158.bin"/></Relationships>
</file>

<file path=xl/worksheets/_rels/sheet91.xml.rels><?xml version="1.0" encoding="UTF-8" standalone="yes"?>
<Relationships xmlns="http://schemas.openxmlformats.org/package/2006/relationships"><Relationship Id="rId3" Type="http://schemas.openxmlformats.org/officeDocument/2006/relationships/drawing" Target="../drawings/drawing107.xml"/><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s>
</file>

<file path=xl/worksheets/_rels/sheet92.xml.rels><?xml version="1.0" encoding="UTF-8" standalone="yes"?>
<Relationships xmlns="http://schemas.openxmlformats.org/package/2006/relationships"><Relationship Id="rId3" Type="http://schemas.openxmlformats.org/officeDocument/2006/relationships/drawing" Target="../drawings/drawing109.xml"/><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s>
</file>

<file path=xl/worksheets/_rels/sheet93.xml.rels><?xml version="1.0" encoding="UTF-8" standalone="yes"?>
<Relationships xmlns="http://schemas.openxmlformats.org/package/2006/relationships"><Relationship Id="rId3" Type="http://schemas.openxmlformats.org/officeDocument/2006/relationships/drawing" Target="../drawings/drawing110.xml"/><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111.xml"/><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s>
</file>

<file path=xl/worksheets/_rels/sheet95.xml.rels><?xml version="1.0" encoding="UTF-8" standalone="yes"?>
<Relationships xmlns="http://schemas.openxmlformats.org/package/2006/relationships"><Relationship Id="rId3" Type="http://schemas.openxmlformats.org/officeDocument/2006/relationships/drawing" Target="../drawings/drawing113.xml"/><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1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pageSetUpPr fitToPage="1"/>
  </sheetPr>
  <dimension ref="A1:G140"/>
  <sheetViews>
    <sheetView topLeftCell="A61" zoomScaleNormal="100" workbookViewId="0">
      <selection activeCell="A87" sqref="A87"/>
    </sheetView>
  </sheetViews>
  <sheetFormatPr defaultRowHeight="12.75"/>
  <cols>
    <col min="1" max="1" width="10.42578125" bestFit="1" customWidth="1"/>
    <col min="2" max="2" width="125.5703125" style="164" customWidth="1"/>
    <col min="3" max="3" width="56.5703125" hidden="1" customWidth="1"/>
    <col min="4" max="4" width="82.5703125" hidden="1" customWidth="1"/>
  </cols>
  <sheetData>
    <row r="1" spans="1:7" ht="22.5" customHeight="1">
      <c r="A1" s="595"/>
      <c r="B1" s="163"/>
      <c r="C1" s="5" t="s">
        <v>11</v>
      </c>
      <c r="D1" s="5" t="s">
        <v>39</v>
      </c>
      <c r="E1" s="2">
        <v>2</v>
      </c>
      <c r="F1" s="2"/>
      <c r="G1" s="20" t="s">
        <v>11</v>
      </c>
    </row>
    <row r="2" spans="1:7" ht="22.5" customHeight="1">
      <c r="B2" s="163"/>
      <c r="C2" s="5" t="s">
        <v>39</v>
      </c>
      <c r="D2" s="5" t="s">
        <v>11</v>
      </c>
      <c r="E2" s="2"/>
      <c r="F2" s="2"/>
      <c r="G2" s="20" t="s">
        <v>39</v>
      </c>
    </row>
    <row r="3" spans="1:7" ht="22.5" customHeight="1">
      <c r="B3" s="186" t="str">
        <f>IF($E$1=1,C3,D3)</f>
        <v>Values may not sum to total due to rounding</v>
      </c>
      <c r="C3" s="1" t="s">
        <v>340</v>
      </c>
      <c r="D3" s="1" t="s">
        <v>341</v>
      </c>
      <c r="E3" s="2"/>
      <c r="F3" s="2"/>
      <c r="G3" s="20"/>
    </row>
    <row r="4" spans="1:7" ht="22.5" customHeight="1">
      <c r="B4" s="186" t="str">
        <f>IF($E$1=1,C4,D4)</f>
        <v>Dotted line in charts refers to previous forecast unless otherwise stated</v>
      </c>
      <c r="C4" s="1" t="s">
        <v>730</v>
      </c>
      <c r="D4" s="1" t="s">
        <v>731</v>
      </c>
      <c r="E4" s="2"/>
      <c r="F4" s="2"/>
      <c r="G4" s="20"/>
    </row>
    <row r="5" spans="1:7" ht="22.5" customHeight="1">
      <c r="B5" s="163"/>
      <c r="C5" s="5"/>
      <c r="D5" s="5"/>
      <c r="E5" s="2"/>
      <c r="F5" s="2"/>
      <c r="G5" s="20"/>
    </row>
    <row r="6" spans="1:7">
      <c r="B6" s="163" t="str">
        <f>IF($E$1=1,C6,D6)</f>
        <v>Summary</v>
      </c>
      <c r="C6" t="s">
        <v>10</v>
      </c>
      <c r="D6" t="s">
        <v>12</v>
      </c>
    </row>
    <row r="7" spans="1:7">
      <c r="A7" s="254">
        <v>0</v>
      </c>
      <c r="B7" s="292" t="str">
        <f>'0'!K1</f>
        <v>CPI (eop, % yoy) and inflation targets</v>
      </c>
      <c r="C7" s="4"/>
      <c r="D7" s="4"/>
    </row>
    <row r="8" spans="1:7">
      <c r="A8" s="84">
        <v>1</v>
      </c>
      <c r="B8" s="298" t="str">
        <f t="shared" ref="B8:B25" si="0">IF($E$1=1,C8,D8)</f>
        <v>External Environment</v>
      </c>
      <c r="C8" s="1" t="s">
        <v>386</v>
      </c>
      <c r="D8" s="1" t="s">
        <v>387</v>
      </c>
    </row>
    <row r="9" spans="1:7">
      <c r="A9" s="214">
        <v>1.1000000000000001</v>
      </c>
      <c r="B9" s="292" t="str">
        <f>'1.1'!F1</f>
        <v>Global PMI and World Business Confidence</v>
      </c>
      <c r="C9" s="4"/>
      <c r="D9" s="4"/>
    </row>
    <row r="10" spans="1:7">
      <c r="A10" s="214" t="s">
        <v>1533</v>
      </c>
      <c r="B10" s="292" t="str">
        <f>'1.2'!H1</f>
        <v xml:space="preserve">Real GDP of selected countries and Weighted Average of annual GDP growth of Ukraine’s MTP countries (UAwGDP), % yoy </v>
      </c>
      <c r="C10" s="4"/>
      <c r="D10" s="4"/>
    </row>
    <row r="11" spans="1:7">
      <c r="A11" s="214" t="s">
        <v>1534</v>
      </c>
      <c r="B11" s="292" t="str">
        <f>'1.3'!I1</f>
        <v xml:space="preserve">Consumer Price Indexes of selected Ukraine’s MTP countries and Weighted Average of Ukraine’s MTP countries' CPI (UAwCPI), % yoy </v>
      </c>
      <c r="C11" s="4"/>
      <c r="D11" s="4"/>
    </row>
    <row r="12" spans="1:7">
      <c r="A12" s="214" t="s">
        <v>1535</v>
      </c>
      <c r="B12" s="292" t="str">
        <f>'1.4'!G1</f>
        <v>World price of ferrous metals and iron ore*, USD/MT, quarterly average</v>
      </c>
      <c r="C12" s="4"/>
      <c r="D12" s="4"/>
    </row>
    <row r="13" spans="1:7">
      <c r="A13" s="214" t="s">
        <v>1536</v>
      </c>
      <c r="B13" s="292" t="str">
        <f>'1.5'!G1</f>
        <v>World grain prices, USD/MT, quarterly average</v>
      </c>
      <c r="C13" s="4"/>
      <c r="D13" s="4"/>
    </row>
    <row r="14" spans="1:7">
      <c r="A14" s="214" t="s">
        <v>1537</v>
      </c>
      <c r="B14" s="292" t="str">
        <f>'1.6'!E1</f>
        <v>External Commodity Price Index (ЕСРІ), Dec 2004 = 1</v>
      </c>
      <c r="C14" s="4"/>
      <c r="D14" s="4"/>
    </row>
    <row r="15" spans="1:7">
      <c r="A15" s="214" t="s">
        <v>1538</v>
      </c>
      <c r="B15" s="292" t="str">
        <f>'1.7'!G1</f>
        <v xml:space="preserve">World crude oil  prices (USD/bbl) and German Hub natural gas prices  (USD/kcm) </v>
      </c>
      <c r="C15" s="4"/>
      <c r="D15" s="4"/>
    </row>
    <row r="16" spans="1:7">
      <c r="A16" s="214" t="s">
        <v>1539</v>
      </c>
      <c r="B16" s="292" t="str">
        <f>'1.8'!I1</f>
        <v>Key policy rates of major central banks and ECB deposit facility rate*, %</v>
      </c>
      <c r="C16" s="4"/>
      <c r="D16" s="4"/>
    </row>
    <row r="17" spans="1:4">
      <c r="A17" s="214" t="s">
        <v>1540</v>
      </c>
      <c r="B17" s="292" t="str">
        <f>'1.9'!H1</f>
        <v xml:space="preserve">Key policy rates in selected EM, % </v>
      </c>
      <c r="C17" s="4"/>
      <c r="D17" s="4"/>
    </row>
    <row r="18" spans="1:4">
      <c r="A18" s="352" t="s">
        <v>539</v>
      </c>
      <c r="B18" s="299" t="str">
        <f>IF($E$1=1,C18,D18)</f>
        <v>Box: The mechanism of pricing in the European gas market and the interaction with oil prices</v>
      </c>
      <c r="C18" s="3" t="s">
        <v>930</v>
      </c>
      <c r="D18" s="4" t="s">
        <v>931</v>
      </c>
    </row>
    <row r="19" spans="1:4">
      <c r="A19" s="214" t="s">
        <v>530</v>
      </c>
      <c r="B19" s="292" t="str">
        <f>B.1.1!K1</f>
        <v>World natural gas production by region*, billion cu.m</v>
      </c>
      <c r="C19" s="4"/>
      <c r="D19" s="4"/>
    </row>
    <row r="20" spans="1:4">
      <c r="A20" s="214" t="s">
        <v>529</v>
      </c>
      <c r="B20" s="292" t="str">
        <f>B.1.2!I1</f>
        <v>Brent crude oil  and European natural gas prices</v>
      </c>
      <c r="C20" s="4"/>
      <c r="D20" s="4"/>
    </row>
    <row r="21" spans="1:4">
      <c r="A21" s="214" t="s">
        <v>528</v>
      </c>
      <c r="B21" s="292" t="str">
        <f>B.1.3!K1</f>
        <v>Global natural gas production and consumption growth, %</v>
      </c>
      <c r="C21" s="4"/>
      <c r="D21" s="4"/>
    </row>
    <row r="22" spans="1:4">
      <c r="A22" s="214" t="s">
        <v>527</v>
      </c>
      <c r="B22" s="292" t="str">
        <f>B.1.4!J1</f>
        <v>Natural gas demand and production forecast, billion cu.m</v>
      </c>
      <c r="C22" s="4"/>
      <c r="D22" s="4"/>
    </row>
    <row r="23" spans="1:4">
      <c r="A23" s="214" t="s">
        <v>710</v>
      </c>
      <c r="B23" s="292" t="str">
        <f>B.1.5!G1</f>
        <v>Natural gas prices, forecast, USD/kcm</v>
      </c>
      <c r="C23" s="4"/>
      <c r="D23" s="4"/>
    </row>
    <row r="24" spans="1:4">
      <c r="A24" s="213" t="s">
        <v>371</v>
      </c>
      <c r="B24" s="163" t="str">
        <f>IF($E$1=1,C24,D24)</f>
        <v>Economy of Ukraine: Current Trends</v>
      </c>
      <c r="C24" s="1" t="s">
        <v>736</v>
      </c>
      <c r="D24" s="1" t="s">
        <v>737</v>
      </c>
    </row>
    <row r="25" spans="1:4">
      <c r="A25" s="213" t="s">
        <v>370</v>
      </c>
      <c r="B25" s="299" t="str">
        <f t="shared" si="0"/>
        <v>Inflation Development</v>
      </c>
      <c r="C25" s="3" t="s">
        <v>368</v>
      </c>
      <c r="D25" s="3" t="s">
        <v>369</v>
      </c>
    </row>
    <row r="26" spans="1:4">
      <c r="A26" s="214" t="s">
        <v>359</v>
      </c>
      <c r="B26" s="292" t="str">
        <f>'2.1.1'!K1</f>
        <v>Underlying inflation trends*, %  yoy</v>
      </c>
      <c r="C26" s="4"/>
      <c r="D26" s="4"/>
    </row>
    <row r="27" spans="1:4">
      <c r="A27" s="214" t="s">
        <v>365</v>
      </c>
      <c r="B27" s="292" t="str">
        <f>'2.1.2'!J1</f>
        <v>12-month-ahead inflation expectations, %</v>
      </c>
      <c r="C27" s="4"/>
      <c r="D27" s="4"/>
    </row>
    <row r="28" spans="1:4">
      <c r="A28" s="214" t="s">
        <v>360</v>
      </c>
      <c r="B28" s="292" t="str">
        <f>'2.1.3'!H1</f>
        <v>Main components of Core CPI, sa, % qoq</v>
      </c>
      <c r="C28" s="4"/>
      <c r="D28" s="4"/>
    </row>
    <row r="29" spans="1:4">
      <c r="A29" s="214" t="s">
        <v>361</v>
      </c>
      <c r="B29" s="292" t="str">
        <f>'2.1.4'!G1</f>
        <v>CPI, inflation targets and distribution of  annual changes for CPI components*, % yoy</v>
      </c>
      <c r="C29" s="4"/>
      <c r="D29" s="4"/>
    </row>
    <row r="30" spans="1:4">
      <c r="A30" s="214" t="s">
        <v>362</v>
      </c>
      <c r="B30" s="292" t="str">
        <f>'2.1.5'!D1</f>
        <v>Normalized services inflation heat map* in Ukraine, %</v>
      </c>
      <c r="C30" s="4"/>
      <c r="D30" s="4"/>
    </row>
    <row r="31" spans="1:4">
      <c r="A31" s="214" t="s">
        <v>363</v>
      </c>
      <c r="B31" s="292" t="str">
        <f>'2.1.6'!J1</f>
        <v xml:space="preserve">Raw and processed food prices in food industry and agricultural production, % yoy </v>
      </c>
      <c r="C31" s="4"/>
      <c r="D31" s="4"/>
    </row>
    <row r="32" spans="1:4">
      <c r="A32" s="214" t="s">
        <v>364</v>
      </c>
      <c r="B32" s="292" t="str">
        <f>'2.1.7'!I1</f>
        <v>Factor decomposition of annual changes in fuel prices, pp</v>
      </c>
      <c r="C32" s="4"/>
      <c r="D32" s="4"/>
    </row>
    <row r="33" spans="1:5">
      <c r="A33" s="214" t="s">
        <v>366</v>
      </c>
      <c r="B33" s="292" t="str">
        <f>'2.1.8'!J1</f>
        <v>Components of administered price index, % yoy</v>
      </c>
      <c r="C33" s="4"/>
      <c r="D33" s="4"/>
    </row>
    <row r="34" spans="1:5">
      <c r="A34" s="214" t="s">
        <v>367</v>
      </c>
      <c r="B34" s="292" t="str">
        <f>'2.1.9'!H1</f>
        <v>Other inflation measures, quarterly averages, % yoy</v>
      </c>
      <c r="C34" s="3"/>
      <c r="D34" s="4"/>
    </row>
    <row r="35" spans="1:5">
      <c r="A35" s="256">
        <v>2.2000000000000002</v>
      </c>
      <c r="B35" s="299" t="str">
        <f t="shared" ref="B35:B50" si="1">IF($E$1=1,C35,D35)</f>
        <v>Demand And Output</v>
      </c>
      <c r="C35" s="3" t="s">
        <v>388</v>
      </c>
      <c r="D35" s="3" t="s">
        <v>389</v>
      </c>
    </row>
    <row r="36" spans="1:5">
      <c r="A36" s="214" t="s">
        <v>390</v>
      </c>
      <c r="B36" s="292" t="str">
        <f>'2.2.1'!I1</f>
        <v>Contributions to annual  GDP growth by final use, pp</v>
      </c>
      <c r="C36" s="4"/>
      <c r="D36" s="4"/>
    </row>
    <row r="37" spans="1:5">
      <c r="A37" s="214" t="s">
        <v>391</v>
      </c>
      <c r="B37" s="4" t="str">
        <f>'2.2.2'!H1</f>
        <v>Final consumption expenditure*, % yoy</v>
      </c>
      <c r="C37" s="4"/>
      <c r="D37" s="4"/>
    </row>
    <row r="38" spans="1:5">
      <c r="A38" s="214" t="s">
        <v>392</v>
      </c>
      <c r="B38" s="292" t="str">
        <f>'2.2.3'!I1</f>
        <v>Contributions of non-financial assets to annual GFCF growth, pp (% of GFCF, 2018)</v>
      </c>
      <c r="C38" s="4"/>
      <c r="D38" s="4"/>
    </row>
    <row r="39" spans="1:5">
      <c r="A39" s="214" t="s">
        <v>393</v>
      </c>
      <c r="B39" s="292" t="str">
        <f>'2.2.4'!G1</f>
        <v>Contributions to  annual percent change in domestic demand and domestic demand for Ukrainian goods</v>
      </c>
      <c r="C39" s="4"/>
      <c r="D39" s="4"/>
    </row>
    <row r="40" spans="1:5">
      <c r="A40" s="214" t="s">
        <v>394</v>
      </c>
      <c r="B40" s="292" t="str">
        <f>'2.2.5'!F1</f>
        <v>Output gap, %</v>
      </c>
      <c r="C40" s="4"/>
      <c r="D40" s="4"/>
    </row>
    <row r="41" spans="1:5">
      <c r="A41" s="214" t="s">
        <v>395</v>
      </c>
      <c r="B41" s="292" t="str">
        <f>'2.2.6'!K1</f>
        <v>Main sectors' contribution to the annual percent change in  real  GDP, pp</v>
      </c>
      <c r="C41" s="4"/>
      <c r="D41" s="4"/>
    </row>
    <row r="42" spans="1:5">
      <c r="A42" s="214" t="s">
        <v>396</v>
      </c>
      <c r="B42" s="292" t="str">
        <f>'2.2.7'!F1</f>
        <v>Contributions to annual percent change in real GDP, pp</v>
      </c>
      <c r="C42" s="4"/>
      <c r="D42" s="4"/>
    </row>
    <row r="43" spans="1:5">
      <c r="A43" s="214" t="s">
        <v>397</v>
      </c>
      <c r="B43" s="292" t="str">
        <f>'2.2.8'!G1</f>
        <v>Corn yield, centners per hectare</v>
      </c>
      <c r="C43" s="4"/>
      <c r="D43" s="4"/>
    </row>
    <row r="44" spans="1:5">
      <c r="A44" s="214" t="s">
        <v>988</v>
      </c>
      <c r="B44" s="292" t="str">
        <f>'2.2.9'!H1</f>
        <v>Indexes of output, selected industries, % yoy (quarterly averages)</v>
      </c>
      <c r="C44" s="4"/>
      <c r="D44" s="4"/>
    </row>
    <row r="45" spans="1:5" s="259" customFormat="1">
      <c r="A45" s="564" t="s">
        <v>1203</v>
      </c>
      <c r="B45" s="567" t="str">
        <f t="shared" ref="B45" si="2">IF($E$1=1,C45,D45)</f>
        <v>Box: Consumer Confidence in Ukraine</v>
      </c>
      <c r="C45" s="566" t="s">
        <v>1204</v>
      </c>
      <c r="D45" s="566" t="s">
        <v>1205</v>
      </c>
    </row>
    <row r="46" spans="1:5" s="259" customFormat="1">
      <c r="A46" s="565" t="s">
        <v>1623</v>
      </c>
      <c r="B46" s="629" t="str">
        <f>B.2.1!J1</f>
        <v>Consumer Confidence Index and its components, points</v>
      </c>
      <c r="C46" s="124"/>
      <c r="D46" s="124"/>
      <c r="E46" s="443"/>
    </row>
    <row r="47" spans="1:5" s="259" customFormat="1">
      <c r="A47" s="565" t="s">
        <v>1624</v>
      </c>
      <c r="B47" s="629" t="str">
        <f>В.2.2!G1</f>
        <v>Consumer Confidence Index, points (quarterly average), household real disposable income, household final consumption expenditures (private consumption), and retail trade</v>
      </c>
      <c r="C47" s="124"/>
      <c r="D47" s="124"/>
      <c r="E47" s="443"/>
    </row>
    <row r="48" spans="1:5" s="259" customFormat="1">
      <c r="A48" s="565" t="s">
        <v>1625</v>
      </c>
      <c r="B48" s="629" t="str">
        <f>В.2.3!O1</f>
        <v>Household expectations for inflation, exchange rate and unemployment expectations, points (quarterly average), and their actual indicators*</v>
      </c>
      <c r="C48" s="124"/>
      <c r="D48" s="124"/>
      <c r="E48" s="443"/>
    </row>
    <row r="49" spans="1:6" s="259" customFormat="1">
      <c r="A49" s="565" t="s">
        <v>1626</v>
      </c>
      <c r="B49" s="629" t="str">
        <f>В.2.4!H1</f>
        <v>Components of the Index of Economic Expectations, points, quarterly average</v>
      </c>
      <c r="C49" s="124"/>
      <c r="D49" s="124"/>
      <c r="E49" s="443"/>
    </row>
    <row r="50" spans="1:6">
      <c r="A50" s="257">
        <v>2.2999999999999998</v>
      </c>
      <c r="B50" s="299" t="str">
        <f t="shared" si="1"/>
        <v>Labor Market And Household Income</v>
      </c>
      <c r="C50" s="3" t="s">
        <v>413</v>
      </c>
      <c r="D50" s="3" t="s">
        <v>414</v>
      </c>
    </row>
    <row r="51" spans="1:6">
      <c r="A51" s="214" t="s">
        <v>407</v>
      </c>
      <c r="B51" s="292" t="str">
        <f>'2.3.1'!G1</f>
        <v>ILO unemployment* and labor force participation** rate, %</v>
      </c>
      <c r="C51" s="4"/>
      <c r="D51" s="4"/>
    </row>
    <row r="52" spans="1:6">
      <c r="A52" s="214" t="s">
        <v>408</v>
      </c>
      <c r="B52" s="292" t="str">
        <f>'2.3.2'!H1</f>
        <v>Annual change in labor force participation rate by age groups, pp</v>
      </c>
      <c r="C52" s="4"/>
      <c r="D52" s="4"/>
      <c r="E52" s="1"/>
      <c r="F52" s="7"/>
    </row>
    <row r="53" spans="1:6">
      <c r="A53" s="214" t="s">
        <v>409</v>
      </c>
      <c r="B53" s="292" t="str">
        <f>'2.3.3'!L1</f>
        <v>Number of employers' declarations and work permits issued for Ukrainians in Poland by selected types of activity, m</v>
      </c>
      <c r="C53" s="4"/>
      <c r="D53" s="4"/>
    </row>
    <row r="54" spans="1:6">
      <c r="A54" s="214" t="s">
        <v>410</v>
      </c>
      <c r="B54" s="292" t="str">
        <f>'2.3.4'!F1</f>
        <v>Beveridge Curve</v>
      </c>
      <c r="C54" s="4"/>
      <c r="D54" s="4"/>
      <c r="E54" s="6"/>
      <c r="F54" s="6"/>
    </row>
    <row r="55" spans="1:6">
      <c r="A55" s="214" t="s">
        <v>411</v>
      </c>
      <c r="B55" s="292" t="str">
        <f>'2.3.5'!F1</f>
        <v>Labor market tightness indicators</v>
      </c>
      <c r="C55" s="4"/>
      <c r="D55" s="4"/>
      <c r="E55" s="1"/>
    </row>
    <row r="56" spans="1:6">
      <c r="A56" s="214" t="s">
        <v>412</v>
      </c>
      <c r="B56" s="470" t="str">
        <f>'2.3.6'!G1</f>
        <v>Staff wages and pensions (start of the month), nominal and real, % yoy</v>
      </c>
      <c r="C56" s="4"/>
      <c r="D56" s="4"/>
      <c r="E56" s="1"/>
    </row>
    <row r="57" spans="1:6">
      <c r="A57" s="213" t="s">
        <v>712</v>
      </c>
      <c r="B57" s="299" t="str">
        <f>IF($E$1=1,C57,D57)</f>
        <v>Box: Factors of wage dynamics</v>
      </c>
      <c r="C57" s="3" t="s">
        <v>1109</v>
      </c>
      <c r="D57" s="3" t="s">
        <v>1110</v>
      </c>
    </row>
    <row r="58" spans="1:6">
      <c r="A58" s="214" t="s">
        <v>732</v>
      </c>
      <c r="B58" s="292" t="str">
        <f>В.3.1!G1</f>
        <v>Informal employment indicators by types of activity</v>
      </c>
      <c r="C58" s="4"/>
      <c r="D58" s="4"/>
      <c r="E58" s="1"/>
    </row>
    <row r="59" spans="1:6">
      <c r="A59" s="214" t="s">
        <v>733</v>
      </c>
      <c r="B59" s="292" t="str">
        <f>В.3.2!L1</f>
        <v>Discrepancy between wages in work.ua vacancies and SSSU wages by selected types of activity, %</v>
      </c>
      <c r="C59" s="4"/>
      <c r="D59" s="4"/>
      <c r="E59" s="1"/>
    </row>
    <row r="60" spans="1:6">
      <c r="A60" s="214" t="s">
        <v>1261</v>
      </c>
      <c r="B60" s="292" t="str">
        <f>В.3.T.1!D1</f>
        <v>Estimated impact of different factors  on wage changes (sa, % qoq)</v>
      </c>
      <c r="C60" s="4"/>
      <c r="D60" s="4"/>
      <c r="E60" s="1"/>
    </row>
    <row r="61" spans="1:6">
      <c r="A61" s="214" t="s">
        <v>734</v>
      </c>
      <c r="B61" s="292" t="str">
        <f>В.3.3!J1</f>
        <v>Wage change decomposition*, sa, % qoq</v>
      </c>
      <c r="C61" s="4"/>
      <c r="D61" s="4"/>
      <c r="E61" s="1"/>
    </row>
    <row r="62" spans="1:6">
      <c r="A62" s="214" t="s">
        <v>735</v>
      </c>
      <c r="B62" s="292" t="str">
        <f>В.3.4!G1</f>
        <v>Nominal wages in private and budget sectors and their difference</v>
      </c>
      <c r="C62" s="4"/>
      <c r="D62" s="4"/>
      <c r="E62" s="1"/>
    </row>
    <row r="63" spans="1:6">
      <c r="A63" s="257">
        <v>2.4</v>
      </c>
      <c r="B63" s="299" t="str">
        <f t="shared" ref="B63" si="3">IF($E$1=1,C63,D63)</f>
        <v>Fiscal Sector</v>
      </c>
      <c r="C63" s="3" t="s">
        <v>447</v>
      </c>
      <c r="D63" s="3" t="s">
        <v>448</v>
      </c>
    </row>
    <row r="64" spans="1:6">
      <c r="A64" s="85" t="s">
        <v>443</v>
      </c>
      <c r="B64" s="292" t="str">
        <f>'2.4.1 '!G1</f>
        <v>General government fiscal balance, % of GDP* and % of potential GDP**</v>
      </c>
      <c r="C64" s="4"/>
      <c r="D64" s="4"/>
    </row>
    <row r="65" spans="1:4">
      <c r="A65" s="85" t="s">
        <v>444</v>
      </c>
      <c r="B65" s="292" t="str">
        <f>'2.4.2 '!L1</f>
        <v>Consolidated budget revenues, annual change, % yoy</v>
      </c>
      <c r="C65" s="4"/>
      <c r="D65" s="4"/>
    </row>
    <row r="66" spans="1:4">
      <c r="A66" s="214" t="s">
        <v>445</v>
      </c>
      <c r="B66" s="292" t="str">
        <f>'2.4.3'!K1</f>
        <v xml:space="preserve">Contributions to annual changes in revenues of the consolidated budget, pp
</v>
      </c>
      <c r="C66" s="4"/>
      <c r="D66" s="4"/>
    </row>
    <row r="67" spans="1:4">
      <c r="A67" s="214" t="s">
        <v>446</v>
      </c>
      <c r="B67" s="292" t="str">
        <f>'2.4.4'!N1</f>
        <v xml:space="preserve">Contributions to annual changes in the expenditures of the consolidated budget, pp
</v>
      </c>
      <c r="C67" s="4"/>
      <c r="D67" s="4"/>
    </row>
    <row r="68" spans="1:4">
      <c r="A68" s="214" t="s">
        <v>1336</v>
      </c>
      <c r="B68" s="292" t="str">
        <f>'2.4.5'!H1</f>
        <v>Public and publicly guaranteed debt, UAH bn and % of GDP*</v>
      </c>
      <c r="C68" s="4"/>
      <c r="D68" s="4"/>
    </row>
    <row r="69" spans="1:4">
      <c r="A69" s="257">
        <v>2.5</v>
      </c>
      <c r="B69" s="299" t="str">
        <f t="shared" ref="B69" si="4">IF($E$1=1,C69,D69)</f>
        <v>Balance Of Payments</v>
      </c>
      <c r="C69" s="3" t="s">
        <v>405</v>
      </c>
      <c r="D69" s="3" t="s">
        <v>406</v>
      </c>
    </row>
    <row r="70" spans="1:4">
      <c r="A70" s="214" t="s">
        <v>398</v>
      </c>
      <c r="B70" s="292" t="str">
        <f>'2.5.1'!K1</f>
        <v>Current account balance in January – August, USD bn</v>
      </c>
      <c r="C70" s="4"/>
      <c r="D70" s="4"/>
    </row>
    <row r="71" spans="1:4">
      <c r="A71" s="214" t="s">
        <v>403</v>
      </c>
      <c r="B71" s="292" t="str">
        <f>'2.5.2'!I1</f>
        <v>Exports and imports of selected* goods in 2019, yoy change, USD bn</v>
      </c>
      <c r="C71" s="4"/>
      <c r="D71" s="4"/>
    </row>
    <row r="72" spans="1:4">
      <c r="A72" s="85" t="s">
        <v>399</v>
      </c>
      <c r="B72" s="292" t="str">
        <f>'2.5.3'!N1</f>
        <v>Contributions to annual change in exports, pp</v>
      </c>
      <c r="C72" s="4"/>
      <c r="D72" s="4"/>
    </row>
    <row r="73" spans="1:4">
      <c r="A73" s="85" t="s">
        <v>404</v>
      </c>
      <c r="B73" s="292" t="str">
        <f>'2.5.4'!N1</f>
        <v>Contributions to annual change in imports, pp</v>
      </c>
      <c r="C73" s="4"/>
      <c r="D73" s="4"/>
    </row>
    <row r="74" spans="1:4">
      <c r="A74" s="85" t="s">
        <v>400</v>
      </c>
      <c r="B74" s="292" t="str">
        <f>'2.5.5'!J1</f>
        <v>Imports by broad economic categories*, % yoy</v>
      </c>
      <c r="C74" s="4"/>
      <c r="D74" s="4"/>
    </row>
    <row r="75" spans="1:4">
      <c r="A75" s="214" t="s">
        <v>401</v>
      </c>
      <c r="B75" s="292" t="str">
        <f>'2.5.6'!H1</f>
        <v>Financial account: net financial liabilities, USD bn</v>
      </c>
      <c r="C75" s="247"/>
      <c r="D75" s="4"/>
    </row>
    <row r="76" spans="1:4">
      <c r="A76" s="214" t="s">
        <v>861</v>
      </c>
      <c r="B76" s="292" t="str">
        <f>'2.5.7'!J1</f>
        <v>Adequacy criteria of international reserves, %</v>
      </c>
      <c r="C76" s="247"/>
      <c r="D76" s="4"/>
    </row>
    <row r="77" spans="1:4" ht="15" customHeight="1">
      <c r="A77" s="214" t="s">
        <v>402</v>
      </c>
      <c r="B77" s="292" t="str">
        <f>'2.5.8'!I1</f>
        <v xml:space="preserve">Ukraine’s sovereign rating* and real sector rollover
</v>
      </c>
      <c r="C77" s="4"/>
      <c r="D77" s="4"/>
    </row>
    <row r="78" spans="1:4" ht="15" customHeight="1">
      <c r="A78" s="257" t="s">
        <v>997</v>
      </c>
      <c r="B78" s="299" t="str">
        <f>IF($E$1=1,C78,D78)</f>
        <v>Box: Assumptions regarding the volume of Russian gas transit through Ukraine in 2020-2021</v>
      </c>
      <c r="C78" s="3" t="s">
        <v>998</v>
      </c>
      <c r="D78" s="3" t="s">
        <v>1271</v>
      </c>
    </row>
    <row r="79" spans="1:4" ht="15" customHeight="1">
      <c r="A79" s="214" t="s">
        <v>1325</v>
      </c>
      <c r="B79" s="292" t="str">
        <f>B.4.1!H1</f>
        <v>Volumes of gas transit through Ukrainian GTS, billion cu.m</v>
      </c>
      <c r="C79" s="4"/>
      <c r="D79" s="4"/>
    </row>
    <row r="80" spans="1:4">
      <c r="A80" s="257">
        <v>2.6</v>
      </c>
      <c r="B80" s="299" t="str">
        <f t="shared" ref="B80" si="5">IF($E$1=1,C80,D80)</f>
        <v>Monetary Conditions and Financial Markets</v>
      </c>
      <c r="C80" s="3" t="s">
        <v>633</v>
      </c>
      <c r="D80" s="3" t="s">
        <v>634</v>
      </c>
    </row>
    <row r="81" spans="1:4">
      <c r="A81" s="214" t="s">
        <v>422</v>
      </c>
      <c r="B81" s="292" t="str">
        <f>'2.6.1'!F1</f>
        <v xml:space="preserve">Nominal and real key policy rates, average, % </v>
      </c>
      <c r="C81" s="4"/>
      <c r="D81" s="4"/>
    </row>
    <row r="82" spans="1:4">
      <c r="A82" s="214" t="s">
        <v>423</v>
      </c>
      <c r="B82" s="292" t="str">
        <f>'2.6.2'!K1</f>
        <v>NBU policy rates, UIIR and 1-year hryvnia T-bills on primary market, %</v>
      </c>
      <c r="C82" s="4"/>
      <c r="D82" s="4"/>
    </row>
    <row r="83" spans="1:4">
      <c r="A83" s="214" t="s">
        <v>424</v>
      </c>
      <c r="B83" s="292" t="str">
        <f>'2.6.3'!F1</f>
        <v xml:space="preserve">Zero coupon yield curves for hryvnia T-bonds &amp; bills on the secondary market*, % </v>
      </c>
      <c r="C83" s="4"/>
      <c r="D83" s="4"/>
    </row>
    <row r="84" spans="1:4">
      <c r="A84" s="214" t="s">
        <v>425</v>
      </c>
      <c r="B84" s="292" t="str">
        <f>'2.6.4'!F1</f>
        <v>Hryvnia T-bonds &amp; bills in the non-residents` portfolio broken down by maturity, UAH bn</v>
      </c>
      <c r="C84" s="4"/>
      <c r="D84" s="4"/>
    </row>
    <row r="85" spans="1:4">
      <c r="A85" s="214" t="s">
        <v>426</v>
      </c>
      <c r="B85" s="292" t="str">
        <f>'2.6.5'!G1</f>
        <v xml:space="preserve">Weighted average interest rates on new hryvnia loans and deposits, % </v>
      </c>
      <c r="C85" s="4"/>
      <c r="D85" s="4"/>
    </row>
    <row r="86" spans="1:4" ht="11.25" customHeight="1">
      <c r="A86" s="214" t="s">
        <v>427</v>
      </c>
      <c r="B86" s="292" t="str">
        <f>'2.6.6'!E1</f>
        <v>Hryvnia REER and NEER indices, average, 12.2011=1</v>
      </c>
      <c r="C86" s="4"/>
      <c r="D86" s="4"/>
    </row>
    <row r="87" spans="1:4">
      <c r="A87" s="214" t="s">
        <v>428</v>
      </c>
      <c r="B87" s="292" t="str">
        <f>'2.6.7'!F1</f>
        <v>Banking system liquidity, selected indicators, UAH bn</v>
      </c>
      <c r="C87" s="4"/>
      <c r="D87" s="4"/>
    </row>
    <row r="88" spans="1:4">
      <c r="A88" s="214" t="s">
        <v>429</v>
      </c>
      <c r="B88" s="345" t="str">
        <f>'2.6.8'!G1</f>
        <v xml:space="preserve">Hryvnia deposits and loans, % yoy </v>
      </c>
      <c r="C88" s="4"/>
      <c r="D88" s="247"/>
    </row>
    <row r="89" spans="1:4">
      <c r="A89" s="84">
        <v>3</v>
      </c>
      <c r="B89" s="163" t="str">
        <f t="shared" ref="B89:B90" si="6">IF($E$1=1,C89,D89)</f>
        <v>Economy of Ukraine: Forecast</v>
      </c>
      <c r="C89" s="1" t="s">
        <v>738</v>
      </c>
      <c r="D89" s="1" t="s">
        <v>739</v>
      </c>
    </row>
    <row r="90" spans="1:4">
      <c r="A90" s="84">
        <v>3.1</v>
      </c>
      <c r="B90" s="299" t="str">
        <f t="shared" si="6"/>
        <v>Inflation Development</v>
      </c>
      <c r="C90" s="3" t="s">
        <v>368</v>
      </c>
      <c r="D90" s="3" t="s">
        <v>369</v>
      </c>
    </row>
    <row r="91" spans="1:4">
      <c r="A91" s="214" t="s">
        <v>453</v>
      </c>
      <c r="B91" s="292" t="str">
        <f>'3.1.1'!I1</f>
        <v>CPI target band</v>
      </c>
      <c r="C91" s="4"/>
      <c r="D91" s="4"/>
    </row>
    <row r="92" spans="1:4">
      <c r="A92" s="214" t="s">
        <v>454</v>
      </c>
      <c r="B92" s="292" t="str">
        <f>'3.1.2'!F1</f>
        <v>Core inflation, %</v>
      </c>
      <c r="C92" s="4"/>
      <c r="D92" s="4"/>
    </row>
    <row r="93" spans="1:4">
      <c r="A93" s="214" t="s">
        <v>455</v>
      </c>
      <c r="B93" s="292" t="str">
        <f>'3.1.3'!F1</f>
        <v>Raw food inflation, %</v>
      </c>
      <c r="C93" s="4"/>
      <c r="D93" s="4"/>
    </row>
    <row r="94" spans="1:4">
      <c r="A94" s="214" t="s">
        <v>456</v>
      </c>
      <c r="B94" s="292" t="str">
        <f>'3.1.4'!F1</f>
        <v>Administered Price Inflation, %</v>
      </c>
      <c r="C94" s="4"/>
      <c r="D94" s="4"/>
    </row>
    <row r="95" spans="1:4">
      <c r="A95" s="214" t="s">
        <v>457</v>
      </c>
      <c r="B95" s="292" t="str">
        <f>'3.1.5'!H1</f>
        <v>Contributions to annual CPI growth by main components, pp</v>
      </c>
      <c r="C95" s="4"/>
      <c r="D95" s="4"/>
    </row>
    <row r="96" spans="1:4">
      <c r="A96" s="84">
        <v>3.2</v>
      </c>
      <c r="B96" s="299" t="str">
        <f>IF($E$1=1,C96,D96)</f>
        <v>Demand And Output</v>
      </c>
      <c r="C96" s="3" t="s">
        <v>388</v>
      </c>
      <c r="D96" s="3" t="s">
        <v>389</v>
      </c>
    </row>
    <row r="97" spans="1:4">
      <c r="A97" s="214" t="s">
        <v>460</v>
      </c>
      <c r="B97" s="292" t="str">
        <f>'3.2.1'!F1</f>
        <v>Real GDP, yoy changes, %</v>
      </c>
      <c r="C97" s="4"/>
      <c r="D97" s="4"/>
    </row>
    <row r="98" spans="1:4">
      <c r="A98" s="214" t="s">
        <v>468</v>
      </c>
      <c r="B98" s="292" t="str">
        <f>'3.2.2'!H1</f>
        <v>Contributions to Real GDP growth, pp</v>
      </c>
      <c r="C98" s="4"/>
      <c r="D98" s="124"/>
    </row>
    <row r="99" spans="1:4">
      <c r="A99" s="214" t="s">
        <v>461</v>
      </c>
      <c r="B99" s="292" t="str">
        <f>'3.2.3'!G1</f>
        <v xml:space="preserve">GDP components by end use, % yoy </v>
      </c>
      <c r="C99" s="4"/>
      <c r="D99" s="124"/>
    </row>
    <row r="100" spans="1:4">
      <c r="A100" s="214" t="s">
        <v>462</v>
      </c>
      <c r="B100" s="292" t="str">
        <f>'3.2.4'!F1</f>
        <v>Actual and potential GDP, % yoy</v>
      </c>
      <c r="C100" s="4"/>
      <c r="D100" s="4"/>
    </row>
    <row r="101" spans="1:4">
      <c r="A101" s="214" t="s">
        <v>463</v>
      </c>
      <c r="B101" s="292" t="str">
        <f>'3.2.5'!E1</f>
        <v>Output gap, % of potential GDP</v>
      </c>
      <c r="C101" s="4"/>
      <c r="D101" s="4"/>
    </row>
    <row r="102" spans="1:4">
      <c r="A102" s="214" t="s">
        <v>559</v>
      </c>
      <c r="B102" s="292" t="str">
        <f>'3.2.6'!G1</f>
        <v xml:space="preserve">Real wages, % yoy and ILO Unemployment sa, %  </v>
      </c>
      <c r="C102" s="4"/>
      <c r="D102" s="124"/>
    </row>
    <row r="103" spans="1:4">
      <c r="A103" s="214" t="s">
        <v>560</v>
      </c>
      <c r="B103" s="292" t="str">
        <f>'3.2.7'!G1</f>
        <v>Consolidated budget, % of GDP</v>
      </c>
      <c r="C103" s="4"/>
      <c r="D103" s="124"/>
    </row>
    <row r="104" spans="1:4">
      <c r="A104" s="214" t="s">
        <v>561</v>
      </c>
      <c r="B104" s="292" t="str">
        <f>'3.2.8'!H1</f>
        <v>Broad public sector deficit, UAH bn and public debt, % of GDP</v>
      </c>
      <c r="C104" s="4"/>
      <c r="D104" s="124"/>
    </row>
    <row r="105" spans="1:4">
      <c r="A105" s="84">
        <v>3.3</v>
      </c>
      <c r="B105" s="299" t="str">
        <f t="shared" ref="B105" si="7">IF($E$1=1,C105,D105)</f>
        <v>Balance Of Payments</v>
      </c>
      <c r="C105" s="3" t="s">
        <v>405</v>
      </c>
      <c r="D105" s="3" t="s">
        <v>406</v>
      </c>
    </row>
    <row r="106" spans="1:4">
      <c r="A106" s="214" t="s">
        <v>464</v>
      </c>
      <c r="B106" s="292" t="str">
        <f>'3.3.1'!J1</f>
        <v>Current Account Balance, USD bn</v>
      </c>
      <c r="C106" s="4"/>
      <c r="D106" s="4"/>
    </row>
    <row r="107" spans="1:4">
      <c r="A107" s="214" t="s">
        <v>469</v>
      </c>
      <c r="B107" s="292" t="str">
        <f>'3.3.2'!H1</f>
        <v>REER and Trade Balance</v>
      </c>
      <c r="C107" s="4"/>
      <c r="D107" s="4"/>
    </row>
    <row r="108" spans="1:4">
      <c r="A108" s="214" t="s">
        <v>465</v>
      </c>
      <c r="B108" s="292" t="str">
        <f>'3.3.3'!H1</f>
        <v>Grains exports</v>
      </c>
      <c r="C108" s="4"/>
      <c r="D108" s="4"/>
    </row>
    <row r="109" spans="1:4">
      <c r="A109" s="214" t="s">
        <v>466</v>
      </c>
      <c r="B109" s="292" t="str">
        <f>'3.3.4'!H1</f>
        <v>Gas transit</v>
      </c>
      <c r="C109" s="4"/>
      <c r="D109" s="4"/>
    </row>
    <row r="110" spans="1:4">
      <c r="A110" s="214" t="s">
        <v>467</v>
      </c>
      <c r="B110" s="292" t="str">
        <f>'3.3.5'!$L1</f>
        <v>Financial Account:net inflows, USD bn</v>
      </c>
      <c r="C110" s="4"/>
      <c r="D110" s="4"/>
    </row>
    <row r="111" spans="1:4">
      <c r="A111" s="214" t="s">
        <v>862</v>
      </c>
      <c r="B111" s="292" t="str">
        <f>'3.3.6'!H1</f>
        <v>International Reserves</v>
      </c>
      <c r="C111" s="4"/>
      <c r="D111" s="4"/>
    </row>
    <row r="112" spans="1:4">
      <c r="A112" s="213" t="s">
        <v>449</v>
      </c>
      <c r="B112" s="299" t="str">
        <f t="shared" ref="B112:B116" si="8">IF($E$1=1,C112,D112)</f>
        <v>Monetary Conditions and Financial Markets</v>
      </c>
      <c r="C112" s="3" t="s">
        <v>633</v>
      </c>
      <c r="D112" s="3" t="s">
        <v>634</v>
      </c>
    </row>
    <row r="113" spans="1:4">
      <c r="A113" s="214" t="s">
        <v>450</v>
      </c>
      <c r="B113" s="292" t="str">
        <f>'3.4.1'!M1</f>
        <v>Key policy rate, average, %</v>
      </c>
      <c r="C113" s="247"/>
      <c r="D113" s="247"/>
    </row>
    <row r="114" spans="1:4">
      <c r="A114" s="214" t="s">
        <v>451</v>
      </c>
      <c r="B114" s="292" t="str">
        <f>'3.4.2'!E1</f>
        <v>Real interest rate*, %</v>
      </c>
      <c r="C114" s="4"/>
      <c r="D114" s="4"/>
    </row>
    <row r="115" spans="1:4">
      <c r="A115" s="214" t="s">
        <v>709</v>
      </c>
      <c r="B115" s="292" t="str">
        <f>'3.4.3'!E1</f>
        <v>Hryvnia REER index, IV.2016=1</v>
      </c>
      <c r="C115" s="4"/>
      <c r="D115" s="4"/>
    </row>
    <row r="116" spans="1:4">
      <c r="A116" s="213" t="s">
        <v>433</v>
      </c>
      <c r="B116" s="299" t="str">
        <f t="shared" si="8"/>
        <v>Risks to the Forecast</v>
      </c>
      <c r="C116" s="3" t="s">
        <v>459</v>
      </c>
      <c r="D116" s="3" t="s">
        <v>458</v>
      </c>
    </row>
    <row r="117" spans="1:4">
      <c r="A117" s="214" t="s">
        <v>434</v>
      </c>
      <c r="B117" s="292" t="str">
        <f>'3.5.1'!M1</f>
        <v>Real GDP forecast, % yoy</v>
      </c>
      <c r="C117" s="4"/>
      <c r="D117" s="4"/>
    </row>
    <row r="118" spans="1:4">
      <c r="A118" s="214" t="s">
        <v>435</v>
      </c>
      <c r="B118" s="292" t="str">
        <f>'3.5.2'!U1</f>
        <v>CPI forecast and inflation targets, % yoy</v>
      </c>
      <c r="C118" s="4"/>
      <c r="D118" s="4"/>
    </row>
    <row r="119" spans="1:4">
      <c r="A119" t="s">
        <v>1627</v>
      </c>
      <c r="B119" s="299" t="str">
        <f t="shared" ref="B119" si="9">IF($E$1=1,C119,D119)</f>
        <v>Box: Alternative scenario: accelerating reforms</v>
      </c>
      <c r="C119" s="1" t="s">
        <v>1628</v>
      </c>
      <c r="D119" s="1" t="s">
        <v>1629</v>
      </c>
    </row>
    <row r="120" spans="1:4">
      <c r="A120" s="214" t="s">
        <v>1630</v>
      </c>
      <c r="B120" s="292" t="str">
        <f>B.5.1!E1</f>
        <v>GDP growth and investment/GDP ratio, % (2009-2017 average)</v>
      </c>
    </row>
    <row r="121" spans="1:4">
      <c r="A121" s="214"/>
    </row>
    <row r="122" spans="1:4">
      <c r="A122" s="214"/>
    </row>
    <row r="127" spans="1:4">
      <c r="C127" s="4"/>
      <c r="D127" s="4"/>
    </row>
    <row r="128" spans="1:4">
      <c r="C128" s="4"/>
      <c r="D128" s="4"/>
    </row>
    <row r="129" spans="3:4">
      <c r="C129" s="4"/>
      <c r="D129" s="4"/>
    </row>
    <row r="130" spans="3:4">
      <c r="C130" s="4"/>
      <c r="D130" s="4"/>
    </row>
    <row r="131" spans="3:4">
      <c r="C131" s="247"/>
      <c r="D131" s="4"/>
    </row>
    <row r="132" spans="3:4">
      <c r="C132" s="4"/>
      <c r="D132" s="4"/>
    </row>
    <row r="133" spans="3:4">
      <c r="C133" s="247"/>
      <c r="D133" s="4"/>
    </row>
    <row r="134" spans="3:4">
      <c r="C134" s="4"/>
      <c r="D134" s="4"/>
    </row>
    <row r="135" spans="3:4">
      <c r="C135" s="4"/>
      <c r="D135" s="4"/>
    </row>
    <row r="136" spans="3:4">
      <c r="C136" s="247"/>
      <c r="D136" s="247"/>
    </row>
    <row r="137" spans="3:4">
      <c r="C137" s="247"/>
      <c r="D137" s="247"/>
    </row>
    <row r="138" spans="3:4">
      <c r="C138" s="4"/>
      <c r="D138" s="4"/>
    </row>
    <row r="139" spans="3:4">
      <c r="C139" s="247"/>
      <c r="D139" s="247"/>
    </row>
    <row r="140" spans="3:4">
      <c r="C140" s="247"/>
      <c r="D140" s="247"/>
    </row>
  </sheetData>
  <customSheetViews>
    <customSheetView guid="{ACF06C40-177A-4CED-8E17-2347D4DD1C3A}" fitToPage="1">
      <selection activeCell="A33" sqref="A33"/>
      <pageMargins left="0.7" right="0.7" top="0.75" bottom="0.75" header="0.3" footer="0.3"/>
      <pageSetup paperSize="9" scale="66" fitToHeight="0" orientation="landscape" horizontalDpi="4294967293" verticalDpi="0" r:id="rId1"/>
    </customSheetView>
  </customSheetViews>
  <hyperlinks>
    <hyperlink ref="A26" location="'2.1.1'!A1" display="2.1.1"/>
    <hyperlink ref="A27" location="'2.1.2'!A1" display="2.1.2"/>
    <hyperlink ref="A28" location="'2.1.3'!A1" display="2.1.3"/>
    <hyperlink ref="A29" location="'2.1.4'!A1" display="2.1.4"/>
    <hyperlink ref="A30" location="'2.1.5'!A1" display="2.1.5"/>
    <hyperlink ref="A31" location="'2.1.6'!A1" display="2.1.6"/>
    <hyperlink ref="A32" location="'2.1.7'!A1" display="2.1.7"/>
    <hyperlink ref="A33" location="'2.1.8'!A1" display="2.1.8"/>
    <hyperlink ref="A34" location="'2.1.9'!A1" display="2.1.9"/>
    <hyperlink ref="A7" location="'0'!A1" display="'0'!A1"/>
    <hyperlink ref="A9" location="'1.1'!A1" display="'1.1'!A1"/>
    <hyperlink ref="A10" location="'1.2'!A1" display="'1.2'!A1"/>
    <hyperlink ref="A11" location="'1.3'!A1" display="'1.3'!A1"/>
    <hyperlink ref="A12" location="'1.4'!A1" display="1.4"/>
    <hyperlink ref="A13" location="'1.5'!A1" display="1.5"/>
    <hyperlink ref="A14" location="'1.6'!A1" display="1.6"/>
    <hyperlink ref="A15" location="'1.7'!A1" display="1.7"/>
    <hyperlink ref="A16" location="'1.8'!A1" display="1.8"/>
    <hyperlink ref="A17" location="'1.9'!A1" display="1.9"/>
    <hyperlink ref="A19" location="B.1.1!A1" display="B.1.1"/>
    <hyperlink ref="A20" location="B.1.2!A1" display="B.1.2"/>
    <hyperlink ref="A21" location="B.1.3!A1" display="B.1.3"/>
    <hyperlink ref="A36" location="'2.2.1'!A1" display="2.2.1"/>
    <hyperlink ref="A37" location="'2.2.2'!A1" display="2.2.2"/>
    <hyperlink ref="A70" location="'2.5.1'!A1" display="2.5.1"/>
    <hyperlink ref="A71" location="'2.5.2'!A1" display="2.5.2"/>
    <hyperlink ref="A51" location="'2.3.1'!A1" display="2.3.1"/>
    <hyperlink ref="A52" location="'2.3.2'!A1" display="2.3.2"/>
    <hyperlink ref="A53" location="'2.3.3'!A1" display="2.3.3"/>
    <hyperlink ref="A54" location="'2.3.4'!A1" display="2.3.4"/>
    <hyperlink ref="A55" location="'2.3.5'!A1" display="2.3.5"/>
    <hyperlink ref="A56" location="'2.3.6'!A1" display="2.3.6"/>
    <hyperlink ref="A81" location="'2.6.1'!A1" display="2.6.1"/>
    <hyperlink ref="A82" location="'2.6.2'!A1" display="2.6.2"/>
    <hyperlink ref="A83" location="'2.6.3'!A1" display="2.6.3"/>
    <hyperlink ref="A84" location="'2.6.4'!A1" display="2.6.4"/>
    <hyperlink ref="A85" location="'2.6.5'!A1" display="2.6.5"/>
    <hyperlink ref="A86" location="'2.6.6'!A1" display="2.6.6"/>
    <hyperlink ref="A87" location="'2.6.7'!A1" display="2.6.7"/>
    <hyperlink ref="A88" location="'2.6.8'!A1" display="2.6.8"/>
    <hyperlink ref="A117" location="'3.5.1'!A1" display="3.5.1"/>
    <hyperlink ref="A118" location="'3.5.2'!A1" display="3.5.2"/>
    <hyperlink ref="A64" location="'2.4.1 '!A1" display="2.4.1"/>
    <hyperlink ref="A65" location="'2.4.2 '!A1" display="2.4.2"/>
    <hyperlink ref="A66" location="'2.4.4'!A1" display="2.4.4"/>
    <hyperlink ref="A113" location="'3.4.1'!A1" display="3.4.1"/>
    <hyperlink ref="A115" location="'3.4.3'!A1" display="3.4.3"/>
    <hyperlink ref="A91" location="'3.1.1'!A1" display="3.1.1"/>
    <hyperlink ref="A92" location="'3.1.2'!A1" display="3.1.2"/>
    <hyperlink ref="A93" location="'3.1.3'!A1" display="3.1.3"/>
    <hyperlink ref="A94" location="'3.1.4'!A1" display="3.1.4"/>
    <hyperlink ref="A95" location="'3.1.5'!A1" display="3.1.5"/>
    <hyperlink ref="A97" location="'3.2.1'!A1" display="3.2.1"/>
    <hyperlink ref="A98" location="'3.2.2'!A1" display="3.2.2"/>
    <hyperlink ref="A99" location="'3.2.3'!A1" display="3.2.3"/>
    <hyperlink ref="A100" location="'3.2.4'!A1" display="3.2.4"/>
    <hyperlink ref="A101" location="'3.2.5'!A1" display="3.2.5"/>
    <hyperlink ref="A106" location="'3.3.1'!A1" display="3.3.1"/>
    <hyperlink ref="A107" location="'3.3.2'!A1" display="3.3.2"/>
    <hyperlink ref="A108" location="'3.3.3'!A1" display="3.3.3"/>
    <hyperlink ref="A110" location="'3.3.5'!A1" display="3.3.5"/>
    <hyperlink ref="A111" location="'3.3.6'!A1" display="3.3.6"/>
    <hyperlink ref="A38" location="'2.2.3'!A1" display="2.2.3"/>
    <hyperlink ref="A40" location="'2.2.5'!A1" display="2.2.5"/>
    <hyperlink ref="A42" location="'2.2.7'!A1" display="2.2.7"/>
    <hyperlink ref="A39" location="'2.2.4'!A1" display="2.2.4"/>
    <hyperlink ref="A41" location="'2.2.6'!A1" display="2.2.6"/>
    <hyperlink ref="A43" location="'2.2.8'!A1" display="2.2.8"/>
    <hyperlink ref="A22" location="B.1.4!A1" display="B.1.4"/>
    <hyperlink ref="A72" location="'2.5.3'!A1" display="2.5.3"/>
    <hyperlink ref="A73" location="'2.5.4'!A1" display="2.5.4"/>
    <hyperlink ref="A74" location="'2.5.5'!A1" display="2.5.5"/>
    <hyperlink ref="A102:A104" location="'3.2.5'!A1" display="3.2.5"/>
    <hyperlink ref="A114" location="'3.4.2'!A1" display="3.4.2"/>
    <hyperlink ref="A23" location="B.1.5!A1" display="B.1.5"/>
    <hyperlink ref="A58" location="В.3.1!A1" display="В.3.1"/>
    <hyperlink ref="A59" location="В.3.2!A1" display="В.3.2"/>
    <hyperlink ref="A61" location="В.3.3!A1" display="В.3.3"/>
    <hyperlink ref="A62" location="В.3.4!A1" display="В.3.4"/>
    <hyperlink ref="A104" location="'3.2.8'!A1" display="3.2.8"/>
    <hyperlink ref="A102" location="'3.2.6'!A1" display="3.2.6"/>
    <hyperlink ref="A103" location="'3.2.7'!A1" display="3.2.7"/>
    <hyperlink ref="A109" location="'3.3.4'!A1" display="3.3.4"/>
    <hyperlink ref="A44" location="'2.2.9'!A1" display="2.2.9"/>
    <hyperlink ref="A79" location="B.4.1!A1" display="B.4.2"/>
    <hyperlink ref="A46" location="B.2.1!A1" display="В.3.1"/>
    <hyperlink ref="A47" location="В.3.2!A1" display="В.3.2"/>
    <hyperlink ref="A48" location="В.2.3!A1" display="В.2.3"/>
    <hyperlink ref="A49" location="В.2.4!A1" display="В.2.4"/>
    <hyperlink ref="A60" location="В.3.T.1!A1" display="В.3.T.1"/>
    <hyperlink ref="A75" location="'2.5.6'!A1" display="2.5.6"/>
    <hyperlink ref="A76" location="'2.5.7'!A1" display="2.5.7"/>
    <hyperlink ref="A77" location="'2.5.8'!A1" display="2.5.8"/>
    <hyperlink ref="A67" location="'2.4.4'!A1" display="2.4.4"/>
    <hyperlink ref="A68" location="'2.4.5'!A1" display="2.4.5"/>
    <hyperlink ref="A120" location="B.5.1!A1" display="B.5.1"/>
  </hyperlinks>
  <pageMargins left="0.7" right="0.7" top="0.75" bottom="0.75" header="0.3" footer="0.3"/>
  <pageSetup paperSize="9" scale="66" fitToHeight="0" orientation="landscape" horizontalDpi="4294967293"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73" r:id="rId5" name="List Box 5">
              <controlPr defaultSize="0" autoLine="0" autoPict="0">
                <anchor moveWithCells="1">
                  <from>
                    <xdr:col>1</xdr:col>
                    <xdr:colOff>28575</xdr:colOff>
                    <xdr:row>0</xdr:row>
                    <xdr:rowOff>0</xdr:rowOff>
                  </from>
                  <to>
                    <xdr:col>1</xdr:col>
                    <xdr:colOff>3381375</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sheetPr>
  <dimension ref="A1:V51"/>
  <sheetViews>
    <sheetView showGridLines="0" zoomScaleNormal="100" workbookViewId="0"/>
  </sheetViews>
  <sheetFormatPr defaultColWidth="9.42578125" defaultRowHeight="12.75"/>
  <cols>
    <col min="1" max="2" width="9.42578125" style="478"/>
    <col min="3" max="3" width="6" style="478" bestFit="1" customWidth="1"/>
    <col min="4" max="4" width="18.42578125" style="478" bestFit="1" customWidth="1"/>
    <col min="5" max="5" width="3.42578125" style="478" bestFit="1" customWidth="1"/>
    <col min="6" max="6" width="9.42578125" style="478" bestFit="1" customWidth="1"/>
    <col min="7" max="7" width="3.42578125" style="478" bestFit="1" customWidth="1"/>
    <col min="8" max="8" width="6.42578125" style="478" bestFit="1" customWidth="1"/>
    <col min="9" max="9" width="2" style="478" bestFit="1" customWidth="1"/>
    <col min="10" max="10" width="15.42578125" style="481" customWidth="1"/>
    <col min="11" max="11" width="3.5703125" style="478" bestFit="1" customWidth="1"/>
    <col min="12" max="12" width="5" style="478" bestFit="1" customWidth="1"/>
    <col min="13" max="13" width="3.5703125" style="478" bestFit="1" customWidth="1"/>
    <col min="14" max="14" width="20.42578125" style="478" bestFit="1" customWidth="1"/>
    <col min="15" max="15" width="20.42578125" style="478" customWidth="1"/>
    <col min="16" max="16384" width="9.42578125" style="478"/>
  </cols>
  <sheetData>
    <row r="1" spans="1:22">
      <c r="A1" s="19" t="s">
        <v>82</v>
      </c>
      <c r="C1" s="478" t="str">
        <f>IF(Content!$E$1=1,C2,C3)</f>
        <v>CPI</v>
      </c>
      <c r="D1" s="478" t="str">
        <f>IF(Content!$E$1=1,D2,D3)</f>
        <v>Previous forecast</v>
      </c>
      <c r="E1" s="478" t="str">
        <f>IF(Content!$E$1=1,E2,E3)</f>
        <v>Tolerance bands</v>
      </c>
      <c r="I1" s="478" t="str">
        <f>IF(Content!$E$1=1,I2,I3)</f>
        <v>Target</v>
      </c>
      <c r="K1" s="478" t="str">
        <f>IF(Content!$E$1=1,K2,K3)</f>
        <v>CPI (eop, % yoy) and inflation targets</v>
      </c>
      <c r="U1" s="481" t="str">
        <f>IF(Content!$E$1=1,U2,U3)</f>
        <v>Forecast</v>
      </c>
      <c r="V1" s="481" t="str">
        <f>IF(Content!$E$1=1,V2,V3)</f>
        <v>Monetary policy horizon</v>
      </c>
    </row>
    <row r="2" spans="1:22" hidden="1">
      <c r="B2" s="479"/>
      <c r="C2" s="478" t="s">
        <v>0</v>
      </c>
      <c r="D2" s="478" t="s">
        <v>283</v>
      </c>
      <c r="E2" s="478" t="s">
        <v>7</v>
      </c>
      <c r="H2" s="480"/>
      <c r="I2" s="480" t="s">
        <v>329</v>
      </c>
      <c r="K2" s="478" t="s">
        <v>713</v>
      </c>
      <c r="U2" s="481" t="s">
        <v>552</v>
      </c>
      <c r="V2" s="481" t="s">
        <v>554</v>
      </c>
    </row>
    <row r="3" spans="1:22" hidden="1">
      <c r="B3" s="479"/>
      <c r="C3" s="478" t="s">
        <v>9</v>
      </c>
      <c r="D3" s="478" t="s">
        <v>281</v>
      </c>
      <c r="E3" s="478" t="s">
        <v>331</v>
      </c>
      <c r="I3" s="478" t="s">
        <v>330</v>
      </c>
      <c r="K3" s="478" t="s">
        <v>1517</v>
      </c>
      <c r="U3" s="481" t="s">
        <v>553</v>
      </c>
      <c r="V3" s="481" t="s">
        <v>555</v>
      </c>
    </row>
    <row r="4" spans="1:22">
      <c r="A4" s="481"/>
      <c r="B4" s="479" t="s">
        <v>34</v>
      </c>
      <c r="C4" s="130"/>
      <c r="D4" s="129"/>
      <c r="E4" s="478">
        <v>5.5</v>
      </c>
      <c r="F4" s="478">
        <v>9.5</v>
      </c>
      <c r="G4" s="478">
        <v>4</v>
      </c>
      <c r="H4" s="480"/>
      <c r="K4" s="482"/>
      <c r="L4" s="482"/>
      <c r="M4" s="482"/>
      <c r="N4" s="482"/>
      <c r="O4" s="482"/>
    </row>
    <row r="5" spans="1:22">
      <c r="A5" s="481"/>
      <c r="B5" s="479"/>
      <c r="E5" s="478">
        <v>5.5</v>
      </c>
      <c r="F5" s="478">
        <v>9.5</v>
      </c>
      <c r="G5" s="478">
        <v>4</v>
      </c>
      <c r="K5" s="482"/>
      <c r="L5" s="482"/>
      <c r="M5" s="482"/>
      <c r="N5" s="482"/>
      <c r="O5" s="482"/>
    </row>
    <row r="6" spans="1:22">
      <c r="A6" s="481"/>
      <c r="C6" s="129">
        <v>13.2</v>
      </c>
      <c r="D6" s="129"/>
      <c r="E6" s="478">
        <v>5.5</v>
      </c>
      <c r="F6" s="478">
        <v>9.5</v>
      </c>
      <c r="G6" s="478">
        <v>4</v>
      </c>
      <c r="H6" s="480">
        <v>7.5</v>
      </c>
      <c r="K6" s="482"/>
      <c r="L6" s="482"/>
      <c r="M6" s="482"/>
      <c r="N6" s="482"/>
      <c r="O6" s="482"/>
    </row>
    <row r="7" spans="1:22">
      <c r="A7" s="481"/>
      <c r="B7" s="479" t="s">
        <v>35</v>
      </c>
      <c r="C7" s="129"/>
      <c r="D7" s="129"/>
      <c r="E7" s="478">
        <v>5</v>
      </c>
      <c r="F7" s="478">
        <v>9</v>
      </c>
      <c r="G7" s="478">
        <v>4</v>
      </c>
      <c r="H7" s="480"/>
      <c r="K7" s="482"/>
      <c r="L7" s="482"/>
      <c r="M7" s="482"/>
      <c r="N7" s="482"/>
      <c r="O7" s="482"/>
    </row>
    <row r="8" spans="1:22">
      <c r="A8" s="481" t="s">
        <v>35</v>
      </c>
      <c r="B8" s="479"/>
      <c r="E8" s="478">
        <v>5</v>
      </c>
      <c r="F8" s="478">
        <v>9</v>
      </c>
      <c r="G8" s="478">
        <v>4</v>
      </c>
      <c r="K8" s="482"/>
      <c r="L8" s="482"/>
      <c r="M8" s="482"/>
      <c r="N8" s="482"/>
      <c r="O8" s="482"/>
    </row>
    <row r="9" spans="1:22">
      <c r="A9" s="481"/>
      <c r="C9" s="129">
        <v>9.9</v>
      </c>
      <c r="D9" s="129"/>
      <c r="E9" s="478">
        <v>5</v>
      </c>
      <c r="F9" s="478">
        <v>9</v>
      </c>
      <c r="G9" s="478">
        <v>4</v>
      </c>
      <c r="H9" s="480">
        <v>7</v>
      </c>
      <c r="K9" s="482"/>
      <c r="L9" s="482"/>
      <c r="M9" s="482"/>
      <c r="N9" s="482"/>
      <c r="O9" s="482"/>
    </row>
    <row r="10" spans="1:22">
      <c r="A10" s="481"/>
      <c r="B10" s="479" t="s">
        <v>36</v>
      </c>
      <c r="C10" s="129"/>
      <c r="D10" s="129"/>
      <c r="E10" s="478">
        <v>4.5</v>
      </c>
      <c r="F10" s="478">
        <v>8.5</v>
      </c>
      <c r="G10" s="478">
        <v>4</v>
      </c>
      <c r="H10" s="480"/>
      <c r="K10" s="482"/>
      <c r="L10" s="482"/>
      <c r="M10" s="482"/>
      <c r="N10" s="482"/>
      <c r="O10" s="482"/>
    </row>
    <row r="11" spans="1:22">
      <c r="A11" s="481"/>
      <c r="B11" s="479"/>
      <c r="E11" s="478">
        <v>4.5</v>
      </c>
      <c r="F11" s="478">
        <v>8.5</v>
      </c>
      <c r="G11" s="478">
        <v>4</v>
      </c>
    </row>
    <row r="12" spans="1:22">
      <c r="A12" s="481"/>
      <c r="C12" s="129">
        <v>8.9</v>
      </c>
      <c r="D12" s="129"/>
      <c r="E12" s="478">
        <v>4.5</v>
      </c>
      <c r="F12" s="478">
        <v>8.5</v>
      </c>
      <c r="G12" s="478">
        <v>4</v>
      </c>
      <c r="H12" s="480">
        <v>6.5</v>
      </c>
    </row>
    <row r="13" spans="1:22">
      <c r="A13" s="481"/>
      <c r="B13" s="479" t="s">
        <v>157</v>
      </c>
      <c r="C13" s="129"/>
      <c r="D13" s="129"/>
      <c r="E13" s="478">
        <v>4</v>
      </c>
      <c r="F13" s="478">
        <v>8</v>
      </c>
      <c r="G13" s="478">
        <v>4</v>
      </c>
      <c r="H13" s="480"/>
    </row>
    <row r="14" spans="1:22">
      <c r="A14" s="481" t="s">
        <v>157</v>
      </c>
      <c r="B14" s="479"/>
      <c r="E14" s="478">
        <v>4</v>
      </c>
      <c r="F14" s="478">
        <v>8</v>
      </c>
      <c r="G14" s="478">
        <v>4</v>
      </c>
    </row>
    <row r="15" spans="1:22">
      <c r="A15" s="481"/>
      <c r="C15" s="130">
        <v>9.8000000000000007</v>
      </c>
      <c r="D15" s="130">
        <v>9.8000000000000007</v>
      </c>
      <c r="E15" s="478">
        <v>4</v>
      </c>
      <c r="F15" s="478">
        <v>8</v>
      </c>
      <c r="G15" s="478">
        <v>4</v>
      </c>
      <c r="H15" s="480">
        <v>6</v>
      </c>
    </row>
    <row r="16" spans="1:22">
      <c r="A16" s="481"/>
      <c r="B16" s="479" t="s">
        <v>187</v>
      </c>
      <c r="C16" s="130"/>
      <c r="D16" s="130"/>
      <c r="E16" s="478">
        <v>3.75</v>
      </c>
      <c r="F16" s="478">
        <v>7.75</v>
      </c>
      <c r="G16" s="478">
        <v>4</v>
      </c>
      <c r="H16" s="480"/>
    </row>
    <row r="17" spans="1:12">
      <c r="A17" s="481"/>
      <c r="B17" s="479"/>
      <c r="E17" s="478">
        <v>3.75</v>
      </c>
      <c r="F17" s="478">
        <v>7.75</v>
      </c>
      <c r="G17" s="478">
        <v>4</v>
      </c>
    </row>
    <row r="18" spans="1:12">
      <c r="A18" s="481"/>
      <c r="C18" s="129">
        <v>8.6</v>
      </c>
      <c r="D18" s="129">
        <v>8.6</v>
      </c>
      <c r="E18" s="478">
        <v>3.75</v>
      </c>
      <c r="F18" s="478">
        <v>7.75</v>
      </c>
      <c r="G18" s="478">
        <v>4</v>
      </c>
      <c r="H18" s="480">
        <v>5.75</v>
      </c>
      <c r="K18" s="102" t="str">
        <f>IF(Content!$E$1=1,L28,K19)</f>
        <v>Source:  SSSU, NBU staff estimates.</v>
      </c>
    </row>
    <row r="19" spans="1:12">
      <c r="A19" s="481"/>
      <c r="B19" s="479" t="s">
        <v>188</v>
      </c>
      <c r="C19" s="129"/>
      <c r="D19" s="129"/>
      <c r="E19" s="478">
        <v>3.5</v>
      </c>
      <c r="F19" s="478">
        <v>7.5</v>
      </c>
      <c r="G19" s="478">
        <v>4</v>
      </c>
      <c r="H19" s="480"/>
      <c r="K19" s="2" t="s">
        <v>470</v>
      </c>
    </row>
    <row r="20" spans="1:12">
      <c r="A20" s="481" t="s">
        <v>188</v>
      </c>
      <c r="B20" s="479"/>
      <c r="E20" s="478">
        <v>3.5</v>
      </c>
      <c r="F20" s="478">
        <v>7.5</v>
      </c>
      <c r="G20" s="478">
        <v>4</v>
      </c>
    </row>
    <row r="21" spans="1:12">
      <c r="A21" s="481"/>
      <c r="C21" s="129">
        <v>9</v>
      </c>
      <c r="D21" s="129">
        <v>9</v>
      </c>
      <c r="E21" s="478">
        <v>3.5</v>
      </c>
      <c r="F21" s="478">
        <v>7.5</v>
      </c>
      <c r="G21" s="478">
        <v>4</v>
      </c>
      <c r="H21" s="480">
        <v>5.5</v>
      </c>
    </row>
    <row r="22" spans="1:12">
      <c r="A22" s="481"/>
      <c r="B22" s="479" t="s">
        <v>189</v>
      </c>
      <c r="C22" s="129"/>
      <c r="D22" s="129"/>
      <c r="E22" s="478">
        <v>3.25</v>
      </c>
      <c r="F22" s="478">
        <v>7.25</v>
      </c>
      <c r="G22" s="478">
        <v>4</v>
      </c>
      <c r="H22" s="480"/>
    </row>
    <row r="23" spans="1:12">
      <c r="A23" s="481"/>
      <c r="B23" s="479"/>
      <c r="E23" s="478">
        <v>3.25</v>
      </c>
      <c r="F23" s="478">
        <v>7.25</v>
      </c>
      <c r="G23" s="478">
        <v>4</v>
      </c>
    </row>
    <row r="24" spans="1:12">
      <c r="A24" s="481"/>
      <c r="C24" s="129">
        <v>7.5</v>
      </c>
      <c r="D24" s="129">
        <v>7.7</v>
      </c>
      <c r="E24" s="478">
        <v>3.25</v>
      </c>
      <c r="F24" s="478">
        <v>7.25</v>
      </c>
      <c r="G24" s="478">
        <v>4</v>
      </c>
      <c r="H24" s="480">
        <v>5.25</v>
      </c>
    </row>
    <row r="25" spans="1:12">
      <c r="A25" s="481"/>
      <c r="B25" s="479" t="s">
        <v>161</v>
      </c>
      <c r="C25" s="129"/>
      <c r="D25" s="129"/>
      <c r="E25" s="478">
        <v>4</v>
      </c>
      <c r="F25" s="478">
        <v>6</v>
      </c>
      <c r="G25" s="478">
        <v>2</v>
      </c>
      <c r="H25" s="480"/>
    </row>
    <row r="26" spans="1:12">
      <c r="A26" s="481" t="s">
        <v>161</v>
      </c>
      <c r="B26" s="479"/>
      <c r="E26" s="478">
        <v>4</v>
      </c>
      <c r="F26" s="478">
        <v>6</v>
      </c>
      <c r="G26" s="478">
        <v>2</v>
      </c>
    </row>
    <row r="27" spans="1:12">
      <c r="A27" s="481"/>
      <c r="C27" s="130">
        <v>6.3</v>
      </c>
      <c r="D27" s="130">
        <v>6.3</v>
      </c>
      <c r="E27" s="478">
        <v>4</v>
      </c>
      <c r="F27" s="478">
        <v>6</v>
      </c>
      <c r="G27" s="478">
        <v>2</v>
      </c>
      <c r="H27" s="480"/>
      <c r="I27" s="478">
        <v>5</v>
      </c>
    </row>
    <row r="28" spans="1:12">
      <c r="A28" s="481"/>
      <c r="B28" s="479" t="s">
        <v>190</v>
      </c>
      <c r="C28" s="130"/>
      <c r="D28" s="130"/>
      <c r="E28" s="478">
        <v>4</v>
      </c>
      <c r="F28" s="478">
        <v>6</v>
      </c>
      <c r="G28" s="478">
        <v>2</v>
      </c>
      <c r="H28" s="480"/>
      <c r="I28" s="478">
        <v>5</v>
      </c>
      <c r="L28" s="2" t="s">
        <v>37</v>
      </c>
    </row>
    <row r="29" spans="1:12">
      <c r="A29" s="481"/>
      <c r="B29" s="479"/>
      <c r="E29" s="478">
        <v>4</v>
      </c>
      <c r="F29" s="478">
        <v>6</v>
      </c>
      <c r="G29" s="478">
        <v>2</v>
      </c>
      <c r="I29" s="478">
        <v>5</v>
      </c>
    </row>
    <row r="30" spans="1:12">
      <c r="A30" s="481"/>
      <c r="C30" s="129">
        <v>6</v>
      </c>
      <c r="D30" s="129">
        <v>6</v>
      </c>
      <c r="E30" s="478">
        <v>4</v>
      </c>
      <c r="F30" s="478">
        <v>6</v>
      </c>
      <c r="G30" s="478">
        <v>2</v>
      </c>
      <c r="H30" s="480"/>
      <c r="I30" s="478">
        <v>5</v>
      </c>
    </row>
    <row r="31" spans="1:12">
      <c r="A31" s="481"/>
      <c r="B31" s="479" t="s">
        <v>191</v>
      </c>
      <c r="C31" s="129"/>
      <c r="D31" s="129"/>
      <c r="E31" s="478">
        <v>4</v>
      </c>
      <c r="F31" s="478">
        <v>6</v>
      </c>
      <c r="G31" s="478">
        <v>2</v>
      </c>
      <c r="H31" s="480"/>
      <c r="I31" s="478">
        <v>5</v>
      </c>
    </row>
    <row r="32" spans="1:12">
      <c r="A32" s="481" t="s">
        <v>191</v>
      </c>
      <c r="B32" s="479"/>
      <c r="E32" s="478">
        <v>4</v>
      </c>
      <c r="F32" s="478">
        <v>6</v>
      </c>
      <c r="G32" s="478">
        <v>2</v>
      </c>
      <c r="I32" s="478">
        <v>5</v>
      </c>
    </row>
    <row r="33" spans="1:9">
      <c r="A33" s="481"/>
      <c r="C33" s="129">
        <v>5.6</v>
      </c>
      <c r="D33" s="129">
        <v>5.2</v>
      </c>
      <c r="E33" s="478">
        <v>4</v>
      </c>
      <c r="F33" s="478">
        <v>6</v>
      </c>
      <c r="G33" s="478">
        <v>2</v>
      </c>
      <c r="H33" s="480"/>
      <c r="I33" s="478">
        <v>5</v>
      </c>
    </row>
    <row r="34" spans="1:9">
      <c r="A34" s="481"/>
      <c r="B34" s="479" t="s">
        <v>192</v>
      </c>
      <c r="C34" s="129"/>
      <c r="D34" s="129"/>
      <c r="E34" s="478">
        <v>4</v>
      </c>
      <c r="F34" s="478">
        <v>6</v>
      </c>
      <c r="G34" s="478">
        <v>2</v>
      </c>
      <c r="H34" s="480"/>
      <c r="I34" s="478">
        <v>5</v>
      </c>
    </row>
    <row r="35" spans="1:9">
      <c r="A35" s="481"/>
      <c r="B35" s="479"/>
      <c r="E35" s="478">
        <v>4</v>
      </c>
      <c r="F35" s="478">
        <v>6</v>
      </c>
      <c r="G35" s="478">
        <v>2</v>
      </c>
      <c r="I35" s="478">
        <v>5</v>
      </c>
    </row>
    <row r="36" spans="1:9">
      <c r="A36" s="481"/>
      <c r="C36" s="129">
        <v>5.5</v>
      </c>
      <c r="D36" s="129">
        <v>5.2</v>
      </c>
      <c r="E36" s="478">
        <v>4</v>
      </c>
      <c r="F36" s="478">
        <v>6</v>
      </c>
      <c r="G36" s="478">
        <v>2</v>
      </c>
      <c r="H36" s="480"/>
      <c r="I36" s="478">
        <v>5</v>
      </c>
    </row>
    <row r="37" spans="1:9">
      <c r="A37" s="481"/>
      <c r="B37" s="479" t="s">
        <v>165</v>
      </c>
      <c r="C37" s="129"/>
      <c r="D37" s="129"/>
      <c r="E37" s="478">
        <v>4</v>
      </c>
      <c r="F37" s="478">
        <v>6</v>
      </c>
      <c r="G37" s="478">
        <v>2</v>
      </c>
      <c r="H37" s="480"/>
      <c r="I37" s="478">
        <v>5</v>
      </c>
    </row>
    <row r="38" spans="1:9">
      <c r="A38" s="481" t="s">
        <v>165</v>
      </c>
      <c r="E38" s="478">
        <v>4</v>
      </c>
      <c r="F38" s="478">
        <v>6</v>
      </c>
      <c r="G38" s="478">
        <v>2</v>
      </c>
      <c r="I38" s="478">
        <v>5</v>
      </c>
    </row>
    <row r="39" spans="1:9">
      <c r="A39" s="481"/>
      <c r="C39" s="130">
        <v>5</v>
      </c>
      <c r="D39" s="130">
        <v>5</v>
      </c>
      <c r="E39" s="478">
        <v>4</v>
      </c>
      <c r="F39" s="478">
        <v>6</v>
      </c>
      <c r="G39" s="478">
        <v>2</v>
      </c>
      <c r="I39" s="478">
        <v>5</v>
      </c>
    </row>
    <row r="40" spans="1:9">
      <c r="A40" s="481"/>
      <c r="B40" s="479" t="s">
        <v>345</v>
      </c>
      <c r="C40" s="130"/>
      <c r="D40" s="130"/>
      <c r="E40" s="478">
        <v>4</v>
      </c>
      <c r="F40" s="478">
        <v>6</v>
      </c>
      <c r="G40" s="478">
        <v>2</v>
      </c>
      <c r="H40" s="480"/>
      <c r="I40" s="478">
        <v>5</v>
      </c>
    </row>
    <row r="41" spans="1:9">
      <c r="A41" s="481"/>
      <c r="B41" s="479"/>
      <c r="E41" s="478">
        <v>4</v>
      </c>
      <c r="F41" s="478">
        <v>6</v>
      </c>
      <c r="G41" s="478">
        <v>2</v>
      </c>
      <c r="I41" s="478">
        <v>5</v>
      </c>
    </row>
    <row r="42" spans="1:9">
      <c r="A42" s="481"/>
      <c r="C42" s="129">
        <v>5.2</v>
      </c>
      <c r="D42" s="129">
        <f>5</f>
        <v>5</v>
      </c>
      <c r="E42" s="478">
        <v>4</v>
      </c>
      <c r="F42" s="478">
        <v>6</v>
      </c>
      <c r="G42" s="478">
        <v>2</v>
      </c>
      <c r="H42" s="480"/>
      <c r="I42" s="478">
        <v>5</v>
      </c>
    </row>
    <row r="43" spans="1:9">
      <c r="A43" s="481"/>
      <c r="B43" s="479" t="s">
        <v>346</v>
      </c>
      <c r="C43" s="129"/>
      <c r="D43" s="129"/>
      <c r="E43" s="478">
        <v>4</v>
      </c>
      <c r="F43" s="478">
        <v>6</v>
      </c>
      <c r="G43" s="478">
        <v>2</v>
      </c>
      <c r="H43" s="480"/>
      <c r="I43" s="478">
        <v>5</v>
      </c>
    </row>
    <row r="44" spans="1:9">
      <c r="A44" s="481" t="s">
        <v>346</v>
      </c>
      <c r="B44" s="479"/>
      <c r="E44" s="478">
        <v>4</v>
      </c>
      <c r="F44" s="478">
        <v>6</v>
      </c>
      <c r="G44" s="478">
        <v>2</v>
      </c>
      <c r="I44" s="478">
        <v>5</v>
      </c>
    </row>
    <row r="45" spans="1:9">
      <c r="A45" s="481"/>
      <c r="C45" s="129">
        <f>5.2</f>
        <v>5.2</v>
      </c>
      <c r="D45" s="129">
        <f>5.2</f>
        <v>5.2</v>
      </c>
      <c r="E45" s="478">
        <v>4</v>
      </c>
      <c r="F45" s="478">
        <v>6</v>
      </c>
      <c r="G45" s="478">
        <v>2</v>
      </c>
      <c r="H45" s="480"/>
      <c r="I45" s="478">
        <v>5</v>
      </c>
    </row>
    <row r="46" spans="1:9">
      <c r="A46" s="481"/>
      <c r="B46" s="479" t="s">
        <v>347</v>
      </c>
      <c r="C46" s="129"/>
      <c r="D46" s="129"/>
      <c r="E46" s="478">
        <v>4</v>
      </c>
      <c r="F46" s="478">
        <v>6</v>
      </c>
      <c r="G46" s="478">
        <v>2</v>
      </c>
      <c r="H46" s="480"/>
      <c r="I46" s="478">
        <v>5</v>
      </c>
    </row>
    <row r="47" spans="1:9">
      <c r="A47" s="481"/>
      <c r="B47" s="479"/>
      <c r="E47" s="478">
        <v>4</v>
      </c>
      <c r="F47" s="478">
        <v>6</v>
      </c>
      <c r="G47" s="478">
        <v>2</v>
      </c>
      <c r="I47" s="478">
        <v>5</v>
      </c>
    </row>
    <row r="48" spans="1:9">
      <c r="A48" s="481"/>
      <c r="C48" s="129">
        <v>5.2</v>
      </c>
      <c r="D48" s="129">
        <f>5.3</f>
        <v>5.3</v>
      </c>
      <c r="E48" s="478">
        <v>4</v>
      </c>
      <c r="F48" s="478">
        <v>6</v>
      </c>
      <c r="G48" s="478">
        <v>2</v>
      </c>
      <c r="H48" s="480"/>
      <c r="I48" s="478">
        <v>5</v>
      </c>
    </row>
    <row r="49" spans="1:9">
      <c r="A49" s="481"/>
      <c r="B49" s="479" t="s">
        <v>348</v>
      </c>
      <c r="C49" s="129"/>
      <c r="D49" s="129"/>
      <c r="E49" s="478">
        <v>4</v>
      </c>
      <c r="F49" s="478">
        <v>6</v>
      </c>
      <c r="G49" s="478">
        <v>2</v>
      </c>
      <c r="H49" s="480"/>
      <c r="I49" s="478">
        <v>5</v>
      </c>
    </row>
    <row r="50" spans="1:9">
      <c r="A50" s="481" t="s">
        <v>348</v>
      </c>
      <c r="E50" s="478">
        <v>4</v>
      </c>
      <c r="F50" s="478">
        <v>6</v>
      </c>
      <c r="G50" s="478">
        <v>2</v>
      </c>
      <c r="I50" s="478">
        <v>5</v>
      </c>
    </row>
    <row r="51" spans="1:9">
      <c r="A51" s="481"/>
      <c r="C51" s="130">
        <v>5</v>
      </c>
      <c r="D51" s="130">
        <v>5</v>
      </c>
      <c r="E51" s="478">
        <v>4</v>
      </c>
      <c r="F51" s="478">
        <v>6</v>
      </c>
      <c r="G51" s="478">
        <v>2</v>
      </c>
      <c r="I51" s="478">
        <v>5</v>
      </c>
    </row>
  </sheetData>
  <customSheetViews>
    <customSheetView guid="{ACF06C40-177A-4CED-8E17-2347D4DD1C3A}" showGridLines="0" hiddenRows="1">
      <pageMargins left="0.7" right="0.7" top="0.75" bottom="0.75" header="0.3" footer="0.3"/>
      <pageSetup paperSize="9" orientation="portrait" horizontalDpi="4294967293" r:id="rId1"/>
    </customSheetView>
  </customSheetViews>
  <hyperlinks>
    <hyperlink ref="A1" location="Content!A1" display="&lt;&lt;"/>
  </hyperlinks>
  <pageMargins left="0.7" right="0.7" top="0.75" bottom="0.75" header="0.3" footer="0.3"/>
  <pageSetup paperSize="9" orientation="portrait" horizontalDpi="4294967293"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tabColor theme="3"/>
  </sheetPr>
  <dimension ref="A1:N40"/>
  <sheetViews>
    <sheetView showGridLines="0" zoomScaleNormal="100" workbookViewId="0"/>
  </sheetViews>
  <sheetFormatPr defaultRowHeight="12.75"/>
  <sheetData>
    <row r="1" spans="1:14">
      <c r="A1" s="19" t="s">
        <v>82</v>
      </c>
      <c r="F1" t="str">
        <f>IF(Content!$E$1=1,F2,F3)</f>
        <v>Global PMI and World Business Confidence</v>
      </c>
      <c r="N1" s="67"/>
    </row>
    <row r="2" spans="1:14" hidden="1">
      <c r="A2" s="19"/>
      <c r="F2" s="1" t="s">
        <v>169</v>
      </c>
      <c r="N2" s="67"/>
    </row>
    <row r="3" spans="1:14" hidden="1">
      <c r="F3" s="1" t="s">
        <v>279</v>
      </c>
    </row>
    <row r="4" spans="1:14">
      <c r="A4" s="68"/>
      <c r="B4" s="13"/>
      <c r="C4" s="69"/>
      <c r="D4" s="69"/>
    </row>
    <row r="5" spans="1:14">
      <c r="A5" s="68"/>
      <c r="B5" s="169" t="str">
        <f>IF(Content!$E$1=1,B6,B7)</f>
        <v>no permission</v>
      </c>
      <c r="C5" s="69"/>
      <c r="D5" s="69"/>
    </row>
    <row r="6" spans="1:14">
      <c r="A6" s="68"/>
      <c r="B6" s="118" t="s">
        <v>338</v>
      </c>
      <c r="C6" s="69"/>
      <c r="D6" s="69"/>
    </row>
    <row r="7" spans="1:14">
      <c r="A7" s="68"/>
      <c r="B7" s="118" t="s">
        <v>339</v>
      </c>
      <c r="C7" s="69"/>
      <c r="D7" s="69"/>
    </row>
    <row r="8" spans="1:14">
      <c r="A8" s="68"/>
      <c r="B8" s="69"/>
      <c r="C8" s="69"/>
      <c r="D8" s="69"/>
    </row>
    <row r="9" spans="1:14">
      <c r="A9" s="68"/>
      <c r="B9" s="69"/>
      <c r="C9" s="69"/>
      <c r="D9" s="69"/>
    </row>
    <row r="10" spans="1:14">
      <c r="A10" s="68"/>
      <c r="B10" s="69"/>
      <c r="C10" s="69"/>
      <c r="D10" s="69"/>
    </row>
    <row r="11" spans="1:14">
      <c r="A11" s="68"/>
      <c r="B11" s="69"/>
      <c r="C11" s="69"/>
      <c r="D11" s="69"/>
    </row>
    <row r="12" spans="1:14">
      <c r="A12" s="68"/>
      <c r="B12" s="69"/>
      <c r="C12" s="69"/>
      <c r="D12" s="69"/>
    </row>
    <row r="13" spans="1:14">
      <c r="A13" s="68"/>
      <c r="B13" s="69"/>
      <c r="C13" s="69"/>
      <c r="D13" s="69"/>
    </row>
    <row r="14" spans="1:14">
      <c r="A14" s="68"/>
      <c r="B14" s="69"/>
      <c r="C14" s="69"/>
      <c r="D14" s="69"/>
    </row>
    <row r="15" spans="1:14">
      <c r="A15" s="68"/>
      <c r="B15" s="69"/>
      <c r="C15" s="69"/>
      <c r="D15" s="69"/>
    </row>
    <row r="16" spans="1:14">
      <c r="A16" s="68"/>
      <c r="B16" s="69"/>
      <c r="C16" s="69"/>
      <c r="D16" s="69"/>
    </row>
    <row r="17" spans="1:14">
      <c r="A17" s="68"/>
      <c r="B17" s="69"/>
      <c r="C17" s="69"/>
      <c r="D17" s="69"/>
    </row>
    <row r="18" spans="1:14">
      <c r="A18" s="68"/>
      <c r="B18" s="69"/>
      <c r="C18" s="69"/>
      <c r="D18" s="69"/>
    </row>
    <row r="19" spans="1:14">
      <c r="A19" s="68"/>
      <c r="B19" s="69"/>
      <c r="C19" s="69"/>
      <c r="D19" s="69"/>
    </row>
    <row r="20" spans="1:14">
      <c r="A20" s="68"/>
      <c r="B20" s="69"/>
      <c r="C20" s="69"/>
      <c r="D20" s="69"/>
    </row>
    <row r="21" spans="1:14">
      <c r="A21" s="68"/>
      <c r="B21" s="69"/>
      <c r="C21" s="69"/>
      <c r="D21" s="69"/>
      <c r="F21" t="str">
        <f>IF(Content!$E$1=1,F22,F23)</f>
        <v>Source: IHS Markit, Moody’s.</v>
      </c>
      <c r="N21" s="70"/>
    </row>
    <row r="22" spans="1:14">
      <c r="A22" s="68"/>
      <c r="B22" s="69"/>
      <c r="C22" s="69"/>
      <c r="D22" s="69"/>
      <c r="F22" s="260" t="s">
        <v>1522</v>
      </c>
      <c r="N22" s="71"/>
    </row>
    <row r="23" spans="1:14">
      <c r="A23" s="12"/>
      <c r="B23" s="13"/>
      <c r="C23" s="13"/>
      <c r="D23" s="13"/>
      <c r="F23" s="260" t="s">
        <v>1523</v>
      </c>
    </row>
    <row r="24" spans="1:14">
      <c r="A24" s="12"/>
      <c r="B24" s="13"/>
      <c r="C24" s="13"/>
      <c r="D24" s="13"/>
    </row>
    <row r="25" spans="1:14">
      <c r="A25" s="12"/>
      <c r="B25" s="13"/>
      <c r="C25" s="13"/>
      <c r="D25" s="13"/>
    </row>
    <row r="26" spans="1:14">
      <c r="A26" s="12"/>
      <c r="B26" s="13"/>
      <c r="C26" s="13"/>
      <c r="D26" s="13"/>
    </row>
    <row r="27" spans="1:14">
      <c r="A27" s="12"/>
      <c r="B27" s="13"/>
      <c r="C27" s="13"/>
      <c r="D27" s="13"/>
    </row>
    <row r="28" spans="1:14">
      <c r="A28" s="12"/>
      <c r="B28" s="13"/>
      <c r="C28" s="13"/>
      <c r="D28" s="13"/>
    </row>
    <row r="29" spans="1:14">
      <c r="A29" s="12"/>
      <c r="B29" s="13"/>
      <c r="C29" s="13"/>
      <c r="D29" s="13"/>
    </row>
    <row r="30" spans="1:14">
      <c r="A30" s="12"/>
      <c r="B30" s="13"/>
      <c r="C30" s="13"/>
      <c r="D30" s="13"/>
    </row>
    <row r="31" spans="1:14">
      <c r="A31" s="12"/>
      <c r="B31" s="13"/>
      <c r="C31" s="13"/>
      <c r="D31" s="13"/>
    </row>
    <row r="32" spans="1:14">
      <c r="A32" s="12"/>
      <c r="B32" s="13"/>
      <c r="C32" s="13"/>
      <c r="D32" s="13"/>
    </row>
    <row r="33" spans="1:4">
      <c r="A33" s="12"/>
      <c r="B33" s="13"/>
      <c r="C33" s="13"/>
      <c r="D33" s="13"/>
    </row>
    <row r="34" spans="1:4">
      <c r="A34" s="12"/>
      <c r="B34" s="13"/>
      <c r="C34" s="13"/>
      <c r="D34" s="13"/>
    </row>
    <row r="35" spans="1:4">
      <c r="A35" s="12"/>
      <c r="B35" s="13"/>
      <c r="C35" s="13"/>
      <c r="D35" s="13"/>
    </row>
    <row r="36" spans="1:4">
      <c r="A36" s="12"/>
      <c r="B36" s="13"/>
      <c r="C36" s="13"/>
      <c r="D36" s="13"/>
    </row>
    <row r="37" spans="1:4">
      <c r="B37" s="13"/>
      <c r="C37" s="13"/>
      <c r="D37" s="13"/>
    </row>
    <row r="38" spans="1:4">
      <c r="B38" s="13"/>
      <c r="C38" s="13"/>
      <c r="D38" s="13"/>
    </row>
    <row r="39" spans="1:4">
      <c r="B39" s="13"/>
      <c r="C39" s="13"/>
      <c r="D39" s="13"/>
    </row>
    <row r="40" spans="1:4">
      <c r="B40" s="13"/>
      <c r="C40" s="13"/>
      <c r="D40" s="13"/>
    </row>
  </sheetData>
  <customSheetViews>
    <customSheetView guid="{ACF06C40-177A-4CED-8E17-2347D4DD1C3A}" showGridLines="0" hiddenRows="1">
      <selection activeCell="E31" sqref="E31"/>
      <pageMargins left="0.7" right="0.7" top="0.75" bottom="0.75" header="0.3" footer="0.3"/>
      <pageSetup paperSize="9" orientation="portrait" horizontalDpi="4294967294" verticalDpi="0" r:id="rId1"/>
    </customSheetView>
  </customSheetViews>
  <hyperlinks>
    <hyperlink ref="A1" location="Content!A1" display="&lt;&lt;"/>
  </hyperlinks>
  <pageMargins left="0.7" right="0.7" top="0.75" bottom="0.75" header="0.3" footer="0.3"/>
  <pageSetup paperSize="9" orientation="portrait" horizontalDpi="4294967294"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tabColor theme="3"/>
  </sheetPr>
  <dimension ref="A1:O43"/>
  <sheetViews>
    <sheetView showGridLines="0" zoomScaleNormal="100" workbookViewId="0">
      <selection activeCell="A2" sqref="A2:XFD3"/>
    </sheetView>
  </sheetViews>
  <sheetFormatPr defaultRowHeight="12.75"/>
  <sheetData>
    <row r="1" spans="1:15">
      <c r="A1" s="19" t="s">
        <v>82</v>
      </c>
      <c r="H1" t="str">
        <f>IF(Content!$E$1=1,H2,H3)</f>
        <v xml:space="preserve">Real GDP of selected countries and Weighted Average of annual GDP growth of Ukraine’s MTP countries (UAwGDP), % yoy </v>
      </c>
    </row>
    <row r="2" spans="1:15" hidden="1">
      <c r="A2" s="19"/>
      <c r="B2" s="1"/>
      <c r="C2" s="1"/>
      <c r="D2" s="1"/>
      <c r="E2" s="1"/>
      <c r="F2" s="1"/>
      <c r="H2" s="1" t="s">
        <v>526</v>
      </c>
    </row>
    <row r="3" spans="1:15" hidden="1">
      <c r="A3" s="19"/>
      <c r="B3" s="1"/>
      <c r="C3" s="1"/>
      <c r="D3" s="1"/>
      <c r="E3" s="1"/>
      <c r="F3" s="1"/>
      <c r="H3" s="1" t="s">
        <v>1631</v>
      </c>
    </row>
    <row r="4" spans="1:15">
      <c r="A4" s="2" t="s">
        <v>171</v>
      </c>
      <c r="B4" s="260" t="s">
        <v>170</v>
      </c>
      <c r="C4" t="str">
        <f>IF(Content!$E$1=1,B4,A4)</f>
        <v>Euro area</v>
      </c>
      <c r="D4" s="79">
        <v>2017</v>
      </c>
      <c r="E4" s="440">
        <v>2.5</v>
      </c>
      <c r="F4" s="443"/>
    </row>
    <row r="5" spans="1:15">
      <c r="A5" s="445"/>
      <c r="B5" s="2"/>
      <c r="C5" s="443"/>
      <c r="D5" s="79">
        <v>2018</v>
      </c>
      <c r="E5" s="440">
        <v>1.9</v>
      </c>
      <c r="F5" s="443"/>
    </row>
    <row r="6" spans="1:15">
      <c r="A6" s="445"/>
      <c r="B6" s="2"/>
      <c r="C6" s="443"/>
      <c r="D6" s="79">
        <v>2019</v>
      </c>
      <c r="E6" s="440">
        <v>1.2</v>
      </c>
      <c r="F6" s="260">
        <v>7</v>
      </c>
    </row>
    <row r="7" spans="1:15">
      <c r="A7" s="445"/>
      <c r="B7" s="2"/>
      <c r="C7" s="443"/>
      <c r="D7" s="79">
        <v>2020</v>
      </c>
      <c r="E7" s="440">
        <v>1.3</v>
      </c>
      <c r="F7" s="260">
        <v>7</v>
      </c>
      <c r="O7" s="440"/>
    </row>
    <row r="8" spans="1:15">
      <c r="A8" s="445"/>
      <c r="B8" s="2"/>
      <c r="C8" s="443"/>
      <c r="D8" s="79">
        <v>2021</v>
      </c>
      <c r="E8" s="440">
        <v>1.5</v>
      </c>
      <c r="F8" s="260">
        <v>7</v>
      </c>
      <c r="O8" s="440"/>
    </row>
    <row r="9" spans="1:15">
      <c r="A9" s="2" t="s">
        <v>175</v>
      </c>
      <c r="B9" s="2" t="s">
        <v>174</v>
      </c>
      <c r="C9" t="str">
        <f>IF(Content!$E$1=1,B9,A9)</f>
        <v>USA</v>
      </c>
      <c r="D9" s="79">
        <v>2017</v>
      </c>
      <c r="E9" s="440">
        <v>2.4</v>
      </c>
      <c r="F9" s="260"/>
      <c r="O9" s="440"/>
    </row>
    <row r="10" spans="1:15">
      <c r="A10" s="445"/>
      <c r="B10" s="2"/>
      <c r="C10" s="443"/>
      <c r="D10" s="79">
        <v>2018</v>
      </c>
      <c r="E10" s="440">
        <v>2.9</v>
      </c>
      <c r="F10" s="260"/>
      <c r="O10" s="440"/>
    </row>
    <row r="11" spans="1:15">
      <c r="A11" s="445"/>
      <c r="B11" s="2"/>
      <c r="C11" s="443"/>
      <c r="D11" s="79">
        <v>2019</v>
      </c>
      <c r="E11" s="440">
        <v>2.2000000000000002</v>
      </c>
      <c r="F11" s="260">
        <v>7</v>
      </c>
      <c r="O11" s="440"/>
    </row>
    <row r="12" spans="1:15">
      <c r="A12" s="445"/>
      <c r="B12" s="2"/>
      <c r="C12" s="443"/>
      <c r="D12" s="79">
        <v>2020</v>
      </c>
      <c r="E12" s="440">
        <v>1.7</v>
      </c>
      <c r="F12" s="260">
        <v>7</v>
      </c>
      <c r="O12" s="440"/>
    </row>
    <row r="13" spans="1:15">
      <c r="A13" s="445"/>
      <c r="B13" s="2"/>
      <c r="C13" s="441"/>
      <c r="D13" s="79">
        <v>2021</v>
      </c>
      <c r="E13" s="440">
        <v>2</v>
      </c>
      <c r="F13" s="260">
        <v>7</v>
      </c>
      <c r="O13" s="440"/>
    </row>
    <row r="14" spans="1:15">
      <c r="A14" s="2" t="s">
        <v>145</v>
      </c>
      <c r="B14" s="2" t="s">
        <v>144</v>
      </c>
      <c r="C14" t="str">
        <f>IF(Content!$E$1=1,B14,A14)</f>
        <v>China</v>
      </c>
      <c r="D14" s="79">
        <v>2017</v>
      </c>
      <c r="E14" s="440">
        <v>6.8</v>
      </c>
      <c r="F14" s="260"/>
      <c r="O14" s="440"/>
    </row>
    <row r="15" spans="1:15">
      <c r="A15" s="445"/>
      <c r="B15" s="2"/>
      <c r="C15" s="441"/>
      <c r="D15" s="79">
        <v>2018</v>
      </c>
      <c r="E15" s="440">
        <v>6.6</v>
      </c>
      <c r="F15" s="260"/>
      <c r="O15" s="440"/>
    </row>
    <row r="16" spans="1:15">
      <c r="A16" s="445"/>
      <c r="B16" s="2"/>
      <c r="C16" s="441"/>
      <c r="D16" s="79">
        <v>2019</v>
      </c>
      <c r="E16" s="440">
        <v>6.3</v>
      </c>
      <c r="F16" s="260">
        <v>7</v>
      </c>
      <c r="O16" s="440"/>
    </row>
    <row r="17" spans="1:15">
      <c r="A17" s="445"/>
      <c r="B17" s="2"/>
      <c r="C17" s="441"/>
      <c r="D17" s="79">
        <v>2020</v>
      </c>
      <c r="E17" s="440">
        <v>6.2</v>
      </c>
      <c r="F17" s="260">
        <v>7</v>
      </c>
      <c r="O17" s="440"/>
    </row>
    <row r="18" spans="1:15">
      <c r="A18" s="445"/>
      <c r="B18" s="2"/>
      <c r="C18" s="441"/>
      <c r="D18" s="79">
        <v>2021</v>
      </c>
      <c r="E18" s="440">
        <v>6.3</v>
      </c>
      <c r="F18" s="260">
        <v>7</v>
      </c>
      <c r="O18" s="440"/>
    </row>
    <row r="19" spans="1:15">
      <c r="A19" s="2" t="s">
        <v>97</v>
      </c>
      <c r="B19" s="2" t="s">
        <v>104</v>
      </c>
      <c r="C19" t="str">
        <f>IF(Content!$E$1=1,B19,A19)</f>
        <v>Russia</v>
      </c>
      <c r="D19" s="79">
        <v>2017</v>
      </c>
      <c r="E19" s="440">
        <v>1.6</v>
      </c>
      <c r="F19" s="444"/>
      <c r="H19" t="str">
        <f>IF(Content!$E$1=1,H20,H21)</f>
        <v>Source: National Statistical Offices, NBU staff estimates.</v>
      </c>
      <c r="O19" s="440"/>
    </row>
    <row r="20" spans="1:15">
      <c r="A20" s="445"/>
      <c r="B20" s="2"/>
      <c r="C20" s="443"/>
      <c r="D20" s="79">
        <v>2018</v>
      </c>
      <c r="E20" s="440">
        <v>2.2999999999999998</v>
      </c>
      <c r="F20" s="444"/>
      <c r="H20" s="2" t="s">
        <v>172</v>
      </c>
      <c r="O20" s="440"/>
    </row>
    <row r="21" spans="1:15">
      <c r="A21" s="68"/>
      <c r="C21" s="443"/>
      <c r="D21" s="79">
        <v>2019</v>
      </c>
      <c r="E21" s="440">
        <v>1.1000000000000001</v>
      </c>
      <c r="F21" s="260">
        <v>7</v>
      </c>
      <c r="H21" s="2" t="s">
        <v>173</v>
      </c>
      <c r="O21" s="440"/>
    </row>
    <row r="22" spans="1:15">
      <c r="A22" s="68"/>
      <c r="C22" s="443"/>
      <c r="D22" s="79">
        <v>2020</v>
      </c>
      <c r="E22" s="440">
        <v>1.7000000000000002</v>
      </c>
      <c r="F22" s="260">
        <v>7</v>
      </c>
      <c r="O22" s="440"/>
    </row>
    <row r="23" spans="1:15">
      <c r="A23" s="68"/>
      <c r="C23" s="441"/>
      <c r="D23" s="79">
        <v>2021</v>
      </c>
      <c r="E23" s="440">
        <v>1.7000000000000002</v>
      </c>
      <c r="F23" s="260">
        <v>7</v>
      </c>
      <c r="O23" s="440"/>
    </row>
    <row r="24" spans="1:15">
      <c r="A24" s="12"/>
      <c r="C24" s="441" t="s">
        <v>166</v>
      </c>
      <c r="D24" s="79">
        <v>2017</v>
      </c>
      <c r="E24" s="440">
        <v>3.5</v>
      </c>
      <c r="F24" s="444"/>
      <c r="O24" s="440"/>
    </row>
    <row r="25" spans="1:15">
      <c r="A25" s="12"/>
      <c r="C25" s="441"/>
      <c r="D25" s="79">
        <v>2018</v>
      </c>
      <c r="E25" s="442">
        <v>3.2</v>
      </c>
      <c r="F25" s="444"/>
      <c r="O25" s="440"/>
    </row>
    <row r="26" spans="1:15">
      <c r="A26" s="12"/>
      <c r="C26" s="441"/>
      <c r="D26" s="79">
        <v>2019</v>
      </c>
      <c r="E26" s="442">
        <v>2.4</v>
      </c>
      <c r="F26" s="260">
        <v>7</v>
      </c>
      <c r="O26" s="440"/>
    </row>
    <row r="27" spans="1:15">
      <c r="A27" s="12"/>
      <c r="C27" s="441"/>
      <c r="D27" s="79">
        <v>2020</v>
      </c>
      <c r="E27" s="442">
        <v>2.5</v>
      </c>
      <c r="F27" s="260">
        <v>7</v>
      </c>
      <c r="O27" s="440"/>
    </row>
    <row r="28" spans="1:15">
      <c r="A28" s="12"/>
      <c r="C28" s="441"/>
      <c r="D28" s="79">
        <v>2021</v>
      </c>
      <c r="E28" s="442">
        <v>2.6</v>
      </c>
      <c r="F28" s="260">
        <v>7</v>
      </c>
      <c r="O28" s="440"/>
    </row>
    <row r="29" spans="1:15">
      <c r="A29" s="12"/>
      <c r="B29" s="13"/>
      <c r="C29" s="13"/>
      <c r="D29" s="13"/>
      <c r="E29" s="13"/>
      <c r="F29" s="13"/>
      <c r="O29" s="440"/>
    </row>
    <row r="30" spans="1:15">
      <c r="A30" s="12"/>
      <c r="B30" s="13"/>
      <c r="C30" s="13"/>
      <c r="D30" s="13"/>
      <c r="E30" s="13"/>
      <c r="F30" s="13"/>
      <c r="G30" s="13"/>
      <c r="H30" s="13"/>
      <c r="O30" s="440"/>
    </row>
    <row r="31" spans="1:15">
      <c r="A31" s="12"/>
      <c r="B31" s="13"/>
      <c r="C31" s="13"/>
      <c r="D31" s="13"/>
      <c r="E31" s="13"/>
      <c r="F31" s="13"/>
      <c r="G31" s="13"/>
      <c r="H31" s="13"/>
      <c r="O31" s="440"/>
    </row>
    <row r="32" spans="1:15">
      <c r="A32" s="12"/>
      <c r="B32" s="13"/>
      <c r="C32" s="13"/>
      <c r="D32" s="13"/>
      <c r="E32" s="13"/>
      <c r="F32" s="13"/>
      <c r="G32" s="13"/>
      <c r="H32" s="13"/>
    </row>
    <row r="33" spans="1:8">
      <c r="A33" s="12"/>
      <c r="B33" s="13"/>
      <c r="C33" s="13"/>
      <c r="D33" s="13"/>
      <c r="E33" s="13"/>
      <c r="F33" s="13"/>
      <c r="G33" s="13"/>
      <c r="H33" s="13"/>
    </row>
    <row r="34" spans="1:8">
      <c r="A34" s="12"/>
      <c r="B34" s="13"/>
      <c r="C34" s="13"/>
      <c r="D34" s="13"/>
      <c r="E34" s="13"/>
      <c r="F34" s="13"/>
      <c r="G34" s="13"/>
      <c r="H34" s="13"/>
    </row>
    <row r="35" spans="1:8">
      <c r="A35" s="12"/>
      <c r="B35" s="13"/>
      <c r="C35" s="13"/>
      <c r="D35" s="13"/>
      <c r="E35" s="13"/>
      <c r="F35" s="13"/>
      <c r="G35" s="13"/>
      <c r="H35" s="13"/>
    </row>
    <row r="36" spans="1:8">
      <c r="A36" s="12"/>
      <c r="B36" s="13"/>
      <c r="C36" s="13"/>
      <c r="D36" s="13"/>
      <c r="E36" s="13"/>
      <c r="F36" s="13"/>
      <c r="G36" s="13"/>
      <c r="H36" s="13"/>
    </row>
    <row r="37" spans="1:8">
      <c r="A37" s="12"/>
      <c r="B37" s="13"/>
      <c r="C37" s="13"/>
      <c r="D37" s="13"/>
      <c r="E37" s="13"/>
      <c r="F37" s="13"/>
      <c r="G37" s="13"/>
      <c r="H37" s="13"/>
    </row>
    <row r="38" spans="1:8">
      <c r="A38" s="12"/>
      <c r="B38" s="13"/>
      <c r="C38" s="13"/>
      <c r="D38" s="13"/>
      <c r="E38" s="13"/>
      <c r="F38" s="13"/>
      <c r="G38" s="13"/>
      <c r="H38" s="13"/>
    </row>
    <row r="39" spans="1:8">
      <c r="A39" s="12"/>
      <c r="B39" s="13"/>
      <c r="C39" s="13"/>
      <c r="D39" s="13"/>
      <c r="E39" s="13"/>
      <c r="F39" s="13"/>
      <c r="G39" s="13"/>
      <c r="H39" s="13"/>
    </row>
    <row r="40" spans="1:8">
      <c r="A40" s="12"/>
      <c r="B40" s="13"/>
      <c r="C40" s="13"/>
      <c r="D40" s="13"/>
      <c r="E40" s="13"/>
      <c r="F40" s="13"/>
      <c r="G40" s="13"/>
      <c r="H40" s="13"/>
    </row>
    <row r="41" spans="1:8">
      <c r="A41" s="12"/>
      <c r="B41" s="13"/>
      <c r="C41" s="13"/>
      <c r="D41" s="13"/>
      <c r="E41" s="13"/>
      <c r="F41" s="13"/>
      <c r="G41" s="13"/>
      <c r="H41" s="13"/>
    </row>
    <row r="42" spans="1:8">
      <c r="A42" s="12"/>
      <c r="B42" s="13"/>
      <c r="C42" s="13"/>
      <c r="D42" s="13"/>
      <c r="E42" s="13"/>
      <c r="F42" s="13"/>
      <c r="G42" s="13"/>
      <c r="H42" s="13"/>
    </row>
    <row r="43" spans="1:8">
      <c r="G43" s="13"/>
      <c r="H43" s="13"/>
    </row>
  </sheetData>
  <customSheetViews>
    <customSheetView guid="{ACF06C40-177A-4CED-8E17-2347D4DD1C3A}" showGridLines="0" hiddenRows="1">
      <selection activeCell="E5" sqref="E5"/>
      <pageMargins left="0.7" right="0.7" top="0.75" bottom="0.75" header="0.3" footer="0.3"/>
    </customSheetView>
  </customSheetViews>
  <hyperlinks>
    <hyperlink ref="A1" location="Content!A1" display="&lt;&lt;"/>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tabColor theme="3"/>
  </sheetPr>
  <dimension ref="A1:I36"/>
  <sheetViews>
    <sheetView showGridLines="0" zoomScaleNormal="100" workbookViewId="0">
      <selection activeCell="A2" sqref="A2:XFD3"/>
    </sheetView>
  </sheetViews>
  <sheetFormatPr defaultRowHeight="12.75"/>
  <sheetData>
    <row r="1" spans="1:9">
      <c r="A1" s="19" t="s">
        <v>82</v>
      </c>
      <c r="B1" t="str">
        <f>IF(Content!$E$1=1,B2,B3)</f>
        <v>UAwCPI</v>
      </c>
      <c r="C1" t="str">
        <f>IF(Content!$E$1=1,C2,C3)</f>
        <v xml:space="preserve">Euro area </v>
      </c>
      <c r="D1" t="str">
        <f>IF(Content!$E$1=1,D2,D3)</f>
        <v>Russia</v>
      </c>
      <c r="E1" t="str">
        <f>IF(Content!$E$1=1,E2,E3)</f>
        <v>Turkey</v>
      </c>
      <c r="F1" t="str">
        <f>IF(Content!$E$1=1,F2,F3)</f>
        <v>Belarus</v>
      </c>
      <c r="G1" t="str">
        <f>IF(Content!$E$1=1,G2,G3)</f>
        <v>Poland</v>
      </c>
      <c r="I1" t="str">
        <f>IF(Content!$E$1=1,I2,I3)</f>
        <v xml:space="preserve">Consumer Price Indexes of selected Ukraine’s MTP countries and Weighted Average of Ukraine’s MTP countries' CPI (UAwCPI), % yoy </v>
      </c>
    </row>
    <row r="2" spans="1:9" ht="12" hidden="1" customHeight="1">
      <c r="A2" s="19"/>
      <c r="B2" t="s">
        <v>176</v>
      </c>
      <c r="C2" t="s">
        <v>170</v>
      </c>
      <c r="D2" t="s">
        <v>104</v>
      </c>
      <c r="E2" s="1" t="s">
        <v>138</v>
      </c>
      <c r="F2" t="s">
        <v>177</v>
      </c>
      <c r="G2" t="s">
        <v>103</v>
      </c>
      <c r="I2" s="1" t="s">
        <v>178</v>
      </c>
    </row>
    <row r="3" spans="1:9" hidden="1">
      <c r="B3" t="s">
        <v>176</v>
      </c>
      <c r="C3" t="s">
        <v>179</v>
      </c>
      <c r="D3" t="s">
        <v>97</v>
      </c>
      <c r="E3" s="1" t="s">
        <v>139</v>
      </c>
      <c r="F3" t="s">
        <v>180</v>
      </c>
      <c r="G3" t="s">
        <v>102</v>
      </c>
      <c r="I3" s="1" t="s">
        <v>1632</v>
      </c>
    </row>
    <row r="4" spans="1:9">
      <c r="A4" s="68" t="s">
        <v>22</v>
      </c>
      <c r="B4" s="13">
        <v>5.66</v>
      </c>
      <c r="C4" s="13">
        <v>-0.32</v>
      </c>
      <c r="D4" s="13">
        <v>16.2</v>
      </c>
      <c r="E4" s="13">
        <v>7.5</v>
      </c>
      <c r="F4" s="13">
        <v>16.670000000000002</v>
      </c>
      <c r="G4" s="13">
        <v>-1.19</v>
      </c>
      <c r="H4" s="2" t="s">
        <v>22</v>
      </c>
    </row>
    <row r="5" spans="1:9">
      <c r="A5" s="68" t="s">
        <v>23</v>
      </c>
      <c r="B5" s="13">
        <v>5.56</v>
      </c>
      <c r="C5" s="13">
        <v>0.44</v>
      </c>
      <c r="D5" s="13">
        <v>15.81</v>
      </c>
      <c r="E5" s="13">
        <v>7.7</v>
      </c>
      <c r="F5" s="13">
        <v>14.1</v>
      </c>
      <c r="G5" s="13">
        <v>-0.76</v>
      </c>
      <c r="H5" s="2"/>
    </row>
    <row r="6" spans="1:9">
      <c r="A6" s="68" t="s">
        <v>24</v>
      </c>
      <c r="B6" s="13">
        <v>5.28</v>
      </c>
      <c r="C6" s="13">
        <v>0.39</v>
      </c>
      <c r="D6" s="13">
        <v>15.69</v>
      </c>
      <c r="E6" s="13">
        <v>7.3</v>
      </c>
      <c r="F6" s="13">
        <v>12.09</v>
      </c>
      <c r="G6" s="13">
        <v>-0.73</v>
      </c>
      <c r="H6" s="2" t="s">
        <v>24</v>
      </c>
    </row>
    <row r="7" spans="1:9">
      <c r="A7" s="68" t="s">
        <v>25</v>
      </c>
      <c r="B7" s="13">
        <v>4.9800000000000004</v>
      </c>
      <c r="C7" s="13">
        <v>0.26</v>
      </c>
      <c r="D7" s="13">
        <v>14.46</v>
      </c>
      <c r="E7" s="13">
        <v>8.1999999999999993</v>
      </c>
      <c r="F7" s="13">
        <v>11.6</v>
      </c>
      <c r="G7" s="13">
        <v>-0.73</v>
      </c>
      <c r="H7" s="2"/>
    </row>
    <row r="8" spans="1:9">
      <c r="A8" s="68" t="s">
        <v>26</v>
      </c>
      <c r="B8" s="13">
        <v>3.56</v>
      </c>
      <c r="C8" s="13">
        <v>0.05</v>
      </c>
      <c r="D8" s="13">
        <v>8.35</v>
      </c>
      <c r="E8" s="13">
        <v>8.6</v>
      </c>
      <c r="F8" s="13">
        <v>12.36</v>
      </c>
      <c r="G8" s="13">
        <v>-0.96</v>
      </c>
      <c r="H8" s="2" t="s">
        <v>26</v>
      </c>
    </row>
    <row r="9" spans="1:9">
      <c r="A9" s="68" t="s">
        <v>27</v>
      </c>
      <c r="B9" s="13">
        <v>3.18</v>
      </c>
      <c r="C9" s="13">
        <v>-0.11</v>
      </c>
      <c r="D9" s="13">
        <v>7.35</v>
      </c>
      <c r="E9" s="13">
        <v>6.9</v>
      </c>
      <c r="F9" s="13">
        <v>12.36</v>
      </c>
      <c r="G9" s="13">
        <v>-0.98</v>
      </c>
      <c r="H9" s="2"/>
    </row>
    <row r="10" spans="1:9">
      <c r="A10" s="68" t="s">
        <v>28</v>
      </c>
      <c r="B10" s="13">
        <v>3.12</v>
      </c>
      <c r="C10" s="13">
        <v>0.26</v>
      </c>
      <c r="D10" s="13">
        <v>6.83</v>
      </c>
      <c r="E10" s="13">
        <v>8</v>
      </c>
      <c r="F10" s="13">
        <v>11.69</v>
      </c>
      <c r="G10" s="13">
        <v>-0.8</v>
      </c>
      <c r="H10" s="2" t="s">
        <v>28</v>
      </c>
    </row>
    <row r="11" spans="1:9">
      <c r="A11" s="68" t="s">
        <v>29</v>
      </c>
      <c r="B11" s="13">
        <v>3.07</v>
      </c>
      <c r="C11" s="13">
        <v>0.73</v>
      </c>
      <c r="D11" s="13">
        <v>5.75</v>
      </c>
      <c r="E11" s="13">
        <v>7.6</v>
      </c>
      <c r="F11" s="13">
        <v>10.99</v>
      </c>
      <c r="G11" s="13">
        <v>0.24</v>
      </c>
      <c r="H11" s="2"/>
    </row>
    <row r="12" spans="1:9">
      <c r="A12" s="68" t="s">
        <v>30</v>
      </c>
      <c r="B12" s="13">
        <v>3.14</v>
      </c>
      <c r="C12" s="13">
        <v>1.74</v>
      </c>
      <c r="D12" s="13">
        <v>4.6100000000000003</v>
      </c>
      <c r="E12" s="13">
        <v>10.199999999999999</v>
      </c>
      <c r="F12" s="13">
        <v>7.61</v>
      </c>
      <c r="G12" s="13">
        <v>1.96</v>
      </c>
      <c r="H12" s="2" t="s">
        <v>30</v>
      </c>
    </row>
    <row r="13" spans="1:9">
      <c r="A13" s="68" t="s">
        <v>155</v>
      </c>
      <c r="B13" s="13">
        <v>2.85</v>
      </c>
      <c r="C13" s="13">
        <v>1.53</v>
      </c>
      <c r="D13" s="13">
        <v>4.2</v>
      </c>
      <c r="E13" s="13">
        <v>11.5</v>
      </c>
      <c r="F13" s="13">
        <v>6.31</v>
      </c>
      <c r="G13" s="13">
        <v>1.77</v>
      </c>
      <c r="H13" s="2"/>
    </row>
    <row r="14" spans="1:9">
      <c r="A14" s="68" t="s">
        <v>167</v>
      </c>
      <c r="B14" s="13">
        <v>2.65</v>
      </c>
      <c r="C14" s="13">
        <v>1.48</v>
      </c>
      <c r="D14" s="13">
        <v>3.38</v>
      </c>
      <c r="E14" s="13">
        <v>10.6</v>
      </c>
      <c r="F14" s="13">
        <v>5.37</v>
      </c>
      <c r="G14" s="13">
        <v>1.83</v>
      </c>
      <c r="H14" s="2" t="s">
        <v>167</v>
      </c>
    </row>
    <row r="15" spans="1:9">
      <c r="A15" s="68" t="s">
        <v>33</v>
      </c>
      <c r="B15" s="13">
        <v>2.58</v>
      </c>
      <c r="C15" s="13">
        <v>1.41</v>
      </c>
      <c r="D15" s="13">
        <v>2.58</v>
      </c>
      <c r="E15" s="13">
        <v>12.3</v>
      </c>
      <c r="F15" s="13">
        <v>4.92</v>
      </c>
      <c r="G15" s="13">
        <v>2.25</v>
      </c>
      <c r="H15" s="2"/>
    </row>
    <row r="16" spans="1:9">
      <c r="A16" s="68" t="s">
        <v>34</v>
      </c>
      <c r="B16" s="13">
        <v>2.5099999999999998</v>
      </c>
      <c r="C16" s="13">
        <v>1.27</v>
      </c>
      <c r="D16" s="13">
        <v>2.2599999999999998</v>
      </c>
      <c r="E16" s="13">
        <v>10.3</v>
      </c>
      <c r="F16" s="13">
        <v>4.9000000000000004</v>
      </c>
      <c r="G16" s="13">
        <v>1.63</v>
      </c>
      <c r="H16" s="2" t="s">
        <v>34</v>
      </c>
    </row>
    <row r="17" spans="1:9">
      <c r="A17" s="68" t="s">
        <v>116</v>
      </c>
      <c r="B17" s="13">
        <v>2.72</v>
      </c>
      <c r="C17" s="13">
        <v>1.71</v>
      </c>
      <c r="D17" s="13">
        <v>2.37</v>
      </c>
      <c r="E17" s="13">
        <v>12.8</v>
      </c>
      <c r="F17" s="13">
        <v>4.51</v>
      </c>
      <c r="G17" s="13">
        <v>1.91</v>
      </c>
      <c r="H17" s="2"/>
    </row>
    <row r="18" spans="1:9">
      <c r="A18" s="68" t="s">
        <v>168</v>
      </c>
      <c r="B18" s="13">
        <v>3.22</v>
      </c>
      <c r="C18" s="13">
        <v>2.12</v>
      </c>
      <c r="D18" s="13">
        <v>2.98</v>
      </c>
      <c r="E18" s="13">
        <v>19.399999999999999</v>
      </c>
      <c r="F18" s="13">
        <v>4.8899999999999997</v>
      </c>
      <c r="G18" s="13">
        <v>2.0699999999999998</v>
      </c>
      <c r="H18" s="2"/>
    </row>
    <row r="19" spans="1:9">
      <c r="A19" s="68" t="s">
        <v>157</v>
      </c>
      <c r="B19" s="13">
        <v>3.2</v>
      </c>
      <c r="C19" s="13">
        <v>1.91</v>
      </c>
      <c r="D19" s="13">
        <v>3.88</v>
      </c>
      <c r="E19" s="13">
        <v>22.4</v>
      </c>
      <c r="F19" s="13">
        <v>5.21</v>
      </c>
      <c r="G19" s="13">
        <v>1.49</v>
      </c>
      <c r="H19" s="2" t="s">
        <v>157</v>
      </c>
    </row>
    <row r="20" spans="1:9">
      <c r="A20" s="68" t="s">
        <v>187</v>
      </c>
      <c r="B20" s="13">
        <v>3</v>
      </c>
      <c r="C20" s="13">
        <v>1.43</v>
      </c>
      <c r="D20" s="13">
        <v>5.17</v>
      </c>
      <c r="E20" s="13">
        <v>19.899999999999999</v>
      </c>
      <c r="F20" s="13">
        <v>5.9</v>
      </c>
      <c r="G20" s="13">
        <v>1.19</v>
      </c>
      <c r="I20" t="str">
        <f>IF(Content!$E$1=1,I21,I22)</f>
        <v>Source: National statistical agencies, NBU staff estimates.</v>
      </c>
    </row>
    <row r="21" spans="1:9">
      <c r="A21" s="68" t="s">
        <v>646</v>
      </c>
      <c r="B21" s="13">
        <v>3.3</v>
      </c>
      <c r="C21" s="13">
        <v>1.4</v>
      </c>
      <c r="D21" s="13">
        <v>4.99</v>
      </c>
      <c r="E21" s="13">
        <v>18</v>
      </c>
      <c r="F21" s="13">
        <v>5.8</v>
      </c>
      <c r="G21" s="13">
        <v>2.37</v>
      </c>
      <c r="I21" s="2" t="s">
        <v>485</v>
      </c>
    </row>
    <row r="22" spans="1:9">
      <c r="A22" s="68" t="s">
        <v>800</v>
      </c>
      <c r="B22" s="13">
        <v>3</v>
      </c>
      <c r="C22" s="13">
        <v>0.95</v>
      </c>
      <c r="D22" s="13">
        <v>4.29</v>
      </c>
      <c r="E22" s="13">
        <v>13.5</v>
      </c>
      <c r="F22" s="13">
        <v>5.7</v>
      </c>
      <c r="G22" s="13">
        <v>2.68</v>
      </c>
      <c r="I22" s="260" t="s">
        <v>496</v>
      </c>
    </row>
    <row r="23" spans="1:9">
      <c r="A23" s="12"/>
      <c r="B23" s="13"/>
      <c r="C23" s="13"/>
      <c r="D23" s="13"/>
      <c r="E23" s="13"/>
      <c r="F23" s="13"/>
      <c r="G23" s="13"/>
    </row>
    <row r="24" spans="1:9">
      <c r="A24" s="12"/>
      <c r="B24" s="13"/>
      <c r="C24" s="13"/>
      <c r="D24" s="13"/>
      <c r="E24" s="13"/>
      <c r="F24" s="13"/>
      <c r="G24" s="13"/>
    </row>
    <row r="25" spans="1:9">
      <c r="A25" s="12"/>
    </row>
    <row r="26" spans="1:9">
      <c r="A26" s="12"/>
    </row>
    <row r="27" spans="1:9">
      <c r="A27" s="12"/>
    </row>
    <row r="28" spans="1:9">
      <c r="A28" s="12"/>
    </row>
    <row r="29" spans="1:9">
      <c r="A29" s="12"/>
    </row>
    <row r="30" spans="1:9">
      <c r="A30" s="12"/>
    </row>
    <row r="31" spans="1:9">
      <c r="A31" s="12"/>
    </row>
    <row r="32" spans="1:9">
      <c r="A32" s="12"/>
    </row>
    <row r="33" spans="1:1">
      <c r="A33" s="12"/>
    </row>
    <row r="34" spans="1:1">
      <c r="A34" s="12"/>
    </row>
    <row r="35" spans="1:1">
      <c r="A35" s="12"/>
    </row>
    <row r="36" spans="1:1">
      <c r="A36" s="12"/>
    </row>
  </sheetData>
  <customSheetViews>
    <customSheetView guid="{ACF06C40-177A-4CED-8E17-2347D4DD1C3A}" showGridLines="0" hiddenRows="1">
      <selection activeCell="G6" sqref="G6"/>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tabColor theme="3"/>
  </sheetPr>
  <dimension ref="A1:G43"/>
  <sheetViews>
    <sheetView showGridLines="0" zoomScaleNormal="100" workbookViewId="0">
      <selection activeCell="A2" sqref="A2:XFD3"/>
    </sheetView>
  </sheetViews>
  <sheetFormatPr defaultRowHeight="12.75"/>
  <sheetData>
    <row r="1" spans="1:7">
      <c r="A1" s="19" t="s">
        <v>82</v>
      </c>
      <c r="B1" s="102" t="str">
        <f>IF(Content!$E$1=1,B2,B3)</f>
        <v>Steel billet (current forecast)</v>
      </c>
      <c r="C1" s="102" t="str">
        <f>IF(Content!$E$1=1,C2,C3)</f>
        <v>Steel billet (previous forecast)</v>
      </c>
      <c r="D1" s="102" t="str">
        <f>IF(Content!$E$1=1,D2,D3)</f>
        <v>Iron ore  (current forecast, RHS)</v>
      </c>
      <c r="E1" s="102" t="str">
        <f>IF(Content!$E$1=1,E2,E3)</f>
        <v>Iron ore  (previous forecast, RHS)</v>
      </c>
      <c r="G1" s="102" t="str">
        <f>IF(Content!$E$1=1,G2,G3)</f>
        <v>World price of ferrous metals and iron ore*, USD/MT, quarterly average</v>
      </c>
    </row>
    <row r="2" spans="1:7" hidden="1">
      <c r="A2" s="19"/>
      <c r="B2" s="1" t="s">
        <v>801</v>
      </c>
      <c r="C2" s="1" t="s">
        <v>802</v>
      </c>
      <c r="D2" t="s">
        <v>803</v>
      </c>
      <c r="E2" t="s">
        <v>804</v>
      </c>
      <c r="G2" s="1" t="s">
        <v>805</v>
      </c>
    </row>
    <row r="3" spans="1:7" hidden="1">
      <c r="B3" s="1" t="s">
        <v>806</v>
      </c>
      <c r="C3" s="1" t="s">
        <v>807</v>
      </c>
      <c r="D3" t="s">
        <v>808</v>
      </c>
      <c r="E3" t="s">
        <v>809</v>
      </c>
      <c r="G3" s="1" t="s">
        <v>1633</v>
      </c>
    </row>
    <row r="4" spans="1:7">
      <c r="A4" s="81" t="s">
        <v>30</v>
      </c>
      <c r="B4" s="504"/>
      <c r="C4" s="504"/>
      <c r="D4" s="13"/>
      <c r="E4" s="13"/>
    </row>
    <row r="5" spans="1:7">
      <c r="A5" s="81" t="s">
        <v>31</v>
      </c>
      <c r="B5" s="504"/>
      <c r="C5" s="504"/>
      <c r="D5" s="13"/>
      <c r="E5" s="13"/>
    </row>
    <row r="6" spans="1:7">
      <c r="A6" s="81" t="s">
        <v>32</v>
      </c>
      <c r="B6" s="504"/>
      <c r="C6" s="504"/>
      <c r="D6" s="13"/>
      <c r="E6" s="13"/>
    </row>
    <row r="7" spans="1:7">
      <c r="A7" s="81" t="s">
        <v>33</v>
      </c>
      <c r="B7" s="504"/>
      <c r="C7" s="504"/>
      <c r="D7" s="13"/>
      <c r="E7" s="13"/>
    </row>
    <row r="8" spans="1:7">
      <c r="A8" s="81" t="s">
        <v>34</v>
      </c>
      <c r="B8" s="504"/>
      <c r="C8" s="504"/>
      <c r="D8" s="13"/>
      <c r="E8" s="13"/>
    </row>
    <row r="9" spans="1:7">
      <c r="A9" s="81" t="s">
        <v>35</v>
      </c>
      <c r="B9" s="504"/>
      <c r="C9" s="504"/>
      <c r="D9" s="13"/>
      <c r="E9" s="13"/>
    </row>
    <row r="10" spans="1:7">
      <c r="A10" s="81" t="s">
        <v>36</v>
      </c>
      <c r="B10" s="504"/>
      <c r="C10" s="504"/>
      <c r="D10" s="13"/>
      <c r="E10" s="13"/>
    </row>
    <row r="11" spans="1:7">
      <c r="A11" s="81" t="s">
        <v>157</v>
      </c>
      <c r="B11" s="504"/>
      <c r="C11" s="504"/>
      <c r="D11" s="13"/>
      <c r="E11" s="13"/>
    </row>
    <row r="12" spans="1:7">
      <c r="A12" s="81" t="s">
        <v>187</v>
      </c>
      <c r="B12" s="504"/>
      <c r="C12" s="504"/>
      <c r="D12" s="250"/>
      <c r="E12" s="250"/>
    </row>
    <row r="13" spans="1:7">
      <c r="A13" s="81" t="s">
        <v>188</v>
      </c>
      <c r="B13" s="504"/>
      <c r="C13" s="504"/>
      <c r="D13" s="250"/>
      <c r="E13" s="250"/>
    </row>
    <row r="14" spans="1:7">
      <c r="A14" s="81" t="s">
        <v>189</v>
      </c>
      <c r="B14" s="504"/>
      <c r="C14" s="504"/>
      <c r="D14" s="250"/>
      <c r="E14" s="250"/>
    </row>
    <row r="15" spans="1:7">
      <c r="A15" s="82" t="s">
        <v>161</v>
      </c>
      <c r="B15" s="505">
        <v>390.1</v>
      </c>
      <c r="C15" s="505">
        <v>441</v>
      </c>
      <c r="D15" s="83">
        <v>90</v>
      </c>
      <c r="E15" s="83">
        <v>75</v>
      </c>
    </row>
    <row r="16" spans="1:7">
      <c r="A16" s="82" t="s">
        <v>190</v>
      </c>
      <c r="B16" s="505">
        <v>399.9</v>
      </c>
      <c r="C16" s="505">
        <v>440</v>
      </c>
      <c r="D16" s="83">
        <v>84.7</v>
      </c>
      <c r="E16" s="83">
        <v>74.7</v>
      </c>
    </row>
    <row r="17" spans="1:7">
      <c r="A17" s="82" t="s">
        <v>191</v>
      </c>
      <c r="B17" s="505">
        <v>398.8</v>
      </c>
      <c r="C17" s="505">
        <v>436</v>
      </c>
      <c r="D17" s="83">
        <v>78.3</v>
      </c>
      <c r="E17" s="83">
        <v>73.5</v>
      </c>
    </row>
    <row r="18" spans="1:7">
      <c r="A18" s="82" t="s">
        <v>192</v>
      </c>
      <c r="B18" s="505">
        <v>402.4</v>
      </c>
      <c r="C18" s="505">
        <v>442</v>
      </c>
      <c r="D18" s="83">
        <v>75</v>
      </c>
      <c r="E18" s="83">
        <v>72</v>
      </c>
      <c r="G18" s="102" t="str">
        <f>IF(Content!$E$1=1,G20,G22)</f>
        <v>*Steel Billet Exp FOB Ukraine and China import Iron Ore Fines 62% FE spot (CFR Tianjin port).</v>
      </c>
    </row>
    <row r="19" spans="1:7">
      <c r="A19" s="82" t="s">
        <v>165</v>
      </c>
      <c r="B19" s="505">
        <v>406.00000000000011</v>
      </c>
      <c r="C19" s="505">
        <v>444</v>
      </c>
      <c r="D19" s="83">
        <v>70</v>
      </c>
      <c r="E19" s="83">
        <v>70</v>
      </c>
      <c r="G19" s="102" t="str">
        <f>IF(Content!$E$1=1,G21,G23)</f>
        <v>Source: Refinitiv Datastream, NBU staff estimates.</v>
      </c>
    </row>
    <row r="20" spans="1:7">
      <c r="A20" s="251" t="s">
        <v>345</v>
      </c>
      <c r="B20" s="505">
        <v>408.40000000000009</v>
      </c>
      <c r="C20" s="505">
        <v>445</v>
      </c>
      <c r="D20" s="83">
        <v>68</v>
      </c>
      <c r="E20" s="83">
        <v>68</v>
      </c>
      <c r="G20" s="2" t="s">
        <v>810</v>
      </c>
    </row>
    <row r="21" spans="1:7">
      <c r="A21" s="251" t="s">
        <v>346</v>
      </c>
      <c r="B21" s="505">
        <v>410.80000000000007</v>
      </c>
      <c r="C21" s="505">
        <v>445</v>
      </c>
      <c r="D21" s="83">
        <v>68</v>
      </c>
      <c r="E21" s="83">
        <v>68</v>
      </c>
      <c r="G21" s="2" t="s">
        <v>1525</v>
      </c>
    </row>
    <row r="22" spans="1:7">
      <c r="A22" s="251" t="s">
        <v>347</v>
      </c>
      <c r="B22" s="505">
        <v>413.20000000000005</v>
      </c>
      <c r="C22" s="505">
        <v>442</v>
      </c>
      <c r="D22" s="83">
        <v>67</v>
      </c>
      <c r="E22" s="83">
        <v>67</v>
      </c>
      <c r="G22" s="2" t="s">
        <v>811</v>
      </c>
    </row>
    <row r="23" spans="1:7">
      <c r="A23" s="251" t="s">
        <v>348</v>
      </c>
      <c r="B23" s="505">
        <v>415.6</v>
      </c>
      <c r="C23" s="505">
        <v>442</v>
      </c>
      <c r="D23" s="83">
        <v>67</v>
      </c>
      <c r="E23" s="83">
        <v>67</v>
      </c>
      <c r="G23" s="2" t="s">
        <v>1524</v>
      </c>
    </row>
    <row r="24" spans="1:7">
      <c r="A24" s="68"/>
      <c r="B24" s="13"/>
      <c r="C24" s="13"/>
      <c r="D24" s="13"/>
      <c r="E24" s="13"/>
    </row>
    <row r="25" spans="1:7">
      <c r="A25" s="12"/>
      <c r="B25" s="13"/>
      <c r="C25" s="13"/>
      <c r="D25" s="13"/>
      <c r="E25" s="13"/>
    </row>
    <row r="26" spans="1:7">
      <c r="A26" s="12"/>
      <c r="B26" s="13"/>
      <c r="C26" s="13"/>
    </row>
    <row r="27" spans="1:7">
      <c r="A27" s="12"/>
      <c r="B27" s="13"/>
      <c r="C27" s="13"/>
    </row>
    <row r="28" spans="1:7">
      <c r="A28" s="12"/>
      <c r="B28" s="13"/>
      <c r="C28" s="13"/>
    </row>
    <row r="29" spans="1:7">
      <c r="A29" s="12"/>
      <c r="B29" s="13"/>
      <c r="C29" s="13"/>
    </row>
    <row r="30" spans="1:7">
      <c r="A30" s="12"/>
      <c r="B30" s="13"/>
      <c r="C30" s="13"/>
    </row>
    <row r="31" spans="1:7">
      <c r="A31" s="12"/>
      <c r="B31" s="13"/>
      <c r="C31" s="13"/>
    </row>
    <row r="32" spans="1:7">
      <c r="A32" s="12"/>
      <c r="B32" s="13"/>
      <c r="C32" s="13"/>
    </row>
    <row r="33" spans="1:3">
      <c r="A33" s="12"/>
      <c r="B33" s="13"/>
      <c r="C33" s="13"/>
    </row>
    <row r="34" spans="1:3">
      <c r="A34" s="12"/>
      <c r="B34" s="13"/>
      <c r="C34" s="13"/>
    </row>
    <row r="35" spans="1:3">
      <c r="A35" s="12"/>
      <c r="B35" s="13"/>
      <c r="C35" s="13"/>
    </row>
    <row r="36" spans="1:3">
      <c r="A36" s="12"/>
      <c r="B36" s="13"/>
      <c r="C36" s="13"/>
    </row>
    <row r="37" spans="1:3">
      <c r="B37" s="13"/>
      <c r="C37" s="13"/>
    </row>
    <row r="38" spans="1:3">
      <c r="B38" s="13"/>
      <c r="C38" s="13"/>
    </row>
    <row r="39" spans="1:3">
      <c r="B39" s="13"/>
      <c r="C39" s="13"/>
    </row>
    <row r="40" spans="1:3">
      <c r="B40" s="13"/>
      <c r="C40" s="13"/>
    </row>
    <row r="41" spans="1:3">
      <c r="B41" s="13"/>
      <c r="C41" s="13"/>
    </row>
    <row r="42" spans="1:3">
      <c r="B42" s="13"/>
      <c r="C42" s="13"/>
    </row>
    <row r="43" spans="1:3">
      <c r="B43" s="13"/>
      <c r="C43" s="13"/>
    </row>
  </sheetData>
  <customSheetViews>
    <customSheetView guid="{ACF06C40-177A-4CED-8E17-2347D4DD1C3A}" showGridLines="0" hiddenRows="1">
      <selection activeCell="D21" sqref="D21"/>
      <pageMargins left="0.7" right="0.7" top="0.75" bottom="0.75" header="0.3" footer="0.3"/>
    </customSheetView>
  </customSheetViews>
  <hyperlinks>
    <hyperlink ref="A1" location="Content!A1" display="&lt;&lt;"/>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tabColor theme="3"/>
  </sheetPr>
  <dimension ref="A1:R736"/>
  <sheetViews>
    <sheetView showGridLines="0" zoomScaleNormal="100" workbookViewId="0">
      <selection activeCell="A2" sqref="A2:XFD3"/>
    </sheetView>
  </sheetViews>
  <sheetFormatPr defaultColWidth="9.42578125" defaultRowHeight="12.75"/>
  <cols>
    <col min="1" max="1" width="9.42578125" style="97" customWidth="1"/>
    <col min="2" max="16384" width="9.42578125" style="97"/>
  </cols>
  <sheetData>
    <row r="1" spans="1:18">
      <c r="A1" s="19" t="s">
        <v>82</v>
      </c>
      <c r="B1" s="102" t="str">
        <f>IF(Content!$E$1=1,B2,B3)</f>
        <v>Maize (current forecast)</v>
      </c>
      <c r="C1" s="102" t="str">
        <f>IF(Content!$E$1=1,C2,C3)</f>
        <v>Maize (previous forecast)</v>
      </c>
      <c r="D1" s="102" t="str">
        <f>IF(Content!$E$1=1,D2,D3)</f>
        <v>Wheat (current forecast)</v>
      </c>
      <c r="E1" s="102" t="str">
        <f>IF(Content!$E$1=1,E2,E3)</f>
        <v>Wheat (previous forecast)</v>
      </c>
      <c r="F1"/>
      <c r="G1" s="102" t="str">
        <f>IF(Content!$E$1=1,G2,G3)</f>
        <v>World grain prices, USD/MT, quarterly average</v>
      </c>
      <c r="H1"/>
      <c r="I1"/>
      <c r="J1"/>
      <c r="K1"/>
      <c r="L1"/>
      <c r="M1"/>
      <c r="N1"/>
      <c r="O1"/>
      <c r="P1"/>
      <c r="Q1"/>
      <c r="R1"/>
    </row>
    <row r="2" spans="1:18" hidden="1">
      <c r="A2" s="19"/>
      <c r="B2" t="s">
        <v>193</v>
      </c>
      <c r="C2" t="s">
        <v>194</v>
      </c>
      <c r="D2" t="s">
        <v>195</v>
      </c>
      <c r="E2" t="s">
        <v>196</v>
      </c>
      <c r="F2"/>
      <c r="G2" s="1" t="s">
        <v>197</v>
      </c>
      <c r="H2"/>
      <c r="I2"/>
      <c r="J2"/>
      <c r="K2"/>
      <c r="L2"/>
      <c r="M2"/>
      <c r="N2"/>
      <c r="O2"/>
      <c r="P2"/>
      <c r="Q2"/>
      <c r="R2"/>
    </row>
    <row r="3" spans="1:18" hidden="1">
      <c r="B3" t="s">
        <v>198</v>
      </c>
      <c r="C3" t="s">
        <v>199</v>
      </c>
      <c r="D3" t="s">
        <v>200</v>
      </c>
      <c r="E3" t="s">
        <v>201</v>
      </c>
      <c r="F3"/>
      <c r="G3" s="1" t="s">
        <v>1634</v>
      </c>
      <c r="H3"/>
      <c r="I3"/>
      <c r="J3"/>
      <c r="K3"/>
      <c r="L3"/>
      <c r="M3"/>
      <c r="N3"/>
      <c r="O3"/>
      <c r="P3"/>
      <c r="Q3"/>
      <c r="R3"/>
    </row>
    <row r="4" spans="1:18">
      <c r="A4" s="81" t="s">
        <v>30</v>
      </c>
      <c r="B4" s="13"/>
      <c r="C4" s="13"/>
      <c r="D4" s="13"/>
      <c r="E4" s="13"/>
      <c r="F4"/>
      <c r="G4"/>
      <c r="H4"/>
      <c r="I4"/>
      <c r="J4"/>
      <c r="K4"/>
      <c r="L4"/>
      <c r="M4"/>
      <c r="N4"/>
      <c r="O4"/>
      <c r="P4"/>
      <c r="Q4"/>
      <c r="R4"/>
    </row>
    <row r="5" spans="1:18">
      <c r="A5" s="81" t="s">
        <v>31</v>
      </c>
      <c r="B5" s="13"/>
      <c r="C5" s="13"/>
      <c r="D5" s="13"/>
      <c r="E5" s="13"/>
      <c r="F5"/>
      <c r="G5"/>
      <c r="H5"/>
      <c r="I5"/>
      <c r="J5"/>
      <c r="K5"/>
      <c r="L5"/>
      <c r="M5"/>
      <c r="N5"/>
      <c r="O5"/>
      <c r="P5"/>
      <c r="Q5"/>
      <c r="R5"/>
    </row>
    <row r="6" spans="1:18">
      <c r="A6" s="81" t="s">
        <v>32</v>
      </c>
      <c r="B6" s="13"/>
      <c r="C6" s="13"/>
      <c r="D6" s="13"/>
      <c r="E6" s="13"/>
      <c r="F6"/>
      <c r="G6"/>
      <c r="H6"/>
      <c r="I6"/>
      <c r="J6"/>
      <c r="K6"/>
      <c r="L6"/>
      <c r="M6"/>
      <c r="N6"/>
      <c r="O6"/>
      <c r="P6"/>
      <c r="Q6"/>
      <c r="R6"/>
    </row>
    <row r="7" spans="1:18">
      <c r="A7" s="81" t="s">
        <v>33</v>
      </c>
      <c r="B7" s="13"/>
      <c r="C7" s="13"/>
      <c r="D7" s="13"/>
      <c r="E7" s="13"/>
      <c r="F7"/>
      <c r="G7"/>
      <c r="H7"/>
      <c r="I7"/>
      <c r="J7"/>
      <c r="K7"/>
      <c r="L7"/>
      <c r="M7"/>
      <c r="N7"/>
      <c r="O7"/>
      <c r="P7"/>
      <c r="Q7"/>
      <c r="R7"/>
    </row>
    <row r="8" spans="1:18">
      <c r="A8" s="81" t="s">
        <v>34</v>
      </c>
      <c r="B8" s="13"/>
      <c r="C8" s="13"/>
      <c r="D8" s="13"/>
      <c r="E8" s="13"/>
      <c r="F8"/>
      <c r="G8"/>
      <c r="H8"/>
      <c r="I8"/>
      <c r="J8"/>
      <c r="K8"/>
      <c r="L8"/>
      <c r="M8"/>
      <c r="N8"/>
      <c r="O8"/>
      <c r="P8"/>
      <c r="Q8"/>
      <c r="R8"/>
    </row>
    <row r="9" spans="1:18">
      <c r="A9" s="81" t="s">
        <v>35</v>
      </c>
      <c r="B9" s="13"/>
      <c r="C9" s="13"/>
      <c r="D9" s="13"/>
      <c r="E9" s="13"/>
      <c r="F9"/>
      <c r="G9"/>
      <c r="H9"/>
      <c r="I9"/>
      <c r="J9"/>
      <c r="K9"/>
      <c r="L9"/>
      <c r="M9"/>
      <c r="N9"/>
      <c r="O9"/>
      <c r="P9"/>
      <c r="Q9"/>
      <c r="R9"/>
    </row>
    <row r="10" spans="1:18">
      <c r="A10" s="81" t="s">
        <v>36</v>
      </c>
      <c r="B10" s="13"/>
      <c r="C10" s="13"/>
      <c r="D10" s="13"/>
      <c r="E10" s="13"/>
      <c r="F10"/>
      <c r="G10"/>
      <c r="H10"/>
      <c r="I10"/>
      <c r="J10"/>
      <c r="K10"/>
      <c r="L10"/>
      <c r="M10"/>
      <c r="N10"/>
      <c r="O10"/>
      <c r="P10"/>
      <c r="Q10"/>
      <c r="R10"/>
    </row>
    <row r="11" spans="1:18">
      <c r="A11" s="81" t="s">
        <v>157</v>
      </c>
      <c r="B11" s="13"/>
      <c r="C11" s="13"/>
      <c r="D11" s="13"/>
      <c r="E11" s="13"/>
      <c r="F11"/>
      <c r="G11"/>
      <c r="H11"/>
      <c r="I11"/>
      <c r="J11"/>
      <c r="K11"/>
      <c r="L11"/>
      <c r="M11"/>
      <c r="N11"/>
      <c r="O11"/>
      <c r="P11"/>
      <c r="Q11"/>
      <c r="R11"/>
    </row>
    <row r="12" spans="1:18">
      <c r="A12" s="81" t="s">
        <v>187</v>
      </c>
      <c r="B12" s="250"/>
      <c r="C12" s="250"/>
      <c r="D12" s="250"/>
      <c r="E12" s="250"/>
      <c r="F12"/>
      <c r="G12"/>
      <c r="H12"/>
      <c r="I12"/>
      <c r="J12"/>
      <c r="K12"/>
      <c r="L12"/>
      <c r="M12"/>
      <c r="N12"/>
      <c r="O12"/>
      <c r="P12"/>
      <c r="Q12"/>
      <c r="R12"/>
    </row>
    <row r="13" spans="1:18">
      <c r="A13" s="81" t="s">
        <v>188</v>
      </c>
      <c r="B13" s="250"/>
      <c r="C13" s="250"/>
      <c r="D13" s="250"/>
      <c r="E13" s="250"/>
      <c r="F13"/>
      <c r="G13"/>
      <c r="H13"/>
      <c r="I13"/>
      <c r="J13"/>
      <c r="K13"/>
      <c r="L13"/>
      <c r="M13"/>
      <c r="N13"/>
      <c r="O13"/>
      <c r="P13"/>
      <c r="Q13"/>
      <c r="R13"/>
    </row>
    <row r="14" spans="1:18">
      <c r="A14" s="81" t="s">
        <v>189</v>
      </c>
      <c r="B14" s="250"/>
      <c r="C14" s="250"/>
      <c r="D14" s="250"/>
      <c r="E14" s="250"/>
      <c r="F14"/>
      <c r="G14"/>
      <c r="H14"/>
      <c r="I14"/>
      <c r="J14"/>
      <c r="K14"/>
      <c r="L14"/>
      <c r="M14"/>
      <c r="N14"/>
      <c r="O14"/>
      <c r="P14"/>
      <c r="Q14"/>
      <c r="R14"/>
    </row>
    <row r="15" spans="1:18">
      <c r="A15" s="82" t="s">
        <v>161</v>
      </c>
      <c r="B15" s="83">
        <v>169.8</v>
      </c>
      <c r="C15" s="83">
        <v>171.8</v>
      </c>
      <c r="D15" s="83">
        <v>156.30000000000001</v>
      </c>
      <c r="E15" s="83">
        <v>176.3</v>
      </c>
      <c r="F15"/>
      <c r="G15"/>
      <c r="H15"/>
      <c r="I15"/>
      <c r="J15"/>
      <c r="K15"/>
      <c r="L15"/>
      <c r="M15"/>
      <c r="N15"/>
      <c r="O15"/>
      <c r="P15"/>
      <c r="Q15"/>
      <c r="R15"/>
    </row>
    <row r="16" spans="1:18">
      <c r="A16" s="82" t="s">
        <v>190</v>
      </c>
      <c r="B16" s="83">
        <v>171.3</v>
      </c>
      <c r="C16" s="83">
        <v>171.3</v>
      </c>
      <c r="D16" s="83">
        <v>166.3</v>
      </c>
      <c r="E16" s="83">
        <v>179.8</v>
      </c>
      <c r="F16"/>
      <c r="G16"/>
      <c r="H16"/>
      <c r="I16"/>
      <c r="J16"/>
      <c r="K16"/>
      <c r="L16"/>
      <c r="M16"/>
      <c r="N16"/>
      <c r="O16"/>
      <c r="P16"/>
      <c r="Q16"/>
      <c r="R16"/>
    </row>
    <row r="17" spans="1:18">
      <c r="A17" s="82" t="s">
        <v>191</v>
      </c>
      <c r="B17" s="83">
        <v>176</v>
      </c>
      <c r="C17" s="83">
        <v>176</v>
      </c>
      <c r="D17" s="83">
        <v>171</v>
      </c>
      <c r="E17" s="83">
        <v>184</v>
      </c>
      <c r="F17"/>
      <c r="G17"/>
      <c r="H17"/>
      <c r="I17"/>
      <c r="J17"/>
      <c r="K17"/>
      <c r="L17"/>
      <c r="M17"/>
      <c r="N17"/>
      <c r="O17"/>
      <c r="P17"/>
      <c r="Q17"/>
      <c r="R17"/>
    </row>
    <row r="18" spans="1:18">
      <c r="A18" s="82" t="s">
        <v>192</v>
      </c>
      <c r="B18" s="83">
        <v>173.8</v>
      </c>
      <c r="C18" s="83">
        <v>173.8</v>
      </c>
      <c r="D18" s="83">
        <v>168.8</v>
      </c>
      <c r="E18" s="83">
        <v>181.1</v>
      </c>
      <c r="F18"/>
      <c r="G18" s="102" t="str">
        <f>IF(Content!$E$1=1,G19,G20)</f>
        <v>Source: Refinitiv Datastream, NBU staff estimates.</v>
      </c>
      <c r="H18"/>
      <c r="I18"/>
      <c r="J18"/>
      <c r="K18"/>
      <c r="L18"/>
      <c r="M18"/>
      <c r="N18"/>
      <c r="O18"/>
      <c r="P18"/>
      <c r="Q18"/>
      <c r="R18"/>
    </row>
    <row r="19" spans="1:18">
      <c r="A19" s="82" t="s">
        <v>165</v>
      </c>
      <c r="B19" s="83">
        <v>174</v>
      </c>
      <c r="C19" s="83">
        <v>174</v>
      </c>
      <c r="D19" s="83">
        <v>169</v>
      </c>
      <c r="E19" s="83">
        <v>182</v>
      </c>
      <c r="F19"/>
      <c r="G19" s="2" t="s">
        <v>1525</v>
      </c>
      <c r="H19"/>
      <c r="I19"/>
      <c r="J19"/>
      <c r="K19"/>
      <c r="L19"/>
      <c r="M19"/>
      <c r="N19"/>
      <c r="O19"/>
      <c r="P19"/>
      <c r="Q19" s="71"/>
      <c r="R19"/>
    </row>
    <row r="20" spans="1:18">
      <c r="A20" s="251" t="s">
        <v>345</v>
      </c>
      <c r="B20" s="83">
        <v>173.5</v>
      </c>
      <c r="C20" s="83">
        <v>173.5</v>
      </c>
      <c r="D20" s="83">
        <v>172.5</v>
      </c>
      <c r="E20" s="83">
        <v>182.2</v>
      </c>
      <c r="F20"/>
      <c r="G20" s="2" t="s">
        <v>1524</v>
      </c>
      <c r="H20"/>
      <c r="I20"/>
      <c r="J20"/>
      <c r="K20"/>
      <c r="L20"/>
      <c r="M20"/>
      <c r="N20"/>
      <c r="O20"/>
      <c r="P20"/>
      <c r="Q20"/>
      <c r="R20"/>
    </row>
    <row r="21" spans="1:18">
      <c r="A21" s="251" t="s">
        <v>346</v>
      </c>
      <c r="B21" s="83">
        <v>177</v>
      </c>
      <c r="C21" s="83">
        <v>177</v>
      </c>
      <c r="D21" s="83">
        <v>175</v>
      </c>
      <c r="E21" s="83">
        <v>184</v>
      </c>
      <c r="F21"/>
      <c r="G21"/>
      <c r="H21"/>
      <c r="I21"/>
      <c r="J21"/>
      <c r="K21"/>
      <c r="L21"/>
      <c r="M21"/>
      <c r="N21"/>
      <c r="O21"/>
      <c r="P21"/>
      <c r="Q21"/>
      <c r="R21"/>
    </row>
    <row r="22" spans="1:18">
      <c r="A22" s="251" t="s">
        <v>347</v>
      </c>
      <c r="B22" s="83">
        <v>174.8</v>
      </c>
      <c r="C22" s="83">
        <v>174.8</v>
      </c>
      <c r="D22" s="83">
        <v>169.8</v>
      </c>
      <c r="E22" s="83">
        <v>181.1</v>
      </c>
      <c r="F22"/>
      <c r="G22" s="76"/>
      <c r="H22"/>
      <c r="I22"/>
      <c r="J22"/>
      <c r="K22"/>
      <c r="L22"/>
      <c r="M22"/>
      <c r="N22"/>
      <c r="O22"/>
      <c r="P22"/>
      <c r="Q22"/>
      <c r="R22"/>
    </row>
    <row r="23" spans="1:18">
      <c r="A23" s="251" t="s">
        <v>348</v>
      </c>
      <c r="B23" s="83">
        <v>175</v>
      </c>
      <c r="C23" s="83">
        <v>175</v>
      </c>
      <c r="D23" s="83">
        <v>170</v>
      </c>
      <c r="E23" s="83">
        <v>182</v>
      </c>
      <c r="F23"/>
      <c r="G23"/>
      <c r="H23"/>
      <c r="I23"/>
      <c r="J23"/>
      <c r="K23"/>
      <c r="L23"/>
      <c r="M23"/>
      <c r="N23"/>
      <c r="O23"/>
      <c r="P23"/>
      <c r="Q23"/>
      <c r="R23"/>
    </row>
    <row r="24" spans="1:18">
      <c r="A24" s="72"/>
      <c r="B24" s="13"/>
      <c r="C24" s="13"/>
      <c r="D24" s="13"/>
      <c r="E24" s="13"/>
      <c r="F24"/>
      <c r="G24"/>
      <c r="H24"/>
      <c r="I24"/>
      <c r="J24"/>
      <c r="K24"/>
      <c r="L24"/>
      <c r="M24"/>
      <c r="N24"/>
      <c r="O24"/>
      <c r="P24"/>
      <c r="Q24"/>
      <c r="R24"/>
    </row>
    <row r="25" spans="1:18">
      <c r="A25" s="72"/>
      <c r="B25" s="13"/>
      <c r="C25" s="13"/>
      <c r="D25" s="13"/>
      <c r="E25" s="13"/>
      <c r="F25"/>
      <c r="G25"/>
      <c r="H25"/>
      <c r="I25"/>
      <c r="J25"/>
      <c r="K25"/>
      <c r="L25"/>
      <c r="M25"/>
      <c r="N25"/>
      <c r="O25"/>
      <c r="P25"/>
      <c r="Q25"/>
      <c r="R25"/>
    </row>
    <row r="26" spans="1:18">
      <c r="A26" s="72"/>
      <c r="B26" s="249"/>
      <c r="C26" s="13"/>
      <c r="D26" s="13"/>
      <c r="E26"/>
      <c r="F26"/>
      <c r="G26"/>
      <c r="H26"/>
      <c r="I26"/>
      <c r="K26" s="96"/>
      <c r="L26" s="96"/>
      <c r="M26" s="96"/>
    </row>
    <row r="27" spans="1:18">
      <c r="A27" s="72"/>
      <c r="B27" s="249"/>
      <c r="C27" s="13"/>
      <c r="D27" s="13"/>
      <c r="E27"/>
      <c r="F27"/>
      <c r="G27"/>
      <c r="H27"/>
      <c r="I27"/>
      <c r="K27" s="96"/>
      <c r="L27" s="96"/>
      <c r="M27" s="96"/>
    </row>
    <row r="28" spans="1:18">
      <c r="A28" s="72"/>
      <c r="B28" s="249"/>
      <c r="C28" s="13"/>
      <c r="D28" s="13"/>
      <c r="E28"/>
      <c r="F28"/>
      <c r="G28"/>
      <c r="H28"/>
      <c r="I28"/>
      <c r="K28" s="96"/>
      <c r="L28" s="96"/>
      <c r="M28" s="96"/>
    </row>
    <row r="29" spans="1:18">
      <c r="A29" s="72"/>
      <c r="K29" s="96"/>
      <c r="L29" s="96"/>
      <c r="M29" s="96"/>
    </row>
    <row r="30" spans="1:18">
      <c r="A30" s="72"/>
      <c r="K30" s="96"/>
      <c r="L30" s="96"/>
      <c r="M30" s="96"/>
    </row>
    <row r="31" spans="1:18">
      <c r="A31" s="72"/>
      <c r="K31" s="96"/>
      <c r="L31" s="96"/>
      <c r="M31" s="96"/>
    </row>
    <row r="32" spans="1:18">
      <c r="A32" s="72"/>
      <c r="K32" s="96"/>
      <c r="L32" s="96"/>
      <c r="M32" s="96"/>
    </row>
    <row r="33" spans="1:13">
      <c r="A33" s="72"/>
      <c r="K33" s="96"/>
      <c r="L33" s="96"/>
      <c r="M33" s="96"/>
    </row>
    <row r="34" spans="1:13">
      <c r="A34" s="72"/>
      <c r="K34" s="96"/>
      <c r="L34" s="96"/>
      <c r="M34" s="96"/>
    </row>
    <row r="35" spans="1:13">
      <c r="A35" s="72"/>
      <c r="K35" s="96"/>
      <c r="L35" s="96"/>
      <c r="M35" s="96"/>
    </row>
    <row r="36" spans="1:13">
      <c r="A36" s="72"/>
      <c r="K36" s="96"/>
      <c r="L36" s="96"/>
      <c r="M36" s="96"/>
    </row>
    <row r="37" spans="1:13">
      <c r="A37" s="72"/>
      <c r="K37" s="96"/>
      <c r="L37" s="96"/>
      <c r="M37" s="96"/>
    </row>
    <row r="38" spans="1:13">
      <c r="A38" s="72"/>
      <c r="K38" s="96"/>
      <c r="L38" s="96"/>
      <c r="M38" s="96"/>
    </row>
    <row r="39" spans="1:13">
      <c r="A39" s="72"/>
      <c r="K39" s="96"/>
      <c r="L39" s="96"/>
      <c r="M39" s="96"/>
    </row>
    <row r="40" spans="1:13">
      <c r="A40" s="72"/>
      <c r="K40" s="96"/>
      <c r="L40" s="96"/>
      <c r="M40" s="96"/>
    </row>
    <row r="41" spans="1:13">
      <c r="A41" s="72"/>
      <c r="K41" s="96"/>
      <c r="L41" s="96"/>
      <c r="M41" s="96"/>
    </row>
    <row r="42" spans="1:13">
      <c r="A42" s="72"/>
      <c r="K42" s="96"/>
      <c r="L42" s="96"/>
      <c r="M42" s="96"/>
    </row>
    <row r="43" spans="1:13">
      <c r="A43" s="72"/>
      <c r="K43" s="96"/>
      <c r="L43" s="96"/>
      <c r="M43" s="96"/>
    </row>
    <row r="44" spans="1:13">
      <c r="A44" s="72"/>
      <c r="K44" s="96"/>
      <c r="L44" s="96"/>
      <c r="M44" s="96"/>
    </row>
    <row r="45" spans="1:13">
      <c r="A45" s="72"/>
      <c r="K45" s="96"/>
      <c r="L45" s="96"/>
      <c r="M45" s="96"/>
    </row>
    <row r="46" spans="1:13">
      <c r="A46" s="72"/>
      <c r="K46" s="96"/>
      <c r="L46" s="96"/>
      <c r="M46" s="96"/>
    </row>
    <row r="47" spans="1:13">
      <c r="A47" s="72"/>
      <c r="K47" s="96"/>
      <c r="L47" s="96"/>
      <c r="M47" s="96"/>
    </row>
    <row r="48" spans="1:13">
      <c r="A48" s="72"/>
      <c r="K48" s="96"/>
      <c r="L48" s="96"/>
      <c r="M48" s="96"/>
    </row>
    <row r="49" spans="1:13">
      <c r="A49" s="72"/>
      <c r="K49" s="96"/>
      <c r="L49" s="96"/>
      <c r="M49" s="96"/>
    </row>
    <row r="50" spans="1:13">
      <c r="A50" s="72"/>
      <c r="K50" s="96"/>
      <c r="L50" s="96"/>
      <c r="M50" s="96"/>
    </row>
    <row r="51" spans="1:13">
      <c r="A51" s="72"/>
      <c r="K51" s="96"/>
      <c r="L51" s="96"/>
      <c r="M51" s="96"/>
    </row>
    <row r="52" spans="1:13">
      <c r="A52" s="72"/>
      <c r="K52" s="96"/>
      <c r="L52" s="96"/>
      <c r="M52" s="96"/>
    </row>
    <row r="53" spans="1:13">
      <c r="A53" s="72"/>
      <c r="K53" s="96"/>
      <c r="L53" s="96"/>
      <c r="M53" s="96"/>
    </row>
    <row r="54" spans="1:13">
      <c r="A54" s="72"/>
      <c r="K54" s="96"/>
      <c r="L54" s="96"/>
      <c r="M54" s="96"/>
    </row>
    <row r="55" spans="1:13">
      <c r="A55" s="72"/>
      <c r="K55" s="96"/>
      <c r="L55" s="96"/>
      <c r="M55" s="96"/>
    </row>
    <row r="56" spans="1:13">
      <c r="A56" s="72"/>
      <c r="K56" s="96"/>
      <c r="L56" s="96"/>
      <c r="M56" s="96"/>
    </row>
    <row r="57" spans="1:13">
      <c r="A57" s="72"/>
      <c r="K57" s="96"/>
      <c r="L57" s="96"/>
      <c r="M57" s="96"/>
    </row>
    <row r="58" spans="1:13">
      <c r="A58" s="72"/>
      <c r="K58" s="96"/>
      <c r="L58" s="96"/>
      <c r="M58" s="96"/>
    </row>
    <row r="59" spans="1:13">
      <c r="A59" s="72"/>
      <c r="K59" s="96"/>
      <c r="L59" s="96"/>
      <c r="M59" s="96"/>
    </row>
    <row r="60" spans="1:13">
      <c r="A60" s="72"/>
      <c r="K60" s="96"/>
      <c r="L60" s="96"/>
      <c r="M60" s="96"/>
    </row>
    <row r="61" spans="1:13">
      <c r="A61" s="72"/>
      <c r="K61" s="96"/>
      <c r="L61" s="96"/>
      <c r="M61" s="96"/>
    </row>
    <row r="62" spans="1:13">
      <c r="A62" s="72"/>
      <c r="K62" s="96"/>
      <c r="L62" s="96"/>
      <c r="M62" s="96"/>
    </row>
    <row r="63" spans="1:13">
      <c r="A63" s="72"/>
      <c r="K63" s="96"/>
      <c r="L63" s="96"/>
      <c r="M63" s="96"/>
    </row>
    <row r="64" spans="1:13">
      <c r="A64" s="72"/>
      <c r="K64" s="96"/>
      <c r="L64" s="96"/>
      <c r="M64" s="96"/>
    </row>
    <row r="65" spans="1:13">
      <c r="A65" s="72"/>
      <c r="K65" s="96"/>
      <c r="L65" s="96"/>
      <c r="M65" s="96"/>
    </row>
    <row r="66" spans="1:13">
      <c r="A66" s="72"/>
      <c r="K66" s="96"/>
      <c r="L66" s="96"/>
      <c r="M66" s="96"/>
    </row>
    <row r="67" spans="1:13">
      <c r="A67" s="72"/>
      <c r="K67" s="96"/>
      <c r="L67" s="96"/>
      <c r="M67" s="96"/>
    </row>
    <row r="68" spans="1:13">
      <c r="A68" s="72"/>
      <c r="K68" s="96"/>
      <c r="L68" s="96"/>
      <c r="M68" s="96"/>
    </row>
    <row r="69" spans="1:13">
      <c r="A69" s="72"/>
      <c r="K69" s="96"/>
      <c r="L69" s="96"/>
      <c r="M69" s="96"/>
    </row>
    <row r="70" spans="1:13">
      <c r="A70" s="72"/>
      <c r="K70" s="96"/>
      <c r="L70" s="96"/>
      <c r="M70" s="96"/>
    </row>
    <row r="71" spans="1:13">
      <c r="A71" s="72"/>
      <c r="K71" s="96"/>
      <c r="L71" s="96"/>
      <c r="M71" s="96"/>
    </row>
    <row r="72" spans="1:13">
      <c r="A72" s="72"/>
      <c r="K72" s="96"/>
      <c r="L72" s="96"/>
      <c r="M72" s="96"/>
    </row>
    <row r="73" spans="1:13">
      <c r="A73" s="72"/>
      <c r="K73" s="96"/>
      <c r="L73" s="96"/>
      <c r="M73" s="96"/>
    </row>
    <row r="74" spans="1:13">
      <c r="A74" s="72"/>
      <c r="K74" s="96"/>
      <c r="L74" s="96"/>
      <c r="M74" s="96"/>
    </row>
    <row r="75" spans="1:13">
      <c r="A75" s="72"/>
      <c r="K75" s="96"/>
      <c r="L75" s="96"/>
      <c r="M75" s="96"/>
    </row>
    <row r="76" spans="1:13">
      <c r="A76" s="72"/>
      <c r="K76" s="96"/>
      <c r="L76" s="96"/>
      <c r="M76" s="96"/>
    </row>
    <row r="77" spans="1:13">
      <c r="A77" s="72"/>
      <c r="K77" s="96"/>
      <c r="L77" s="96"/>
      <c r="M77" s="96"/>
    </row>
    <row r="78" spans="1:13">
      <c r="A78" s="72"/>
      <c r="K78" s="96"/>
      <c r="L78" s="96"/>
      <c r="M78" s="96"/>
    </row>
    <row r="79" spans="1:13">
      <c r="A79" s="72"/>
      <c r="K79" s="96"/>
      <c r="L79" s="96"/>
      <c r="M79" s="96"/>
    </row>
    <row r="80" spans="1:13">
      <c r="A80" s="72"/>
      <c r="K80" s="96"/>
      <c r="L80" s="96"/>
      <c r="M80" s="96"/>
    </row>
    <row r="81" spans="1:13">
      <c r="A81" s="72"/>
      <c r="K81" s="96"/>
      <c r="L81" s="96"/>
      <c r="M81" s="96"/>
    </row>
    <row r="82" spans="1:13">
      <c r="A82" s="72"/>
      <c r="K82" s="96"/>
      <c r="L82" s="96"/>
      <c r="M82" s="96"/>
    </row>
    <row r="83" spans="1:13">
      <c r="A83" s="72"/>
      <c r="K83" s="96"/>
      <c r="L83" s="96"/>
      <c r="M83" s="96"/>
    </row>
    <row r="84" spans="1:13">
      <c r="A84" s="72"/>
      <c r="K84" s="96"/>
      <c r="L84" s="96"/>
      <c r="M84" s="96"/>
    </row>
    <row r="85" spans="1:13">
      <c r="A85" s="72"/>
      <c r="K85" s="96"/>
      <c r="L85" s="96"/>
      <c r="M85" s="96"/>
    </row>
    <row r="86" spans="1:13">
      <c r="A86" s="72"/>
      <c r="K86" s="96"/>
      <c r="L86" s="96"/>
      <c r="M86" s="96"/>
    </row>
    <row r="87" spans="1:13">
      <c r="A87" s="72"/>
      <c r="K87" s="96"/>
      <c r="L87" s="96"/>
      <c r="M87" s="96"/>
    </row>
    <row r="88" spans="1:13">
      <c r="A88" s="72"/>
      <c r="K88" s="96"/>
      <c r="L88" s="96"/>
      <c r="M88" s="96"/>
    </row>
    <row r="89" spans="1:13">
      <c r="A89" s="72"/>
      <c r="K89" s="96"/>
      <c r="L89" s="96"/>
      <c r="M89" s="96"/>
    </row>
    <row r="90" spans="1:13">
      <c r="A90" s="72"/>
      <c r="K90" s="96"/>
      <c r="L90" s="96"/>
      <c r="M90" s="96"/>
    </row>
    <row r="91" spans="1:13">
      <c r="A91" s="72"/>
      <c r="K91" s="96"/>
      <c r="L91" s="96"/>
      <c r="M91" s="96"/>
    </row>
    <row r="92" spans="1:13">
      <c r="A92" s="72"/>
      <c r="K92" s="96"/>
      <c r="L92" s="96"/>
      <c r="M92" s="96"/>
    </row>
    <row r="93" spans="1:13">
      <c r="A93" s="72"/>
      <c r="K93" s="96"/>
      <c r="L93" s="96"/>
      <c r="M93" s="96"/>
    </row>
    <row r="94" spans="1:13">
      <c r="A94" s="72"/>
      <c r="K94" s="96"/>
      <c r="L94" s="96"/>
      <c r="M94" s="96"/>
    </row>
    <row r="95" spans="1:13">
      <c r="A95" s="72"/>
      <c r="K95" s="96"/>
      <c r="L95" s="96"/>
      <c r="M95" s="96"/>
    </row>
    <row r="96" spans="1:13">
      <c r="A96" s="72"/>
      <c r="K96" s="96"/>
      <c r="L96" s="96"/>
      <c r="M96" s="96"/>
    </row>
    <row r="97" spans="1:13">
      <c r="A97" s="72"/>
      <c r="K97" s="96"/>
      <c r="L97" s="96"/>
      <c r="M97" s="96"/>
    </row>
    <row r="98" spans="1:13">
      <c r="A98" s="72"/>
      <c r="K98" s="96"/>
      <c r="L98" s="96"/>
      <c r="M98" s="96"/>
    </row>
    <row r="99" spans="1:13">
      <c r="A99" s="72"/>
      <c r="K99" s="96"/>
      <c r="L99" s="96"/>
      <c r="M99" s="96"/>
    </row>
    <row r="100" spans="1:13">
      <c r="A100" s="72"/>
      <c r="K100" s="96"/>
      <c r="L100" s="96"/>
      <c r="M100" s="96"/>
    </row>
    <row r="101" spans="1:13">
      <c r="A101" s="72"/>
      <c r="K101" s="96"/>
      <c r="L101" s="96"/>
      <c r="M101" s="96"/>
    </row>
    <row r="102" spans="1:13">
      <c r="A102" s="72"/>
      <c r="K102" s="96"/>
      <c r="L102" s="96"/>
      <c r="M102" s="96"/>
    </row>
    <row r="103" spans="1:13">
      <c r="A103" s="72"/>
      <c r="K103" s="96"/>
      <c r="L103" s="96"/>
      <c r="M103" s="96"/>
    </row>
    <row r="104" spans="1:13">
      <c r="A104" s="72"/>
      <c r="K104" s="96"/>
      <c r="L104" s="96"/>
      <c r="M104" s="96"/>
    </row>
    <row r="105" spans="1:13">
      <c r="A105" s="72"/>
      <c r="K105" s="96"/>
      <c r="L105" s="96"/>
      <c r="M105" s="96"/>
    </row>
    <row r="106" spans="1:13">
      <c r="A106" s="72"/>
      <c r="K106" s="96"/>
      <c r="L106" s="96"/>
      <c r="M106" s="96"/>
    </row>
    <row r="107" spans="1:13">
      <c r="A107" s="72"/>
      <c r="K107" s="96"/>
      <c r="L107" s="96"/>
      <c r="M107" s="96"/>
    </row>
    <row r="108" spans="1:13">
      <c r="A108" s="72"/>
      <c r="K108" s="96"/>
      <c r="L108" s="96"/>
      <c r="M108" s="96"/>
    </row>
    <row r="109" spans="1:13">
      <c r="A109" s="72"/>
      <c r="K109" s="96"/>
      <c r="L109" s="96"/>
      <c r="M109" s="96"/>
    </row>
    <row r="110" spans="1:13">
      <c r="A110" s="72"/>
      <c r="K110" s="96"/>
      <c r="L110" s="96"/>
      <c r="M110" s="96"/>
    </row>
    <row r="111" spans="1:13">
      <c r="A111" s="72"/>
      <c r="K111" s="96"/>
      <c r="L111" s="96"/>
      <c r="M111" s="96"/>
    </row>
    <row r="112" spans="1:13">
      <c r="A112" s="72"/>
      <c r="K112" s="96"/>
      <c r="L112" s="96"/>
      <c r="M112" s="96"/>
    </row>
    <row r="113" spans="1:13">
      <c r="A113" s="72"/>
      <c r="K113" s="96"/>
      <c r="L113" s="96"/>
      <c r="M113" s="96"/>
    </row>
    <row r="114" spans="1:13">
      <c r="A114" s="72"/>
      <c r="K114" s="96"/>
      <c r="L114" s="96"/>
      <c r="M114" s="96"/>
    </row>
    <row r="115" spans="1:13">
      <c r="A115" s="72"/>
      <c r="K115" s="96"/>
      <c r="L115" s="96"/>
      <c r="M115" s="96"/>
    </row>
    <row r="116" spans="1:13">
      <c r="A116" s="72"/>
      <c r="K116" s="96"/>
      <c r="L116" s="96"/>
      <c r="M116" s="96"/>
    </row>
    <row r="117" spans="1:13">
      <c r="A117" s="72"/>
      <c r="K117" s="96"/>
      <c r="L117" s="96"/>
      <c r="M117" s="96"/>
    </row>
    <row r="118" spans="1:13">
      <c r="A118" s="72"/>
      <c r="K118" s="96"/>
      <c r="L118" s="96"/>
      <c r="M118" s="96"/>
    </row>
    <row r="119" spans="1:13">
      <c r="A119" s="72"/>
      <c r="K119" s="96"/>
      <c r="L119" s="96"/>
      <c r="M119" s="96"/>
    </row>
    <row r="120" spans="1:13">
      <c r="A120" s="72"/>
      <c r="K120" s="96"/>
      <c r="L120" s="96"/>
      <c r="M120" s="96"/>
    </row>
    <row r="121" spans="1:13">
      <c r="A121" s="72"/>
      <c r="K121" s="96"/>
      <c r="L121" s="96"/>
      <c r="M121" s="96"/>
    </row>
    <row r="122" spans="1:13">
      <c r="A122" s="72"/>
      <c r="K122" s="96"/>
      <c r="L122" s="96"/>
      <c r="M122" s="96"/>
    </row>
    <row r="123" spans="1:13">
      <c r="A123" s="72"/>
      <c r="K123" s="96"/>
      <c r="L123" s="96"/>
      <c r="M123" s="96"/>
    </row>
    <row r="124" spans="1:13">
      <c r="A124" s="72"/>
      <c r="K124" s="96"/>
      <c r="L124" s="96"/>
      <c r="M124" s="96"/>
    </row>
    <row r="125" spans="1:13">
      <c r="A125" s="72"/>
      <c r="K125" s="96"/>
      <c r="L125" s="96"/>
      <c r="M125" s="96"/>
    </row>
    <row r="126" spans="1:13">
      <c r="A126" s="72"/>
      <c r="K126" s="96"/>
      <c r="L126" s="96"/>
      <c r="M126" s="96"/>
    </row>
    <row r="127" spans="1:13">
      <c r="A127" s="72"/>
      <c r="K127" s="96"/>
      <c r="L127" s="96"/>
      <c r="M127" s="96"/>
    </row>
    <row r="128" spans="1:13">
      <c r="A128" s="72"/>
      <c r="K128" s="96"/>
      <c r="L128" s="96"/>
      <c r="M128" s="96"/>
    </row>
    <row r="129" spans="1:13">
      <c r="A129" s="72"/>
      <c r="K129" s="96"/>
      <c r="L129" s="96"/>
      <c r="M129" s="96"/>
    </row>
    <row r="130" spans="1:13">
      <c r="A130" s="72"/>
      <c r="K130" s="96"/>
      <c r="L130" s="96"/>
      <c r="M130" s="96"/>
    </row>
    <row r="131" spans="1:13">
      <c r="A131" s="72"/>
      <c r="K131" s="96"/>
      <c r="L131" s="96"/>
      <c r="M131" s="96"/>
    </row>
    <row r="132" spans="1:13">
      <c r="A132" s="72"/>
      <c r="K132" s="96"/>
      <c r="L132" s="96"/>
      <c r="M132" s="96"/>
    </row>
    <row r="133" spans="1:13">
      <c r="A133" s="72"/>
      <c r="K133" s="96"/>
      <c r="L133" s="96"/>
      <c r="M133" s="96"/>
    </row>
    <row r="134" spans="1:13">
      <c r="A134" s="72"/>
      <c r="K134" s="96"/>
      <c r="L134" s="96"/>
      <c r="M134" s="96"/>
    </row>
    <row r="135" spans="1:13">
      <c r="A135" s="72"/>
      <c r="K135" s="96"/>
      <c r="L135" s="96"/>
      <c r="M135" s="96"/>
    </row>
    <row r="136" spans="1:13">
      <c r="A136" s="72"/>
      <c r="K136" s="96"/>
      <c r="L136" s="96"/>
      <c r="M136" s="96"/>
    </row>
    <row r="137" spans="1:13">
      <c r="A137" s="72"/>
      <c r="K137" s="96"/>
      <c r="L137" s="96"/>
      <c r="M137" s="96"/>
    </row>
    <row r="138" spans="1:13">
      <c r="A138" s="72"/>
      <c r="K138" s="96"/>
      <c r="L138" s="96"/>
      <c r="M138" s="96"/>
    </row>
    <row r="139" spans="1:13">
      <c r="A139" s="72"/>
      <c r="K139" s="96"/>
      <c r="L139" s="96"/>
      <c r="M139" s="96"/>
    </row>
    <row r="140" spans="1:13">
      <c r="A140" s="72"/>
      <c r="K140" s="96"/>
      <c r="L140" s="96"/>
      <c r="M140" s="96"/>
    </row>
    <row r="141" spans="1:13">
      <c r="A141" s="72"/>
      <c r="K141" s="96"/>
      <c r="L141" s="96"/>
      <c r="M141" s="96"/>
    </row>
    <row r="142" spans="1:13">
      <c r="A142" s="72"/>
      <c r="K142" s="96"/>
      <c r="L142" s="96"/>
      <c r="M142" s="96"/>
    </row>
    <row r="143" spans="1:13">
      <c r="A143" s="72"/>
      <c r="K143" s="96"/>
      <c r="L143" s="96"/>
      <c r="M143" s="96"/>
    </row>
    <row r="144" spans="1:13">
      <c r="A144" s="72"/>
      <c r="K144" s="96"/>
      <c r="L144" s="96"/>
      <c r="M144" s="96"/>
    </row>
    <row r="145" spans="1:13">
      <c r="A145" s="72"/>
      <c r="K145" s="96"/>
      <c r="L145" s="96"/>
      <c r="M145" s="96"/>
    </row>
    <row r="146" spans="1:13">
      <c r="A146" s="72"/>
      <c r="K146" s="96"/>
      <c r="L146" s="96"/>
      <c r="M146" s="96"/>
    </row>
    <row r="147" spans="1:13">
      <c r="A147" s="72"/>
      <c r="K147" s="96"/>
      <c r="L147" s="96"/>
      <c r="M147" s="96"/>
    </row>
    <row r="148" spans="1:13">
      <c r="A148" s="72"/>
      <c r="K148" s="96"/>
      <c r="L148" s="96"/>
      <c r="M148" s="96"/>
    </row>
    <row r="149" spans="1:13">
      <c r="A149" s="72"/>
      <c r="K149" s="96"/>
      <c r="L149" s="96"/>
      <c r="M149" s="96"/>
    </row>
    <row r="150" spans="1:13">
      <c r="A150" s="72"/>
      <c r="K150" s="96"/>
      <c r="L150" s="96"/>
      <c r="M150" s="96"/>
    </row>
    <row r="151" spans="1:13">
      <c r="A151" s="72"/>
      <c r="K151" s="96"/>
      <c r="L151" s="96"/>
      <c r="M151" s="96"/>
    </row>
    <row r="152" spans="1:13">
      <c r="A152" s="72"/>
      <c r="K152" s="96"/>
      <c r="L152" s="96"/>
      <c r="M152" s="96"/>
    </row>
    <row r="153" spans="1:13">
      <c r="A153" s="72"/>
      <c r="K153" s="96"/>
      <c r="L153" s="96"/>
      <c r="M153" s="96"/>
    </row>
    <row r="154" spans="1:13">
      <c r="A154" s="72"/>
      <c r="K154" s="96"/>
      <c r="L154" s="96"/>
      <c r="M154" s="96"/>
    </row>
    <row r="155" spans="1:13">
      <c r="A155" s="72"/>
      <c r="K155" s="96"/>
      <c r="L155" s="96"/>
      <c r="M155" s="96"/>
    </row>
    <row r="156" spans="1:13">
      <c r="A156" s="72"/>
      <c r="K156" s="96"/>
      <c r="L156" s="96"/>
      <c r="M156" s="96"/>
    </row>
    <row r="157" spans="1:13">
      <c r="A157" s="72"/>
      <c r="K157" s="96"/>
      <c r="L157" s="96"/>
      <c r="M157" s="96"/>
    </row>
    <row r="158" spans="1:13">
      <c r="A158" s="72"/>
      <c r="K158" s="96"/>
      <c r="L158" s="96"/>
      <c r="M158" s="96"/>
    </row>
    <row r="159" spans="1:13">
      <c r="A159" s="72"/>
      <c r="K159" s="96"/>
      <c r="L159" s="96"/>
      <c r="M159" s="96"/>
    </row>
    <row r="160" spans="1:13">
      <c r="A160" s="72"/>
      <c r="K160" s="96"/>
      <c r="L160" s="96"/>
      <c r="M160" s="96"/>
    </row>
    <row r="161" spans="1:13">
      <c r="A161" s="72"/>
      <c r="K161" s="96"/>
      <c r="L161" s="96"/>
      <c r="M161" s="96"/>
    </row>
    <row r="162" spans="1:13">
      <c r="A162" s="72"/>
      <c r="K162" s="96"/>
      <c r="L162" s="96"/>
      <c r="M162" s="96"/>
    </row>
    <row r="163" spans="1:13">
      <c r="A163" s="72"/>
      <c r="K163" s="96"/>
      <c r="L163" s="96"/>
      <c r="M163" s="96"/>
    </row>
    <row r="164" spans="1:13">
      <c r="A164" s="72"/>
      <c r="K164" s="96"/>
      <c r="L164" s="96"/>
      <c r="M164" s="96"/>
    </row>
    <row r="165" spans="1:13">
      <c r="A165" s="72"/>
      <c r="K165" s="96"/>
      <c r="L165" s="96"/>
      <c r="M165" s="96"/>
    </row>
    <row r="166" spans="1:13">
      <c r="A166" s="72"/>
      <c r="K166" s="96"/>
      <c r="L166" s="96"/>
      <c r="M166" s="96"/>
    </row>
    <row r="167" spans="1:13">
      <c r="A167" s="72"/>
      <c r="K167" s="96"/>
      <c r="L167" s="96"/>
      <c r="M167" s="96"/>
    </row>
    <row r="168" spans="1:13">
      <c r="A168" s="72"/>
      <c r="K168" s="96"/>
      <c r="L168" s="96"/>
      <c r="M168" s="96"/>
    </row>
    <row r="169" spans="1:13">
      <c r="A169" s="72"/>
      <c r="K169" s="96"/>
      <c r="L169" s="96"/>
      <c r="M169" s="96"/>
    </row>
    <row r="170" spans="1:13">
      <c r="A170" s="72"/>
      <c r="K170" s="96"/>
      <c r="L170" s="96"/>
      <c r="M170" s="96"/>
    </row>
    <row r="171" spans="1:13">
      <c r="A171" s="72"/>
      <c r="K171" s="96"/>
      <c r="L171" s="96"/>
      <c r="M171" s="96"/>
    </row>
    <row r="172" spans="1:13">
      <c r="A172" s="72"/>
      <c r="K172" s="96"/>
      <c r="L172" s="96"/>
      <c r="M172" s="96"/>
    </row>
    <row r="173" spans="1:13">
      <c r="A173" s="72"/>
      <c r="K173" s="96"/>
      <c r="L173" s="96"/>
      <c r="M173" s="96"/>
    </row>
    <row r="174" spans="1:13">
      <c r="A174" s="72"/>
      <c r="K174" s="96"/>
      <c r="L174" s="96"/>
      <c r="M174" s="96"/>
    </row>
    <row r="175" spans="1:13">
      <c r="A175" s="72"/>
      <c r="K175" s="96"/>
      <c r="L175" s="96"/>
      <c r="M175" s="96"/>
    </row>
    <row r="176" spans="1:13">
      <c r="A176" s="72"/>
      <c r="K176" s="96"/>
      <c r="L176" s="96"/>
      <c r="M176" s="96"/>
    </row>
    <row r="177" spans="1:13">
      <c r="A177" s="72"/>
      <c r="K177" s="96"/>
      <c r="L177" s="96"/>
      <c r="M177" s="96"/>
    </row>
    <row r="178" spans="1:13">
      <c r="A178" s="72"/>
      <c r="K178" s="96"/>
      <c r="L178" s="96"/>
      <c r="M178" s="96"/>
    </row>
    <row r="179" spans="1:13">
      <c r="A179" s="72"/>
      <c r="K179" s="96"/>
      <c r="L179" s="96"/>
      <c r="M179" s="96"/>
    </row>
    <row r="180" spans="1:13">
      <c r="A180" s="72"/>
      <c r="K180" s="96"/>
      <c r="L180" s="96"/>
      <c r="M180" s="96"/>
    </row>
    <row r="181" spans="1:13">
      <c r="A181" s="72"/>
      <c r="K181" s="96"/>
      <c r="L181" s="96"/>
      <c r="M181" s="96"/>
    </row>
    <row r="182" spans="1:13">
      <c r="A182" s="72"/>
      <c r="K182" s="96"/>
      <c r="L182" s="96"/>
      <c r="M182" s="96"/>
    </row>
    <row r="183" spans="1:13">
      <c r="A183" s="72"/>
      <c r="K183" s="96"/>
      <c r="L183" s="96"/>
      <c r="M183" s="96"/>
    </row>
    <row r="184" spans="1:13">
      <c r="A184" s="72"/>
      <c r="K184" s="96"/>
      <c r="L184" s="96"/>
      <c r="M184" s="96"/>
    </row>
    <row r="185" spans="1:13">
      <c r="A185" s="72"/>
      <c r="K185" s="96"/>
      <c r="L185" s="96"/>
      <c r="M185" s="96"/>
    </row>
    <row r="186" spans="1:13">
      <c r="A186" s="72"/>
      <c r="K186" s="96"/>
      <c r="L186" s="96"/>
      <c r="M186" s="96"/>
    </row>
    <row r="187" spans="1:13">
      <c r="A187" s="72"/>
      <c r="K187" s="96"/>
      <c r="L187" s="96"/>
      <c r="M187" s="96"/>
    </row>
    <row r="188" spans="1:13">
      <c r="A188" s="72"/>
      <c r="K188" s="96"/>
      <c r="L188" s="96"/>
      <c r="M188" s="96"/>
    </row>
    <row r="189" spans="1:13">
      <c r="A189" s="72"/>
      <c r="K189" s="96"/>
      <c r="L189" s="96"/>
      <c r="M189" s="96"/>
    </row>
    <row r="190" spans="1:13">
      <c r="A190" s="72"/>
      <c r="K190" s="96"/>
      <c r="L190" s="96"/>
      <c r="M190" s="96"/>
    </row>
    <row r="191" spans="1:13">
      <c r="A191" s="72"/>
      <c r="K191" s="96"/>
      <c r="L191" s="96"/>
      <c r="M191" s="96"/>
    </row>
    <row r="192" spans="1:13">
      <c r="A192" s="72"/>
      <c r="K192" s="96"/>
      <c r="L192" s="96"/>
      <c r="M192" s="96"/>
    </row>
    <row r="193" spans="1:13">
      <c r="A193" s="72"/>
      <c r="K193" s="96"/>
      <c r="L193" s="96"/>
      <c r="M193" s="96"/>
    </row>
    <row r="194" spans="1:13">
      <c r="A194" s="72"/>
      <c r="K194" s="96"/>
      <c r="L194" s="96"/>
      <c r="M194" s="96"/>
    </row>
    <row r="195" spans="1:13">
      <c r="A195" s="72"/>
      <c r="K195" s="96"/>
      <c r="L195" s="96"/>
      <c r="M195" s="96"/>
    </row>
    <row r="196" spans="1:13">
      <c r="A196" s="72"/>
      <c r="K196" s="96"/>
      <c r="L196" s="96"/>
      <c r="M196" s="96"/>
    </row>
    <row r="197" spans="1:13">
      <c r="A197" s="72"/>
      <c r="K197" s="96"/>
      <c r="L197" s="96"/>
      <c r="M197" s="96"/>
    </row>
    <row r="198" spans="1:13">
      <c r="A198" s="72"/>
      <c r="K198" s="96"/>
      <c r="L198" s="96"/>
      <c r="M198" s="96"/>
    </row>
    <row r="199" spans="1:13">
      <c r="A199" s="72"/>
      <c r="K199" s="96"/>
      <c r="L199" s="96"/>
      <c r="M199" s="96"/>
    </row>
    <row r="200" spans="1:13">
      <c r="A200" s="72"/>
      <c r="K200" s="96"/>
      <c r="L200" s="96"/>
      <c r="M200" s="96"/>
    </row>
    <row r="201" spans="1:13">
      <c r="A201" s="72"/>
      <c r="K201" s="96"/>
      <c r="L201" s="96"/>
      <c r="M201" s="96"/>
    </row>
    <row r="202" spans="1:13">
      <c r="A202" s="72"/>
      <c r="K202" s="96"/>
      <c r="L202" s="96"/>
      <c r="M202" s="96"/>
    </row>
    <row r="203" spans="1:13">
      <c r="A203" s="72"/>
      <c r="K203" s="96"/>
      <c r="L203" s="96"/>
      <c r="M203" s="96"/>
    </row>
    <row r="204" spans="1:13">
      <c r="A204" s="72"/>
      <c r="K204" s="96"/>
      <c r="L204" s="96"/>
      <c r="M204" s="96"/>
    </row>
    <row r="205" spans="1:13">
      <c r="A205" s="72"/>
      <c r="K205" s="96"/>
      <c r="L205" s="96"/>
      <c r="M205" s="96"/>
    </row>
    <row r="206" spans="1:13">
      <c r="A206" s="72"/>
      <c r="K206" s="96"/>
      <c r="L206" s="96"/>
      <c r="M206" s="96"/>
    </row>
    <row r="207" spans="1:13">
      <c r="A207" s="72"/>
      <c r="K207" s="96"/>
      <c r="L207" s="96"/>
      <c r="M207" s="96"/>
    </row>
    <row r="208" spans="1:13">
      <c r="A208" s="72"/>
      <c r="K208" s="96"/>
      <c r="L208" s="96"/>
      <c r="M208" s="96"/>
    </row>
    <row r="209" spans="1:13">
      <c r="A209" s="72"/>
      <c r="K209" s="96"/>
      <c r="L209" s="96"/>
      <c r="M209" s="96"/>
    </row>
    <row r="210" spans="1:13">
      <c r="A210" s="72"/>
      <c r="K210" s="96"/>
      <c r="L210" s="96"/>
      <c r="M210" s="96"/>
    </row>
    <row r="211" spans="1:13">
      <c r="A211" s="72"/>
      <c r="K211" s="96"/>
      <c r="L211" s="96"/>
      <c r="M211" s="96"/>
    </row>
    <row r="212" spans="1:13">
      <c r="A212" s="72"/>
      <c r="K212" s="96"/>
      <c r="L212" s="96"/>
      <c r="M212" s="96"/>
    </row>
    <row r="213" spans="1:13">
      <c r="A213" s="72"/>
      <c r="K213" s="96"/>
      <c r="L213" s="96"/>
      <c r="M213" s="96"/>
    </row>
    <row r="214" spans="1:13">
      <c r="A214" s="72"/>
      <c r="K214" s="96"/>
      <c r="L214" s="96"/>
      <c r="M214" s="96"/>
    </row>
    <row r="215" spans="1:13">
      <c r="A215" s="72"/>
      <c r="K215" s="96"/>
      <c r="L215" s="96"/>
      <c r="M215" s="96"/>
    </row>
    <row r="216" spans="1:13">
      <c r="A216" s="72"/>
      <c r="K216" s="96"/>
      <c r="L216" s="96"/>
      <c r="M216" s="96"/>
    </row>
    <row r="217" spans="1:13">
      <c r="A217" s="72"/>
      <c r="K217" s="96"/>
      <c r="L217" s="96"/>
      <c r="M217" s="96"/>
    </row>
    <row r="218" spans="1:13">
      <c r="A218" s="72"/>
      <c r="K218" s="96"/>
      <c r="L218" s="96"/>
      <c r="M218" s="96"/>
    </row>
    <row r="219" spans="1:13">
      <c r="A219" s="72"/>
      <c r="K219" s="96"/>
      <c r="L219" s="96"/>
      <c r="M219" s="96"/>
    </row>
    <row r="220" spans="1:13">
      <c r="A220" s="72"/>
      <c r="K220" s="96"/>
      <c r="L220" s="96"/>
      <c r="M220" s="96"/>
    </row>
    <row r="221" spans="1:13">
      <c r="A221" s="72"/>
      <c r="K221" s="96"/>
      <c r="L221" s="96"/>
      <c r="M221" s="96"/>
    </row>
    <row r="222" spans="1:13">
      <c r="A222" s="72"/>
      <c r="K222" s="96"/>
      <c r="L222" s="96"/>
      <c r="M222" s="96"/>
    </row>
    <row r="223" spans="1:13">
      <c r="A223" s="72"/>
      <c r="K223" s="96"/>
      <c r="L223" s="96"/>
      <c r="M223" s="96"/>
    </row>
    <row r="224" spans="1:13">
      <c r="A224" s="72"/>
      <c r="K224" s="96"/>
      <c r="L224" s="96"/>
      <c r="M224" s="96"/>
    </row>
    <row r="225" spans="1:13">
      <c r="A225" s="72"/>
      <c r="K225" s="96"/>
      <c r="L225" s="96"/>
      <c r="M225" s="96"/>
    </row>
    <row r="226" spans="1:13">
      <c r="A226" s="72"/>
      <c r="K226" s="96"/>
      <c r="L226" s="96"/>
      <c r="M226" s="96"/>
    </row>
    <row r="227" spans="1:13">
      <c r="A227" s="72"/>
      <c r="K227" s="96"/>
      <c r="L227" s="96"/>
      <c r="M227" s="96"/>
    </row>
    <row r="228" spans="1:13">
      <c r="A228" s="72"/>
      <c r="K228" s="96"/>
      <c r="L228" s="96"/>
      <c r="M228" s="96"/>
    </row>
    <row r="229" spans="1:13">
      <c r="A229" s="72"/>
      <c r="K229" s="96"/>
      <c r="L229" s="96"/>
      <c r="M229" s="96"/>
    </row>
    <row r="230" spans="1:13">
      <c r="A230" s="72"/>
      <c r="K230" s="96"/>
      <c r="L230" s="96"/>
      <c r="M230" s="96"/>
    </row>
    <row r="231" spans="1:13">
      <c r="A231" s="72"/>
      <c r="K231" s="96"/>
      <c r="L231" s="96"/>
      <c r="M231" s="96"/>
    </row>
    <row r="232" spans="1:13">
      <c r="A232" s="72"/>
      <c r="K232" s="96"/>
      <c r="L232" s="96"/>
      <c r="M232" s="96"/>
    </row>
    <row r="233" spans="1:13">
      <c r="A233" s="72"/>
      <c r="K233" s="96"/>
      <c r="L233" s="96"/>
      <c r="M233" s="96"/>
    </row>
    <row r="234" spans="1:13">
      <c r="A234" s="72"/>
      <c r="K234" s="96"/>
      <c r="L234" s="96"/>
      <c r="M234" s="96"/>
    </row>
    <row r="235" spans="1:13">
      <c r="A235" s="72"/>
      <c r="K235" s="96"/>
      <c r="L235" s="96"/>
      <c r="M235" s="96"/>
    </row>
    <row r="236" spans="1:13">
      <c r="A236" s="72"/>
      <c r="K236" s="96"/>
      <c r="L236" s="96"/>
      <c r="M236" s="96"/>
    </row>
    <row r="237" spans="1:13">
      <c r="A237" s="72"/>
      <c r="K237" s="96"/>
      <c r="L237" s="96"/>
      <c r="M237" s="96"/>
    </row>
    <row r="238" spans="1:13">
      <c r="A238" s="72"/>
      <c r="K238" s="96"/>
      <c r="L238" s="96"/>
      <c r="M238" s="96"/>
    </row>
    <row r="239" spans="1:13">
      <c r="A239" s="72"/>
      <c r="K239" s="96"/>
      <c r="L239" s="96"/>
      <c r="M239" s="96"/>
    </row>
    <row r="240" spans="1:13">
      <c r="A240" s="72"/>
      <c r="K240" s="96"/>
      <c r="L240" s="96"/>
      <c r="M240" s="96"/>
    </row>
    <row r="241" spans="1:13">
      <c r="A241" s="72"/>
      <c r="K241" s="96"/>
      <c r="L241" s="96"/>
      <c r="M241" s="96"/>
    </row>
    <row r="242" spans="1:13">
      <c r="A242" s="72"/>
      <c r="K242" s="96"/>
      <c r="L242" s="96"/>
      <c r="M242" s="96"/>
    </row>
    <row r="243" spans="1:13">
      <c r="A243" s="72"/>
      <c r="K243" s="96"/>
      <c r="L243" s="96"/>
      <c r="M243" s="96"/>
    </row>
    <row r="244" spans="1:13">
      <c r="A244" s="72"/>
      <c r="K244" s="96"/>
      <c r="L244" s="96"/>
      <c r="M244" s="96"/>
    </row>
    <row r="245" spans="1:13">
      <c r="A245" s="72"/>
      <c r="K245" s="96"/>
      <c r="L245" s="96"/>
      <c r="M245" s="96"/>
    </row>
    <row r="246" spans="1:13">
      <c r="A246" s="72"/>
      <c r="K246" s="96"/>
      <c r="L246" s="96"/>
      <c r="M246" s="96"/>
    </row>
    <row r="247" spans="1:13">
      <c r="A247" s="72"/>
      <c r="K247" s="96"/>
      <c r="L247" s="96"/>
      <c r="M247" s="96"/>
    </row>
    <row r="248" spans="1:13">
      <c r="A248" s="72"/>
      <c r="K248" s="96"/>
      <c r="L248" s="96"/>
      <c r="M248" s="96"/>
    </row>
    <row r="249" spans="1:13">
      <c r="A249" s="72"/>
      <c r="K249" s="96"/>
      <c r="L249" s="96"/>
      <c r="M249" s="96"/>
    </row>
    <row r="250" spans="1:13">
      <c r="A250" s="72"/>
      <c r="K250" s="96"/>
      <c r="L250" s="96"/>
      <c r="M250" s="96"/>
    </row>
    <row r="251" spans="1:13">
      <c r="A251" s="72"/>
      <c r="K251" s="96"/>
      <c r="L251" s="96"/>
      <c r="M251" s="96"/>
    </row>
    <row r="252" spans="1:13">
      <c r="A252" s="72"/>
      <c r="K252" s="96"/>
      <c r="L252" s="96"/>
      <c r="M252" s="96"/>
    </row>
    <row r="253" spans="1:13">
      <c r="A253" s="72"/>
      <c r="K253" s="96"/>
      <c r="L253" s="96"/>
      <c r="M253" s="96"/>
    </row>
    <row r="254" spans="1:13">
      <c r="A254" s="72"/>
      <c r="K254" s="96"/>
      <c r="L254" s="96"/>
      <c r="M254" s="96"/>
    </row>
    <row r="255" spans="1:13">
      <c r="A255" s="72"/>
      <c r="K255" s="96"/>
      <c r="L255" s="96"/>
      <c r="M255" s="96"/>
    </row>
    <row r="256" spans="1:13">
      <c r="A256" s="72"/>
      <c r="K256" s="96"/>
      <c r="L256" s="96"/>
      <c r="M256" s="96"/>
    </row>
    <row r="257" spans="1:13">
      <c r="A257" s="72"/>
      <c r="K257" s="96"/>
      <c r="L257" s="96"/>
      <c r="M257" s="96"/>
    </row>
    <row r="258" spans="1:13">
      <c r="A258" s="72"/>
      <c r="K258" s="96"/>
      <c r="L258" s="96"/>
      <c r="M258" s="96"/>
    </row>
    <row r="259" spans="1:13">
      <c r="A259" s="72"/>
      <c r="K259" s="96"/>
      <c r="L259" s="96"/>
      <c r="M259" s="96"/>
    </row>
    <row r="260" spans="1:13">
      <c r="A260" s="72"/>
      <c r="K260" s="96"/>
      <c r="L260" s="96"/>
      <c r="M260" s="96"/>
    </row>
    <row r="261" spans="1:13">
      <c r="A261" s="72"/>
      <c r="K261" s="96"/>
      <c r="L261" s="96"/>
      <c r="M261" s="96"/>
    </row>
    <row r="262" spans="1:13">
      <c r="A262" s="72"/>
      <c r="K262" s="96"/>
      <c r="L262" s="96"/>
      <c r="M262" s="96"/>
    </row>
    <row r="263" spans="1:13">
      <c r="A263" s="72"/>
      <c r="K263" s="96"/>
      <c r="L263" s="96"/>
      <c r="M263" s="96"/>
    </row>
    <row r="264" spans="1:13">
      <c r="A264" s="72"/>
      <c r="K264" s="96"/>
      <c r="L264" s="96"/>
      <c r="M264" s="96"/>
    </row>
    <row r="265" spans="1:13">
      <c r="A265" s="72"/>
      <c r="K265" s="96"/>
      <c r="L265" s="96"/>
      <c r="M265" s="96"/>
    </row>
    <row r="266" spans="1:13">
      <c r="A266" s="72"/>
      <c r="K266" s="96"/>
      <c r="L266" s="96"/>
      <c r="M266" s="96"/>
    </row>
    <row r="267" spans="1:13">
      <c r="A267" s="72"/>
      <c r="K267" s="96"/>
      <c r="L267" s="96"/>
      <c r="M267" s="96"/>
    </row>
    <row r="268" spans="1:13">
      <c r="A268" s="72"/>
      <c r="K268" s="96"/>
      <c r="L268" s="96"/>
      <c r="M268" s="96"/>
    </row>
    <row r="269" spans="1:13">
      <c r="A269" s="72"/>
      <c r="K269" s="96"/>
      <c r="L269" s="96"/>
      <c r="M269" s="96"/>
    </row>
    <row r="270" spans="1:13">
      <c r="A270" s="72"/>
      <c r="K270" s="96"/>
      <c r="L270" s="96"/>
      <c r="M270" s="96"/>
    </row>
    <row r="271" spans="1:13">
      <c r="A271" s="72"/>
      <c r="K271" s="96"/>
      <c r="L271" s="96"/>
      <c r="M271" s="96"/>
    </row>
    <row r="272" spans="1:13">
      <c r="A272" s="72"/>
      <c r="K272" s="96"/>
      <c r="L272" s="96"/>
      <c r="M272" s="96"/>
    </row>
    <row r="273" spans="1:13">
      <c r="A273" s="72"/>
      <c r="K273" s="96"/>
      <c r="L273" s="96"/>
      <c r="M273" s="96"/>
    </row>
    <row r="274" spans="1:13">
      <c r="A274" s="72"/>
      <c r="K274" s="96"/>
      <c r="L274" s="96"/>
      <c r="M274" s="96"/>
    </row>
    <row r="275" spans="1:13">
      <c r="A275" s="72"/>
      <c r="K275" s="96"/>
      <c r="L275" s="96"/>
      <c r="M275" s="96"/>
    </row>
    <row r="276" spans="1:13">
      <c r="A276" s="72"/>
      <c r="K276" s="96"/>
      <c r="L276" s="96"/>
      <c r="M276" s="96"/>
    </row>
    <row r="277" spans="1:13">
      <c r="A277" s="72"/>
      <c r="K277" s="96"/>
      <c r="L277" s="96"/>
      <c r="M277" s="96"/>
    </row>
    <row r="278" spans="1:13">
      <c r="A278" s="72"/>
      <c r="K278" s="96"/>
      <c r="L278" s="96"/>
      <c r="M278" s="96"/>
    </row>
    <row r="279" spans="1:13">
      <c r="A279" s="72"/>
      <c r="K279" s="96"/>
      <c r="L279" s="96"/>
      <c r="M279" s="96"/>
    </row>
    <row r="280" spans="1:13">
      <c r="A280" s="72"/>
      <c r="K280" s="96"/>
      <c r="L280" s="96"/>
      <c r="M280" s="96"/>
    </row>
    <row r="281" spans="1:13">
      <c r="A281" s="72"/>
      <c r="K281" s="96"/>
      <c r="L281" s="96"/>
      <c r="M281" s="96"/>
    </row>
    <row r="282" spans="1:13">
      <c r="A282" s="72"/>
      <c r="K282" s="96"/>
      <c r="L282" s="96"/>
      <c r="M282" s="96"/>
    </row>
    <row r="283" spans="1:13">
      <c r="A283" s="72"/>
      <c r="K283" s="96"/>
      <c r="L283" s="96"/>
      <c r="M283" s="96"/>
    </row>
    <row r="284" spans="1:13">
      <c r="A284" s="72"/>
      <c r="K284" s="96"/>
      <c r="L284" s="96"/>
      <c r="M284" s="96"/>
    </row>
    <row r="285" spans="1:13">
      <c r="A285" s="72"/>
      <c r="K285" s="96"/>
      <c r="L285" s="96"/>
      <c r="M285" s="96"/>
    </row>
    <row r="286" spans="1:13">
      <c r="A286" s="72"/>
      <c r="K286" s="96"/>
      <c r="L286" s="96"/>
      <c r="M286" s="96"/>
    </row>
    <row r="287" spans="1:13">
      <c r="A287" s="72"/>
      <c r="K287" s="96"/>
      <c r="L287" s="96"/>
      <c r="M287" s="96"/>
    </row>
    <row r="288" spans="1:13">
      <c r="A288" s="72"/>
      <c r="K288" s="96"/>
      <c r="L288" s="96"/>
      <c r="M288" s="96"/>
    </row>
    <row r="289" spans="1:13">
      <c r="A289" s="72"/>
      <c r="K289" s="96"/>
      <c r="L289" s="96"/>
      <c r="M289" s="96"/>
    </row>
    <row r="290" spans="1:13">
      <c r="A290" s="72"/>
      <c r="K290" s="96"/>
      <c r="L290" s="96"/>
      <c r="M290" s="96"/>
    </row>
    <row r="291" spans="1:13">
      <c r="A291" s="72"/>
      <c r="K291" s="96"/>
      <c r="L291" s="96"/>
      <c r="M291" s="96"/>
    </row>
    <row r="292" spans="1:13">
      <c r="A292" s="72"/>
      <c r="K292" s="96"/>
      <c r="L292" s="96"/>
      <c r="M292" s="96"/>
    </row>
    <row r="293" spans="1:13">
      <c r="A293" s="72"/>
      <c r="K293" s="96"/>
      <c r="L293" s="96"/>
      <c r="M293" s="96"/>
    </row>
    <row r="294" spans="1:13">
      <c r="A294" s="72"/>
      <c r="K294" s="96"/>
      <c r="L294" s="96"/>
      <c r="M294" s="96"/>
    </row>
    <row r="295" spans="1:13">
      <c r="A295" s="72"/>
      <c r="K295" s="96"/>
      <c r="L295" s="96"/>
      <c r="M295" s="96"/>
    </row>
    <row r="296" spans="1:13">
      <c r="A296" s="72"/>
      <c r="K296" s="96"/>
      <c r="L296" s="96"/>
      <c r="M296" s="96"/>
    </row>
    <row r="297" spans="1:13">
      <c r="A297" s="72"/>
      <c r="K297" s="96"/>
      <c r="L297" s="96"/>
      <c r="M297" s="96"/>
    </row>
    <row r="298" spans="1:13">
      <c r="A298" s="72"/>
      <c r="K298" s="96"/>
      <c r="L298" s="96"/>
      <c r="M298" s="96"/>
    </row>
    <row r="299" spans="1:13">
      <c r="A299" s="72"/>
      <c r="K299" s="96"/>
      <c r="L299" s="96"/>
      <c r="M299" s="96"/>
    </row>
    <row r="300" spans="1:13">
      <c r="A300" s="72"/>
      <c r="K300" s="96"/>
      <c r="L300" s="96"/>
      <c r="M300" s="96"/>
    </row>
    <row r="301" spans="1:13">
      <c r="A301" s="72"/>
      <c r="K301" s="96"/>
      <c r="L301" s="96"/>
      <c r="M301" s="96"/>
    </row>
    <row r="302" spans="1:13">
      <c r="A302" s="72"/>
      <c r="K302" s="96"/>
      <c r="L302" s="96"/>
      <c r="M302" s="96"/>
    </row>
    <row r="303" spans="1:13">
      <c r="A303" s="72"/>
      <c r="K303" s="96"/>
      <c r="L303" s="96"/>
      <c r="M303" s="96"/>
    </row>
    <row r="304" spans="1:13">
      <c r="A304" s="72"/>
      <c r="K304" s="96"/>
      <c r="L304" s="96"/>
      <c r="M304" s="96"/>
    </row>
    <row r="305" spans="1:13">
      <c r="A305" s="72"/>
      <c r="K305" s="96"/>
      <c r="L305" s="96"/>
      <c r="M305" s="96"/>
    </row>
    <row r="306" spans="1:13">
      <c r="A306" s="72"/>
      <c r="K306" s="96"/>
      <c r="L306" s="96"/>
      <c r="M306" s="96"/>
    </row>
    <row r="307" spans="1:13">
      <c r="A307" s="72"/>
      <c r="K307" s="96"/>
      <c r="L307" s="96"/>
      <c r="M307" s="96"/>
    </row>
    <row r="308" spans="1:13">
      <c r="A308" s="72"/>
      <c r="K308" s="96"/>
      <c r="L308" s="96"/>
      <c r="M308" s="96"/>
    </row>
    <row r="309" spans="1:13">
      <c r="A309" s="72"/>
      <c r="K309" s="96"/>
      <c r="L309" s="96"/>
      <c r="M309" s="96"/>
    </row>
    <row r="310" spans="1:13">
      <c r="A310" s="72"/>
      <c r="K310" s="96"/>
      <c r="L310" s="96"/>
      <c r="M310" s="96"/>
    </row>
    <row r="311" spans="1:13">
      <c r="A311" s="72"/>
      <c r="K311" s="96"/>
      <c r="L311" s="96"/>
      <c r="M311" s="96"/>
    </row>
    <row r="312" spans="1:13">
      <c r="A312" s="72"/>
      <c r="K312" s="96"/>
      <c r="L312" s="96"/>
      <c r="M312" s="96"/>
    </row>
    <row r="313" spans="1:13">
      <c r="A313" s="72"/>
      <c r="K313" s="96"/>
      <c r="L313" s="96"/>
      <c r="M313" s="96"/>
    </row>
    <row r="314" spans="1:13">
      <c r="A314" s="72"/>
      <c r="K314" s="96"/>
      <c r="L314" s="96"/>
      <c r="M314" s="96"/>
    </row>
    <row r="315" spans="1:13">
      <c r="A315" s="72"/>
      <c r="K315" s="96"/>
      <c r="L315" s="96"/>
      <c r="M315" s="96"/>
    </row>
    <row r="316" spans="1:13">
      <c r="A316" s="72"/>
      <c r="K316" s="96"/>
      <c r="L316" s="96"/>
      <c r="M316" s="96"/>
    </row>
    <row r="317" spans="1:13">
      <c r="A317" s="72"/>
      <c r="K317" s="96"/>
      <c r="L317" s="96"/>
      <c r="M317" s="96"/>
    </row>
    <row r="318" spans="1:13">
      <c r="A318" s="72"/>
      <c r="K318" s="96"/>
      <c r="L318" s="96"/>
      <c r="M318" s="96"/>
    </row>
    <row r="319" spans="1:13">
      <c r="A319" s="72"/>
      <c r="K319" s="96"/>
      <c r="L319" s="96"/>
      <c r="M319" s="96"/>
    </row>
    <row r="320" spans="1:13">
      <c r="A320" s="72"/>
      <c r="K320" s="96"/>
      <c r="L320" s="96"/>
      <c r="M320" s="96"/>
    </row>
    <row r="321" spans="1:13">
      <c r="A321" s="72"/>
      <c r="K321" s="96"/>
      <c r="L321" s="96"/>
      <c r="M321" s="96"/>
    </row>
    <row r="322" spans="1:13">
      <c r="A322" s="72"/>
      <c r="K322" s="96"/>
      <c r="L322" s="96"/>
      <c r="M322" s="96"/>
    </row>
    <row r="323" spans="1:13">
      <c r="A323" s="72"/>
      <c r="K323" s="96"/>
      <c r="L323" s="96"/>
      <c r="M323" s="96"/>
    </row>
    <row r="324" spans="1:13">
      <c r="A324" s="72"/>
      <c r="K324" s="96"/>
      <c r="L324" s="96"/>
      <c r="M324" s="96"/>
    </row>
    <row r="325" spans="1:13">
      <c r="A325" s="72"/>
      <c r="K325" s="96"/>
      <c r="L325" s="96"/>
      <c r="M325" s="96"/>
    </row>
    <row r="326" spans="1:13">
      <c r="A326" s="72"/>
      <c r="K326" s="96"/>
      <c r="L326" s="96"/>
      <c r="M326" s="96"/>
    </row>
    <row r="327" spans="1:13">
      <c r="A327" s="72"/>
      <c r="K327" s="96"/>
      <c r="L327" s="96"/>
      <c r="M327" s="96"/>
    </row>
    <row r="328" spans="1:13">
      <c r="A328" s="72"/>
      <c r="K328" s="96"/>
      <c r="L328" s="96"/>
      <c r="M328" s="96"/>
    </row>
    <row r="329" spans="1:13">
      <c r="A329" s="72"/>
      <c r="K329" s="96"/>
      <c r="L329" s="96"/>
      <c r="M329" s="96"/>
    </row>
    <row r="330" spans="1:13">
      <c r="A330" s="72"/>
      <c r="K330" s="96"/>
      <c r="L330" s="96"/>
      <c r="M330" s="96"/>
    </row>
    <row r="331" spans="1:13">
      <c r="A331" s="72"/>
      <c r="K331" s="96"/>
      <c r="L331" s="96"/>
      <c r="M331" s="96"/>
    </row>
    <row r="332" spans="1:13">
      <c r="A332" s="72"/>
      <c r="K332" s="96"/>
      <c r="L332" s="96"/>
      <c r="M332" s="96"/>
    </row>
    <row r="333" spans="1:13">
      <c r="A333" s="72"/>
      <c r="K333" s="96"/>
      <c r="L333" s="96"/>
      <c r="M333" s="96"/>
    </row>
    <row r="334" spans="1:13">
      <c r="A334" s="72"/>
      <c r="K334" s="96"/>
      <c r="L334" s="96"/>
      <c r="M334" s="96"/>
    </row>
    <row r="335" spans="1:13">
      <c r="A335" s="72"/>
      <c r="K335" s="96"/>
      <c r="L335" s="96"/>
      <c r="M335" s="96"/>
    </row>
    <row r="336" spans="1:13">
      <c r="A336" s="72"/>
      <c r="K336" s="96"/>
      <c r="L336" s="96"/>
      <c r="M336" s="96"/>
    </row>
    <row r="337" spans="1:13">
      <c r="A337" s="72"/>
      <c r="K337" s="96"/>
      <c r="L337" s="96"/>
      <c r="M337" s="96"/>
    </row>
    <row r="338" spans="1:13">
      <c r="A338" s="72"/>
      <c r="K338" s="96"/>
      <c r="L338" s="96"/>
      <c r="M338" s="96"/>
    </row>
    <row r="339" spans="1:13">
      <c r="A339" s="72"/>
      <c r="K339" s="96"/>
      <c r="L339" s="96"/>
      <c r="M339" s="96"/>
    </row>
    <row r="340" spans="1:13">
      <c r="A340" s="72"/>
      <c r="K340" s="96"/>
      <c r="L340" s="96"/>
      <c r="M340" s="96"/>
    </row>
    <row r="341" spans="1:13">
      <c r="A341" s="72"/>
      <c r="K341" s="96"/>
      <c r="L341" s="96"/>
      <c r="M341" s="96"/>
    </row>
    <row r="342" spans="1:13">
      <c r="A342" s="72"/>
      <c r="K342" s="96"/>
      <c r="L342" s="96"/>
      <c r="M342" s="96"/>
    </row>
    <row r="343" spans="1:13">
      <c r="A343" s="72"/>
      <c r="K343" s="96"/>
      <c r="L343" s="96"/>
      <c r="M343" s="96"/>
    </row>
    <row r="344" spans="1:13">
      <c r="A344" s="72"/>
      <c r="K344" s="96"/>
      <c r="L344" s="96"/>
      <c r="M344" s="96"/>
    </row>
    <row r="345" spans="1:13">
      <c r="A345" s="72"/>
      <c r="K345" s="96"/>
      <c r="L345" s="96"/>
      <c r="M345" s="96"/>
    </row>
    <row r="346" spans="1:13">
      <c r="A346" s="72"/>
      <c r="K346" s="96"/>
      <c r="L346" s="96"/>
      <c r="M346" s="96"/>
    </row>
    <row r="347" spans="1:13">
      <c r="A347" s="72"/>
      <c r="K347" s="96"/>
      <c r="L347" s="96"/>
      <c r="M347" s="96"/>
    </row>
    <row r="348" spans="1:13">
      <c r="A348" s="72"/>
      <c r="K348" s="96"/>
      <c r="L348" s="96"/>
      <c r="M348" s="96"/>
    </row>
    <row r="349" spans="1:13">
      <c r="A349" s="72"/>
      <c r="K349" s="96"/>
      <c r="L349" s="96"/>
      <c r="M349" s="96"/>
    </row>
    <row r="350" spans="1:13">
      <c r="A350" s="72"/>
      <c r="K350" s="96"/>
      <c r="L350" s="96"/>
      <c r="M350" s="96"/>
    </row>
    <row r="351" spans="1:13">
      <c r="A351" s="72"/>
      <c r="K351" s="96"/>
      <c r="L351" s="96"/>
      <c r="M351" s="96"/>
    </row>
    <row r="352" spans="1:13">
      <c r="A352" s="72"/>
      <c r="K352" s="96"/>
      <c r="L352" s="96"/>
      <c r="M352" s="96"/>
    </row>
    <row r="353" spans="1:13">
      <c r="A353" s="72"/>
      <c r="K353" s="96"/>
      <c r="L353" s="96"/>
      <c r="M353" s="96"/>
    </row>
    <row r="354" spans="1:13">
      <c r="A354" s="72"/>
      <c r="K354" s="96"/>
      <c r="L354" s="96"/>
      <c r="M354" s="96"/>
    </row>
    <row r="355" spans="1:13">
      <c r="A355" s="72"/>
      <c r="K355" s="96"/>
      <c r="L355" s="96"/>
      <c r="M355" s="96"/>
    </row>
    <row r="356" spans="1:13">
      <c r="A356" s="72"/>
      <c r="K356" s="96"/>
      <c r="L356" s="96"/>
      <c r="M356" s="96"/>
    </row>
    <row r="357" spans="1:13">
      <c r="A357" s="72"/>
      <c r="K357" s="96"/>
      <c r="L357" s="96"/>
      <c r="M357" s="96"/>
    </row>
    <row r="358" spans="1:13">
      <c r="A358" s="72"/>
      <c r="K358" s="96"/>
      <c r="L358" s="96"/>
      <c r="M358" s="96"/>
    </row>
    <row r="359" spans="1:13">
      <c r="A359" s="72"/>
      <c r="K359" s="96"/>
      <c r="L359" s="96"/>
      <c r="M359" s="96"/>
    </row>
    <row r="360" spans="1:13">
      <c r="A360" s="72"/>
      <c r="K360" s="96"/>
      <c r="L360" s="96"/>
      <c r="M360" s="96"/>
    </row>
    <row r="361" spans="1:13">
      <c r="A361" s="72"/>
      <c r="K361" s="96"/>
      <c r="L361" s="96"/>
      <c r="M361" s="96"/>
    </row>
    <row r="362" spans="1:13">
      <c r="A362" s="72"/>
      <c r="K362" s="96"/>
      <c r="L362" s="96"/>
      <c r="M362" s="96"/>
    </row>
    <row r="363" spans="1:13">
      <c r="A363" s="72"/>
      <c r="K363" s="96"/>
      <c r="L363" s="96"/>
      <c r="M363" s="96"/>
    </row>
    <row r="364" spans="1:13">
      <c r="A364" s="72"/>
      <c r="K364" s="96"/>
      <c r="L364" s="96"/>
      <c r="M364" s="96"/>
    </row>
    <row r="365" spans="1:13">
      <c r="A365" s="72"/>
      <c r="K365" s="96"/>
      <c r="L365" s="96"/>
      <c r="M365" s="96"/>
    </row>
    <row r="366" spans="1:13">
      <c r="A366" s="72"/>
      <c r="K366" s="96"/>
      <c r="L366" s="96"/>
      <c r="M366" s="96"/>
    </row>
    <row r="367" spans="1:13">
      <c r="A367" s="72"/>
      <c r="K367" s="96"/>
      <c r="L367" s="96"/>
      <c r="M367" s="96"/>
    </row>
    <row r="368" spans="1:13">
      <c r="A368" s="72"/>
      <c r="K368" s="96"/>
      <c r="L368" s="96"/>
      <c r="M368" s="96"/>
    </row>
    <row r="369" spans="1:13">
      <c r="A369" s="72"/>
      <c r="K369" s="96"/>
      <c r="L369" s="96"/>
      <c r="M369" s="96"/>
    </row>
    <row r="370" spans="1:13">
      <c r="A370" s="72"/>
      <c r="K370" s="96"/>
      <c r="L370" s="96"/>
      <c r="M370" s="96"/>
    </row>
    <row r="371" spans="1:13">
      <c r="A371" s="72"/>
      <c r="K371" s="96"/>
      <c r="L371" s="96"/>
      <c r="M371" s="96"/>
    </row>
    <row r="372" spans="1:13">
      <c r="A372" s="72"/>
      <c r="K372" s="96"/>
      <c r="L372" s="96"/>
      <c r="M372" s="96"/>
    </row>
    <row r="373" spans="1:13">
      <c r="A373" s="72"/>
      <c r="K373" s="96"/>
      <c r="L373" s="96"/>
      <c r="M373" s="96"/>
    </row>
    <row r="374" spans="1:13">
      <c r="A374" s="72"/>
      <c r="K374" s="96"/>
      <c r="L374" s="96"/>
      <c r="M374" s="96"/>
    </row>
    <row r="375" spans="1:13">
      <c r="A375" s="72"/>
      <c r="K375" s="96"/>
      <c r="L375" s="96"/>
      <c r="M375" s="96"/>
    </row>
    <row r="376" spans="1:13">
      <c r="A376" s="72"/>
      <c r="K376" s="96"/>
      <c r="L376" s="96"/>
      <c r="M376" s="96"/>
    </row>
    <row r="377" spans="1:13">
      <c r="A377" s="72"/>
      <c r="K377" s="96"/>
      <c r="L377" s="96"/>
      <c r="M377" s="96"/>
    </row>
    <row r="378" spans="1:13">
      <c r="A378" s="72"/>
      <c r="K378" s="96"/>
      <c r="L378" s="96"/>
      <c r="M378" s="96"/>
    </row>
    <row r="379" spans="1:13">
      <c r="A379" s="72"/>
      <c r="K379" s="96"/>
      <c r="L379" s="96"/>
      <c r="M379" s="96"/>
    </row>
    <row r="380" spans="1:13">
      <c r="A380" s="72"/>
      <c r="K380" s="96"/>
      <c r="L380" s="96"/>
      <c r="M380" s="96"/>
    </row>
    <row r="381" spans="1:13">
      <c r="A381" s="72"/>
      <c r="K381" s="96"/>
      <c r="L381" s="96"/>
      <c r="M381" s="96"/>
    </row>
    <row r="382" spans="1:13">
      <c r="A382" s="72"/>
      <c r="K382" s="96"/>
      <c r="L382" s="96"/>
      <c r="M382" s="96"/>
    </row>
    <row r="383" spans="1:13">
      <c r="A383" s="72"/>
      <c r="K383" s="96"/>
      <c r="L383" s="96"/>
      <c r="M383" s="96"/>
    </row>
    <row r="384" spans="1:13">
      <c r="A384" s="72"/>
      <c r="K384" s="96"/>
      <c r="L384" s="96"/>
      <c r="M384" s="96"/>
    </row>
    <row r="385" spans="1:13">
      <c r="A385" s="72"/>
      <c r="K385" s="96"/>
      <c r="L385" s="96"/>
      <c r="M385" s="96"/>
    </row>
    <row r="386" spans="1:13">
      <c r="A386" s="72"/>
      <c r="K386" s="96"/>
      <c r="L386" s="96"/>
      <c r="M386" s="96"/>
    </row>
    <row r="387" spans="1:13">
      <c r="A387" s="72"/>
      <c r="K387" s="96"/>
      <c r="L387" s="96"/>
      <c r="M387" s="96"/>
    </row>
    <row r="388" spans="1:13">
      <c r="A388" s="72"/>
      <c r="K388" s="96"/>
      <c r="L388" s="96"/>
      <c r="M388" s="96"/>
    </row>
    <row r="389" spans="1:13">
      <c r="A389" s="72"/>
      <c r="K389" s="96"/>
      <c r="L389" s="96"/>
      <c r="M389" s="96"/>
    </row>
    <row r="390" spans="1:13">
      <c r="A390" s="72"/>
      <c r="K390" s="96"/>
      <c r="L390" s="96"/>
      <c r="M390" s="96"/>
    </row>
    <row r="391" spans="1:13">
      <c r="A391" s="72"/>
      <c r="K391" s="96"/>
      <c r="L391" s="96"/>
      <c r="M391" s="96"/>
    </row>
    <row r="392" spans="1:13">
      <c r="A392" s="72"/>
      <c r="K392" s="96"/>
      <c r="L392" s="96"/>
      <c r="M392" s="96"/>
    </row>
    <row r="393" spans="1:13">
      <c r="A393" s="72"/>
      <c r="K393" s="96"/>
      <c r="L393" s="96"/>
      <c r="M393" s="96"/>
    </row>
    <row r="394" spans="1:13">
      <c r="A394" s="72"/>
      <c r="K394" s="96"/>
      <c r="L394" s="96"/>
      <c r="M394" s="96"/>
    </row>
    <row r="395" spans="1:13">
      <c r="A395" s="72"/>
      <c r="K395" s="96"/>
      <c r="L395" s="96"/>
      <c r="M395" s="96"/>
    </row>
    <row r="396" spans="1:13">
      <c r="A396" s="72"/>
      <c r="K396" s="96"/>
      <c r="L396" s="96"/>
      <c r="M396" s="96"/>
    </row>
    <row r="397" spans="1:13">
      <c r="A397" s="72"/>
      <c r="K397" s="96"/>
      <c r="L397" s="96"/>
      <c r="M397" s="96"/>
    </row>
    <row r="398" spans="1:13">
      <c r="A398" s="72"/>
      <c r="K398" s="96"/>
      <c r="L398" s="96"/>
      <c r="M398" s="96"/>
    </row>
    <row r="399" spans="1:13">
      <c r="A399" s="72"/>
      <c r="K399" s="96"/>
      <c r="L399" s="96"/>
      <c r="M399" s="96"/>
    </row>
    <row r="400" spans="1:13">
      <c r="A400" s="72"/>
      <c r="K400" s="96"/>
      <c r="L400" s="96"/>
      <c r="M400" s="96"/>
    </row>
    <row r="401" spans="1:13">
      <c r="A401" s="72"/>
      <c r="K401" s="96"/>
      <c r="L401" s="96"/>
      <c r="M401" s="96"/>
    </row>
    <row r="402" spans="1:13">
      <c r="A402" s="72"/>
      <c r="K402" s="96"/>
      <c r="L402" s="96"/>
      <c r="M402" s="96"/>
    </row>
    <row r="403" spans="1:13">
      <c r="A403" s="72"/>
      <c r="K403" s="96"/>
      <c r="L403" s="96"/>
      <c r="M403" s="96"/>
    </row>
    <row r="404" spans="1:13">
      <c r="A404" s="72"/>
      <c r="K404" s="96"/>
      <c r="L404" s="96"/>
      <c r="M404" s="96"/>
    </row>
    <row r="405" spans="1:13">
      <c r="A405" s="72"/>
      <c r="K405" s="96"/>
      <c r="L405" s="96"/>
      <c r="M405" s="96"/>
    </row>
    <row r="406" spans="1:13">
      <c r="A406" s="72"/>
      <c r="K406" s="96"/>
      <c r="L406" s="96"/>
      <c r="M406" s="96"/>
    </row>
    <row r="407" spans="1:13">
      <c r="A407" s="72"/>
      <c r="K407" s="96"/>
      <c r="L407" s="96"/>
      <c r="M407" s="96"/>
    </row>
    <row r="408" spans="1:13">
      <c r="A408" s="72"/>
      <c r="K408" s="96"/>
      <c r="L408" s="96"/>
      <c r="M408" s="96"/>
    </row>
    <row r="409" spans="1:13">
      <c r="A409" s="72"/>
      <c r="K409" s="96"/>
      <c r="L409" s="96"/>
      <c r="M409" s="96"/>
    </row>
    <row r="410" spans="1:13">
      <c r="A410" s="72"/>
      <c r="K410" s="96"/>
      <c r="L410" s="96"/>
      <c r="M410" s="96"/>
    </row>
    <row r="411" spans="1:13">
      <c r="A411" s="72"/>
      <c r="K411" s="96"/>
      <c r="L411" s="96"/>
      <c r="M411" s="96"/>
    </row>
    <row r="412" spans="1:13">
      <c r="A412" s="72"/>
      <c r="K412" s="96"/>
      <c r="L412" s="96"/>
      <c r="M412" s="96"/>
    </row>
    <row r="413" spans="1:13">
      <c r="A413" s="72"/>
      <c r="K413" s="96"/>
      <c r="L413" s="96"/>
      <c r="M413" s="96"/>
    </row>
    <row r="414" spans="1:13">
      <c r="A414" s="72"/>
      <c r="K414" s="96"/>
      <c r="L414" s="96"/>
      <c r="M414" s="96"/>
    </row>
    <row r="415" spans="1:13">
      <c r="A415" s="72"/>
      <c r="K415" s="96"/>
      <c r="L415" s="96"/>
      <c r="M415" s="96"/>
    </row>
    <row r="416" spans="1:13">
      <c r="A416" s="72"/>
      <c r="K416" s="96"/>
      <c r="L416" s="96"/>
      <c r="M416" s="96"/>
    </row>
    <row r="417" spans="1:13">
      <c r="A417" s="72"/>
      <c r="K417" s="96"/>
      <c r="L417" s="96"/>
      <c r="M417" s="96"/>
    </row>
    <row r="418" spans="1:13">
      <c r="A418" s="72"/>
      <c r="K418" s="96"/>
      <c r="L418" s="96"/>
      <c r="M418" s="96"/>
    </row>
    <row r="419" spans="1:13">
      <c r="A419" s="72"/>
      <c r="K419" s="96"/>
      <c r="L419" s="96"/>
      <c r="M419" s="96"/>
    </row>
    <row r="420" spans="1:13">
      <c r="A420" s="72"/>
      <c r="K420" s="96"/>
      <c r="L420" s="96"/>
      <c r="M420" s="96"/>
    </row>
    <row r="421" spans="1:13">
      <c r="A421" s="72"/>
      <c r="K421" s="96"/>
      <c r="L421" s="96"/>
      <c r="M421" s="96"/>
    </row>
    <row r="422" spans="1:13">
      <c r="A422" s="72"/>
      <c r="K422" s="96"/>
      <c r="L422" s="96"/>
      <c r="M422" s="96"/>
    </row>
    <row r="423" spans="1:13">
      <c r="A423" s="72"/>
      <c r="K423" s="96"/>
      <c r="L423" s="96"/>
      <c r="M423" s="96"/>
    </row>
    <row r="424" spans="1:13">
      <c r="A424" s="72"/>
      <c r="K424" s="96"/>
      <c r="L424" s="96"/>
      <c r="M424" s="96"/>
    </row>
    <row r="425" spans="1:13">
      <c r="A425" s="72"/>
      <c r="K425" s="96"/>
      <c r="L425" s="96"/>
      <c r="M425" s="96"/>
    </row>
    <row r="426" spans="1:13">
      <c r="A426" s="72"/>
      <c r="K426" s="96"/>
      <c r="L426" s="96"/>
      <c r="M426" s="96"/>
    </row>
    <row r="427" spans="1:13">
      <c r="A427" s="72"/>
      <c r="K427" s="96"/>
      <c r="L427" s="96"/>
      <c r="M427" s="96"/>
    </row>
    <row r="428" spans="1:13">
      <c r="A428" s="72"/>
      <c r="K428" s="96"/>
      <c r="L428" s="96"/>
      <c r="M428" s="96"/>
    </row>
    <row r="429" spans="1:13">
      <c r="A429" s="72"/>
      <c r="K429" s="96"/>
      <c r="L429" s="96"/>
      <c r="M429" s="96"/>
    </row>
    <row r="430" spans="1:13">
      <c r="A430" s="72"/>
      <c r="K430" s="96"/>
      <c r="L430" s="96"/>
      <c r="M430" s="96"/>
    </row>
    <row r="431" spans="1:13">
      <c r="A431" s="72"/>
      <c r="K431" s="96"/>
      <c r="L431" s="96"/>
      <c r="M431" s="96"/>
    </row>
    <row r="432" spans="1:13">
      <c r="A432" s="72"/>
      <c r="K432" s="96"/>
      <c r="L432" s="96"/>
      <c r="M432" s="96"/>
    </row>
    <row r="433" spans="1:13">
      <c r="A433" s="72"/>
      <c r="K433" s="96"/>
      <c r="L433" s="96"/>
      <c r="M433" s="96"/>
    </row>
    <row r="434" spans="1:13">
      <c r="A434" s="72"/>
      <c r="K434" s="96"/>
      <c r="L434" s="96"/>
      <c r="M434" s="96"/>
    </row>
    <row r="435" spans="1:13">
      <c r="A435" s="72"/>
      <c r="K435" s="96"/>
      <c r="L435" s="96"/>
      <c r="M435" s="96"/>
    </row>
    <row r="436" spans="1:13">
      <c r="A436" s="72"/>
      <c r="K436" s="96"/>
      <c r="L436" s="96"/>
      <c r="M436" s="96"/>
    </row>
    <row r="437" spans="1:13">
      <c r="A437" s="72"/>
      <c r="K437" s="96"/>
      <c r="L437" s="96"/>
      <c r="M437" s="96"/>
    </row>
    <row r="438" spans="1:13">
      <c r="A438" s="72"/>
      <c r="K438" s="96"/>
      <c r="L438" s="96"/>
      <c r="M438" s="96"/>
    </row>
    <row r="439" spans="1:13">
      <c r="A439" s="72"/>
      <c r="K439" s="96"/>
      <c r="L439" s="96"/>
      <c r="M439" s="96"/>
    </row>
    <row r="440" spans="1:13">
      <c r="A440" s="72"/>
      <c r="K440" s="96"/>
      <c r="L440" s="96"/>
      <c r="M440" s="96"/>
    </row>
    <row r="441" spans="1:13">
      <c r="A441" s="72"/>
      <c r="K441" s="96"/>
      <c r="L441" s="96"/>
      <c r="M441" s="96"/>
    </row>
    <row r="442" spans="1:13">
      <c r="A442" s="72"/>
      <c r="K442" s="96"/>
      <c r="L442" s="96"/>
      <c r="M442" s="96"/>
    </row>
    <row r="443" spans="1:13">
      <c r="A443" s="72"/>
      <c r="K443" s="96"/>
      <c r="L443" s="96"/>
      <c r="M443" s="96"/>
    </row>
    <row r="444" spans="1:13">
      <c r="A444" s="72"/>
      <c r="K444" s="96"/>
      <c r="L444" s="96"/>
      <c r="M444" s="96"/>
    </row>
    <row r="445" spans="1:13">
      <c r="A445" s="72"/>
      <c r="K445" s="96"/>
      <c r="L445" s="96"/>
      <c r="M445" s="96"/>
    </row>
    <row r="446" spans="1:13">
      <c r="A446" s="72"/>
      <c r="K446" s="96"/>
      <c r="L446" s="96"/>
      <c r="M446" s="96"/>
    </row>
    <row r="447" spans="1:13">
      <c r="A447" s="72"/>
      <c r="K447" s="96"/>
      <c r="L447" s="96"/>
      <c r="M447" s="96"/>
    </row>
    <row r="448" spans="1:13">
      <c r="A448" s="72"/>
      <c r="K448" s="96"/>
      <c r="L448" s="96"/>
      <c r="M448" s="96"/>
    </row>
    <row r="449" spans="1:13">
      <c r="A449" s="72"/>
      <c r="K449" s="96"/>
      <c r="L449" s="96"/>
      <c r="M449" s="96"/>
    </row>
    <row r="450" spans="1:13">
      <c r="A450" s="72"/>
      <c r="K450" s="96"/>
      <c r="L450" s="96"/>
      <c r="M450" s="96"/>
    </row>
    <row r="451" spans="1:13">
      <c r="A451" s="72"/>
      <c r="K451" s="96"/>
      <c r="L451" s="96"/>
      <c r="M451" s="96"/>
    </row>
    <row r="452" spans="1:13">
      <c r="A452" s="72"/>
      <c r="K452" s="96"/>
      <c r="L452" s="96"/>
      <c r="M452" s="96"/>
    </row>
    <row r="453" spans="1:13">
      <c r="A453" s="72"/>
      <c r="K453" s="96"/>
      <c r="L453" s="96"/>
      <c r="M453" s="96"/>
    </row>
    <row r="454" spans="1:13">
      <c r="A454" s="72"/>
      <c r="K454" s="96"/>
      <c r="L454" s="96"/>
      <c r="M454" s="96"/>
    </row>
    <row r="455" spans="1:13">
      <c r="A455" s="72"/>
      <c r="K455" s="96"/>
      <c r="L455" s="96"/>
      <c r="M455" s="96"/>
    </row>
    <row r="456" spans="1:13">
      <c r="A456" s="72"/>
      <c r="K456" s="96"/>
      <c r="L456" s="96"/>
      <c r="M456" s="96"/>
    </row>
    <row r="457" spans="1:13">
      <c r="A457" s="72"/>
      <c r="K457" s="96"/>
      <c r="L457" s="96"/>
      <c r="M457" s="96"/>
    </row>
    <row r="458" spans="1:13">
      <c r="A458" s="72"/>
      <c r="K458" s="96"/>
      <c r="L458" s="96"/>
      <c r="M458" s="96"/>
    </row>
    <row r="459" spans="1:13">
      <c r="A459" s="72"/>
      <c r="K459" s="96"/>
      <c r="L459" s="96"/>
      <c r="M459" s="96"/>
    </row>
    <row r="460" spans="1:13">
      <c r="A460" s="72"/>
      <c r="K460" s="96"/>
      <c r="L460" s="96"/>
      <c r="M460" s="96"/>
    </row>
    <row r="461" spans="1:13">
      <c r="A461" s="72"/>
      <c r="K461" s="96"/>
      <c r="L461" s="96"/>
      <c r="M461" s="96"/>
    </row>
    <row r="462" spans="1:13">
      <c r="A462" s="72"/>
      <c r="K462" s="96"/>
      <c r="L462" s="96"/>
      <c r="M462" s="96"/>
    </row>
    <row r="463" spans="1:13">
      <c r="A463" s="72"/>
      <c r="K463" s="96"/>
      <c r="L463" s="96"/>
      <c r="M463" s="96"/>
    </row>
    <row r="464" spans="1:13">
      <c r="A464" s="72"/>
      <c r="K464" s="96"/>
      <c r="L464" s="96"/>
      <c r="M464" s="96"/>
    </row>
    <row r="465" spans="1:13">
      <c r="A465" s="72"/>
      <c r="K465" s="96"/>
      <c r="L465" s="96"/>
      <c r="M465" s="96"/>
    </row>
    <row r="466" spans="1:13">
      <c r="A466" s="72"/>
      <c r="K466" s="96"/>
      <c r="L466" s="96"/>
      <c r="M466" s="96"/>
    </row>
    <row r="467" spans="1:13">
      <c r="A467" s="72"/>
      <c r="K467" s="96"/>
      <c r="L467" s="96"/>
      <c r="M467" s="96"/>
    </row>
    <row r="468" spans="1:13">
      <c r="A468" s="72"/>
      <c r="K468" s="96"/>
      <c r="L468" s="96"/>
      <c r="M468" s="96"/>
    </row>
    <row r="469" spans="1:13">
      <c r="A469" s="72"/>
      <c r="K469" s="96"/>
      <c r="L469" s="96"/>
      <c r="M469" s="96"/>
    </row>
    <row r="470" spans="1:13">
      <c r="A470" s="72"/>
      <c r="K470" s="96"/>
      <c r="L470" s="96"/>
      <c r="M470" s="96"/>
    </row>
    <row r="471" spans="1:13">
      <c r="A471" s="72"/>
      <c r="K471" s="96"/>
      <c r="L471" s="96"/>
      <c r="M471" s="96"/>
    </row>
    <row r="472" spans="1:13">
      <c r="A472" s="72"/>
      <c r="K472" s="96"/>
      <c r="L472" s="96"/>
      <c r="M472" s="96"/>
    </row>
    <row r="473" spans="1:13">
      <c r="A473" s="72"/>
      <c r="K473" s="96"/>
      <c r="L473" s="96"/>
      <c r="M473" s="96"/>
    </row>
    <row r="474" spans="1:13">
      <c r="A474" s="72"/>
      <c r="K474" s="96"/>
      <c r="L474" s="96"/>
      <c r="M474" s="96"/>
    </row>
    <row r="475" spans="1:13">
      <c r="A475" s="72"/>
      <c r="K475" s="96"/>
      <c r="L475" s="96"/>
      <c r="M475" s="96"/>
    </row>
    <row r="476" spans="1:13">
      <c r="A476" s="72"/>
      <c r="K476" s="96"/>
      <c r="L476" s="96"/>
      <c r="M476" s="96"/>
    </row>
    <row r="477" spans="1:13">
      <c r="A477" s="72"/>
      <c r="K477" s="96"/>
      <c r="L477" s="96"/>
      <c r="M477" s="96"/>
    </row>
    <row r="478" spans="1:13">
      <c r="A478" s="72"/>
      <c r="K478" s="96"/>
      <c r="L478" s="96"/>
      <c r="M478" s="96"/>
    </row>
    <row r="479" spans="1:13">
      <c r="A479" s="72"/>
      <c r="K479" s="96"/>
      <c r="L479" s="96"/>
      <c r="M479" s="96"/>
    </row>
    <row r="480" spans="1:13">
      <c r="A480" s="72"/>
      <c r="K480" s="96"/>
      <c r="L480" s="96"/>
      <c r="M480" s="96"/>
    </row>
    <row r="481" spans="1:13">
      <c r="A481" s="72"/>
      <c r="K481" s="96"/>
      <c r="L481" s="96"/>
      <c r="M481" s="96"/>
    </row>
    <row r="482" spans="1:13">
      <c r="A482" s="72"/>
      <c r="K482" s="96"/>
      <c r="L482" s="96"/>
      <c r="M482" s="96"/>
    </row>
    <row r="483" spans="1:13">
      <c r="A483" s="72"/>
      <c r="K483" s="96"/>
      <c r="L483" s="96"/>
      <c r="M483" s="96"/>
    </row>
    <row r="484" spans="1:13">
      <c r="A484" s="72"/>
      <c r="K484" s="96"/>
      <c r="L484" s="96"/>
      <c r="M484" s="96"/>
    </row>
    <row r="485" spans="1:13">
      <c r="A485" s="72"/>
      <c r="K485" s="96"/>
      <c r="L485" s="96"/>
      <c r="M485" s="96"/>
    </row>
    <row r="486" spans="1:13">
      <c r="A486" s="72"/>
      <c r="K486" s="96"/>
      <c r="L486" s="96"/>
      <c r="M486" s="96"/>
    </row>
    <row r="487" spans="1:13">
      <c r="A487" s="72"/>
      <c r="K487" s="96"/>
      <c r="L487" s="96"/>
      <c r="M487" s="96"/>
    </row>
    <row r="488" spans="1:13">
      <c r="A488" s="72"/>
      <c r="K488" s="96"/>
      <c r="L488" s="96"/>
      <c r="M488" s="96"/>
    </row>
    <row r="489" spans="1:13">
      <c r="A489" s="72"/>
      <c r="K489" s="96"/>
      <c r="L489" s="96"/>
      <c r="M489" s="96"/>
    </row>
    <row r="490" spans="1:13">
      <c r="A490" s="72"/>
      <c r="K490" s="96"/>
      <c r="L490" s="96"/>
      <c r="M490" s="96"/>
    </row>
    <row r="491" spans="1:13">
      <c r="A491" s="72"/>
      <c r="K491" s="96"/>
      <c r="L491" s="96"/>
      <c r="M491" s="96"/>
    </row>
    <row r="492" spans="1:13">
      <c r="A492" s="72"/>
      <c r="K492" s="96"/>
      <c r="L492" s="96"/>
      <c r="M492" s="96"/>
    </row>
    <row r="493" spans="1:13">
      <c r="A493" s="72"/>
      <c r="K493" s="96"/>
      <c r="L493" s="96"/>
      <c r="M493" s="96"/>
    </row>
    <row r="494" spans="1:13">
      <c r="A494" s="72"/>
      <c r="K494" s="96"/>
      <c r="L494" s="96"/>
      <c r="M494" s="96"/>
    </row>
    <row r="495" spans="1:13">
      <c r="A495" s="72"/>
      <c r="K495" s="96"/>
      <c r="L495" s="96"/>
      <c r="M495" s="96"/>
    </row>
    <row r="496" spans="1:13">
      <c r="A496" s="72"/>
      <c r="K496" s="96"/>
      <c r="L496" s="96"/>
      <c r="M496" s="96"/>
    </row>
    <row r="497" spans="1:13">
      <c r="A497" s="72"/>
      <c r="K497" s="96"/>
      <c r="L497" s="96"/>
      <c r="M497" s="96"/>
    </row>
    <row r="498" spans="1:13">
      <c r="A498" s="72"/>
      <c r="K498" s="96"/>
      <c r="L498" s="96"/>
      <c r="M498" s="96"/>
    </row>
    <row r="499" spans="1:13">
      <c r="A499" s="72"/>
      <c r="K499" s="96"/>
      <c r="L499" s="96"/>
      <c r="M499" s="96"/>
    </row>
    <row r="500" spans="1:13">
      <c r="A500" s="72"/>
      <c r="K500" s="96"/>
      <c r="L500" s="96"/>
      <c r="M500" s="96"/>
    </row>
    <row r="501" spans="1:13">
      <c r="A501" s="72"/>
      <c r="K501" s="96"/>
      <c r="L501" s="96"/>
      <c r="M501" s="96"/>
    </row>
    <row r="502" spans="1:13">
      <c r="A502" s="72"/>
      <c r="K502" s="96"/>
      <c r="L502" s="96"/>
      <c r="M502" s="96"/>
    </row>
    <row r="503" spans="1:13">
      <c r="A503" s="72"/>
      <c r="K503" s="96"/>
      <c r="L503" s="96"/>
      <c r="M503" s="96"/>
    </row>
    <row r="504" spans="1:13">
      <c r="A504" s="72"/>
      <c r="K504" s="96"/>
      <c r="L504" s="96"/>
      <c r="M504" s="96"/>
    </row>
    <row r="505" spans="1:13">
      <c r="A505" s="72"/>
      <c r="K505" s="96"/>
      <c r="L505" s="96"/>
      <c r="M505" s="96"/>
    </row>
    <row r="506" spans="1:13">
      <c r="A506" s="72"/>
      <c r="K506" s="96"/>
      <c r="L506" s="96"/>
      <c r="M506" s="96"/>
    </row>
    <row r="507" spans="1:13">
      <c r="A507" s="72"/>
      <c r="K507" s="96"/>
      <c r="L507" s="96"/>
      <c r="M507" s="96"/>
    </row>
    <row r="508" spans="1:13">
      <c r="A508" s="72"/>
      <c r="K508" s="96"/>
      <c r="L508" s="96"/>
      <c r="M508" s="96"/>
    </row>
    <row r="509" spans="1:13">
      <c r="A509" s="72"/>
      <c r="K509" s="96"/>
      <c r="L509" s="96"/>
      <c r="M509" s="96"/>
    </row>
    <row r="510" spans="1:13">
      <c r="A510" s="72"/>
      <c r="K510" s="96"/>
      <c r="L510" s="96"/>
      <c r="M510" s="96"/>
    </row>
    <row r="511" spans="1:13">
      <c r="A511" s="72"/>
      <c r="K511" s="96"/>
      <c r="L511" s="96"/>
      <c r="M511" s="96"/>
    </row>
    <row r="512" spans="1:13">
      <c r="A512" s="72"/>
      <c r="K512" s="96"/>
      <c r="L512" s="96"/>
      <c r="M512" s="96"/>
    </row>
    <row r="513" spans="1:13">
      <c r="A513" s="72"/>
      <c r="K513" s="96"/>
      <c r="L513" s="96"/>
      <c r="M513" s="96"/>
    </row>
    <row r="514" spans="1:13">
      <c r="A514" s="72"/>
      <c r="K514" s="96"/>
      <c r="L514" s="96"/>
      <c r="M514" s="96"/>
    </row>
    <row r="515" spans="1:13">
      <c r="A515" s="72"/>
      <c r="K515" s="96"/>
      <c r="L515" s="96"/>
      <c r="M515" s="96"/>
    </row>
    <row r="516" spans="1:13">
      <c r="A516" s="72"/>
      <c r="K516" s="96"/>
      <c r="L516" s="96"/>
      <c r="M516" s="96"/>
    </row>
    <row r="517" spans="1:13">
      <c r="A517" s="72"/>
      <c r="K517" s="96"/>
      <c r="L517" s="96"/>
      <c r="M517" s="96"/>
    </row>
    <row r="518" spans="1:13">
      <c r="A518" s="72"/>
      <c r="K518" s="96"/>
      <c r="L518" s="96"/>
      <c r="M518" s="96"/>
    </row>
    <row r="519" spans="1:13">
      <c r="A519" s="72"/>
      <c r="K519" s="96"/>
      <c r="L519" s="96"/>
      <c r="M519" s="96"/>
    </row>
    <row r="520" spans="1:13">
      <c r="A520" s="72"/>
      <c r="K520" s="96"/>
      <c r="L520" s="96"/>
      <c r="M520" s="96"/>
    </row>
    <row r="521" spans="1:13">
      <c r="A521" s="72"/>
      <c r="K521" s="96"/>
      <c r="L521" s="96"/>
      <c r="M521" s="96"/>
    </row>
    <row r="522" spans="1:13">
      <c r="A522" s="72"/>
      <c r="K522" s="96"/>
      <c r="L522" s="96"/>
      <c r="M522" s="96"/>
    </row>
    <row r="523" spans="1:13">
      <c r="A523" s="72"/>
      <c r="K523" s="96"/>
      <c r="L523" s="96"/>
      <c r="M523" s="96"/>
    </row>
    <row r="524" spans="1:13">
      <c r="A524" s="72"/>
      <c r="K524" s="96"/>
      <c r="L524" s="96"/>
      <c r="M524" s="96"/>
    </row>
    <row r="525" spans="1:13">
      <c r="A525" s="72"/>
      <c r="K525" s="96"/>
      <c r="L525" s="96"/>
      <c r="M525" s="96"/>
    </row>
    <row r="526" spans="1:13">
      <c r="A526" s="72"/>
      <c r="K526" s="96"/>
      <c r="L526" s="96"/>
      <c r="M526" s="96"/>
    </row>
    <row r="527" spans="1:13">
      <c r="A527" s="72"/>
      <c r="K527" s="96"/>
      <c r="L527" s="96"/>
      <c r="M527" s="96"/>
    </row>
    <row r="528" spans="1:13">
      <c r="A528" s="72"/>
      <c r="K528" s="96"/>
      <c r="L528" s="96"/>
      <c r="M528" s="96"/>
    </row>
    <row r="529" spans="1:13">
      <c r="A529" s="72"/>
      <c r="K529" s="96"/>
      <c r="L529" s="96"/>
      <c r="M529" s="96"/>
    </row>
    <row r="530" spans="1:13">
      <c r="A530" s="72"/>
      <c r="K530" s="96"/>
      <c r="L530" s="96"/>
      <c r="M530" s="96"/>
    </row>
    <row r="531" spans="1:13">
      <c r="A531" s="72"/>
      <c r="K531" s="96"/>
      <c r="L531" s="96"/>
      <c r="M531" s="96"/>
    </row>
    <row r="532" spans="1:13">
      <c r="A532" s="72"/>
      <c r="K532" s="96"/>
      <c r="L532" s="96"/>
      <c r="M532" s="96"/>
    </row>
    <row r="533" spans="1:13">
      <c r="A533" s="72"/>
      <c r="K533" s="96"/>
      <c r="L533" s="96"/>
      <c r="M533" s="96"/>
    </row>
    <row r="534" spans="1:13">
      <c r="A534" s="72"/>
      <c r="K534" s="96"/>
      <c r="L534" s="96"/>
      <c r="M534" s="96"/>
    </row>
    <row r="535" spans="1:13">
      <c r="A535" s="72"/>
      <c r="K535" s="96"/>
      <c r="L535" s="96"/>
      <c r="M535" s="96"/>
    </row>
    <row r="536" spans="1:13">
      <c r="A536" s="72"/>
      <c r="K536" s="96"/>
      <c r="L536" s="96"/>
      <c r="M536" s="96"/>
    </row>
    <row r="537" spans="1:13">
      <c r="A537" s="72"/>
      <c r="K537" s="96"/>
      <c r="L537" s="96"/>
      <c r="M537" s="96"/>
    </row>
    <row r="538" spans="1:13">
      <c r="A538" s="72"/>
      <c r="K538" s="96"/>
      <c r="L538" s="96"/>
      <c r="M538" s="96"/>
    </row>
    <row r="539" spans="1:13">
      <c r="A539" s="72"/>
      <c r="K539" s="96"/>
      <c r="L539" s="96"/>
      <c r="M539" s="96"/>
    </row>
    <row r="540" spans="1:13">
      <c r="A540" s="72"/>
      <c r="K540" s="96"/>
      <c r="L540" s="96"/>
      <c r="M540" s="96"/>
    </row>
    <row r="541" spans="1:13">
      <c r="A541" s="72"/>
      <c r="K541" s="96"/>
      <c r="L541" s="96"/>
      <c r="M541" s="96"/>
    </row>
    <row r="542" spans="1:13">
      <c r="A542" s="72"/>
      <c r="K542" s="96"/>
      <c r="L542" s="96"/>
      <c r="M542" s="96"/>
    </row>
    <row r="543" spans="1:13">
      <c r="A543" s="72"/>
      <c r="K543" s="96"/>
      <c r="L543" s="96"/>
      <c r="M543" s="96"/>
    </row>
    <row r="544" spans="1:13">
      <c r="A544" s="72"/>
      <c r="K544" s="96"/>
      <c r="L544" s="96"/>
      <c r="M544" s="96"/>
    </row>
    <row r="545" spans="1:13">
      <c r="A545" s="72"/>
      <c r="K545" s="96"/>
      <c r="L545" s="96"/>
      <c r="M545" s="96"/>
    </row>
    <row r="546" spans="1:13">
      <c r="A546" s="72"/>
      <c r="K546" s="96"/>
      <c r="L546" s="96"/>
      <c r="M546" s="96"/>
    </row>
    <row r="547" spans="1:13">
      <c r="A547" s="72"/>
      <c r="K547" s="96"/>
      <c r="L547" s="96"/>
      <c r="M547" s="96"/>
    </row>
    <row r="548" spans="1:13">
      <c r="A548" s="72"/>
      <c r="K548" s="96"/>
      <c r="L548" s="96"/>
      <c r="M548" s="96"/>
    </row>
    <row r="549" spans="1:13">
      <c r="A549" s="72"/>
      <c r="K549" s="96"/>
      <c r="L549" s="96"/>
      <c r="M549" s="96"/>
    </row>
    <row r="550" spans="1:13">
      <c r="A550" s="72"/>
      <c r="K550" s="96"/>
      <c r="L550" s="96"/>
      <c r="M550" s="96"/>
    </row>
    <row r="551" spans="1:13">
      <c r="A551" s="72"/>
      <c r="K551" s="96"/>
      <c r="L551" s="96"/>
      <c r="M551" s="96"/>
    </row>
    <row r="552" spans="1:13">
      <c r="A552" s="72"/>
      <c r="K552" s="96"/>
      <c r="L552" s="96"/>
      <c r="M552" s="96"/>
    </row>
    <row r="553" spans="1:13">
      <c r="A553" s="72"/>
      <c r="K553" s="96"/>
      <c r="L553" s="96"/>
      <c r="M553" s="96"/>
    </row>
    <row r="554" spans="1:13">
      <c r="A554" s="72"/>
      <c r="K554" s="96"/>
      <c r="L554" s="96"/>
      <c r="M554" s="96"/>
    </row>
    <row r="555" spans="1:13">
      <c r="A555" s="72"/>
      <c r="K555" s="96"/>
      <c r="L555" s="96"/>
      <c r="M555" s="96"/>
    </row>
    <row r="556" spans="1:13">
      <c r="A556" s="72"/>
      <c r="K556" s="96"/>
      <c r="L556" s="96"/>
      <c r="M556" s="96"/>
    </row>
    <row r="557" spans="1:13">
      <c r="A557" s="72"/>
      <c r="K557" s="96"/>
      <c r="L557" s="96"/>
      <c r="M557" s="96"/>
    </row>
    <row r="558" spans="1:13">
      <c r="A558" s="72"/>
      <c r="K558" s="96"/>
      <c r="L558" s="96"/>
      <c r="M558" s="96"/>
    </row>
    <row r="559" spans="1:13">
      <c r="A559" s="72"/>
      <c r="K559" s="96"/>
      <c r="L559" s="96"/>
      <c r="M559" s="96"/>
    </row>
    <row r="560" spans="1:13">
      <c r="A560" s="72"/>
      <c r="K560" s="96"/>
      <c r="L560" s="96"/>
      <c r="M560" s="96"/>
    </row>
    <row r="561" spans="1:13">
      <c r="A561" s="72"/>
      <c r="K561" s="96"/>
      <c r="L561" s="96"/>
      <c r="M561" s="96"/>
    </row>
    <row r="562" spans="1:13">
      <c r="A562" s="72"/>
      <c r="K562" s="96"/>
      <c r="L562" s="96"/>
      <c r="M562" s="96"/>
    </row>
    <row r="563" spans="1:13">
      <c r="A563" s="72"/>
      <c r="K563" s="96"/>
      <c r="L563" s="96"/>
      <c r="M563" s="96"/>
    </row>
    <row r="564" spans="1:13">
      <c r="A564" s="72"/>
      <c r="K564" s="96"/>
      <c r="L564" s="96"/>
      <c r="M564" s="96"/>
    </row>
    <row r="565" spans="1:13">
      <c r="A565" s="72"/>
      <c r="K565" s="96"/>
      <c r="L565" s="96"/>
      <c r="M565" s="96"/>
    </row>
    <row r="566" spans="1:13">
      <c r="A566" s="72"/>
      <c r="K566" s="96"/>
      <c r="L566" s="96"/>
      <c r="M566" s="96"/>
    </row>
    <row r="567" spans="1:13">
      <c r="A567" s="72"/>
      <c r="K567" s="96"/>
      <c r="L567" s="96"/>
      <c r="M567" s="96"/>
    </row>
    <row r="568" spans="1:13">
      <c r="A568" s="72"/>
      <c r="K568" s="96"/>
      <c r="L568" s="96"/>
      <c r="M568" s="96"/>
    </row>
    <row r="569" spans="1:13">
      <c r="A569" s="72"/>
      <c r="K569" s="96"/>
      <c r="L569" s="96"/>
      <c r="M569" s="96"/>
    </row>
    <row r="570" spans="1:13">
      <c r="A570" s="72"/>
      <c r="K570" s="96"/>
      <c r="L570" s="96"/>
      <c r="M570" s="96"/>
    </row>
    <row r="571" spans="1:13">
      <c r="A571" s="72"/>
      <c r="K571" s="96"/>
      <c r="L571" s="96"/>
      <c r="M571" s="96"/>
    </row>
    <row r="572" spans="1:13">
      <c r="A572" s="72"/>
      <c r="K572" s="96"/>
      <c r="L572" s="96"/>
      <c r="M572" s="96"/>
    </row>
    <row r="573" spans="1:13">
      <c r="A573" s="72"/>
      <c r="K573" s="96"/>
      <c r="L573" s="96"/>
      <c r="M573" s="96"/>
    </row>
    <row r="574" spans="1:13">
      <c r="A574" s="72"/>
      <c r="K574" s="96"/>
      <c r="L574" s="96"/>
      <c r="M574" s="96"/>
    </row>
    <row r="575" spans="1:13">
      <c r="A575" s="72"/>
      <c r="K575" s="96"/>
      <c r="L575" s="96"/>
      <c r="M575" s="96"/>
    </row>
    <row r="576" spans="1:13">
      <c r="A576" s="72"/>
      <c r="K576" s="96"/>
      <c r="L576" s="96"/>
      <c r="M576" s="96"/>
    </row>
    <row r="577" spans="1:13">
      <c r="A577" s="72"/>
      <c r="K577" s="96"/>
      <c r="L577" s="96"/>
      <c r="M577" s="96"/>
    </row>
    <row r="578" spans="1:13">
      <c r="A578" s="72"/>
      <c r="K578" s="96"/>
      <c r="L578" s="96"/>
      <c r="M578" s="96"/>
    </row>
    <row r="579" spans="1:13">
      <c r="A579" s="72"/>
      <c r="K579" s="96"/>
      <c r="L579" s="96"/>
      <c r="M579" s="96"/>
    </row>
    <row r="580" spans="1:13">
      <c r="A580" s="72"/>
      <c r="K580" s="96"/>
      <c r="L580" s="96"/>
      <c r="M580" s="96"/>
    </row>
    <row r="581" spans="1:13">
      <c r="A581" s="72"/>
      <c r="K581" s="96"/>
      <c r="L581" s="96"/>
      <c r="M581" s="96"/>
    </row>
    <row r="582" spans="1:13">
      <c r="A582" s="72"/>
      <c r="K582" s="96"/>
      <c r="L582" s="96"/>
      <c r="M582" s="96"/>
    </row>
    <row r="583" spans="1:13">
      <c r="A583" s="72"/>
      <c r="K583" s="96"/>
      <c r="L583" s="96"/>
      <c r="M583" s="96"/>
    </row>
    <row r="584" spans="1:13">
      <c r="A584" s="72"/>
      <c r="K584" s="96"/>
      <c r="L584" s="96"/>
      <c r="M584" s="96"/>
    </row>
    <row r="585" spans="1:13">
      <c r="A585" s="72"/>
      <c r="K585" s="96"/>
      <c r="L585" s="96"/>
      <c r="M585" s="96"/>
    </row>
    <row r="586" spans="1:13">
      <c r="A586" s="72"/>
      <c r="K586" s="96"/>
      <c r="L586" s="96"/>
      <c r="M586" s="96"/>
    </row>
    <row r="587" spans="1:13">
      <c r="A587" s="72"/>
      <c r="K587" s="96"/>
      <c r="L587" s="96"/>
      <c r="M587" s="96"/>
    </row>
    <row r="588" spans="1:13">
      <c r="A588" s="72"/>
      <c r="K588" s="96"/>
      <c r="L588" s="96"/>
      <c r="M588" s="96"/>
    </row>
    <row r="589" spans="1:13">
      <c r="A589" s="72"/>
      <c r="K589" s="96"/>
      <c r="L589" s="96"/>
      <c r="M589" s="96"/>
    </row>
    <row r="590" spans="1:13">
      <c r="A590" s="72"/>
      <c r="K590" s="96"/>
      <c r="L590" s="96"/>
      <c r="M590" s="96"/>
    </row>
    <row r="591" spans="1:13">
      <c r="A591" s="72"/>
      <c r="K591" s="96"/>
      <c r="L591" s="96"/>
      <c r="M591" s="96"/>
    </row>
    <row r="592" spans="1:13">
      <c r="A592" s="72"/>
      <c r="K592" s="96"/>
      <c r="L592" s="96"/>
      <c r="M592" s="96"/>
    </row>
    <row r="593" spans="1:13">
      <c r="A593" s="72"/>
      <c r="K593" s="96"/>
      <c r="L593" s="96"/>
      <c r="M593" s="96"/>
    </row>
    <row r="594" spans="1:13">
      <c r="A594" s="72"/>
      <c r="K594" s="96"/>
      <c r="L594" s="96"/>
      <c r="M594" s="96"/>
    </row>
    <row r="595" spans="1:13">
      <c r="A595" s="72"/>
      <c r="K595" s="96"/>
      <c r="L595" s="96"/>
      <c r="M595" s="96"/>
    </row>
    <row r="596" spans="1:13">
      <c r="A596" s="72"/>
      <c r="K596" s="96"/>
      <c r="L596" s="96"/>
      <c r="M596" s="96"/>
    </row>
    <row r="597" spans="1:13">
      <c r="A597" s="72"/>
      <c r="K597" s="96"/>
      <c r="L597" s="96"/>
      <c r="M597" s="96"/>
    </row>
    <row r="598" spans="1:13">
      <c r="A598" s="72"/>
      <c r="K598" s="96"/>
      <c r="L598" s="96"/>
      <c r="M598" s="96"/>
    </row>
    <row r="599" spans="1:13">
      <c r="A599" s="72"/>
      <c r="K599" s="96"/>
      <c r="L599" s="96"/>
      <c r="M599" s="96"/>
    </row>
    <row r="600" spans="1:13">
      <c r="A600" s="72"/>
      <c r="K600" s="96"/>
      <c r="L600" s="96"/>
      <c r="M600" s="96"/>
    </row>
    <row r="601" spans="1:13">
      <c r="A601" s="72"/>
      <c r="K601" s="96"/>
      <c r="L601" s="96"/>
      <c r="M601" s="96"/>
    </row>
    <row r="602" spans="1:13">
      <c r="A602" s="72"/>
      <c r="K602" s="96"/>
      <c r="L602" s="96"/>
      <c r="M602" s="96"/>
    </row>
    <row r="603" spans="1:13">
      <c r="A603" s="72"/>
      <c r="K603" s="96"/>
      <c r="L603" s="96"/>
      <c r="M603" s="96"/>
    </row>
    <row r="604" spans="1:13">
      <c r="A604" s="72"/>
      <c r="K604" s="96"/>
      <c r="L604" s="96"/>
      <c r="M604" s="96"/>
    </row>
    <row r="605" spans="1:13">
      <c r="A605" s="72"/>
      <c r="K605" s="96"/>
      <c r="L605" s="96"/>
      <c r="M605" s="96"/>
    </row>
    <row r="606" spans="1:13">
      <c r="A606" s="72"/>
      <c r="K606" s="96"/>
      <c r="L606" s="96"/>
      <c r="M606" s="96"/>
    </row>
    <row r="607" spans="1:13">
      <c r="A607" s="72"/>
      <c r="K607" s="96"/>
      <c r="L607" s="96"/>
      <c r="M607" s="96"/>
    </row>
    <row r="608" spans="1:13">
      <c r="A608" s="72"/>
      <c r="K608" s="96"/>
      <c r="L608" s="96"/>
      <c r="M608" s="96"/>
    </row>
    <row r="609" spans="1:13">
      <c r="A609" s="72"/>
      <c r="K609" s="96"/>
      <c r="L609" s="96"/>
      <c r="M609" s="96"/>
    </row>
    <row r="610" spans="1:13">
      <c r="A610" s="72"/>
      <c r="K610" s="96"/>
      <c r="L610" s="96"/>
      <c r="M610" s="96"/>
    </row>
    <row r="611" spans="1:13">
      <c r="A611" s="72"/>
      <c r="K611" s="96"/>
      <c r="L611" s="96"/>
      <c r="M611" s="96"/>
    </row>
    <row r="612" spans="1:13">
      <c r="A612" s="72"/>
      <c r="K612" s="96"/>
      <c r="L612" s="96"/>
      <c r="M612" s="96"/>
    </row>
    <row r="613" spans="1:13">
      <c r="A613" s="72"/>
      <c r="K613" s="96"/>
      <c r="L613" s="96"/>
      <c r="M613" s="96"/>
    </row>
    <row r="614" spans="1:13">
      <c r="A614" s="72"/>
      <c r="K614" s="96"/>
      <c r="L614" s="96"/>
      <c r="M614" s="96"/>
    </row>
    <row r="615" spans="1:13">
      <c r="A615" s="72"/>
      <c r="K615" s="96"/>
      <c r="L615" s="96"/>
      <c r="M615" s="96"/>
    </row>
    <row r="616" spans="1:13">
      <c r="A616" s="72"/>
      <c r="K616" s="96"/>
      <c r="L616" s="96"/>
      <c r="M616" s="96"/>
    </row>
    <row r="617" spans="1:13">
      <c r="A617" s="72"/>
      <c r="K617" s="96"/>
      <c r="L617" s="96"/>
      <c r="M617" s="96"/>
    </row>
    <row r="618" spans="1:13">
      <c r="A618" s="72"/>
      <c r="K618" s="96"/>
      <c r="L618" s="96"/>
      <c r="M618" s="96"/>
    </row>
    <row r="619" spans="1:13">
      <c r="A619" s="72"/>
      <c r="K619" s="96"/>
      <c r="L619" s="96"/>
      <c r="M619" s="96"/>
    </row>
    <row r="620" spans="1:13">
      <c r="A620" s="72"/>
      <c r="K620" s="96"/>
      <c r="L620" s="96"/>
      <c r="M620" s="96"/>
    </row>
    <row r="621" spans="1:13">
      <c r="A621" s="72"/>
      <c r="K621" s="96"/>
      <c r="L621" s="96"/>
      <c r="M621" s="96"/>
    </row>
    <row r="622" spans="1:13">
      <c r="A622" s="72"/>
      <c r="K622" s="96"/>
      <c r="L622" s="96"/>
      <c r="M622" s="96"/>
    </row>
    <row r="623" spans="1:13">
      <c r="A623" s="72"/>
      <c r="K623" s="96"/>
      <c r="L623" s="96"/>
      <c r="M623" s="96"/>
    </row>
    <row r="624" spans="1:13">
      <c r="A624" s="72"/>
      <c r="K624" s="96"/>
      <c r="L624" s="96"/>
      <c r="M624" s="96"/>
    </row>
    <row r="625" spans="1:13">
      <c r="A625" s="72"/>
      <c r="K625" s="96"/>
      <c r="L625" s="96"/>
      <c r="M625" s="96"/>
    </row>
    <row r="626" spans="1:13">
      <c r="A626" s="72"/>
      <c r="K626" s="96"/>
      <c r="L626" s="96"/>
      <c r="M626" s="96"/>
    </row>
    <row r="627" spans="1:13">
      <c r="A627" s="72"/>
      <c r="K627" s="96"/>
      <c r="L627" s="96"/>
      <c r="M627" s="96"/>
    </row>
    <row r="628" spans="1:13">
      <c r="A628" s="72"/>
      <c r="K628" s="96"/>
      <c r="L628" s="96"/>
      <c r="M628" s="96"/>
    </row>
    <row r="629" spans="1:13">
      <c r="A629" s="72"/>
      <c r="K629" s="96"/>
      <c r="L629" s="96"/>
      <c r="M629" s="96"/>
    </row>
    <row r="630" spans="1:13">
      <c r="A630" s="72"/>
      <c r="K630" s="96"/>
      <c r="L630" s="96"/>
      <c r="M630" s="96"/>
    </row>
    <row r="631" spans="1:13">
      <c r="A631" s="72"/>
      <c r="K631" s="96"/>
      <c r="L631" s="96"/>
      <c r="M631" s="96"/>
    </row>
    <row r="632" spans="1:13">
      <c r="A632" s="72"/>
      <c r="K632" s="96"/>
      <c r="L632" s="96"/>
      <c r="M632" s="96"/>
    </row>
    <row r="633" spans="1:13">
      <c r="A633" s="72"/>
      <c r="K633" s="96"/>
      <c r="L633" s="96"/>
      <c r="M633" s="96"/>
    </row>
    <row r="634" spans="1:13">
      <c r="A634" s="72"/>
      <c r="K634" s="96"/>
      <c r="L634" s="96"/>
      <c r="M634" s="96"/>
    </row>
    <row r="635" spans="1:13">
      <c r="A635" s="72"/>
      <c r="K635" s="96"/>
      <c r="L635" s="96"/>
      <c r="M635" s="96"/>
    </row>
    <row r="636" spans="1:13">
      <c r="A636" s="72"/>
      <c r="K636" s="96"/>
      <c r="L636" s="96"/>
      <c r="M636" s="96"/>
    </row>
    <row r="637" spans="1:13">
      <c r="A637" s="72"/>
      <c r="K637" s="96"/>
      <c r="L637" s="96"/>
      <c r="M637" s="96"/>
    </row>
    <row r="638" spans="1:13">
      <c r="A638" s="72"/>
      <c r="K638" s="96"/>
      <c r="L638" s="96"/>
      <c r="M638" s="96"/>
    </row>
    <row r="639" spans="1:13">
      <c r="A639" s="72"/>
      <c r="K639" s="96"/>
      <c r="L639" s="96"/>
      <c r="M639" s="96"/>
    </row>
    <row r="640" spans="1:13">
      <c r="A640" s="72"/>
      <c r="K640" s="96"/>
      <c r="L640" s="96"/>
      <c r="M640" s="96"/>
    </row>
    <row r="641" spans="1:13">
      <c r="A641" s="72"/>
      <c r="K641" s="96"/>
      <c r="L641" s="96"/>
      <c r="M641" s="96"/>
    </row>
    <row r="642" spans="1:13">
      <c r="A642" s="72"/>
      <c r="K642" s="96"/>
      <c r="L642" s="96"/>
      <c r="M642" s="96"/>
    </row>
    <row r="643" spans="1:13">
      <c r="A643" s="72"/>
      <c r="K643" s="96"/>
      <c r="L643" s="96"/>
      <c r="M643" s="96"/>
    </row>
    <row r="644" spans="1:13">
      <c r="A644" s="72"/>
      <c r="K644" s="96"/>
      <c r="L644" s="96"/>
      <c r="M644" s="96"/>
    </row>
    <row r="645" spans="1:13">
      <c r="A645" s="72"/>
      <c r="K645" s="96"/>
      <c r="L645" s="96"/>
      <c r="M645" s="96"/>
    </row>
    <row r="646" spans="1:13">
      <c r="A646" s="72"/>
      <c r="K646" s="96"/>
      <c r="L646" s="96"/>
      <c r="M646" s="96"/>
    </row>
    <row r="647" spans="1:13">
      <c r="A647" s="72"/>
      <c r="K647" s="96"/>
      <c r="L647" s="96"/>
      <c r="M647" s="96"/>
    </row>
    <row r="648" spans="1:13">
      <c r="A648" s="72"/>
      <c r="K648" s="96"/>
      <c r="L648" s="96"/>
      <c r="M648" s="96"/>
    </row>
    <row r="649" spans="1:13">
      <c r="A649" s="72"/>
      <c r="K649" s="96"/>
      <c r="L649" s="96"/>
      <c r="M649" s="96"/>
    </row>
    <row r="650" spans="1:13">
      <c r="A650" s="72"/>
      <c r="K650" s="96"/>
      <c r="L650" s="96"/>
      <c r="M650" s="96"/>
    </row>
    <row r="651" spans="1:13">
      <c r="A651" s="72"/>
      <c r="K651" s="96"/>
      <c r="L651" s="96"/>
      <c r="M651" s="96"/>
    </row>
    <row r="652" spans="1:13">
      <c r="A652" s="72"/>
      <c r="K652" s="96"/>
      <c r="L652" s="96"/>
      <c r="M652" s="96"/>
    </row>
    <row r="653" spans="1:13">
      <c r="A653" s="72"/>
      <c r="K653" s="96"/>
      <c r="L653" s="96"/>
      <c r="M653" s="96"/>
    </row>
    <row r="654" spans="1:13">
      <c r="A654" s="72"/>
      <c r="K654" s="96"/>
      <c r="L654" s="96"/>
      <c r="M654" s="96"/>
    </row>
    <row r="655" spans="1:13">
      <c r="A655" s="72"/>
      <c r="K655" s="96"/>
      <c r="L655" s="96"/>
      <c r="M655" s="96"/>
    </row>
    <row r="656" spans="1:13">
      <c r="A656" s="72"/>
      <c r="K656" s="96"/>
      <c r="L656" s="96"/>
      <c r="M656" s="96"/>
    </row>
    <row r="657" spans="1:13">
      <c r="A657" s="72"/>
      <c r="K657" s="96"/>
      <c r="L657" s="96"/>
      <c r="M657" s="96"/>
    </row>
    <row r="658" spans="1:13">
      <c r="A658" s="72"/>
      <c r="K658" s="96"/>
      <c r="L658" s="96"/>
      <c r="M658" s="96"/>
    </row>
    <row r="659" spans="1:13">
      <c r="A659" s="72"/>
      <c r="K659" s="96"/>
      <c r="L659" s="96"/>
      <c r="M659" s="96"/>
    </row>
    <row r="660" spans="1:13">
      <c r="A660" s="72"/>
      <c r="K660" s="96"/>
      <c r="L660" s="96"/>
      <c r="M660" s="96"/>
    </row>
    <row r="661" spans="1:13">
      <c r="A661" s="72"/>
      <c r="K661" s="96"/>
      <c r="L661" s="96"/>
      <c r="M661" s="96"/>
    </row>
    <row r="662" spans="1:13">
      <c r="A662" s="72"/>
      <c r="K662" s="96"/>
      <c r="L662" s="96"/>
      <c r="M662" s="96"/>
    </row>
    <row r="663" spans="1:13">
      <c r="A663" s="72"/>
      <c r="K663" s="96"/>
      <c r="L663" s="96"/>
      <c r="M663" s="96"/>
    </row>
    <row r="664" spans="1:13">
      <c r="A664" s="72"/>
      <c r="K664" s="96"/>
      <c r="L664" s="96"/>
      <c r="M664" s="96"/>
    </row>
    <row r="665" spans="1:13">
      <c r="A665" s="72"/>
      <c r="K665" s="96"/>
      <c r="L665" s="96"/>
      <c r="M665" s="96"/>
    </row>
    <row r="666" spans="1:13">
      <c r="A666" s="72"/>
      <c r="K666" s="96"/>
      <c r="L666" s="96"/>
      <c r="M666" s="96"/>
    </row>
    <row r="667" spans="1:13">
      <c r="A667" s="72"/>
      <c r="K667" s="96"/>
      <c r="L667" s="96"/>
      <c r="M667" s="96"/>
    </row>
    <row r="668" spans="1:13">
      <c r="A668" s="72"/>
      <c r="K668" s="96"/>
      <c r="L668" s="96"/>
      <c r="M668" s="96"/>
    </row>
    <row r="669" spans="1:13">
      <c r="A669" s="72"/>
      <c r="K669" s="96"/>
      <c r="L669" s="96"/>
      <c r="M669" s="96"/>
    </row>
    <row r="670" spans="1:13">
      <c r="A670" s="72"/>
      <c r="K670" s="96"/>
      <c r="L670" s="96"/>
      <c r="M670" s="96"/>
    </row>
    <row r="671" spans="1:13">
      <c r="A671" s="72"/>
      <c r="K671" s="96"/>
      <c r="L671" s="96"/>
      <c r="M671" s="96"/>
    </row>
    <row r="672" spans="1:13">
      <c r="A672" s="72"/>
      <c r="K672" s="96"/>
      <c r="L672" s="96"/>
      <c r="M672" s="96"/>
    </row>
    <row r="673" spans="1:13">
      <c r="A673" s="72"/>
      <c r="K673" s="96"/>
      <c r="L673" s="96"/>
      <c r="M673" s="96"/>
    </row>
    <row r="674" spans="1:13">
      <c r="A674" s="72"/>
      <c r="K674" s="96"/>
      <c r="L674" s="96"/>
      <c r="M674" s="96"/>
    </row>
    <row r="675" spans="1:13">
      <c r="A675" s="72"/>
      <c r="K675" s="96"/>
      <c r="L675" s="96"/>
      <c r="M675" s="96"/>
    </row>
    <row r="676" spans="1:13">
      <c r="A676" s="72"/>
      <c r="K676" s="96"/>
      <c r="L676" s="96"/>
      <c r="M676" s="96"/>
    </row>
    <row r="677" spans="1:13">
      <c r="A677" s="72"/>
      <c r="K677" s="96"/>
      <c r="L677" s="96"/>
      <c r="M677" s="96"/>
    </row>
    <row r="678" spans="1:13">
      <c r="A678" s="72"/>
      <c r="K678" s="96"/>
      <c r="L678" s="96"/>
      <c r="M678" s="96"/>
    </row>
    <row r="679" spans="1:13">
      <c r="A679" s="72"/>
      <c r="K679" s="96"/>
      <c r="L679" s="96"/>
      <c r="M679" s="96"/>
    </row>
    <row r="680" spans="1:13">
      <c r="A680" s="72"/>
      <c r="K680" s="96"/>
      <c r="L680" s="96"/>
      <c r="M680" s="96"/>
    </row>
    <row r="681" spans="1:13">
      <c r="A681" s="72"/>
      <c r="K681" s="96"/>
      <c r="L681" s="96"/>
      <c r="M681" s="96"/>
    </row>
    <row r="682" spans="1:13">
      <c r="A682" s="72"/>
      <c r="K682" s="96"/>
      <c r="L682" s="96"/>
      <c r="M682" s="96"/>
    </row>
    <row r="683" spans="1:13">
      <c r="A683" s="72"/>
      <c r="K683" s="96"/>
      <c r="L683" s="96"/>
      <c r="M683" s="96"/>
    </row>
    <row r="684" spans="1:13">
      <c r="A684" s="72"/>
      <c r="K684" s="96"/>
      <c r="L684" s="96"/>
      <c r="M684" s="96"/>
    </row>
    <row r="685" spans="1:13">
      <c r="A685" s="72"/>
      <c r="K685" s="96"/>
      <c r="L685" s="96"/>
      <c r="M685" s="96"/>
    </row>
    <row r="686" spans="1:13">
      <c r="A686" s="72"/>
      <c r="K686" s="96"/>
      <c r="L686" s="96"/>
      <c r="M686" s="96"/>
    </row>
    <row r="687" spans="1:13">
      <c r="A687" s="72"/>
      <c r="K687" s="96"/>
      <c r="L687" s="96"/>
      <c r="M687" s="96"/>
    </row>
    <row r="688" spans="1:13">
      <c r="A688" s="72"/>
      <c r="K688" s="96"/>
      <c r="L688" s="96"/>
      <c r="M688" s="96"/>
    </row>
    <row r="689" spans="1:13">
      <c r="A689" s="72"/>
      <c r="K689" s="96"/>
      <c r="L689" s="96"/>
      <c r="M689" s="96"/>
    </row>
    <row r="690" spans="1:13">
      <c r="A690" s="72"/>
      <c r="K690" s="96"/>
      <c r="L690" s="96"/>
      <c r="M690" s="96"/>
    </row>
    <row r="691" spans="1:13">
      <c r="A691" s="72"/>
      <c r="K691" s="96"/>
      <c r="L691" s="96"/>
      <c r="M691" s="96"/>
    </row>
    <row r="692" spans="1:13">
      <c r="A692" s="72"/>
      <c r="K692" s="96"/>
      <c r="L692" s="96"/>
      <c r="M692" s="96"/>
    </row>
    <row r="693" spans="1:13">
      <c r="A693" s="72"/>
      <c r="K693" s="96"/>
      <c r="L693" s="96"/>
      <c r="M693" s="96"/>
    </row>
    <row r="694" spans="1:13">
      <c r="A694" s="72"/>
      <c r="K694" s="96"/>
      <c r="L694" s="96"/>
      <c r="M694" s="96"/>
    </row>
    <row r="695" spans="1:13">
      <c r="A695" s="72"/>
      <c r="K695" s="96"/>
      <c r="L695" s="96"/>
      <c r="M695" s="96"/>
    </row>
    <row r="696" spans="1:13">
      <c r="A696" s="72"/>
      <c r="K696" s="96"/>
      <c r="L696" s="96"/>
      <c r="M696" s="96"/>
    </row>
    <row r="697" spans="1:13">
      <c r="A697" s="72"/>
      <c r="K697" s="96"/>
      <c r="L697" s="96"/>
      <c r="M697" s="96"/>
    </row>
    <row r="698" spans="1:13">
      <c r="A698" s="72"/>
      <c r="K698" s="96"/>
      <c r="L698" s="96"/>
      <c r="M698" s="96"/>
    </row>
    <row r="699" spans="1:13">
      <c r="A699" s="72"/>
      <c r="K699" s="96"/>
      <c r="L699" s="96"/>
      <c r="M699" s="96"/>
    </row>
    <row r="700" spans="1:13">
      <c r="A700" s="72"/>
      <c r="K700" s="96"/>
      <c r="L700" s="96"/>
      <c r="M700" s="96"/>
    </row>
    <row r="701" spans="1:13">
      <c r="A701" s="72"/>
      <c r="K701" s="96"/>
      <c r="L701" s="96"/>
      <c r="M701" s="96"/>
    </row>
    <row r="702" spans="1:13">
      <c r="A702" s="72"/>
      <c r="K702" s="96"/>
      <c r="L702" s="96"/>
      <c r="M702" s="96"/>
    </row>
    <row r="703" spans="1:13">
      <c r="A703" s="72"/>
      <c r="K703" s="96"/>
      <c r="L703" s="96"/>
      <c r="M703" s="96"/>
    </row>
    <row r="704" spans="1:13">
      <c r="A704" s="72"/>
      <c r="K704" s="96"/>
      <c r="L704" s="96"/>
      <c r="M704" s="96"/>
    </row>
    <row r="705" spans="1:13">
      <c r="A705" s="72"/>
      <c r="K705" s="96"/>
      <c r="L705" s="96"/>
      <c r="M705" s="96"/>
    </row>
    <row r="706" spans="1:13">
      <c r="A706" s="72"/>
      <c r="K706" s="96"/>
      <c r="L706" s="96"/>
      <c r="M706" s="96"/>
    </row>
    <row r="707" spans="1:13">
      <c r="A707" s="72"/>
      <c r="K707" s="96"/>
      <c r="L707" s="96"/>
      <c r="M707" s="96"/>
    </row>
    <row r="708" spans="1:13">
      <c r="A708" s="72"/>
      <c r="K708" s="96"/>
      <c r="L708" s="96"/>
      <c r="M708" s="96"/>
    </row>
    <row r="709" spans="1:13">
      <c r="A709" s="72"/>
      <c r="K709" s="96"/>
      <c r="L709" s="96"/>
      <c r="M709" s="96"/>
    </row>
    <row r="710" spans="1:13">
      <c r="A710" s="72"/>
      <c r="K710" s="96"/>
      <c r="L710" s="96"/>
      <c r="M710" s="96"/>
    </row>
    <row r="711" spans="1:13">
      <c r="A711" s="72"/>
      <c r="K711" s="96"/>
      <c r="L711" s="96"/>
      <c r="M711" s="96"/>
    </row>
    <row r="712" spans="1:13">
      <c r="A712" s="72"/>
      <c r="K712" s="96"/>
      <c r="L712" s="96"/>
      <c r="M712" s="96"/>
    </row>
    <row r="713" spans="1:13">
      <c r="A713" s="72"/>
      <c r="K713" s="96"/>
      <c r="L713" s="96"/>
      <c r="M713" s="96"/>
    </row>
    <row r="714" spans="1:13">
      <c r="A714" s="72"/>
      <c r="K714" s="96"/>
      <c r="L714" s="96"/>
      <c r="M714" s="96"/>
    </row>
    <row r="715" spans="1:13">
      <c r="A715" s="72"/>
      <c r="K715" s="96"/>
      <c r="L715" s="96"/>
      <c r="M715" s="96"/>
    </row>
    <row r="716" spans="1:13">
      <c r="A716" s="72"/>
      <c r="K716" s="96"/>
      <c r="L716" s="96"/>
      <c r="M716" s="96"/>
    </row>
    <row r="717" spans="1:13">
      <c r="A717" s="72"/>
      <c r="K717" s="96"/>
      <c r="L717" s="96"/>
      <c r="M717" s="96"/>
    </row>
    <row r="718" spans="1:13">
      <c r="A718" s="72"/>
      <c r="K718" s="96"/>
      <c r="L718" s="96"/>
      <c r="M718" s="96"/>
    </row>
    <row r="719" spans="1:13">
      <c r="A719" s="72"/>
      <c r="K719" s="96"/>
      <c r="L719" s="96"/>
      <c r="M719" s="96"/>
    </row>
    <row r="720" spans="1:13">
      <c r="A720" s="72"/>
      <c r="K720" s="96"/>
      <c r="L720" s="96"/>
      <c r="M720" s="96"/>
    </row>
    <row r="721" spans="1:13">
      <c r="A721" s="72"/>
      <c r="K721" s="96"/>
      <c r="L721" s="96"/>
      <c r="M721" s="96"/>
    </row>
    <row r="722" spans="1:13">
      <c r="A722" s="72"/>
      <c r="K722" s="96"/>
      <c r="L722" s="96"/>
      <c r="M722" s="96"/>
    </row>
    <row r="723" spans="1:13">
      <c r="A723" s="72"/>
      <c r="K723" s="96"/>
      <c r="L723" s="96"/>
      <c r="M723" s="96"/>
    </row>
    <row r="724" spans="1:13">
      <c r="A724" s="72"/>
      <c r="K724" s="96"/>
      <c r="L724" s="96"/>
      <c r="M724" s="96"/>
    </row>
    <row r="725" spans="1:13">
      <c r="A725" s="72"/>
      <c r="K725" s="96"/>
      <c r="L725" s="96"/>
      <c r="M725" s="96"/>
    </row>
    <row r="726" spans="1:13">
      <c r="A726" s="72"/>
      <c r="K726" s="96"/>
      <c r="L726" s="96"/>
      <c r="M726" s="96"/>
    </row>
    <row r="727" spans="1:13">
      <c r="A727" s="72"/>
      <c r="K727" s="96"/>
      <c r="L727" s="96"/>
      <c r="M727" s="96"/>
    </row>
    <row r="728" spans="1:13">
      <c r="A728" s="72"/>
      <c r="K728" s="96"/>
      <c r="L728" s="96"/>
      <c r="M728" s="96"/>
    </row>
    <row r="729" spans="1:13">
      <c r="A729" s="72"/>
      <c r="K729" s="96"/>
      <c r="L729" s="96"/>
      <c r="M729" s="96"/>
    </row>
    <row r="730" spans="1:13">
      <c r="A730" s="72"/>
      <c r="K730" s="96"/>
      <c r="L730" s="96"/>
      <c r="M730" s="96"/>
    </row>
    <row r="731" spans="1:13">
      <c r="A731" s="72"/>
      <c r="K731" s="96"/>
      <c r="L731" s="96"/>
      <c r="M731" s="96"/>
    </row>
    <row r="732" spans="1:13">
      <c r="A732" s="72"/>
      <c r="K732" s="96"/>
      <c r="L732" s="96"/>
      <c r="M732" s="96"/>
    </row>
    <row r="733" spans="1:13">
      <c r="A733" s="72"/>
      <c r="K733" s="96"/>
      <c r="L733" s="96"/>
      <c r="M733" s="96"/>
    </row>
    <row r="734" spans="1:13">
      <c r="A734" s="72"/>
      <c r="K734" s="96"/>
      <c r="L734" s="96"/>
      <c r="M734" s="96"/>
    </row>
    <row r="735" spans="1:13">
      <c r="A735" s="72"/>
      <c r="K735" s="96"/>
      <c r="L735" s="96"/>
      <c r="M735" s="96"/>
    </row>
    <row r="736" spans="1:13">
      <c r="A736" s="72"/>
      <c r="K736" s="96"/>
      <c r="L736" s="96"/>
      <c r="M736" s="96"/>
    </row>
  </sheetData>
  <customSheetViews>
    <customSheetView guid="{ACF06C40-177A-4CED-8E17-2347D4DD1C3A}" showGridLines="0" hiddenRows="1">
      <selection activeCell="G20" sqref="G20"/>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tabColor theme="3"/>
  </sheetPr>
  <dimension ref="A1:L736"/>
  <sheetViews>
    <sheetView showGridLines="0" zoomScaleNormal="100" workbookViewId="0"/>
  </sheetViews>
  <sheetFormatPr defaultRowHeight="12.75"/>
  <cols>
    <col min="1" max="1" width="12.42578125" customWidth="1"/>
  </cols>
  <sheetData>
    <row r="1" spans="1:12">
      <c r="A1" s="19" t="s">
        <v>82</v>
      </c>
      <c r="B1" s="102" t="str">
        <f>IF(Content!$E$1=1,B2,B3)</f>
        <v>ECPI (current forecast)</v>
      </c>
      <c r="C1" s="102" t="str">
        <f>IF(Content!$E$1=1,C2,C3)</f>
        <v>ECPI (previous forecast)</v>
      </c>
      <c r="E1" s="102" t="str">
        <f>IF(Content!$E$1=1,E2,E3)</f>
        <v>External Commodity Price Index (ЕСРІ), Dec 2004 = 1</v>
      </c>
      <c r="I1" s="97"/>
      <c r="J1" s="97"/>
      <c r="K1" s="97"/>
      <c r="L1" s="97"/>
    </row>
    <row r="2" spans="1:12" hidden="1">
      <c r="A2" s="19"/>
      <c r="B2" s="1" t="s">
        <v>182</v>
      </c>
      <c r="C2" s="1" t="s">
        <v>183</v>
      </c>
      <c r="E2" s="1" t="s">
        <v>488</v>
      </c>
      <c r="I2" s="97"/>
      <c r="J2" s="97"/>
      <c r="K2" s="97"/>
      <c r="L2" s="97"/>
    </row>
    <row r="3" spans="1:12" hidden="1">
      <c r="B3" s="1" t="s">
        <v>184</v>
      </c>
      <c r="C3" s="1" t="s">
        <v>185</v>
      </c>
      <c r="E3" s="1" t="s">
        <v>186</v>
      </c>
      <c r="I3" s="97"/>
      <c r="J3" s="97"/>
      <c r="K3" s="97"/>
      <c r="L3" s="97"/>
    </row>
    <row r="4" spans="1:12">
      <c r="A4" s="509">
        <v>42736</v>
      </c>
      <c r="B4" s="506">
        <v>0.93500000000000005</v>
      </c>
      <c r="C4" s="510"/>
      <c r="I4" s="97"/>
      <c r="J4" s="96"/>
      <c r="K4" s="96"/>
      <c r="L4" s="96"/>
    </row>
    <row r="5" spans="1:12">
      <c r="A5" s="509">
        <v>42767</v>
      </c>
      <c r="B5" s="506">
        <v>0.93500000000000005</v>
      </c>
      <c r="C5" s="510"/>
      <c r="I5" s="97"/>
      <c r="J5" s="96"/>
      <c r="K5" s="96"/>
      <c r="L5" s="96"/>
    </row>
    <row r="6" spans="1:12">
      <c r="A6" s="509">
        <v>42795</v>
      </c>
      <c r="B6" s="506">
        <v>0.93799999999999994</v>
      </c>
      <c r="C6" s="510"/>
      <c r="I6" s="97"/>
      <c r="J6" s="96"/>
      <c r="K6" s="96"/>
      <c r="L6" s="96"/>
    </row>
    <row r="7" spans="1:12">
      <c r="A7" s="509">
        <v>42826</v>
      </c>
      <c r="B7" s="506">
        <v>0.90600000000000003</v>
      </c>
      <c r="C7" s="510"/>
      <c r="I7" s="97"/>
      <c r="J7" s="96"/>
      <c r="K7" s="96"/>
      <c r="L7" s="96"/>
    </row>
    <row r="8" spans="1:12">
      <c r="A8" s="509">
        <v>42856</v>
      </c>
      <c r="B8" s="506">
        <v>0.89900000000000002</v>
      </c>
      <c r="C8" s="510"/>
      <c r="I8" s="97"/>
      <c r="J8" s="96"/>
      <c r="K8" s="96"/>
      <c r="L8" s="96"/>
    </row>
    <row r="9" spans="1:12">
      <c r="A9" s="509">
        <v>42887</v>
      </c>
      <c r="B9" s="506">
        <v>0.90100000000000002</v>
      </c>
      <c r="C9" s="510"/>
      <c r="I9" s="97"/>
      <c r="J9" s="96"/>
      <c r="K9" s="96"/>
      <c r="L9" s="96"/>
    </row>
    <row r="10" spans="1:12">
      <c r="A10" s="509">
        <v>42917</v>
      </c>
      <c r="B10" s="506">
        <v>0.93400000000000005</v>
      </c>
      <c r="C10" s="510"/>
      <c r="I10" s="97"/>
      <c r="J10" s="96"/>
      <c r="K10" s="96"/>
      <c r="L10" s="96"/>
    </row>
    <row r="11" spans="1:12">
      <c r="A11" s="509">
        <v>42948</v>
      </c>
      <c r="B11" s="506">
        <v>0.96399999999999997</v>
      </c>
      <c r="C11" s="510"/>
      <c r="I11" s="97"/>
      <c r="J11" s="96"/>
      <c r="K11" s="96"/>
      <c r="L11" s="96"/>
    </row>
    <row r="12" spans="1:12">
      <c r="A12" s="509">
        <v>42979</v>
      </c>
      <c r="B12" s="506">
        <v>0.98599999999999999</v>
      </c>
      <c r="C12" s="507"/>
      <c r="I12" s="97"/>
      <c r="J12" s="96"/>
      <c r="K12" s="96"/>
      <c r="L12" s="96"/>
    </row>
    <row r="13" spans="1:12">
      <c r="A13" s="509">
        <v>43009</v>
      </c>
      <c r="B13" s="506">
        <v>0.96799999999999997</v>
      </c>
      <c r="C13" s="507"/>
      <c r="I13" s="97"/>
      <c r="J13" s="96"/>
      <c r="K13" s="96"/>
      <c r="L13" s="96"/>
    </row>
    <row r="14" spans="1:12">
      <c r="A14" s="509">
        <v>43040</v>
      </c>
      <c r="B14" s="506">
        <v>0.96199999999999997</v>
      </c>
      <c r="C14" s="507"/>
      <c r="I14" s="97"/>
      <c r="J14" s="96"/>
      <c r="K14" s="96"/>
      <c r="L14" s="96"/>
    </row>
    <row r="15" spans="1:12">
      <c r="A15" s="509">
        <v>43070</v>
      </c>
      <c r="B15" s="506">
        <v>0.97899999999999998</v>
      </c>
      <c r="C15" s="507"/>
      <c r="I15" s="97"/>
      <c r="J15" s="96"/>
      <c r="K15" s="96"/>
      <c r="L15" s="96"/>
    </row>
    <row r="16" spans="1:12">
      <c r="A16" s="509">
        <v>43101</v>
      </c>
      <c r="B16" s="506">
        <v>1.014</v>
      </c>
      <c r="C16" s="507"/>
      <c r="I16" s="97"/>
      <c r="J16" s="96"/>
      <c r="K16" s="96"/>
      <c r="L16" s="96"/>
    </row>
    <row r="17" spans="1:12">
      <c r="A17" s="509">
        <v>43132</v>
      </c>
      <c r="B17" s="506">
        <v>1.042</v>
      </c>
      <c r="C17" s="507"/>
      <c r="I17" s="97"/>
      <c r="J17" s="96"/>
      <c r="K17" s="96"/>
      <c r="L17" s="96"/>
    </row>
    <row r="18" spans="1:12">
      <c r="A18" s="509">
        <v>43160</v>
      </c>
      <c r="B18" s="506">
        <v>1.0580000000000001</v>
      </c>
      <c r="C18" s="507"/>
      <c r="E18" s="102" t="str">
        <f>IF(Content!$E$1=1,E19,E20)</f>
        <v>Source: NBU staff estimates.</v>
      </c>
      <c r="I18" s="97"/>
      <c r="J18" s="96"/>
      <c r="K18" s="96"/>
      <c r="L18" s="96"/>
    </row>
    <row r="19" spans="1:12">
      <c r="A19" s="509">
        <v>43191</v>
      </c>
      <c r="B19" s="506">
        <v>1.0449999999999999</v>
      </c>
      <c r="C19" s="507"/>
      <c r="E19" s="2" t="s">
        <v>52</v>
      </c>
      <c r="I19" s="97"/>
      <c r="J19" s="96"/>
      <c r="K19" s="96"/>
      <c r="L19" s="96"/>
    </row>
    <row r="20" spans="1:12">
      <c r="A20" s="509">
        <v>43221</v>
      </c>
      <c r="B20" s="506">
        <v>1.0549999999999999</v>
      </c>
      <c r="C20" s="507"/>
      <c r="E20" s="2" t="s">
        <v>53</v>
      </c>
      <c r="I20" s="97"/>
      <c r="J20" s="96"/>
      <c r="K20" s="96"/>
      <c r="L20" s="96"/>
    </row>
    <row r="21" spans="1:12">
      <c r="A21" s="509">
        <v>43252</v>
      </c>
      <c r="B21" s="506">
        <v>1.0269999999999999</v>
      </c>
      <c r="C21" s="507"/>
      <c r="I21" s="97"/>
      <c r="J21" s="96"/>
      <c r="K21" s="96"/>
      <c r="L21" s="96"/>
    </row>
    <row r="22" spans="1:12">
      <c r="A22" s="509">
        <v>43282</v>
      </c>
      <c r="B22" s="506">
        <v>1.0109999999999999</v>
      </c>
      <c r="C22" s="507"/>
      <c r="I22" s="97"/>
      <c r="J22" s="96"/>
      <c r="K22" s="96"/>
      <c r="L22" s="96"/>
    </row>
    <row r="23" spans="1:12">
      <c r="A23" s="509">
        <v>43313</v>
      </c>
      <c r="B23" s="506">
        <v>1.0069999999999999</v>
      </c>
      <c r="C23" s="507"/>
      <c r="I23" s="97"/>
      <c r="J23" s="96"/>
      <c r="K23" s="96"/>
      <c r="L23" s="96"/>
    </row>
    <row r="24" spans="1:12">
      <c r="A24" s="509">
        <v>43344</v>
      </c>
      <c r="B24" s="506">
        <v>0.97399999999999998</v>
      </c>
      <c r="C24" s="510"/>
      <c r="I24" s="97"/>
      <c r="J24" s="96"/>
      <c r="K24" s="96"/>
      <c r="L24" s="96"/>
    </row>
    <row r="25" spans="1:12">
      <c r="A25" s="509">
        <v>43374</v>
      </c>
      <c r="B25" s="506">
        <v>0.97299999999999998</v>
      </c>
      <c r="C25" s="510"/>
      <c r="I25" s="97"/>
      <c r="J25" s="96"/>
      <c r="K25" s="96"/>
      <c r="L25" s="96"/>
    </row>
    <row r="26" spans="1:12">
      <c r="A26" s="509">
        <v>43405</v>
      </c>
      <c r="B26" s="506">
        <v>0.96399999999999997</v>
      </c>
      <c r="C26" s="510"/>
      <c r="I26" s="97"/>
      <c r="J26" s="96"/>
      <c r="K26" s="96"/>
      <c r="L26" s="96"/>
    </row>
    <row r="27" spans="1:12">
      <c r="A27" s="509">
        <v>43435</v>
      </c>
      <c r="B27" s="506">
        <v>0.95199999999999996</v>
      </c>
      <c r="C27" s="510"/>
      <c r="I27" s="97"/>
      <c r="J27" s="96"/>
      <c r="K27" s="96"/>
      <c r="L27" s="96"/>
    </row>
    <row r="28" spans="1:12">
      <c r="A28" s="509">
        <v>43466</v>
      </c>
      <c r="B28" s="506">
        <v>0.95199999999999996</v>
      </c>
      <c r="C28" s="510"/>
      <c r="I28" s="97"/>
      <c r="J28" s="96"/>
      <c r="K28" s="96"/>
      <c r="L28" s="96"/>
    </row>
    <row r="29" spans="1:12">
      <c r="A29" s="509">
        <v>43497</v>
      </c>
      <c r="B29" s="512">
        <v>0.97499999999999998</v>
      </c>
      <c r="C29" s="512"/>
      <c r="D29" s="97"/>
      <c r="E29" s="97"/>
      <c r="F29" s="97"/>
      <c r="G29" s="97"/>
      <c r="H29" s="97"/>
      <c r="I29" s="97"/>
      <c r="J29" s="96"/>
      <c r="K29" s="96"/>
      <c r="L29" s="96"/>
    </row>
    <row r="30" spans="1:12">
      <c r="A30" s="509">
        <v>43525</v>
      </c>
      <c r="B30" s="513">
        <v>0.97099999999999997</v>
      </c>
      <c r="C30" s="513"/>
      <c r="H30" s="13"/>
      <c r="I30" s="13"/>
    </row>
    <row r="31" spans="1:12">
      <c r="A31" s="509">
        <v>43556</v>
      </c>
      <c r="B31" s="513">
        <v>0.96099999999999997</v>
      </c>
      <c r="C31" s="513"/>
      <c r="H31" s="13"/>
      <c r="I31" s="13"/>
    </row>
    <row r="32" spans="1:12">
      <c r="A32" s="509">
        <v>43586</v>
      </c>
      <c r="B32" s="513">
        <v>0.97</v>
      </c>
      <c r="C32" s="513"/>
      <c r="H32" s="13"/>
      <c r="I32" s="13"/>
    </row>
    <row r="33" spans="1:9">
      <c r="A33" s="509">
        <v>43617</v>
      </c>
      <c r="B33" s="513">
        <v>1.0029999999999999</v>
      </c>
      <c r="C33" s="513">
        <v>1.0029999999999999</v>
      </c>
      <c r="H33" s="13"/>
      <c r="I33" s="13"/>
    </row>
    <row r="34" spans="1:9">
      <c r="A34" s="509">
        <v>43647</v>
      </c>
      <c r="B34" s="513">
        <v>1.0049999999999999</v>
      </c>
      <c r="C34" s="513">
        <v>0.98199999999999998</v>
      </c>
      <c r="H34" s="13"/>
      <c r="I34" s="13"/>
    </row>
    <row r="35" spans="1:9">
      <c r="A35" s="509">
        <v>43678</v>
      </c>
      <c r="B35" s="513">
        <v>0.95299999999999996</v>
      </c>
      <c r="C35" s="513">
        <v>0.97699999999999998</v>
      </c>
      <c r="H35" s="13"/>
      <c r="I35" s="13"/>
    </row>
    <row r="36" spans="1:9">
      <c r="A36" s="509">
        <v>43709</v>
      </c>
      <c r="B36" s="513">
        <v>0.91500000000000004</v>
      </c>
      <c r="C36" s="513">
        <v>0.97199999999999998</v>
      </c>
      <c r="H36" s="13"/>
      <c r="I36" s="13"/>
    </row>
    <row r="37" spans="1:9">
      <c r="A37" s="509">
        <v>43739</v>
      </c>
      <c r="B37" s="513">
        <v>0.91900000000000004</v>
      </c>
      <c r="C37" s="513">
        <v>0.96099999999999997</v>
      </c>
      <c r="H37" s="13"/>
      <c r="I37" s="13"/>
    </row>
    <row r="38" spans="1:9">
      <c r="A38" s="509">
        <v>43770</v>
      </c>
      <c r="B38" s="513">
        <v>0.93</v>
      </c>
      <c r="C38" s="513">
        <v>0.96599999999999997</v>
      </c>
      <c r="H38" s="13"/>
      <c r="I38" s="13"/>
    </row>
    <row r="39" spans="1:9">
      <c r="A39" s="509">
        <v>43800</v>
      </c>
      <c r="B39" s="513">
        <v>0.93400000000000005</v>
      </c>
      <c r="C39" s="513">
        <v>0.97</v>
      </c>
      <c r="H39" s="13"/>
      <c r="I39" s="13"/>
    </row>
    <row r="40" spans="1:9">
      <c r="A40" s="509">
        <v>43831</v>
      </c>
      <c r="B40" s="513">
        <v>0.94</v>
      </c>
      <c r="C40" s="513">
        <v>0.96899999999999997</v>
      </c>
      <c r="H40" s="13"/>
      <c r="I40" s="13"/>
    </row>
    <row r="41" spans="1:9">
      <c r="A41" s="509">
        <v>43862</v>
      </c>
      <c r="B41" s="513">
        <v>0.93700000000000006</v>
      </c>
      <c r="C41" s="513">
        <v>0.96599999999999997</v>
      </c>
      <c r="H41" s="13"/>
      <c r="I41" s="13"/>
    </row>
    <row r="42" spans="1:9">
      <c r="A42" s="509">
        <v>43891</v>
      </c>
      <c r="B42" s="513">
        <v>0.93200000000000005</v>
      </c>
      <c r="C42" s="513">
        <v>0.96299999999999997</v>
      </c>
      <c r="H42" s="13"/>
      <c r="I42" s="13"/>
    </row>
    <row r="43" spans="1:9">
      <c r="A43" s="509">
        <v>43922</v>
      </c>
      <c r="B43" s="513">
        <v>0.93200000000000005</v>
      </c>
      <c r="C43" s="513">
        <v>0.96499999999999997</v>
      </c>
      <c r="H43" s="13"/>
      <c r="I43" s="13"/>
    </row>
    <row r="44" spans="1:9">
      <c r="A44" s="509">
        <v>43952</v>
      </c>
      <c r="B44" s="513">
        <v>0.93300000000000005</v>
      </c>
      <c r="C44" s="513">
        <v>0.96699999999999997</v>
      </c>
      <c r="H44" s="13"/>
      <c r="I44" s="13"/>
    </row>
    <row r="45" spans="1:9">
      <c r="A45" s="509">
        <v>43983</v>
      </c>
      <c r="B45" s="513">
        <v>0.93400000000000005</v>
      </c>
      <c r="C45" s="513">
        <v>0.96799999999999997</v>
      </c>
      <c r="H45" s="13"/>
      <c r="I45" s="13"/>
    </row>
    <row r="46" spans="1:9">
      <c r="A46" s="509">
        <v>44013</v>
      </c>
      <c r="B46" s="513">
        <v>0.93700000000000006</v>
      </c>
      <c r="C46" s="513">
        <v>0.96899999999999997</v>
      </c>
      <c r="H46" s="13"/>
      <c r="I46" s="13"/>
    </row>
    <row r="47" spans="1:9">
      <c r="A47" s="509">
        <v>44044</v>
      </c>
      <c r="B47" s="513">
        <v>0.93300000000000005</v>
      </c>
      <c r="C47" s="513">
        <v>0.97199999999999998</v>
      </c>
      <c r="H47" s="13"/>
      <c r="I47" s="13"/>
    </row>
    <row r="48" spans="1:9">
      <c r="A48" s="509">
        <v>44075</v>
      </c>
      <c r="B48" s="513">
        <v>0.92800000000000005</v>
      </c>
      <c r="C48" s="513">
        <v>0.97499999999999998</v>
      </c>
      <c r="H48" s="13"/>
      <c r="I48" s="13"/>
    </row>
    <row r="49" spans="1:9">
      <c r="A49" s="509">
        <v>44105</v>
      </c>
      <c r="B49" s="513">
        <v>0.92800000000000005</v>
      </c>
      <c r="C49" s="513">
        <v>0.97</v>
      </c>
      <c r="H49" s="13"/>
      <c r="I49" s="13"/>
    </row>
    <row r="50" spans="1:9">
      <c r="A50" s="509">
        <v>44136</v>
      </c>
      <c r="B50" s="513">
        <v>0.92900000000000005</v>
      </c>
      <c r="C50" s="513">
        <v>0.96899999999999997</v>
      </c>
      <c r="H50" s="13"/>
      <c r="I50" s="13"/>
    </row>
    <row r="51" spans="1:9">
      <c r="A51" s="509">
        <v>44166</v>
      </c>
      <c r="B51" s="513">
        <v>0.93100000000000005</v>
      </c>
      <c r="C51" s="513">
        <v>0.97199999999999998</v>
      </c>
      <c r="H51" s="13"/>
      <c r="I51" s="13"/>
    </row>
    <row r="52" spans="1:9">
      <c r="A52" s="509">
        <v>44197</v>
      </c>
      <c r="B52" s="513">
        <v>0.93</v>
      </c>
      <c r="C52" s="513">
        <v>0.96799999999999997</v>
      </c>
      <c r="H52" s="13"/>
      <c r="I52" s="13"/>
    </row>
    <row r="53" spans="1:9">
      <c r="A53" s="509">
        <v>44228</v>
      </c>
      <c r="B53" s="513">
        <v>0.93</v>
      </c>
      <c r="C53" s="513">
        <v>0.96699999999999997</v>
      </c>
      <c r="H53" s="13"/>
      <c r="I53" s="13"/>
    </row>
    <row r="54" spans="1:9">
      <c r="A54" s="509">
        <v>44256</v>
      </c>
      <c r="B54" s="513">
        <v>0.93200000000000005</v>
      </c>
      <c r="C54" s="513">
        <v>0.96799999999999997</v>
      </c>
      <c r="H54" s="13"/>
      <c r="I54" s="13"/>
    </row>
    <row r="55" spans="1:9">
      <c r="A55" s="509">
        <v>44287</v>
      </c>
      <c r="B55" s="513">
        <v>0.93300000000000005</v>
      </c>
      <c r="C55" s="513">
        <v>0.96899999999999997</v>
      </c>
      <c r="H55" s="13"/>
      <c r="I55" s="13"/>
    </row>
    <row r="56" spans="1:9">
      <c r="A56" s="509">
        <v>44317</v>
      </c>
      <c r="B56" s="513">
        <v>0.93500000000000005</v>
      </c>
      <c r="C56" s="513">
        <v>0.97099999999999997</v>
      </c>
      <c r="H56" s="13"/>
      <c r="I56" s="13"/>
    </row>
    <row r="57" spans="1:9">
      <c r="A57" s="509">
        <v>44348</v>
      </c>
      <c r="B57" s="513">
        <v>0.93799999999999994</v>
      </c>
      <c r="C57" s="513">
        <v>0.97199999999999998</v>
      </c>
      <c r="H57" s="13"/>
      <c r="I57" s="13"/>
    </row>
    <row r="58" spans="1:9">
      <c r="A58" s="509">
        <v>44378</v>
      </c>
      <c r="B58" s="513">
        <v>0.93200000000000005</v>
      </c>
      <c r="C58" s="513">
        <v>0.96599999999999997</v>
      </c>
      <c r="H58" s="13"/>
      <c r="I58" s="13"/>
    </row>
    <row r="59" spans="1:9">
      <c r="A59" s="509">
        <v>44409</v>
      </c>
      <c r="B59" s="513">
        <v>0.93200000000000005</v>
      </c>
      <c r="C59" s="513">
        <v>0.96499999999999997</v>
      </c>
      <c r="H59" s="13"/>
      <c r="I59" s="13"/>
    </row>
    <row r="60" spans="1:9">
      <c r="A60" s="509">
        <v>44440</v>
      </c>
      <c r="B60" s="513">
        <v>0.93</v>
      </c>
      <c r="C60" s="513">
        <v>0.96299999999999997</v>
      </c>
      <c r="H60" s="13"/>
      <c r="I60" s="13"/>
    </row>
    <row r="61" spans="1:9">
      <c r="A61" s="509">
        <v>44470</v>
      </c>
      <c r="B61" s="513">
        <v>0.93200000000000005</v>
      </c>
      <c r="C61" s="513">
        <v>0.96399999999999997</v>
      </c>
      <c r="H61" s="13"/>
      <c r="I61" s="13"/>
    </row>
    <row r="62" spans="1:9">
      <c r="A62" s="509">
        <v>44501</v>
      </c>
      <c r="B62" s="513">
        <v>0.93400000000000005</v>
      </c>
      <c r="C62" s="513">
        <v>0.96499999999999997</v>
      </c>
      <c r="H62" s="13"/>
      <c r="I62" s="13"/>
    </row>
    <row r="63" spans="1:9">
      <c r="A63" s="509">
        <v>44531</v>
      </c>
      <c r="B63" s="513">
        <v>0.93700000000000006</v>
      </c>
      <c r="C63" s="513">
        <v>0.96699999999999997</v>
      </c>
      <c r="H63" s="13"/>
      <c r="I63" s="13"/>
    </row>
    <row r="64" spans="1:9">
      <c r="A64" s="508"/>
      <c r="B64" s="511"/>
      <c r="C64" s="511"/>
      <c r="H64" s="13"/>
      <c r="I64" s="13"/>
    </row>
    <row r="65" spans="1:9">
      <c r="A65" s="72"/>
      <c r="H65" s="13"/>
      <c r="I65" s="13"/>
    </row>
    <row r="66" spans="1:9">
      <c r="A66" s="72"/>
      <c r="H66" s="13"/>
      <c r="I66" s="13"/>
    </row>
    <row r="67" spans="1:9">
      <c r="A67" s="72"/>
      <c r="H67" s="13"/>
      <c r="I67" s="13"/>
    </row>
    <row r="68" spans="1:9">
      <c r="A68" s="72"/>
      <c r="H68" s="13"/>
      <c r="I68" s="13"/>
    </row>
    <row r="69" spans="1:9">
      <c r="A69" s="72"/>
      <c r="H69" s="13"/>
      <c r="I69" s="13"/>
    </row>
    <row r="70" spans="1:9">
      <c r="A70" s="72"/>
      <c r="H70" s="13"/>
      <c r="I70" s="13"/>
    </row>
    <row r="71" spans="1:9">
      <c r="A71" s="72"/>
      <c r="H71" s="13"/>
      <c r="I71" s="13"/>
    </row>
    <row r="72" spans="1:9">
      <c r="A72" s="72"/>
      <c r="H72" s="13"/>
      <c r="I72" s="13"/>
    </row>
    <row r="73" spans="1:9">
      <c r="A73" s="72"/>
      <c r="H73" s="13"/>
      <c r="I73" s="13"/>
    </row>
    <row r="74" spans="1:9">
      <c r="A74" s="72"/>
      <c r="H74" s="13"/>
      <c r="I74" s="13"/>
    </row>
    <row r="75" spans="1:9">
      <c r="A75" s="72"/>
      <c r="H75" s="13"/>
      <c r="I75" s="13"/>
    </row>
    <row r="76" spans="1:9">
      <c r="A76" s="72"/>
      <c r="H76" s="13"/>
      <c r="I76" s="13"/>
    </row>
    <row r="77" spans="1:9">
      <c r="A77" s="72"/>
      <c r="H77" s="13"/>
      <c r="I77" s="13"/>
    </row>
    <row r="78" spans="1:9">
      <c r="A78" s="72"/>
      <c r="H78" s="13"/>
      <c r="I78" s="13"/>
    </row>
    <row r="79" spans="1:9">
      <c r="A79" s="72"/>
      <c r="H79" s="13"/>
      <c r="I79" s="13"/>
    </row>
    <row r="80" spans="1:9">
      <c r="A80" s="72"/>
      <c r="H80" s="13"/>
      <c r="I80" s="13"/>
    </row>
    <row r="81" spans="1:9">
      <c r="A81" s="72"/>
      <c r="H81" s="13"/>
      <c r="I81" s="13"/>
    </row>
    <row r="82" spans="1:9">
      <c r="A82" s="72"/>
      <c r="H82" s="13"/>
      <c r="I82" s="13"/>
    </row>
    <row r="83" spans="1:9">
      <c r="A83" s="72"/>
      <c r="H83" s="13"/>
      <c r="I83" s="13"/>
    </row>
    <row r="84" spans="1:9">
      <c r="A84" s="72"/>
      <c r="H84" s="13"/>
      <c r="I84" s="13"/>
    </row>
    <row r="85" spans="1:9">
      <c r="A85" s="72"/>
      <c r="H85" s="13"/>
      <c r="I85" s="13"/>
    </row>
    <row r="86" spans="1:9">
      <c r="A86" s="72"/>
      <c r="H86" s="13"/>
      <c r="I86" s="13"/>
    </row>
    <row r="87" spans="1:9">
      <c r="A87" s="72"/>
      <c r="H87" s="13"/>
      <c r="I87" s="13"/>
    </row>
    <row r="88" spans="1:9">
      <c r="A88" s="72"/>
      <c r="H88" s="13"/>
      <c r="I88" s="13"/>
    </row>
    <row r="89" spans="1:9">
      <c r="A89" s="72"/>
      <c r="H89" s="13"/>
      <c r="I89" s="13"/>
    </row>
    <row r="90" spans="1:9">
      <c r="A90" s="72"/>
      <c r="H90" s="13"/>
      <c r="I90" s="13"/>
    </row>
    <row r="91" spans="1:9">
      <c r="A91" s="72"/>
      <c r="H91" s="13"/>
      <c r="I91" s="13"/>
    </row>
    <row r="92" spans="1:9">
      <c r="A92" s="72"/>
      <c r="H92" s="13"/>
      <c r="I92" s="13"/>
    </row>
    <row r="93" spans="1:9">
      <c r="A93" s="72"/>
      <c r="H93" s="13"/>
      <c r="I93" s="13"/>
    </row>
    <row r="94" spans="1:9">
      <c r="A94" s="72"/>
      <c r="H94" s="13"/>
      <c r="I94" s="13"/>
    </row>
    <row r="95" spans="1:9">
      <c r="A95" s="72"/>
      <c r="H95" s="13"/>
      <c r="I95" s="13"/>
    </row>
    <row r="96" spans="1:9">
      <c r="A96" s="72"/>
      <c r="H96" s="13"/>
      <c r="I96" s="13"/>
    </row>
    <row r="97" spans="1:9">
      <c r="A97" s="72"/>
      <c r="H97" s="13"/>
      <c r="I97" s="13"/>
    </row>
    <row r="98" spans="1:9">
      <c r="A98" s="72"/>
      <c r="H98" s="13"/>
      <c r="I98" s="13"/>
    </row>
    <row r="99" spans="1:9">
      <c r="A99" s="72"/>
      <c r="H99" s="13"/>
      <c r="I99" s="13"/>
    </row>
    <row r="100" spans="1:9">
      <c r="A100" s="72"/>
      <c r="H100" s="13"/>
      <c r="I100" s="13"/>
    </row>
    <row r="101" spans="1:9">
      <c r="A101" s="72"/>
      <c r="H101" s="13"/>
      <c r="I101" s="13"/>
    </row>
    <row r="102" spans="1:9">
      <c r="A102" s="72"/>
      <c r="H102" s="13"/>
      <c r="I102" s="13"/>
    </row>
    <row r="103" spans="1:9">
      <c r="A103" s="72"/>
      <c r="H103" s="13"/>
      <c r="I103" s="13"/>
    </row>
    <row r="104" spans="1:9">
      <c r="A104" s="72"/>
      <c r="H104" s="13"/>
      <c r="I104" s="13"/>
    </row>
    <row r="105" spans="1:9">
      <c r="A105" s="72"/>
      <c r="H105" s="13"/>
      <c r="I105" s="13"/>
    </row>
    <row r="106" spans="1:9">
      <c r="A106" s="72"/>
      <c r="H106" s="13"/>
      <c r="I106" s="13"/>
    </row>
    <row r="107" spans="1:9">
      <c r="A107" s="72"/>
      <c r="H107" s="13"/>
      <c r="I107" s="13"/>
    </row>
    <row r="108" spans="1:9">
      <c r="A108" s="72"/>
      <c r="H108" s="13"/>
      <c r="I108" s="13"/>
    </row>
    <row r="109" spans="1:9">
      <c r="A109" s="72"/>
      <c r="H109" s="13"/>
      <c r="I109" s="13"/>
    </row>
    <row r="110" spans="1:9">
      <c r="A110" s="72"/>
      <c r="H110" s="13"/>
      <c r="I110" s="13"/>
    </row>
    <row r="111" spans="1:9">
      <c r="A111" s="72"/>
      <c r="H111" s="13"/>
      <c r="I111" s="13"/>
    </row>
    <row r="112" spans="1:9">
      <c r="A112" s="72"/>
      <c r="H112" s="13"/>
      <c r="I112" s="13"/>
    </row>
    <row r="113" spans="1:9">
      <c r="A113" s="72"/>
      <c r="H113" s="13"/>
      <c r="I113" s="13"/>
    </row>
    <row r="114" spans="1:9">
      <c r="A114" s="72"/>
      <c r="H114" s="13"/>
      <c r="I114" s="13"/>
    </row>
    <row r="115" spans="1:9">
      <c r="A115" s="72"/>
      <c r="H115" s="13"/>
      <c r="I115" s="13"/>
    </row>
    <row r="116" spans="1:9">
      <c r="A116" s="72"/>
      <c r="H116" s="13"/>
      <c r="I116" s="13"/>
    </row>
    <row r="117" spans="1:9">
      <c r="A117" s="72"/>
      <c r="H117" s="13"/>
      <c r="I117" s="13"/>
    </row>
    <row r="118" spans="1:9">
      <c r="A118" s="72"/>
      <c r="H118" s="13"/>
      <c r="I118" s="13"/>
    </row>
    <row r="119" spans="1:9">
      <c r="A119" s="72"/>
      <c r="H119" s="13"/>
      <c r="I119" s="13"/>
    </row>
    <row r="120" spans="1:9">
      <c r="A120" s="72"/>
      <c r="H120" s="13"/>
      <c r="I120" s="13"/>
    </row>
    <row r="121" spans="1:9">
      <c r="A121" s="72"/>
      <c r="H121" s="13"/>
      <c r="I121" s="13"/>
    </row>
    <row r="122" spans="1:9">
      <c r="A122" s="72"/>
      <c r="H122" s="13"/>
      <c r="I122" s="13"/>
    </row>
    <row r="123" spans="1:9">
      <c r="A123" s="72"/>
      <c r="H123" s="13"/>
      <c r="I123" s="13"/>
    </row>
    <row r="124" spans="1:9">
      <c r="A124" s="72"/>
      <c r="H124" s="13"/>
      <c r="I124" s="13"/>
    </row>
    <row r="125" spans="1:9">
      <c r="A125" s="72"/>
      <c r="H125" s="13"/>
      <c r="I125" s="13"/>
    </row>
    <row r="126" spans="1:9">
      <c r="A126" s="72"/>
      <c r="H126" s="13"/>
      <c r="I126" s="13"/>
    </row>
    <row r="127" spans="1:9">
      <c r="A127" s="72"/>
      <c r="H127" s="13"/>
      <c r="I127" s="13"/>
    </row>
    <row r="128" spans="1:9">
      <c r="A128" s="72"/>
      <c r="H128" s="13"/>
      <c r="I128" s="13"/>
    </row>
    <row r="129" spans="1:9">
      <c r="A129" s="72"/>
      <c r="H129" s="13"/>
      <c r="I129" s="13"/>
    </row>
    <row r="130" spans="1:9">
      <c r="A130" s="72"/>
      <c r="H130" s="13"/>
      <c r="I130" s="13"/>
    </row>
    <row r="131" spans="1:9">
      <c r="A131" s="72"/>
      <c r="H131" s="13"/>
      <c r="I131" s="13"/>
    </row>
    <row r="132" spans="1:9">
      <c r="A132" s="72"/>
      <c r="H132" s="13"/>
      <c r="I132" s="13"/>
    </row>
    <row r="133" spans="1:9">
      <c r="A133" s="72"/>
      <c r="H133" s="13"/>
      <c r="I133" s="13"/>
    </row>
    <row r="134" spans="1:9">
      <c r="A134" s="72"/>
      <c r="H134" s="13"/>
      <c r="I134" s="13"/>
    </row>
    <row r="135" spans="1:9">
      <c r="A135" s="72"/>
      <c r="H135" s="13"/>
      <c r="I135" s="13"/>
    </row>
    <row r="136" spans="1:9">
      <c r="A136" s="72"/>
      <c r="H136" s="13"/>
      <c r="I136" s="13"/>
    </row>
    <row r="137" spans="1:9">
      <c r="A137" s="72"/>
      <c r="H137" s="13"/>
      <c r="I137" s="13"/>
    </row>
    <row r="138" spans="1:9">
      <c r="A138" s="72"/>
      <c r="H138" s="13"/>
      <c r="I138" s="13"/>
    </row>
    <row r="139" spans="1:9">
      <c r="A139" s="72"/>
      <c r="H139" s="13"/>
      <c r="I139" s="13"/>
    </row>
    <row r="140" spans="1:9">
      <c r="A140" s="72"/>
      <c r="H140" s="13"/>
      <c r="I140" s="13"/>
    </row>
    <row r="141" spans="1:9">
      <c r="A141" s="72"/>
      <c r="H141" s="13"/>
      <c r="I141" s="13"/>
    </row>
    <row r="142" spans="1:9">
      <c r="A142" s="72"/>
      <c r="H142" s="13"/>
      <c r="I142" s="13"/>
    </row>
    <row r="143" spans="1:9">
      <c r="A143" s="72"/>
      <c r="H143" s="13"/>
      <c r="I143" s="13"/>
    </row>
    <row r="144" spans="1:9">
      <c r="A144" s="72"/>
      <c r="H144" s="13"/>
      <c r="I144" s="13"/>
    </row>
    <row r="145" spans="1:9">
      <c r="A145" s="72"/>
      <c r="H145" s="13"/>
      <c r="I145" s="13"/>
    </row>
    <row r="146" spans="1:9">
      <c r="A146" s="72"/>
      <c r="H146" s="13"/>
      <c r="I146" s="13"/>
    </row>
    <row r="147" spans="1:9">
      <c r="A147" s="72"/>
      <c r="H147" s="13"/>
      <c r="I147" s="13"/>
    </row>
    <row r="148" spans="1:9">
      <c r="A148" s="72"/>
      <c r="H148" s="13"/>
      <c r="I148" s="13"/>
    </row>
    <row r="149" spans="1:9">
      <c r="A149" s="72"/>
      <c r="H149" s="13"/>
      <c r="I149" s="13"/>
    </row>
    <row r="150" spans="1:9">
      <c r="A150" s="72"/>
      <c r="H150" s="13"/>
      <c r="I150" s="13"/>
    </row>
    <row r="151" spans="1:9">
      <c r="A151" s="72"/>
      <c r="H151" s="13"/>
      <c r="I151" s="13"/>
    </row>
    <row r="152" spans="1:9">
      <c r="A152" s="72"/>
      <c r="H152" s="13"/>
      <c r="I152" s="13"/>
    </row>
    <row r="153" spans="1:9">
      <c r="A153" s="72"/>
      <c r="H153" s="13"/>
      <c r="I153" s="13"/>
    </row>
    <row r="154" spans="1:9">
      <c r="A154" s="72"/>
      <c r="H154" s="13"/>
      <c r="I154" s="13"/>
    </row>
    <row r="155" spans="1:9">
      <c r="A155" s="72"/>
      <c r="H155" s="13"/>
      <c r="I155" s="13"/>
    </row>
    <row r="156" spans="1:9">
      <c r="A156" s="72"/>
      <c r="H156" s="13"/>
      <c r="I156" s="13"/>
    </row>
    <row r="157" spans="1:9">
      <c r="A157" s="72"/>
      <c r="H157" s="13"/>
      <c r="I157" s="13"/>
    </row>
    <row r="158" spans="1:9">
      <c r="A158" s="72"/>
      <c r="H158" s="13"/>
      <c r="I158" s="13"/>
    </row>
    <row r="159" spans="1:9">
      <c r="A159" s="72"/>
      <c r="H159" s="13"/>
      <c r="I159" s="13"/>
    </row>
    <row r="160" spans="1:9">
      <c r="A160" s="72"/>
      <c r="H160" s="13"/>
      <c r="I160" s="13"/>
    </row>
    <row r="161" spans="1:9">
      <c r="A161" s="72"/>
      <c r="H161" s="13"/>
      <c r="I161" s="13"/>
    </row>
    <row r="162" spans="1:9">
      <c r="A162" s="72"/>
      <c r="H162" s="13"/>
      <c r="I162" s="13"/>
    </row>
    <row r="163" spans="1:9">
      <c r="A163" s="72"/>
      <c r="H163" s="13"/>
      <c r="I163" s="13"/>
    </row>
    <row r="164" spans="1:9">
      <c r="A164" s="72"/>
      <c r="H164" s="13"/>
      <c r="I164" s="13"/>
    </row>
    <row r="165" spans="1:9">
      <c r="A165" s="72"/>
      <c r="H165" s="13"/>
      <c r="I165" s="13"/>
    </row>
    <row r="166" spans="1:9">
      <c r="A166" s="72"/>
      <c r="H166" s="13"/>
      <c r="I166" s="13"/>
    </row>
    <row r="167" spans="1:9">
      <c r="A167" s="72"/>
      <c r="H167" s="13"/>
      <c r="I167" s="13"/>
    </row>
    <row r="168" spans="1:9">
      <c r="A168" s="72"/>
      <c r="H168" s="13"/>
      <c r="I168" s="13"/>
    </row>
    <row r="169" spans="1:9">
      <c r="A169" s="72"/>
      <c r="H169" s="13"/>
      <c r="I169" s="13"/>
    </row>
    <row r="170" spans="1:9">
      <c r="A170" s="72"/>
      <c r="H170" s="13"/>
      <c r="I170" s="13"/>
    </row>
    <row r="171" spans="1:9">
      <c r="A171" s="72"/>
      <c r="H171" s="13"/>
      <c r="I171" s="13"/>
    </row>
    <row r="172" spans="1:9">
      <c r="A172" s="72"/>
      <c r="H172" s="13"/>
      <c r="I172" s="13"/>
    </row>
    <row r="173" spans="1:9">
      <c r="A173" s="72"/>
      <c r="H173" s="13"/>
      <c r="I173" s="13"/>
    </row>
    <row r="174" spans="1:9">
      <c r="A174" s="72"/>
      <c r="H174" s="13"/>
      <c r="I174" s="13"/>
    </row>
    <row r="175" spans="1:9">
      <c r="A175" s="72"/>
      <c r="H175" s="13"/>
      <c r="I175" s="13"/>
    </row>
    <row r="176" spans="1:9">
      <c r="A176" s="72"/>
      <c r="H176" s="13"/>
      <c r="I176" s="13"/>
    </row>
    <row r="177" spans="1:9">
      <c r="A177" s="72"/>
      <c r="H177" s="13"/>
      <c r="I177" s="13"/>
    </row>
    <row r="178" spans="1:9">
      <c r="A178" s="72"/>
      <c r="H178" s="13"/>
      <c r="I178" s="13"/>
    </row>
    <row r="179" spans="1:9">
      <c r="A179" s="72"/>
      <c r="H179" s="13"/>
      <c r="I179" s="13"/>
    </row>
    <row r="180" spans="1:9">
      <c r="A180" s="72"/>
      <c r="H180" s="13"/>
      <c r="I180" s="13"/>
    </row>
    <row r="181" spans="1:9">
      <c r="A181" s="72"/>
      <c r="H181" s="13"/>
      <c r="I181" s="13"/>
    </row>
    <row r="182" spans="1:9">
      <c r="A182" s="72"/>
      <c r="H182" s="13"/>
      <c r="I182" s="13"/>
    </row>
    <row r="183" spans="1:9">
      <c r="A183" s="72"/>
      <c r="H183" s="13"/>
      <c r="I183" s="13"/>
    </row>
    <row r="184" spans="1:9">
      <c r="A184" s="72"/>
      <c r="H184" s="13"/>
      <c r="I184" s="13"/>
    </row>
    <row r="185" spans="1:9">
      <c r="A185" s="72"/>
      <c r="H185" s="13"/>
      <c r="I185" s="13"/>
    </row>
    <row r="186" spans="1:9">
      <c r="A186" s="72"/>
      <c r="H186" s="13"/>
      <c r="I186" s="13"/>
    </row>
    <row r="187" spans="1:9">
      <c r="A187" s="72"/>
      <c r="H187" s="13"/>
      <c r="I187" s="13"/>
    </row>
    <row r="188" spans="1:9">
      <c r="A188" s="72"/>
      <c r="H188" s="13"/>
      <c r="I188" s="13"/>
    </row>
    <row r="189" spans="1:9">
      <c r="A189" s="72"/>
      <c r="H189" s="13"/>
      <c r="I189" s="13"/>
    </row>
    <row r="190" spans="1:9">
      <c r="A190" s="72"/>
      <c r="H190" s="13"/>
      <c r="I190" s="13"/>
    </row>
    <row r="191" spans="1:9">
      <c r="A191" s="72"/>
      <c r="H191" s="13"/>
      <c r="I191" s="13"/>
    </row>
    <row r="192" spans="1:9">
      <c r="A192" s="72"/>
      <c r="H192" s="13"/>
      <c r="I192" s="13"/>
    </row>
    <row r="193" spans="1:9">
      <c r="A193" s="72"/>
      <c r="H193" s="13"/>
      <c r="I193" s="13"/>
    </row>
    <row r="194" spans="1:9">
      <c r="A194" s="72"/>
      <c r="H194" s="13"/>
      <c r="I194" s="13"/>
    </row>
    <row r="195" spans="1:9">
      <c r="A195" s="72"/>
      <c r="H195" s="13"/>
      <c r="I195" s="13"/>
    </row>
    <row r="196" spans="1:9">
      <c r="A196" s="72"/>
      <c r="H196" s="13"/>
      <c r="I196" s="13"/>
    </row>
    <row r="197" spans="1:9">
      <c r="A197" s="72"/>
      <c r="H197" s="13"/>
      <c r="I197" s="13"/>
    </row>
    <row r="198" spans="1:9">
      <c r="A198" s="72"/>
      <c r="H198" s="13"/>
      <c r="I198" s="13"/>
    </row>
    <row r="199" spans="1:9">
      <c r="A199" s="72"/>
      <c r="H199" s="13"/>
      <c r="I199" s="13"/>
    </row>
    <row r="200" spans="1:9">
      <c r="A200" s="72"/>
      <c r="H200" s="13"/>
      <c r="I200" s="13"/>
    </row>
    <row r="201" spans="1:9">
      <c r="A201" s="72"/>
      <c r="H201" s="13"/>
      <c r="I201" s="13"/>
    </row>
    <row r="202" spans="1:9">
      <c r="A202" s="72"/>
      <c r="H202" s="13"/>
      <c r="I202" s="13"/>
    </row>
    <row r="203" spans="1:9">
      <c r="A203" s="72"/>
      <c r="H203" s="13"/>
      <c r="I203" s="13"/>
    </row>
    <row r="204" spans="1:9">
      <c r="A204" s="72"/>
      <c r="H204" s="13"/>
      <c r="I204" s="13"/>
    </row>
    <row r="205" spans="1:9">
      <c r="A205" s="72"/>
      <c r="H205" s="13"/>
      <c r="I205" s="13"/>
    </row>
    <row r="206" spans="1:9">
      <c r="A206" s="72"/>
      <c r="H206" s="13"/>
      <c r="I206" s="13"/>
    </row>
    <row r="207" spans="1:9">
      <c r="A207" s="72"/>
      <c r="H207" s="13"/>
      <c r="I207" s="13"/>
    </row>
    <row r="208" spans="1:9">
      <c r="A208" s="72"/>
      <c r="H208" s="13"/>
      <c r="I208" s="13"/>
    </row>
    <row r="209" spans="1:9">
      <c r="A209" s="72"/>
      <c r="H209" s="13"/>
      <c r="I209" s="13"/>
    </row>
    <row r="210" spans="1:9">
      <c r="A210" s="72"/>
      <c r="H210" s="13"/>
      <c r="I210" s="13"/>
    </row>
    <row r="211" spans="1:9">
      <c r="A211" s="72"/>
      <c r="H211" s="13"/>
      <c r="I211" s="13"/>
    </row>
    <row r="212" spans="1:9">
      <c r="A212" s="72"/>
      <c r="H212" s="13"/>
      <c r="I212" s="13"/>
    </row>
    <row r="213" spans="1:9">
      <c r="A213" s="72"/>
      <c r="H213" s="13"/>
      <c r="I213" s="13"/>
    </row>
    <row r="214" spans="1:9">
      <c r="A214" s="72"/>
      <c r="H214" s="13"/>
      <c r="I214" s="13"/>
    </row>
    <row r="215" spans="1:9">
      <c r="A215" s="72"/>
      <c r="H215" s="13"/>
      <c r="I215" s="13"/>
    </row>
    <row r="216" spans="1:9">
      <c r="A216" s="72"/>
      <c r="H216" s="13"/>
      <c r="I216" s="13"/>
    </row>
    <row r="217" spans="1:9">
      <c r="A217" s="72"/>
      <c r="H217" s="13"/>
      <c r="I217" s="13"/>
    </row>
    <row r="218" spans="1:9">
      <c r="A218" s="72"/>
      <c r="H218" s="13"/>
      <c r="I218" s="13"/>
    </row>
    <row r="219" spans="1:9">
      <c r="A219" s="72"/>
      <c r="H219" s="13"/>
      <c r="I219" s="13"/>
    </row>
    <row r="220" spans="1:9">
      <c r="A220" s="72"/>
      <c r="H220" s="13"/>
      <c r="I220" s="13"/>
    </row>
    <row r="221" spans="1:9">
      <c r="A221" s="72"/>
      <c r="H221" s="13"/>
      <c r="I221" s="13"/>
    </row>
    <row r="222" spans="1:9">
      <c r="A222" s="72"/>
      <c r="H222" s="13"/>
      <c r="I222" s="13"/>
    </row>
    <row r="223" spans="1:9">
      <c r="A223" s="72"/>
      <c r="H223" s="13"/>
      <c r="I223" s="13"/>
    </row>
    <row r="224" spans="1:9">
      <c r="A224" s="72"/>
      <c r="H224" s="13"/>
      <c r="I224" s="13"/>
    </row>
    <row r="225" spans="1:9">
      <c r="A225" s="72"/>
      <c r="H225" s="13"/>
      <c r="I225" s="13"/>
    </row>
    <row r="226" spans="1:9">
      <c r="A226" s="72"/>
      <c r="H226" s="13"/>
      <c r="I226" s="13"/>
    </row>
    <row r="227" spans="1:9">
      <c r="A227" s="72"/>
      <c r="H227" s="13"/>
      <c r="I227" s="13"/>
    </row>
    <row r="228" spans="1:9">
      <c r="A228" s="72"/>
      <c r="H228" s="13"/>
      <c r="I228" s="13"/>
    </row>
    <row r="229" spans="1:9">
      <c r="A229" s="72"/>
      <c r="H229" s="13"/>
      <c r="I229" s="13"/>
    </row>
    <row r="230" spans="1:9">
      <c r="A230" s="72"/>
      <c r="H230" s="13"/>
      <c r="I230" s="13"/>
    </row>
    <row r="231" spans="1:9">
      <c r="A231" s="72"/>
      <c r="H231" s="13"/>
      <c r="I231" s="13"/>
    </row>
    <row r="232" spans="1:9">
      <c r="A232" s="72"/>
      <c r="H232" s="13"/>
      <c r="I232" s="13"/>
    </row>
    <row r="233" spans="1:9">
      <c r="A233" s="72"/>
      <c r="H233" s="13"/>
      <c r="I233" s="13"/>
    </row>
    <row r="234" spans="1:9">
      <c r="A234" s="72"/>
      <c r="H234" s="13"/>
      <c r="I234" s="13"/>
    </row>
    <row r="235" spans="1:9">
      <c r="A235" s="72"/>
      <c r="H235" s="13"/>
      <c r="I235" s="13"/>
    </row>
    <row r="236" spans="1:9">
      <c r="A236" s="72"/>
      <c r="H236" s="13"/>
      <c r="I236" s="13"/>
    </row>
    <row r="237" spans="1:9">
      <c r="A237" s="72"/>
      <c r="H237" s="13"/>
      <c r="I237" s="13"/>
    </row>
    <row r="238" spans="1:9">
      <c r="A238" s="72"/>
      <c r="H238" s="13"/>
      <c r="I238" s="13"/>
    </row>
    <row r="239" spans="1:9">
      <c r="A239" s="72"/>
      <c r="H239" s="13"/>
      <c r="I239" s="13"/>
    </row>
    <row r="240" spans="1:9">
      <c r="A240" s="72"/>
      <c r="H240" s="13"/>
      <c r="I240" s="13"/>
    </row>
    <row r="241" spans="1:9">
      <c r="A241" s="72"/>
      <c r="H241" s="13"/>
      <c r="I241" s="13"/>
    </row>
    <row r="242" spans="1:9">
      <c r="A242" s="72"/>
      <c r="H242" s="13"/>
      <c r="I242" s="13"/>
    </row>
    <row r="243" spans="1:9">
      <c r="A243" s="72"/>
      <c r="H243" s="13"/>
      <c r="I243" s="13"/>
    </row>
    <row r="244" spans="1:9">
      <c r="A244" s="72"/>
      <c r="H244" s="13"/>
      <c r="I244" s="13"/>
    </row>
    <row r="245" spans="1:9">
      <c r="A245" s="72"/>
      <c r="H245" s="13"/>
      <c r="I245" s="13"/>
    </row>
    <row r="246" spans="1:9">
      <c r="A246" s="72"/>
      <c r="H246" s="13"/>
      <c r="I246" s="13"/>
    </row>
    <row r="247" spans="1:9">
      <c r="A247" s="72"/>
      <c r="H247" s="13"/>
      <c r="I247" s="13"/>
    </row>
    <row r="248" spans="1:9">
      <c r="A248" s="72"/>
      <c r="H248" s="13"/>
      <c r="I248" s="13"/>
    </row>
    <row r="249" spans="1:9">
      <c r="A249" s="72"/>
      <c r="H249" s="13"/>
      <c r="I249" s="13"/>
    </row>
    <row r="250" spans="1:9">
      <c r="A250" s="72"/>
      <c r="H250" s="13"/>
      <c r="I250" s="13"/>
    </row>
    <row r="251" spans="1:9">
      <c r="A251" s="72"/>
      <c r="H251" s="13"/>
      <c r="I251" s="13"/>
    </row>
    <row r="252" spans="1:9">
      <c r="A252" s="72"/>
      <c r="H252" s="13"/>
      <c r="I252" s="13"/>
    </row>
    <row r="253" spans="1:9">
      <c r="A253" s="72"/>
      <c r="H253" s="13"/>
      <c r="I253" s="13"/>
    </row>
    <row r="254" spans="1:9">
      <c r="A254" s="72"/>
      <c r="H254" s="13"/>
      <c r="I254" s="13"/>
    </row>
    <row r="255" spans="1:9">
      <c r="A255" s="72"/>
      <c r="H255" s="13"/>
      <c r="I255" s="13"/>
    </row>
    <row r="256" spans="1:9">
      <c r="A256" s="72"/>
      <c r="H256" s="13"/>
      <c r="I256" s="13"/>
    </row>
    <row r="257" spans="1:9">
      <c r="A257" s="72"/>
      <c r="H257" s="13"/>
      <c r="I257" s="13"/>
    </row>
    <row r="258" spans="1:9">
      <c r="A258" s="72"/>
      <c r="H258" s="13"/>
      <c r="I258" s="13"/>
    </row>
    <row r="259" spans="1:9">
      <c r="A259" s="72"/>
      <c r="H259" s="13"/>
      <c r="I259" s="13"/>
    </row>
    <row r="260" spans="1:9">
      <c r="A260" s="72"/>
      <c r="H260" s="13"/>
      <c r="I260" s="13"/>
    </row>
    <row r="261" spans="1:9">
      <c r="A261" s="72"/>
      <c r="H261" s="13"/>
      <c r="I261" s="13"/>
    </row>
    <row r="262" spans="1:9">
      <c r="A262" s="72"/>
      <c r="H262" s="13"/>
      <c r="I262" s="13"/>
    </row>
    <row r="263" spans="1:9">
      <c r="A263" s="72"/>
      <c r="H263" s="13"/>
      <c r="I263" s="13"/>
    </row>
    <row r="264" spans="1:9">
      <c r="A264" s="72"/>
      <c r="H264" s="13"/>
      <c r="I264" s="13"/>
    </row>
    <row r="265" spans="1:9">
      <c r="A265" s="72"/>
      <c r="H265" s="13"/>
      <c r="I265" s="13"/>
    </row>
    <row r="266" spans="1:9">
      <c r="A266" s="72"/>
      <c r="H266" s="13"/>
      <c r="I266" s="13"/>
    </row>
    <row r="267" spans="1:9">
      <c r="A267" s="72"/>
      <c r="H267" s="13"/>
      <c r="I267" s="13"/>
    </row>
    <row r="268" spans="1:9">
      <c r="A268" s="72"/>
      <c r="H268" s="13"/>
      <c r="I268" s="13"/>
    </row>
    <row r="269" spans="1:9">
      <c r="A269" s="72"/>
      <c r="H269" s="13"/>
      <c r="I269" s="13"/>
    </row>
    <row r="270" spans="1:9">
      <c r="A270" s="72"/>
      <c r="H270" s="13"/>
      <c r="I270" s="13"/>
    </row>
    <row r="271" spans="1:9">
      <c r="A271" s="72"/>
      <c r="H271" s="13"/>
      <c r="I271" s="13"/>
    </row>
    <row r="272" spans="1:9">
      <c r="A272" s="72"/>
      <c r="H272" s="13"/>
      <c r="I272" s="13"/>
    </row>
    <row r="273" spans="1:9">
      <c r="A273" s="72"/>
      <c r="H273" s="13"/>
      <c r="I273" s="13"/>
    </row>
    <row r="274" spans="1:9">
      <c r="A274" s="72"/>
      <c r="H274" s="13"/>
      <c r="I274" s="13"/>
    </row>
    <row r="275" spans="1:9">
      <c r="A275" s="72"/>
      <c r="H275" s="13"/>
      <c r="I275" s="13"/>
    </row>
    <row r="276" spans="1:9">
      <c r="A276" s="72"/>
      <c r="H276" s="13"/>
      <c r="I276" s="13"/>
    </row>
    <row r="277" spans="1:9">
      <c r="A277" s="72"/>
      <c r="H277" s="13"/>
      <c r="I277" s="13"/>
    </row>
    <row r="278" spans="1:9">
      <c r="A278" s="72"/>
      <c r="H278" s="13"/>
      <c r="I278" s="13"/>
    </row>
    <row r="279" spans="1:9">
      <c r="A279" s="72"/>
      <c r="H279" s="13"/>
      <c r="I279" s="13"/>
    </row>
    <row r="280" spans="1:9">
      <c r="A280" s="72"/>
      <c r="H280" s="13"/>
      <c r="I280" s="13"/>
    </row>
    <row r="281" spans="1:9">
      <c r="A281" s="72"/>
      <c r="H281" s="13"/>
      <c r="I281" s="13"/>
    </row>
    <row r="282" spans="1:9">
      <c r="A282" s="72"/>
      <c r="H282" s="13"/>
      <c r="I282" s="13"/>
    </row>
    <row r="283" spans="1:9">
      <c r="A283" s="72"/>
      <c r="H283" s="13"/>
      <c r="I283" s="13"/>
    </row>
    <row r="284" spans="1:9">
      <c r="A284" s="72"/>
      <c r="H284" s="13"/>
      <c r="I284" s="13"/>
    </row>
    <row r="285" spans="1:9">
      <c r="A285" s="72"/>
      <c r="H285" s="13"/>
      <c r="I285" s="13"/>
    </row>
    <row r="286" spans="1:9">
      <c r="A286" s="72"/>
      <c r="H286" s="13"/>
      <c r="I286" s="13"/>
    </row>
    <row r="287" spans="1:9">
      <c r="A287" s="72"/>
      <c r="H287" s="13"/>
      <c r="I287" s="13"/>
    </row>
    <row r="288" spans="1:9">
      <c r="A288" s="72"/>
      <c r="H288" s="13"/>
      <c r="I288" s="13"/>
    </row>
    <row r="289" spans="1:9">
      <c r="A289" s="72"/>
      <c r="H289" s="13"/>
      <c r="I289" s="13"/>
    </row>
    <row r="290" spans="1:9" ht="13.5" thickBot="1">
      <c r="A290" s="73"/>
      <c r="H290" s="13"/>
      <c r="I290" s="13"/>
    </row>
    <row r="291" spans="1:9" ht="13.5" thickBot="1">
      <c r="A291" s="73"/>
      <c r="H291" s="13"/>
      <c r="I291" s="13"/>
    </row>
    <row r="292" spans="1:9" ht="13.5" thickBot="1">
      <c r="A292" s="73"/>
      <c r="H292" s="13"/>
      <c r="I292" s="13"/>
    </row>
    <row r="293" spans="1:9" ht="13.5" thickBot="1">
      <c r="A293" s="73"/>
      <c r="H293" s="13"/>
      <c r="I293" s="13"/>
    </row>
    <row r="294" spans="1:9" ht="13.5" thickBot="1">
      <c r="A294" s="73"/>
      <c r="H294" s="13"/>
      <c r="I294" s="13"/>
    </row>
    <row r="295" spans="1:9" ht="13.5" thickBot="1">
      <c r="A295" s="73"/>
      <c r="H295" s="13"/>
      <c r="I295" s="13"/>
    </row>
    <row r="296" spans="1:9" ht="13.5" thickBot="1">
      <c r="A296" s="73"/>
      <c r="H296" s="13"/>
      <c r="I296" s="13"/>
    </row>
    <row r="297" spans="1:9" ht="13.5" thickBot="1">
      <c r="A297" s="73"/>
      <c r="H297" s="13"/>
      <c r="I297" s="13"/>
    </row>
    <row r="298" spans="1:9" ht="13.5" thickBot="1">
      <c r="A298" s="73"/>
      <c r="H298" s="13"/>
      <c r="I298" s="13"/>
    </row>
    <row r="299" spans="1:9" ht="13.5" thickBot="1">
      <c r="A299" s="73"/>
      <c r="H299" s="13"/>
      <c r="I299" s="13"/>
    </row>
    <row r="300" spans="1:9" ht="13.5" thickBot="1">
      <c r="A300" s="73"/>
      <c r="H300" s="13"/>
      <c r="I300" s="13"/>
    </row>
    <row r="301" spans="1:9" ht="13.5" thickBot="1">
      <c r="A301" s="73"/>
      <c r="H301" s="13"/>
      <c r="I301" s="13"/>
    </row>
    <row r="302" spans="1:9" ht="13.5" thickBot="1">
      <c r="A302" s="73"/>
      <c r="H302" s="13"/>
      <c r="I302" s="13"/>
    </row>
    <row r="303" spans="1:9" ht="13.5" thickBot="1">
      <c r="A303" s="73"/>
      <c r="H303" s="13"/>
      <c r="I303" s="13"/>
    </row>
    <row r="304" spans="1:9" ht="13.5" thickBot="1">
      <c r="A304" s="73"/>
      <c r="H304" s="13"/>
      <c r="I304" s="13"/>
    </row>
    <row r="305" spans="1:9">
      <c r="A305" s="72"/>
      <c r="H305" s="13"/>
      <c r="I305" s="13"/>
    </row>
    <row r="306" spans="1:9">
      <c r="A306" s="72"/>
      <c r="H306" s="13"/>
      <c r="I306" s="13"/>
    </row>
    <row r="307" spans="1:9">
      <c r="A307" s="72"/>
      <c r="H307" s="13"/>
      <c r="I307" s="13"/>
    </row>
    <row r="308" spans="1:9">
      <c r="A308" s="72"/>
      <c r="H308" s="13"/>
      <c r="I308" s="13"/>
    </row>
    <row r="309" spans="1:9">
      <c r="A309" s="72"/>
      <c r="H309" s="13"/>
      <c r="I309" s="13"/>
    </row>
    <row r="310" spans="1:9">
      <c r="A310" s="72"/>
      <c r="H310" s="13"/>
      <c r="I310" s="13"/>
    </row>
    <row r="311" spans="1:9">
      <c r="A311" s="72"/>
      <c r="H311" s="13"/>
      <c r="I311" s="13"/>
    </row>
    <row r="312" spans="1:9">
      <c r="A312" s="72"/>
      <c r="H312" s="13"/>
      <c r="I312" s="13"/>
    </row>
    <row r="313" spans="1:9">
      <c r="A313" s="72"/>
      <c r="H313" s="13"/>
      <c r="I313" s="13"/>
    </row>
    <row r="314" spans="1:9">
      <c r="A314" s="72"/>
      <c r="H314" s="13"/>
      <c r="I314" s="13"/>
    </row>
    <row r="315" spans="1:9">
      <c r="A315" s="72"/>
      <c r="H315" s="13"/>
      <c r="I315" s="13"/>
    </row>
    <row r="316" spans="1:9">
      <c r="A316" s="72"/>
      <c r="H316" s="13"/>
      <c r="I316" s="13"/>
    </row>
    <row r="317" spans="1:9">
      <c r="A317" s="72"/>
      <c r="H317" s="13"/>
      <c r="I317" s="13"/>
    </row>
    <row r="318" spans="1:9">
      <c r="A318" s="72"/>
      <c r="H318" s="13"/>
      <c r="I318" s="13"/>
    </row>
    <row r="319" spans="1:9">
      <c r="A319" s="72"/>
      <c r="H319" s="13"/>
      <c r="I319" s="13"/>
    </row>
    <row r="320" spans="1:9">
      <c r="A320" s="72"/>
      <c r="H320" s="13"/>
      <c r="I320" s="13"/>
    </row>
    <row r="321" spans="1:9">
      <c r="A321" s="72"/>
      <c r="H321" s="13"/>
      <c r="I321" s="13"/>
    </row>
    <row r="322" spans="1:9">
      <c r="A322" s="72"/>
      <c r="H322" s="13"/>
      <c r="I322" s="13"/>
    </row>
    <row r="323" spans="1:9">
      <c r="A323" s="72"/>
      <c r="H323" s="13"/>
      <c r="I323" s="13"/>
    </row>
    <row r="324" spans="1:9">
      <c r="A324" s="72"/>
      <c r="H324" s="13"/>
      <c r="I324" s="13"/>
    </row>
    <row r="325" spans="1:9">
      <c r="A325" s="72"/>
      <c r="H325" s="13"/>
      <c r="I325" s="13"/>
    </row>
    <row r="326" spans="1:9">
      <c r="A326" s="72"/>
      <c r="H326" s="13"/>
      <c r="I326" s="13"/>
    </row>
    <row r="327" spans="1:9">
      <c r="A327" s="72"/>
      <c r="H327" s="13"/>
      <c r="I327" s="13"/>
    </row>
    <row r="328" spans="1:9">
      <c r="A328" s="72"/>
      <c r="H328" s="13"/>
      <c r="I328" s="13"/>
    </row>
    <row r="329" spans="1:9">
      <c r="A329" s="72"/>
      <c r="H329" s="13"/>
      <c r="I329" s="13"/>
    </row>
    <row r="330" spans="1:9">
      <c r="A330" s="72"/>
      <c r="H330" s="13"/>
      <c r="I330" s="13"/>
    </row>
    <row r="331" spans="1:9">
      <c r="A331" s="72"/>
      <c r="H331" s="13"/>
      <c r="I331" s="13"/>
    </row>
    <row r="332" spans="1:9">
      <c r="A332" s="72"/>
      <c r="H332" s="13"/>
      <c r="I332" s="13"/>
    </row>
    <row r="333" spans="1:9">
      <c r="A333" s="72"/>
      <c r="H333" s="13"/>
      <c r="I333" s="13"/>
    </row>
    <row r="334" spans="1:9">
      <c r="A334" s="72"/>
      <c r="H334" s="13"/>
      <c r="I334" s="13"/>
    </row>
    <row r="335" spans="1:9">
      <c r="A335" s="72"/>
      <c r="H335" s="13"/>
      <c r="I335" s="13"/>
    </row>
    <row r="336" spans="1:9">
      <c r="A336" s="72"/>
      <c r="H336" s="13"/>
      <c r="I336" s="13"/>
    </row>
    <row r="337" spans="1:9">
      <c r="A337" s="72"/>
      <c r="H337" s="13"/>
      <c r="I337" s="13"/>
    </row>
    <row r="338" spans="1:9">
      <c r="A338" s="72"/>
      <c r="H338" s="13"/>
      <c r="I338" s="13"/>
    </row>
    <row r="339" spans="1:9">
      <c r="A339" s="72"/>
      <c r="H339" s="13"/>
      <c r="I339" s="13"/>
    </row>
    <row r="340" spans="1:9">
      <c r="A340" s="72"/>
      <c r="H340" s="13"/>
      <c r="I340" s="13"/>
    </row>
    <row r="341" spans="1:9">
      <c r="A341" s="72"/>
      <c r="H341" s="13"/>
      <c r="I341" s="13"/>
    </row>
    <row r="342" spans="1:9">
      <c r="A342" s="72"/>
      <c r="H342" s="13"/>
      <c r="I342" s="13"/>
    </row>
    <row r="343" spans="1:9">
      <c r="A343" s="72"/>
      <c r="H343" s="13"/>
      <c r="I343" s="13"/>
    </row>
    <row r="344" spans="1:9">
      <c r="A344" s="72"/>
      <c r="H344" s="13"/>
      <c r="I344" s="13"/>
    </row>
    <row r="345" spans="1:9">
      <c r="A345" s="72"/>
      <c r="H345" s="13"/>
      <c r="I345" s="13"/>
    </row>
    <row r="346" spans="1:9">
      <c r="A346" s="72"/>
      <c r="H346" s="13"/>
      <c r="I346" s="13"/>
    </row>
    <row r="347" spans="1:9">
      <c r="A347" s="72"/>
      <c r="H347" s="13"/>
      <c r="I347" s="13"/>
    </row>
    <row r="348" spans="1:9">
      <c r="A348" s="72"/>
      <c r="H348" s="13"/>
      <c r="I348" s="13"/>
    </row>
    <row r="349" spans="1:9">
      <c r="A349" s="72"/>
      <c r="H349" s="13"/>
      <c r="I349" s="13"/>
    </row>
    <row r="350" spans="1:9">
      <c r="A350" s="72"/>
      <c r="H350" s="13"/>
      <c r="I350" s="13"/>
    </row>
    <row r="351" spans="1:9">
      <c r="A351" s="72"/>
      <c r="H351" s="13"/>
      <c r="I351" s="13"/>
    </row>
    <row r="352" spans="1:9">
      <c r="A352" s="72"/>
      <c r="H352" s="13"/>
      <c r="I352" s="13"/>
    </row>
    <row r="353" spans="1:9">
      <c r="A353" s="72"/>
      <c r="H353" s="13"/>
      <c r="I353" s="13"/>
    </row>
    <row r="354" spans="1:9">
      <c r="A354" s="72"/>
      <c r="H354" s="13"/>
      <c r="I354" s="13"/>
    </row>
    <row r="355" spans="1:9">
      <c r="A355" s="72"/>
      <c r="H355" s="13"/>
      <c r="I355" s="13"/>
    </row>
    <row r="356" spans="1:9">
      <c r="A356" s="72"/>
      <c r="H356" s="13"/>
      <c r="I356" s="13"/>
    </row>
    <row r="357" spans="1:9">
      <c r="A357" s="72"/>
      <c r="H357" s="13"/>
      <c r="I357" s="13"/>
    </row>
    <row r="358" spans="1:9">
      <c r="A358" s="72"/>
      <c r="H358" s="13"/>
      <c r="I358" s="13"/>
    </row>
    <row r="359" spans="1:9">
      <c r="A359" s="72"/>
      <c r="H359" s="13"/>
      <c r="I359" s="13"/>
    </row>
    <row r="360" spans="1:9">
      <c r="A360" s="72"/>
      <c r="H360" s="13"/>
      <c r="I360" s="13"/>
    </row>
    <row r="361" spans="1:9">
      <c r="A361" s="72"/>
      <c r="H361" s="13"/>
      <c r="I361" s="13"/>
    </row>
    <row r="362" spans="1:9">
      <c r="A362" s="72"/>
      <c r="H362" s="13"/>
      <c r="I362" s="13"/>
    </row>
    <row r="363" spans="1:9">
      <c r="A363" s="72"/>
      <c r="H363" s="13"/>
      <c r="I363" s="13"/>
    </row>
    <row r="364" spans="1:9">
      <c r="A364" s="72"/>
      <c r="H364" s="13"/>
      <c r="I364" s="13"/>
    </row>
    <row r="365" spans="1:9">
      <c r="A365" s="72"/>
      <c r="H365" s="13"/>
      <c r="I365" s="13"/>
    </row>
    <row r="366" spans="1:9">
      <c r="A366" s="72"/>
      <c r="H366" s="13"/>
      <c r="I366" s="13"/>
    </row>
    <row r="367" spans="1:9">
      <c r="A367" s="72"/>
      <c r="H367" s="13"/>
      <c r="I367" s="13"/>
    </row>
    <row r="368" spans="1:9">
      <c r="A368" s="72"/>
      <c r="H368" s="13"/>
      <c r="I368" s="13"/>
    </row>
    <row r="369" spans="1:9">
      <c r="A369" s="72"/>
      <c r="H369" s="13"/>
      <c r="I369" s="13"/>
    </row>
    <row r="370" spans="1:9">
      <c r="A370" s="72"/>
      <c r="H370" s="13"/>
      <c r="I370" s="13"/>
    </row>
    <row r="371" spans="1:9">
      <c r="A371" s="72"/>
      <c r="H371" s="13"/>
      <c r="I371" s="13"/>
    </row>
    <row r="372" spans="1:9">
      <c r="A372" s="72"/>
      <c r="H372" s="13"/>
      <c r="I372" s="13"/>
    </row>
    <row r="373" spans="1:9">
      <c r="A373" s="72"/>
      <c r="H373" s="13"/>
      <c r="I373" s="13"/>
    </row>
    <row r="374" spans="1:9">
      <c r="A374" s="72"/>
      <c r="H374" s="13"/>
      <c r="I374" s="13"/>
    </row>
    <row r="375" spans="1:9">
      <c r="A375" s="72"/>
      <c r="H375" s="13"/>
      <c r="I375" s="13"/>
    </row>
    <row r="376" spans="1:9">
      <c r="A376" s="72"/>
      <c r="H376" s="13"/>
      <c r="I376" s="13"/>
    </row>
    <row r="377" spans="1:9">
      <c r="A377" s="72"/>
      <c r="H377" s="13"/>
      <c r="I377" s="13"/>
    </row>
    <row r="378" spans="1:9">
      <c r="A378" s="72"/>
      <c r="H378" s="13"/>
      <c r="I378" s="13"/>
    </row>
    <row r="379" spans="1:9">
      <c r="A379" s="72"/>
      <c r="H379" s="13"/>
      <c r="I379" s="13"/>
    </row>
    <row r="380" spans="1:9">
      <c r="A380" s="72"/>
      <c r="H380" s="13"/>
      <c r="I380" s="13"/>
    </row>
    <row r="381" spans="1:9">
      <c r="A381" s="72"/>
      <c r="H381" s="13"/>
      <c r="I381" s="13"/>
    </row>
    <row r="382" spans="1:9">
      <c r="A382" s="72"/>
      <c r="H382" s="13"/>
      <c r="I382" s="13"/>
    </row>
    <row r="383" spans="1:9">
      <c r="A383" s="72"/>
      <c r="H383" s="13"/>
      <c r="I383" s="13"/>
    </row>
    <row r="384" spans="1:9">
      <c r="A384" s="72"/>
      <c r="H384" s="13"/>
      <c r="I384" s="13"/>
    </row>
    <row r="385" spans="1:9">
      <c r="A385" s="72"/>
      <c r="H385" s="13"/>
      <c r="I385" s="13"/>
    </row>
    <row r="386" spans="1:9">
      <c r="A386" s="72"/>
      <c r="H386" s="13"/>
      <c r="I386" s="13"/>
    </row>
    <row r="387" spans="1:9">
      <c r="A387" s="72"/>
      <c r="H387" s="13"/>
      <c r="I387" s="13"/>
    </row>
    <row r="388" spans="1:9">
      <c r="A388" s="72"/>
      <c r="H388" s="13"/>
      <c r="I388" s="13"/>
    </row>
    <row r="389" spans="1:9">
      <c r="A389" s="72"/>
      <c r="H389" s="13"/>
      <c r="I389" s="13"/>
    </row>
    <row r="390" spans="1:9">
      <c r="A390" s="72"/>
      <c r="H390" s="13"/>
      <c r="I390" s="13"/>
    </row>
    <row r="391" spans="1:9">
      <c r="A391" s="72"/>
      <c r="H391" s="13"/>
      <c r="I391" s="13"/>
    </row>
    <row r="392" spans="1:9">
      <c r="A392" s="72"/>
      <c r="H392" s="13"/>
      <c r="I392" s="13"/>
    </row>
    <row r="393" spans="1:9">
      <c r="A393" s="72"/>
      <c r="H393" s="13"/>
      <c r="I393" s="13"/>
    </row>
    <row r="394" spans="1:9">
      <c r="A394" s="72"/>
      <c r="H394" s="13"/>
      <c r="I394" s="13"/>
    </row>
    <row r="395" spans="1:9">
      <c r="A395" s="72"/>
      <c r="H395" s="13"/>
      <c r="I395" s="13"/>
    </row>
    <row r="396" spans="1:9">
      <c r="A396" s="72"/>
      <c r="H396" s="13"/>
      <c r="I396" s="13"/>
    </row>
    <row r="397" spans="1:9">
      <c r="A397" s="72"/>
      <c r="H397" s="13"/>
      <c r="I397" s="13"/>
    </row>
    <row r="398" spans="1:9">
      <c r="A398" s="72"/>
      <c r="H398" s="13"/>
      <c r="I398" s="13"/>
    </row>
    <row r="399" spans="1:9">
      <c r="A399" s="72"/>
      <c r="H399" s="13"/>
      <c r="I399" s="13"/>
    </row>
    <row r="400" spans="1:9">
      <c r="A400" s="72"/>
      <c r="H400" s="13"/>
      <c r="I400" s="13"/>
    </row>
    <row r="401" spans="1:9">
      <c r="A401" s="72"/>
      <c r="H401" s="13"/>
      <c r="I401" s="13"/>
    </row>
    <row r="402" spans="1:9">
      <c r="A402" s="72"/>
      <c r="H402" s="13"/>
      <c r="I402" s="13"/>
    </row>
    <row r="403" spans="1:9">
      <c r="A403" s="72"/>
      <c r="H403" s="13"/>
      <c r="I403" s="13"/>
    </row>
    <row r="404" spans="1:9">
      <c r="A404" s="72"/>
      <c r="H404" s="13"/>
      <c r="I404" s="13"/>
    </row>
    <row r="405" spans="1:9">
      <c r="A405" s="72"/>
      <c r="H405" s="13"/>
      <c r="I405" s="13"/>
    </row>
    <row r="406" spans="1:9">
      <c r="A406" s="72"/>
      <c r="H406" s="13"/>
      <c r="I406" s="13"/>
    </row>
    <row r="407" spans="1:9">
      <c r="A407" s="72"/>
      <c r="H407" s="13"/>
      <c r="I407" s="13"/>
    </row>
    <row r="408" spans="1:9">
      <c r="A408" s="72"/>
      <c r="H408" s="13"/>
      <c r="I408" s="13"/>
    </row>
    <row r="409" spans="1:9">
      <c r="A409" s="72"/>
      <c r="H409" s="13"/>
      <c r="I409" s="13"/>
    </row>
    <row r="410" spans="1:9">
      <c r="A410" s="72"/>
      <c r="H410" s="13"/>
      <c r="I410" s="13"/>
    </row>
    <row r="411" spans="1:9">
      <c r="A411" s="72"/>
      <c r="H411" s="13"/>
      <c r="I411" s="13"/>
    </row>
    <row r="412" spans="1:9">
      <c r="A412" s="72"/>
      <c r="H412" s="13"/>
      <c r="I412" s="13"/>
    </row>
    <row r="413" spans="1:9">
      <c r="A413" s="72"/>
      <c r="H413" s="13"/>
      <c r="I413" s="13"/>
    </row>
    <row r="414" spans="1:9">
      <c r="A414" s="72"/>
      <c r="H414" s="13"/>
      <c r="I414" s="13"/>
    </row>
    <row r="415" spans="1:9">
      <c r="A415" s="72"/>
      <c r="H415" s="13"/>
      <c r="I415" s="13"/>
    </row>
    <row r="416" spans="1:9">
      <c r="A416" s="72"/>
      <c r="H416" s="13"/>
      <c r="I416" s="13"/>
    </row>
    <row r="417" spans="1:9">
      <c r="A417" s="72"/>
      <c r="H417" s="13"/>
      <c r="I417" s="13"/>
    </row>
    <row r="418" spans="1:9">
      <c r="A418" s="72"/>
      <c r="H418" s="13"/>
      <c r="I418" s="13"/>
    </row>
    <row r="419" spans="1:9">
      <c r="A419" s="72"/>
      <c r="H419" s="13"/>
      <c r="I419" s="13"/>
    </row>
    <row r="420" spans="1:9">
      <c r="A420" s="72"/>
      <c r="H420" s="13"/>
      <c r="I420" s="13"/>
    </row>
    <row r="421" spans="1:9">
      <c r="A421" s="72"/>
      <c r="H421" s="13"/>
      <c r="I421" s="13"/>
    </row>
    <row r="422" spans="1:9">
      <c r="A422" s="72"/>
      <c r="H422" s="13"/>
      <c r="I422" s="13"/>
    </row>
    <row r="423" spans="1:9">
      <c r="A423" s="72"/>
      <c r="H423" s="13"/>
      <c r="I423" s="13"/>
    </row>
    <row r="424" spans="1:9">
      <c r="A424" s="72"/>
      <c r="H424" s="13"/>
      <c r="I424" s="13"/>
    </row>
    <row r="425" spans="1:9">
      <c r="A425" s="72"/>
      <c r="H425" s="13"/>
      <c r="I425" s="13"/>
    </row>
    <row r="426" spans="1:9">
      <c r="A426" s="72"/>
      <c r="H426" s="13"/>
      <c r="I426" s="13"/>
    </row>
    <row r="427" spans="1:9">
      <c r="A427" s="72"/>
      <c r="H427" s="13"/>
      <c r="I427" s="13"/>
    </row>
    <row r="428" spans="1:9">
      <c r="A428" s="72"/>
      <c r="H428" s="13"/>
      <c r="I428" s="13"/>
    </row>
    <row r="429" spans="1:9">
      <c r="A429" s="72"/>
      <c r="H429" s="13"/>
      <c r="I429" s="13"/>
    </row>
    <row r="430" spans="1:9">
      <c r="A430" s="72"/>
      <c r="H430" s="13"/>
      <c r="I430" s="13"/>
    </row>
    <row r="431" spans="1:9">
      <c r="A431" s="72"/>
      <c r="H431" s="13"/>
      <c r="I431" s="13"/>
    </row>
    <row r="432" spans="1:9">
      <c r="A432" s="72"/>
      <c r="H432" s="13"/>
      <c r="I432" s="13"/>
    </row>
    <row r="433" spans="1:9">
      <c r="A433" s="72"/>
      <c r="H433" s="13"/>
      <c r="I433" s="13"/>
    </row>
    <row r="434" spans="1:9">
      <c r="A434" s="72"/>
      <c r="H434" s="13"/>
      <c r="I434" s="13"/>
    </row>
    <row r="435" spans="1:9">
      <c r="A435" s="72"/>
      <c r="H435" s="13"/>
      <c r="I435" s="13"/>
    </row>
    <row r="436" spans="1:9">
      <c r="A436" s="72"/>
      <c r="H436" s="13"/>
      <c r="I436" s="13"/>
    </row>
    <row r="437" spans="1:9">
      <c r="A437" s="72"/>
      <c r="H437" s="13"/>
      <c r="I437" s="13"/>
    </row>
    <row r="438" spans="1:9">
      <c r="A438" s="72"/>
      <c r="H438" s="13"/>
      <c r="I438" s="13"/>
    </row>
    <row r="439" spans="1:9">
      <c r="A439" s="72"/>
      <c r="H439" s="13"/>
      <c r="I439" s="13"/>
    </row>
    <row r="440" spans="1:9">
      <c r="A440" s="72"/>
      <c r="H440" s="13"/>
      <c r="I440" s="13"/>
    </row>
    <row r="441" spans="1:9">
      <c r="A441" s="72"/>
      <c r="H441" s="13"/>
      <c r="I441" s="13"/>
    </row>
    <row r="442" spans="1:9">
      <c r="A442" s="72"/>
      <c r="H442" s="13"/>
      <c r="I442" s="13"/>
    </row>
    <row r="443" spans="1:9">
      <c r="A443" s="72"/>
      <c r="H443" s="13"/>
      <c r="I443" s="13"/>
    </row>
    <row r="444" spans="1:9">
      <c r="A444" s="72"/>
      <c r="H444" s="13"/>
      <c r="I444" s="13"/>
    </row>
    <row r="445" spans="1:9">
      <c r="A445" s="72"/>
      <c r="H445" s="13"/>
      <c r="I445" s="13"/>
    </row>
    <row r="446" spans="1:9">
      <c r="A446" s="72"/>
      <c r="H446" s="13"/>
      <c r="I446" s="13"/>
    </row>
    <row r="447" spans="1:9">
      <c r="A447" s="72"/>
      <c r="H447" s="13"/>
      <c r="I447" s="13"/>
    </row>
    <row r="448" spans="1:9">
      <c r="A448" s="72"/>
      <c r="H448" s="13"/>
      <c r="I448" s="13"/>
    </row>
    <row r="449" spans="1:9">
      <c r="A449" s="72"/>
      <c r="H449" s="13"/>
      <c r="I449" s="13"/>
    </row>
    <row r="450" spans="1:9">
      <c r="A450" s="72"/>
      <c r="H450" s="13"/>
      <c r="I450" s="13"/>
    </row>
    <row r="451" spans="1:9">
      <c r="A451" s="72"/>
      <c r="H451" s="13"/>
      <c r="I451" s="13"/>
    </row>
    <row r="452" spans="1:9">
      <c r="A452" s="72"/>
      <c r="H452" s="13"/>
      <c r="I452" s="13"/>
    </row>
    <row r="453" spans="1:9">
      <c r="A453" s="72"/>
      <c r="H453" s="13"/>
      <c r="I453" s="13"/>
    </row>
    <row r="454" spans="1:9">
      <c r="A454" s="72"/>
      <c r="H454" s="13"/>
      <c r="I454" s="13"/>
    </row>
    <row r="455" spans="1:9">
      <c r="A455" s="72"/>
      <c r="H455" s="13"/>
      <c r="I455" s="13"/>
    </row>
    <row r="456" spans="1:9">
      <c r="A456" s="72"/>
      <c r="H456" s="13"/>
      <c r="I456" s="13"/>
    </row>
    <row r="457" spans="1:9">
      <c r="A457" s="72"/>
      <c r="H457" s="13"/>
      <c r="I457" s="13"/>
    </row>
    <row r="458" spans="1:9">
      <c r="A458" s="72"/>
      <c r="H458" s="13"/>
      <c r="I458" s="13"/>
    </row>
    <row r="459" spans="1:9">
      <c r="A459" s="72"/>
      <c r="H459" s="13"/>
      <c r="I459" s="13"/>
    </row>
    <row r="460" spans="1:9">
      <c r="A460" s="72"/>
      <c r="H460" s="13"/>
      <c r="I460" s="13"/>
    </row>
    <row r="461" spans="1:9">
      <c r="A461" s="72"/>
      <c r="H461" s="13"/>
      <c r="I461" s="13"/>
    </row>
    <row r="462" spans="1:9">
      <c r="A462" s="72"/>
      <c r="H462" s="13"/>
      <c r="I462" s="13"/>
    </row>
    <row r="463" spans="1:9">
      <c r="A463" s="72"/>
      <c r="H463" s="13"/>
      <c r="I463" s="13"/>
    </row>
    <row r="464" spans="1:9">
      <c r="A464" s="72"/>
      <c r="H464" s="13"/>
      <c r="I464" s="13"/>
    </row>
    <row r="465" spans="1:9">
      <c r="A465" s="72"/>
      <c r="H465" s="13"/>
      <c r="I465" s="13"/>
    </row>
    <row r="466" spans="1:9">
      <c r="A466" s="72"/>
      <c r="H466" s="13"/>
      <c r="I466" s="13"/>
    </row>
    <row r="467" spans="1:9">
      <c r="A467" s="72"/>
      <c r="H467" s="13"/>
      <c r="I467" s="13"/>
    </row>
    <row r="468" spans="1:9">
      <c r="A468" s="72"/>
      <c r="H468" s="13"/>
      <c r="I468" s="13"/>
    </row>
    <row r="469" spans="1:9">
      <c r="A469" s="72"/>
      <c r="H469" s="13"/>
      <c r="I469" s="13"/>
    </row>
    <row r="470" spans="1:9">
      <c r="A470" s="72"/>
      <c r="H470" s="13"/>
      <c r="I470" s="13"/>
    </row>
    <row r="471" spans="1:9">
      <c r="A471" s="72"/>
      <c r="H471" s="13"/>
      <c r="I471" s="13"/>
    </row>
    <row r="472" spans="1:9">
      <c r="A472" s="72"/>
      <c r="H472" s="13"/>
      <c r="I472" s="13"/>
    </row>
    <row r="473" spans="1:9">
      <c r="A473" s="72"/>
      <c r="H473" s="13"/>
      <c r="I473" s="13"/>
    </row>
    <row r="474" spans="1:9">
      <c r="A474" s="72"/>
      <c r="H474" s="13"/>
      <c r="I474" s="13"/>
    </row>
    <row r="475" spans="1:9">
      <c r="A475" s="72"/>
      <c r="H475" s="13"/>
      <c r="I475" s="13"/>
    </row>
    <row r="476" spans="1:9">
      <c r="A476" s="72"/>
      <c r="H476" s="13"/>
      <c r="I476" s="13"/>
    </row>
    <row r="477" spans="1:9">
      <c r="A477" s="72"/>
      <c r="H477" s="13"/>
      <c r="I477" s="13"/>
    </row>
    <row r="478" spans="1:9">
      <c r="A478" s="72"/>
      <c r="H478" s="13"/>
      <c r="I478" s="13"/>
    </row>
    <row r="479" spans="1:9">
      <c r="A479" s="72"/>
      <c r="H479" s="13"/>
      <c r="I479" s="13"/>
    </row>
    <row r="480" spans="1:9">
      <c r="A480" s="72"/>
      <c r="H480" s="13"/>
      <c r="I480" s="13"/>
    </row>
    <row r="481" spans="1:9">
      <c r="A481" s="72"/>
      <c r="H481" s="13"/>
      <c r="I481" s="13"/>
    </row>
    <row r="482" spans="1:9">
      <c r="A482" s="72"/>
      <c r="H482" s="13"/>
      <c r="I482" s="13"/>
    </row>
    <row r="483" spans="1:9">
      <c r="A483" s="72"/>
      <c r="H483" s="13"/>
      <c r="I483" s="13"/>
    </row>
    <row r="484" spans="1:9">
      <c r="A484" s="72"/>
      <c r="H484" s="13"/>
      <c r="I484" s="13"/>
    </row>
    <row r="485" spans="1:9">
      <c r="A485" s="72"/>
      <c r="H485" s="13"/>
      <c r="I485" s="13"/>
    </row>
    <row r="486" spans="1:9">
      <c r="A486" s="72"/>
      <c r="H486" s="13"/>
      <c r="I486" s="13"/>
    </row>
    <row r="487" spans="1:9">
      <c r="A487" s="72"/>
      <c r="H487" s="13"/>
      <c r="I487" s="13"/>
    </row>
    <row r="488" spans="1:9">
      <c r="A488" s="72"/>
      <c r="H488" s="13"/>
      <c r="I488" s="13"/>
    </row>
    <row r="489" spans="1:9">
      <c r="A489" s="72"/>
      <c r="H489" s="13"/>
      <c r="I489" s="13"/>
    </row>
    <row r="490" spans="1:9">
      <c r="A490" s="72"/>
      <c r="H490" s="13"/>
      <c r="I490" s="13"/>
    </row>
    <row r="491" spans="1:9">
      <c r="A491" s="72"/>
      <c r="H491" s="13"/>
      <c r="I491" s="13"/>
    </row>
    <row r="492" spans="1:9">
      <c r="A492" s="72"/>
      <c r="H492" s="13"/>
      <c r="I492" s="13"/>
    </row>
    <row r="493" spans="1:9">
      <c r="A493" s="72"/>
      <c r="H493" s="13"/>
      <c r="I493" s="13"/>
    </row>
    <row r="494" spans="1:9">
      <c r="A494" s="72"/>
      <c r="H494" s="13"/>
      <c r="I494" s="13"/>
    </row>
    <row r="495" spans="1:9">
      <c r="A495" s="72"/>
      <c r="H495" s="13"/>
      <c r="I495" s="13"/>
    </row>
    <row r="496" spans="1:9">
      <c r="A496" s="72"/>
      <c r="H496" s="13"/>
      <c r="I496" s="13"/>
    </row>
    <row r="497" spans="1:9">
      <c r="A497" s="72"/>
      <c r="H497" s="13"/>
      <c r="I497" s="13"/>
    </row>
    <row r="498" spans="1:9">
      <c r="A498" s="72"/>
      <c r="H498" s="13"/>
      <c r="I498" s="13"/>
    </row>
    <row r="499" spans="1:9">
      <c r="A499" s="72"/>
      <c r="H499" s="13"/>
      <c r="I499" s="13"/>
    </row>
    <row r="500" spans="1:9">
      <c r="A500" s="72"/>
      <c r="H500" s="13"/>
      <c r="I500" s="13"/>
    </row>
    <row r="501" spans="1:9">
      <c r="A501" s="72"/>
      <c r="H501" s="13"/>
      <c r="I501" s="13"/>
    </row>
    <row r="502" spans="1:9">
      <c r="A502" s="72"/>
      <c r="H502" s="13"/>
      <c r="I502" s="13"/>
    </row>
    <row r="503" spans="1:9">
      <c r="A503" s="72"/>
      <c r="H503" s="13"/>
      <c r="I503" s="13"/>
    </row>
    <row r="504" spans="1:9">
      <c r="A504" s="72"/>
      <c r="H504" s="13"/>
      <c r="I504" s="13"/>
    </row>
    <row r="505" spans="1:9">
      <c r="A505" s="72"/>
      <c r="H505" s="13"/>
      <c r="I505" s="13"/>
    </row>
    <row r="506" spans="1:9">
      <c r="A506" s="72"/>
      <c r="H506" s="13"/>
      <c r="I506" s="13"/>
    </row>
    <row r="507" spans="1:9">
      <c r="A507" s="72"/>
      <c r="H507" s="13"/>
      <c r="I507" s="13"/>
    </row>
    <row r="508" spans="1:9">
      <c r="A508" s="72"/>
      <c r="H508" s="13"/>
      <c r="I508" s="13"/>
    </row>
    <row r="509" spans="1:9">
      <c r="A509" s="72"/>
      <c r="H509" s="13"/>
      <c r="I509" s="13"/>
    </row>
    <row r="510" spans="1:9">
      <c r="A510" s="72"/>
      <c r="H510" s="13"/>
      <c r="I510" s="13"/>
    </row>
    <row r="511" spans="1:9">
      <c r="A511" s="72"/>
      <c r="H511" s="13"/>
      <c r="I511" s="13"/>
    </row>
    <row r="512" spans="1:9">
      <c r="A512" s="72"/>
      <c r="H512" s="13"/>
      <c r="I512" s="13"/>
    </row>
    <row r="513" spans="1:9">
      <c r="A513" s="72"/>
      <c r="H513" s="13"/>
      <c r="I513" s="13"/>
    </row>
    <row r="514" spans="1:9">
      <c r="A514" s="72"/>
      <c r="H514" s="13"/>
      <c r="I514" s="13"/>
    </row>
    <row r="515" spans="1:9">
      <c r="A515" s="72"/>
      <c r="H515" s="13"/>
      <c r="I515" s="13"/>
    </row>
    <row r="516" spans="1:9">
      <c r="A516" s="72"/>
      <c r="H516" s="13"/>
      <c r="I516" s="13"/>
    </row>
    <row r="517" spans="1:9">
      <c r="A517" s="72"/>
      <c r="H517" s="13"/>
      <c r="I517" s="13"/>
    </row>
    <row r="518" spans="1:9">
      <c r="A518" s="72"/>
      <c r="H518" s="13"/>
      <c r="I518" s="13"/>
    </row>
    <row r="519" spans="1:9">
      <c r="A519" s="72"/>
      <c r="H519" s="13"/>
      <c r="I519" s="13"/>
    </row>
    <row r="520" spans="1:9">
      <c r="A520" s="72"/>
      <c r="H520" s="13"/>
      <c r="I520" s="13"/>
    </row>
    <row r="521" spans="1:9">
      <c r="A521" s="72"/>
      <c r="H521" s="13"/>
      <c r="I521" s="13"/>
    </row>
    <row r="522" spans="1:9">
      <c r="A522" s="72"/>
      <c r="H522" s="13"/>
      <c r="I522" s="13"/>
    </row>
    <row r="523" spans="1:9">
      <c r="A523" s="72"/>
      <c r="H523" s="13"/>
      <c r="I523" s="13"/>
    </row>
    <row r="524" spans="1:9">
      <c r="A524" s="72"/>
      <c r="H524" s="13"/>
      <c r="I524" s="13"/>
    </row>
    <row r="525" spans="1:9">
      <c r="A525" s="72"/>
      <c r="H525" s="13"/>
      <c r="I525" s="13"/>
    </row>
    <row r="526" spans="1:9">
      <c r="A526" s="72"/>
      <c r="H526" s="13"/>
      <c r="I526" s="13"/>
    </row>
    <row r="527" spans="1:9">
      <c r="A527" s="72"/>
      <c r="H527" s="13"/>
      <c r="I527" s="13"/>
    </row>
    <row r="528" spans="1:9">
      <c r="A528" s="72"/>
      <c r="H528" s="13"/>
      <c r="I528" s="13"/>
    </row>
    <row r="529" spans="1:9">
      <c r="A529" s="72"/>
      <c r="H529" s="13"/>
      <c r="I529" s="13"/>
    </row>
    <row r="530" spans="1:9">
      <c r="A530" s="72"/>
      <c r="H530" s="13"/>
      <c r="I530" s="13"/>
    </row>
    <row r="531" spans="1:9">
      <c r="A531" s="72"/>
      <c r="H531" s="13"/>
      <c r="I531" s="13"/>
    </row>
    <row r="532" spans="1:9">
      <c r="A532" s="72"/>
      <c r="H532" s="13"/>
      <c r="I532" s="13"/>
    </row>
    <row r="533" spans="1:9">
      <c r="A533" s="72"/>
      <c r="H533" s="13"/>
      <c r="I533" s="13"/>
    </row>
    <row r="534" spans="1:9">
      <c r="A534" s="72"/>
      <c r="H534" s="13"/>
      <c r="I534" s="13"/>
    </row>
    <row r="535" spans="1:9">
      <c r="A535" s="72"/>
      <c r="H535" s="13"/>
      <c r="I535" s="13"/>
    </row>
    <row r="536" spans="1:9">
      <c r="A536" s="72"/>
      <c r="H536" s="13"/>
      <c r="I536" s="13"/>
    </row>
    <row r="537" spans="1:9">
      <c r="A537" s="72"/>
      <c r="H537" s="13"/>
      <c r="I537" s="13"/>
    </row>
    <row r="538" spans="1:9">
      <c r="A538" s="72"/>
      <c r="H538" s="13"/>
      <c r="I538" s="13"/>
    </row>
    <row r="539" spans="1:9">
      <c r="A539" s="72"/>
      <c r="H539" s="13"/>
      <c r="I539" s="13"/>
    </row>
    <row r="540" spans="1:9">
      <c r="A540" s="72"/>
      <c r="H540" s="13"/>
      <c r="I540" s="13"/>
    </row>
    <row r="541" spans="1:9">
      <c r="A541" s="72"/>
      <c r="H541" s="13"/>
      <c r="I541" s="13"/>
    </row>
    <row r="542" spans="1:9">
      <c r="A542" s="72"/>
      <c r="H542" s="13"/>
      <c r="I542" s="13"/>
    </row>
    <row r="543" spans="1:9">
      <c r="A543" s="72"/>
      <c r="H543" s="13"/>
      <c r="I543" s="13"/>
    </row>
    <row r="544" spans="1:9">
      <c r="A544" s="72"/>
      <c r="H544" s="13"/>
      <c r="I544" s="13"/>
    </row>
    <row r="545" spans="1:9">
      <c r="A545" s="72"/>
      <c r="H545" s="13"/>
      <c r="I545" s="13"/>
    </row>
    <row r="546" spans="1:9">
      <c r="A546" s="72"/>
      <c r="H546" s="13"/>
      <c r="I546" s="13"/>
    </row>
    <row r="547" spans="1:9">
      <c r="A547" s="72"/>
      <c r="H547" s="13"/>
      <c r="I547" s="13"/>
    </row>
    <row r="548" spans="1:9">
      <c r="A548" s="72"/>
      <c r="H548" s="13"/>
      <c r="I548" s="13"/>
    </row>
    <row r="549" spans="1:9">
      <c r="A549" s="72"/>
      <c r="H549" s="13"/>
      <c r="I549" s="13"/>
    </row>
    <row r="550" spans="1:9">
      <c r="A550" s="72"/>
      <c r="H550" s="13"/>
      <c r="I550" s="13"/>
    </row>
    <row r="551" spans="1:9">
      <c r="A551" s="72"/>
      <c r="H551" s="13"/>
      <c r="I551" s="13"/>
    </row>
    <row r="552" spans="1:9">
      <c r="A552" s="72"/>
      <c r="H552" s="13"/>
      <c r="I552" s="13"/>
    </row>
    <row r="553" spans="1:9">
      <c r="A553" s="72"/>
      <c r="H553" s="13"/>
      <c r="I553" s="13"/>
    </row>
    <row r="554" spans="1:9">
      <c r="A554" s="72"/>
      <c r="H554" s="13"/>
      <c r="I554" s="13"/>
    </row>
    <row r="555" spans="1:9">
      <c r="A555" s="72"/>
      <c r="H555" s="13"/>
      <c r="I555" s="13"/>
    </row>
    <row r="556" spans="1:9">
      <c r="A556" s="72"/>
      <c r="H556" s="13"/>
      <c r="I556" s="13"/>
    </row>
    <row r="557" spans="1:9">
      <c r="A557" s="72"/>
      <c r="H557" s="13"/>
      <c r="I557" s="13"/>
    </row>
    <row r="558" spans="1:9">
      <c r="A558" s="72"/>
      <c r="H558" s="13"/>
      <c r="I558" s="13"/>
    </row>
    <row r="559" spans="1:9">
      <c r="A559" s="72"/>
      <c r="H559" s="13"/>
      <c r="I559" s="13"/>
    </row>
    <row r="560" spans="1:9">
      <c r="A560" s="72"/>
      <c r="H560" s="13"/>
      <c r="I560" s="13"/>
    </row>
    <row r="561" spans="1:9">
      <c r="A561" s="72"/>
      <c r="H561" s="13"/>
      <c r="I561" s="13"/>
    </row>
    <row r="562" spans="1:9">
      <c r="A562" s="72"/>
      <c r="H562" s="13"/>
      <c r="I562" s="13"/>
    </row>
    <row r="563" spans="1:9">
      <c r="A563" s="72"/>
      <c r="H563" s="13"/>
      <c r="I563" s="13"/>
    </row>
    <row r="564" spans="1:9">
      <c r="A564" s="72"/>
      <c r="H564" s="13"/>
      <c r="I564" s="13"/>
    </row>
    <row r="565" spans="1:9">
      <c r="A565" s="72"/>
      <c r="H565" s="13"/>
      <c r="I565" s="13"/>
    </row>
    <row r="566" spans="1:9">
      <c r="A566" s="72"/>
      <c r="H566" s="13"/>
      <c r="I566" s="13"/>
    </row>
    <row r="567" spans="1:9">
      <c r="A567" s="72"/>
      <c r="H567" s="13"/>
      <c r="I567" s="13"/>
    </row>
    <row r="568" spans="1:9">
      <c r="A568" s="72"/>
      <c r="H568" s="13"/>
      <c r="I568" s="13"/>
    </row>
    <row r="569" spans="1:9">
      <c r="A569" s="72"/>
      <c r="H569" s="13"/>
      <c r="I569" s="13"/>
    </row>
    <row r="570" spans="1:9">
      <c r="A570" s="72"/>
      <c r="H570" s="13"/>
      <c r="I570" s="13"/>
    </row>
    <row r="571" spans="1:9">
      <c r="A571" s="72"/>
      <c r="H571" s="13"/>
      <c r="I571" s="13"/>
    </row>
    <row r="572" spans="1:9">
      <c r="A572" s="72"/>
      <c r="H572" s="13"/>
      <c r="I572" s="13"/>
    </row>
    <row r="573" spans="1:9">
      <c r="A573" s="72"/>
      <c r="H573" s="13"/>
      <c r="I573" s="13"/>
    </row>
    <row r="574" spans="1:9">
      <c r="A574" s="72"/>
      <c r="H574" s="13"/>
      <c r="I574" s="13"/>
    </row>
    <row r="575" spans="1:9">
      <c r="A575" s="72"/>
      <c r="H575" s="13"/>
      <c r="I575" s="13"/>
    </row>
    <row r="576" spans="1:9">
      <c r="A576" s="72"/>
      <c r="H576" s="13"/>
      <c r="I576" s="13"/>
    </row>
    <row r="577" spans="1:9">
      <c r="A577" s="72"/>
      <c r="H577" s="13"/>
      <c r="I577" s="13"/>
    </row>
    <row r="578" spans="1:9">
      <c r="A578" s="72"/>
      <c r="H578" s="13"/>
      <c r="I578" s="13"/>
    </row>
    <row r="579" spans="1:9">
      <c r="A579" s="72"/>
      <c r="H579" s="13"/>
      <c r="I579" s="13"/>
    </row>
    <row r="580" spans="1:9">
      <c r="A580" s="72"/>
      <c r="H580" s="13"/>
      <c r="I580" s="13"/>
    </row>
    <row r="581" spans="1:9">
      <c r="A581" s="72"/>
      <c r="H581" s="13"/>
      <c r="I581" s="13"/>
    </row>
    <row r="582" spans="1:9">
      <c r="A582" s="72"/>
      <c r="H582" s="13"/>
      <c r="I582" s="13"/>
    </row>
    <row r="583" spans="1:9">
      <c r="A583" s="72"/>
      <c r="H583" s="13"/>
      <c r="I583" s="13"/>
    </row>
    <row r="584" spans="1:9">
      <c r="A584" s="72"/>
      <c r="H584" s="13"/>
      <c r="I584" s="13"/>
    </row>
    <row r="585" spans="1:9">
      <c r="A585" s="72"/>
      <c r="H585" s="13"/>
      <c r="I585" s="13"/>
    </row>
    <row r="586" spans="1:9">
      <c r="A586" s="72"/>
      <c r="H586" s="13"/>
      <c r="I586" s="13"/>
    </row>
    <row r="587" spans="1:9">
      <c r="A587" s="72"/>
      <c r="H587" s="13"/>
      <c r="I587" s="13"/>
    </row>
    <row r="588" spans="1:9">
      <c r="A588" s="72"/>
      <c r="H588" s="13"/>
      <c r="I588" s="13"/>
    </row>
    <row r="589" spans="1:9">
      <c r="A589" s="72"/>
      <c r="H589" s="13"/>
      <c r="I589" s="13"/>
    </row>
    <row r="590" spans="1:9">
      <c r="A590" s="72"/>
      <c r="H590" s="13"/>
      <c r="I590" s="13"/>
    </row>
    <row r="591" spans="1:9">
      <c r="A591" s="72"/>
      <c r="H591" s="13"/>
      <c r="I591" s="13"/>
    </row>
    <row r="592" spans="1:9">
      <c r="A592" s="72"/>
      <c r="H592" s="13"/>
      <c r="I592" s="13"/>
    </row>
    <row r="593" spans="1:9">
      <c r="A593" s="72"/>
      <c r="H593" s="13"/>
      <c r="I593" s="13"/>
    </row>
    <row r="594" spans="1:9">
      <c r="A594" s="72"/>
      <c r="H594" s="13"/>
      <c r="I594" s="13"/>
    </row>
    <row r="595" spans="1:9">
      <c r="A595" s="72"/>
      <c r="H595" s="13"/>
      <c r="I595" s="13"/>
    </row>
    <row r="596" spans="1:9">
      <c r="A596" s="72"/>
      <c r="H596" s="13"/>
      <c r="I596" s="13"/>
    </row>
    <row r="597" spans="1:9">
      <c r="A597" s="72"/>
      <c r="H597" s="13"/>
      <c r="I597" s="13"/>
    </row>
    <row r="598" spans="1:9">
      <c r="A598" s="72"/>
      <c r="H598" s="13"/>
      <c r="I598" s="13"/>
    </row>
    <row r="599" spans="1:9">
      <c r="A599" s="72"/>
      <c r="H599" s="13"/>
      <c r="I599" s="13"/>
    </row>
    <row r="600" spans="1:9">
      <c r="A600" s="72"/>
      <c r="H600" s="13"/>
      <c r="I600" s="13"/>
    </row>
    <row r="601" spans="1:9">
      <c r="A601" s="72"/>
      <c r="H601" s="13"/>
      <c r="I601" s="13"/>
    </row>
    <row r="602" spans="1:9">
      <c r="A602" s="72"/>
      <c r="H602" s="13"/>
      <c r="I602" s="13"/>
    </row>
    <row r="603" spans="1:9">
      <c r="A603" s="72"/>
      <c r="H603" s="13"/>
      <c r="I603" s="13"/>
    </row>
    <row r="604" spans="1:9">
      <c r="A604" s="72"/>
      <c r="H604" s="13"/>
      <c r="I604" s="13"/>
    </row>
    <row r="605" spans="1:9">
      <c r="A605" s="72"/>
      <c r="H605" s="13"/>
      <c r="I605" s="13"/>
    </row>
    <row r="606" spans="1:9">
      <c r="A606" s="72"/>
      <c r="H606" s="13"/>
      <c r="I606" s="13"/>
    </row>
    <row r="607" spans="1:9">
      <c r="A607" s="72"/>
      <c r="H607" s="13"/>
      <c r="I607" s="13"/>
    </row>
    <row r="608" spans="1:9">
      <c r="A608" s="72"/>
      <c r="H608" s="13"/>
      <c r="I608" s="13"/>
    </row>
    <row r="609" spans="1:9">
      <c r="A609" s="72"/>
      <c r="H609" s="13"/>
      <c r="I609" s="13"/>
    </row>
    <row r="610" spans="1:9">
      <c r="A610" s="72"/>
      <c r="H610" s="13"/>
      <c r="I610" s="13"/>
    </row>
    <row r="611" spans="1:9">
      <c r="A611" s="72"/>
      <c r="H611" s="13"/>
      <c r="I611" s="13"/>
    </row>
    <row r="612" spans="1:9">
      <c r="A612" s="72"/>
      <c r="H612" s="13"/>
      <c r="I612" s="13"/>
    </row>
    <row r="613" spans="1:9">
      <c r="A613" s="72"/>
      <c r="H613" s="13"/>
      <c r="I613" s="13"/>
    </row>
    <row r="614" spans="1:9">
      <c r="A614" s="72"/>
      <c r="H614" s="13"/>
      <c r="I614" s="13"/>
    </row>
    <row r="615" spans="1:9">
      <c r="A615" s="72"/>
      <c r="H615" s="13"/>
      <c r="I615" s="13"/>
    </row>
    <row r="616" spans="1:9">
      <c r="A616" s="72"/>
      <c r="H616" s="13"/>
      <c r="I616" s="13"/>
    </row>
    <row r="617" spans="1:9">
      <c r="A617" s="72"/>
      <c r="H617" s="13"/>
      <c r="I617" s="13"/>
    </row>
    <row r="618" spans="1:9">
      <c r="A618" s="72"/>
      <c r="H618" s="13"/>
      <c r="I618" s="13"/>
    </row>
    <row r="619" spans="1:9">
      <c r="A619" s="72"/>
      <c r="H619" s="13"/>
      <c r="I619" s="13"/>
    </row>
    <row r="620" spans="1:9">
      <c r="A620" s="72"/>
      <c r="H620" s="13"/>
      <c r="I620" s="13"/>
    </row>
    <row r="621" spans="1:9">
      <c r="A621" s="72"/>
      <c r="H621" s="13"/>
      <c r="I621" s="13"/>
    </row>
    <row r="622" spans="1:9">
      <c r="A622" s="72"/>
      <c r="H622" s="13"/>
      <c r="I622" s="13"/>
    </row>
    <row r="623" spans="1:9">
      <c r="A623" s="72"/>
      <c r="H623" s="13"/>
      <c r="I623" s="13"/>
    </row>
    <row r="624" spans="1:9">
      <c r="A624" s="72"/>
      <c r="H624" s="13"/>
      <c r="I624" s="13"/>
    </row>
    <row r="625" spans="1:9">
      <c r="A625" s="72"/>
      <c r="H625" s="13"/>
      <c r="I625" s="13"/>
    </row>
    <row r="626" spans="1:9">
      <c r="A626" s="72"/>
      <c r="H626" s="13"/>
      <c r="I626" s="13"/>
    </row>
    <row r="627" spans="1:9">
      <c r="A627" s="72"/>
      <c r="H627" s="13"/>
      <c r="I627" s="13"/>
    </row>
    <row r="628" spans="1:9">
      <c r="A628" s="72"/>
      <c r="H628" s="13"/>
      <c r="I628" s="13"/>
    </row>
    <row r="629" spans="1:9">
      <c r="A629" s="72"/>
      <c r="H629" s="13"/>
      <c r="I629" s="13"/>
    </row>
    <row r="630" spans="1:9">
      <c r="A630" s="72"/>
      <c r="H630" s="13"/>
      <c r="I630" s="13"/>
    </row>
    <row r="631" spans="1:9">
      <c r="A631" s="72"/>
      <c r="H631" s="13"/>
      <c r="I631" s="13"/>
    </row>
    <row r="632" spans="1:9">
      <c r="A632" s="72"/>
      <c r="H632" s="13"/>
      <c r="I632" s="13"/>
    </row>
    <row r="633" spans="1:9">
      <c r="A633" s="72"/>
      <c r="H633" s="13"/>
      <c r="I633" s="13"/>
    </row>
    <row r="634" spans="1:9">
      <c r="A634" s="72"/>
      <c r="H634" s="13"/>
      <c r="I634" s="13"/>
    </row>
    <row r="635" spans="1:9">
      <c r="A635" s="72"/>
      <c r="H635" s="13"/>
      <c r="I635" s="13"/>
    </row>
    <row r="636" spans="1:9">
      <c r="A636" s="72"/>
      <c r="H636" s="13"/>
      <c r="I636" s="13"/>
    </row>
    <row r="637" spans="1:9">
      <c r="A637" s="72"/>
      <c r="H637" s="13"/>
      <c r="I637" s="13"/>
    </row>
    <row r="638" spans="1:9">
      <c r="A638" s="72"/>
      <c r="H638" s="13"/>
      <c r="I638" s="13"/>
    </row>
    <row r="639" spans="1:9">
      <c r="A639" s="72"/>
      <c r="H639" s="13"/>
      <c r="I639" s="13"/>
    </row>
    <row r="640" spans="1:9">
      <c r="A640" s="72"/>
      <c r="H640" s="13"/>
      <c r="I640" s="13"/>
    </row>
    <row r="641" spans="1:9">
      <c r="A641" s="72"/>
      <c r="H641" s="13"/>
      <c r="I641" s="13"/>
    </row>
    <row r="642" spans="1:9">
      <c r="A642" s="72"/>
      <c r="H642" s="13"/>
      <c r="I642" s="13"/>
    </row>
    <row r="643" spans="1:9">
      <c r="A643" s="72"/>
      <c r="H643" s="13"/>
      <c r="I643" s="13"/>
    </row>
    <row r="644" spans="1:9">
      <c r="A644" s="72"/>
      <c r="H644" s="13"/>
      <c r="I644" s="13"/>
    </row>
    <row r="645" spans="1:9">
      <c r="A645" s="72"/>
      <c r="H645" s="13"/>
      <c r="I645" s="13"/>
    </row>
    <row r="646" spans="1:9">
      <c r="A646" s="72"/>
      <c r="H646" s="13"/>
      <c r="I646" s="13"/>
    </row>
    <row r="647" spans="1:9">
      <c r="A647" s="72"/>
      <c r="H647" s="13"/>
      <c r="I647" s="13"/>
    </row>
    <row r="648" spans="1:9">
      <c r="A648" s="72"/>
      <c r="H648" s="13"/>
      <c r="I648" s="13"/>
    </row>
    <row r="649" spans="1:9">
      <c r="A649" s="72"/>
      <c r="H649" s="13"/>
      <c r="I649" s="13"/>
    </row>
    <row r="650" spans="1:9">
      <c r="A650" s="72"/>
      <c r="H650" s="13"/>
      <c r="I650" s="13"/>
    </row>
    <row r="651" spans="1:9">
      <c r="A651" s="72"/>
      <c r="H651" s="13"/>
      <c r="I651" s="13"/>
    </row>
    <row r="652" spans="1:9">
      <c r="A652" s="72"/>
      <c r="H652" s="13"/>
      <c r="I652" s="13"/>
    </row>
    <row r="653" spans="1:9">
      <c r="A653" s="72"/>
      <c r="H653" s="13"/>
      <c r="I653" s="13"/>
    </row>
    <row r="654" spans="1:9">
      <c r="A654" s="72"/>
      <c r="H654" s="13"/>
      <c r="I654" s="13"/>
    </row>
    <row r="655" spans="1:9">
      <c r="A655" s="72"/>
      <c r="H655" s="13"/>
      <c r="I655" s="13"/>
    </row>
    <row r="656" spans="1:9">
      <c r="A656" s="72"/>
      <c r="H656" s="13"/>
      <c r="I656" s="13"/>
    </row>
    <row r="657" spans="1:9">
      <c r="A657" s="72"/>
      <c r="H657" s="13"/>
      <c r="I657" s="13"/>
    </row>
    <row r="658" spans="1:9">
      <c r="A658" s="72"/>
      <c r="H658" s="13"/>
      <c r="I658" s="13"/>
    </row>
    <row r="659" spans="1:9">
      <c r="A659" s="72"/>
      <c r="H659" s="13"/>
      <c r="I659" s="13"/>
    </row>
    <row r="660" spans="1:9">
      <c r="A660" s="72"/>
      <c r="H660" s="13"/>
      <c r="I660" s="13"/>
    </row>
    <row r="661" spans="1:9">
      <c r="A661" s="72"/>
      <c r="H661" s="13"/>
      <c r="I661" s="13"/>
    </row>
    <row r="662" spans="1:9">
      <c r="A662" s="72"/>
      <c r="H662" s="13"/>
      <c r="I662" s="13"/>
    </row>
    <row r="663" spans="1:9">
      <c r="A663" s="72"/>
      <c r="H663" s="13"/>
      <c r="I663" s="13"/>
    </row>
    <row r="664" spans="1:9">
      <c r="A664" s="72"/>
      <c r="H664" s="13"/>
      <c r="I664" s="13"/>
    </row>
    <row r="665" spans="1:9">
      <c r="A665" s="72"/>
      <c r="H665" s="13"/>
      <c r="I665" s="13"/>
    </row>
    <row r="666" spans="1:9">
      <c r="A666" s="72"/>
      <c r="H666" s="13"/>
      <c r="I666" s="13"/>
    </row>
    <row r="667" spans="1:9">
      <c r="A667" s="72"/>
      <c r="H667" s="13"/>
      <c r="I667" s="13"/>
    </row>
    <row r="668" spans="1:9">
      <c r="A668" s="72"/>
      <c r="H668" s="13"/>
      <c r="I668" s="13"/>
    </row>
    <row r="669" spans="1:9">
      <c r="A669" s="72"/>
      <c r="H669" s="13"/>
      <c r="I669" s="13"/>
    </row>
    <row r="670" spans="1:9">
      <c r="A670" s="72"/>
      <c r="H670" s="13"/>
      <c r="I670" s="13"/>
    </row>
    <row r="671" spans="1:9">
      <c r="A671" s="72"/>
      <c r="H671" s="13"/>
      <c r="I671" s="13"/>
    </row>
    <row r="672" spans="1:9">
      <c r="A672" s="72"/>
      <c r="H672" s="13"/>
      <c r="I672" s="13"/>
    </row>
    <row r="673" spans="1:9">
      <c r="A673" s="72"/>
      <c r="H673" s="13"/>
      <c r="I673" s="13"/>
    </row>
    <row r="674" spans="1:9">
      <c r="A674" s="72"/>
      <c r="H674" s="13"/>
      <c r="I674" s="13"/>
    </row>
    <row r="675" spans="1:9">
      <c r="A675" s="72"/>
      <c r="H675" s="13"/>
      <c r="I675" s="13"/>
    </row>
    <row r="676" spans="1:9">
      <c r="A676" s="72"/>
      <c r="H676" s="13"/>
      <c r="I676" s="13"/>
    </row>
    <row r="677" spans="1:9">
      <c r="A677" s="72"/>
      <c r="H677" s="13"/>
      <c r="I677" s="13"/>
    </row>
    <row r="678" spans="1:9">
      <c r="A678" s="72"/>
      <c r="H678" s="13"/>
      <c r="I678" s="13"/>
    </row>
    <row r="679" spans="1:9">
      <c r="A679" s="72"/>
      <c r="H679" s="13"/>
      <c r="I679" s="13"/>
    </row>
    <row r="680" spans="1:9">
      <c r="A680" s="72"/>
      <c r="H680" s="13"/>
      <c r="I680" s="13"/>
    </row>
    <row r="681" spans="1:9">
      <c r="A681" s="72"/>
      <c r="H681" s="13"/>
      <c r="I681" s="13"/>
    </row>
    <row r="682" spans="1:9">
      <c r="A682" s="72"/>
      <c r="H682" s="13"/>
      <c r="I682" s="13"/>
    </row>
    <row r="683" spans="1:9">
      <c r="A683" s="72"/>
      <c r="H683" s="13"/>
      <c r="I683" s="13"/>
    </row>
    <row r="684" spans="1:9">
      <c r="A684" s="72"/>
      <c r="H684" s="13"/>
      <c r="I684" s="13"/>
    </row>
    <row r="685" spans="1:9">
      <c r="A685" s="72"/>
      <c r="H685" s="13"/>
      <c r="I685" s="13"/>
    </row>
    <row r="686" spans="1:9">
      <c r="A686" s="72"/>
      <c r="H686" s="13"/>
      <c r="I686" s="13"/>
    </row>
    <row r="687" spans="1:9">
      <c r="A687" s="72"/>
      <c r="H687" s="13"/>
      <c r="I687" s="13"/>
    </row>
    <row r="688" spans="1:9">
      <c r="A688" s="72"/>
      <c r="H688" s="13"/>
      <c r="I688" s="13"/>
    </row>
    <row r="689" spans="1:9">
      <c r="A689" s="72"/>
      <c r="H689" s="13"/>
      <c r="I689" s="13"/>
    </row>
    <row r="690" spans="1:9">
      <c r="A690" s="72"/>
      <c r="H690" s="13"/>
      <c r="I690" s="13"/>
    </row>
    <row r="691" spans="1:9">
      <c r="A691" s="72"/>
      <c r="H691" s="13"/>
      <c r="I691" s="13"/>
    </row>
    <row r="692" spans="1:9">
      <c r="A692" s="72"/>
      <c r="H692" s="13"/>
      <c r="I692" s="13"/>
    </row>
    <row r="693" spans="1:9">
      <c r="A693" s="72"/>
      <c r="H693" s="13"/>
      <c r="I693" s="13"/>
    </row>
    <row r="694" spans="1:9">
      <c r="A694" s="72"/>
      <c r="H694" s="13"/>
      <c r="I694" s="13"/>
    </row>
    <row r="695" spans="1:9">
      <c r="A695" s="72"/>
      <c r="H695" s="13"/>
      <c r="I695" s="13"/>
    </row>
    <row r="696" spans="1:9">
      <c r="A696" s="72"/>
      <c r="H696" s="13"/>
      <c r="I696" s="13"/>
    </row>
    <row r="697" spans="1:9">
      <c r="A697" s="72"/>
      <c r="H697" s="13"/>
      <c r="I697" s="13"/>
    </row>
    <row r="698" spans="1:9">
      <c r="A698" s="72"/>
      <c r="H698" s="13"/>
      <c r="I698" s="13"/>
    </row>
    <row r="699" spans="1:9">
      <c r="A699" s="72"/>
      <c r="H699" s="13"/>
      <c r="I699" s="13"/>
    </row>
    <row r="700" spans="1:9">
      <c r="A700" s="72"/>
      <c r="H700" s="13"/>
      <c r="I700" s="13"/>
    </row>
    <row r="701" spans="1:9">
      <c r="A701" s="72"/>
      <c r="H701" s="13"/>
      <c r="I701" s="13"/>
    </row>
    <row r="702" spans="1:9">
      <c r="A702" s="72"/>
      <c r="H702" s="13"/>
      <c r="I702" s="13"/>
    </row>
    <row r="703" spans="1:9">
      <c r="A703" s="72"/>
      <c r="H703" s="13"/>
      <c r="I703" s="13"/>
    </row>
    <row r="704" spans="1:9">
      <c r="A704" s="72"/>
      <c r="H704" s="13"/>
      <c r="I704" s="13"/>
    </row>
    <row r="705" spans="1:9">
      <c r="A705" s="72"/>
      <c r="H705" s="13"/>
      <c r="I705" s="13"/>
    </row>
    <row r="706" spans="1:9">
      <c r="A706" s="72"/>
      <c r="H706" s="13"/>
      <c r="I706" s="13"/>
    </row>
    <row r="707" spans="1:9">
      <c r="A707" s="72"/>
      <c r="H707" s="13"/>
      <c r="I707" s="13"/>
    </row>
    <row r="708" spans="1:9">
      <c r="A708" s="72"/>
      <c r="H708" s="13"/>
      <c r="I708" s="13"/>
    </row>
    <row r="709" spans="1:9">
      <c r="A709" s="72"/>
      <c r="H709" s="13"/>
      <c r="I709" s="13"/>
    </row>
    <row r="710" spans="1:9">
      <c r="A710" s="72"/>
      <c r="H710" s="13"/>
      <c r="I710" s="13"/>
    </row>
    <row r="711" spans="1:9">
      <c r="A711" s="72"/>
      <c r="H711" s="13"/>
      <c r="I711" s="13"/>
    </row>
    <row r="712" spans="1:9">
      <c r="A712" s="72"/>
      <c r="H712" s="13"/>
      <c r="I712" s="13"/>
    </row>
    <row r="713" spans="1:9">
      <c r="A713" s="72"/>
      <c r="H713" s="13"/>
      <c r="I713" s="13"/>
    </row>
    <row r="714" spans="1:9">
      <c r="A714" s="72"/>
      <c r="H714" s="13"/>
      <c r="I714" s="13"/>
    </row>
    <row r="715" spans="1:9">
      <c r="A715" s="72"/>
      <c r="H715" s="13"/>
      <c r="I715" s="13"/>
    </row>
    <row r="716" spans="1:9">
      <c r="A716" s="72"/>
      <c r="H716" s="13"/>
      <c r="I716" s="13"/>
    </row>
    <row r="717" spans="1:9">
      <c r="A717" s="72"/>
      <c r="H717" s="13"/>
      <c r="I717" s="13"/>
    </row>
    <row r="718" spans="1:9">
      <c r="A718" s="72"/>
      <c r="H718" s="13"/>
      <c r="I718" s="13"/>
    </row>
    <row r="719" spans="1:9">
      <c r="A719" s="72"/>
      <c r="H719" s="13"/>
      <c r="I719" s="13"/>
    </row>
    <row r="720" spans="1:9">
      <c r="A720" s="72"/>
      <c r="H720" s="13"/>
      <c r="I720" s="13"/>
    </row>
    <row r="721" spans="1:9">
      <c r="A721" s="72"/>
      <c r="H721" s="13"/>
      <c r="I721" s="13"/>
    </row>
    <row r="722" spans="1:9">
      <c r="A722" s="72"/>
      <c r="H722" s="13"/>
      <c r="I722" s="13"/>
    </row>
    <row r="723" spans="1:9">
      <c r="A723" s="72"/>
      <c r="H723" s="13"/>
      <c r="I723" s="13"/>
    </row>
    <row r="724" spans="1:9">
      <c r="A724" s="72"/>
      <c r="H724" s="13"/>
      <c r="I724" s="13"/>
    </row>
    <row r="725" spans="1:9">
      <c r="A725" s="72"/>
      <c r="H725" s="13"/>
      <c r="I725" s="13"/>
    </row>
    <row r="726" spans="1:9">
      <c r="A726" s="72"/>
      <c r="H726" s="13"/>
      <c r="I726" s="13"/>
    </row>
    <row r="727" spans="1:9">
      <c r="A727" s="72"/>
      <c r="H727" s="13"/>
      <c r="I727" s="13"/>
    </row>
    <row r="728" spans="1:9">
      <c r="A728" s="72"/>
      <c r="H728" s="13"/>
      <c r="I728" s="13"/>
    </row>
    <row r="729" spans="1:9">
      <c r="A729" s="72"/>
      <c r="H729" s="13"/>
      <c r="I729" s="13"/>
    </row>
    <row r="730" spans="1:9">
      <c r="A730" s="72"/>
      <c r="H730" s="13"/>
      <c r="I730" s="13"/>
    </row>
    <row r="731" spans="1:9">
      <c r="A731" s="72"/>
      <c r="H731" s="13"/>
      <c r="I731" s="13"/>
    </row>
    <row r="732" spans="1:9">
      <c r="A732" s="72"/>
      <c r="H732" s="13"/>
      <c r="I732" s="13"/>
    </row>
    <row r="733" spans="1:9">
      <c r="A733" s="72"/>
      <c r="H733" s="13"/>
      <c r="I733" s="13"/>
    </row>
    <row r="734" spans="1:9">
      <c r="A734" s="72"/>
      <c r="H734" s="13"/>
      <c r="I734" s="13"/>
    </row>
    <row r="735" spans="1:9">
      <c r="A735" s="72"/>
      <c r="H735" s="13"/>
      <c r="I735" s="13"/>
    </row>
    <row r="736" spans="1:9">
      <c r="A736" s="72"/>
      <c r="H736" s="13"/>
      <c r="I736" s="13"/>
    </row>
  </sheetData>
  <customSheetViews>
    <customSheetView guid="{ACF06C40-177A-4CED-8E17-2347D4DD1C3A}" showGridLines="0" hiddenRows="1">
      <selection activeCell="B61" sqref="B61"/>
      <pageMargins left="0.7" right="0.7" top="0.75" bottom="0.75" header="0.3" footer="0.3"/>
      <pageSetup paperSize="9" orientation="portrait" horizontalDpi="4294967294" verticalDpi="0" r:id="rId1"/>
    </customSheetView>
  </customSheetViews>
  <hyperlinks>
    <hyperlink ref="A1" location="Content!A1" display="&lt;&lt;"/>
  </hyperlinks>
  <pageMargins left="0.7" right="0.7" top="0.75" bottom="0.75" header="0.3" footer="0.3"/>
  <pageSetup paperSize="9" orientation="portrait" horizontalDpi="4294967294"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tabColor theme="3"/>
  </sheetPr>
  <dimension ref="A1:J736"/>
  <sheetViews>
    <sheetView showGridLines="0" zoomScaleNormal="100" workbookViewId="0">
      <selection activeCell="O9" sqref="O9"/>
    </sheetView>
  </sheetViews>
  <sheetFormatPr defaultRowHeight="12.75"/>
  <cols>
    <col min="1" max="1" width="13.5703125" customWidth="1"/>
  </cols>
  <sheetData>
    <row r="1" spans="1:7">
      <c r="A1" s="19" t="s">
        <v>82</v>
      </c>
      <c r="B1" s="102" t="str">
        <f>IF(Content!$E$1=1,B2,B3)</f>
        <v>Brent (current forecast)</v>
      </c>
      <c r="C1" s="102" t="str">
        <f>IF(Content!$E$1=1,C2,C3)</f>
        <v>Brent (previous forecast)</v>
      </c>
      <c r="D1" s="102" t="str">
        <f>IF(Content!$E$1=1,D2,D3)</f>
        <v>Natural gas (current forecast)</v>
      </c>
      <c r="E1" s="102" t="str">
        <f>IF(Content!$E$1=1,E2,E3)</f>
        <v>Natural gas (previous forecast)</v>
      </c>
      <c r="G1" s="102" t="str">
        <f>IF(Content!$E$1=1,G2,G3)</f>
        <v xml:space="preserve">World crude oil  prices (USD/bbl) and German Hub natural gas prices  (USD/kcm) </v>
      </c>
    </row>
    <row r="2" spans="1:7" hidden="1">
      <c r="A2" s="19"/>
      <c r="B2" t="s">
        <v>202</v>
      </c>
      <c r="C2" t="s">
        <v>647</v>
      </c>
      <c r="D2" t="s">
        <v>650</v>
      </c>
      <c r="E2" t="s">
        <v>651</v>
      </c>
      <c r="G2" s="1" t="s">
        <v>1114</v>
      </c>
    </row>
    <row r="3" spans="1:7" hidden="1">
      <c r="B3" t="s">
        <v>203</v>
      </c>
      <c r="C3" t="s">
        <v>204</v>
      </c>
      <c r="D3" t="s">
        <v>648</v>
      </c>
      <c r="E3" t="s">
        <v>649</v>
      </c>
      <c r="G3" s="1" t="s">
        <v>1635</v>
      </c>
    </row>
    <row r="4" spans="1:7">
      <c r="A4" s="81" t="s">
        <v>30</v>
      </c>
      <c r="B4" s="13"/>
      <c r="C4" s="13"/>
      <c r="D4" s="13"/>
      <c r="E4" s="13"/>
    </row>
    <row r="5" spans="1:7">
      <c r="A5" s="81" t="s">
        <v>31</v>
      </c>
      <c r="B5" s="13"/>
      <c r="C5" s="13"/>
      <c r="D5" s="13"/>
      <c r="E5" s="13"/>
    </row>
    <row r="6" spans="1:7">
      <c r="A6" s="81" t="s">
        <v>32</v>
      </c>
      <c r="B6" s="13"/>
      <c r="C6" s="13"/>
      <c r="D6" s="13"/>
      <c r="E6" s="13"/>
    </row>
    <row r="7" spans="1:7">
      <c r="A7" s="81" t="s">
        <v>33</v>
      </c>
      <c r="B7" s="13"/>
      <c r="C7" s="13"/>
      <c r="D7" s="13"/>
      <c r="E7" s="13"/>
    </row>
    <row r="8" spans="1:7">
      <c r="A8" s="81" t="s">
        <v>34</v>
      </c>
      <c r="B8" s="13"/>
      <c r="C8" s="13"/>
      <c r="D8" s="13"/>
      <c r="E8" s="13"/>
    </row>
    <row r="9" spans="1:7">
      <c r="A9" s="81" t="s">
        <v>35</v>
      </c>
      <c r="B9" s="13"/>
      <c r="C9" s="13"/>
      <c r="D9" s="13"/>
      <c r="E9" s="13"/>
    </row>
    <row r="10" spans="1:7">
      <c r="A10" s="81" t="s">
        <v>36</v>
      </c>
      <c r="B10" s="13"/>
      <c r="C10" s="13"/>
      <c r="D10" s="13"/>
      <c r="E10" s="13"/>
    </row>
    <row r="11" spans="1:7">
      <c r="A11" s="81" t="s">
        <v>157</v>
      </c>
      <c r="B11" s="13"/>
      <c r="C11" s="13"/>
      <c r="D11" s="13"/>
      <c r="E11" s="13"/>
    </row>
    <row r="12" spans="1:7">
      <c r="A12" s="81" t="s">
        <v>187</v>
      </c>
      <c r="B12" s="250"/>
      <c r="C12" s="250"/>
      <c r="D12" s="250"/>
      <c r="E12" s="250"/>
    </row>
    <row r="13" spans="1:7">
      <c r="A13" s="81" t="s">
        <v>188</v>
      </c>
      <c r="B13" s="250"/>
      <c r="C13" s="250"/>
      <c r="D13" s="250"/>
      <c r="E13" s="250"/>
    </row>
    <row r="14" spans="1:7">
      <c r="A14" s="81" t="s">
        <v>189</v>
      </c>
      <c r="B14" s="250"/>
      <c r="C14" s="250"/>
      <c r="D14" s="250"/>
      <c r="E14" s="250"/>
    </row>
    <row r="15" spans="1:7">
      <c r="A15" s="82" t="s">
        <v>161</v>
      </c>
      <c r="B15" s="83">
        <v>61.1</v>
      </c>
      <c r="C15" s="83">
        <v>66.900000000000006</v>
      </c>
      <c r="D15" s="83">
        <v>151.1</v>
      </c>
      <c r="E15" s="83">
        <v>186.1</v>
      </c>
    </row>
    <row r="16" spans="1:7">
      <c r="A16" s="82" t="s">
        <v>190</v>
      </c>
      <c r="B16" s="83">
        <v>62.400000000000006</v>
      </c>
      <c r="C16" s="83">
        <v>66.2</v>
      </c>
      <c r="D16" s="83">
        <v>199.4</v>
      </c>
      <c r="E16" s="83">
        <v>204.4</v>
      </c>
    </row>
    <row r="17" spans="1:10">
      <c r="A17" s="82" t="s">
        <v>191</v>
      </c>
      <c r="B17" s="83">
        <v>62.7</v>
      </c>
      <c r="C17" s="83">
        <v>66.5</v>
      </c>
      <c r="D17" s="83">
        <v>170.7</v>
      </c>
      <c r="E17" s="83">
        <v>200.00000000000003</v>
      </c>
    </row>
    <row r="18" spans="1:10">
      <c r="A18" s="82" t="s">
        <v>192</v>
      </c>
      <c r="B18" s="83">
        <v>63.7</v>
      </c>
      <c r="C18" s="83">
        <v>67.5</v>
      </c>
      <c r="D18" s="83">
        <v>158.69999999999999</v>
      </c>
      <c r="E18" s="83">
        <v>200.00000000000003</v>
      </c>
      <c r="G18" s="102" t="str">
        <f>IF(Content!$E$1=1,G19,G20)</f>
        <v>Source: Refinitiv Datastream, NBU staff estimates.</v>
      </c>
    </row>
    <row r="19" spans="1:10">
      <c r="A19" s="82" t="s">
        <v>165</v>
      </c>
      <c r="B19" s="83">
        <v>64.400000000000006</v>
      </c>
      <c r="C19" s="83">
        <v>68.2</v>
      </c>
      <c r="D19" s="83">
        <v>189.7</v>
      </c>
      <c r="E19" s="83">
        <v>220</v>
      </c>
      <c r="G19" s="2" t="s">
        <v>1525</v>
      </c>
    </row>
    <row r="20" spans="1:10">
      <c r="A20" s="251" t="s">
        <v>345</v>
      </c>
      <c r="B20" s="83">
        <v>65.8</v>
      </c>
      <c r="C20" s="83">
        <v>67.8</v>
      </c>
      <c r="D20" s="83">
        <v>181.80000000000004</v>
      </c>
      <c r="E20" s="83">
        <v>210.00000000000003</v>
      </c>
      <c r="G20" s="2" t="s">
        <v>1524</v>
      </c>
    </row>
    <row r="21" spans="1:10">
      <c r="A21" s="251" t="s">
        <v>346</v>
      </c>
      <c r="B21" s="83">
        <v>66.3</v>
      </c>
      <c r="C21" s="83">
        <v>68.3</v>
      </c>
      <c r="D21" s="83">
        <v>172.7</v>
      </c>
      <c r="E21" s="83">
        <v>200.9</v>
      </c>
    </row>
    <row r="22" spans="1:10">
      <c r="A22" s="251" t="s">
        <v>347</v>
      </c>
      <c r="B22" s="83">
        <v>67.3</v>
      </c>
      <c r="C22" s="83">
        <v>69.3</v>
      </c>
      <c r="D22" s="83">
        <v>174</v>
      </c>
      <c r="E22" s="83">
        <v>202.2</v>
      </c>
      <c r="G22" s="76"/>
    </row>
    <row r="23" spans="1:10">
      <c r="A23" s="251" t="s">
        <v>348</v>
      </c>
      <c r="B23" s="83">
        <v>68</v>
      </c>
      <c r="C23" s="83">
        <v>70</v>
      </c>
      <c r="D23" s="83">
        <v>186.80000000000004</v>
      </c>
      <c r="E23" s="83">
        <v>215.00000000000003</v>
      </c>
    </row>
    <row r="24" spans="1:10">
      <c r="A24" s="72"/>
      <c r="B24" s="13"/>
      <c r="C24" s="13"/>
      <c r="D24" s="13"/>
      <c r="E24" s="13"/>
    </row>
    <row r="25" spans="1:10">
      <c r="A25" s="72"/>
      <c r="I25" s="13"/>
      <c r="J25" s="13"/>
    </row>
    <row r="26" spans="1:10">
      <c r="A26" s="72"/>
      <c r="I26" s="13"/>
      <c r="J26" s="13"/>
    </row>
    <row r="27" spans="1:10">
      <c r="A27" s="72"/>
      <c r="I27" s="13"/>
      <c r="J27" s="13"/>
    </row>
    <row r="28" spans="1:10">
      <c r="A28" s="72"/>
      <c r="I28" s="13"/>
      <c r="J28" s="13"/>
    </row>
    <row r="29" spans="1:10">
      <c r="A29" s="72"/>
    </row>
    <row r="30" spans="1:10">
      <c r="A30" s="72"/>
    </row>
    <row r="31" spans="1:10">
      <c r="A31" s="72"/>
    </row>
    <row r="32" spans="1:10">
      <c r="A32" s="72"/>
    </row>
    <row r="33" spans="1:1">
      <c r="A33" s="72"/>
    </row>
    <row r="34" spans="1:1">
      <c r="A34" s="72"/>
    </row>
    <row r="35" spans="1:1">
      <c r="A35" s="72"/>
    </row>
    <row r="36" spans="1:1">
      <c r="A36" s="72"/>
    </row>
    <row r="37" spans="1:1">
      <c r="A37" s="72"/>
    </row>
    <row r="38" spans="1:1">
      <c r="A38" s="72"/>
    </row>
    <row r="39" spans="1:1">
      <c r="A39" s="72"/>
    </row>
    <row r="40" spans="1:1">
      <c r="A40" s="72"/>
    </row>
    <row r="41" spans="1:1">
      <c r="A41" s="72"/>
    </row>
    <row r="42" spans="1:1">
      <c r="A42" s="72"/>
    </row>
    <row r="43" spans="1:1">
      <c r="A43" s="72"/>
    </row>
    <row r="44" spans="1:1">
      <c r="A44" s="72"/>
    </row>
    <row r="45" spans="1:1">
      <c r="A45" s="72"/>
    </row>
    <row r="46" spans="1:1">
      <c r="A46" s="72"/>
    </row>
    <row r="47" spans="1:1">
      <c r="A47" s="72"/>
    </row>
    <row r="48" spans="1:1">
      <c r="A48" s="72"/>
    </row>
    <row r="49" spans="1:1">
      <c r="A49" s="72"/>
    </row>
    <row r="50" spans="1:1">
      <c r="A50" s="72"/>
    </row>
    <row r="51" spans="1:1">
      <c r="A51" s="72"/>
    </row>
    <row r="52" spans="1:1">
      <c r="A52" s="72"/>
    </row>
    <row r="53" spans="1:1">
      <c r="A53" s="72"/>
    </row>
    <row r="54" spans="1:1">
      <c r="A54" s="72"/>
    </row>
    <row r="55" spans="1:1">
      <c r="A55" s="72"/>
    </row>
    <row r="56" spans="1:1">
      <c r="A56" s="72"/>
    </row>
    <row r="57" spans="1:1">
      <c r="A57" s="72"/>
    </row>
    <row r="58" spans="1:1">
      <c r="A58" s="72"/>
    </row>
    <row r="59" spans="1:1">
      <c r="A59" s="72"/>
    </row>
    <row r="60" spans="1:1">
      <c r="A60" s="72"/>
    </row>
    <row r="61" spans="1:1">
      <c r="A61" s="72"/>
    </row>
    <row r="62" spans="1:1">
      <c r="A62" s="72"/>
    </row>
    <row r="63" spans="1:1">
      <c r="A63" s="72"/>
    </row>
    <row r="64" spans="1:1">
      <c r="A64" s="72"/>
    </row>
    <row r="65" spans="1:1">
      <c r="A65" s="72"/>
    </row>
    <row r="66" spans="1:1">
      <c r="A66" s="72"/>
    </row>
    <row r="67" spans="1:1">
      <c r="A67" s="72"/>
    </row>
    <row r="68" spans="1:1">
      <c r="A68" s="72"/>
    </row>
    <row r="69" spans="1:1">
      <c r="A69" s="72"/>
    </row>
    <row r="70" spans="1:1">
      <c r="A70" s="72"/>
    </row>
    <row r="71" spans="1:1">
      <c r="A71" s="72"/>
    </row>
    <row r="72" spans="1:1">
      <c r="A72" s="72"/>
    </row>
    <row r="73" spans="1:1">
      <c r="A73" s="72"/>
    </row>
    <row r="74" spans="1:1">
      <c r="A74" s="72"/>
    </row>
    <row r="75" spans="1:1">
      <c r="A75" s="72"/>
    </row>
    <row r="76" spans="1:1">
      <c r="A76" s="72"/>
    </row>
    <row r="77" spans="1:1">
      <c r="A77" s="72"/>
    </row>
    <row r="78" spans="1:1">
      <c r="A78" s="72"/>
    </row>
    <row r="79" spans="1:1">
      <c r="A79" s="72"/>
    </row>
    <row r="80" spans="1:1">
      <c r="A80" s="72"/>
    </row>
    <row r="81" spans="1:1">
      <c r="A81" s="72"/>
    </row>
    <row r="82" spans="1:1">
      <c r="A82" s="72"/>
    </row>
    <row r="83" spans="1:1">
      <c r="A83" s="72"/>
    </row>
    <row r="84" spans="1:1">
      <c r="A84" s="72"/>
    </row>
    <row r="85" spans="1:1">
      <c r="A85" s="72"/>
    </row>
    <row r="86" spans="1:1">
      <c r="A86" s="72"/>
    </row>
    <row r="87" spans="1:1">
      <c r="A87" s="72"/>
    </row>
    <row r="88" spans="1:1">
      <c r="A88" s="72"/>
    </row>
    <row r="89" spans="1:1">
      <c r="A89" s="72"/>
    </row>
    <row r="90" spans="1:1">
      <c r="A90" s="72"/>
    </row>
    <row r="91" spans="1:1">
      <c r="A91" s="72"/>
    </row>
    <row r="92" spans="1:1">
      <c r="A92" s="72"/>
    </row>
    <row r="93" spans="1:1">
      <c r="A93" s="72"/>
    </row>
    <row r="94" spans="1:1">
      <c r="A94" s="72"/>
    </row>
    <row r="95" spans="1:1">
      <c r="A95" s="72"/>
    </row>
    <row r="96" spans="1:1">
      <c r="A96" s="72"/>
    </row>
    <row r="97" spans="1:1">
      <c r="A97" s="72"/>
    </row>
    <row r="98" spans="1:1">
      <c r="A98" s="72"/>
    </row>
    <row r="99" spans="1:1">
      <c r="A99" s="72"/>
    </row>
    <row r="100" spans="1:1">
      <c r="A100" s="72"/>
    </row>
    <row r="101" spans="1:1">
      <c r="A101" s="72"/>
    </row>
    <row r="102" spans="1:1">
      <c r="A102" s="72"/>
    </row>
    <row r="103" spans="1:1">
      <c r="A103" s="72"/>
    </row>
    <row r="104" spans="1:1">
      <c r="A104" s="72"/>
    </row>
    <row r="105" spans="1:1">
      <c r="A105" s="72"/>
    </row>
    <row r="106" spans="1:1">
      <c r="A106" s="72"/>
    </row>
    <row r="107" spans="1:1">
      <c r="A107" s="72"/>
    </row>
    <row r="108" spans="1:1">
      <c r="A108" s="72"/>
    </row>
    <row r="109" spans="1:1">
      <c r="A109" s="72"/>
    </row>
    <row r="110" spans="1:1">
      <c r="A110" s="72"/>
    </row>
    <row r="111" spans="1:1">
      <c r="A111" s="72"/>
    </row>
    <row r="112" spans="1:1">
      <c r="A112" s="72"/>
    </row>
    <row r="113" spans="1:1">
      <c r="A113" s="72"/>
    </row>
    <row r="114" spans="1:1">
      <c r="A114" s="72"/>
    </row>
    <row r="115" spans="1:1">
      <c r="A115" s="72"/>
    </row>
    <row r="116" spans="1:1">
      <c r="A116" s="72"/>
    </row>
    <row r="117" spans="1:1">
      <c r="A117" s="72"/>
    </row>
    <row r="118" spans="1:1">
      <c r="A118" s="72"/>
    </row>
    <row r="119" spans="1:1">
      <c r="A119" s="72"/>
    </row>
    <row r="120" spans="1:1">
      <c r="A120" s="72"/>
    </row>
    <row r="121" spans="1:1">
      <c r="A121" s="72"/>
    </row>
    <row r="122" spans="1:1">
      <c r="A122" s="72"/>
    </row>
    <row r="123" spans="1:1">
      <c r="A123" s="72"/>
    </row>
    <row r="124" spans="1:1">
      <c r="A124" s="72"/>
    </row>
    <row r="125" spans="1:1">
      <c r="A125" s="72"/>
    </row>
    <row r="126" spans="1:1">
      <c r="A126" s="72"/>
    </row>
    <row r="127" spans="1:1">
      <c r="A127" s="72"/>
    </row>
    <row r="128" spans="1:1">
      <c r="A128" s="72"/>
    </row>
    <row r="129" spans="1:1">
      <c r="A129" s="72"/>
    </row>
    <row r="130" spans="1:1">
      <c r="A130" s="72"/>
    </row>
    <row r="131" spans="1:1">
      <c r="A131" s="72"/>
    </row>
    <row r="132" spans="1:1">
      <c r="A132" s="72"/>
    </row>
    <row r="133" spans="1:1">
      <c r="A133" s="72"/>
    </row>
    <row r="134" spans="1:1">
      <c r="A134" s="72"/>
    </row>
    <row r="135" spans="1:1">
      <c r="A135" s="72"/>
    </row>
    <row r="136" spans="1:1">
      <c r="A136" s="72"/>
    </row>
    <row r="137" spans="1:1">
      <c r="A137" s="72"/>
    </row>
    <row r="138" spans="1:1">
      <c r="A138" s="72"/>
    </row>
    <row r="139" spans="1:1">
      <c r="A139" s="72"/>
    </row>
    <row r="140" spans="1:1">
      <c r="A140" s="72"/>
    </row>
    <row r="141" spans="1:1">
      <c r="A141" s="72"/>
    </row>
    <row r="142" spans="1:1">
      <c r="A142" s="72"/>
    </row>
    <row r="143" spans="1:1">
      <c r="A143" s="72"/>
    </row>
    <row r="144" spans="1:1">
      <c r="A144" s="72"/>
    </row>
    <row r="145" spans="1:1">
      <c r="A145" s="72"/>
    </row>
    <row r="146" spans="1:1">
      <c r="A146" s="72"/>
    </row>
    <row r="147" spans="1:1">
      <c r="A147" s="72"/>
    </row>
    <row r="148" spans="1:1">
      <c r="A148" s="72"/>
    </row>
    <row r="149" spans="1:1">
      <c r="A149" s="72"/>
    </row>
    <row r="150" spans="1:1">
      <c r="A150" s="72"/>
    </row>
    <row r="151" spans="1:1">
      <c r="A151" s="72"/>
    </row>
    <row r="152" spans="1:1">
      <c r="A152" s="72"/>
    </row>
    <row r="153" spans="1:1">
      <c r="A153" s="72"/>
    </row>
    <row r="154" spans="1:1">
      <c r="A154" s="72"/>
    </row>
    <row r="155" spans="1:1">
      <c r="A155" s="72"/>
    </row>
    <row r="156" spans="1:1">
      <c r="A156" s="72"/>
    </row>
    <row r="157" spans="1:1">
      <c r="A157" s="72"/>
    </row>
    <row r="158" spans="1:1">
      <c r="A158" s="72"/>
    </row>
    <row r="159" spans="1:1">
      <c r="A159" s="72"/>
    </row>
    <row r="160" spans="1:1">
      <c r="A160" s="72"/>
    </row>
    <row r="161" spans="1:1">
      <c r="A161" s="72"/>
    </row>
    <row r="162" spans="1:1">
      <c r="A162" s="72"/>
    </row>
    <row r="163" spans="1:1">
      <c r="A163" s="72"/>
    </row>
    <row r="164" spans="1:1">
      <c r="A164" s="72"/>
    </row>
    <row r="165" spans="1:1">
      <c r="A165" s="72"/>
    </row>
    <row r="166" spans="1:1">
      <c r="A166" s="72"/>
    </row>
    <row r="167" spans="1:1">
      <c r="A167" s="72"/>
    </row>
    <row r="168" spans="1:1">
      <c r="A168" s="72"/>
    </row>
    <row r="169" spans="1:1">
      <c r="A169" s="72"/>
    </row>
    <row r="170" spans="1:1">
      <c r="A170" s="72"/>
    </row>
    <row r="171" spans="1:1">
      <c r="A171" s="72"/>
    </row>
    <row r="172" spans="1:1">
      <c r="A172" s="72"/>
    </row>
    <row r="173" spans="1:1">
      <c r="A173" s="72"/>
    </row>
    <row r="174" spans="1:1">
      <c r="A174" s="72"/>
    </row>
    <row r="175" spans="1:1">
      <c r="A175" s="72"/>
    </row>
    <row r="176" spans="1:1">
      <c r="A176" s="72"/>
    </row>
    <row r="177" spans="1:1">
      <c r="A177" s="72"/>
    </row>
    <row r="178" spans="1:1">
      <c r="A178" s="72"/>
    </row>
    <row r="179" spans="1:1">
      <c r="A179" s="72"/>
    </row>
    <row r="180" spans="1:1">
      <c r="A180" s="72"/>
    </row>
    <row r="181" spans="1:1">
      <c r="A181" s="72"/>
    </row>
    <row r="182" spans="1:1">
      <c r="A182" s="72"/>
    </row>
    <row r="183" spans="1:1">
      <c r="A183" s="72"/>
    </row>
    <row r="184" spans="1:1">
      <c r="A184" s="72"/>
    </row>
    <row r="185" spans="1:1">
      <c r="A185" s="72"/>
    </row>
    <row r="186" spans="1:1">
      <c r="A186" s="72"/>
    </row>
    <row r="187" spans="1:1">
      <c r="A187" s="72"/>
    </row>
    <row r="188" spans="1:1">
      <c r="A188" s="72"/>
    </row>
    <row r="189" spans="1:1">
      <c r="A189" s="72"/>
    </row>
    <row r="190" spans="1:1">
      <c r="A190" s="72"/>
    </row>
    <row r="191" spans="1:1">
      <c r="A191" s="72"/>
    </row>
    <row r="192" spans="1:1">
      <c r="A192" s="72"/>
    </row>
    <row r="193" spans="1:1">
      <c r="A193" s="72"/>
    </row>
    <row r="194" spans="1:1">
      <c r="A194" s="72"/>
    </row>
    <row r="195" spans="1:1">
      <c r="A195" s="72"/>
    </row>
    <row r="196" spans="1:1">
      <c r="A196" s="72"/>
    </row>
    <row r="197" spans="1:1">
      <c r="A197" s="72"/>
    </row>
    <row r="198" spans="1:1">
      <c r="A198" s="72"/>
    </row>
    <row r="199" spans="1:1">
      <c r="A199" s="72"/>
    </row>
    <row r="200" spans="1:1">
      <c r="A200" s="72"/>
    </row>
    <row r="201" spans="1:1">
      <c r="A201" s="72"/>
    </row>
    <row r="202" spans="1:1">
      <c r="A202" s="72"/>
    </row>
    <row r="203" spans="1:1">
      <c r="A203" s="72"/>
    </row>
    <row r="204" spans="1:1">
      <c r="A204" s="72"/>
    </row>
    <row r="205" spans="1:1">
      <c r="A205" s="72"/>
    </row>
    <row r="206" spans="1:1">
      <c r="A206" s="72"/>
    </row>
    <row r="207" spans="1:1">
      <c r="A207" s="72"/>
    </row>
    <row r="208" spans="1:1">
      <c r="A208" s="72"/>
    </row>
    <row r="209" spans="1:1">
      <c r="A209" s="72"/>
    </row>
    <row r="210" spans="1:1">
      <c r="A210" s="72"/>
    </row>
    <row r="211" spans="1:1">
      <c r="A211" s="72"/>
    </row>
    <row r="212" spans="1:1">
      <c r="A212" s="72"/>
    </row>
    <row r="213" spans="1:1">
      <c r="A213" s="72"/>
    </row>
    <row r="214" spans="1:1">
      <c r="A214" s="72"/>
    </row>
    <row r="215" spans="1:1">
      <c r="A215" s="72"/>
    </row>
    <row r="216" spans="1:1">
      <c r="A216" s="72"/>
    </row>
    <row r="217" spans="1:1">
      <c r="A217" s="72"/>
    </row>
    <row r="218" spans="1:1">
      <c r="A218" s="72"/>
    </row>
    <row r="219" spans="1:1">
      <c r="A219" s="72"/>
    </row>
    <row r="220" spans="1:1">
      <c r="A220" s="72"/>
    </row>
    <row r="221" spans="1:1">
      <c r="A221" s="72"/>
    </row>
    <row r="222" spans="1:1">
      <c r="A222" s="72"/>
    </row>
    <row r="223" spans="1:1">
      <c r="A223" s="72"/>
    </row>
    <row r="224" spans="1:1">
      <c r="A224" s="72"/>
    </row>
    <row r="225" spans="1:1">
      <c r="A225" s="72"/>
    </row>
    <row r="226" spans="1:1">
      <c r="A226" s="72"/>
    </row>
    <row r="227" spans="1:1">
      <c r="A227" s="72"/>
    </row>
    <row r="228" spans="1:1">
      <c r="A228" s="72"/>
    </row>
    <row r="229" spans="1:1">
      <c r="A229" s="72"/>
    </row>
    <row r="230" spans="1:1">
      <c r="A230" s="72"/>
    </row>
    <row r="231" spans="1:1">
      <c r="A231" s="72"/>
    </row>
    <row r="232" spans="1:1">
      <c r="A232" s="72"/>
    </row>
    <row r="233" spans="1:1">
      <c r="A233" s="72"/>
    </row>
    <row r="234" spans="1:1">
      <c r="A234" s="72"/>
    </row>
    <row r="235" spans="1:1">
      <c r="A235" s="72"/>
    </row>
    <row r="236" spans="1:1">
      <c r="A236" s="72"/>
    </row>
    <row r="237" spans="1:1">
      <c r="A237" s="72"/>
    </row>
    <row r="238" spans="1:1">
      <c r="A238" s="72"/>
    </row>
    <row r="239" spans="1:1">
      <c r="A239" s="72"/>
    </row>
    <row r="240" spans="1:1">
      <c r="A240" s="72"/>
    </row>
    <row r="241" spans="1:1">
      <c r="A241" s="72"/>
    </row>
    <row r="242" spans="1:1">
      <c r="A242" s="72"/>
    </row>
    <row r="243" spans="1:1">
      <c r="A243" s="72"/>
    </row>
    <row r="244" spans="1:1">
      <c r="A244" s="72"/>
    </row>
    <row r="245" spans="1:1">
      <c r="A245" s="72"/>
    </row>
    <row r="246" spans="1:1">
      <c r="A246" s="72"/>
    </row>
    <row r="247" spans="1:1">
      <c r="A247" s="72"/>
    </row>
    <row r="248" spans="1:1">
      <c r="A248" s="72"/>
    </row>
    <row r="249" spans="1:1">
      <c r="A249" s="72"/>
    </row>
    <row r="250" spans="1:1">
      <c r="A250" s="72"/>
    </row>
    <row r="251" spans="1:1">
      <c r="A251" s="72"/>
    </row>
    <row r="252" spans="1:1">
      <c r="A252" s="72"/>
    </row>
    <row r="253" spans="1:1">
      <c r="A253" s="72"/>
    </row>
    <row r="254" spans="1:1">
      <c r="A254" s="72"/>
    </row>
    <row r="255" spans="1:1">
      <c r="A255" s="72"/>
    </row>
    <row r="256" spans="1:1">
      <c r="A256" s="72"/>
    </row>
    <row r="257" spans="1:1">
      <c r="A257" s="72"/>
    </row>
    <row r="258" spans="1:1">
      <c r="A258" s="72"/>
    </row>
    <row r="259" spans="1:1">
      <c r="A259" s="72"/>
    </row>
    <row r="260" spans="1:1">
      <c r="A260" s="72"/>
    </row>
    <row r="261" spans="1:1">
      <c r="A261" s="72"/>
    </row>
    <row r="262" spans="1:1">
      <c r="A262" s="72"/>
    </row>
    <row r="263" spans="1:1">
      <c r="A263" s="72"/>
    </row>
    <row r="264" spans="1:1">
      <c r="A264" s="72"/>
    </row>
    <row r="265" spans="1:1">
      <c r="A265" s="72"/>
    </row>
    <row r="266" spans="1:1">
      <c r="A266" s="72"/>
    </row>
    <row r="267" spans="1:1">
      <c r="A267" s="72"/>
    </row>
    <row r="268" spans="1:1">
      <c r="A268" s="72"/>
    </row>
    <row r="269" spans="1:1">
      <c r="A269" s="72"/>
    </row>
    <row r="270" spans="1:1">
      <c r="A270" s="72"/>
    </row>
    <row r="271" spans="1:1">
      <c r="A271" s="72"/>
    </row>
    <row r="272" spans="1:1">
      <c r="A272" s="72"/>
    </row>
    <row r="273" spans="1:1">
      <c r="A273" s="72"/>
    </row>
    <row r="274" spans="1:1">
      <c r="A274" s="72"/>
    </row>
    <row r="275" spans="1:1">
      <c r="A275" s="72"/>
    </row>
    <row r="276" spans="1:1">
      <c r="A276" s="72"/>
    </row>
    <row r="277" spans="1:1">
      <c r="A277" s="72"/>
    </row>
    <row r="278" spans="1:1">
      <c r="A278" s="72"/>
    </row>
    <row r="279" spans="1:1">
      <c r="A279" s="72"/>
    </row>
    <row r="280" spans="1:1">
      <c r="A280" s="72"/>
    </row>
    <row r="281" spans="1:1">
      <c r="A281" s="72"/>
    </row>
    <row r="282" spans="1:1">
      <c r="A282" s="72"/>
    </row>
    <row r="283" spans="1:1">
      <c r="A283" s="72"/>
    </row>
    <row r="284" spans="1:1">
      <c r="A284" s="72"/>
    </row>
    <row r="285" spans="1:1">
      <c r="A285" s="72"/>
    </row>
    <row r="286" spans="1:1">
      <c r="A286" s="72"/>
    </row>
    <row r="287" spans="1:1">
      <c r="A287" s="72"/>
    </row>
    <row r="288" spans="1:1">
      <c r="A288" s="72"/>
    </row>
    <row r="289" spans="1:1">
      <c r="A289" s="72"/>
    </row>
    <row r="290" spans="1:1" ht="13.5" thickBot="1">
      <c r="A290" s="73"/>
    </row>
    <row r="291" spans="1:1" ht="13.5" thickBot="1">
      <c r="A291" s="73"/>
    </row>
    <row r="292" spans="1:1" ht="13.5" thickBot="1">
      <c r="A292" s="73"/>
    </row>
    <row r="293" spans="1:1" ht="13.5" thickBot="1">
      <c r="A293" s="73"/>
    </row>
    <row r="294" spans="1:1" ht="13.5" thickBot="1">
      <c r="A294" s="73"/>
    </row>
    <row r="295" spans="1:1" ht="13.5" thickBot="1">
      <c r="A295" s="73"/>
    </row>
    <row r="296" spans="1:1" ht="13.5" thickBot="1">
      <c r="A296" s="73"/>
    </row>
    <row r="297" spans="1:1" ht="13.5" thickBot="1">
      <c r="A297" s="73"/>
    </row>
    <row r="298" spans="1:1" ht="13.5" thickBot="1">
      <c r="A298" s="73"/>
    </row>
    <row r="299" spans="1:1" ht="13.5" thickBot="1">
      <c r="A299" s="73"/>
    </row>
    <row r="300" spans="1:1" ht="13.5" thickBot="1">
      <c r="A300" s="73"/>
    </row>
    <row r="301" spans="1:1" ht="13.5" thickBot="1">
      <c r="A301" s="73"/>
    </row>
    <row r="302" spans="1:1" ht="13.5" thickBot="1">
      <c r="A302" s="73"/>
    </row>
    <row r="303" spans="1:1" ht="13.5" thickBot="1">
      <c r="A303" s="73"/>
    </row>
    <row r="304" spans="1:1" ht="13.5" thickBot="1">
      <c r="A304" s="73"/>
    </row>
    <row r="305" spans="1:1">
      <c r="A305" s="72"/>
    </row>
    <row r="306" spans="1:1">
      <c r="A306" s="72"/>
    </row>
    <row r="307" spans="1:1">
      <c r="A307" s="72"/>
    </row>
    <row r="308" spans="1:1">
      <c r="A308" s="72"/>
    </row>
    <row r="309" spans="1:1">
      <c r="A309" s="72"/>
    </row>
    <row r="310" spans="1:1">
      <c r="A310" s="72"/>
    </row>
    <row r="311" spans="1:1">
      <c r="A311" s="72"/>
    </row>
    <row r="312" spans="1:1">
      <c r="A312" s="72"/>
    </row>
    <row r="313" spans="1:1">
      <c r="A313" s="72"/>
    </row>
    <row r="314" spans="1:1">
      <c r="A314" s="72"/>
    </row>
    <row r="315" spans="1:1">
      <c r="A315" s="72"/>
    </row>
    <row r="316" spans="1:1">
      <c r="A316" s="72"/>
    </row>
    <row r="317" spans="1:1">
      <c r="A317" s="72"/>
    </row>
    <row r="318" spans="1:1">
      <c r="A318" s="72"/>
    </row>
    <row r="319" spans="1:1">
      <c r="A319" s="72"/>
    </row>
    <row r="320" spans="1:1">
      <c r="A320" s="72"/>
    </row>
    <row r="321" spans="1:1">
      <c r="A321" s="72"/>
    </row>
    <row r="322" spans="1:1">
      <c r="A322" s="72"/>
    </row>
    <row r="323" spans="1:1">
      <c r="A323" s="72"/>
    </row>
    <row r="324" spans="1:1">
      <c r="A324" s="72"/>
    </row>
    <row r="325" spans="1:1">
      <c r="A325" s="72"/>
    </row>
    <row r="326" spans="1:1">
      <c r="A326" s="72"/>
    </row>
    <row r="327" spans="1:1">
      <c r="A327" s="72"/>
    </row>
    <row r="328" spans="1:1">
      <c r="A328" s="72"/>
    </row>
    <row r="329" spans="1:1">
      <c r="A329" s="72"/>
    </row>
    <row r="330" spans="1:1">
      <c r="A330" s="72"/>
    </row>
    <row r="331" spans="1:1">
      <c r="A331" s="72"/>
    </row>
    <row r="332" spans="1:1">
      <c r="A332" s="72"/>
    </row>
    <row r="333" spans="1:1">
      <c r="A333" s="72"/>
    </row>
    <row r="334" spans="1:1">
      <c r="A334" s="72"/>
    </row>
    <row r="335" spans="1:1">
      <c r="A335" s="72"/>
    </row>
    <row r="336" spans="1:1">
      <c r="A336" s="72"/>
    </row>
    <row r="337" spans="1:1">
      <c r="A337" s="72"/>
    </row>
    <row r="338" spans="1:1">
      <c r="A338" s="72"/>
    </row>
    <row r="339" spans="1:1">
      <c r="A339" s="72"/>
    </row>
    <row r="340" spans="1:1">
      <c r="A340" s="72"/>
    </row>
    <row r="341" spans="1:1">
      <c r="A341" s="72"/>
    </row>
    <row r="342" spans="1:1">
      <c r="A342" s="72"/>
    </row>
    <row r="343" spans="1:1">
      <c r="A343" s="72"/>
    </row>
    <row r="344" spans="1:1">
      <c r="A344" s="72"/>
    </row>
    <row r="345" spans="1:1">
      <c r="A345" s="72"/>
    </row>
    <row r="346" spans="1:1">
      <c r="A346" s="72"/>
    </row>
    <row r="347" spans="1:1">
      <c r="A347" s="72"/>
    </row>
    <row r="348" spans="1:1">
      <c r="A348" s="72"/>
    </row>
    <row r="349" spans="1:1">
      <c r="A349" s="72"/>
    </row>
    <row r="350" spans="1:1">
      <c r="A350" s="72"/>
    </row>
    <row r="351" spans="1:1">
      <c r="A351" s="72"/>
    </row>
    <row r="352" spans="1:1">
      <c r="A352" s="72"/>
    </row>
    <row r="353" spans="1:1">
      <c r="A353" s="72"/>
    </row>
    <row r="354" spans="1:1">
      <c r="A354" s="72"/>
    </row>
    <row r="355" spans="1:1">
      <c r="A355" s="72"/>
    </row>
    <row r="356" spans="1:1">
      <c r="A356" s="72"/>
    </row>
    <row r="357" spans="1:1">
      <c r="A357" s="72"/>
    </row>
    <row r="358" spans="1:1">
      <c r="A358" s="72"/>
    </row>
    <row r="359" spans="1:1">
      <c r="A359" s="72"/>
    </row>
    <row r="360" spans="1:1">
      <c r="A360" s="72"/>
    </row>
    <row r="361" spans="1:1">
      <c r="A361" s="72"/>
    </row>
    <row r="362" spans="1:1">
      <c r="A362" s="72"/>
    </row>
    <row r="363" spans="1:1">
      <c r="A363" s="72"/>
    </row>
    <row r="364" spans="1:1">
      <c r="A364" s="72"/>
    </row>
    <row r="365" spans="1:1">
      <c r="A365" s="72"/>
    </row>
    <row r="366" spans="1:1">
      <c r="A366" s="72"/>
    </row>
    <row r="367" spans="1:1">
      <c r="A367" s="72"/>
    </row>
    <row r="368" spans="1:1">
      <c r="A368" s="72"/>
    </row>
    <row r="369" spans="1:1">
      <c r="A369" s="72"/>
    </row>
    <row r="370" spans="1:1">
      <c r="A370" s="72"/>
    </row>
    <row r="371" spans="1:1">
      <c r="A371" s="72"/>
    </row>
    <row r="372" spans="1:1">
      <c r="A372" s="72"/>
    </row>
    <row r="373" spans="1:1">
      <c r="A373" s="72"/>
    </row>
    <row r="374" spans="1:1">
      <c r="A374" s="72"/>
    </row>
    <row r="375" spans="1:1">
      <c r="A375" s="72"/>
    </row>
    <row r="376" spans="1:1">
      <c r="A376" s="72"/>
    </row>
    <row r="377" spans="1:1">
      <c r="A377" s="72"/>
    </row>
    <row r="378" spans="1:1">
      <c r="A378" s="72"/>
    </row>
    <row r="379" spans="1:1">
      <c r="A379" s="72"/>
    </row>
    <row r="380" spans="1:1">
      <c r="A380" s="72"/>
    </row>
    <row r="381" spans="1:1">
      <c r="A381" s="72"/>
    </row>
    <row r="382" spans="1:1">
      <c r="A382" s="72"/>
    </row>
    <row r="383" spans="1:1">
      <c r="A383" s="72"/>
    </row>
    <row r="384" spans="1:1">
      <c r="A384" s="72"/>
    </row>
    <row r="385" spans="1:1">
      <c r="A385" s="72"/>
    </row>
    <row r="386" spans="1:1">
      <c r="A386" s="72"/>
    </row>
    <row r="387" spans="1:1">
      <c r="A387" s="72"/>
    </row>
    <row r="388" spans="1:1">
      <c r="A388" s="72"/>
    </row>
    <row r="389" spans="1:1">
      <c r="A389" s="72"/>
    </row>
    <row r="390" spans="1:1">
      <c r="A390" s="72"/>
    </row>
    <row r="391" spans="1:1">
      <c r="A391" s="72"/>
    </row>
    <row r="392" spans="1:1">
      <c r="A392" s="72"/>
    </row>
    <row r="393" spans="1:1">
      <c r="A393" s="72"/>
    </row>
    <row r="394" spans="1:1">
      <c r="A394" s="72"/>
    </row>
    <row r="395" spans="1:1">
      <c r="A395" s="72"/>
    </row>
    <row r="396" spans="1:1">
      <c r="A396" s="72"/>
    </row>
    <row r="397" spans="1:1">
      <c r="A397" s="72"/>
    </row>
    <row r="398" spans="1:1">
      <c r="A398" s="72"/>
    </row>
    <row r="399" spans="1:1">
      <c r="A399" s="72"/>
    </row>
    <row r="400" spans="1:1">
      <c r="A400" s="72"/>
    </row>
    <row r="401" spans="1:1">
      <c r="A401" s="72"/>
    </row>
    <row r="402" spans="1:1">
      <c r="A402" s="72"/>
    </row>
    <row r="403" spans="1:1">
      <c r="A403" s="72"/>
    </row>
    <row r="404" spans="1:1">
      <c r="A404" s="72"/>
    </row>
    <row r="405" spans="1:1">
      <c r="A405" s="72"/>
    </row>
    <row r="406" spans="1:1">
      <c r="A406" s="72"/>
    </row>
    <row r="407" spans="1:1">
      <c r="A407" s="72"/>
    </row>
    <row r="408" spans="1:1">
      <c r="A408" s="72"/>
    </row>
    <row r="409" spans="1:1">
      <c r="A409" s="72"/>
    </row>
    <row r="410" spans="1:1">
      <c r="A410" s="72"/>
    </row>
    <row r="411" spans="1:1">
      <c r="A411" s="72"/>
    </row>
    <row r="412" spans="1:1">
      <c r="A412" s="72"/>
    </row>
    <row r="413" spans="1:1">
      <c r="A413" s="72"/>
    </row>
    <row r="414" spans="1:1">
      <c r="A414" s="72"/>
    </row>
    <row r="415" spans="1:1">
      <c r="A415" s="72"/>
    </row>
    <row r="416" spans="1:1">
      <c r="A416" s="72"/>
    </row>
    <row r="417" spans="1:1">
      <c r="A417" s="72"/>
    </row>
    <row r="418" spans="1:1">
      <c r="A418" s="72"/>
    </row>
    <row r="419" spans="1:1">
      <c r="A419" s="72"/>
    </row>
    <row r="420" spans="1:1">
      <c r="A420" s="72"/>
    </row>
    <row r="421" spans="1:1">
      <c r="A421" s="72"/>
    </row>
    <row r="422" spans="1:1">
      <c r="A422" s="72"/>
    </row>
    <row r="423" spans="1:1">
      <c r="A423" s="72"/>
    </row>
    <row r="424" spans="1:1">
      <c r="A424" s="72"/>
    </row>
    <row r="425" spans="1:1">
      <c r="A425" s="72"/>
    </row>
    <row r="426" spans="1:1">
      <c r="A426" s="72"/>
    </row>
    <row r="427" spans="1:1">
      <c r="A427" s="72"/>
    </row>
    <row r="428" spans="1:1">
      <c r="A428" s="72"/>
    </row>
    <row r="429" spans="1:1">
      <c r="A429" s="72"/>
    </row>
    <row r="430" spans="1:1">
      <c r="A430" s="72"/>
    </row>
    <row r="431" spans="1:1">
      <c r="A431" s="72"/>
    </row>
    <row r="432" spans="1:1">
      <c r="A432" s="72"/>
    </row>
    <row r="433" spans="1:1">
      <c r="A433" s="72"/>
    </row>
    <row r="434" spans="1:1">
      <c r="A434" s="72"/>
    </row>
    <row r="435" spans="1:1">
      <c r="A435" s="72"/>
    </row>
    <row r="436" spans="1:1">
      <c r="A436" s="72"/>
    </row>
    <row r="437" spans="1:1">
      <c r="A437" s="72"/>
    </row>
    <row r="438" spans="1:1">
      <c r="A438" s="72"/>
    </row>
    <row r="439" spans="1:1">
      <c r="A439" s="72"/>
    </row>
    <row r="440" spans="1:1">
      <c r="A440" s="72"/>
    </row>
    <row r="441" spans="1:1">
      <c r="A441" s="72"/>
    </row>
    <row r="442" spans="1:1">
      <c r="A442" s="72"/>
    </row>
    <row r="443" spans="1:1">
      <c r="A443" s="72"/>
    </row>
    <row r="444" spans="1:1">
      <c r="A444" s="72"/>
    </row>
    <row r="445" spans="1:1">
      <c r="A445" s="72"/>
    </row>
    <row r="446" spans="1:1">
      <c r="A446" s="72"/>
    </row>
    <row r="447" spans="1:1">
      <c r="A447" s="72"/>
    </row>
    <row r="448" spans="1:1">
      <c r="A448" s="72"/>
    </row>
    <row r="449" spans="1:1">
      <c r="A449" s="72"/>
    </row>
    <row r="450" spans="1:1">
      <c r="A450" s="72"/>
    </row>
    <row r="451" spans="1:1">
      <c r="A451" s="72"/>
    </row>
    <row r="452" spans="1:1">
      <c r="A452" s="72"/>
    </row>
    <row r="453" spans="1:1">
      <c r="A453" s="72"/>
    </row>
    <row r="454" spans="1:1">
      <c r="A454" s="72"/>
    </row>
    <row r="455" spans="1:1">
      <c r="A455" s="72"/>
    </row>
    <row r="456" spans="1:1">
      <c r="A456" s="72"/>
    </row>
    <row r="457" spans="1:1">
      <c r="A457" s="72"/>
    </row>
    <row r="458" spans="1:1">
      <c r="A458" s="72"/>
    </row>
    <row r="459" spans="1:1">
      <c r="A459" s="72"/>
    </row>
    <row r="460" spans="1:1">
      <c r="A460" s="72"/>
    </row>
    <row r="461" spans="1:1">
      <c r="A461" s="72"/>
    </row>
    <row r="462" spans="1:1">
      <c r="A462" s="72"/>
    </row>
    <row r="463" spans="1:1">
      <c r="A463" s="72"/>
    </row>
    <row r="464" spans="1:1">
      <c r="A464" s="72"/>
    </row>
    <row r="465" spans="1:1">
      <c r="A465" s="72"/>
    </row>
    <row r="466" spans="1:1">
      <c r="A466" s="72"/>
    </row>
    <row r="467" spans="1:1">
      <c r="A467" s="72"/>
    </row>
    <row r="468" spans="1:1">
      <c r="A468" s="72"/>
    </row>
    <row r="469" spans="1:1">
      <c r="A469" s="72"/>
    </row>
    <row r="470" spans="1:1">
      <c r="A470" s="72"/>
    </row>
    <row r="471" spans="1:1">
      <c r="A471" s="72"/>
    </row>
    <row r="472" spans="1:1">
      <c r="A472" s="72"/>
    </row>
    <row r="473" spans="1:1">
      <c r="A473" s="72"/>
    </row>
    <row r="474" spans="1:1">
      <c r="A474" s="72"/>
    </row>
    <row r="475" spans="1:1">
      <c r="A475" s="72"/>
    </row>
    <row r="476" spans="1:1">
      <c r="A476" s="72"/>
    </row>
    <row r="477" spans="1:1">
      <c r="A477" s="72"/>
    </row>
    <row r="478" spans="1:1">
      <c r="A478" s="72"/>
    </row>
    <row r="479" spans="1:1">
      <c r="A479" s="72"/>
    </row>
    <row r="480" spans="1:1">
      <c r="A480" s="72"/>
    </row>
    <row r="481" spans="1:1">
      <c r="A481" s="72"/>
    </row>
    <row r="482" spans="1:1">
      <c r="A482" s="72"/>
    </row>
    <row r="483" spans="1:1">
      <c r="A483" s="72"/>
    </row>
    <row r="484" spans="1:1">
      <c r="A484" s="72"/>
    </row>
    <row r="485" spans="1:1">
      <c r="A485" s="72"/>
    </row>
    <row r="486" spans="1:1">
      <c r="A486" s="72"/>
    </row>
    <row r="487" spans="1:1">
      <c r="A487" s="72"/>
    </row>
    <row r="488" spans="1:1">
      <c r="A488" s="72"/>
    </row>
    <row r="489" spans="1:1">
      <c r="A489" s="72"/>
    </row>
    <row r="490" spans="1:1">
      <c r="A490" s="72"/>
    </row>
    <row r="491" spans="1:1">
      <c r="A491" s="72"/>
    </row>
    <row r="492" spans="1:1">
      <c r="A492" s="72"/>
    </row>
    <row r="493" spans="1:1">
      <c r="A493" s="72"/>
    </row>
    <row r="494" spans="1:1">
      <c r="A494" s="72"/>
    </row>
    <row r="495" spans="1:1">
      <c r="A495" s="72"/>
    </row>
    <row r="496" spans="1:1">
      <c r="A496" s="72"/>
    </row>
    <row r="497" spans="1:1">
      <c r="A497" s="72"/>
    </row>
    <row r="498" spans="1:1">
      <c r="A498" s="72"/>
    </row>
    <row r="499" spans="1:1">
      <c r="A499" s="72"/>
    </row>
    <row r="500" spans="1:1">
      <c r="A500" s="72"/>
    </row>
    <row r="501" spans="1:1">
      <c r="A501" s="72"/>
    </row>
    <row r="502" spans="1:1">
      <c r="A502" s="72"/>
    </row>
    <row r="503" spans="1:1">
      <c r="A503" s="72"/>
    </row>
    <row r="504" spans="1:1">
      <c r="A504" s="72"/>
    </row>
    <row r="505" spans="1:1">
      <c r="A505" s="72"/>
    </row>
    <row r="506" spans="1:1">
      <c r="A506" s="72"/>
    </row>
    <row r="507" spans="1:1">
      <c r="A507" s="72"/>
    </row>
    <row r="508" spans="1:1">
      <c r="A508" s="72"/>
    </row>
    <row r="509" spans="1:1">
      <c r="A509" s="72"/>
    </row>
    <row r="510" spans="1:1">
      <c r="A510" s="72"/>
    </row>
    <row r="511" spans="1:1">
      <c r="A511" s="72"/>
    </row>
    <row r="512" spans="1:1">
      <c r="A512" s="72"/>
    </row>
    <row r="513" spans="1:1">
      <c r="A513" s="72"/>
    </row>
    <row r="514" spans="1:1">
      <c r="A514" s="72"/>
    </row>
    <row r="515" spans="1:1">
      <c r="A515" s="72"/>
    </row>
    <row r="516" spans="1:1">
      <c r="A516" s="72"/>
    </row>
    <row r="517" spans="1:1">
      <c r="A517" s="72"/>
    </row>
    <row r="518" spans="1:1">
      <c r="A518" s="72"/>
    </row>
    <row r="519" spans="1:1">
      <c r="A519" s="72"/>
    </row>
    <row r="520" spans="1:1">
      <c r="A520" s="72"/>
    </row>
    <row r="521" spans="1:1">
      <c r="A521" s="72"/>
    </row>
    <row r="522" spans="1:1">
      <c r="A522" s="72"/>
    </row>
    <row r="523" spans="1:1">
      <c r="A523" s="72"/>
    </row>
    <row r="524" spans="1:1">
      <c r="A524" s="72"/>
    </row>
    <row r="525" spans="1:1">
      <c r="A525" s="72"/>
    </row>
    <row r="526" spans="1:1">
      <c r="A526" s="72"/>
    </row>
    <row r="527" spans="1:1">
      <c r="A527" s="72"/>
    </row>
    <row r="528" spans="1:1">
      <c r="A528" s="72"/>
    </row>
    <row r="529" spans="1:1">
      <c r="A529" s="72"/>
    </row>
    <row r="530" spans="1:1">
      <c r="A530" s="72"/>
    </row>
    <row r="531" spans="1:1">
      <c r="A531" s="72"/>
    </row>
    <row r="532" spans="1:1">
      <c r="A532" s="72"/>
    </row>
    <row r="533" spans="1:1">
      <c r="A533" s="72"/>
    </row>
    <row r="534" spans="1:1">
      <c r="A534" s="72"/>
    </row>
    <row r="535" spans="1:1">
      <c r="A535" s="72"/>
    </row>
    <row r="536" spans="1:1">
      <c r="A536" s="72"/>
    </row>
    <row r="537" spans="1:1">
      <c r="A537" s="72"/>
    </row>
    <row r="538" spans="1:1">
      <c r="A538" s="72"/>
    </row>
    <row r="539" spans="1:1">
      <c r="A539" s="72"/>
    </row>
    <row r="540" spans="1:1">
      <c r="A540" s="72"/>
    </row>
    <row r="541" spans="1:1">
      <c r="A541" s="72"/>
    </row>
    <row r="542" spans="1:1">
      <c r="A542" s="72"/>
    </row>
    <row r="543" spans="1:1">
      <c r="A543" s="72"/>
    </row>
    <row r="544" spans="1:1">
      <c r="A544" s="72"/>
    </row>
    <row r="545" spans="1:1">
      <c r="A545" s="72"/>
    </row>
    <row r="546" spans="1:1">
      <c r="A546" s="72"/>
    </row>
    <row r="547" spans="1:1">
      <c r="A547" s="72"/>
    </row>
    <row r="548" spans="1:1">
      <c r="A548" s="72"/>
    </row>
    <row r="549" spans="1:1">
      <c r="A549" s="72"/>
    </row>
    <row r="550" spans="1:1">
      <c r="A550" s="72"/>
    </row>
    <row r="551" spans="1:1">
      <c r="A551" s="72"/>
    </row>
    <row r="552" spans="1:1">
      <c r="A552" s="72"/>
    </row>
    <row r="553" spans="1:1">
      <c r="A553" s="72"/>
    </row>
    <row r="554" spans="1:1">
      <c r="A554" s="72"/>
    </row>
    <row r="555" spans="1:1">
      <c r="A555" s="72"/>
    </row>
    <row r="556" spans="1:1">
      <c r="A556" s="72"/>
    </row>
    <row r="557" spans="1:1">
      <c r="A557" s="72"/>
    </row>
    <row r="558" spans="1:1">
      <c r="A558" s="72"/>
    </row>
    <row r="559" spans="1:1">
      <c r="A559" s="72"/>
    </row>
    <row r="560" spans="1:1">
      <c r="A560" s="72"/>
    </row>
    <row r="561" spans="1:1">
      <c r="A561" s="72"/>
    </row>
    <row r="562" spans="1:1">
      <c r="A562" s="72"/>
    </row>
    <row r="563" spans="1:1">
      <c r="A563" s="72"/>
    </row>
    <row r="564" spans="1:1">
      <c r="A564" s="72"/>
    </row>
    <row r="565" spans="1:1">
      <c r="A565" s="72"/>
    </row>
    <row r="566" spans="1:1">
      <c r="A566" s="72"/>
    </row>
    <row r="567" spans="1:1">
      <c r="A567" s="72"/>
    </row>
    <row r="568" spans="1:1">
      <c r="A568" s="72"/>
    </row>
    <row r="569" spans="1:1">
      <c r="A569" s="72"/>
    </row>
    <row r="570" spans="1:1">
      <c r="A570" s="72"/>
    </row>
    <row r="571" spans="1:1">
      <c r="A571" s="72"/>
    </row>
    <row r="572" spans="1:1">
      <c r="A572" s="72"/>
    </row>
    <row r="573" spans="1:1">
      <c r="A573" s="72"/>
    </row>
    <row r="574" spans="1:1">
      <c r="A574" s="72"/>
    </row>
    <row r="575" spans="1:1">
      <c r="A575" s="72"/>
    </row>
    <row r="576" spans="1:1">
      <c r="A576" s="72"/>
    </row>
    <row r="577" spans="1:1">
      <c r="A577" s="72"/>
    </row>
    <row r="578" spans="1:1">
      <c r="A578" s="72"/>
    </row>
    <row r="579" spans="1:1">
      <c r="A579" s="72"/>
    </row>
    <row r="580" spans="1:1">
      <c r="A580" s="72"/>
    </row>
    <row r="581" spans="1:1">
      <c r="A581" s="72"/>
    </row>
    <row r="582" spans="1:1">
      <c r="A582" s="72"/>
    </row>
    <row r="583" spans="1:1">
      <c r="A583" s="72"/>
    </row>
    <row r="584" spans="1:1">
      <c r="A584" s="72"/>
    </row>
    <row r="585" spans="1:1">
      <c r="A585" s="72"/>
    </row>
    <row r="586" spans="1:1">
      <c r="A586" s="72"/>
    </row>
    <row r="587" spans="1:1">
      <c r="A587" s="72"/>
    </row>
    <row r="588" spans="1:1">
      <c r="A588" s="72"/>
    </row>
    <row r="589" spans="1:1">
      <c r="A589" s="72"/>
    </row>
    <row r="590" spans="1:1">
      <c r="A590" s="72"/>
    </row>
    <row r="591" spans="1:1">
      <c r="A591" s="72"/>
    </row>
    <row r="592" spans="1:1">
      <c r="A592" s="72"/>
    </row>
    <row r="593" spans="1:1">
      <c r="A593" s="72"/>
    </row>
    <row r="594" spans="1:1">
      <c r="A594" s="72"/>
    </row>
    <row r="595" spans="1:1">
      <c r="A595" s="72"/>
    </row>
    <row r="596" spans="1:1">
      <c r="A596" s="72"/>
    </row>
    <row r="597" spans="1:1">
      <c r="A597" s="72"/>
    </row>
    <row r="598" spans="1:1">
      <c r="A598" s="72"/>
    </row>
    <row r="599" spans="1:1">
      <c r="A599" s="72"/>
    </row>
    <row r="600" spans="1:1">
      <c r="A600" s="72"/>
    </row>
    <row r="601" spans="1:1">
      <c r="A601" s="72"/>
    </row>
    <row r="602" spans="1:1">
      <c r="A602" s="72"/>
    </row>
    <row r="603" spans="1:1">
      <c r="A603" s="72"/>
    </row>
    <row r="604" spans="1:1">
      <c r="A604" s="72"/>
    </row>
    <row r="605" spans="1:1">
      <c r="A605" s="72"/>
    </row>
    <row r="606" spans="1:1">
      <c r="A606" s="72"/>
    </row>
    <row r="607" spans="1:1">
      <c r="A607" s="72"/>
    </row>
    <row r="608" spans="1:1">
      <c r="A608" s="72"/>
    </row>
    <row r="609" spans="1:1">
      <c r="A609" s="72"/>
    </row>
    <row r="610" spans="1:1">
      <c r="A610" s="72"/>
    </row>
    <row r="611" spans="1:1">
      <c r="A611" s="72"/>
    </row>
    <row r="612" spans="1:1">
      <c r="A612" s="72"/>
    </row>
    <row r="613" spans="1:1">
      <c r="A613" s="72"/>
    </row>
    <row r="614" spans="1:1">
      <c r="A614" s="72"/>
    </row>
    <row r="615" spans="1:1">
      <c r="A615" s="72"/>
    </row>
    <row r="616" spans="1:1">
      <c r="A616" s="72"/>
    </row>
    <row r="617" spans="1:1">
      <c r="A617" s="72"/>
    </row>
    <row r="618" spans="1:1">
      <c r="A618" s="72"/>
    </row>
    <row r="619" spans="1:1">
      <c r="A619" s="72"/>
    </row>
    <row r="620" spans="1:1">
      <c r="A620" s="72"/>
    </row>
    <row r="621" spans="1:1">
      <c r="A621" s="72"/>
    </row>
    <row r="622" spans="1:1">
      <c r="A622" s="72"/>
    </row>
    <row r="623" spans="1:1">
      <c r="A623" s="72"/>
    </row>
    <row r="624" spans="1:1">
      <c r="A624" s="72"/>
    </row>
    <row r="625" spans="1:1">
      <c r="A625" s="72"/>
    </row>
    <row r="626" spans="1:1">
      <c r="A626" s="72"/>
    </row>
    <row r="627" spans="1:1">
      <c r="A627" s="72"/>
    </row>
    <row r="628" spans="1:1">
      <c r="A628" s="72"/>
    </row>
    <row r="629" spans="1:1">
      <c r="A629" s="72"/>
    </row>
    <row r="630" spans="1:1">
      <c r="A630" s="72"/>
    </row>
    <row r="631" spans="1:1">
      <c r="A631" s="72"/>
    </row>
    <row r="632" spans="1:1">
      <c r="A632" s="72"/>
    </row>
    <row r="633" spans="1:1">
      <c r="A633" s="72"/>
    </row>
    <row r="634" spans="1:1">
      <c r="A634" s="72"/>
    </row>
    <row r="635" spans="1:1">
      <c r="A635" s="72"/>
    </row>
    <row r="636" spans="1:1">
      <c r="A636" s="72"/>
    </row>
    <row r="637" spans="1:1">
      <c r="A637" s="72"/>
    </row>
    <row r="638" spans="1:1">
      <c r="A638" s="72"/>
    </row>
    <row r="639" spans="1:1">
      <c r="A639" s="72"/>
    </row>
    <row r="640" spans="1:1">
      <c r="A640" s="72"/>
    </row>
    <row r="641" spans="1:1">
      <c r="A641" s="72"/>
    </row>
    <row r="642" spans="1:1">
      <c r="A642" s="72"/>
    </row>
    <row r="643" spans="1:1">
      <c r="A643" s="72"/>
    </row>
    <row r="644" spans="1:1">
      <c r="A644" s="72"/>
    </row>
    <row r="645" spans="1:1">
      <c r="A645" s="72"/>
    </row>
    <row r="646" spans="1:1">
      <c r="A646" s="72"/>
    </row>
    <row r="647" spans="1:1">
      <c r="A647" s="72"/>
    </row>
    <row r="648" spans="1:1">
      <c r="A648" s="72"/>
    </row>
    <row r="649" spans="1:1">
      <c r="A649" s="72"/>
    </row>
    <row r="650" spans="1:1">
      <c r="A650" s="72"/>
    </row>
    <row r="651" spans="1:1">
      <c r="A651" s="72"/>
    </row>
    <row r="652" spans="1:1">
      <c r="A652" s="72"/>
    </row>
    <row r="653" spans="1:1">
      <c r="A653" s="72"/>
    </row>
    <row r="654" spans="1:1">
      <c r="A654" s="72"/>
    </row>
    <row r="655" spans="1:1">
      <c r="A655" s="72"/>
    </row>
    <row r="656" spans="1:1">
      <c r="A656" s="72"/>
    </row>
    <row r="657" spans="1:1">
      <c r="A657" s="72"/>
    </row>
    <row r="658" spans="1:1">
      <c r="A658" s="72"/>
    </row>
    <row r="659" spans="1:1">
      <c r="A659" s="72"/>
    </row>
    <row r="660" spans="1:1">
      <c r="A660" s="72"/>
    </row>
    <row r="661" spans="1:1">
      <c r="A661" s="72"/>
    </row>
    <row r="662" spans="1:1">
      <c r="A662" s="72"/>
    </row>
    <row r="663" spans="1:1">
      <c r="A663" s="72"/>
    </row>
    <row r="664" spans="1:1">
      <c r="A664" s="72"/>
    </row>
    <row r="665" spans="1:1">
      <c r="A665" s="72"/>
    </row>
    <row r="666" spans="1:1">
      <c r="A666" s="72"/>
    </row>
    <row r="667" spans="1:1">
      <c r="A667" s="72"/>
    </row>
    <row r="668" spans="1:1">
      <c r="A668" s="72"/>
    </row>
    <row r="669" spans="1:1">
      <c r="A669" s="72"/>
    </row>
    <row r="670" spans="1:1">
      <c r="A670" s="72"/>
    </row>
    <row r="671" spans="1:1">
      <c r="A671" s="72"/>
    </row>
    <row r="672" spans="1:1">
      <c r="A672" s="72"/>
    </row>
    <row r="673" spans="1:1">
      <c r="A673" s="72"/>
    </row>
    <row r="674" spans="1:1">
      <c r="A674" s="72"/>
    </row>
    <row r="675" spans="1:1">
      <c r="A675" s="72"/>
    </row>
    <row r="676" spans="1:1">
      <c r="A676" s="72"/>
    </row>
    <row r="677" spans="1:1">
      <c r="A677" s="72"/>
    </row>
    <row r="678" spans="1:1">
      <c r="A678" s="72"/>
    </row>
    <row r="679" spans="1:1">
      <c r="A679" s="72"/>
    </row>
    <row r="680" spans="1:1">
      <c r="A680" s="72"/>
    </row>
    <row r="681" spans="1:1">
      <c r="A681" s="72"/>
    </row>
    <row r="682" spans="1:1">
      <c r="A682" s="72"/>
    </row>
    <row r="683" spans="1:1">
      <c r="A683" s="72"/>
    </row>
    <row r="684" spans="1:1">
      <c r="A684" s="72"/>
    </row>
    <row r="685" spans="1:1">
      <c r="A685" s="72"/>
    </row>
    <row r="686" spans="1:1">
      <c r="A686" s="72"/>
    </row>
    <row r="687" spans="1:1">
      <c r="A687" s="72"/>
    </row>
    <row r="688" spans="1:1">
      <c r="A688" s="72"/>
    </row>
    <row r="689" spans="1:1">
      <c r="A689" s="72"/>
    </row>
    <row r="690" spans="1:1">
      <c r="A690" s="72"/>
    </row>
    <row r="691" spans="1:1">
      <c r="A691" s="72"/>
    </row>
    <row r="692" spans="1:1">
      <c r="A692" s="72"/>
    </row>
    <row r="693" spans="1:1">
      <c r="A693" s="72"/>
    </row>
    <row r="694" spans="1:1">
      <c r="A694" s="72"/>
    </row>
    <row r="695" spans="1:1">
      <c r="A695" s="72"/>
    </row>
    <row r="696" spans="1:1">
      <c r="A696" s="72"/>
    </row>
    <row r="697" spans="1:1">
      <c r="A697" s="72"/>
    </row>
    <row r="698" spans="1:1">
      <c r="A698" s="72"/>
    </row>
    <row r="699" spans="1:1">
      <c r="A699" s="72"/>
    </row>
    <row r="700" spans="1:1">
      <c r="A700" s="72"/>
    </row>
    <row r="701" spans="1:1">
      <c r="A701" s="72"/>
    </row>
    <row r="702" spans="1:1">
      <c r="A702" s="72"/>
    </row>
    <row r="703" spans="1:1">
      <c r="A703" s="72"/>
    </row>
    <row r="704" spans="1:1">
      <c r="A704" s="72"/>
    </row>
    <row r="705" spans="1:1">
      <c r="A705" s="72"/>
    </row>
    <row r="706" spans="1:1">
      <c r="A706" s="72"/>
    </row>
    <row r="707" spans="1:1">
      <c r="A707" s="72"/>
    </row>
    <row r="708" spans="1:1">
      <c r="A708" s="72"/>
    </row>
    <row r="709" spans="1:1">
      <c r="A709" s="72"/>
    </row>
    <row r="710" spans="1:1">
      <c r="A710" s="72"/>
    </row>
    <row r="711" spans="1:1">
      <c r="A711" s="72"/>
    </row>
    <row r="712" spans="1:1">
      <c r="A712" s="72"/>
    </row>
    <row r="713" spans="1:1">
      <c r="A713" s="72"/>
    </row>
    <row r="714" spans="1:1">
      <c r="A714" s="72"/>
    </row>
    <row r="715" spans="1:1">
      <c r="A715" s="72"/>
    </row>
    <row r="716" spans="1:1">
      <c r="A716" s="72"/>
    </row>
    <row r="717" spans="1:1">
      <c r="A717" s="72"/>
    </row>
    <row r="718" spans="1:1">
      <c r="A718" s="72"/>
    </row>
    <row r="719" spans="1:1">
      <c r="A719" s="72"/>
    </row>
    <row r="720" spans="1:1">
      <c r="A720" s="72"/>
    </row>
    <row r="721" spans="1:1">
      <c r="A721" s="72"/>
    </row>
    <row r="722" spans="1:1">
      <c r="A722" s="72"/>
    </row>
    <row r="723" spans="1:1">
      <c r="A723" s="72"/>
    </row>
    <row r="724" spans="1:1">
      <c r="A724" s="72"/>
    </row>
    <row r="725" spans="1:1">
      <c r="A725" s="72"/>
    </row>
    <row r="726" spans="1:1">
      <c r="A726" s="72"/>
    </row>
    <row r="727" spans="1:1">
      <c r="A727" s="72"/>
    </row>
    <row r="728" spans="1:1">
      <c r="A728" s="72"/>
    </row>
    <row r="729" spans="1:1">
      <c r="A729" s="72"/>
    </row>
    <row r="730" spans="1:1">
      <c r="A730" s="72"/>
    </row>
    <row r="731" spans="1:1">
      <c r="A731" s="72"/>
    </row>
    <row r="732" spans="1:1">
      <c r="A732" s="72"/>
    </row>
    <row r="733" spans="1:1">
      <c r="A733" s="72"/>
    </row>
    <row r="734" spans="1:1">
      <c r="A734" s="72"/>
    </row>
    <row r="735" spans="1:1">
      <c r="A735" s="72"/>
    </row>
    <row r="736" spans="1:1">
      <c r="A736" s="72"/>
    </row>
  </sheetData>
  <customSheetViews>
    <customSheetView guid="{ACF06C40-177A-4CED-8E17-2347D4DD1C3A}" showGridLines="0">
      <selection activeCell="E2" sqref="E2"/>
      <pageMargins left="0.7" right="0.7" top="0.75" bottom="0.75" header="0.3" footer="0.3"/>
      <pageSetup paperSize="9" orientation="portrait" horizontalDpi="4294967294" verticalDpi="0" r:id="rId1"/>
    </customSheetView>
  </customSheetViews>
  <hyperlinks>
    <hyperlink ref="A1" location="Content!A1" display="&lt;&lt;"/>
  </hyperlinks>
  <pageMargins left="0.7" right="0.7" top="0.75" bottom="0.75" header="0.3" footer="0.3"/>
  <pageSetup paperSize="9" orientation="portrait" horizontalDpi="4294967294"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tabColor theme="3"/>
  </sheetPr>
  <dimension ref="A1:Q2746"/>
  <sheetViews>
    <sheetView showGridLines="0" zoomScaleNormal="100" workbookViewId="0"/>
  </sheetViews>
  <sheetFormatPr defaultRowHeight="12.75"/>
  <cols>
    <col min="1" max="1" width="11.42578125" style="436" bestFit="1" customWidth="1"/>
    <col min="2" max="2" width="9.42578125" style="1" customWidth="1"/>
    <col min="3" max="3" width="9.28515625" style="1"/>
    <col min="4" max="4" width="9.42578125" style="1" customWidth="1"/>
    <col min="5" max="5" width="9.28515625" style="1"/>
    <col min="6" max="7" width="9.42578125" style="1" customWidth="1"/>
    <col min="8" max="8" width="9.28515625" style="413"/>
    <col min="9" max="16" width="9.28515625" style="435"/>
  </cols>
  <sheetData>
    <row r="1" spans="1:9">
      <c r="A1" s="434" t="s">
        <v>82</v>
      </c>
      <c r="B1" s="639" t="str">
        <f>IF(Content!$E$1=1,B3,B4)</f>
        <v>Federal Reserve (upper bound)</v>
      </c>
      <c r="C1" s="639"/>
      <c r="D1" s="639" t="str">
        <f>IF(Content!$E$1=1,D3,D4)</f>
        <v>ECB Deposit Facility Rate</v>
      </c>
      <c r="E1" s="639"/>
      <c r="F1" s="639" t="str">
        <f>IF(Content!$E$1=1,F3,F4)</f>
        <v>Bank of England</v>
      </c>
      <c r="G1" s="639"/>
      <c r="I1" s="432" t="str">
        <f>IF(Content!$E$1=1,I3,I5)</f>
        <v>Key policy rates of major central banks and ECB deposit facility rate*, %</v>
      </c>
    </row>
    <row r="2" spans="1:9">
      <c r="B2" s="1" t="str">
        <f>IF(Content!$E$1=1,B5,B6)</f>
        <v>Current forecast</v>
      </c>
      <c r="C2" s="1" t="str">
        <f>IF(Content!$E$1=1,C5,C6)</f>
        <v>Previous forecast</v>
      </c>
      <c r="D2" s="1" t="str">
        <f>IF(Content!$E$1=1,D5,D6)</f>
        <v>Current forecast</v>
      </c>
      <c r="E2" s="1" t="str">
        <f>IF(Content!$E$1=1,E5,E6)</f>
        <v>Previous forecast</v>
      </c>
      <c r="F2" s="1" t="str">
        <f>IF(Content!$E$1=1,F5,F6)</f>
        <v>Current forecast</v>
      </c>
      <c r="G2" s="1" t="str">
        <f>IF(Content!$E$1=1,G5,G6)</f>
        <v>Previous forecast</v>
      </c>
    </row>
    <row r="3" spans="1:9" hidden="1">
      <c r="A3" s="437"/>
      <c r="B3" s="639" t="s">
        <v>640</v>
      </c>
      <c r="C3" s="639"/>
      <c r="D3" s="639" t="s">
        <v>641</v>
      </c>
      <c r="E3" s="639"/>
      <c r="F3" s="639" t="s">
        <v>642</v>
      </c>
      <c r="G3" s="639"/>
      <c r="I3" s="433" t="s">
        <v>1594</v>
      </c>
    </row>
    <row r="4" spans="1:9" hidden="1">
      <c r="A4" s="437"/>
      <c r="B4" s="639" t="s">
        <v>643</v>
      </c>
      <c r="C4" s="639"/>
      <c r="D4" s="639" t="s">
        <v>644</v>
      </c>
      <c r="E4" s="639"/>
      <c r="F4" s="639" t="s">
        <v>645</v>
      </c>
      <c r="G4" s="639"/>
    </row>
    <row r="5" spans="1:9" hidden="1">
      <c r="A5" s="437"/>
      <c r="B5" s="1" t="s">
        <v>282</v>
      </c>
      <c r="C5" s="1" t="s">
        <v>283</v>
      </c>
      <c r="D5" s="1" t="s">
        <v>282</v>
      </c>
      <c r="E5" s="1" t="s">
        <v>283</v>
      </c>
      <c r="F5" s="1" t="s">
        <v>282</v>
      </c>
      <c r="G5" s="1" t="s">
        <v>283</v>
      </c>
      <c r="I5" s="433" t="s">
        <v>1595</v>
      </c>
    </row>
    <row r="6" spans="1:9" hidden="1">
      <c r="A6" s="437"/>
      <c r="B6" s="1" t="s">
        <v>280</v>
      </c>
      <c r="C6" s="1" t="s">
        <v>281</v>
      </c>
      <c r="D6" s="1" t="s">
        <v>280</v>
      </c>
      <c r="E6" s="1" t="s">
        <v>281</v>
      </c>
      <c r="F6" s="1" t="s">
        <v>280</v>
      </c>
      <c r="G6" s="1" t="s">
        <v>281</v>
      </c>
    </row>
    <row r="7" spans="1:9">
      <c r="A7" s="438">
        <v>42737</v>
      </c>
      <c r="B7" s="1">
        <v>0.75</v>
      </c>
      <c r="C7" s="1">
        <v>0.75</v>
      </c>
      <c r="D7" s="1">
        <v>-0.4</v>
      </c>
      <c r="E7" s="1">
        <v>-0.4</v>
      </c>
      <c r="F7" s="1">
        <v>0.25</v>
      </c>
      <c r="G7" s="1">
        <v>0.25</v>
      </c>
      <c r="H7" s="435"/>
    </row>
    <row r="8" spans="1:9">
      <c r="A8" s="438">
        <v>42738</v>
      </c>
      <c r="B8" s="1">
        <v>0.75</v>
      </c>
      <c r="C8" s="1">
        <v>0.75</v>
      </c>
      <c r="D8" s="1">
        <v>-0.4</v>
      </c>
      <c r="E8" s="1">
        <v>-0.4</v>
      </c>
      <c r="F8" s="1">
        <v>0.25</v>
      </c>
      <c r="G8" s="1">
        <v>0.25</v>
      </c>
      <c r="H8" s="435"/>
    </row>
    <row r="9" spans="1:9">
      <c r="A9" s="438">
        <v>42739</v>
      </c>
      <c r="B9" s="1">
        <v>0.75</v>
      </c>
      <c r="C9" s="1">
        <v>0.75</v>
      </c>
      <c r="D9" s="1">
        <v>-0.4</v>
      </c>
      <c r="E9" s="1">
        <v>-0.4</v>
      </c>
      <c r="F9" s="1">
        <v>0.25</v>
      </c>
      <c r="G9" s="1">
        <v>0.25</v>
      </c>
      <c r="H9" s="435"/>
    </row>
    <row r="10" spans="1:9">
      <c r="A10" s="438">
        <v>42740</v>
      </c>
      <c r="B10" s="1">
        <v>0.75</v>
      </c>
      <c r="C10" s="1">
        <v>0.75</v>
      </c>
      <c r="D10" s="1">
        <v>-0.4</v>
      </c>
      <c r="E10" s="1">
        <v>-0.4</v>
      </c>
      <c r="F10" s="1">
        <v>0.25</v>
      </c>
      <c r="G10" s="1">
        <v>0.25</v>
      </c>
      <c r="H10" s="435"/>
    </row>
    <row r="11" spans="1:9">
      <c r="A11" s="438">
        <v>42741</v>
      </c>
      <c r="B11" s="1">
        <v>0.75</v>
      </c>
      <c r="C11" s="1">
        <v>0.75</v>
      </c>
      <c r="D11" s="1">
        <v>-0.4</v>
      </c>
      <c r="E11" s="1">
        <v>-0.4</v>
      </c>
      <c r="F11" s="1">
        <v>0.25</v>
      </c>
      <c r="G11" s="1">
        <v>0.25</v>
      </c>
      <c r="H11" s="435"/>
    </row>
    <row r="12" spans="1:9">
      <c r="A12" s="438">
        <v>42744</v>
      </c>
      <c r="B12" s="1">
        <v>0.75</v>
      </c>
      <c r="C12" s="1">
        <v>0.75</v>
      </c>
      <c r="D12" s="1">
        <v>-0.4</v>
      </c>
      <c r="E12" s="1">
        <v>-0.4</v>
      </c>
      <c r="F12" s="1">
        <v>0.25</v>
      </c>
      <c r="G12" s="1">
        <v>0.25</v>
      </c>
      <c r="H12" s="435"/>
    </row>
    <row r="13" spans="1:9">
      <c r="A13" s="438">
        <v>42745</v>
      </c>
      <c r="B13" s="1">
        <v>0.75</v>
      </c>
      <c r="C13" s="1">
        <v>0.75</v>
      </c>
      <c r="D13" s="1">
        <v>-0.4</v>
      </c>
      <c r="E13" s="1">
        <v>-0.4</v>
      </c>
      <c r="F13" s="1">
        <v>0.25</v>
      </c>
      <c r="G13" s="1">
        <v>0.25</v>
      </c>
      <c r="H13" s="435"/>
    </row>
    <row r="14" spans="1:9">
      <c r="A14" s="438">
        <v>42746</v>
      </c>
      <c r="B14" s="1">
        <v>0.75</v>
      </c>
      <c r="C14" s="1">
        <v>0.75</v>
      </c>
      <c r="D14" s="1">
        <v>-0.4</v>
      </c>
      <c r="E14" s="1">
        <v>-0.4</v>
      </c>
      <c r="F14" s="1">
        <v>0.25</v>
      </c>
      <c r="G14" s="1">
        <v>0.25</v>
      </c>
      <c r="H14" s="435"/>
    </row>
    <row r="15" spans="1:9">
      <c r="A15" s="438">
        <v>42747</v>
      </c>
      <c r="B15" s="1">
        <v>0.75</v>
      </c>
      <c r="C15" s="1">
        <v>0.75</v>
      </c>
      <c r="D15" s="1">
        <v>-0.4</v>
      </c>
      <c r="E15" s="1">
        <v>-0.4</v>
      </c>
      <c r="F15" s="1">
        <v>0.25</v>
      </c>
      <c r="G15" s="1">
        <v>0.25</v>
      </c>
      <c r="H15" s="435"/>
    </row>
    <row r="16" spans="1:9">
      <c r="A16" s="438">
        <v>42748</v>
      </c>
      <c r="B16" s="1">
        <v>0.75</v>
      </c>
      <c r="C16" s="1">
        <v>0.75</v>
      </c>
      <c r="D16" s="1">
        <v>-0.4</v>
      </c>
      <c r="E16" s="1">
        <v>-0.4</v>
      </c>
      <c r="F16" s="1">
        <v>0.25</v>
      </c>
      <c r="G16" s="1">
        <v>0.25</v>
      </c>
      <c r="H16" s="435"/>
    </row>
    <row r="17" spans="1:17">
      <c r="A17" s="438">
        <v>42751</v>
      </c>
      <c r="B17" s="1">
        <v>0.75</v>
      </c>
      <c r="C17" s="1">
        <v>0.75</v>
      </c>
      <c r="D17" s="1">
        <v>-0.4</v>
      </c>
      <c r="E17" s="1">
        <v>-0.4</v>
      </c>
      <c r="F17" s="1">
        <v>0.25</v>
      </c>
      <c r="G17" s="1">
        <v>0.25</v>
      </c>
      <c r="H17" s="435"/>
    </row>
    <row r="18" spans="1:17">
      <c r="A18" s="438">
        <v>42752</v>
      </c>
      <c r="B18" s="1">
        <v>0.75</v>
      </c>
      <c r="C18" s="1">
        <v>0.75</v>
      </c>
      <c r="D18" s="1">
        <v>-0.4</v>
      </c>
      <c r="E18" s="1">
        <v>-0.4</v>
      </c>
      <c r="F18" s="1">
        <v>0.25</v>
      </c>
      <c r="G18" s="1">
        <v>0.25</v>
      </c>
      <c r="H18" s="435"/>
      <c r="I18" s="433"/>
      <c r="Q18" s="71"/>
    </row>
    <row r="19" spans="1:17">
      <c r="A19" s="438">
        <v>42753</v>
      </c>
      <c r="B19" s="1">
        <v>0.75</v>
      </c>
      <c r="C19" s="1">
        <v>0.75</v>
      </c>
      <c r="D19" s="1">
        <v>-0.4</v>
      </c>
      <c r="E19" s="1">
        <v>-0.4</v>
      </c>
      <c r="F19" s="1">
        <v>0.25</v>
      </c>
      <c r="G19" s="1">
        <v>0.25</v>
      </c>
      <c r="H19" s="435"/>
      <c r="I19" s="433"/>
    </row>
    <row r="20" spans="1:17">
      <c r="A20" s="438">
        <v>42754</v>
      </c>
      <c r="B20" s="1">
        <v>0.75</v>
      </c>
      <c r="C20" s="1">
        <v>0.75</v>
      </c>
      <c r="D20" s="1">
        <v>-0.4</v>
      </c>
      <c r="E20" s="1">
        <v>-0.4</v>
      </c>
      <c r="F20" s="1">
        <v>0.25</v>
      </c>
      <c r="G20" s="1">
        <v>0.25</v>
      </c>
      <c r="H20" s="435"/>
      <c r="I20" s="433" t="str">
        <f>IF(Content!$E$1=1,J22,J23)</f>
        <v>*Fill points - current forecast, unfilled points - previous.</v>
      </c>
    </row>
    <row r="21" spans="1:17">
      <c r="A21" s="438">
        <v>42755</v>
      </c>
      <c r="B21" s="1">
        <v>0.75</v>
      </c>
      <c r="C21" s="1">
        <v>0.75</v>
      </c>
      <c r="D21" s="1">
        <v>-0.4</v>
      </c>
      <c r="E21" s="1">
        <v>-0.4</v>
      </c>
      <c r="F21" s="1">
        <v>0.25</v>
      </c>
      <c r="G21" s="1">
        <v>0.25</v>
      </c>
      <c r="H21" s="435"/>
      <c r="I21" s="433" t="str">
        <f>IF(Content!$E$1=1,I22,I23)</f>
        <v>Source: official web-pages of central banks, NBU staff estimates.</v>
      </c>
    </row>
    <row r="22" spans="1:17">
      <c r="A22" s="438">
        <v>42758</v>
      </c>
      <c r="B22" s="1">
        <v>0.75</v>
      </c>
      <c r="C22" s="1">
        <v>0.75</v>
      </c>
      <c r="D22" s="1">
        <v>-0.4</v>
      </c>
      <c r="E22" s="1">
        <v>-0.4</v>
      </c>
      <c r="F22" s="1">
        <v>0.25</v>
      </c>
      <c r="G22" s="1">
        <v>0.25</v>
      </c>
      <c r="H22" s="435"/>
      <c r="I22" s="439" t="s">
        <v>1527</v>
      </c>
      <c r="J22" s="118" t="s">
        <v>1528</v>
      </c>
    </row>
    <row r="23" spans="1:17">
      <c r="A23" s="438">
        <v>42759</v>
      </c>
      <c r="B23" s="1">
        <v>0.75</v>
      </c>
      <c r="C23" s="1">
        <v>0.75</v>
      </c>
      <c r="D23" s="1">
        <v>-0.4</v>
      </c>
      <c r="E23" s="1">
        <v>-0.4</v>
      </c>
      <c r="F23" s="1">
        <v>0.25</v>
      </c>
      <c r="G23" s="1">
        <v>0.25</v>
      </c>
      <c r="H23" s="435"/>
      <c r="I23" s="439" t="s">
        <v>1526</v>
      </c>
      <c r="J23" s="118" t="s">
        <v>1586</v>
      </c>
    </row>
    <row r="24" spans="1:17">
      <c r="A24" s="438">
        <v>42760</v>
      </c>
      <c r="B24" s="1">
        <v>0.75</v>
      </c>
      <c r="C24" s="1">
        <v>0.75</v>
      </c>
      <c r="D24" s="1">
        <v>-0.4</v>
      </c>
      <c r="E24" s="1">
        <v>-0.4</v>
      </c>
      <c r="F24" s="1">
        <v>0.25</v>
      </c>
      <c r="G24" s="1">
        <v>0.25</v>
      </c>
      <c r="H24" s="435"/>
      <c r="I24" s="433"/>
    </row>
    <row r="25" spans="1:17">
      <c r="A25" s="438">
        <v>42761</v>
      </c>
      <c r="B25" s="1">
        <v>0.75</v>
      </c>
      <c r="C25" s="1">
        <v>0.75</v>
      </c>
      <c r="D25" s="1">
        <v>-0.4</v>
      </c>
      <c r="E25" s="1">
        <v>-0.4</v>
      </c>
      <c r="F25" s="1">
        <v>0.25</v>
      </c>
      <c r="G25" s="1">
        <v>0.25</v>
      </c>
      <c r="H25" s="435"/>
      <c r="I25" s="433"/>
    </row>
    <row r="26" spans="1:17">
      <c r="A26" s="438">
        <v>42762</v>
      </c>
      <c r="B26" s="1">
        <v>0.75</v>
      </c>
      <c r="C26" s="1">
        <v>0.75</v>
      </c>
      <c r="D26" s="1">
        <v>-0.4</v>
      </c>
      <c r="E26" s="1">
        <v>-0.4</v>
      </c>
      <c r="F26" s="1">
        <v>0.25</v>
      </c>
      <c r="G26" s="1">
        <v>0.25</v>
      </c>
      <c r="H26" s="435"/>
      <c r="I26" s="433"/>
    </row>
    <row r="27" spans="1:17">
      <c r="A27" s="438">
        <v>42765</v>
      </c>
      <c r="B27" s="1">
        <v>0.75</v>
      </c>
      <c r="C27" s="1">
        <v>0.75</v>
      </c>
      <c r="D27" s="1">
        <v>-0.4</v>
      </c>
      <c r="E27" s="1">
        <v>-0.4</v>
      </c>
      <c r="F27" s="1">
        <v>0.25</v>
      </c>
      <c r="G27" s="1">
        <v>0.25</v>
      </c>
      <c r="H27" s="435"/>
      <c r="I27" s="433"/>
    </row>
    <row r="28" spans="1:17">
      <c r="A28" s="438">
        <v>42766</v>
      </c>
      <c r="B28" s="1">
        <v>0.75</v>
      </c>
      <c r="C28" s="1">
        <v>0.75</v>
      </c>
      <c r="D28" s="1">
        <v>-0.4</v>
      </c>
      <c r="E28" s="1">
        <v>-0.4</v>
      </c>
      <c r="F28" s="1">
        <v>0.25</v>
      </c>
      <c r="G28" s="1">
        <v>0.25</v>
      </c>
      <c r="H28" s="435"/>
      <c r="I28" s="433"/>
    </row>
    <row r="29" spans="1:17">
      <c r="A29" s="438">
        <v>42767</v>
      </c>
      <c r="B29" s="1">
        <v>0.75</v>
      </c>
      <c r="C29" s="1">
        <v>0.75</v>
      </c>
      <c r="D29" s="1">
        <v>-0.4</v>
      </c>
      <c r="E29" s="1">
        <v>-0.4</v>
      </c>
      <c r="F29" s="1">
        <v>0.25</v>
      </c>
      <c r="G29" s="1">
        <v>0.25</v>
      </c>
      <c r="H29" s="435"/>
    </row>
    <row r="30" spans="1:17">
      <c r="A30" s="438">
        <v>42768</v>
      </c>
      <c r="B30" s="1">
        <v>0.75</v>
      </c>
      <c r="C30" s="1">
        <v>0.75</v>
      </c>
      <c r="D30" s="1">
        <v>-0.4</v>
      </c>
      <c r="E30" s="1">
        <v>-0.4</v>
      </c>
      <c r="F30" s="1">
        <v>0.25</v>
      </c>
      <c r="G30" s="1">
        <v>0.25</v>
      </c>
      <c r="H30" s="435"/>
    </row>
    <row r="31" spans="1:17">
      <c r="A31" s="438">
        <v>42769</v>
      </c>
      <c r="B31" s="1">
        <v>0.75</v>
      </c>
      <c r="C31" s="1">
        <v>0.75</v>
      </c>
      <c r="D31" s="1">
        <v>-0.4</v>
      </c>
      <c r="E31" s="1">
        <v>-0.4</v>
      </c>
      <c r="F31" s="1">
        <v>0.25</v>
      </c>
      <c r="G31" s="1">
        <v>0.25</v>
      </c>
      <c r="H31" s="435"/>
    </row>
    <row r="32" spans="1:17">
      <c r="A32" s="438">
        <v>42772</v>
      </c>
      <c r="B32" s="1">
        <v>0.75</v>
      </c>
      <c r="C32" s="1">
        <v>0.75</v>
      </c>
      <c r="D32" s="1">
        <v>-0.4</v>
      </c>
      <c r="E32" s="1">
        <v>-0.4</v>
      </c>
      <c r="F32" s="1">
        <v>0.25</v>
      </c>
      <c r="G32" s="1">
        <v>0.25</v>
      </c>
      <c r="H32" s="435"/>
    </row>
    <row r="33" spans="1:8">
      <c r="A33" s="438">
        <v>42773</v>
      </c>
      <c r="B33" s="1">
        <v>0.75</v>
      </c>
      <c r="C33" s="1">
        <v>0.75</v>
      </c>
      <c r="D33" s="1">
        <v>-0.4</v>
      </c>
      <c r="E33" s="1">
        <v>-0.4</v>
      </c>
      <c r="F33" s="1">
        <v>0.25</v>
      </c>
      <c r="G33" s="1">
        <v>0.25</v>
      </c>
      <c r="H33" s="435"/>
    </row>
    <row r="34" spans="1:8">
      <c r="A34" s="438">
        <v>42774</v>
      </c>
      <c r="B34" s="1">
        <v>0.75</v>
      </c>
      <c r="C34" s="1">
        <v>0.75</v>
      </c>
      <c r="D34" s="1">
        <v>-0.4</v>
      </c>
      <c r="E34" s="1">
        <v>-0.4</v>
      </c>
      <c r="F34" s="1">
        <v>0.25</v>
      </c>
      <c r="G34" s="1">
        <v>0.25</v>
      </c>
      <c r="H34" s="435"/>
    </row>
    <row r="35" spans="1:8">
      <c r="A35" s="438">
        <v>42775</v>
      </c>
      <c r="B35" s="1">
        <v>0.75</v>
      </c>
      <c r="C35" s="1">
        <v>0.75</v>
      </c>
      <c r="D35" s="1">
        <v>-0.4</v>
      </c>
      <c r="E35" s="1">
        <v>-0.4</v>
      </c>
      <c r="F35" s="1">
        <v>0.25</v>
      </c>
      <c r="G35" s="1">
        <v>0.25</v>
      </c>
      <c r="H35" s="435"/>
    </row>
    <row r="36" spans="1:8">
      <c r="A36" s="438">
        <v>42776</v>
      </c>
      <c r="B36" s="1">
        <v>0.75</v>
      </c>
      <c r="C36" s="1">
        <v>0.75</v>
      </c>
      <c r="D36" s="1">
        <v>-0.4</v>
      </c>
      <c r="E36" s="1">
        <v>-0.4</v>
      </c>
      <c r="F36" s="1">
        <v>0.25</v>
      </c>
      <c r="G36" s="1">
        <v>0.25</v>
      </c>
      <c r="H36" s="435"/>
    </row>
    <row r="37" spans="1:8">
      <c r="A37" s="438">
        <v>42779</v>
      </c>
      <c r="B37" s="1">
        <v>0.75</v>
      </c>
      <c r="C37" s="1">
        <v>0.75</v>
      </c>
      <c r="D37" s="1">
        <v>-0.4</v>
      </c>
      <c r="E37" s="1">
        <v>-0.4</v>
      </c>
      <c r="F37" s="1">
        <v>0.25</v>
      </c>
      <c r="G37" s="1">
        <v>0.25</v>
      </c>
      <c r="H37" s="435"/>
    </row>
    <row r="38" spans="1:8">
      <c r="A38" s="438">
        <v>42780</v>
      </c>
      <c r="B38" s="1">
        <v>0.75</v>
      </c>
      <c r="C38" s="1">
        <v>0.75</v>
      </c>
      <c r="D38" s="1">
        <v>-0.4</v>
      </c>
      <c r="E38" s="1">
        <v>-0.4</v>
      </c>
      <c r="F38" s="1">
        <v>0.25</v>
      </c>
      <c r="G38" s="1">
        <v>0.25</v>
      </c>
      <c r="H38" s="435"/>
    </row>
    <row r="39" spans="1:8">
      <c r="A39" s="438">
        <v>42781</v>
      </c>
      <c r="B39" s="1">
        <v>0.75</v>
      </c>
      <c r="C39" s="1">
        <v>0.75</v>
      </c>
      <c r="D39" s="1">
        <v>-0.4</v>
      </c>
      <c r="E39" s="1">
        <v>-0.4</v>
      </c>
      <c r="F39" s="1">
        <v>0.25</v>
      </c>
      <c r="G39" s="1">
        <v>0.25</v>
      </c>
      <c r="H39" s="435"/>
    </row>
    <row r="40" spans="1:8">
      <c r="A40" s="438">
        <v>42782</v>
      </c>
      <c r="B40" s="1">
        <v>0.75</v>
      </c>
      <c r="C40" s="1">
        <v>0.75</v>
      </c>
      <c r="D40" s="1">
        <v>-0.4</v>
      </c>
      <c r="E40" s="1">
        <v>-0.4</v>
      </c>
      <c r="F40" s="1">
        <v>0.25</v>
      </c>
      <c r="G40" s="1">
        <v>0.25</v>
      </c>
      <c r="H40" s="435"/>
    </row>
    <row r="41" spans="1:8">
      <c r="A41" s="438">
        <v>42783</v>
      </c>
      <c r="B41" s="1">
        <v>0.75</v>
      </c>
      <c r="C41" s="1">
        <v>0.75</v>
      </c>
      <c r="D41" s="1">
        <v>-0.4</v>
      </c>
      <c r="E41" s="1">
        <v>-0.4</v>
      </c>
      <c r="F41" s="1">
        <v>0.25</v>
      </c>
      <c r="G41" s="1">
        <v>0.25</v>
      </c>
      <c r="H41" s="435"/>
    </row>
    <row r="42" spans="1:8">
      <c r="A42" s="438">
        <v>42786</v>
      </c>
      <c r="B42" s="1">
        <v>0.75</v>
      </c>
      <c r="C42" s="1">
        <v>0.75</v>
      </c>
      <c r="D42" s="1">
        <v>-0.4</v>
      </c>
      <c r="E42" s="1">
        <v>-0.4</v>
      </c>
      <c r="F42" s="1">
        <v>0.25</v>
      </c>
      <c r="G42" s="1">
        <v>0.25</v>
      </c>
      <c r="H42" s="435"/>
    </row>
    <row r="43" spans="1:8">
      <c r="A43" s="438">
        <v>42787</v>
      </c>
      <c r="B43" s="1">
        <v>0.75</v>
      </c>
      <c r="C43" s="1">
        <v>0.75</v>
      </c>
      <c r="D43" s="1">
        <v>-0.4</v>
      </c>
      <c r="E43" s="1">
        <v>-0.4</v>
      </c>
      <c r="F43" s="1">
        <v>0.25</v>
      </c>
      <c r="G43" s="1">
        <v>0.25</v>
      </c>
      <c r="H43" s="435"/>
    </row>
    <row r="44" spans="1:8">
      <c r="A44" s="438">
        <v>42788</v>
      </c>
      <c r="B44" s="1">
        <v>0.75</v>
      </c>
      <c r="C44" s="1">
        <v>0.75</v>
      </c>
      <c r="D44" s="1">
        <v>-0.4</v>
      </c>
      <c r="E44" s="1">
        <v>-0.4</v>
      </c>
      <c r="F44" s="1">
        <v>0.25</v>
      </c>
      <c r="G44" s="1">
        <v>0.25</v>
      </c>
      <c r="H44" s="435"/>
    </row>
    <row r="45" spans="1:8">
      <c r="A45" s="438">
        <v>42789</v>
      </c>
      <c r="B45" s="1">
        <v>0.75</v>
      </c>
      <c r="C45" s="1">
        <v>0.75</v>
      </c>
      <c r="D45" s="1">
        <v>-0.4</v>
      </c>
      <c r="E45" s="1">
        <v>-0.4</v>
      </c>
      <c r="F45" s="1">
        <v>0.25</v>
      </c>
      <c r="G45" s="1">
        <v>0.25</v>
      </c>
      <c r="H45" s="435"/>
    </row>
    <row r="46" spans="1:8">
      <c r="A46" s="438">
        <v>42790</v>
      </c>
      <c r="B46" s="1">
        <v>0.75</v>
      </c>
      <c r="C46" s="1">
        <v>0.75</v>
      </c>
      <c r="D46" s="1">
        <v>-0.4</v>
      </c>
      <c r="E46" s="1">
        <v>-0.4</v>
      </c>
      <c r="F46" s="1">
        <v>0.25</v>
      </c>
      <c r="G46" s="1">
        <v>0.25</v>
      </c>
      <c r="H46" s="435"/>
    </row>
    <row r="47" spans="1:8">
      <c r="A47" s="438">
        <v>42793</v>
      </c>
      <c r="B47" s="1">
        <v>0.75</v>
      </c>
      <c r="C47" s="1">
        <v>0.75</v>
      </c>
      <c r="D47" s="1">
        <v>-0.4</v>
      </c>
      <c r="E47" s="1">
        <v>-0.4</v>
      </c>
      <c r="F47" s="1">
        <v>0.25</v>
      </c>
      <c r="G47" s="1">
        <v>0.25</v>
      </c>
      <c r="H47" s="435"/>
    </row>
    <row r="48" spans="1:8">
      <c r="A48" s="438">
        <v>42794</v>
      </c>
      <c r="B48" s="1">
        <v>0.75</v>
      </c>
      <c r="C48" s="1">
        <v>0.75</v>
      </c>
      <c r="D48" s="1">
        <v>-0.4</v>
      </c>
      <c r="E48" s="1">
        <v>-0.4</v>
      </c>
      <c r="F48" s="1">
        <v>0.25</v>
      </c>
      <c r="G48" s="1">
        <v>0.25</v>
      </c>
      <c r="H48" s="435"/>
    </row>
    <row r="49" spans="1:8">
      <c r="A49" s="438">
        <v>42795</v>
      </c>
      <c r="B49" s="1">
        <v>0.75</v>
      </c>
      <c r="C49" s="1">
        <v>0.75</v>
      </c>
      <c r="D49" s="1">
        <v>-0.4</v>
      </c>
      <c r="E49" s="1">
        <v>-0.4</v>
      </c>
      <c r="F49" s="1">
        <v>0.25</v>
      </c>
      <c r="G49" s="1">
        <v>0.25</v>
      </c>
      <c r="H49" s="435"/>
    </row>
    <row r="50" spans="1:8">
      <c r="A50" s="438">
        <v>42796</v>
      </c>
      <c r="B50" s="1">
        <v>0.75</v>
      </c>
      <c r="C50" s="1">
        <v>0.75</v>
      </c>
      <c r="D50" s="1">
        <v>-0.4</v>
      </c>
      <c r="E50" s="1">
        <v>-0.4</v>
      </c>
      <c r="F50" s="1">
        <v>0.25</v>
      </c>
      <c r="G50" s="1">
        <v>0.25</v>
      </c>
      <c r="H50" s="435"/>
    </row>
    <row r="51" spans="1:8">
      <c r="A51" s="438">
        <v>42797</v>
      </c>
      <c r="B51" s="1">
        <v>0.75</v>
      </c>
      <c r="C51" s="1">
        <v>0.75</v>
      </c>
      <c r="D51" s="1">
        <v>-0.4</v>
      </c>
      <c r="E51" s="1">
        <v>-0.4</v>
      </c>
      <c r="F51" s="1">
        <v>0.25</v>
      </c>
      <c r="G51" s="1">
        <v>0.25</v>
      </c>
      <c r="H51" s="435"/>
    </row>
    <row r="52" spans="1:8">
      <c r="A52" s="438">
        <v>42800</v>
      </c>
      <c r="B52" s="1">
        <v>0.75</v>
      </c>
      <c r="C52" s="1">
        <v>0.75</v>
      </c>
      <c r="D52" s="1">
        <v>-0.4</v>
      </c>
      <c r="E52" s="1">
        <v>-0.4</v>
      </c>
      <c r="F52" s="1">
        <v>0.25</v>
      </c>
      <c r="G52" s="1">
        <v>0.25</v>
      </c>
      <c r="H52" s="435"/>
    </row>
    <row r="53" spans="1:8">
      <c r="A53" s="438">
        <v>42801</v>
      </c>
      <c r="B53" s="1">
        <v>0.75</v>
      </c>
      <c r="C53" s="1">
        <v>0.75</v>
      </c>
      <c r="D53" s="1">
        <v>-0.4</v>
      </c>
      <c r="E53" s="1">
        <v>-0.4</v>
      </c>
      <c r="F53" s="1">
        <v>0.25</v>
      </c>
      <c r="G53" s="1">
        <v>0.25</v>
      </c>
      <c r="H53" s="435"/>
    </row>
    <row r="54" spans="1:8">
      <c r="A54" s="438">
        <v>42802</v>
      </c>
      <c r="B54" s="1">
        <v>0.75</v>
      </c>
      <c r="C54" s="1">
        <v>0.75</v>
      </c>
      <c r="D54" s="1">
        <v>-0.4</v>
      </c>
      <c r="E54" s="1">
        <v>-0.4</v>
      </c>
      <c r="F54" s="1">
        <v>0.25</v>
      </c>
      <c r="G54" s="1">
        <v>0.25</v>
      </c>
      <c r="H54" s="435"/>
    </row>
    <row r="55" spans="1:8">
      <c r="A55" s="438">
        <v>42803</v>
      </c>
      <c r="B55" s="1">
        <v>0.75</v>
      </c>
      <c r="C55" s="1">
        <v>0.75</v>
      </c>
      <c r="D55" s="1">
        <v>-0.4</v>
      </c>
      <c r="E55" s="1">
        <v>-0.4</v>
      </c>
      <c r="F55" s="1">
        <v>0.25</v>
      </c>
      <c r="G55" s="1">
        <v>0.25</v>
      </c>
      <c r="H55" s="435"/>
    </row>
    <row r="56" spans="1:8">
      <c r="A56" s="438">
        <v>42804</v>
      </c>
      <c r="B56" s="1">
        <v>0.75</v>
      </c>
      <c r="C56" s="1">
        <v>0.75</v>
      </c>
      <c r="D56" s="1">
        <v>-0.4</v>
      </c>
      <c r="E56" s="1">
        <v>-0.4</v>
      </c>
      <c r="F56" s="1">
        <v>0.25</v>
      </c>
      <c r="G56" s="1">
        <v>0.25</v>
      </c>
      <c r="H56" s="435"/>
    </row>
    <row r="57" spans="1:8">
      <c r="A57" s="438">
        <v>42807</v>
      </c>
      <c r="B57" s="1">
        <v>0.75</v>
      </c>
      <c r="C57" s="1">
        <v>0.75</v>
      </c>
      <c r="D57" s="1">
        <v>-0.4</v>
      </c>
      <c r="E57" s="1">
        <v>-0.4</v>
      </c>
      <c r="F57" s="1">
        <v>0.25</v>
      </c>
      <c r="G57" s="1">
        <v>0.25</v>
      </c>
      <c r="H57" s="435"/>
    </row>
    <row r="58" spans="1:8">
      <c r="A58" s="438">
        <v>42808</v>
      </c>
      <c r="B58" s="1">
        <v>0.75</v>
      </c>
      <c r="C58" s="1">
        <v>0.75</v>
      </c>
      <c r="D58" s="1">
        <v>-0.4</v>
      </c>
      <c r="E58" s="1">
        <v>-0.4</v>
      </c>
      <c r="F58" s="1">
        <v>0.25</v>
      </c>
      <c r="G58" s="1">
        <v>0.25</v>
      </c>
      <c r="H58" s="435"/>
    </row>
    <row r="59" spans="1:8">
      <c r="A59" s="438">
        <v>42809</v>
      </c>
      <c r="B59" s="1">
        <v>0.75</v>
      </c>
      <c r="C59" s="1">
        <v>0.75</v>
      </c>
      <c r="D59" s="1">
        <v>-0.4</v>
      </c>
      <c r="E59" s="1">
        <v>-0.4</v>
      </c>
      <c r="F59" s="1">
        <v>0.25</v>
      </c>
      <c r="G59" s="1">
        <v>0.25</v>
      </c>
      <c r="H59" s="435"/>
    </row>
    <row r="60" spans="1:8">
      <c r="A60" s="438">
        <v>42810</v>
      </c>
      <c r="B60" s="1">
        <v>1</v>
      </c>
      <c r="C60" s="1">
        <v>1</v>
      </c>
      <c r="D60" s="1">
        <v>-0.4</v>
      </c>
      <c r="E60" s="1">
        <v>-0.4</v>
      </c>
      <c r="F60" s="1">
        <v>0.25</v>
      </c>
      <c r="G60" s="1">
        <v>0.25</v>
      </c>
      <c r="H60" s="435"/>
    </row>
    <row r="61" spans="1:8">
      <c r="A61" s="438">
        <v>42811</v>
      </c>
      <c r="B61" s="1">
        <v>1</v>
      </c>
      <c r="C61" s="1">
        <v>1</v>
      </c>
      <c r="D61" s="1">
        <v>-0.4</v>
      </c>
      <c r="E61" s="1">
        <v>-0.4</v>
      </c>
      <c r="F61" s="1">
        <v>0.25</v>
      </c>
      <c r="G61" s="1">
        <v>0.25</v>
      </c>
      <c r="H61" s="435"/>
    </row>
    <row r="62" spans="1:8">
      <c r="A62" s="438">
        <v>42814</v>
      </c>
      <c r="B62" s="1">
        <v>1</v>
      </c>
      <c r="C62" s="1">
        <v>1</v>
      </c>
      <c r="D62" s="1">
        <v>-0.4</v>
      </c>
      <c r="E62" s="1">
        <v>-0.4</v>
      </c>
      <c r="F62" s="1">
        <v>0.25</v>
      </c>
      <c r="G62" s="1">
        <v>0.25</v>
      </c>
      <c r="H62" s="435"/>
    </row>
    <row r="63" spans="1:8">
      <c r="A63" s="438">
        <v>42815</v>
      </c>
      <c r="B63" s="1">
        <v>1</v>
      </c>
      <c r="C63" s="1">
        <v>1</v>
      </c>
      <c r="D63" s="1">
        <v>-0.4</v>
      </c>
      <c r="E63" s="1">
        <v>-0.4</v>
      </c>
      <c r="F63" s="1">
        <v>0.25</v>
      </c>
      <c r="G63" s="1">
        <v>0.25</v>
      </c>
      <c r="H63" s="435"/>
    </row>
    <row r="64" spans="1:8">
      <c r="A64" s="438">
        <v>42816</v>
      </c>
      <c r="B64" s="1">
        <v>1</v>
      </c>
      <c r="C64" s="1">
        <v>1</v>
      </c>
      <c r="D64" s="1">
        <v>-0.4</v>
      </c>
      <c r="E64" s="1">
        <v>-0.4</v>
      </c>
      <c r="F64" s="1">
        <v>0.25</v>
      </c>
      <c r="G64" s="1">
        <v>0.25</v>
      </c>
      <c r="H64" s="435"/>
    </row>
    <row r="65" spans="1:8">
      <c r="A65" s="438">
        <v>42817</v>
      </c>
      <c r="B65" s="1">
        <v>1</v>
      </c>
      <c r="C65" s="1">
        <v>1</v>
      </c>
      <c r="D65" s="1">
        <v>-0.4</v>
      </c>
      <c r="E65" s="1">
        <v>-0.4</v>
      </c>
      <c r="F65" s="1">
        <v>0.25</v>
      </c>
      <c r="G65" s="1">
        <v>0.25</v>
      </c>
      <c r="H65" s="435"/>
    </row>
    <row r="66" spans="1:8">
      <c r="A66" s="438">
        <v>42818</v>
      </c>
      <c r="B66" s="1">
        <v>1</v>
      </c>
      <c r="C66" s="1">
        <v>1</v>
      </c>
      <c r="D66" s="1">
        <v>-0.4</v>
      </c>
      <c r="E66" s="1">
        <v>-0.4</v>
      </c>
      <c r="F66" s="1">
        <v>0.25</v>
      </c>
      <c r="G66" s="1">
        <v>0.25</v>
      </c>
      <c r="H66" s="435"/>
    </row>
    <row r="67" spans="1:8">
      <c r="A67" s="438">
        <v>42821</v>
      </c>
      <c r="B67" s="1">
        <v>1</v>
      </c>
      <c r="C67" s="1">
        <v>1</v>
      </c>
      <c r="D67" s="1">
        <v>-0.4</v>
      </c>
      <c r="E67" s="1">
        <v>-0.4</v>
      </c>
      <c r="F67" s="1">
        <v>0.25</v>
      </c>
      <c r="G67" s="1">
        <v>0.25</v>
      </c>
      <c r="H67" s="435"/>
    </row>
    <row r="68" spans="1:8">
      <c r="A68" s="438">
        <v>42822</v>
      </c>
      <c r="B68" s="1">
        <v>1</v>
      </c>
      <c r="C68" s="1">
        <v>1</v>
      </c>
      <c r="D68" s="1">
        <v>-0.4</v>
      </c>
      <c r="E68" s="1">
        <v>-0.4</v>
      </c>
      <c r="F68" s="1">
        <v>0.25</v>
      </c>
      <c r="G68" s="1">
        <v>0.25</v>
      </c>
      <c r="H68" s="435"/>
    </row>
    <row r="69" spans="1:8">
      <c r="A69" s="438">
        <v>42823</v>
      </c>
      <c r="B69" s="1">
        <v>1</v>
      </c>
      <c r="C69" s="1">
        <v>1</v>
      </c>
      <c r="D69" s="1">
        <v>-0.4</v>
      </c>
      <c r="E69" s="1">
        <v>-0.4</v>
      </c>
      <c r="F69" s="1">
        <v>0.25</v>
      </c>
      <c r="G69" s="1">
        <v>0.25</v>
      </c>
      <c r="H69" s="435"/>
    </row>
    <row r="70" spans="1:8">
      <c r="A70" s="438">
        <v>42824</v>
      </c>
      <c r="B70" s="1">
        <v>1</v>
      </c>
      <c r="C70" s="1">
        <v>1</v>
      </c>
      <c r="D70" s="1">
        <v>-0.4</v>
      </c>
      <c r="E70" s="1">
        <v>-0.4</v>
      </c>
      <c r="F70" s="1">
        <v>0.25</v>
      </c>
      <c r="G70" s="1">
        <v>0.25</v>
      </c>
      <c r="H70" s="435"/>
    </row>
    <row r="71" spans="1:8">
      <c r="A71" s="438">
        <v>42825</v>
      </c>
      <c r="B71" s="1">
        <v>1</v>
      </c>
      <c r="C71" s="1">
        <v>1</v>
      </c>
      <c r="D71" s="1">
        <v>-0.4</v>
      </c>
      <c r="E71" s="1">
        <v>-0.4</v>
      </c>
      <c r="F71" s="1">
        <v>0.25</v>
      </c>
      <c r="G71" s="1">
        <v>0.25</v>
      </c>
      <c r="H71" s="435"/>
    </row>
    <row r="72" spans="1:8">
      <c r="A72" s="438">
        <v>42828</v>
      </c>
      <c r="B72" s="1">
        <v>1</v>
      </c>
      <c r="C72" s="1">
        <v>1</v>
      </c>
      <c r="D72" s="1">
        <v>-0.4</v>
      </c>
      <c r="E72" s="1">
        <v>-0.4</v>
      </c>
      <c r="F72" s="1">
        <v>0.25</v>
      </c>
      <c r="G72" s="1">
        <v>0.25</v>
      </c>
      <c r="H72" s="435"/>
    </row>
    <row r="73" spans="1:8">
      <c r="A73" s="438">
        <v>42829</v>
      </c>
      <c r="B73" s="1">
        <v>1</v>
      </c>
      <c r="C73" s="1">
        <v>1</v>
      </c>
      <c r="D73" s="1">
        <v>-0.4</v>
      </c>
      <c r="E73" s="1">
        <v>-0.4</v>
      </c>
      <c r="F73" s="1">
        <v>0.25</v>
      </c>
      <c r="G73" s="1">
        <v>0.25</v>
      </c>
      <c r="H73" s="435"/>
    </row>
    <row r="74" spans="1:8">
      <c r="A74" s="438">
        <v>42830</v>
      </c>
      <c r="B74" s="1">
        <v>1</v>
      </c>
      <c r="C74" s="1">
        <v>1</v>
      </c>
      <c r="D74" s="1">
        <v>-0.4</v>
      </c>
      <c r="E74" s="1">
        <v>-0.4</v>
      </c>
      <c r="F74" s="1">
        <v>0.25</v>
      </c>
      <c r="G74" s="1">
        <v>0.25</v>
      </c>
      <c r="H74" s="435"/>
    </row>
    <row r="75" spans="1:8">
      <c r="A75" s="438">
        <v>42831</v>
      </c>
      <c r="B75" s="1">
        <v>1</v>
      </c>
      <c r="C75" s="1">
        <v>1</v>
      </c>
      <c r="D75" s="1">
        <v>-0.4</v>
      </c>
      <c r="E75" s="1">
        <v>-0.4</v>
      </c>
      <c r="F75" s="1">
        <v>0.25</v>
      </c>
      <c r="G75" s="1">
        <v>0.25</v>
      </c>
      <c r="H75" s="435"/>
    </row>
    <row r="76" spans="1:8">
      <c r="A76" s="438">
        <v>42832</v>
      </c>
      <c r="B76" s="1">
        <v>1</v>
      </c>
      <c r="C76" s="1">
        <v>1</v>
      </c>
      <c r="D76" s="1">
        <v>-0.4</v>
      </c>
      <c r="E76" s="1">
        <v>-0.4</v>
      </c>
      <c r="F76" s="1">
        <v>0.25</v>
      </c>
      <c r="G76" s="1">
        <v>0.25</v>
      </c>
      <c r="H76" s="435"/>
    </row>
    <row r="77" spans="1:8">
      <c r="A77" s="438">
        <v>42835</v>
      </c>
      <c r="B77" s="1">
        <v>1</v>
      </c>
      <c r="C77" s="1">
        <v>1</v>
      </c>
      <c r="D77" s="1">
        <v>-0.4</v>
      </c>
      <c r="E77" s="1">
        <v>-0.4</v>
      </c>
      <c r="F77" s="1">
        <v>0.25</v>
      </c>
      <c r="G77" s="1">
        <v>0.25</v>
      </c>
      <c r="H77" s="435"/>
    </row>
    <row r="78" spans="1:8">
      <c r="A78" s="438">
        <v>42836</v>
      </c>
      <c r="B78" s="1">
        <v>1</v>
      </c>
      <c r="C78" s="1">
        <v>1</v>
      </c>
      <c r="D78" s="1">
        <v>-0.4</v>
      </c>
      <c r="E78" s="1">
        <v>-0.4</v>
      </c>
      <c r="F78" s="1">
        <v>0.25</v>
      </c>
      <c r="G78" s="1">
        <v>0.25</v>
      </c>
      <c r="H78" s="435"/>
    </row>
    <row r="79" spans="1:8">
      <c r="A79" s="438">
        <v>42837</v>
      </c>
      <c r="B79" s="1">
        <v>1</v>
      </c>
      <c r="C79" s="1">
        <v>1</v>
      </c>
      <c r="D79" s="1">
        <v>-0.4</v>
      </c>
      <c r="E79" s="1">
        <v>-0.4</v>
      </c>
      <c r="F79" s="1">
        <v>0.25</v>
      </c>
      <c r="G79" s="1">
        <v>0.25</v>
      </c>
      <c r="H79" s="435"/>
    </row>
    <row r="80" spans="1:8">
      <c r="A80" s="438">
        <v>42838</v>
      </c>
      <c r="B80" s="1">
        <v>1</v>
      </c>
      <c r="C80" s="1">
        <v>1</v>
      </c>
      <c r="D80" s="1">
        <v>-0.4</v>
      </c>
      <c r="E80" s="1">
        <v>-0.4</v>
      </c>
      <c r="F80" s="1">
        <v>0.25</v>
      </c>
      <c r="G80" s="1">
        <v>0.25</v>
      </c>
      <c r="H80" s="435"/>
    </row>
    <row r="81" spans="1:8">
      <c r="A81" s="438">
        <v>42839</v>
      </c>
      <c r="B81" s="1">
        <v>1</v>
      </c>
      <c r="C81" s="1">
        <v>1</v>
      </c>
      <c r="D81" s="1">
        <v>-0.4</v>
      </c>
      <c r="E81" s="1">
        <v>-0.4</v>
      </c>
      <c r="F81" s="1">
        <v>0.25</v>
      </c>
      <c r="G81" s="1">
        <v>0.25</v>
      </c>
      <c r="H81" s="435"/>
    </row>
    <row r="82" spans="1:8">
      <c r="A82" s="438">
        <v>42842</v>
      </c>
      <c r="B82" s="1">
        <v>1</v>
      </c>
      <c r="C82" s="1">
        <v>1</v>
      </c>
      <c r="D82" s="1">
        <v>-0.4</v>
      </c>
      <c r="E82" s="1">
        <v>-0.4</v>
      </c>
      <c r="F82" s="1">
        <v>0.25</v>
      </c>
      <c r="G82" s="1">
        <v>0.25</v>
      </c>
      <c r="H82" s="435"/>
    </row>
    <row r="83" spans="1:8">
      <c r="A83" s="438">
        <v>42843</v>
      </c>
      <c r="B83" s="1">
        <v>1</v>
      </c>
      <c r="C83" s="1">
        <v>1</v>
      </c>
      <c r="D83" s="1">
        <v>-0.4</v>
      </c>
      <c r="E83" s="1">
        <v>-0.4</v>
      </c>
      <c r="F83" s="1">
        <v>0.25</v>
      </c>
      <c r="G83" s="1">
        <v>0.25</v>
      </c>
      <c r="H83" s="435"/>
    </row>
    <row r="84" spans="1:8">
      <c r="A84" s="438">
        <v>42844</v>
      </c>
      <c r="B84" s="1">
        <v>1</v>
      </c>
      <c r="C84" s="1">
        <v>1</v>
      </c>
      <c r="D84" s="1">
        <v>-0.4</v>
      </c>
      <c r="E84" s="1">
        <v>-0.4</v>
      </c>
      <c r="F84" s="1">
        <v>0.25</v>
      </c>
      <c r="G84" s="1">
        <v>0.25</v>
      </c>
      <c r="H84" s="435"/>
    </row>
    <row r="85" spans="1:8">
      <c r="A85" s="438">
        <v>42845</v>
      </c>
      <c r="B85" s="1">
        <v>1</v>
      </c>
      <c r="C85" s="1">
        <v>1</v>
      </c>
      <c r="D85" s="1">
        <v>-0.4</v>
      </c>
      <c r="E85" s="1">
        <v>-0.4</v>
      </c>
      <c r="F85" s="1">
        <v>0.25</v>
      </c>
      <c r="G85" s="1">
        <v>0.25</v>
      </c>
      <c r="H85" s="435"/>
    </row>
    <row r="86" spans="1:8">
      <c r="A86" s="438">
        <v>42846</v>
      </c>
      <c r="B86" s="1">
        <v>1</v>
      </c>
      <c r="C86" s="1">
        <v>1</v>
      </c>
      <c r="D86" s="1">
        <v>-0.4</v>
      </c>
      <c r="E86" s="1">
        <v>-0.4</v>
      </c>
      <c r="F86" s="1">
        <v>0.25</v>
      </c>
      <c r="G86" s="1">
        <v>0.25</v>
      </c>
      <c r="H86" s="435"/>
    </row>
    <row r="87" spans="1:8">
      <c r="A87" s="438">
        <v>42849</v>
      </c>
      <c r="B87" s="1">
        <v>1</v>
      </c>
      <c r="C87" s="1">
        <v>1</v>
      </c>
      <c r="D87" s="1">
        <v>-0.4</v>
      </c>
      <c r="E87" s="1">
        <v>-0.4</v>
      </c>
      <c r="F87" s="1">
        <v>0.25</v>
      </c>
      <c r="G87" s="1">
        <v>0.25</v>
      </c>
      <c r="H87" s="435"/>
    </row>
    <row r="88" spans="1:8">
      <c r="A88" s="438">
        <v>42850</v>
      </c>
      <c r="B88" s="1">
        <v>1</v>
      </c>
      <c r="C88" s="1">
        <v>1</v>
      </c>
      <c r="D88" s="1">
        <v>-0.4</v>
      </c>
      <c r="E88" s="1">
        <v>-0.4</v>
      </c>
      <c r="F88" s="1">
        <v>0.25</v>
      </c>
      <c r="G88" s="1">
        <v>0.25</v>
      </c>
      <c r="H88" s="435"/>
    </row>
    <row r="89" spans="1:8">
      <c r="A89" s="438">
        <v>42851</v>
      </c>
      <c r="B89" s="1">
        <v>1</v>
      </c>
      <c r="C89" s="1">
        <v>1</v>
      </c>
      <c r="D89" s="1">
        <v>-0.4</v>
      </c>
      <c r="E89" s="1">
        <v>-0.4</v>
      </c>
      <c r="F89" s="1">
        <v>0.25</v>
      </c>
      <c r="G89" s="1">
        <v>0.25</v>
      </c>
      <c r="H89" s="435"/>
    </row>
    <row r="90" spans="1:8">
      <c r="A90" s="438">
        <v>42852</v>
      </c>
      <c r="B90" s="1">
        <v>1</v>
      </c>
      <c r="C90" s="1">
        <v>1</v>
      </c>
      <c r="D90" s="1">
        <v>-0.4</v>
      </c>
      <c r="E90" s="1">
        <v>-0.4</v>
      </c>
      <c r="F90" s="1">
        <v>0.25</v>
      </c>
      <c r="G90" s="1">
        <v>0.25</v>
      </c>
      <c r="H90" s="435"/>
    </row>
    <row r="91" spans="1:8">
      <c r="A91" s="438">
        <v>42853</v>
      </c>
      <c r="B91" s="1">
        <v>1</v>
      </c>
      <c r="C91" s="1">
        <v>1</v>
      </c>
      <c r="D91" s="1">
        <v>-0.4</v>
      </c>
      <c r="E91" s="1">
        <v>-0.4</v>
      </c>
      <c r="F91" s="1">
        <v>0.25</v>
      </c>
      <c r="G91" s="1">
        <v>0.25</v>
      </c>
      <c r="H91" s="435"/>
    </row>
    <row r="92" spans="1:8">
      <c r="A92" s="438">
        <v>42856</v>
      </c>
      <c r="B92" s="1">
        <v>1</v>
      </c>
      <c r="C92" s="1">
        <v>1</v>
      </c>
      <c r="D92" s="1">
        <v>-0.4</v>
      </c>
      <c r="E92" s="1">
        <v>-0.4</v>
      </c>
      <c r="F92" s="1">
        <v>0.25</v>
      </c>
      <c r="G92" s="1">
        <v>0.25</v>
      </c>
      <c r="H92" s="435"/>
    </row>
    <row r="93" spans="1:8">
      <c r="A93" s="438">
        <v>42857</v>
      </c>
      <c r="B93" s="1">
        <v>1</v>
      </c>
      <c r="C93" s="1">
        <v>1</v>
      </c>
      <c r="D93" s="1">
        <v>-0.4</v>
      </c>
      <c r="E93" s="1">
        <v>-0.4</v>
      </c>
      <c r="F93" s="1">
        <v>0.25</v>
      </c>
      <c r="G93" s="1">
        <v>0.25</v>
      </c>
      <c r="H93" s="435"/>
    </row>
    <row r="94" spans="1:8">
      <c r="A94" s="438">
        <v>42858</v>
      </c>
      <c r="B94" s="1">
        <v>1</v>
      </c>
      <c r="C94" s="1">
        <v>1</v>
      </c>
      <c r="D94" s="1">
        <v>-0.4</v>
      </c>
      <c r="E94" s="1">
        <v>-0.4</v>
      </c>
      <c r="F94" s="1">
        <v>0.25</v>
      </c>
      <c r="G94" s="1">
        <v>0.25</v>
      </c>
      <c r="H94" s="435"/>
    </row>
    <row r="95" spans="1:8">
      <c r="A95" s="438">
        <v>42859</v>
      </c>
      <c r="B95" s="1">
        <v>1</v>
      </c>
      <c r="C95" s="1">
        <v>1</v>
      </c>
      <c r="D95" s="1">
        <v>-0.4</v>
      </c>
      <c r="E95" s="1">
        <v>-0.4</v>
      </c>
      <c r="F95" s="1">
        <v>0.25</v>
      </c>
      <c r="G95" s="1">
        <v>0.25</v>
      </c>
      <c r="H95" s="435"/>
    </row>
    <row r="96" spans="1:8">
      <c r="A96" s="438">
        <v>42860</v>
      </c>
      <c r="B96" s="1">
        <v>1</v>
      </c>
      <c r="C96" s="1">
        <v>1</v>
      </c>
      <c r="D96" s="1">
        <v>-0.4</v>
      </c>
      <c r="E96" s="1">
        <v>-0.4</v>
      </c>
      <c r="F96" s="1">
        <v>0.25</v>
      </c>
      <c r="G96" s="1">
        <v>0.25</v>
      </c>
      <c r="H96" s="435"/>
    </row>
    <row r="97" spans="1:8">
      <c r="A97" s="438">
        <v>42863</v>
      </c>
      <c r="B97" s="1">
        <v>1</v>
      </c>
      <c r="C97" s="1">
        <v>1</v>
      </c>
      <c r="D97" s="1">
        <v>-0.4</v>
      </c>
      <c r="E97" s="1">
        <v>-0.4</v>
      </c>
      <c r="F97" s="1">
        <v>0.25</v>
      </c>
      <c r="G97" s="1">
        <v>0.25</v>
      </c>
      <c r="H97" s="435"/>
    </row>
    <row r="98" spans="1:8">
      <c r="A98" s="438">
        <v>42864</v>
      </c>
      <c r="B98" s="1">
        <v>1</v>
      </c>
      <c r="C98" s="1">
        <v>1</v>
      </c>
      <c r="D98" s="1">
        <v>-0.4</v>
      </c>
      <c r="E98" s="1">
        <v>-0.4</v>
      </c>
      <c r="F98" s="1">
        <v>0.25</v>
      </c>
      <c r="G98" s="1">
        <v>0.25</v>
      </c>
      <c r="H98" s="435"/>
    </row>
    <row r="99" spans="1:8">
      <c r="A99" s="438">
        <v>42865</v>
      </c>
      <c r="B99" s="1">
        <v>1</v>
      </c>
      <c r="C99" s="1">
        <v>1</v>
      </c>
      <c r="D99" s="1">
        <v>-0.4</v>
      </c>
      <c r="E99" s="1">
        <v>-0.4</v>
      </c>
      <c r="F99" s="1">
        <v>0.25</v>
      </c>
      <c r="G99" s="1">
        <v>0.25</v>
      </c>
      <c r="H99" s="435"/>
    </row>
    <row r="100" spans="1:8">
      <c r="A100" s="438">
        <v>42866</v>
      </c>
      <c r="B100" s="1">
        <v>1</v>
      </c>
      <c r="C100" s="1">
        <v>1</v>
      </c>
      <c r="D100" s="1">
        <v>-0.4</v>
      </c>
      <c r="E100" s="1">
        <v>-0.4</v>
      </c>
      <c r="F100" s="1">
        <v>0.25</v>
      </c>
      <c r="G100" s="1">
        <v>0.25</v>
      </c>
      <c r="H100" s="435"/>
    </row>
    <row r="101" spans="1:8">
      <c r="A101" s="438">
        <v>42867</v>
      </c>
      <c r="B101" s="1">
        <v>1</v>
      </c>
      <c r="C101" s="1">
        <v>1</v>
      </c>
      <c r="D101" s="1">
        <v>-0.4</v>
      </c>
      <c r="E101" s="1">
        <v>-0.4</v>
      </c>
      <c r="F101" s="1">
        <v>0.25</v>
      </c>
      <c r="G101" s="1">
        <v>0.25</v>
      </c>
      <c r="H101" s="435"/>
    </row>
    <row r="102" spans="1:8">
      <c r="A102" s="438">
        <v>42870</v>
      </c>
      <c r="B102" s="1">
        <v>1</v>
      </c>
      <c r="C102" s="1">
        <v>1</v>
      </c>
      <c r="D102" s="1">
        <v>-0.4</v>
      </c>
      <c r="E102" s="1">
        <v>-0.4</v>
      </c>
      <c r="F102" s="1">
        <v>0.25</v>
      </c>
      <c r="G102" s="1">
        <v>0.25</v>
      </c>
      <c r="H102" s="435"/>
    </row>
    <row r="103" spans="1:8">
      <c r="A103" s="438">
        <v>42871</v>
      </c>
      <c r="B103" s="1">
        <v>1</v>
      </c>
      <c r="C103" s="1">
        <v>1</v>
      </c>
      <c r="D103" s="1">
        <v>-0.4</v>
      </c>
      <c r="E103" s="1">
        <v>-0.4</v>
      </c>
      <c r="F103" s="1">
        <v>0.25</v>
      </c>
      <c r="G103" s="1">
        <v>0.25</v>
      </c>
      <c r="H103" s="435"/>
    </row>
    <row r="104" spans="1:8">
      <c r="A104" s="438">
        <v>42872</v>
      </c>
      <c r="B104" s="1">
        <v>1</v>
      </c>
      <c r="C104" s="1">
        <v>1</v>
      </c>
      <c r="D104" s="1">
        <v>-0.4</v>
      </c>
      <c r="E104" s="1">
        <v>-0.4</v>
      </c>
      <c r="F104" s="1">
        <v>0.25</v>
      </c>
      <c r="G104" s="1">
        <v>0.25</v>
      </c>
      <c r="H104" s="435"/>
    </row>
    <row r="105" spans="1:8">
      <c r="A105" s="438">
        <v>42873</v>
      </c>
      <c r="B105" s="1">
        <v>1</v>
      </c>
      <c r="C105" s="1">
        <v>1</v>
      </c>
      <c r="D105" s="1">
        <v>-0.4</v>
      </c>
      <c r="E105" s="1">
        <v>-0.4</v>
      </c>
      <c r="F105" s="1">
        <v>0.25</v>
      </c>
      <c r="G105" s="1">
        <v>0.25</v>
      </c>
      <c r="H105" s="435"/>
    </row>
    <row r="106" spans="1:8">
      <c r="A106" s="438">
        <v>42874</v>
      </c>
      <c r="B106" s="1">
        <v>1</v>
      </c>
      <c r="C106" s="1">
        <v>1</v>
      </c>
      <c r="D106" s="1">
        <v>-0.4</v>
      </c>
      <c r="E106" s="1">
        <v>-0.4</v>
      </c>
      <c r="F106" s="1">
        <v>0.25</v>
      </c>
      <c r="G106" s="1">
        <v>0.25</v>
      </c>
      <c r="H106" s="435"/>
    </row>
    <row r="107" spans="1:8">
      <c r="A107" s="438">
        <v>42877</v>
      </c>
      <c r="B107" s="1">
        <v>1</v>
      </c>
      <c r="C107" s="1">
        <v>1</v>
      </c>
      <c r="D107" s="1">
        <v>-0.4</v>
      </c>
      <c r="E107" s="1">
        <v>-0.4</v>
      </c>
      <c r="F107" s="1">
        <v>0.25</v>
      </c>
      <c r="G107" s="1">
        <v>0.25</v>
      </c>
      <c r="H107" s="435"/>
    </row>
    <row r="108" spans="1:8">
      <c r="A108" s="438">
        <v>42878</v>
      </c>
      <c r="B108" s="1">
        <v>1</v>
      </c>
      <c r="C108" s="1">
        <v>1</v>
      </c>
      <c r="D108" s="1">
        <v>-0.4</v>
      </c>
      <c r="E108" s="1">
        <v>-0.4</v>
      </c>
      <c r="F108" s="1">
        <v>0.25</v>
      </c>
      <c r="G108" s="1">
        <v>0.25</v>
      </c>
      <c r="H108" s="435"/>
    </row>
    <row r="109" spans="1:8">
      <c r="A109" s="438">
        <v>42879</v>
      </c>
      <c r="B109" s="1">
        <v>1</v>
      </c>
      <c r="C109" s="1">
        <v>1</v>
      </c>
      <c r="D109" s="1">
        <v>-0.4</v>
      </c>
      <c r="E109" s="1">
        <v>-0.4</v>
      </c>
      <c r="F109" s="1">
        <v>0.25</v>
      </c>
      <c r="G109" s="1">
        <v>0.25</v>
      </c>
      <c r="H109" s="435"/>
    </row>
    <row r="110" spans="1:8">
      <c r="A110" s="438">
        <v>42880</v>
      </c>
      <c r="B110" s="1">
        <v>1</v>
      </c>
      <c r="C110" s="1">
        <v>1</v>
      </c>
      <c r="D110" s="1">
        <v>-0.4</v>
      </c>
      <c r="E110" s="1">
        <v>-0.4</v>
      </c>
      <c r="F110" s="1">
        <v>0.25</v>
      </c>
      <c r="G110" s="1">
        <v>0.25</v>
      </c>
      <c r="H110" s="435"/>
    </row>
    <row r="111" spans="1:8">
      <c r="A111" s="438">
        <v>42881</v>
      </c>
      <c r="B111" s="1">
        <v>1</v>
      </c>
      <c r="C111" s="1">
        <v>1</v>
      </c>
      <c r="D111" s="1">
        <v>-0.4</v>
      </c>
      <c r="E111" s="1">
        <v>-0.4</v>
      </c>
      <c r="F111" s="1">
        <v>0.25</v>
      </c>
      <c r="G111" s="1">
        <v>0.25</v>
      </c>
      <c r="H111" s="435"/>
    </row>
    <row r="112" spans="1:8">
      <c r="A112" s="438">
        <v>42884</v>
      </c>
      <c r="B112" s="1">
        <v>1</v>
      </c>
      <c r="C112" s="1">
        <v>1</v>
      </c>
      <c r="D112" s="1">
        <v>-0.4</v>
      </c>
      <c r="E112" s="1">
        <v>-0.4</v>
      </c>
      <c r="F112" s="1">
        <v>0.25</v>
      </c>
      <c r="G112" s="1">
        <v>0.25</v>
      </c>
      <c r="H112" s="435"/>
    </row>
    <row r="113" spans="1:8">
      <c r="A113" s="438">
        <v>42885</v>
      </c>
      <c r="B113" s="1">
        <v>1</v>
      </c>
      <c r="C113" s="1">
        <v>1</v>
      </c>
      <c r="D113" s="1">
        <v>-0.4</v>
      </c>
      <c r="E113" s="1">
        <v>-0.4</v>
      </c>
      <c r="F113" s="1">
        <v>0.25</v>
      </c>
      <c r="G113" s="1">
        <v>0.25</v>
      </c>
      <c r="H113" s="435"/>
    </row>
    <row r="114" spans="1:8">
      <c r="A114" s="438">
        <v>42886</v>
      </c>
      <c r="B114" s="1">
        <v>1</v>
      </c>
      <c r="C114" s="1">
        <v>1</v>
      </c>
      <c r="D114" s="1">
        <v>-0.4</v>
      </c>
      <c r="E114" s="1">
        <v>-0.4</v>
      </c>
      <c r="F114" s="1">
        <v>0.25</v>
      </c>
      <c r="G114" s="1">
        <v>0.25</v>
      </c>
      <c r="H114" s="435"/>
    </row>
    <row r="115" spans="1:8">
      <c r="A115" s="438">
        <v>42887</v>
      </c>
      <c r="B115" s="1">
        <v>1</v>
      </c>
      <c r="C115" s="1">
        <v>1</v>
      </c>
      <c r="D115" s="1">
        <v>-0.4</v>
      </c>
      <c r="E115" s="1">
        <v>-0.4</v>
      </c>
      <c r="F115" s="1">
        <v>0.25</v>
      </c>
      <c r="G115" s="1">
        <v>0.25</v>
      </c>
      <c r="H115" s="435"/>
    </row>
    <row r="116" spans="1:8">
      <c r="A116" s="438">
        <v>42888</v>
      </c>
      <c r="B116" s="1">
        <v>1</v>
      </c>
      <c r="C116" s="1">
        <v>1</v>
      </c>
      <c r="D116" s="1">
        <v>-0.4</v>
      </c>
      <c r="E116" s="1">
        <v>-0.4</v>
      </c>
      <c r="F116" s="1">
        <v>0.25</v>
      </c>
      <c r="G116" s="1">
        <v>0.25</v>
      </c>
      <c r="H116" s="435"/>
    </row>
    <row r="117" spans="1:8">
      <c r="A117" s="438">
        <v>42891</v>
      </c>
      <c r="B117" s="1">
        <v>1</v>
      </c>
      <c r="C117" s="1">
        <v>1</v>
      </c>
      <c r="D117" s="1">
        <v>-0.4</v>
      </c>
      <c r="E117" s="1">
        <v>-0.4</v>
      </c>
      <c r="F117" s="1">
        <v>0.25</v>
      </c>
      <c r="G117" s="1">
        <v>0.25</v>
      </c>
      <c r="H117" s="435"/>
    </row>
    <row r="118" spans="1:8">
      <c r="A118" s="438">
        <v>42892</v>
      </c>
      <c r="B118" s="1">
        <v>1</v>
      </c>
      <c r="C118" s="1">
        <v>1</v>
      </c>
      <c r="D118" s="1">
        <v>-0.4</v>
      </c>
      <c r="E118" s="1">
        <v>-0.4</v>
      </c>
      <c r="F118" s="1">
        <v>0.25</v>
      </c>
      <c r="G118" s="1">
        <v>0.25</v>
      </c>
      <c r="H118" s="435"/>
    </row>
    <row r="119" spans="1:8">
      <c r="A119" s="438">
        <v>42893</v>
      </c>
      <c r="B119" s="1">
        <v>1</v>
      </c>
      <c r="C119" s="1">
        <v>1</v>
      </c>
      <c r="D119" s="1">
        <v>-0.4</v>
      </c>
      <c r="E119" s="1">
        <v>-0.4</v>
      </c>
      <c r="F119" s="1">
        <v>0.25</v>
      </c>
      <c r="G119" s="1">
        <v>0.25</v>
      </c>
      <c r="H119" s="435"/>
    </row>
    <row r="120" spans="1:8">
      <c r="A120" s="438">
        <v>42894</v>
      </c>
      <c r="B120" s="1">
        <v>1</v>
      </c>
      <c r="C120" s="1">
        <v>1</v>
      </c>
      <c r="D120" s="1">
        <v>-0.4</v>
      </c>
      <c r="E120" s="1">
        <v>-0.4</v>
      </c>
      <c r="F120" s="1">
        <v>0.25</v>
      </c>
      <c r="G120" s="1">
        <v>0.25</v>
      </c>
      <c r="H120" s="435"/>
    </row>
    <row r="121" spans="1:8">
      <c r="A121" s="438">
        <v>42895</v>
      </c>
      <c r="B121" s="1">
        <v>1</v>
      </c>
      <c r="C121" s="1">
        <v>1</v>
      </c>
      <c r="D121" s="1">
        <v>-0.4</v>
      </c>
      <c r="E121" s="1">
        <v>-0.4</v>
      </c>
      <c r="F121" s="1">
        <v>0.25</v>
      </c>
      <c r="G121" s="1">
        <v>0.25</v>
      </c>
      <c r="H121" s="435"/>
    </row>
    <row r="122" spans="1:8">
      <c r="A122" s="438">
        <v>42898</v>
      </c>
      <c r="B122" s="1">
        <v>1</v>
      </c>
      <c r="C122" s="1">
        <v>1</v>
      </c>
      <c r="D122" s="1">
        <v>-0.4</v>
      </c>
      <c r="E122" s="1">
        <v>-0.4</v>
      </c>
      <c r="F122" s="1">
        <v>0.25</v>
      </c>
      <c r="G122" s="1">
        <v>0.25</v>
      </c>
      <c r="H122" s="435"/>
    </row>
    <row r="123" spans="1:8">
      <c r="A123" s="438">
        <v>42899</v>
      </c>
      <c r="B123" s="1">
        <v>1</v>
      </c>
      <c r="C123" s="1">
        <v>1</v>
      </c>
      <c r="D123" s="1">
        <v>-0.4</v>
      </c>
      <c r="E123" s="1">
        <v>-0.4</v>
      </c>
      <c r="F123" s="1">
        <v>0.25</v>
      </c>
      <c r="G123" s="1">
        <v>0.25</v>
      </c>
      <c r="H123" s="435"/>
    </row>
    <row r="124" spans="1:8">
      <c r="A124" s="438">
        <v>42900</v>
      </c>
      <c r="B124" s="1">
        <v>1.25</v>
      </c>
      <c r="C124" s="1">
        <v>1.25</v>
      </c>
      <c r="D124" s="1">
        <v>-0.4</v>
      </c>
      <c r="E124" s="1">
        <v>-0.4</v>
      </c>
      <c r="F124" s="1">
        <v>0.25</v>
      </c>
      <c r="G124" s="1">
        <v>0.25</v>
      </c>
      <c r="H124" s="435"/>
    </row>
    <row r="125" spans="1:8">
      <c r="A125" s="438">
        <v>42901</v>
      </c>
      <c r="B125" s="1">
        <v>1.25</v>
      </c>
      <c r="C125" s="1">
        <v>1.25</v>
      </c>
      <c r="D125" s="1">
        <v>-0.4</v>
      </c>
      <c r="E125" s="1">
        <v>-0.4</v>
      </c>
      <c r="F125" s="1">
        <v>0.25</v>
      </c>
      <c r="G125" s="1">
        <v>0.25</v>
      </c>
      <c r="H125" s="435"/>
    </row>
    <row r="126" spans="1:8">
      <c r="A126" s="438">
        <v>42902</v>
      </c>
      <c r="B126" s="1">
        <v>1.25</v>
      </c>
      <c r="C126" s="1">
        <v>1.25</v>
      </c>
      <c r="D126" s="1">
        <v>-0.4</v>
      </c>
      <c r="E126" s="1">
        <v>-0.4</v>
      </c>
      <c r="F126" s="1">
        <v>0.25</v>
      </c>
      <c r="G126" s="1">
        <v>0.25</v>
      </c>
      <c r="H126" s="435"/>
    </row>
    <row r="127" spans="1:8">
      <c r="A127" s="438">
        <v>42905</v>
      </c>
      <c r="B127" s="1">
        <v>1.25</v>
      </c>
      <c r="C127" s="1">
        <v>1.25</v>
      </c>
      <c r="D127" s="1">
        <v>-0.4</v>
      </c>
      <c r="E127" s="1">
        <v>-0.4</v>
      </c>
      <c r="F127" s="1">
        <v>0.25</v>
      </c>
      <c r="G127" s="1">
        <v>0.25</v>
      </c>
      <c r="H127" s="435"/>
    </row>
    <row r="128" spans="1:8">
      <c r="A128" s="438">
        <v>42906</v>
      </c>
      <c r="B128" s="1">
        <v>1.25</v>
      </c>
      <c r="C128" s="1">
        <v>1.25</v>
      </c>
      <c r="D128" s="1">
        <v>-0.4</v>
      </c>
      <c r="E128" s="1">
        <v>-0.4</v>
      </c>
      <c r="F128" s="1">
        <v>0.25</v>
      </c>
      <c r="G128" s="1">
        <v>0.25</v>
      </c>
      <c r="H128" s="435"/>
    </row>
    <row r="129" spans="1:8">
      <c r="A129" s="438">
        <v>42907</v>
      </c>
      <c r="B129" s="1">
        <v>1.25</v>
      </c>
      <c r="C129" s="1">
        <v>1.25</v>
      </c>
      <c r="D129" s="1">
        <v>-0.4</v>
      </c>
      <c r="E129" s="1">
        <v>-0.4</v>
      </c>
      <c r="F129" s="1">
        <v>0.25</v>
      </c>
      <c r="G129" s="1">
        <v>0.25</v>
      </c>
      <c r="H129" s="435"/>
    </row>
    <row r="130" spans="1:8">
      <c r="A130" s="438">
        <v>42908</v>
      </c>
      <c r="B130" s="1">
        <v>1.25</v>
      </c>
      <c r="C130" s="1">
        <v>1.25</v>
      </c>
      <c r="D130" s="1">
        <v>-0.4</v>
      </c>
      <c r="E130" s="1">
        <v>-0.4</v>
      </c>
      <c r="F130" s="1">
        <v>0.25</v>
      </c>
      <c r="G130" s="1">
        <v>0.25</v>
      </c>
      <c r="H130" s="435"/>
    </row>
    <row r="131" spans="1:8">
      <c r="A131" s="438">
        <v>42909</v>
      </c>
      <c r="B131" s="1">
        <v>1.25</v>
      </c>
      <c r="C131" s="1">
        <v>1.25</v>
      </c>
      <c r="D131" s="1">
        <v>-0.4</v>
      </c>
      <c r="E131" s="1">
        <v>-0.4</v>
      </c>
      <c r="F131" s="1">
        <v>0.25</v>
      </c>
      <c r="G131" s="1">
        <v>0.25</v>
      </c>
      <c r="H131" s="435"/>
    </row>
    <row r="132" spans="1:8">
      <c r="A132" s="438">
        <v>42912</v>
      </c>
      <c r="B132" s="1">
        <v>1.25</v>
      </c>
      <c r="C132" s="1">
        <v>1.25</v>
      </c>
      <c r="D132" s="1">
        <v>-0.4</v>
      </c>
      <c r="E132" s="1">
        <v>-0.4</v>
      </c>
      <c r="F132" s="1">
        <v>0.25</v>
      </c>
      <c r="G132" s="1">
        <v>0.25</v>
      </c>
      <c r="H132" s="435"/>
    </row>
    <row r="133" spans="1:8">
      <c r="A133" s="438">
        <v>42913</v>
      </c>
      <c r="B133" s="1">
        <v>1.25</v>
      </c>
      <c r="C133" s="1">
        <v>1.25</v>
      </c>
      <c r="D133" s="1">
        <v>-0.4</v>
      </c>
      <c r="E133" s="1">
        <v>-0.4</v>
      </c>
      <c r="F133" s="1">
        <v>0.25</v>
      </c>
      <c r="G133" s="1">
        <v>0.25</v>
      </c>
      <c r="H133" s="435"/>
    </row>
    <row r="134" spans="1:8">
      <c r="A134" s="438">
        <v>42914</v>
      </c>
      <c r="B134" s="1">
        <v>1.25</v>
      </c>
      <c r="C134" s="1">
        <v>1.25</v>
      </c>
      <c r="D134" s="1">
        <v>-0.4</v>
      </c>
      <c r="E134" s="1">
        <v>-0.4</v>
      </c>
      <c r="F134" s="1">
        <v>0.25</v>
      </c>
      <c r="G134" s="1">
        <v>0.25</v>
      </c>
      <c r="H134" s="435"/>
    </row>
    <row r="135" spans="1:8">
      <c r="A135" s="438">
        <v>42915</v>
      </c>
      <c r="B135" s="1">
        <v>1.25</v>
      </c>
      <c r="C135" s="1">
        <v>1.25</v>
      </c>
      <c r="D135" s="1">
        <v>-0.4</v>
      </c>
      <c r="E135" s="1">
        <v>-0.4</v>
      </c>
      <c r="F135" s="1">
        <v>0.25</v>
      </c>
      <c r="G135" s="1">
        <v>0.25</v>
      </c>
      <c r="H135" s="435"/>
    </row>
    <row r="136" spans="1:8">
      <c r="A136" s="438">
        <v>42916</v>
      </c>
      <c r="B136" s="1">
        <v>1.25</v>
      </c>
      <c r="C136" s="1">
        <v>1.25</v>
      </c>
      <c r="D136" s="1">
        <v>-0.4</v>
      </c>
      <c r="E136" s="1">
        <v>-0.4</v>
      </c>
      <c r="F136" s="1">
        <v>0.25</v>
      </c>
      <c r="G136" s="1">
        <v>0.25</v>
      </c>
      <c r="H136" s="435"/>
    </row>
    <row r="137" spans="1:8">
      <c r="A137" s="438">
        <v>42919</v>
      </c>
      <c r="B137" s="1">
        <v>1.25</v>
      </c>
      <c r="C137" s="1">
        <v>1.25</v>
      </c>
      <c r="D137" s="1">
        <v>-0.4</v>
      </c>
      <c r="E137" s="1">
        <v>-0.4</v>
      </c>
      <c r="F137" s="1">
        <v>0.25</v>
      </c>
      <c r="G137" s="1">
        <v>0.25</v>
      </c>
      <c r="H137" s="435"/>
    </row>
    <row r="138" spans="1:8">
      <c r="A138" s="438">
        <v>42920</v>
      </c>
      <c r="B138" s="1">
        <v>1.25</v>
      </c>
      <c r="C138" s="1">
        <v>1.25</v>
      </c>
      <c r="D138" s="1">
        <v>-0.4</v>
      </c>
      <c r="E138" s="1">
        <v>-0.4</v>
      </c>
      <c r="F138" s="1">
        <v>0.25</v>
      </c>
      <c r="G138" s="1">
        <v>0.25</v>
      </c>
      <c r="H138" s="435"/>
    </row>
    <row r="139" spans="1:8">
      <c r="A139" s="438">
        <v>42921</v>
      </c>
      <c r="B139" s="1">
        <v>1.25</v>
      </c>
      <c r="C139" s="1">
        <v>1.25</v>
      </c>
      <c r="D139" s="1">
        <v>-0.4</v>
      </c>
      <c r="E139" s="1">
        <v>-0.4</v>
      </c>
      <c r="F139" s="1">
        <v>0.25</v>
      </c>
      <c r="G139" s="1">
        <v>0.25</v>
      </c>
      <c r="H139" s="435"/>
    </row>
    <row r="140" spans="1:8">
      <c r="A140" s="438">
        <v>42922</v>
      </c>
      <c r="B140" s="1">
        <v>1.25</v>
      </c>
      <c r="C140" s="1">
        <v>1.25</v>
      </c>
      <c r="D140" s="1">
        <v>-0.4</v>
      </c>
      <c r="E140" s="1">
        <v>-0.4</v>
      </c>
      <c r="F140" s="1">
        <v>0.25</v>
      </c>
      <c r="G140" s="1">
        <v>0.25</v>
      </c>
      <c r="H140" s="435"/>
    </row>
    <row r="141" spans="1:8">
      <c r="A141" s="438">
        <v>42923</v>
      </c>
      <c r="B141" s="1">
        <v>1.25</v>
      </c>
      <c r="C141" s="1">
        <v>1.25</v>
      </c>
      <c r="D141" s="1">
        <v>-0.4</v>
      </c>
      <c r="E141" s="1">
        <v>-0.4</v>
      </c>
      <c r="F141" s="1">
        <v>0.25</v>
      </c>
      <c r="G141" s="1">
        <v>0.25</v>
      </c>
      <c r="H141" s="435"/>
    </row>
    <row r="142" spans="1:8">
      <c r="A142" s="438">
        <v>42926</v>
      </c>
      <c r="B142" s="1">
        <v>1.25</v>
      </c>
      <c r="C142" s="1">
        <v>1.25</v>
      </c>
      <c r="D142" s="1">
        <v>-0.4</v>
      </c>
      <c r="E142" s="1">
        <v>-0.4</v>
      </c>
      <c r="F142" s="1">
        <v>0.25</v>
      </c>
      <c r="G142" s="1">
        <v>0.25</v>
      </c>
      <c r="H142" s="435"/>
    </row>
    <row r="143" spans="1:8">
      <c r="A143" s="438">
        <v>42927</v>
      </c>
      <c r="B143" s="1">
        <v>1.25</v>
      </c>
      <c r="C143" s="1">
        <v>1.25</v>
      </c>
      <c r="D143" s="1">
        <v>-0.4</v>
      </c>
      <c r="E143" s="1">
        <v>-0.4</v>
      </c>
      <c r="F143" s="1">
        <v>0.25</v>
      </c>
      <c r="G143" s="1">
        <v>0.25</v>
      </c>
      <c r="H143" s="435"/>
    </row>
    <row r="144" spans="1:8">
      <c r="A144" s="438">
        <v>42928</v>
      </c>
      <c r="B144" s="1">
        <v>1.25</v>
      </c>
      <c r="C144" s="1">
        <v>1.25</v>
      </c>
      <c r="D144" s="1">
        <v>-0.4</v>
      </c>
      <c r="E144" s="1">
        <v>-0.4</v>
      </c>
      <c r="F144" s="1">
        <v>0.25</v>
      </c>
      <c r="G144" s="1">
        <v>0.25</v>
      </c>
      <c r="H144" s="435"/>
    </row>
    <row r="145" spans="1:8">
      <c r="A145" s="438">
        <v>42929</v>
      </c>
      <c r="B145" s="1">
        <v>1.25</v>
      </c>
      <c r="C145" s="1">
        <v>1.25</v>
      </c>
      <c r="D145" s="1">
        <v>-0.4</v>
      </c>
      <c r="E145" s="1">
        <v>-0.4</v>
      </c>
      <c r="F145" s="1">
        <v>0.25</v>
      </c>
      <c r="G145" s="1">
        <v>0.25</v>
      </c>
      <c r="H145" s="435"/>
    </row>
    <row r="146" spans="1:8">
      <c r="A146" s="438">
        <v>42930</v>
      </c>
      <c r="B146" s="1">
        <v>1.25</v>
      </c>
      <c r="C146" s="1">
        <v>1.25</v>
      </c>
      <c r="D146" s="1">
        <v>-0.4</v>
      </c>
      <c r="E146" s="1">
        <v>-0.4</v>
      </c>
      <c r="F146" s="1">
        <v>0.25</v>
      </c>
      <c r="G146" s="1">
        <v>0.25</v>
      </c>
      <c r="H146" s="435"/>
    </row>
    <row r="147" spans="1:8">
      <c r="A147" s="438">
        <v>42933</v>
      </c>
      <c r="B147" s="1">
        <v>1.25</v>
      </c>
      <c r="C147" s="1">
        <v>1.25</v>
      </c>
      <c r="D147" s="1">
        <v>-0.4</v>
      </c>
      <c r="E147" s="1">
        <v>-0.4</v>
      </c>
      <c r="F147" s="1">
        <v>0.25</v>
      </c>
      <c r="G147" s="1">
        <v>0.25</v>
      </c>
      <c r="H147" s="435"/>
    </row>
    <row r="148" spans="1:8">
      <c r="A148" s="438">
        <v>42934</v>
      </c>
      <c r="B148" s="1">
        <v>1.25</v>
      </c>
      <c r="C148" s="1">
        <v>1.25</v>
      </c>
      <c r="D148" s="1">
        <v>-0.4</v>
      </c>
      <c r="E148" s="1">
        <v>-0.4</v>
      </c>
      <c r="F148" s="1">
        <v>0.25</v>
      </c>
      <c r="G148" s="1">
        <v>0.25</v>
      </c>
      <c r="H148" s="435"/>
    </row>
    <row r="149" spans="1:8">
      <c r="A149" s="438">
        <v>42935</v>
      </c>
      <c r="B149" s="1">
        <v>1.25</v>
      </c>
      <c r="C149" s="1">
        <v>1.25</v>
      </c>
      <c r="D149" s="1">
        <v>-0.4</v>
      </c>
      <c r="E149" s="1">
        <v>-0.4</v>
      </c>
      <c r="F149" s="1">
        <v>0.25</v>
      </c>
      <c r="G149" s="1">
        <v>0.25</v>
      </c>
      <c r="H149" s="435"/>
    </row>
    <row r="150" spans="1:8">
      <c r="A150" s="438">
        <v>42936</v>
      </c>
      <c r="B150" s="1">
        <v>1.25</v>
      </c>
      <c r="C150" s="1">
        <v>1.25</v>
      </c>
      <c r="D150" s="1">
        <v>-0.4</v>
      </c>
      <c r="E150" s="1">
        <v>-0.4</v>
      </c>
      <c r="F150" s="1">
        <v>0.25</v>
      </c>
      <c r="G150" s="1">
        <v>0.25</v>
      </c>
      <c r="H150" s="435"/>
    </row>
    <row r="151" spans="1:8">
      <c r="A151" s="438">
        <v>42937</v>
      </c>
      <c r="B151" s="1">
        <v>1.25</v>
      </c>
      <c r="C151" s="1">
        <v>1.25</v>
      </c>
      <c r="D151" s="1">
        <v>-0.4</v>
      </c>
      <c r="E151" s="1">
        <v>-0.4</v>
      </c>
      <c r="F151" s="1">
        <v>0.25</v>
      </c>
      <c r="G151" s="1">
        <v>0.25</v>
      </c>
      <c r="H151" s="435"/>
    </row>
    <row r="152" spans="1:8">
      <c r="A152" s="438">
        <v>42940</v>
      </c>
      <c r="B152" s="1">
        <v>1.25</v>
      </c>
      <c r="C152" s="1">
        <v>1.25</v>
      </c>
      <c r="D152" s="1">
        <v>-0.4</v>
      </c>
      <c r="E152" s="1">
        <v>-0.4</v>
      </c>
      <c r="F152" s="1">
        <v>0.25</v>
      </c>
      <c r="G152" s="1">
        <v>0.25</v>
      </c>
      <c r="H152" s="435"/>
    </row>
    <row r="153" spans="1:8">
      <c r="A153" s="438">
        <v>42941</v>
      </c>
      <c r="B153" s="1">
        <v>1.25</v>
      </c>
      <c r="C153" s="1">
        <v>1.25</v>
      </c>
      <c r="D153" s="1">
        <v>-0.4</v>
      </c>
      <c r="E153" s="1">
        <v>-0.4</v>
      </c>
      <c r="F153" s="1">
        <v>0.25</v>
      </c>
      <c r="G153" s="1">
        <v>0.25</v>
      </c>
      <c r="H153" s="435"/>
    </row>
    <row r="154" spans="1:8">
      <c r="A154" s="438">
        <v>42942</v>
      </c>
      <c r="B154" s="1">
        <v>1.25</v>
      </c>
      <c r="C154" s="1">
        <v>1.25</v>
      </c>
      <c r="D154" s="1">
        <v>-0.4</v>
      </c>
      <c r="E154" s="1">
        <v>-0.4</v>
      </c>
      <c r="F154" s="1">
        <v>0.25</v>
      </c>
      <c r="G154" s="1">
        <v>0.25</v>
      </c>
      <c r="H154" s="435"/>
    </row>
    <row r="155" spans="1:8">
      <c r="A155" s="438">
        <v>42943</v>
      </c>
      <c r="B155" s="1">
        <v>1.25</v>
      </c>
      <c r="C155" s="1">
        <v>1.25</v>
      </c>
      <c r="D155" s="1">
        <v>-0.4</v>
      </c>
      <c r="E155" s="1">
        <v>-0.4</v>
      </c>
      <c r="F155" s="1">
        <v>0.25</v>
      </c>
      <c r="G155" s="1">
        <v>0.25</v>
      </c>
      <c r="H155" s="435"/>
    </row>
    <row r="156" spans="1:8">
      <c r="A156" s="438">
        <v>42944</v>
      </c>
      <c r="B156" s="1">
        <v>1.25</v>
      </c>
      <c r="C156" s="1">
        <v>1.25</v>
      </c>
      <c r="D156" s="1">
        <v>-0.4</v>
      </c>
      <c r="E156" s="1">
        <v>-0.4</v>
      </c>
      <c r="F156" s="1">
        <v>0.25</v>
      </c>
      <c r="G156" s="1">
        <v>0.25</v>
      </c>
      <c r="H156" s="435"/>
    </row>
    <row r="157" spans="1:8">
      <c r="A157" s="438">
        <v>42947</v>
      </c>
      <c r="B157" s="1">
        <v>1.25</v>
      </c>
      <c r="C157" s="1">
        <v>1.25</v>
      </c>
      <c r="D157" s="1">
        <v>-0.4</v>
      </c>
      <c r="E157" s="1">
        <v>-0.4</v>
      </c>
      <c r="F157" s="1">
        <v>0.25</v>
      </c>
      <c r="G157" s="1">
        <v>0.25</v>
      </c>
      <c r="H157" s="435"/>
    </row>
    <row r="158" spans="1:8">
      <c r="A158" s="438">
        <v>42948</v>
      </c>
      <c r="B158" s="1">
        <v>1.25</v>
      </c>
      <c r="C158" s="1">
        <v>1.25</v>
      </c>
      <c r="D158" s="1">
        <v>-0.4</v>
      </c>
      <c r="E158" s="1">
        <v>-0.4</v>
      </c>
      <c r="F158" s="1">
        <v>0.25</v>
      </c>
      <c r="G158" s="1">
        <v>0.25</v>
      </c>
      <c r="H158" s="435"/>
    </row>
    <row r="159" spans="1:8">
      <c r="A159" s="438">
        <v>42949</v>
      </c>
      <c r="B159" s="1">
        <v>1.25</v>
      </c>
      <c r="C159" s="1">
        <v>1.25</v>
      </c>
      <c r="D159" s="1">
        <v>-0.4</v>
      </c>
      <c r="E159" s="1">
        <v>-0.4</v>
      </c>
      <c r="F159" s="1">
        <v>0.25</v>
      </c>
      <c r="G159" s="1">
        <v>0.25</v>
      </c>
      <c r="H159" s="435"/>
    </row>
    <row r="160" spans="1:8">
      <c r="A160" s="438">
        <v>42950</v>
      </c>
      <c r="B160" s="1">
        <v>1.25</v>
      </c>
      <c r="C160" s="1">
        <v>1.25</v>
      </c>
      <c r="D160" s="1">
        <v>-0.4</v>
      </c>
      <c r="E160" s="1">
        <v>-0.4</v>
      </c>
      <c r="F160" s="1">
        <v>0.25</v>
      </c>
      <c r="G160" s="1">
        <v>0.25</v>
      </c>
      <c r="H160" s="435"/>
    </row>
    <row r="161" spans="1:8">
      <c r="A161" s="438">
        <v>42951</v>
      </c>
      <c r="B161" s="1">
        <v>1.25</v>
      </c>
      <c r="C161" s="1">
        <v>1.25</v>
      </c>
      <c r="D161" s="1">
        <v>-0.4</v>
      </c>
      <c r="E161" s="1">
        <v>-0.4</v>
      </c>
      <c r="F161" s="1">
        <v>0.25</v>
      </c>
      <c r="G161" s="1">
        <v>0.25</v>
      </c>
      <c r="H161" s="435"/>
    </row>
    <row r="162" spans="1:8">
      <c r="A162" s="438">
        <v>42954</v>
      </c>
      <c r="B162" s="1">
        <v>1.25</v>
      </c>
      <c r="C162" s="1">
        <v>1.25</v>
      </c>
      <c r="D162" s="1">
        <v>-0.4</v>
      </c>
      <c r="E162" s="1">
        <v>-0.4</v>
      </c>
      <c r="F162" s="1">
        <v>0.25</v>
      </c>
      <c r="G162" s="1">
        <v>0.25</v>
      </c>
      <c r="H162" s="435"/>
    </row>
    <row r="163" spans="1:8">
      <c r="A163" s="438">
        <v>42955</v>
      </c>
      <c r="B163" s="1">
        <v>1.25</v>
      </c>
      <c r="C163" s="1">
        <v>1.25</v>
      </c>
      <c r="D163" s="1">
        <v>-0.4</v>
      </c>
      <c r="E163" s="1">
        <v>-0.4</v>
      </c>
      <c r="F163" s="1">
        <v>0.25</v>
      </c>
      <c r="G163" s="1">
        <v>0.25</v>
      </c>
      <c r="H163" s="435"/>
    </row>
    <row r="164" spans="1:8">
      <c r="A164" s="438">
        <v>42956</v>
      </c>
      <c r="B164" s="1">
        <v>1.25</v>
      </c>
      <c r="C164" s="1">
        <v>1.25</v>
      </c>
      <c r="D164" s="1">
        <v>-0.4</v>
      </c>
      <c r="E164" s="1">
        <v>-0.4</v>
      </c>
      <c r="F164" s="1">
        <v>0.25</v>
      </c>
      <c r="G164" s="1">
        <v>0.25</v>
      </c>
      <c r="H164" s="435"/>
    </row>
    <row r="165" spans="1:8">
      <c r="A165" s="438">
        <v>42957</v>
      </c>
      <c r="B165" s="1">
        <v>1.25</v>
      </c>
      <c r="C165" s="1">
        <v>1.25</v>
      </c>
      <c r="D165" s="1">
        <v>-0.4</v>
      </c>
      <c r="E165" s="1">
        <v>-0.4</v>
      </c>
      <c r="F165" s="1">
        <v>0.25</v>
      </c>
      <c r="G165" s="1">
        <v>0.25</v>
      </c>
      <c r="H165" s="435"/>
    </row>
    <row r="166" spans="1:8">
      <c r="A166" s="438">
        <v>42958</v>
      </c>
      <c r="B166" s="1">
        <v>1.25</v>
      </c>
      <c r="C166" s="1">
        <v>1.25</v>
      </c>
      <c r="D166" s="1">
        <v>-0.4</v>
      </c>
      <c r="E166" s="1">
        <v>-0.4</v>
      </c>
      <c r="F166" s="1">
        <v>0.25</v>
      </c>
      <c r="G166" s="1">
        <v>0.25</v>
      </c>
      <c r="H166" s="435"/>
    </row>
    <row r="167" spans="1:8">
      <c r="A167" s="438">
        <v>42961</v>
      </c>
      <c r="B167" s="1">
        <v>1.25</v>
      </c>
      <c r="C167" s="1">
        <v>1.25</v>
      </c>
      <c r="D167" s="1">
        <v>-0.4</v>
      </c>
      <c r="E167" s="1">
        <v>-0.4</v>
      </c>
      <c r="F167" s="1">
        <v>0.25</v>
      </c>
      <c r="G167" s="1">
        <v>0.25</v>
      </c>
      <c r="H167" s="435"/>
    </row>
    <row r="168" spans="1:8">
      <c r="A168" s="438">
        <v>42962</v>
      </c>
      <c r="B168" s="1">
        <v>1.25</v>
      </c>
      <c r="C168" s="1">
        <v>1.25</v>
      </c>
      <c r="D168" s="1">
        <v>-0.4</v>
      </c>
      <c r="E168" s="1">
        <v>-0.4</v>
      </c>
      <c r="F168" s="1">
        <v>0.25</v>
      </c>
      <c r="G168" s="1">
        <v>0.25</v>
      </c>
      <c r="H168" s="435"/>
    </row>
    <row r="169" spans="1:8">
      <c r="A169" s="438">
        <v>42963</v>
      </c>
      <c r="B169" s="1">
        <v>1.25</v>
      </c>
      <c r="C169" s="1">
        <v>1.25</v>
      </c>
      <c r="D169" s="1">
        <v>-0.4</v>
      </c>
      <c r="E169" s="1">
        <v>-0.4</v>
      </c>
      <c r="F169" s="1">
        <v>0.25</v>
      </c>
      <c r="G169" s="1">
        <v>0.25</v>
      </c>
      <c r="H169" s="435"/>
    </row>
    <row r="170" spans="1:8">
      <c r="A170" s="438">
        <v>42964</v>
      </c>
      <c r="B170" s="1">
        <v>1.25</v>
      </c>
      <c r="C170" s="1">
        <v>1.25</v>
      </c>
      <c r="D170" s="1">
        <v>-0.4</v>
      </c>
      <c r="E170" s="1">
        <v>-0.4</v>
      </c>
      <c r="F170" s="1">
        <v>0.25</v>
      </c>
      <c r="G170" s="1">
        <v>0.25</v>
      </c>
      <c r="H170" s="435"/>
    </row>
    <row r="171" spans="1:8">
      <c r="A171" s="438">
        <v>42965</v>
      </c>
      <c r="B171" s="1">
        <v>1.25</v>
      </c>
      <c r="C171" s="1">
        <v>1.25</v>
      </c>
      <c r="D171" s="1">
        <v>-0.4</v>
      </c>
      <c r="E171" s="1">
        <v>-0.4</v>
      </c>
      <c r="F171" s="1">
        <v>0.25</v>
      </c>
      <c r="G171" s="1">
        <v>0.25</v>
      </c>
      <c r="H171" s="435"/>
    </row>
    <row r="172" spans="1:8">
      <c r="A172" s="438">
        <v>42968</v>
      </c>
      <c r="B172" s="1">
        <v>1.25</v>
      </c>
      <c r="C172" s="1">
        <v>1.25</v>
      </c>
      <c r="D172" s="1">
        <v>-0.4</v>
      </c>
      <c r="E172" s="1">
        <v>-0.4</v>
      </c>
      <c r="F172" s="1">
        <v>0.25</v>
      </c>
      <c r="G172" s="1">
        <v>0.25</v>
      </c>
      <c r="H172" s="435"/>
    </row>
    <row r="173" spans="1:8">
      <c r="A173" s="438">
        <v>42969</v>
      </c>
      <c r="B173" s="1">
        <v>1.25</v>
      </c>
      <c r="C173" s="1">
        <v>1.25</v>
      </c>
      <c r="D173" s="1">
        <v>-0.4</v>
      </c>
      <c r="E173" s="1">
        <v>-0.4</v>
      </c>
      <c r="F173" s="1">
        <v>0.25</v>
      </c>
      <c r="G173" s="1">
        <v>0.25</v>
      </c>
      <c r="H173" s="435"/>
    </row>
    <row r="174" spans="1:8">
      <c r="A174" s="438">
        <v>42970</v>
      </c>
      <c r="B174" s="1">
        <v>1.25</v>
      </c>
      <c r="C174" s="1">
        <v>1.25</v>
      </c>
      <c r="D174" s="1">
        <v>-0.4</v>
      </c>
      <c r="E174" s="1">
        <v>-0.4</v>
      </c>
      <c r="F174" s="1">
        <v>0.25</v>
      </c>
      <c r="G174" s="1">
        <v>0.25</v>
      </c>
      <c r="H174" s="435"/>
    </row>
    <row r="175" spans="1:8">
      <c r="A175" s="438">
        <v>42971</v>
      </c>
      <c r="B175" s="1">
        <v>1.25</v>
      </c>
      <c r="C175" s="1">
        <v>1.25</v>
      </c>
      <c r="D175" s="1">
        <v>-0.4</v>
      </c>
      <c r="E175" s="1">
        <v>-0.4</v>
      </c>
      <c r="F175" s="1">
        <v>0.25</v>
      </c>
      <c r="G175" s="1">
        <v>0.25</v>
      </c>
      <c r="H175" s="435"/>
    </row>
    <row r="176" spans="1:8">
      <c r="A176" s="438">
        <v>42972</v>
      </c>
      <c r="B176" s="1">
        <v>1.25</v>
      </c>
      <c r="C176" s="1">
        <v>1.25</v>
      </c>
      <c r="D176" s="1">
        <v>-0.4</v>
      </c>
      <c r="E176" s="1">
        <v>-0.4</v>
      </c>
      <c r="F176" s="1">
        <v>0.25</v>
      </c>
      <c r="G176" s="1">
        <v>0.25</v>
      </c>
      <c r="H176" s="435"/>
    </row>
    <row r="177" spans="1:8">
      <c r="A177" s="438">
        <v>42975</v>
      </c>
      <c r="B177" s="1">
        <v>1.25</v>
      </c>
      <c r="C177" s="1">
        <v>1.25</v>
      </c>
      <c r="D177" s="1">
        <v>-0.4</v>
      </c>
      <c r="E177" s="1">
        <v>-0.4</v>
      </c>
      <c r="F177" s="1">
        <v>0.25</v>
      </c>
      <c r="G177" s="1">
        <v>0.25</v>
      </c>
      <c r="H177" s="435"/>
    </row>
    <row r="178" spans="1:8">
      <c r="A178" s="438">
        <v>42976</v>
      </c>
      <c r="B178" s="1">
        <v>1.25</v>
      </c>
      <c r="C178" s="1">
        <v>1.25</v>
      </c>
      <c r="D178" s="1">
        <v>-0.4</v>
      </c>
      <c r="E178" s="1">
        <v>-0.4</v>
      </c>
      <c r="F178" s="1">
        <v>0.25</v>
      </c>
      <c r="G178" s="1">
        <v>0.25</v>
      </c>
      <c r="H178" s="435"/>
    </row>
    <row r="179" spans="1:8">
      <c r="A179" s="438">
        <v>42977</v>
      </c>
      <c r="B179" s="1">
        <v>1.25</v>
      </c>
      <c r="C179" s="1">
        <v>1.25</v>
      </c>
      <c r="D179" s="1">
        <v>-0.4</v>
      </c>
      <c r="E179" s="1">
        <v>-0.4</v>
      </c>
      <c r="F179" s="1">
        <v>0.25</v>
      </c>
      <c r="G179" s="1">
        <v>0.25</v>
      </c>
      <c r="H179" s="435"/>
    </row>
    <row r="180" spans="1:8">
      <c r="A180" s="438">
        <v>42978</v>
      </c>
      <c r="B180" s="1">
        <v>1.25</v>
      </c>
      <c r="C180" s="1">
        <v>1.25</v>
      </c>
      <c r="D180" s="1">
        <v>-0.4</v>
      </c>
      <c r="E180" s="1">
        <v>-0.4</v>
      </c>
      <c r="F180" s="1">
        <v>0.25</v>
      </c>
      <c r="G180" s="1">
        <v>0.25</v>
      </c>
      <c r="H180" s="435"/>
    </row>
    <row r="181" spans="1:8">
      <c r="A181" s="438">
        <v>42979</v>
      </c>
      <c r="B181" s="1">
        <v>1.25</v>
      </c>
      <c r="C181" s="1">
        <v>1.25</v>
      </c>
      <c r="D181" s="1">
        <v>-0.4</v>
      </c>
      <c r="E181" s="1">
        <v>-0.4</v>
      </c>
      <c r="F181" s="1">
        <v>0.25</v>
      </c>
      <c r="G181" s="1">
        <v>0.25</v>
      </c>
      <c r="H181" s="435"/>
    </row>
    <row r="182" spans="1:8">
      <c r="A182" s="438">
        <v>42982</v>
      </c>
      <c r="B182" s="1">
        <v>1.25</v>
      </c>
      <c r="C182" s="1">
        <v>1.25</v>
      </c>
      <c r="D182" s="1">
        <v>-0.4</v>
      </c>
      <c r="E182" s="1">
        <v>-0.4</v>
      </c>
      <c r="F182" s="1">
        <v>0.25</v>
      </c>
      <c r="G182" s="1">
        <v>0.25</v>
      </c>
      <c r="H182" s="435"/>
    </row>
    <row r="183" spans="1:8">
      <c r="A183" s="438">
        <v>42983</v>
      </c>
      <c r="B183" s="1">
        <v>1.25</v>
      </c>
      <c r="C183" s="1">
        <v>1.25</v>
      </c>
      <c r="D183" s="1">
        <v>-0.4</v>
      </c>
      <c r="E183" s="1">
        <v>-0.4</v>
      </c>
      <c r="F183" s="1">
        <v>0.25</v>
      </c>
      <c r="G183" s="1">
        <v>0.25</v>
      </c>
      <c r="H183" s="435"/>
    </row>
    <row r="184" spans="1:8">
      <c r="A184" s="438">
        <v>42984</v>
      </c>
      <c r="B184" s="1">
        <v>1.25</v>
      </c>
      <c r="C184" s="1">
        <v>1.25</v>
      </c>
      <c r="D184" s="1">
        <v>-0.4</v>
      </c>
      <c r="E184" s="1">
        <v>-0.4</v>
      </c>
      <c r="F184" s="1">
        <v>0.25</v>
      </c>
      <c r="G184" s="1">
        <v>0.25</v>
      </c>
      <c r="H184" s="435"/>
    </row>
    <row r="185" spans="1:8">
      <c r="A185" s="438">
        <v>42985</v>
      </c>
      <c r="B185" s="1">
        <v>1.25</v>
      </c>
      <c r="C185" s="1">
        <v>1.25</v>
      </c>
      <c r="D185" s="1">
        <v>-0.4</v>
      </c>
      <c r="E185" s="1">
        <v>-0.4</v>
      </c>
      <c r="F185" s="1">
        <v>0.25</v>
      </c>
      <c r="G185" s="1">
        <v>0.25</v>
      </c>
      <c r="H185" s="435"/>
    </row>
    <row r="186" spans="1:8">
      <c r="A186" s="438">
        <v>42986</v>
      </c>
      <c r="B186" s="1">
        <v>1.25</v>
      </c>
      <c r="C186" s="1">
        <v>1.25</v>
      </c>
      <c r="D186" s="1">
        <v>-0.4</v>
      </c>
      <c r="E186" s="1">
        <v>-0.4</v>
      </c>
      <c r="F186" s="1">
        <v>0.25</v>
      </c>
      <c r="G186" s="1">
        <v>0.25</v>
      </c>
      <c r="H186" s="435"/>
    </row>
    <row r="187" spans="1:8">
      <c r="A187" s="438">
        <v>42989</v>
      </c>
      <c r="B187" s="1">
        <v>1.25</v>
      </c>
      <c r="C187" s="1">
        <v>1.25</v>
      </c>
      <c r="D187" s="1">
        <v>-0.4</v>
      </c>
      <c r="E187" s="1">
        <v>-0.4</v>
      </c>
      <c r="F187" s="1">
        <v>0.25</v>
      </c>
      <c r="G187" s="1">
        <v>0.25</v>
      </c>
      <c r="H187" s="435"/>
    </row>
    <row r="188" spans="1:8">
      <c r="A188" s="438">
        <v>42990</v>
      </c>
      <c r="B188" s="1">
        <v>1.25</v>
      </c>
      <c r="C188" s="1">
        <v>1.25</v>
      </c>
      <c r="D188" s="1">
        <v>-0.4</v>
      </c>
      <c r="E188" s="1">
        <v>-0.4</v>
      </c>
      <c r="F188" s="1">
        <v>0.25</v>
      </c>
      <c r="G188" s="1">
        <v>0.25</v>
      </c>
      <c r="H188" s="435"/>
    </row>
    <row r="189" spans="1:8">
      <c r="A189" s="438">
        <v>42991</v>
      </c>
      <c r="B189" s="1">
        <v>1.25</v>
      </c>
      <c r="C189" s="1">
        <v>1.25</v>
      </c>
      <c r="D189" s="1">
        <v>-0.4</v>
      </c>
      <c r="E189" s="1">
        <v>-0.4</v>
      </c>
      <c r="F189" s="1">
        <v>0.25</v>
      </c>
      <c r="G189" s="1">
        <v>0.25</v>
      </c>
      <c r="H189" s="435"/>
    </row>
    <row r="190" spans="1:8">
      <c r="A190" s="438">
        <v>42992</v>
      </c>
      <c r="B190" s="1">
        <v>1.25</v>
      </c>
      <c r="C190" s="1">
        <v>1.25</v>
      </c>
      <c r="D190" s="1">
        <v>-0.4</v>
      </c>
      <c r="E190" s="1">
        <v>-0.4</v>
      </c>
      <c r="F190" s="1">
        <v>0.25</v>
      </c>
      <c r="G190" s="1">
        <v>0.25</v>
      </c>
      <c r="H190" s="435"/>
    </row>
    <row r="191" spans="1:8">
      <c r="A191" s="438">
        <v>42993</v>
      </c>
      <c r="B191" s="1">
        <v>1.25</v>
      </c>
      <c r="C191" s="1">
        <v>1.25</v>
      </c>
      <c r="D191" s="1">
        <v>-0.4</v>
      </c>
      <c r="E191" s="1">
        <v>-0.4</v>
      </c>
      <c r="F191" s="1">
        <v>0.25</v>
      </c>
      <c r="G191" s="1">
        <v>0.25</v>
      </c>
      <c r="H191" s="435"/>
    </row>
    <row r="192" spans="1:8">
      <c r="A192" s="438">
        <v>42996</v>
      </c>
      <c r="B192" s="1">
        <v>1.25</v>
      </c>
      <c r="C192" s="1">
        <v>1.25</v>
      </c>
      <c r="D192" s="1">
        <v>-0.4</v>
      </c>
      <c r="E192" s="1">
        <v>-0.4</v>
      </c>
      <c r="F192" s="1">
        <v>0.25</v>
      </c>
      <c r="G192" s="1">
        <v>0.25</v>
      </c>
      <c r="H192" s="435"/>
    </row>
    <row r="193" spans="1:8">
      <c r="A193" s="438">
        <v>42997</v>
      </c>
      <c r="B193" s="1">
        <v>1.25</v>
      </c>
      <c r="C193" s="1">
        <v>1.25</v>
      </c>
      <c r="D193" s="1">
        <v>-0.4</v>
      </c>
      <c r="E193" s="1">
        <v>-0.4</v>
      </c>
      <c r="F193" s="1">
        <v>0.25</v>
      </c>
      <c r="G193" s="1">
        <v>0.25</v>
      </c>
      <c r="H193" s="435"/>
    </row>
    <row r="194" spans="1:8">
      <c r="A194" s="438">
        <v>42998</v>
      </c>
      <c r="B194" s="1">
        <v>1.25</v>
      </c>
      <c r="C194" s="1">
        <v>1.25</v>
      </c>
      <c r="D194" s="1">
        <v>-0.4</v>
      </c>
      <c r="E194" s="1">
        <v>-0.4</v>
      </c>
      <c r="F194" s="1">
        <v>0.25</v>
      </c>
      <c r="G194" s="1">
        <v>0.25</v>
      </c>
      <c r="H194" s="435"/>
    </row>
    <row r="195" spans="1:8">
      <c r="A195" s="438">
        <v>42999</v>
      </c>
      <c r="B195" s="1">
        <v>1.25</v>
      </c>
      <c r="C195" s="1">
        <v>1.25</v>
      </c>
      <c r="D195" s="1">
        <v>-0.4</v>
      </c>
      <c r="E195" s="1">
        <v>-0.4</v>
      </c>
      <c r="F195" s="1">
        <v>0.25</v>
      </c>
      <c r="G195" s="1">
        <v>0.25</v>
      </c>
      <c r="H195" s="435"/>
    </row>
    <row r="196" spans="1:8">
      <c r="A196" s="438">
        <v>43000</v>
      </c>
      <c r="B196" s="1">
        <v>1.25</v>
      </c>
      <c r="C196" s="1">
        <v>1.25</v>
      </c>
      <c r="D196" s="1">
        <v>-0.4</v>
      </c>
      <c r="E196" s="1">
        <v>-0.4</v>
      </c>
      <c r="F196" s="1">
        <v>0.25</v>
      </c>
      <c r="G196" s="1">
        <v>0.25</v>
      </c>
      <c r="H196" s="435"/>
    </row>
    <row r="197" spans="1:8">
      <c r="A197" s="438">
        <v>43003</v>
      </c>
      <c r="B197" s="1">
        <v>1.25</v>
      </c>
      <c r="C197" s="1">
        <v>1.25</v>
      </c>
      <c r="D197" s="1">
        <v>-0.4</v>
      </c>
      <c r="E197" s="1">
        <v>-0.4</v>
      </c>
      <c r="F197" s="1">
        <v>0.25</v>
      </c>
      <c r="G197" s="1">
        <v>0.25</v>
      </c>
      <c r="H197" s="435"/>
    </row>
    <row r="198" spans="1:8">
      <c r="A198" s="438">
        <v>43004</v>
      </c>
      <c r="B198" s="1">
        <v>1.25</v>
      </c>
      <c r="C198" s="1">
        <v>1.25</v>
      </c>
      <c r="D198" s="1">
        <v>-0.4</v>
      </c>
      <c r="E198" s="1">
        <v>-0.4</v>
      </c>
      <c r="F198" s="1">
        <v>0.25</v>
      </c>
      <c r="G198" s="1">
        <v>0.25</v>
      </c>
      <c r="H198" s="435"/>
    </row>
    <row r="199" spans="1:8">
      <c r="A199" s="438">
        <v>43005</v>
      </c>
      <c r="B199" s="1">
        <v>1.25</v>
      </c>
      <c r="C199" s="1">
        <v>1.25</v>
      </c>
      <c r="D199" s="1">
        <v>-0.4</v>
      </c>
      <c r="E199" s="1">
        <v>-0.4</v>
      </c>
      <c r="F199" s="1">
        <v>0.25</v>
      </c>
      <c r="G199" s="1">
        <v>0.25</v>
      </c>
      <c r="H199" s="435"/>
    </row>
    <row r="200" spans="1:8">
      <c r="A200" s="438">
        <v>43006</v>
      </c>
      <c r="B200" s="1">
        <v>1.25</v>
      </c>
      <c r="C200" s="1">
        <v>1.25</v>
      </c>
      <c r="D200" s="1">
        <v>-0.4</v>
      </c>
      <c r="E200" s="1">
        <v>-0.4</v>
      </c>
      <c r="F200" s="1">
        <v>0.25</v>
      </c>
      <c r="G200" s="1">
        <v>0.25</v>
      </c>
      <c r="H200" s="435"/>
    </row>
    <row r="201" spans="1:8">
      <c r="A201" s="438">
        <v>43007</v>
      </c>
      <c r="B201" s="1">
        <v>1.25</v>
      </c>
      <c r="C201" s="1">
        <v>1.25</v>
      </c>
      <c r="D201" s="1">
        <v>-0.4</v>
      </c>
      <c r="E201" s="1">
        <v>-0.4</v>
      </c>
      <c r="F201" s="1">
        <v>0.25</v>
      </c>
      <c r="G201" s="1">
        <v>0.25</v>
      </c>
      <c r="H201" s="435"/>
    </row>
    <row r="202" spans="1:8">
      <c r="A202" s="438">
        <v>43010</v>
      </c>
      <c r="B202" s="1">
        <v>1.25</v>
      </c>
      <c r="C202" s="1">
        <v>1.25</v>
      </c>
      <c r="D202" s="1">
        <v>-0.4</v>
      </c>
      <c r="E202" s="1">
        <v>-0.4</v>
      </c>
      <c r="F202" s="1">
        <v>0.25</v>
      </c>
      <c r="G202" s="1">
        <v>0.25</v>
      </c>
      <c r="H202" s="435"/>
    </row>
    <row r="203" spans="1:8">
      <c r="A203" s="438">
        <v>43011</v>
      </c>
      <c r="B203" s="1">
        <v>1.25</v>
      </c>
      <c r="C203" s="1">
        <v>1.25</v>
      </c>
      <c r="D203" s="1">
        <v>-0.4</v>
      </c>
      <c r="E203" s="1">
        <v>-0.4</v>
      </c>
      <c r="F203" s="1">
        <v>0.25</v>
      </c>
      <c r="G203" s="1">
        <v>0.25</v>
      </c>
      <c r="H203" s="435"/>
    </row>
    <row r="204" spans="1:8">
      <c r="A204" s="438">
        <v>43012</v>
      </c>
      <c r="B204" s="1">
        <v>1.25</v>
      </c>
      <c r="C204" s="1">
        <v>1.25</v>
      </c>
      <c r="D204" s="1">
        <v>-0.4</v>
      </c>
      <c r="E204" s="1">
        <v>-0.4</v>
      </c>
      <c r="F204" s="1">
        <v>0.25</v>
      </c>
      <c r="G204" s="1">
        <v>0.25</v>
      </c>
      <c r="H204" s="435"/>
    </row>
    <row r="205" spans="1:8">
      <c r="A205" s="438">
        <v>43013</v>
      </c>
      <c r="B205" s="1">
        <v>1.25</v>
      </c>
      <c r="C205" s="1">
        <v>1.25</v>
      </c>
      <c r="D205" s="1">
        <v>-0.4</v>
      </c>
      <c r="E205" s="1">
        <v>-0.4</v>
      </c>
      <c r="F205" s="1">
        <v>0.25</v>
      </c>
      <c r="G205" s="1">
        <v>0.25</v>
      </c>
      <c r="H205" s="435"/>
    </row>
    <row r="206" spans="1:8">
      <c r="A206" s="438">
        <v>43014</v>
      </c>
      <c r="B206" s="1">
        <v>1.25</v>
      </c>
      <c r="C206" s="1">
        <v>1.25</v>
      </c>
      <c r="D206" s="1">
        <v>-0.4</v>
      </c>
      <c r="E206" s="1">
        <v>-0.4</v>
      </c>
      <c r="F206" s="1">
        <v>0.25</v>
      </c>
      <c r="G206" s="1">
        <v>0.25</v>
      </c>
      <c r="H206" s="435"/>
    </row>
    <row r="207" spans="1:8">
      <c r="A207" s="438">
        <v>43017</v>
      </c>
      <c r="B207" s="1">
        <v>1.25</v>
      </c>
      <c r="C207" s="1">
        <v>1.25</v>
      </c>
      <c r="D207" s="1">
        <v>-0.4</v>
      </c>
      <c r="E207" s="1">
        <v>-0.4</v>
      </c>
      <c r="F207" s="1">
        <v>0.25</v>
      </c>
      <c r="G207" s="1">
        <v>0.25</v>
      </c>
      <c r="H207" s="435"/>
    </row>
    <row r="208" spans="1:8">
      <c r="A208" s="438">
        <v>43018</v>
      </c>
      <c r="B208" s="1">
        <v>1.25</v>
      </c>
      <c r="C208" s="1">
        <v>1.25</v>
      </c>
      <c r="D208" s="1">
        <v>-0.4</v>
      </c>
      <c r="E208" s="1">
        <v>-0.4</v>
      </c>
      <c r="F208" s="1">
        <v>0.25</v>
      </c>
      <c r="G208" s="1">
        <v>0.25</v>
      </c>
      <c r="H208" s="435"/>
    </row>
    <row r="209" spans="1:8">
      <c r="A209" s="438">
        <v>43019</v>
      </c>
      <c r="B209" s="1">
        <v>1.25</v>
      </c>
      <c r="C209" s="1">
        <v>1.25</v>
      </c>
      <c r="D209" s="1">
        <v>-0.4</v>
      </c>
      <c r="E209" s="1">
        <v>-0.4</v>
      </c>
      <c r="F209" s="1">
        <v>0.25</v>
      </c>
      <c r="G209" s="1">
        <v>0.25</v>
      </c>
      <c r="H209" s="435"/>
    </row>
    <row r="210" spans="1:8">
      <c r="A210" s="438">
        <v>43020</v>
      </c>
      <c r="B210" s="1">
        <v>1.25</v>
      </c>
      <c r="C210" s="1">
        <v>1.25</v>
      </c>
      <c r="D210" s="1">
        <v>-0.4</v>
      </c>
      <c r="E210" s="1">
        <v>-0.4</v>
      </c>
      <c r="F210" s="1">
        <v>0.25</v>
      </c>
      <c r="G210" s="1">
        <v>0.25</v>
      </c>
      <c r="H210" s="435"/>
    </row>
    <row r="211" spans="1:8">
      <c r="A211" s="438">
        <v>43021</v>
      </c>
      <c r="B211" s="1">
        <v>1.25</v>
      </c>
      <c r="C211" s="1">
        <v>1.25</v>
      </c>
      <c r="D211" s="1">
        <v>-0.4</v>
      </c>
      <c r="E211" s="1">
        <v>-0.4</v>
      </c>
      <c r="F211" s="1">
        <v>0.25</v>
      </c>
      <c r="G211" s="1">
        <v>0.25</v>
      </c>
      <c r="H211" s="435"/>
    </row>
    <row r="212" spans="1:8">
      <c r="A212" s="438">
        <v>43024</v>
      </c>
      <c r="B212" s="1">
        <v>1.25</v>
      </c>
      <c r="C212" s="1">
        <v>1.25</v>
      </c>
      <c r="D212" s="1">
        <v>-0.4</v>
      </c>
      <c r="E212" s="1">
        <v>-0.4</v>
      </c>
      <c r="F212" s="1">
        <v>0.25</v>
      </c>
      <c r="G212" s="1">
        <v>0.25</v>
      </c>
      <c r="H212" s="435"/>
    </row>
    <row r="213" spans="1:8">
      <c r="A213" s="438">
        <v>43025</v>
      </c>
      <c r="B213" s="1">
        <v>1.25</v>
      </c>
      <c r="C213" s="1">
        <v>1.25</v>
      </c>
      <c r="D213" s="1">
        <v>-0.4</v>
      </c>
      <c r="E213" s="1">
        <v>-0.4</v>
      </c>
      <c r="F213" s="1">
        <v>0.25</v>
      </c>
      <c r="G213" s="1">
        <v>0.25</v>
      </c>
      <c r="H213" s="435"/>
    </row>
    <row r="214" spans="1:8">
      <c r="A214" s="438">
        <v>43026</v>
      </c>
      <c r="B214" s="1">
        <v>1.25</v>
      </c>
      <c r="C214" s="1">
        <v>1.25</v>
      </c>
      <c r="D214" s="1">
        <v>-0.4</v>
      </c>
      <c r="E214" s="1">
        <v>-0.4</v>
      </c>
      <c r="F214" s="1">
        <v>0.25</v>
      </c>
      <c r="G214" s="1">
        <v>0.25</v>
      </c>
      <c r="H214" s="435"/>
    </row>
    <row r="215" spans="1:8">
      <c r="A215" s="438">
        <v>43027</v>
      </c>
      <c r="B215" s="1">
        <v>1.25</v>
      </c>
      <c r="C215" s="1">
        <v>1.25</v>
      </c>
      <c r="D215" s="1">
        <v>-0.4</v>
      </c>
      <c r="E215" s="1">
        <v>-0.4</v>
      </c>
      <c r="F215" s="1">
        <v>0.25</v>
      </c>
      <c r="G215" s="1">
        <v>0.25</v>
      </c>
      <c r="H215" s="435"/>
    </row>
    <row r="216" spans="1:8">
      <c r="A216" s="438">
        <v>43028</v>
      </c>
      <c r="B216" s="1">
        <v>1.25</v>
      </c>
      <c r="C216" s="1">
        <v>1.25</v>
      </c>
      <c r="D216" s="1">
        <v>-0.4</v>
      </c>
      <c r="E216" s="1">
        <v>-0.4</v>
      </c>
      <c r="F216" s="1">
        <v>0.25</v>
      </c>
      <c r="G216" s="1">
        <v>0.25</v>
      </c>
      <c r="H216" s="435"/>
    </row>
    <row r="217" spans="1:8">
      <c r="A217" s="438">
        <v>43031</v>
      </c>
      <c r="B217" s="1">
        <v>1.25</v>
      </c>
      <c r="C217" s="1">
        <v>1.25</v>
      </c>
      <c r="D217" s="1">
        <v>-0.4</v>
      </c>
      <c r="E217" s="1">
        <v>-0.4</v>
      </c>
      <c r="F217" s="1">
        <v>0.25</v>
      </c>
      <c r="G217" s="1">
        <v>0.25</v>
      </c>
      <c r="H217" s="435"/>
    </row>
    <row r="218" spans="1:8">
      <c r="A218" s="438">
        <v>43032</v>
      </c>
      <c r="B218" s="1">
        <v>1.25</v>
      </c>
      <c r="C218" s="1">
        <v>1.25</v>
      </c>
      <c r="D218" s="1">
        <v>-0.4</v>
      </c>
      <c r="E218" s="1">
        <v>-0.4</v>
      </c>
      <c r="F218" s="1">
        <v>0.25</v>
      </c>
      <c r="G218" s="1">
        <v>0.25</v>
      </c>
      <c r="H218" s="435"/>
    </row>
    <row r="219" spans="1:8">
      <c r="A219" s="438">
        <v>43033</v>
      </c>
      <c r="B219" s="1">
        <v>1.25</v>
      </c>
      <c r="C219" s="1">
        <v>1.25</v>
      </c>
      <c r="D219" s="1">
        <v>-0.4</v>
      </c>
      <c r="E219" s="1">
        <v>-0.4</v>
      </c>
      <c r="F219" s="1">
        <v>0.25</v>
      </c>
      <c r="G219" s="1">
        <v>0.25</v>
      </c>
      <c r="H219" s="435"/>
    </row>
    <row r="220" spans="1:8">
      <c r="A220" s="438">
        <v>43034</v>
      </c>
      <c r="B220" s="1">
        <v>1.25</v>
      </c>
      <c r="C220" s="1">
        <v>1.25</v>
      </c>
      <c r="D220" s="1">
        <v>-0.4</v>
      </c>
      <c r="E220" s="1">
        <v>-0.4</v>
      </c>
      <c r="F220" s="1">
        <v>0.25</v>
      </c>
      <c r="G220" s="1">
        <v>0.25</v>
      </c>
      <c r="H220" s="435"/>
    </row>
    <row r="221" spans="1:8">
      <c r="A221" s="438">
        <v>43035</v>
      </c>
      <c r="B221" s="1">
        <v>1.25</v>
      </c>
      <c r="C221" s="1">
        <v>1.25</v>
      </c>
      <c r="D221" s="1">
        <v>-0.4</v>
      </c>
      <c r="E221" s="1">
        <v>-0.4</v>
      </c>
      <c r="F221" s="1">
        <v>0.25</v>
      </c>
      <c r="G221" s="1">
        <v>0.25</v>
      </c>
      <c r="H221" s="435"/>
    </row>
    <row r="222" spans="1:8">
      <c r="A222" s="438">
        <v>43038</v>
      </c>
      <c r="B222" s="1">
        <v>1.25</v>
      </c>
      <c r="C222" s="1">
        <v>1.25</v>
      </c>
      <c r="D222" s="1">
        <v>-0.4</v>
      </c>
      <c r="E222" s="1">
        <v>-0.4</v>
      </c>
      <c r="F222" s="1">
        <v>0.25</v>
      </c>
      <c r="G222" s="1">
        <v>0.25</v>
      </c>
      <c r="H222" s="435"/>
    </row>
    <row r="223" spans="1:8">
      <c r="A223" s="438">
        <v>43039</v>
      </c>
      <c r="B223" s="1">
        <v>1.25</v>
      </c>
      <c r="C223" s="1">
        <v>1.25</v>
      </c>
      <c r="D223" s="1">
        <v>-0.4</v>
      </c>
      <c r="E223" s="1">
        <v>-0.4</v>
      </c>
      <c r="F223" s="1">
        <v>0.25</v>
      </c>
      <c r="G223" s="1">
        <v>0.25</v>
      </c>
      <c r="H223" s="435"/>
    </row>
    <row r="224" spans="1:8">
      <c r="A224" s="438">
        <v>43040</v>
      </c>
      <c r="B224" s="1">
        <v>1.25</v>
      </c>
      <c r="C224" s="1">
        <v>1.25</v>
      </c>
      <c r="D224" s="1">
        <v>-0.4</v>
      </c>
      <c r="E224" s="1">
        <v>-0.4</v>
      </c>
      <c r="F224" s="1">
        <v>0.25</v>
      </c>
      <c r="G224" s="1">
        <v>0.25</v>
      </c>
      <c r="H224" s="435"/>
    </row>
    <row r="225" spans="1:8">
      <c r="A225" s="438">
        <v>43041</v>
      </c>
      <c r="B225" s="1">
        <v>1.25</v>
      </c>
      <c r="C225" s="1">
        <v>1.25</v>
      </c>
      <c r="D225" s="1">
        <v>-0.4</v>
      </c>
      <c r="E225" s="1">
        <v>-0.4</v>
      </c>
      <c r="F225" s="1">
        <v>0.5</v>
      </c>
      <c r="G225" s="1">
        <v>0.5</v>
      </c>
      <c r="H225" s="435"/>
    </row>
    <row r="226" spans="1:8">
      <c r="A226" s="438">
        <v>43042</v>
      </c>
      <c r="B226" s="1">
        <v>1.25</v>
      </c>
      <c r="C226" s="1">
        <v>1.25</v>
      </c>
      <c r="D226" s="1">
        <v>-0.4</v>
      </c>
      <c r="E226" s="1">
        <v>-0.4</v>
      </c>
      <c r="F226" s="1">
        <v>0.5</v>
      </c>
      <c r="G226" s="1">
        <v>0.5</v>
      </c>
      <c r="H226" s="435"/>
    </row>
    <row r="227" spans="1:8">
      <c r="A227" s="438">
        <v>43045</v>
      </c>
      <c r="B227" s="1">
        <v>1.25</v>
      </c>
      <c r="C227" s="1">
        <v>1.25</v>
      </c>
      <c r="D227" s="1">
        <v>-0.4</v>
      </c>
      <c r="E227" s="1">
        <v>-0.4</v>
      </c>
      <c r="F227" s="1">
        <v>0.5</v>
      </c>
      <c r="G227" s="1">
        <v>0.5</v>
      </c>
      <c r="H227" s="435"/>
    </row>
    <row r="228" spans="1:8">
      <c r="A228" s="438">
        <v>43046</v>
      </c>
      <c r="B228" s="1">
        <v>1.25</v>
      </c>
      <c r="C228" s="1">
        <v>1.25</v>
      </c>
      <c r="D228" s="1">
        <v>-0.4</v>
      </c>
      <c r="E228" s="1">
        <v>-0.4</v>
      </c>
      <c r="F228" s="1">
        <v>0.5</v>
      </c>
      <c r="G228" s="1">
        <v>0.5</v>
      </c>
      <c r="H228" s="435"/>
    </row>
    <row r="229" spans="1:8">
      <c r="A229" s="438">
        <v>43047</v>
      </c>
      <c r="B229" s="1">
        <v>1.25</v>
      </c>
      <c r="C229" s="1">
        <v>1.25</v>
      </c>
      <c r="D229" s="1">
        <v>-0.4</v>
      </c>
      <c r="E229" s="1">
        <v>-0.4</v>
      </c>
      <c r="F229" s="1">
        <v>0.5</v>
      </c>
      <c r="G229" s="1">
        <v>0.5</v>
      </c>
      <c r="H229" s="435"/>
    </row>
    <row r="230" spans="1:8">
      <c r="A230" s="438">
        <v>43048</v>
      </c>
      <c r="B230" s="1">
        <v>1.25</v>
      </c>
      <c r="C230" s="1">
        <v>1.25</v>
      </c>
      <c r="D230" s="1">
        <v>-0.4</v>
      </c>
      <c r="E230" s="1">
        <v>-0.4</v>
      </c>
      <c r="F230" s="1">
        <v>0.5</v>
      </c>
      <c r="G230" s="1">
        <v>0.5</v>
      </c>
      <c r="H230" s="435"/>
    </row>
    <row r="231" spans="1:8">
      <c r="A231" s="438">
        <v>43049</v>
      </c>
      <c r="B231" s="1">
        <v>1.25</v>
      </c>
      <c r="C231" s="1">
        <v>1.25</v>
      </c>
      <c r="D231" s="1">
        <v>-0.4</v>
      </c>
      <c r="E231" s="1">
        <v>-0.4</v>
      </c>
      <c r="F231" s="1">
        <v>0.5</v>
      </c>
      <c r="G231" s="1">
        <v>0.5</v>
      </c>
      <c r="H231" s="435"/>
    </row>
    <row r="232" spans="1:8">
      <c r="A232" s="438">
        <v>43052</v>
      </c>
      <c r="B232" s="1">
        <v>1.25</v>
      </c>
      <c r="C232" s="1">
        <v>1.25</v>
      </c>
      <c r="D232" s="1">
        <v>-0.4</v>
      </c>
      <c r="E232" s="1">
        <v>-0.4</v>
      </c>
      <c r="F232" s="1">
        <v>0.5</v>
      </c>
      <c r="G232" s="1">
        <v>0.5</v>
      </c>
      <c r="H232" s="435"/>
    </row>
    <row r="233" spans="1:8">
      <c r="A233" s="438">
        <v>43053</v>
      </c>
      <c r="B233" s="1">
        <v>1.25</v>
      </c>
      <c r="C233" s="1">
        <v>1.25</v>
      </c>
      <c r="D233" s="1">
        <v>-0.4</v>
      </c>
      <c r="E233" s="1">
        <v>-0.4</v>
      </c>
      <c r="F233" s="1">
        <v>0.5</v>
      </c>
      <c r="G233" s="1">
        <v>0.5</v>
      </c>
      <c r="H233" s="435"/>
    </row>
    <row r="234" spans="1:8">
      <c r="A234" s="438">
        <v>43054</v>
      </c>
      <c r="B234" s="1">
        <v>1.25</v>
      </c>
      <c r="C234" s="1">
        <v>1.25</v>
      </c>
      <c r="D234" s="1">
        <v>-0.4</v>
      </c>
      <c r="E234" s="1">
        <v>-0.4</v>
      </c>
      <c r="F234" s="1">
        <v>0.5</v>
      </c>
      <c r="G234" s="1">
        <v>0.5</v>
      </c>
      <c r="H234" s="435"/>
    </row>
    <row r="235" spans="1:8">
      <c r="A235" s="438">
        <v>43055</v>
      </c>
      <c r="B235" s="1">
        <v>1.25</v>
      </c>
      <c r="C235" s="1">
        <v>1.25</v>
      </c>
      <c r="D235" s="1">
        <v>-0.4</v>
      </c>
      <c r="E235" s="1">
        <v>-0.4</v>
      </c>
      <c r="F235" s="1">
        <v>0.5</v>
      </c>
      <c r="G235" s="1">
        <v>0.5</v>
      </c>
      <c r="H235" s="435"/>
    </row>
    <row r="236" spans="1:8">
      <c r="A236" s="438">
        <v>43056</v>
      </c>
      <c r="B236" s="1">
        <v>1.25</v>
      </c>
      <c r="C236" s="1">
        <v>1.25</v>
      </c>
      <c r="D236" s="1">
        <v>-0.4</v>
      </c>
      <c r="E236" s="1">
        <v>-0.4</v>
      </c>
      <c r="F236" s="1">
        <v>0.5</v>
      </c>
      <c r="G236" s="1">
        <v>0.5</v>
      </c>
      <c r="H236" s="435"/>
    </row>
    <row r="237" spans="1:8">
      <c r="A237" s="438">
        <v>43059</v>
      </c>
      <c r="B237" s="1">
        <v>1.25</v>
      </c>
      <c r="C237" s="1">
        <v>1.25</v>
      </c>
      <c r="D237" s="1">
        <v>-0.4</v>
      </c>
      <c r="E237" s="1">
        <v>-0.4</v>
      </c>
      <c r="F237" s="1">
        <v>0.5</v>
      </c>
      <c r="G237" s="1">
        <v>0.5</v>
      </c>
      <c r="H237" s="435"/>
    </row>
    <row r="238" spans="1:8">
      <c r="A238" s="438">
        <v>43060</v>
      </c>
      <c r="B238" s="1">
        <v>1.25</v>
      </c>
      <c r="C238" s="1">
        <v>1.25</v>
      </c>
      <c r="D238" s="1">
        <v>-0.4</v>
      </c>
      <c r="E238" s="1">
        <v>-0.4</v>
      </c>
      <c r="F238" s="1">
        <v>0.5</v>
      </c>
      <c r="G238" s="1">
        <v>0.5</v>
      </c>
      <c r="H238" s="435"/>
    </row>
    <row r="239" spans="1:8">
      <c r="A239" s="438">
        <v>43061</v>
      </c>
      <c r="B239" s="1">
        <v>1.25</v>
      </c>
      <c r="C239" s="1">
        <v>1.25</v>
      </c>
      <c r="D239" s="1">
        <v>-0.4</v>
      </c>
      <c r="E239" s="1">
        <v>-0.4</v>
      </c>
      <c r="F239" s="1">
        <v>0.5</v>
      </c>
      <c r="G239" s="1">
        <v>0.5</v>
      </c>
      <c r="H239" s="435"/>
    </row>
    <row r="240" spans="1:8">
      <c r="A240" s="438">
        <v>43062</v>
      </c>
      <c r="B240" s="1">
        <v>1.25</v>
      </c>
      <c r="C240" s="1">
        <v>1.25</v>
      </c>
      <c r="D240" s="1">
        <v>-0.4</v>
      </c>
      <c r="E240" s="1">
        <v>-0.4</v>
      </c>
      <c r="F240" s="1">
        <v>0.5</v>
      </c>
      <c r="G240" s="1">
        <v>0.5</v>
      </c>
      <c r="H240" s="435"/>
    </row>
    <row r="241" spans="1:8">
      <c r="A241" s="438">
        <v>43063</v>
      </c>
      <c r="B241" s="1">
        <v>1.25</v>
      </c>
      <c r="C241" s="1">
        <v>1.25</v>
      </c>
      <c r="D241" s="1">
        <v>-0.4</v>
      </c>
      <c r="E241" s="1">
        <v>-0.4</v>
      </c>
      <c r="F241" s="1">
        <v>0.5</v>
      </c>
      <c r="G241" s="1">
        <v>0.5</v>
      </c>
      <c r="H241" s="435"/>
    </row>
    <row r="242" spans="1:8">
      <c r="A242" s="438">
        <v>43066</v>
      </c>
      <c r="B242" s="1">
        <v>1.25</v>
      </c>
      <c r="C242" s="1">
        <v>1.25</v>
      </c>
      <c r="D242" s="1">
        <v>-0.4</v>
      </c>
      <c r="E242" s="1">
        <v>-0.4</v>
      </c>
      <c r="F242" s="1">
        <v>0.5</v>
      </c>
      <c r="G242" s="1">
        <v>0.5</v>
      </c>
      <c r="H242" s="435"/>
    </row>
    <row r="243" spans="1:8">
      <c r="A243" s="438">
        <v>43067</v>
      </c>
      <c r="B243" s="1">
        <v>1.25</v>
      </c>
      <c r="C243" s="1">
        <v>1.25</v>
      </c>
      <c r="D243" s="1">
        <v>-0.4</v>
      </c>
      <c r="E243" s="1">
        <v>-0.4</v>
      </c>
      <c r="F243" s="1">
        <v>0.5</v>
      </c>
      <c r="G243" s="1">
        <v>0.5</v>
      </c>
      <c r="H243" s="435"/>
    </row>
    <row r="244" spans="1:8">
      <c r="A244" s="438">
        <v>43068</v>
      </c>
      <c r="B244" s="1">
        <v>1.25</v>
      </c>
      <c r="C244" s="1">
        <v>1.25</v>
      </c>
      <c r="D244" s="1">
        <v>-0.4</v>
      </c>
      <c r="E244" s="1">
        <v>-0.4</v>
      </c>
      <c r="F244" s="1">
        <v>0.5</v>
      </c>
      <c r="G244" s="1">
        <v>0.5</v>
      </c>
      <c r="H244" s="435"/>
    </row>
    <row r="245" spans="1:8">
      <c r="A245" s="438">
        <v>43069</v>
      </c>
      <c r="B245" s="1">
        <v>1.25</v>
      </c>
      <c r="C245" s="1">
        <v>1.25</v>
      </c>
      <c r="D245" s="1">
        <v>-0.4</v>
      </c>
      <c r="E245" s="1">
        <v>-0.4</v>
      </c>
      <c r="F245" s="1">
        <v>0.5</v>
      </c>
      <c r="G245" s="1">
        <v>0.5</v>
      </c>
      <c r="H245" s="435"/>
    </row>
    <row r="246" spans="1:8">
      <c r="A246" s="438">
        <v>43070</v>
      </c>
      <c r="B246" s="1">
        <v>1.25</v>
      </c>
      <c r="C246" s="1">
        <v>1.25</v>
      </c>
      <c r="D246" s="1">
        <v>-0.4</v>
      </c>
      <c r="E246" s="1">
        <v>-0.4</v>
      </c>
      <c r="F246" s="1">
        <v>0.5</v>
      </c>
      <c r="G246" s="1">
        <v>0.5</v>
      </c>
      <c r="H246" s="435"/>
    </row>
    <row r="247" spans="1:8">
      <c r="A247" s="438">
        <v>43073</v>
      </c>
      <c r="B247" s="1">
        <v>1.25</v>
      </c>
      <c r="C247" s="1">
        <v>1.25</v>
      </c>
      <c r="D247" s="1">
        <v>-0.4</v>
      </c>
      <c r="E247" s="1">
        <v>-0.4</v>
      </c>
      <c r="F247" s="1">
        <v>0.5</v>
      </c>
      <c r="G247" s="1">
        <v>0.5</v>
      </c>
      <c r="H247" s="435"/>
    </row>
    <row r="248" spans="1:8">
      <c r="A248" s="438">
        <v>43074</v>
      </c>
      <c r="B248" s="1">
        <v>1.25</v>
      </c>
      <c r="C248" s="1">
        <v>1.25</v>
      </c>
      <c r="D248" s="1">
        <v>-0.4</v>
      </c>
      <c r="E248" s="1">
        <v>-0.4</v>
      </c>
      <c r="F248" s="1">
        <v>0.5</v>
      </c>
      <c r="G248" s="1">
        <v>0.5</v>
      </c>
      <c r="H248" s="435"/>
    </row>
    <row r="249" spans="1:8">
      <c r="A249" s="438">
        <v>43075</v>
      </c>
      <c r="B249" s="1">
        <v>1.25</v>
      </c>
      <c r="C249" s="1">
        <v>1.25</v>
      </c>
      <c r="D249" s="1">
        <v>-0.4</v>
      </c>
      <c r="E249" s="1">
        <v>-0.4</v>
      </c>
      <c r="F249" s="1">
        <v>0.5</v>
      </c>
      <c r="G249" s="1">
        <v>0.5</v>
      </c>
      <c r="H249" s="435"/>
    </row>
    <row r="250" spans="1:8">
      <c r="A250" s="438">
        <v>43076</v>
      </c>
      <c r="B250" s="1">
        <v>1.25</v>
      </c>
      <c r="C250" s="1">
        <v>1.25</v>
      </c>
      <c r="D250" s="1">
        <v>-0.4</v>
      </c>
      <c r="E250" s="1">
        <v>-0.4</v>
      </c>
      <c r="F250" s="1">
        <v>0.5</v>
      </c>
      <c r="G250" s="1">
        <v>0.5</v>
      </c>
      <c r="H250" s="435"/>
    </row>
    <row r="251" spans="1:8">
      <c r="A251" s="438">
        <v>43077</v>
      </c>
      <c r="B251" s="1">
        <v>1.25</v>
      </c>
      <c r="C251" s="1">
        <v>1.25</v>
      </c>
      <c r="D251" s="1">
        <v>-0.4</v>
      </c>
      <c r="E251" s="1">
        <v>-0.4</v>
      </c>
      <c r="F251" s="1">
        <v>0.5</v>
      </c>
      <c r="G251" s="1">
        <v>0.5</v>
      </c>
      <c r="H251" s="435"/>
    </row>
    <row r="252" spans="1:8">
      <c r="A252" s="438">
        <v>43080</v>
      </c>
      <c r="B252" s="1">
        <v>1.25</v>
      </c>
      <c r="C252" s="1">
        <v>1.25</v>
      </c>
      <c r="D252" s="1">
        <v>-0.4</v>
      </c>
      <c r="E252" s="1">
        <v>-0.4</v>
      </c>
      <c r="F252" s="1">
        <v>0.5</v>
      </c>
      <c r="G252" s="1">
        <v>0.5</v>
      </c>
      <c r="H252" s="435"/>
    </row>
    <row r="253" spans="1:8">
      <c r="A253" s="438">
        <v>43081</v>
      </c>
      <c r="B253" s="1">
        <v>1.25</v>
      </c>
      <c r="C253" s="1">
        <v>1.25</v>
      </c>
      <c r="D253" s="1">
        <v>-0.4</v>
      </c>
      <c r="E253" s="1">
        <v>-0.4</v>
      </c>
      <c r="F253" s="1">
        <v>0.5</v>
      </c>
      <c r="G253" s="1">
        <v>0.5</v>
      </c>
      <c r="H253" s="435"/>
    </row>
    <row r="254" spans="1:8">
      <c r="A254" s="438">
        <v>43082</v>
      </c>
      <c r="B254" s="1">
        <v>1.25</v>
      </c>
      <c r="C254" s="1">
        <v>1.25</v>
      </c>
      <c r="D254" s="1">
        <v>-0.4</v>
      </c>
      <c r="E254" s="1">
        <v>-0.4</v>
      </c>
      <c r="F254" s="1">
        <v>0.5</v>
      </c>
      <c r="G254" s="1">
        <v>0.5</v>
      </c>
      <c r="H254" s="435"/>
    </row>
    <row r="255" spans="1:8">
      <c r="A255" s="438">
        <v>43083</v>
      </c>
      <c r="B255" s="1">
        <v>1.5</v>
      </c>
      <c r="C255" s="1">
        <v>1.5</v>
      </c>
      <c r="D255" s="1">
        <v>-0.4</v>
      </c>
      <c r="E255" s="1">
        <v>-0.4</v>
      </c>
      <c r="F255" s="1">
        <v>0.5</v>
      </c>
      <c r="G255" s="1">
        <v>0.5</v>
      </c>
      <c r="H255" s="435"/>
    </row>
    <row r="256" spans="1:8">
      <c r="A256" s="438">
        <v>43084</v>
      </c>
      <c r="B256" s="1">
        <v>1.5</v>
      </c>
      <c r="C256" s="1">
        <v>1.5</v>
      </c>
      <c r="D256" s="1">
        <v>-0.4</v>
      </c>
      <c r="E256" s="1">
        <v>-0.4</v>
      </c>
      <c r="F256" s="1">
        <v>0.5</v>
      </c>
      <c r="G256" s="1">
        <v>0.5</v>
      </c>
      <c r="H256" s="435"/>
    </row>
    <row r="257" spans="1:8">
      <c r="A257" s="438">
        <v>43087</v>
      </c>
      <c r="B257" s="1">
        <v>1.5</v>
      </c>
      <c r="C257" s="1">
        <v>1.5</v>
      </c>
      <c r="D257" s="1">
        <v>-0.4</v>
      </c>
      <c r="E257" s="1">
        <v>-0.4</v>
      </c>
      <c r="F257" s="1">
        <v>0.5</v>
      </c>
      <c r="G257" s="1">
        <v>0.5</v>
      </c>
      <c r="H257" s="435"/>
    </row>
    <row r="258" spans="1:8">
      <c r="A258" s="438">
        <v>43088</v>
      </c>
      <c r="B258" s="1">
        <v>1.5</v>
      </c>
      <c r="C258" s="1">
        <v>1.5</v>
      </c>
      <c r="D258" s="1">
        <v>-0.4</v>
      </c>
      <c r="E258" s="1">
        <v>-0.4</v>
      </c>
      <c r="F258" s="1">
        <v>0.5</v>
      </c>
      <c r="G258" s="1">
        <v>0.5</v>
      </c>
      <c r="H258" s="435"/>
    </row>
    <row r="259" spans="1:8">
      <c r="A259" s="438">
        <v>43089</v>
      </c>
      <c r="B259" s="1">
        <v>1.5</v>
      </c>
      <c r="C259" s="1">
        <v>1.5</v>
      </c>
      <c r="D259" s="1">
        <v>-0.4</v>
      </c>
      <c r="E259" s="1">
        <v>-0.4</v>
      </c>
      <c r="F259" s="1">
        <v>0.5</v>
      </c>
      <c r="G259" s="1">
        <v>0.5</v>
      </c>
      <c r="H259" s="435"/>
    </row>
    <row r="260" spans="1:8">
      <c r="A260" s="438">
        <v>43090</v>
      </c>
      <c r="B260" s="1">
        <v>1.5</v>
      </c>
      <c r="C260" s="1">
        <v>1.5</v>
      </c>
      <c r="D260" s="1">
        <v>-0.4</v>
      </c>
      <c r="E260" s="1">
        <v>-0.4</v>
      </c>
      <c r="F260" s="1">
        <v>0.5</v>
      </c>
      <c r="G260" s="1">
        <v>0.5</v>
      </c>
      <c r="H260" s="435"/>
    </row>
    <row r="261" spans="1:8">
      <c r="A261" s="438">
        <v>43091</v>
      </c>
      <c r="B261" s="1">
        <v>1.5</v>
      </c>
      <c r="C261" s="1">
        <v>1.5</v>
      </c>
      <c r="D261" s="1">
        <v>-0.4</v>
      </c>
      <c r="E261" s="1">
        <v>-0.4</v>
      </c>
      <c r="F261" s="1">
        <v>0.5</v>
      </c>
      <c r="G261" s="1">
        <v>0.5</v>
      </c>
      <c r="H261" s="435"/>
    </row>
    <row r="262" spans="1:8">
      <c r="A262" s="438">
        <v>43094</v>
      </c>
      <c r="B262" s="1">
        <v>1.5</v>
      </c>
      <c r="C262" s="1">
        <v>1.5</v>
      </c>
      <c r="D262" s="1">
        <v>-0.4</v>
      </c>
      <c r="E262" s="1">
        <v>-0.4</v>
      </c>
      <c r="F262" s="1">
        <v>0.5</v>
      </c>
      <c r="G262" s="1">
        <v>0.5</v>
      </c>
      <c r="H262" s="435"/>
    </row>
    <row r="263" spans="1:8">
      <c r="A263" s="438">
        <v>43095</v>
      </c>
      <c r="B263" s="1">
        <v>1.5</v>
      </c>
      <c r="C263" s="1">
        <v>1.5</v>
      </c>
      <c r="D263" s="1">
        <v>-0.4</v>
      </c>
      <c r="E263" s="1">
        <v>-0.4</v>
      </c>
      <c r="F263" s="1">
        <v>0.5</v>
      </c>
      <c r="G263" s="1">
        <v>0.5</v>
      </c>
      <c r="H263" s="435"/>
    </row>
    <row r="264" spans="1:8">
      <c r="A264" s="438">
        <v>43096</v>
      </c>
      <c r="B264" s="1">
        <v>1.5</v>
      </c>
      <c r="C264" s="1">
        <v>1.5</v>
      </c>
      <c r="D264" s="1">
        <v>-0.4</v>
      </c>
      <c r="E264" s="1">
        <v>-0.4</v>
      </c>
      <c r="F264" s="1">
        <v>0.5</v>
      </c>
      <c r="G264" s="1">
        <v>0.5</v>
      </c>
      <c r="H264" s="435"/>
    </row>
    <row r="265" spans="1:8">
      <c r="A265" s="438">
        <v>43097</v>
      </c>
      <c r="B265" s="1">
        <v>1.5</v>
      </c>
      <c r="C265" s="1">
        <v>1.5</v>
      </c>
      <c r="D265" s="1">
        <v>-0.4</v>
      </c>
      <c r="E265" s="1">
        <v>-0.4</v>
      </c>
      <c r="F265" s="1">
        <v>0.5</v>
      </c>
      <c r="G265" s="1">
        <v>0.5</v>
      </c>
      <c r="H265" s="435"/>
    </row>
    <row r="266" spans="1:8">
      <c r="A266" s="438">
        <v>43098</v>
      </c>
      <c r="B266" s="1">
        <v>1.5</v>
      </c>
      <c r="C266" s="1">
        <v>1.5</v>
      </c>
      <c r="D266" s="1">
        <v>-0.4</v>
      </c>
      <c r="E266" s="1">
        <v>-0.4</v>
      </c>
      <c r="F266" s="1">
        <v>0.5</v>
      </c>
      <c r="G266" s="1">
        <v>0.5</v>
      </c>
      <c r="H266" s="435"/>
    </row>
    <row r="267" spans="1:8">
      <c r="A267" s="438">
        <v>43101</v>
      </c>
      <c r="B267" s="1">
        <v>1.5</v>
      </c>
      <c r="C267" s="1">
        <v>1.5</v>
      </c>
      <c r="D267" s="1">
        <v>-0.4</v>
      </c>
      <c r="E267" s="1">
        <v>-0.4</v>
      </c>
      <c r="F267" s="1">
        <v>0.5</v>
      </c>
      <c r="G267" s="1">
        <v>0.5</v>
      </c>
      <c r="H267" s="435"/>
    </row>
    <row r="268" spans="1:8">
      <c r="A268" s="438">
        <v>43102</v>
      </c>
      <c r="B268" s="1">
        <v>1.5</v>
      </c>
      <c r="C268" s="1">
        <v>1.5</v>
      </c>
      <c r="D268" s="1">
        <v>-0.4</v>
      </c>
      <c r="E268" s="1">
        <v>-0.4</v>
      </c>
      <c r="F268" s="1">
        <v>0.5</v>
      </c>
      <c r="G268" s="1">
        <v>0.5</v>
      </c>
      <c r="H268" s="435"/>
    </row>
    <row r="269" spans="1:8">
      <c r="A269" s="438">
        <v>43103</v>
      </c>
      <c r="B269" s="1">
        <v>1.5</v>
      </c>
      <c r="C269" s="1">
        <v>1.5</v>
      </c>
      <c r="D269" s="1">
        <v>-0.4</v>
      </c>
      <c r="E269" s="1">
        <v>-0.4</v>
      </c>
      <c r="F269" s="1">
        <v>0.5</v>
      </c>
      <c r="G269" s="1">
        <v>0.5</v>
      </c>
      <c r="H269" s="435"/>
    </row>
    <row r="270" spans="1:8">
      <c r="A270" s="438">
        <v>43104</v>
      </c>
      <c r="B270" s="1">
        <v>1.5</v>
      </c>
      <c r="C270" s="1">
        <v>1.5</v>
      </c>
      <c r="D270" s="1">
        <v>-0.4</v>
      </c>
      <c r="E270" s="1">
        <v>-0.4</v>
      </c>
      <c r="F270" s="1">
        <v>0.5</v>
      </c>
      <c r="G270" s="1">
        <v>0.5</v>
      </c>
      <c r="H270" s="435"/>
    </row>
    <row r="271" spans="1:8">
      <c r="A271" s="438">
        <v>43105</v>
      </c>
      <c r="B271" s="1">
        <v>1.5</v>
      </c>
      <c r="C271" s="1">
        <v>1.5</v>
      </c>
      <c r="D271" s="1">
        <v>-0.4</v>
      </c>
      <c r="E271" s="1">
        <v>-0.4</v>
      </c>
      <c r="F271" s="1">
        <v>0.5</v>
      </c>
      <c r="G271" s="1">
        <v>0.5</v>
      </c>
      <c r="H271" s="435"/>
    </row>
    <row r="272" spans="1:8">
      <c r="A272" s="438">
        <v>43108</v>
      </c>
      <c r="B272" s="1">
        <v>1.5</v>
      </c>
      <c r="C272" s="1">
        <v>1.5</v>
      </c>
      <c r="D272" s="1">
        <v>-0.4</v>
      </c>
      <c r="E272" s="1">
        <v>-0.4</v>
      </c>
      <c r="F272" s="1">
        <v>0.5</v>
      </c>
      <c r="G272" s="1">
        <v>0.5</v>
      </c>
      <c r="H272" s="435"/>
    </row>
    <row r="273" spans="1:8">
      <c r="A273" s="438">
        <v>43109</v>
      </c>
      <c r="B273" s="1">
        <v>1.5</v>
      </c>
      <c r="C273" s="1">
        <v>1.5</v>
      </c>
      <c r="D273" s="1">
        <v>-0.4</v>
      </c>
      <c r="E273" s="1">
        <v>-0.4</v>
      </c>
      <c r="F273" s="1">
        <v>0.5</v>
      </c>
      <c r="G273" s="1">
        <v>0.5</v>
      </c>
      <c r="H273" s="435"/>
    </row>
    <row r="274" spans="1:8">
      <c r="A274" s="438">
        <v>43110</v>
      </c>
      <c r="B274" s="1">
        <v>1.5</v>
      </c>
      <c r="C274" s="1">
        <v>1.5</v>
      </c>
      <c r="D274" s="1">
        <v>-0.4</v>
      </c>
      <c r="E274" s="1">
        <v>-0.4</v>
      </c>
      <c r="F274" s="1">
        <v>0.5</v>
      </c>
      <c r="G274" s="1">
        <v>0.5</v>
      </c>
      <c r="H274" s="435"/>
    </row>
    <row r="275" spans="1:8">
      <c r="A275" s="438">
        <v>43111</v>
      </c>
      <c r="B275" s="1">
        <v>1.5</v>
      </c>
      <c r="C275" s="1">
        <v>1.5</v>
      </c>
      <c r="D275" s="1">
        <v>-0.4</v>
      </c>
      <c r="E275" s="1">
        <v>-0.4</v>
      </c>
      <c r="F275" s="1">
        <v>0.5</v>
      </c>
      <c r="G275" s="1">
        <v>0.5</v>
      </c>
      <c r="H275" s="435"/>
    </row>
    <row r="276" spans="1:8">
      <c r="A276" s="438">
        <v>43112</v>
      </c>
      <c r="B276" s="1">
        <v>1.5</v>
      </c>
      <c r="C276" s="1">
        <v>1.5</v>
      </c>
      <c r="D276" s="1">
        <v>-0.4</v>
      </c>
      <c r="E276" s="1">
        <v>-0.4</v>
      </c>
      <c r="F276" s="1">
        <v>0.5</v>
      </c>
      <c r="G276" s="1">
        <v>0.5</v>
      </c>
      <c r="H276" s="435"/>
    </row>
    <row r="277" spans="1:8">
      <c r="A277" s="438">
        <v>43115</v>
      </c>
      <c r="B277" s="1">
        <v>1.5</v>
      </c>
      <c r="C277" s="1">
        <v>1.5</v>
      </c>
      <c r="D277" s="1">
        <v>-0.4</v>
      </c>
      <c r="E277" s="1">
        <v>-0.4</v>
      </c>
      <c r="F277" s="1">
        <v>0.5</v>
      </c>
      <c r="G277" s="1">
        <v>0.5</v>
      </c>
      <c r="H277" s="435"/>
    </row>
    <row r="278" spans="1:8">
      <c r="A278" s="438">
        <v>43116</v>
      </c>
      <c r="B278" s="1">
        <v>1.5</v>
      </c>
      <c r="C278" s="1">
        <v>1.5</v>
      </c>
      <c r="D278" s="1">
        <v>-0.4</v>
      </c>
      <c r="E278" s="1">
        <v>-0.4</v>
      </c>
      <c r="F278" s="1">
        <v>0.5</v>
      </c>
      <c r="G278" s="1">
        <v>0.5</v>
      </c>
      <c r="H278" s="435"/>
    </row>
    <row r="279" spans="1:8">
      <c r="A279" s="438">
        <v>43117</v>
      </c>
      <c r="B279" s="1">
        <v>1.5</v>
      </c>
      <c r="C279" s="1">
        <v>1.5</v>
      </c>
      <c r="D279" s="1">
        <v>-0.4</v>
      </c>
      <c r="E279" s="1">
        <v>-0.4</v>
      </c>
      <c r="F279" s="1">
        <v>0.5</v>
      </c>
      <c r="G279" s="1">
        <v>0.5</v>
      </c>
      <c r="H279" s="435"/>
    </row>
    <row r="280" spans="1:8">
      <c r="A280" s="438">
        <v>43118</v>
      </c>
      <c r="B280" s="1">
        <v>1.5</v>
      </c>
      <c r="C280" s="1">
        <v>1.5</v>
      </c>
      <c r="D280" s="1">
        <v>-0.4</v>
      </c>
      <c r="E280" s="1">
        <v>-0.4</v>
      </c>
      <c r="F280" s="1">
        <v>0.5</v>
      </c>
      <c r="G280" s="1">
        <v>0.5</v>
      </c>
      <c r="H280" s="435"/>
    </row>
    <row r="281" spans="1:8">
      <c r="A281" s="438">
        <v>43119</v>
      </c>
      <c r="B281" s="1">
        <v>1.5</v>
      </c>
      <c r="C281" s="1">
        <v>1.5</v>
      </c>
      <c r="D281" s="1">
        <v>-0.4</v>
      </c>
      <c r="E281" s="1">
        <v>-0.4</v>
      </c>
      <c r="F281" s="1">
        <v>0.5</v>
      </c>
      <c r="G281" s="1">
        <v>0.5</v>
      </c>
      <c r="H281" s="435"/>
    </row>
    <row r="282" spans="1:8">
      <c r="A282" s="438">
        <v>43122</v>
      </c>
      <c r="B282" s="1">
        <v>1.5</v>
      </c>
      <c r="C282" s="1">
        <v>1.5</v>
      </c>
      <c r="D282" s="1">
        <v>-0.4</v>
      </c>
      <c r="E282" s="1">
        <v>-0.4</v>
      </c>
      <c r="F282" s="1">
        <v>0.5</v>
      </c>
      <c r="G282" s="1">
        <v>0.5</v>
      </c>
      <c r="H282" s="435"/>
    </row>
    <row r="283" spans="1:8">
      <c r="A283" s="438">
        <v>43123</v>
      </c>
      <c r="B283" s="1">
        <v>1.5</v>
      </c>
      <c r="C283" s="1">
        <v>1.5</v>
      </c>
      <c r="D283" s="1">
        <v>-0.4</v>
      </c>
      <c r="E283" s="1">
        <v>-0.4</v>
      </c>
      <c r="F283" s="1">
        <v>0.5</v>
      </c>
      <c r="G283" s="1">
        <v>0.5</v>
      </c>
      <c r="H283" s="435"/>
    </row>
    <row r="284" spans="1:8">
      <c r="A284" s="438">
        <v>43124</v>
      </c>
      <c r="B284" s="1">
        <v>1.5</v>
      </c>
      <c r="C284" s="1">
        <v>1.5</v>
      </c>
      <c r="D284" s="1">
        <v>-0.4</v>
      </c>
      <c r="E284" s="1">
        <v>-0.4</v>
      </c>
      <c r="F284" s="1">
        <v>0.5</v>
      </c>
      <c r="G284" s="1">
        <v>0.5</v>
      </c>
      <c r="H284" s="435"/>
    </row>
    <row r="285" spans="1:8">
      <c r="A285" s="438">
        <v>43125</v>
      </c>
      <c r="B285" s="1">
        <v>1.5</v>
      </c>
      <c r="C285" s="1">
        <v>1.5</v>
      </c>
      <c r="D285" s="1">
        <v>-0.4</v>
      </c>
      <c r="E285" s="1">
        <v>-0.4</v>
      </c>
      <c r="F285" s="1">
        <v>0.5</v>
      </c>
      <c r="G285" s="1">
        <v>0.5</v>
      </c>
      <c r="H285" s="435"/>
    </row>
    <row r="286" spans="1:8">
      <c r="A286" s="438">
        <v>43126</v>
      </c>
      <c r="B286" s="1">
        <v>1.5</v>
      </c>
      <c r="C286" s="1">
        <v>1.5</v>
      </c>
      <c r="D286" s="1">
        <v>-0.4</v>
      </c>
      <c r="E286" s="1">
        <v>-0.4</v>
      </c>
      <c r="F286" s="1">
        <v>0.5</v>
      </c>
      <c r="G286" s="1">
        <v>0.5</v>
      </c>
      <c r="H286" s="435"/>
    </row>
    <row r="287" spans="1:8">
      <c r="A287" s="438">
        <v>43129</v>
      </c>
      <c r="B287" s="1">
        <v>1.5</v>
      </c>
      <c r="C287" s="1">
        <v>1.5</v>
      </c>
      <c r="D287" s="1">
        <v>-0.4</v>
      </c>
      <c r="E287" s="1">
        <v>-0.4</v>
      </c>
      <c r="F287" s="1">
        <v>0.5</v>
      </c>
      <c r="G287" s="1">
        <v>0.5</v>
      </c>
      <c r="H287" s="435"/>
    </row>
    <row r="288" spans="1:8">
      <c r="A288" s="438">
        <v>43130</v>
      </c>
      <c r="B288" s="1">
        <v>1.5</v>
      </c>
      <c r="C288" s="1">
        <v>1.5</v>
      </c>
      <c r="D288" s="1">
        <v>-0.4</v>
      </c>
      <c r="E288" s="1">
        <v>-0.4</v>
      </c>
      <c r="F288" s="1">
        <v>0.5</v>
      </c>
      <c r="G288" s="1">
        <v>0.5</v>
      </c>
      <c r="H288" s="435"/>
    </row>
    <row r="289" spans="1:8">
      <c r="A289" s="438">
        <v>43131</v>
      </c>
      <c r="B289" s="1">
        <v>1.5</v>
      </c>
      <c r="C289" s="1">
        <v>1.5</v>
      </c>
      <c r="D289" s="1">
        <v>-0.4</v>
      </c>
      <c r="E289" s="1">
        <v>-0.4</v>
      </c>
      <c r="F289" s="1">
        <v>0.5</v>
      </c>
      <c r="G289" s="1">
        <v>0.5</v>
      </c>
      <c r="H289" s="435"/>
    </row>
    <row r="290" spans="1:8">
      <c r="A290" s="438">
        <v>43132</v>
      </c>
      <c r="B290" s="1">
        <v>1.5</v>
      </c>
      <c r="C290" s="1">
        <v>1.5</v>
      </c>
      <c r="D290" s="1">
        <v>-0.4</v>
      </c>
      <c r="E290" s="1">
        <v>-0.4</v>
      </c>
      <c r="F290" s="1">
        <v>0.5</v>
      </c>
      <c r="G290" s="1">
        <v>0.5</v>
      </c>
      <c r="H290" s="435"/>
    </row>
    <row r="291" spans="1:8">
      <c r="A291" s="438">
        <v>43133</v>
      </c>
      <c r="B291" s="1">
        <v>1.5</v>
      </c>
      <c r="C291" s="1">
        <v>1.5</v>
      </c>
      <c r="D291" s="1">
        <v>-0.4</v>
      </c>
      <c r="E291" s="1">
        <v>-0.4</v>
      </c>
      <c r="F291" s="1">
        <v>0.5</v>
      </c>
      <c r="G291" s="1">
        <v>0.5</v>
      </c>
      <c r="H291" s="435"/>
    </row>
    <row r="292" spans="1:8">
      <c r="A292" s="438">
        <v>43136</v>
      </c>
      <c r="B292" s="1">
        <v>1.5</v>
      </c>
      <c r="C292" s="1">
        <v>1.5</v>
      </c>
      <c r="D292" s="1">
        <v>-0.4</v>
      </c>
      <c r="E292" s="1">
        <v>-0.4</v>
      </c>
      <c r="F292" s="1">
        <v>0.5</v>
      </c>
      <c r="G292" s="1">
        <v>0.5</v>
      </c>
      <c r="H292" s="435"/>
    </row>
    <row r="293" spans="1:8">
      <c r="A293" s="438">
        <v>43137</v>
      </c>
      <c r="B293" s="1">
        <v>1.5</v>
      </c>
      <c r="C293" s="1">
        <v>1.5</v>
      </c>
      <c r="D293" s="1">
        <v>-0.4</v>
      </c>
      <c r="E293" s="1">
        <v>-0.4</v>
      </c>
      <c r="F293" s="1">
        <v>0.5</v>
      </c>
      <c r="G293" s="1">
        <v>0.5</v>
      </c>
      <c r="H293" s="435"/>
    </row>
    <row r="294" spans="1:8">
      <c r="A294" s="438">
        <v>43138</v>
      </c>
      <c r="B294" s="1">
        <v>1.5</v>
      </c>
      <c r="C294" s="1">
        <v>1.5</v>
      </c>
      <c r="D294" s="1">
        <v>-0.4</v>
      </c>
      <c r="E294" s="1">
        <v>-0.4</v>
      </c>
      <c r="F294" s="1">
        <v>0.5</v>
      </c>
      <c r="G294" s="1">
        <v>0.5</v>
      </c>
      <c r="H294" s="435"/>
    </row>
    <row r="295" spans="1:8">
      <c r="A295" s="438">
        <v>43139</v>
      </c>
      <c r="B295" s="1">
        <v>1.5</v>
      </c>
      <c r="C295" s="1">
        <v>1.5</v>
      </c>
      <c r="D295" s="1">
        <v>-0.4</v>
      </c>
      <c r="E295" s="1">
        <v>-0.4</v>
      </c>
      <c r="F295" s="1">
        <v>0.5</v>
      </c>
      <c r="G295" s="1">
        <v>0.5</v>
      </c>
      <c r="H295" s="435"/>
    </row>
    <row r="296" spans="1:8">
      <c r="A296" s="438">
        <v>43140</v>
      </c>
      <c r="B296" s="1">
        <v>1.5</v>
      </c>
      <c r="C296" s="1">
        <v>1.5</v>
      </c>
      <c r="D296" s="1">
        <v>-0.4</v>
      </c>
      <c r="E296" s="1">
        <v>-0.4</v>
      </c>
      <c r="F296" s="1">
        <v>0.5</v>
      </c>
      <c r="G296" s="1">
        <v>0.5</v>
      </c>
      <c r="H296" s="435"/>
    </row>
    <row r="297" spans="1:8">
      <c r="A297" s="438">
        <v>43143</v>
      </c>
      <c r="B297" s="1">
        <v>1.5</v>
      </c>
      <c r="C297" s="1">
        <v>1.5</v>
      </c>
      <c r="D297" s="1">
        <v>-0.4</v>
      </c>
      <c r="E297" s="1">
        <v>-0.4</v>
      </c>
      <c r="F297" s="1">
        <v>0.5</v>
      </c>
      <c r="G297" s="1">
        <v>0.5</v>
      </c>
      <c r="H297" s="435"/>
    </row>
    <row r="298" spans="1:8">
      <c r="A298" s="438">
        <v>43144</v>
      </c>
      <c r="B298" s="1">
        <v>1.5</v>
      </c>
      <c r="C298" s="1">
        <v>1.5</v>
      </c>
      <c r="D298" s="1">
        <v>-0.4</v>
      </c>
      <c r="E298" s="1">
        <v>-0.4</v>
      </c>
      <c r="F298" s="1">
        <v>0.5</v>
      </c>
      <c r="G298" s="1">
        <v>0.5</v>
      </c>
      <c r="H298" s="435"/>
    </row>
    <row r="299" spans="1:8">
      <c r="A299" s="438">
        <v>43145</v>
      </c>
      <c r="B299" s="1">
        <v>1.5</v>
      </c>
      <c r="C299" s="1">
        <v>1.5</v>
      </c>
      <c r="D299" s="1">
        <v>-0.4</v>
      </c>
      <c r="E299" s="1">
        <v>-0.4</v>
      </c>
      <c r="F299" s="1">
        <v>0.5</v>
      </c>
      <c r="G299" s="1">
        <v>0.5</v>
      </c>
      <c r="H299" s="435"/>
    </row>
    <row r="300" spans="1:8">
      <c r="A300" s="438">
        <v>43146</v>
      </c>
      <c r="B300" s="1">
        <v>1.5</v>
      </c>
      <c r="C300" s="1">
        <v>1.5</v>
      </c>
      <c r="D300" s="1">
        <v>-0.4</v>
      </c>
      <c r="E300" s="1">
        <v>-0.4</v>
      </c>
      <c r="F300" s="1">
        <v>0.5</v>
      </c>
      <c r="G300" s="1">
        <v>0.5</v>
      </c>
      <c r="H300" s="435"/>
    </row>
    <row r="301" spans="1:8">
      <c r="A301" s="438">
        <v>43147</v>
      </c>
      <c r="B301" s="1">
        <v>1.5</v>
      </c>
      <c r="C301" s="1">
        <v>1.5</v>
      </c>
      <c r="D301" s="1">
        <v>-0.4</v>
      </c>
      <c r="E301" s="1">
        <v>-0.4</v>
      </c>
      <c r="F301" s="1">
        <v>0.5</v>
      </c>
      <c r="G301" s="1">
        <v>0.5</v>
      </c>
      <c r="H301" s="435"/>
    </row>
    <row r="302" spans="1:8">
      <c r="A302" s="438">
        <v>43150</v>
      </c>
      <c r="B302" s="1">
        <v>1.5</v>
      </c>
      <c r="C302" s="1">
        <v>1.5</v>
      </c>
      <c r="D302" s="1">
        <v>-0.4</v>
      </c>
      <c r="E302" s="1">
        <v>-0.4</v>
      </c>
      <c r="F302" s="1">
        <v>0.5</v>
      </c>
      <c r="G302" s="1">
        <v>0.5</v>
      </c>
      <c r="H302" s="435"/>
    </row>
    <row r="303" spans="1:8">
      <c r="A303" s="438">
        <v>43151</v>
      </c>
      <c r="B303" s="1">
        <v>1.5</v>
      </c>
      <c r="C303" s="1">
        <v>1.5</v>
      </c>
      <c r="D303" s="1">
        <v>-0.4</v>
      </c>
      <c r="E303" s="1">
        <v>-0.4</v>
      </c>
      <c r="F303" s="1">
        <v>0.5</v>
      </c>
      <c r="G303" s="1">
        <v>0.5</v>
      </c>
      <c r="H303" s="435"/>
    </row>
    <row r="304" spans="1:8">
      <c r="A304" s="438">
        <v>43152</v>
      </c>
      <c r="B304" s="1">
        <v>1.5</v>
      </c>
      <c r="C304" s="1">
        <v>1.5</v>
      </c>
      <c r="D304" s="1">
        <v>-0.4</v>
      </c>
      <c r="E304" s="1">
        <v>-0.4</v>
      </c>
      <c r="F304" s="1">
        <v>0.5</v>
      </c>
      <c r="G304" s="1">
        <v>0.5</v>
      </c>
      <c r="H304" s="435"/>
    </row>
    <row r="305" spans="1:8">
      <c r="A305" s="438">
        <v>43153</v>
      </c>
      <c r="B305" s="1">
        <v>1.5</v>
      </c>
      <c r="C305" s="1">
        <v>1.5</v>
      </c>
      <c r="D305" s="1">
        <v>-0.4</v>
      </c>
      <c r="E305" s="1">
        <v>-0.4</v>
      </c>
      <c r="F305" s="1">
        <v>0.5</v>
      </c>
      <c r="G305" s="1">
        <v>0.5</v>
      </c>
      <c r="H305" s="435"/>
    </row>
    <row r="306" spans="1:8">
      <c r="A306" s="438">
        <v>43154</v>
      </c>
      <c r="B306" s="1">
        <v>1.5</v>
      </c>
      <c r="C306" s="1">
        <v>1.5</v>
      </c>
      <c r="D306" s="1">
        <v>-0.4</v>
      </c>
      <c r="E306" s="1">
        <v>-0.4</v>
      </c>
      <c r="F306" s="1">
        <v>0.5</v>
      </c>
      <c r="G306" s="1">
        <v>0.5</v>
      </c>
      <c r="H306" s="435"/>
    </row>
    <row r="307" spans="1:8">
      <c r="A307" s="438">
        <v>43157</v>
      </c>
      <c r="B307" s="1">
        <v>1.5</v>
      </c>
      <c r="C307" s="1">
        <v>1.5</v>
      </c>
      <c r="D307" s="1">
        <v>-0.4</v>
      </c>
      <c r="E307" s="1">
        <v>-0.4</v>
      </c>
      <c r="F307" s="1">
        <v>0.5</v>
      </c>
      <c r="G307" s="1">
        <v>0.5</v>
      </c>
      <c r="H307" s="435"/>
    </row>
    <row r="308" spans="1:8">
      <c r="A308" s="438">
        <v>43158</v>
      </c>
      <c r="B308" s="1">
        <v>1.5</v>
      </c>
      <c r="C308" s="1">
        <v>1.5</v>
      </c>
      <c r="D308" s="1">
        <v>-0.4</v>
      </c>
      <c r="E308" s="1">
        <v>-0.4</v>
      </c>
      <c r="F308" s="1">
        <v>0.5</v>
      </c>
      <c r="G308" s="1">
        <v>0.5</v>
      </c>
      <c r="H308" s="435"/>
    </row>
    <row r="309" spans="1:8">
      <c r="A309" s="438">
        <v>43159</v>
      </c>
      <c r="B309" s="1">
        <v>1.5</v>
      </c>
      <c r="C309" s="1">
        <v>1.5</v>
      </c>
      <c r="D309" s="1">
        <v>-0.4</v>
      </c>
      <c r="E309" s="1">
        <v>-0.4</v>
      </c>
      <c r="F309" s="1">
        <v>0.5</v>
      </c>
      <c r="G309" s="1">
        <v>0.5</v>
      </c>
      <c r="H309" s="435"/>
    </row>
    <row r="310" spans="1:8">
      <c r="A310" s="438">
        <v>43160</v>
      </c>
      <c r="B310" s="1">
        <v>1.5</v>
      </c>
      <c r="C310" s="1">
        <v>1.5</v>
      </c>
      <c r="D310" s="1">
        <v>-0.4</v>
      </c>
      <c r="E310" s="1">
        <v>-0.4</v>
      </c>
      <c r="F310" s="1">
        <v>0.5</v>
      </c>
      <c r="G310" s="1">
        <v>0.5</v>
      </c>
      <c r="H310" s="435"/>
    </row>
    <row r="311" spans="1:8">
      <c r="A311" s="438">
        <v>43161</v>
      </c>
      <c r="B311" s="1">
        <v>1.5</v>
      </c>
      <c r="C311" s="1">
        <v>1.5</v>
      </c>
      <c r="D311" s="1">
        <v>-0.4</v>
      </c>
      <c r="E311" s="1">
        <v>-0.4</v>
      </c>
      <c r="F311" s="1">
        <v>0.5</v>
      </c>
      <c r="G311" s="1">
        <v>0.5</v>
      </c>
      <c r="H311" s="435"/>
    </row>
    <row r="312" spans="1:8">
      <c r="A312" s="438">
        <v>43164</v>
      </c>
      <c r="B312" s="1">
        <v>1.5</v>
      </c>
      <c r="C312" s="1">
        <v>1.5</v>
      </c>
      <c r="D312" s="1">
        <v>-0.4</v>
      </c>
      <c r="E312" s="1">
        <v>-0.4</v>
      </c>
      <c r="F312" s="1">
        <v>0.5</v>
      </c>
      <c r="G312" s="1">
        <v>0.5</v>
      </c>
      <c r="H312" s="435"/>
    </row>
    <row r="313" spans="1:8">
      <c r="A313" s="438">
        <v>43165</v>
      </c>
      <c r="B313" s="1">
        <v>1.5</v>
      </c>
      <c r="C313" s="1">
        <v>1.5</v>
      </c>
      <c r="D313" s="1">
        <v>-0.4</v>
      </c>
      <c r="E313" s="1">
        <v>-0.4</v>
      </c>
      <c r="F313" s="1">
        <v>0.5</v>
      </c>
      <c r="G313" s="1">
        <v>0.5</v>
      </c>
      <c r="H313" s="435"/>
    </row>
    <row r="314" spans="1:8">
      <c r="A314" s="438">
        <v>43166</v>
      </c>
      <c r="B314" s="1">
        <v>1.5</v>
      </c>
      <c r="C314" s="1">
        <v>1.5</v>
      </c>
      <c r="D314" s="1">
        <v>-0.4</v>
      </c>
      <c r="E314" s="1">
        <v>-0.4</v>
      </c>
      <c r="F314" s="1">
        <v>0.5</v>
      </c>
      <c r="G314" s="1">
        <v>0.5</v>
      </c>
      <c r="H314" s="435"/>
    </row>
    <row r="315" spans="1:8">
      <c r="A315" s="438">
        <v>43167</v>
      </c>
      <c r="B315" s="1">
        <v>1.5</v>
      </c>
      <c r="C315" s="1">
        <v>1.5</v>
      </c>
      <c r="D315" s="1">
        <v>-0.4</v>
      </c>
      <c r="E315" s="1">
        <v>-0.4</v>
      </c>
      <c r="F315" s="1">
        <v>0.5</v>
      </c>
      <c r="G315" s="1">
        <v>0.5</v>
      </c>
      <c r="H315" s="435"/>
    </row>
    <row r="316" spans="1:8">
      <c r="A316" s="438">
        <v>43168</v>
      </c>
      <c r="B316" s="1">
        <v>1.5</v>
      </c>
      <c r="C316" s="1">
        <v>1.5</v>
      </c>
      <c r="D316" s="1">
        <v>-0.4</v>
      </c>
      <c r="E316" s="1">
        <v>-0.4</v>
      </c>
      <c r="F316" s="1">
        <v>0.5</v>
      </c>
      <c r="G316" s="1">
        <v>0.5</v>
      </c>
      <c r="H316" s="435"/>
    </row>
    <row r="317" spans="1:8">
      <c r="A317" s="438">
        <v>43171</v>
      </c>
      <c r="B317" s="1">
        <v>1.5</v>
      </c>
      <c r="C317" s="1">
        <v>1.5</v>
      </c>
      <c r="D317" s="1">
        <v>-0.4</v>
      </c>
      <c r="E317" s="1">
        <v>-0.4</v>
      </c>
      <c r="F317" s="1">
        <v>0.5</v>
      </c>
      <c r="G317" s="1">
        <v>0.5</v>
      </c>
      <c r="H317" s="435"/>
    </row>
    <row r="318" spans="1:8">
      <c r="A318" s="438">
        <v>43172</v>
      </c>
      <c r="B318" s="1">
        <v>1.5</v>
      </c>
      <c r="C318" s="1">
        <v>1.5</v>
      </c>
      <c r="D318" s="1">
        <v>-0.4</v>
      </c>
      <c r="E318" s="1">
        <v>-0.4</v>
      </c>
      <c r="F318" s="1">
        <v>0.5</v>
      </c>
      <c r="G318" s="1">
        <v>0.5</v>
      </c>
      <c r="H318" s="435"/>
    </row>
    <row r="319" spans="1:8">
      <c r="A319" s="438">
        <v>43173</v>
      </c>
      <c r="B319" s="1">
        <v>1.5</v>
      </c>
      <c r="C319" s="1">
        <v>1.5</v>
      </c>
      <c r="D319" s="1">
        <v>-0.4</v>
      </c>
      <c r="E319" s="1">
        <v>-0.4</v>
      </c>
      <c r="F319" s="1">
        <v>0.5</v>
      </c>
      <c r="G319" s="1">
        <v>0.5</v>
      </c>
      <c r="H319" s="435"/>
    </row>
    <row r="320" spans="1:8">
      <c r="A320" s="438">
        <v>43174</v>
      </c>
      <c r="B320" s="1">
        <v>1.5</v>
      </c>
      <c r="C320" s="1">
        <v>1.5</v>
      </c>
      <c r="D320" s="1">
        <v>-0.4</v>
      </c>
      <c r="E320" s="1">
        <v>-0.4</v>
      </c>
      <c r="F320" s="1">
        <v>0.5</v>
      </c>
      <c r="G320" s="1">
        <v>0.5</v>
      </c>
      <c r="H320" s="435"/>
    </row>
    <row r="321" spans="1:8">
      <c r="A321" s="438">
        <v>43175</v>
      </c>
      <c r="B321" s="1">
        <v>1.5</v>
      </c>
      <c r="C321" s="1">
        <v>1.5</v>
      </c>
      <c r="D321" s="1">
        <v>-0.4</v>
      </c>
      <c r="E321" s="1">
        <v>-0.4</v>
      </c>
      <c r="F321" s="1">
        <v>0.5</v>
      </c>
      <c r="G321" s="1">
        <v>0.5</v>
      </c>
      <c r="H321" s="435"/>
    </row>
    <row r="322" spans="1:8">
      <c r="A322" s="438">
        <v>43178</v>
      </c>
      <c r="B322" s="1">
        <v>1.5</v>
      </c>
      <c r="C322" s="1">
        <v>1.5</v>
      </c>
      <c r="D322" s="1">
        <v>-0.4</v>
      </c>
      <c r="E322" s="1">
        <v>-0.4</v>
      </c>
      <c r="F322" s="1">
        <v>0.5</v>
      </c>
      <c r="G322" s="1">
        <v>0.5</v>
      </c>
      <c r="H322" s="435"/>
    </row>
    <row r="323" spans="1:8">
      <c r="A323" s="438">
        <v>43179</v>
      </c>
      <c r="B323" s="1">
        <v>1.5</v>
      </c>
      <c r="C323" s="1">
        <v>1.5</v>
      </c>
      <c r="D323" s="1">
        <v>-0.4</v>
      </c>
      <c r="E323" s="1">
        <v>-0.4</v>
      </c>
      <c r="F323" s="1">
        <v>0.5</v>
      </c>
      <c r="G323" s="1">
        <v>0.5</v>
      </c>
      <c r="H323" s="435"/>
    </row>
    <row r="324" spans="1:8">
      <c r="A324" s="438">
        <v>43180</v>
      </c>
      <c r="B324" s="1">
        <v>1.75</v>
      </c>
      <c r="C324" s="1">
        <v>1.75</v>
      </c>
      <c r="D324" s="1">
        <v>-0.4</v>
      </c>
      <c r="E324" s="1">
        <v>-0.4</v>
      </c>
      <c r="F324" s="1">
        <v>0.5</v>
      </c>
      <c r="G324" s="1">
        <v>0.5</v>
      </c>
      <c r="H324" s="435"/>
    </row>
    <row r="325" spans="1:8">
      <c r="A325" s="438">
        <v>43181</v>
      </c>
      <c r="B325" s="1">
        <v>1.75</v>
      </c>
      <c r="C325" s="1">
        <v>1.75</v>
      </c>
      <c r="D325" s="1">
        <v>-0.4</v>
      </c>
      <c r="E325" s="1">
        <v>-0.4</v>
      </c>
      <c r="F325" s="1">
        <v>0.5</v>
      </c>
      <c r="G325" s="1">
        <v>0.5</v>
      </c>
      <c r="H325" s="435"/>
    </row>
    <row r="326" spans="1:8">
      <c r="A326" s="438">
        <v>43182</v>
      </c>
      <c r="B326" s="1">
        <v>1.75</v>
      </c>
      <c r="C326" s="1">
        <v>1.75</v>
      </c>
      <c r="D326" s="1">
        <v>-0.4</v>
      </c>
      <c r="E326" s="1">
        <v>-0.4</v>
      </c>
      <c r="F326" s="1">
        <v>0.5</v>
      </c>
      <c r="G326" s="1">
        <v>0.5</v>
      </c>
      <c r="H326" s="435"/>
    </row>
    <row r="327" spans="1:8">
      <c r="A327" s="438">
        <v>43185</v>
      </c>
      <c r="B327" s="1">
        <v>1.75</v>
      </c>
      <c r="C327" s="1">
        <v>1.75</v>
      </c>
      <c r="D327" s="1">
        <v>-0.4</v>
      </c>
      <c r="E327" s="1">
        <v>-0.4</v>
      </c>
      <c r="F327" s="1">
        <v>0.5</v>
      </c>
      <c r="G327" s="1">
        <v>0.5</v>
      </c>
      <c r="H327" s="435"/>
    </row>
    <row r="328" spans="1:8">
      <c r="A328" s="438">
        <v>43186</v>
      </c>
      <c r="B328" s="1">
        <v>1.75</v>
      </c>
      <c r="C328" s="1">
        <v>1.75</v>
      </c>
      <c r="D328" s="1">
        <v>-0.4</v>
      </c>
      <c r="E328" s="1">
        <v>-0.4</v>
      </c>
      <c r="F328" s="1">
        <v>0.5</v>
      </c>
      <c r="G328" s="1">
        <v>0.5</v>
      </c>
      <c r="H328" s="435"/>
    </row>
    <row r="329" spans="1:8">
      <c r="A329" s="438">
        <v>43187</v>
      </c>
      <c r="B329" s="1">
        <v>1.75</v>
      </c>
      <c r="C329" s="1">
        <v>1.75</v>
      </c>
      <c r="D329" s="1">
        <v>-0.4</v>
      </c>
      <c r="E329" s="1">
        <v>-0.4</v>
      </c>
      <c r="F329" s="1">
        <v>0.5</v>
      </c>
      <c r="G329" s="1">
        <v>0.5</v>
      </c>
      <c r="H329" s="435"/>
    </row>
    <row r="330" spans="1:8">
      <c r="A330" s="438">
        <v>43188</v>
      </c>
      <c r="B330" s="1">
        <v>1.75</v>
      </c>
      <c r="C330" s="1">
        <v>1.75</v>
      </c>
      <c r="D330" s="1">
        <v>-0.4</v>
      </c>
      <c r="E330" s="1">
        <v>-0.4</v>
      </c>
      <c r="F330" s="1">
        <v>0.5</v>
      </c>
      <c r="G330" s="1">
        <v>0.5</v>
      </c>
      <c r="H330" s="435"/>
    </row>
    <row r="331" spans="1:8">
      <c r="A331" s="438">
        <v>43189</v>
      </c>
      <c r="B331" s="1">
        <v>1.75</v>
      </c>
      <c r="C331" s="1">
        <v>1.75</v>
      </c>
      <c r="D331" s="1">
        <v>-0.4</v>
      </c>
      <c r="E331" s="1">
        <v>-0.4</v>
      </c>
      <c r="F331" s="1">
        <v>0.5</v>
      </c>
      <c r="G331" s="1">
        <v>0.5</v>
      </c>
      <c r="H331" s="435"/>
    </row>
    <row r="332" spans="1:8">
      <c r="A332" s="438">
        <v>43192</v>
      </c>
      <c r="B332" s="1">
        <v>1.75</v>
      </c>
      <c r="C332" s="1">
        <v>1.75</v>
      </c>
      <c r="D332" s="1">
        <v>-0.4</v>
      </c>
      <c r="E332" s="1">
        <v>-0.4</v>
      </c>
      <c r="F332" s="1">
        <v>0.5</v>
      </c>
      <c r="G332" s="1">
        <v>0.5</v>
      </c>
      <c r="H332" s="435"/>
    </row>
    <row r="333" spans="1:8">
      <c r="A333" s="438">
        <v>43193</v>
      </c>
      <c r="B333" s="1">
        <v>1.75</v>
      </c>
      <c r="C333" s="1">
        <v>1.75</v>
      </c>
      <c r="D333" s="1">
        <v>-0.4</v>
      </c>
      <c r="E333" s="1">
        <v>-0.4</v>
      </c>
      <c r="F333" s="1">
        <v>0.5</v>
      </c>
      <c r="G333" s="1">
        <v>0.5</v>
      </c>
      <c r="H333" s="435"/>
    </row>
    <row r="334" spans="1:8">
      <c r="A334" s="438">
        <v>43194</v>
      </c>
      <c r="B334" s="1">
        <v>1.75</v>
      </c>
      <c r="C334" s="1">
        <v>1.75</v>
      </c>
      <c r="D334" s="1">
        <v>-0.4</v>
      </c>
      <c r="E334" s="1">
        <v>-0.4</v>
      </c>
      <c r="F334" s="1">
        <v>0.5</v>
      </c>
      <c r="G334" s="1">
        <v>0.5</v>
      </c>
      <c r="H334" s="435"/>
    </row>
    <row r="335" spans="1:8">
      <c r="A335" s="438">
        <v>43195</v>
      </c>
      <c r="B335" s="1">
        <v>1.75</v>
      </c>
      <c r="C335" s="1">
        <v>1.75</v>
      </c>
      <c r="D335" s="1">
        <v>-0.4</v>
      </c>
      <c r="E335" s="1">
        <v>-0.4</v>
      </c>
      <c r="F335" s="1">
        <v>0.5</v>
      </c>
      <c r="G335" s="1">
        <v>0.5</v>
      </c>
      <c r="H335" s="435"/>
    </row>
    <row r="336" spans="1:8">
      <c r="A336" s="438">
        <v>43196</v>
      </c>
      <c r="B336" s="1">
        <v>1.75</v>
      </c>
      <c r="C336" s="1">
        <v>1.75</v>
      </c>
      <c r="D336" s="1">
        <v>-0.4</v>
      </c>
      <c r="E336" s="1">
        <v>-0.4</v>
      </c>
      <c r="F336" s="1">
        <v>0.5</v>
      </c>
      <c r="G336" s="1">
        <v>0.5</v>
      </c>
      <c r="H336" s="435"/>
    </row>
    <row r="337" spans="1:8">
      <c r="A337" s="438">
        <v>43197</v>
      </c>
      <c r="B337" s="1">
        <v>1.75</v>
      </c>
      <c r="C337" s="1">
        <v>1.75</v>
      </c>
      <c r="D337" s="1">
        <v>-0.4</v>
      </c>
      <c r="E337" s="1">
        <v>-0.4</v>
      </c>
      <c r="F337" s="1">
        <v>0.5</v>
      </c>
      <c r="G337" s="1">
        <v>0.5</v>
      </c>
      <c r="H337" s="435"/>
    </row>
    <row r="338" spans="1:8">
      <c r="A338" s="438">
        <v>43198</v>
      </c>
      <c r="B338" s="1">
        <v>1.75</v>
      </c>
      <c r="C338" s="1">
        <v>1.75</v>
      </c>
      <c r="D338" s="1">
        <v>-0.4</v>
      </c>
      <c r="E338" s="1">
        <v>-0.4</v>
      </c>
      <c r="F338" s="1">
        <v>0.5</v>
      </c>
      <c r="G338" s="1">
        <v>0.5</v>
      </c>
      <c r="H338" s="435"/>
    </row>
    <row r="339" spans="1:8">
      <c r="A339" s="438">
        <v>43199</v>
      </c>
      <c r="B339" s="1">
        <v>1.75</v>
      </c>
      <c r="C339" s="1">
        <v>1.75</v>
      </c>
      <c r="D339" s="1">
        <v>-0.4</v>
      </c>
      <c r="E339" s="1">
        <v>-0.4</v>
      </c>
      <c r="F339" s="1">
        <v>0.5</v>
      </c>
      <c r="G339" s="1">
        <v>0.5</v>
      </c>
      <c r="H339" s="435"/>
    </row>
    <row r="340" spans="1:8">
      <c r="A340" s="438">
        <v>43200</v>
      </c>
      <c r="B340" s="1">
        <v>1.75</v>
      </c>
      <c r="C340" s="1">
        <v>1.75</v>
      </c>
      <c r="D340" s="1">
        <v>-0.4</v>
      </c>
      <c r="E340" s="1">
        <v>-0.4</v>
      </c>
      <c r="F340" s="1">
        <v>0.5</v>
      </c>
      <c r="G340" s="1">
        <v>0.5</v>
      </c>
      <c r="H340" s="435"/>
    </row>
    <row r="341" spans="1:8">
      <c r="A341" s="438">
        <v>43201</v>
      </c>
      <c r="B341" s="1">
        <v>1.75</v>
      </c>
      <c r="C341" s="1">
        <v>1.75</v>
      </c>
      <c r="D341" s="1">
        <v>-0.4</v>
      </c>
      <c r="E341" s="1">
        <v>-0.4</v>
      </c>
      <c r="F341" s="1">
        <v>0.5</v>
      </c>
      <c r="G341" s="1">
        <v>0.5</v>
      </c>
      <c r="H341" s="435"/>
    </row>
    <row r="342" spans="1:8">
      <c r="A342" s="438">
        <v>43202</v>
      </c>
      <c r="B342" s="1">
        <v>1.75</v>
      </c>
      <c r="C342" s="1">
        <v>1.75</v>
      </c>
      <c r="D342" s="1">
        <v>-0.4</v>
      </c>
      <c r="E342" s="1">
        <v>-0.4</v>
      </c>
      <c r="F342" s="1">
        <v>0.5</v>
      </c>
      <c r="G342" s="1">
        <v>0.5</v>
      </c>
      <c r="H342" s="435"/>
    </row>
    <row r="343" spans="1:8">
      <c r="A343" s="438">
        <v>43203</v>
      </c>
      <c r="B343" s="1">
        <v>1.75</v>
      </c>
      <c r="C343" s="1">
        <v>1.75</v>
      </c>
      <c r="D343" s="1">
        <v>-0.4</v>
      </c>
      <c r="E343" s="1">
        <v>-0.4</v>
      </c>
      <c r="F343" s="1">
        <v>0.5</v>
      </c>
      <c r="G343" s="1">
        <v>0.5</v>
      </c>
      <c r="H343" s="435"/>
    </row>
    <row r="344" spans="1:8">
      <c r="A344" s="438">
        <v>43204</v>
      </c>
      <c r="B344" s="1">
        <v>1.75</v>
      </c>
      <c r="C344" s="1">
        <v>1.75</v>
      </c>
      <c r="D344" s="1">
        <v>-0.4</v>
      </c>
      <c r="E344" s="1">
        <v>-0.4</v>
      </c>
      <c r="F344" s="1">
        <v>0.5</v>
      </c>
      <c r="G344" s="1">
        <v>0.5</v>
      </c>
      <c r="H344" s="435"/>
    </row>
    <row r="345" spans="1:8">
      <c r="A345" s="438">
        <v>43205</v>
      </c>
      <c r="B345" s="1">
        <v>1.75</v>
      </c>
      <c r="C345" s="1">
        <v>1.75</v>
      </c>
      <c r="D345" s="1">
        <v>-0.4</v>
      </c>
      <c r="E345" s="1">
        <v>-0.4</v>
      </c>
      <c r="F345" s="1">
        <v>0.5</v>
      </c>
      <c r="G345" s="1">
        <v>0.5</v>
      </c>
      <c r="H345" s="435"/>
    </row>
    <row r="346" spans="1:8">
      <c r="A346" s="438">
        <v>43206</v>
      </c>
      <c r="B346" s="1">
        <v>1.75</v>
      </c>
      <c r="C346" s="1">
        <v>1.75</v>
      </c>
      <c r="D346" s="1">
        <v>-0.4</v>
      </c>
      <c r="E346" s="1">
        <v>-0.4</v>
      </c>
      <c r="F346" s="1">
        <v>0.5</v>
      </c>
      <c r="G346" s="1">
        <v>0.5</v>
      </c>
      <c r="H346" s="435"/>
    </row>
    <row r="347" spans="1:8">
      <c r="A347" s="438">
        <v>43207</v>
      </c>
      <c r="B347" s="1">
        <v>1.75</v>
      </c>
      <c r="C347" s="1">
        <v>1.75</v>
      </c>
      <c r="D347" s="1">
        <v>-0.4</v>
      </c>
      <c r="E347" s="1">
        <v>-0.4</v>
      </c>
      <c r="F347" s="1">
        <v>0.5</v>
      </c>
      <c r="G347" s="1">
        <v>0.5</v>
      </c>
      <c r="H347" s="435"/>
    </row>
    <row r="348" spans="1:8">
      <c r="A348" s="438">
        <v>43208</v>
      </c>
      <c r="B348" s="1">
        <v>1.75</v>
      </c>
      <c r="C348" s="1">
        <v>1.75</v>
      </c>
      <c r="D348" s="1">
        <v>-0.4</v>
      </c>
      <c r="E348" s="1">
        <v>-0.4</v>
      </c>
      <c r="F348" s="1">
        <v>0.5</v>
      </c>
      <c r="G348" s="1">
        <v>0.5</v>
      </c>
      <c r="H348" s="435"/>
    </row>
    <row r="349" spans="1:8">
      <c r="A349" s="438">
        <v>43209</v>
      </c>
      <c r="B349" s="1">
        <v>1.75</v>
      </c>
      <c r="C349" s="1">
        <v>1.75</v>
      </c>
      <c r="D349" s="1">
        <v>-0.4</v>
      </c>
      <c r="E349" s="1">
        <v>-0.4</v>
      </c>
      <c r="F349" s="1">
        <v>0.5</v>
      </c>
      <c r="G349" s="1">
        <v>0.5</v>
      </c>
      <c r="H349" s="435"/>
    </row>
    <row r="350" spans="1:8">
      <c r="A350" s="438">
        <v>43210</v>
      </c>
      <c r="B350" s="1">
        <v>1.75</v>
      </c>
      <c r="C350" s="1">
        <v>1.75</v>
      </c>
      <c r="D350" s="1">
        <v>-0.4</v>
      </c>
      <c r="E350" s="1">
        <v>-0.4</v>
      </c>
      <c r="F350" s="1">
        <v>0.5</v>
      </c>
      <c r="G350" s="1">
        <v>0.5</v>
      </c>
      <c r="H350" s="435"/>
    </row>
    <row r="351" spans="1:8">
      <c r="A351" s="438">
        <v>43211</v>
      </c>
      <c r="B351" s="1">
        <v>1.75</v>
      </c>
      <c r="C351" s="1">
        <v>1.75</v>
      </c>
      <c r="D351" s="1">
        <v>-0.4</v>
      </c>
      <c r="E351" s="1">
        <v>-0.4</v>
      </c>
      <c r="F351" s="1">
        <v>0.5</v>
      </c>
      <c r="G351" s="1">
        <v>0.5</v>
      </c>
      <c r="H351" s="435"/>
    </row>
    <row r="352" spans="1:8">
      <c r="A352" s="438">
        <v>43212</v>
      </c>
      <c r="B352" s="1">
        <v>1.75</v>
      </c>
      <c r="C352" s="1">
        <v>1.75</v>
      </c>
      <c r="D352" s="1">
        <v>-0.4</v>
      </c>
      <c r="E352" s="1">
        <v>-0.4</v>
      </c>
      <c r="F352" s="1">
        <v>0.5</v>
      </c>
      <c r="G352" s="1">
        <v>0.5</v>
      </c>
      <c r="H352" s="435"/>
    </row>
    <row r="353" spans="1:8">
      <c r="A353" s="438">
        <v>43213</v>
      </c>
      <c r="B353" s="1">
        <v>1.75</v>
      </c>
      <c r="C353" s="1">
        <v>1.75</v>
      </c>
      <c r="D353" s="1">
        <v>-0.4</v>
      </c>
      <c r="E353" s="1">
        <v>-0.4</v>
      </c>
      <c r="F353" s="1">
        <v>0.5</v>
      </c>
      <c r="G353" s="1">
        <v>0.5</v>
      </c>
      <c r="H353" s="435"/>
    </row>
    <row r="354" spans="1:8">
      <c r="A354" s="438">
        <v>43214</v>
      </c>
      <c r="B354" s="1">
        <v>1.75</v>
      </c>
      <c r="C354" s="1">
        <v>1.75</v>
      </c>
      <c r="D354" s="1">
        <v>-0.4</v>
      </c>
      <c r="E354" s="1">
        <v>-0.4</v>
      </c>
      <c r="F354" s="1">
        <v>0.5</v>
      </c>
      <c r="G354" s="1">
        <v>0.5</v>
      </c>
      <c r="H354" s="435"/>
    </row>
    <row r="355" spans="1:8">
      <c r="A355" s="438">
        <v>43215</v>
      </c>
      <c r="B355" s="1">
        <v>1.75</v>
      </c>
      <c r="C355" s="1">
        <v>1.75</v>
      </c>
      <c r="D355" s="1">
        <v>-0.4</v>
      </c>
      <c r="E355" s="1">
        <v>-0.4</v>
      </c>
      <c r="F355" s="1">
        <v>0.5</v>
      </c>
      <c r="G355" s="1">
        <v>0.5</v>
      </c>
      <c r="H355" s="435"/>
    </row>
    <row r="356" spans="1:8">
      <c r="A356" s="438">
        <v>43216</v>
      </c>
      <c r="B356" s="1">
        <v>1.75</v>
      </c>
      <c r="C356" s="1">
        <v>1.75</v>
      </c>
      <c r="D356" s="1">
        <v>-0.4</v>
      </c>
      <c r="E356" s="1">
        <v>-0.4</v>
      </c>
      <c r="F356" s="1">
        <v>0.5</v>
      </c>
      <c r="G356" s="1">
        <v>0.5</v>
      </c>
      <c r="H356" s="435"/>
    </row>
    <row r="357" spans="1:8">
      <c r="A357" s="438">
        <v>43217</v>
      </c>
      <c r="B357" s="1">
        <v>1.75</v>
      </c>
      <c r="C357" s="1">
        <v>1.75</v>
      </c>
      <c r="D357" s="1">
        <v>-0.4</v>
      </c>
      <c r="E357" s="1">
        <v>-0.4</v>
      </c>
      <c r="F357" s="1">
        <v>0.5</v>
      </c>
      <c r="G357" s="1">
        <v>0.5</v>
      </c>
      <c r="H357" s="435"/>
    </row>
    <row r="358" spans="1:8">
      <c r="A358" s="438">
        <v>43218</v>
      </c>
      <c r="B358" s="1">
        <v>1.75</v>
      </c>
      <c r="C358" s="1">
        <v>1.75</v>
      </c>
      <c r="D358" s="1">
        <v>-0.4</v>
      </c>
      <c r="E358" s="1">
        <v>-0.4</v>
      </c>
      <c r="F358" s="1">
        <v>0.5</v>
      </c>
      <c r="G358" s="1">
        <v>0.5</v>
      </c>
      <c r="H358" s="435"/>
    </row>
    <row r="359" spans="1:8">
      <c r="A359" s="438">
        <v>43219</v>
      </c>
      <c r="B359" s="1">
        <v>1.75</v>
      </c>
      <c r="C359" s="1">
        <v>1.75</v>
      </c>
      <c r="D359" s="1">
        <v>-0.4</v>
      </c>
      <c r="E359" s="1">
        <v>-0.4</v>
      </c>
      <c r="F359" s="1">
        <v>0.5</v>
      </c>
      <c r="G359" s="1">
        <v>0.5</v>
      </c>
      <c r="H359" s="435"/>
    </row>
    <row r="360" spans="1:8">
      <c r="A360" s="438">
        <v>43220</v>
      </c>
      <c r="B360" s="1">
        <v>1.75</v>
      </c>
      <c r="C360" s="1">
        <v>1.75</v>
      </c>
      <c r="D360" s="1">
        <v>-0.4</v>
      </c>
      <c r="E360" s="1">
        <v>-0.4</v>
      </c>
      <c r="F360" s="1">
        <v>0.5</v>
      </c>
      <c r="G360" s="1">
        <v>0.5</v>
      </c>
      <c r="H360" s="435"/>
    </row>
    <row r="361" spans="1:8">
      <c r="A361" s="438">
        <v>43221</v>
      </c>
      <c r="B361" s="1">
        <v>1.75</v>
      </c>
      <c r="C361" s="1">
        <v>1.75</v>
      </c>
      <c r="D361" s="1">
        <v>-0.4</v>
      </c>
      <c r="E361" s="1">
        <v>-0.4</v>
      </c>
      <c r="F361" s="1">
        <v>0.5</v>
      </c>
      <c r="G361" s="1">
        <v>0.5</v>
      </c>
      <c r="H361" s="435"/>
    </row>
    <row r="362" spans="1:8">
      <c r="A362" s="438">
        <v>43222</v>
      </c>
      <c r="B362" s="1">
        <v>1.75</v>
      </c>
      <c r="C362" s="1">
        <v>1.75</v>
      </c>
      <c r="D362" s="1">
        <v>-0.4</v>
      </c>
      <c r="E362" s="1">
        <v>-0.4</v>
      </c>
      <c r="F362" s="1">
        <v>0.5</v>
      </c>
      <c r="G362" s="1">
        <v>0.5</v>
      </c>
      <c r="H362" s="435"/>
    </row>
    <row r="363" spans="1:8">
      <c r="A363" s="438">
        <v>43223</v>
      </c>
      <c r="B363" s="1">
        <v>1.75</v>
      </c>
      <c r="C363" s="1">
        <v>1.75</v>
      </c>
      <c r="D363" s="1">
        <v>-0.4</v>
      </c>
      <c r="E363" s="1">
        <v>-0.4</v>
      </c>
      <c r="F363" s="1">
        <v>0.5</v>
      </c>
      <c r="G363" s="1">
        <v>0.5</v>
      </c>
      <c r="H363" s="435"/>
    </row>
    <row r="364" spans="1:8">
      <c r="A364" s="438">
        <v>43224</v>
      </c>
      <c r="B364" s="1">
        <v>1.75</v>
      </c>
      <c r="C364" s="1">
        <v>1.75</v>
      </c>
      <c r="D364" s="1">
        <v>-0.4</v>
      </c>
      <c r="E364" s="1">
        <v>-0.4</v>
      </c>
      <c r="F364" s="1">
        <v>0.5</v>
      </c>
      <c r="G364" s="1">
        <v>0.5</v>
      </c>
      <c r="H364" s="435"/>
    </row>
    <row r="365" spans="1:8">
      <c r="A365" s="438">
        <v>43225</v>
      </c>
      <c r="B365" s="1">
        <v>1.75</v>
      </c>
      <c r="C365" s="1">
        <v>1.75</v>
      </c>
      <c r="D365" s="1">
        <v>-0.4</v>
      </c>
      <c r="E365" s="1">
        <v>-0.4</v>
      </c>
      <c r="F365" s="1">
        <v>0.5</v>
      </c>
      <c r="G365" s="1">
        <v>0.5</v>
      </c>
      <c r="H365" s="435"/>
    </row>
    <row r="366" spans="1:8">
      <c r="A366" s="438">
        <v>43226</v>
      </c>
      <c r="B366" s="1">
        <v>1.75</v>
      </c>
      <c r="C366" s="1">
        <v>1.75</v>
      </c>
      <c r="D366" s="1">
        <v>-0.4</v>
      </c>
      <c r="E366" s="1">
        <v>-0.4</v>
      </c>
      <c r="F366" s="1">
        <v>0.5</v>
      </c>
      <c r="G366" s="1">
        <v>0.5</v>
      </c>
      <c r="H366" s="435"/>
    </row>
    <row r="367" spans="1:8">
      <c r="A367" s="438">
        <v>43227</v>
      </c>
      <c r="B367" s="1">
        <v>1.75</v>
      </c>
      <c r="C367" s="1">
        <v>1.75</v>
      </c>
      <c r="D367" s="1">
        <v>-0.4</v>
      </c>
      <c r="E367" s="1">
        <v>-0.4</v>
      </c>
      <c r="F367" s="1">
        <v>0.5</v>
      </c>
      <c r="G367" s="1">
        <v>0.5</v>
      </c>
      <c r="H367" s="435"/>
    </row>
    <row r="368" spans="1:8">
      <c r="A368" s="438">
        <v>43228</v>
      </c>
      <c r="B368" s="1">
        <v>1.75</v>
      </c>
      <c r="C368" s="1">
        <v>1.75</v>
      </c>
      <c r="D368" s="1">
        <v>-0.4</v>
      </c>
      <c r="E368" s="1">
        <v>-0.4</v>
      </c>
      <c r="F368" s="1">
        <v>0.5</v>
      </c>
      <c r="G368" s="1">
        <v>0.5</v>
      </c>
      <c r="H368" s="435"/>
    </row>
    <row r="369" spans="1:8">
      <c r="A369" s="438">
        <v>43229</v>
      </c>
      <c r="B369" s="1">
        <v>1.75</v>
      </c>
      <c r="C369" s="1">
        <v>1.75</v>
      </c>
      <c r="D369" s="1">
        <v>-0.4</v>
      </c>
      <c r="E369" s="1">
        <v>-0.4</v>
      </c>
      <c r="F369" s="1">
        <v>0.5</v>
      </c>
      <c r="G369" s="1">
        <v>0.5</v>
      </c>
      <c r="H369" s="435"/>
    </row>
    <row r="370" spans="1:8">
      <c r="A370" s="438">
        <v>43230</v>
      </c>
      <c r="B370" s="1">
        <v>1.75</v>
      </c>
      <c r="C370" s="1">
        <v>1.75</v>
      </c>
      <c r="D370" s="1">
        <v>-0.4</v>
      </c>
      <c r="E370" s="1">
        <v>-0.4</v>
      </c>
      <c r="F370" s="1">
        <v>0.5</v>
      </c>
      <c r="G370" s="1">
        <v>0.5</v>
      </c>
      <c r="H370" s="435"/>
    </row>
    <row r="371" spans="1:8">
      <c r="A371" s="438">
        <v>43231</v>
      </c>
      <c r="B371" s="1">
        <v>1.75</v>
      </c>
      <c r="C371" s="1">
        <v>1.75</v>
      </c>
      <c r="D371" s="1">
        <v>-0.4</v>
      </c>
      <c r="E371" s="1">
        <v>-0.4</v>
      </c>
      <c r="F371" s="1">
        <v>0.5</v>
      </c>
      <c r="G371" s="1">
        <v>0.5</v>
      </c>
      <c r="H371" s="435"/>
    </row>
    <row r="372" spans="1:8">
      <c r="A372" s="438">
        <v>43232</v>
      </c>
      <c r="B372" s="1">
        <v>1.75</v>
      </c>
      <c r="C372" s="1">
        <v>1.75</v>
      </c>
      <c r="D372" s="1">
        <v>-0.4</v>
      </c>
      <c r="E372" s="1">
        <v>-0.4</v>
      </c>
      <c r="F372" s="1">
        <v>0.5</v>
      </c>
      <c r="G372" s="1">
        <v>0.5</v>
      </c>
      <c r="H372" s="435"/>
    </row>
    <row r="373" spans="1:8">
      <c r="A373" s="438">
        <v>43233</v>
      </c>
      <c r="B373" s="1">
        <v>1.75</v>
      </c>
      <c r="C373" s="1">
        <v>1.75</v>
      </c>
      <c r="D373" s="1">
        <v>-0.4</v>
      </c>
      <c r="E373" s="1">
        <v>-0.4</v>
      </c>
      <c r="F373" s="1">
        <v>0.5</v>
      </c>
      <c r="G373" s="1">
        <v>0.5</v>
      </c>
      <c r="H373" s="435"/>
    </row>
    <row r="374" spans="1:8">
      <c r="A374" s="438">
        <v>43234</v>
      </c>
      <c r="B374" s="1">
        <v>1.75</v>
      </c>
      <c r="C374" s="1">
        <v>1.75</v>
      </c>
      <c r="D374" s="1">
        <v>-0.4</v>
      </c>
      <c r="E374" s="1">
        <v>-0.4</v>
      </c>
      <c r="F374" s="1">
        <v>0.5</v>
      </c>
      <c r="G374" s="1">
        <v>0.5</v>
      </c>
      <c r="H374" s="435"/>
    </row>
    <row r="375" spans="1:8">
      <c r="A375" s="438">
        <v>43235</v>
      </c>
      <c r="B375" s="1">
        <v>1.75</v>
      </c>
      <c r="C375" s="1">
        <v>1.75</v>
      </c>
      <c r="D375" s="1">
        <v>-0.4</v>
      </c>
      <c r="E375" s="1">
        <v>-0.4</v>
      </c>
      <c r="F375" s="1">
        <v>0.5</v>
      </c>
      <c r="G375" s="1">
        <v>0.5</v>
      </c>
      <c r="H375" s="435"/>
    </row>
    <row r="376" spans="1:8">
      <c r="A376" s="438">
        <v>43236</v>
      </c>
      <c r="B376" s="1">
        <v>1.75</v>
      </c>
      <c r="C376" s="1">
        <v>1.75</v>
      </c>
      <c r="D376" s="1">
        <v>-0.4</v>
      </c>
      <c r="E376" s="1">
        <v>-0.4</v>
      </c>
      <c r="F376" s="1">
        <v>0.5</v>
      </c>
      <c r="G376" s="1">
        <v>0.5</v>
      </c>
      <c r="H376" s="435"/>
    </row>
    <row r="377" spans="1:8">
      <c r="A377" s="438">
        <v>43237</v>
      </c>
      <c r="B377" s="1">
        <v>1.75</v>
      </c>
      <c r="C377" s="1">
        <v>1.75</v>
      </c>
      <c r="D377" s="1">
        <v>-0.4</v>
      </c>
      <c r="E377" s="1">
        <v>-0.4</v>
      </c>
      <c r="F377" s="1">
        <v>0.5</v>
      </c>
      <c r="G377" s="1">
        <v>0.5</v>
      </c>
      <c r="H377" s="435"/>
    </row>
    <row r="378" spans="1:8">
      <c r="A378" s="438">
        <v>43238</v>
      </c>
      <c r="B378" s="1">
        <v>1.75</v>
      </c>
      <c r="C378" s="1">
        <v>1.75</v>
      </c>
      <c r="D378" s="1">
        <v>-0.4</v>
      </c>
      <c r="E378" s="1">
        <v>-0.4</v>
      </c>
      <c r="F378" s="1">
        <v>0.5</v>
      </c>
      <c r="G378" s="1">
        <v>0.5</v>
      </c>
      <c r="H378" s="435"/>
    </row>
    <row r="379" spans="1:8">
      <c r="A379" s="438">
        <v>43239</v>
      </c>
      <c r="B379" s="1">
        <v>1.75</v>
      </c>
      <c r="C379" s="1">
        <v>1.75</v>
      </c>
      <c r="D379" s="1">
        <v>-0.4</v>
      </c>
      <c r="E379" s="1">
        <v>-0.4</v>
      </c>
      <c r="F379" s="1">
        <v>0.5</v>
      </c>
      <c r="G379" s="1">
        <v>0.5</v>
      </c>
      <c r="H379" s="435"/>
    </row>
    <row r="380" spans="1:8">
      <c r="A380" s="438">
        <v>43240</v>
      </c>
      <c r="B380" s="1">
        <v>1.75</v>
      </c>
      <c r="C380" s="1">
        <v>1.75</v>
      </c>
      <c r="D380" s="1">
        <v>-0.4</v>
      </c>
      <c r="E380" s="1">
        <v>-0.4</v>
      </c>
      <c r="F380" s="1">
        <v>0.5</v>
      </c>
      <c r="G380" s="1">
        <v>0.5</v>
      </c>
      <c r="H380" s="435"/>
    </row>
    <row r="381" spans="1:8">
      <c r="A381" s="438">
        <v>43241</v>
      </c>
      <c r="B381" s="1">
        <v>1.75</v>
      </c>
      <c r="C381" s="1">
        <v>1.75</v>
      </c>
      <c r="D381" s="1">
        <v>-0.4</v>
      </c>
      <c r="E381" s="1">
        <v>-0.4</v>
      </c>
      <c r="F381" s="1">
        <v>0.5</v>
      </c>
      <c r="G381" s="1">
        <v>0.5</v>
      </c>
      <c r="H381" s="435"/>
    </row>
    <row r="382" spans="1:8">
      <c r="A382" s="438">
        <v>43242</v>
      </c>
      <c r="B382" s="1">
        <v>1.75</v>
      </c>
      <c r="C382" s="1">
        <v>1.75</v>
      </c>
      <c r="D382" s="1">
        <v>-0.4</v>
      </c>
      <c r="E382" s="1">
        <v>-0.4</v>
      </c>
      <c r="F382" s="1">
        <v>0.5</v>
      </c>
      <c r="G382" s="1">
        <v>0.5</v>
      </c>
      <c r="H382" s="435"/>
    </row>
    <row r="383" spans="1:8">
      <c r="A383" s="438">
        <v>43243</v>
      </c>
      <c r="B383" s="1">
        <v>1.75</v>
      </c>
      <c r="C383" s="1">
        <v>1.75</v>
      </c>
      <c r="D383" s="1">
        <v>-0.4</v>
      </c>
      <c r="E383" s="1">
        <v>-0.4</v>
      </c>
      <c r="F383" s="1">
        <v>0.5</v>
      </c>
      <c r="G383" s="1">
        <v>0.5</v>
      </c>
      <c r="H383" s="435"/>
    </row>
    <row r="384" spans="1:8">
      <c r="A384" s="438">
        <v>43244</v>
      </c>
      <c r="B384" s="1">
        <v>1.75</v>
      </c>
      <c r="C384" s="1">
        <v>1.75</v>
      </c>
      <c r="D384" s="1">
        <v>-0.4</v>
      </c>
      <c r="E384" s="1">
        <v>-0.4</v>
      </c>
      <c r="F384" s="1">
        <v>0.5</v>
      </c>
      <c r="G384" s="1">
        <v>0.5</v>
      </c>
      <c r="H384" s="435"/>
    </row>
    <row r="385" spans="1:8">
      <c r="A385" s="438">
        <v>43245</v>
      </c>
      <c r="B385" s="1">
        <v>1.75</v>
      </c>
      <c r="C385" s="1">
        <v>1.75</v>
      </c>
      <c r="D385" s="1">
        <v>-0.4</v>
      </c>
      <c r="E385" s="1">
        <v>-0.4</v>
      </c>
      <c r="F385" s="1">
        <v>0.5</v>
      </c>
      <c r="G385" s="1">
        <v>0.5</v>
      </c>
      <c r="H385" s="435"/>
    </row>
    <row r="386" spans="1:8">
      <c r="A386" s="438">
        <v>43246</v>
      </c>
      <c r="B386" s="1">
        <v>1.75</v>
      </c>
      <c r="C386" s="1">
        <v>1.75</v>
      </c>
      <c r="D386" s="1">
        <v>-0.4</v>
      </c>
      <c r="E386" s="1">
        <v>-0.4</v>
      </c>
      <c r="F386" s="1">
        <v>0.5</v>
      </c>
      <c r="G386" s="1">
        <v>0.5</v>
      </c>
      <c r="H386" s="435"/>
    </row>
    <row r="387" spans="1:8">
      <c r="A387" s="438">
        <v>43247</v>
      </c>
      <c r="B387" s="1">
        <v>1.75</v>
      </c>
      <c r="C387" s="1">
        <v>1.75</v>
      </c>
      <c r="D387" s="1">
        <v>-0.4</v>
      </c>
      <c r="E387" s="1">
        <v>-0.4</v>
      </c>
      <c r="F387" s="1">
        <v>0.5</v>
      </c>
      <c r="G387" s="1">
        <v>0.5</v>
      </c>
      <c r="H387" s="435"/>
    </row>
    <row r="388" spans="1:8">
      <c r="A388" s="438">
        <v>43248</v>
      </c>
      <c r="B388" s="1">
        <v>1.75</v>
      </c>
      <c r="C388" s="1">
        <v>1.75</v>
      </c>
      <c r="D388" s="1">
        <v>-0.4</v>
      </c>
      <c r="E388" s="1">
        <v>-0.4</v>
      </c>
      <c r="F388" s="1">
        <v>0.5</v>
      </c>
      <c r="G388" s="1">
        <v>0.5</v>
      </c>
      <c r="H388" s="435"/>
    </row>
    <row r="389" spans="1:8">
      <c r="A389" s="438">
        <v>43249</v>
      </c>
      <c r="B389" s="1">
        <v>1.75</v>
      </c>
      <c r="C389" s="1">
        <v>1.75</v>
      </c>
      <c r="D389" s="1">
        <v>-0.4</v>
      </c>
      <c r="E389" s="1">
        <v>-0.4</v>
      </c>
      <c r="F389" s="1">
        <v>0.5</v>
      </c>
      <c r="G389" s="1">
        <v>0.5</v>
      </c>
      <c r="H389" s="435"/>
    </row>
    <row r="390" spans="1:8">
      <c r="A390" s="438">
        <v>43250</v>
      </c>
      <c r="B390" s="1">
        <v>1.75</v>
      </c>
      <c r="C390" s="1">
        <v>1.75</v>
      </c>
      <c r="D390" s="1">
        <v>-0.4</v>
      </c>
      <c r="E390" s="1">
        <v>-0.4</v>
      </c>
      <c r="F390" s="1">
        <v>0.5</v>
      </c>
      <c r="G390" s="1">
        <v>0.5</v>
      </c>
      <c r="H390" s="435"/>
    </row>
    <row r="391" spans="1:8">
      <c r="A391" s="438">
        <v>43251</v>
      </c>
      <c r="B391" s="1">
        <v>1.75</v>
      </c>
      <c r="C391" s="1">
        <v>1.75</v>
      </c>
      <c r="D391" s="1">
        <v>-0.4</v>
      </c>
      <c r="E391" s="1">
        <v>-0.4</v>
      </c>
      <c r="F391" s="1">
        <v>0.5</v>
      </c>
      <c r="G391" s="1">
        <v>0.5</v>
      </c>
      <c r="H391" s="435"/>
    </row>
    <row r="392" spans="1:8">
      <c r="A392" s="438">
        <v>43252</v>
      </c>
      <c r="B392" s="1">
        <v>1.75</v>
      </c>
      <c r="C392" s="1">
        <v>1.75</v>
      </c>
      <c r="D392" s="1">
        <v>-0.4</v>
      </c>
      <c r="E392" s="1">
        <v>-0.4</v>
      </c>
      <c r="F392" s="1">
        <v>0.5</v>
      </c>
      <c r="G392" s="1">
        <v>0.5</v>
      </c>
      <c r="H392" s="435"/>
    </row>
    <row r="393" spans="1:8">
      <c r="A393" s="438">
        <v>43253</v>
      </c>
      <c r="B393" s="1">
        <v>1.75</v>
      </c>
      <c r="C393" s="1">
        <v>1.75</v>
      </c>
      <c r="D393" s="1">
        <v>-0.4</v>
      </c>
      <c r="E393" s="1">
        <v>-0.4</v>
      </c>
      <c r="F393" s="1">
        <v>0.5</v>
      </c>
      <c r="G393" s="1">
        <v>0.5</v>
      </c>
      <c r="H393" s="435"/>
    </row>
    <row r="394" spans="1:8">
      <c r="A394" s="438">
        <v>43254</v>
      </c>
      <c r="B394" s="1">
        <v>1.75</v>
      </c>
      <c r="C394" s="1">
        <v>1.75</v>
      </c>
      <c r="D394" s="1">
        <v>-0.4</v>
      </c>
      <c r="E394" s="1">
        <v>-0.4</v>
      </c>
      <c r="F394" s="1">
        <v>0.5</v>
      </c>
      <c r="G394" s="1">
        <v>0.5</v>
      </c>
      <c r="H394" s="435"/>
    </row>
    <row r="395" spans="1:8">
      <c r="A395" s="438">
        <v>43255</v>
      </c>
      <c r="B395" s="1">
        <v>1.75</v>
      </c>
      <c r="C395" s="1">
        <v>1.75</v>
      </c>
      <c r="D395" s="1">
        <v>-0.4</v>
      </c>
      <c r="E395" s="1">
        <v>-0.4</v>
      </c>
      <c r="F395" s="1">
        <v>0.5</v>
      </c>
      <c r="G395" s="1">
        <v>0.5</v>
      </c>
      <c r="H395" s="435"/>
    </row>
    <row r="396" spans="1:8">
      <c r="A396" s="438">
        <v>43256</v>
      </c>
      <c r="B396" s="1">
        <v>1.75</v>
      </c>
      <c r="C396" s="1">
        <v>1.75</v>
      </c>
      <c r="D396" s="1">
        <v>-0.4</v>
      </c>
      <c r="E396" s="1">
        <v>-0.4</v>
      </c>
      <c r="F396" s="1">
        <v>0.5</v>
      </c>
      <c r="G396" s="1">
        <v>0.5</v>
      </c>
      <c r="H396" s="435"/>
    </row>
    <row r="397" spans="1:8">
      <c r="A397" s="438">
        <v>43257</v>
      </c>
      <c r="B397" s="1">
        <v>1.75</v>
      </c>
      <c r="C397" s="1">
        <v>1.75</v>
      </c>
      <c r="D397" s="1">
        <v>-0.4</v>
      </c>
      <c r="E397" s="1">
        <v>-0.4</v>
      </c>
      <c r="F397" s="1">
        <v>0.5</v>
      </c>
      <c r="G397" s="1">
        <v>0.5</v>
      </c>
      <c r="H397" s="435"/>
    </row>
    <row r="398" spans="1:8">
      <c r="A398" s="438">
        <v>43258</v>
      </c>
      <c r="B398" s="1">
        <v>1.75</v>
      </c>
      <c r="C398" s="1">
        <v>1.75</v>
      </c>
      <c r="D398" s="1">
        <v>-0.4</v>
      </c>
      <c r="E398" s="1">
        <v>-0.4</v>
      </c>
      <c r="F398" s="1">
        <v>0.5</v>
      </c>
      <c r="G398" s="1">
        <v>0.5</v>
      </c>
      <c r="H398" s="435"/>
    </row>
    <row r="399" spans="1:8">
      <c r="A399" s="438">
        <v>43259</v>
      </c>
      <c r="B399" s="1">
        <v>1.75</v>
      </c>
      <c r="C399" s="1">
        <v>1.75</v>
      </c>
      <c r="D399" s="1">
        <v>-0.4</v>
      </c>
      <c r="E399" s="1">
        <v>-0.4</v>
      </c>
      <c r="F399" s="1">
        <v>0.5</v>
      </c>
      <c r="G399" s="1">
        <v>0.5</v>
      </c>
      <c r="H399" s="435"/>
    </row>
    <row r="400" spans="1:8">
      <c r="A400" s="438">
        <v>43260</v>
      </c>
      <c r="B400" s="1">
        <v>1.75</v>
      </c>
      <c r="C400" s="1">
        <v>1.75</v>
      </c>
      <c r="D400" s="1">
        <v>-0.4</v>
      </c>
      <c r="E400" s="1">
        <v>-0.4</v>
      </c>
      <c r="F400" s="1">
        <v>0.5</v>
      </c>
      <c r="G400" s="1">
        <v>0.5</v>
      </c>
      <c r="H400" s="435"/>
    </row>
    <row r="401" spans="1:8">
      <c r="A401" s="438">
        <v>43261</v>
      </c>
      <c r="B401" s="1">
        <v>1.75</v>
      </c>
      <c r="C401" s="1">
        <v>1.75</v>
      </c>
      <c r="D401" s="1">
        <v>-0.4</v>
      </c>
      <c r="E401" s="1">
        <v>-0.4</v>
      </c>
      <c r="F401" s="1">
        <v>0.5</v>
      </c>
      <c r="G401" s="1">
        <v>0.5</v>
      </c>
      <c r="H401" s="435"/>
    </row>
    <row r="402" spans="1:8">
      <c r="A402" s="438">
        <v>43262</v>
      </c>
      <c r="B402" s="1">
        <v>1.75</v>
      </c>
      <c r="C402" s="1">
        <v>1.75</v>
      </c>
      <c r="D402" s="1">
        <v>-0.4</v>
      </c>
      <c r="E402" s="1">
        <v>-0.4</v>
      </c>
      <c r="F402" s="1">
        <v>0.5</v>
      </c>
      <c r="G402" s="1">
        <v>0.5</v>
      </c>
      <c r="H402" s="435"/>
    </row>
    <row r="403" spans="1:8">
      <c r="A403" s="438">
        <v>43263</v>
      </c>
      <c r="B403" s="1">
        <v>1.75</v>
      </c>
      <c r="C403" s="1">
        <v>1.75</v>
      </c>
      <c r="D403" s="1">
        <v>-0.4</v>
      </c>
      <c r="E403" s="1">
        <v>-0.4</v>
      </c>
      <c r="F403" s="1">
        <v>0.5</v>
      </c>
      <c r="G403" s="1">
        <v>0.5</v>
      </c>
      <c r="H403" s="435"/>
    </row>
    <row r="404" spans="1:8">
      <c r="A404" s="438">
        <v>43264</v>
      </c>
      <c r="B404" s="1">
        <v>2</v>
      </c>
      <c r="C404" s="1">
        <v>2</v>
      </c>
      <c r="D404" s="1">
        <v>-0.4</v>
      </c>
      <c r="E404" s="1">
        <v>-0.4</v>
      </c>
      <c r="F404" s="1">
        <v>0.5</v>
      </c>
      <c r="G404" s="1">
        <v>0.5</v>
      </c>
      <c r="H404" s="435"/>
    </row>
    <row r="405" spans="1:8">
      <c r="A405" s="438">
        <v>43265</v>
      </c>
      <c r="B405" s="1">
        <v>2</v>
      </c>
      <c r="C405" s="1">
        <v>2</v>
      </c>
      <c r="D405" s="1">
        <v>-0.4</v>
      </c>
      <c r="E405" s="1">
        <v>-0.4</v>
      </c>
      <c r="F405" s="1">
        <v>0.5</v>
      </c>
      <c r="G405" s="1">
        <v>0.5</v>
      </c>
      <c r="H405" s="435"/>
    </row>
    <row r="406" spans="1:8">
      <c r="A406" s="438">
        <v>43266</v>
      </c>
      <c r="B406" s="1">
        <v>2</v>
      </c>
      <c r="C406" s="1">
        <v>2</v>
      </c>
      <c r="D406" s="1">
        <v>-0.4</v>
      </c>
      <c r="E406" s="1">
        <v>-0.4</v>
      </c>
      <c r="F406" s="1">
        <v>0.5</v>
      </c>
      <c r="G406" s="1">
        <v>0.5</v>
      </c>
      <c r="H406" s="435"/>
    </row>
    <row r="407" spans="1:8">
      <c r="A407" s="438">
        <v>43267</v>
      </c>
      <c r="B407" s="1">
        <v>2</v>
      </c>
      <c r="C407" s="1">
        <v>2</v>
      </c>
      <c r="D407" s="1">
        <v>-0.4</v>
      </c>
      <c r="E407" s="1">
        <v>-0.4</v>
      </c>
      <c r="F407" s="1">
        <v>0.5</v>
      </c>
      <c r="G407" s="1">
        <v>0.5</v>
      </c>
      <c r="H407" s="435"/>
    </row>
    <row r="408" spans="1:8">
      <c r="A408" s="438">
        <v>43268</v>
      </c>
      <c r="B408" s="1">
        <v>2</v>
      </c>
      <c r="C408" s="1">
        <v>2</v>
      </c>
      <c r="D408" s="1">
        <v>-0.4</v>
      </c>
      <c r="E408" s="1">
        <v>-0.4</v>
      </c>
      <c r="F408" s="1">
        <v>0.5</v>
      </c>
      <c r="G408" s="1">
        <v>0.5</v>
      </c>
      <c r="H408" s="435"/>
    </row>
    <row r="409" spans="1:8">
      <c r="A409" s="438">
        <v>43269</v>
      </c>
      <c r="B409" s="1">
        <v>2</v>
      </c>
      <c r="C409" s="1">
        <v>2</v>
      </c>
      <c r="D409" s="1">
        <v>-0.4</v>
      </c>
      <c r="E409" s="1">
        <v>-0.4</v>
      </c>
      <c r="F409" s="1">
        <v>0.5</v>
      </c>
      <c r="G409" s="1">
        <v>0.5</v>
      </c>
      <c r="H409" s="435"/>
    </row>
    <row r="410" spans="1:8">
      <c r="A410" s="438">
        <v>43270</v>
      </c>
      <c r="B410" s="1">
        <v>2</v>
      </c>
      <c r="C410" s="1">
        <v>2</v>
      </c>
      <c r="D410" s="1">
        <v>-0.4</v>
      </c>
      <c r="E410" s="1">
        <v>-0.4</v>
      </c>
      <c r="F410" s="1">
        <v>0.5</v>
      </c>
      <c r="G410" s="1">
        <v>0.5</v>
      </c>
      <c r="H410" s="435"/>
    </row>
    <row r="411" spans="1:8">
      <c r="A411" s="438">
        <v>43271</v>
      </c>
      <c r="B411" s="1">
        <v>2</v>
      </c>
      <c r="C411" s="1">
        <v>2</v>
      </c>
      <c r="D411" s="1">
        <v>-0.4</v>
      </c>
      <c r="E411" s="1">
        <v>-0.4</v>
      </c>
      <c r="F411" s="1">
        <v>0.5</v>
      </c>
      <c r="G411" s="1">
        <v>0.5</v>
      </c>
      <c r="H411" s="435"/>
    </row>
    <row r="412" spans="1:8">
      <c r="A412" s="438">
        <v>43272</v>
      </c>
      <c r="B412" s="1">
        <v>2</v>
      </c>
      <c r="C412" s="1">
        <v>2</v>
      </c>
      <c r="D412" s="1">
        <v>-0.4</v>
      </c>
      <c r="E412" s="1">
        <v>-0.4</v>
      </c>
      <c r="F412" s="1">
        <v>0.5</v>
      </c>
      <c r="G412" s="1">
        <v>0.5</v>
      </c>
      <c r="H412" s="435"/>
    </row>
    <row r="413" spans="1:8">
      <c r="A413" s="438">
        <v>43273</v>
      </c>
      <c r="B413" s="1">
        <v>2</v>
      </c>
      <c r="C413" s="1">
        <v>2</v>
      </c>
      <c r="D413" s="1">
        <v>-0.4</v>
      </c>
      <c r="E413" s="1">
        <v>-0.4</v>
      </c>
      <c r="F413" s="1">
        <v>0.5</v>
      </c>
      <c r="G413" s="1">
        <v>0.5</v>
      </c>
      <c r="H413" s="435"/>
    </row>
    <row r="414" spans="1:8">
      <c r="A414" s="438">
        <v>43274</v>
      </c>
      <c r="B414" s="1">
        <v>2</v>
      </c>
      <c r="C414" s="1">
        <v>2</v>
      </c>
      <c r="D414" s="1">
        <v>-0.4</v>
      </c>
      <c r="E414" s="1">
        <v>-0.4</v>
      </c>
      <c r="F414" s="1">
        <v>0.5</v>
      </c>
      <c r="G414" s="1">
        <v>0.5</v>
      </c>
      <c r="H414" s="435"/>
    </row>
    <row r="415" spans="1:8">
      <c r="A415" s="438">
        <v>43275</v>
      </c>
      <c r="B415" s="1">
        <v>2</v>
      </c>
      <c r="C415" s="1">
        <v>2</v>
      </c>
      <c r="D415" s="1">
        <v>-0.4</v>
      </c>
      <c r="E415" s="1">
        <v>-0.4</v>
      </c>
      <c r="F415" s="1">
        <v>0.5</v>
      </c>
      <c r="G415" s="1">
        <v>0.5</v>
      </c>
      <c r="H415" s="435"/>
    </row>
    <row r="416" spans="1:8">
      <c r="A416" s="438">
        <v>43276</v>
      </c>
      <c r="B416" s="1">
        <v>2</v>
      </c>
      <c r="C416" s="1">
        <v>2</v>
      </c>
      <c r="D416" s="1">
        <v>-0.4</v>
      </c>
      <c r="E416" s="1">
        <v>-0.4</v>
      </c>
      <c r="F416" s="1">
        <v>0.5</v>
      </c>
      <c r="G416" s="1">
        <v>0.5</v>
      </c>
      <c r="H416" s="435"/>
    </row>
    <row r="417" spans="1:8">
      <c r="A417" s="438">
        <v>43277</v>
      </c>
      <c r="B417" s="1">
        <v>2</v>
      </c>
      <c r="C417" s="1">
        <v>2</v>
      </c>
      <c r="D417" s="1">
        <v>-0.4</v>
      </c>
      <c r="E417" s="1">
        <v>-0.4</v>
      </c>
      <c r="F417" s="1">
        <v>0.5</v>
      </c>
      <c r="G417" s="1">
        <v>0.5</v>
      </c>
      <c r="H417" s="435"/>
    </row>
    <row r="418" spans="1:8">
      <c r="A418" s="438">
        <v>43278</v>
      </c>
      <c r="B418" s="1">
        <v>2</v>
      </c>
      <c r="C418" s="1">
        <v>2</v>
      </c>
      <c r="D418" s="1">
        <v>-0.4</v>
      </c>
      <c r="E418" s="1">
        <v>-0.4</v>
      </c>
      <c r="F418" s="1">
        <v>0.5</v>
      </c>
      <c r="G418" s="1">
        <v>0.5</v>
      </c>
      <c r="H418" s="435"/>
    </row>
    <row r="419" spans="1:8">
      <c r="A419" s="438">
        <v>43279</v>
      </c>
      <c r="B419" s="1">
        <v>2</v>
      </c>
      <c r="C419" s="1">
        <v>2</v>
      </c>
      <c r="D419" s="1">
        <v>-0.4</v>
      </c>
      <c r="E419" s="1">
        <v>-0.4</v>
      </c>
      <c r="F419" s="1">
        <v>0.5</v>
      </c>
      <c r="G419" s="1">
        <v>0.5</v>
      </c>
      <c r="H419" s="435"/>
    </row>
    <row r="420" spans="1:8">
      <c r="A420" s="438">
        <v>43280</v>
      </c>
      <c r="B420" s="1">
        <v>2</v>
      </c>
      <c r="C420" s="1">
        <v>2</v>
      </c>
      <c r="D420" s="1">
        <v>-0.4</v>
      </c>
      <c r="E420" s="1">
        <v>-0.4</v>
      </c>
      <c r="F420" s="1">
        <v>0.5</v>
      </c>
      <c r="G420" s="1">
        <v>0.5</v>
      </c>
      <c r="H420" s="435"/>
    </row>
    <row r="421" spans="1:8">
      <c r="A421" s="438">
        <v>43281</v>
      </c>
      <c r="B421" s="1">
        <v>2</v>
      </c>
      <c r="C421" s="1">
        <v>2</v>
      </c>
      <c r="D421" s="1">
        <v>-0.4</v>
      </c>
      <c r="E421" s="1">
        <v>-0.4</v>
      </c>
      <c r="F421" s="1">
        <v>0.5</v>
      </c>
      <c r="G421" s="1">
        <v>0.5</v>
      </c>
      <c r="H421" s="435"/>
    </row>
    <row r="422" spans="1:8">
      <c r="A422" s="438">
        <v>43282</v>
      </c>
      <c r="B422" s="1">
        <v>2</v>
      </c>
      <c r="C422" s="1">
        <v>2</v>
      </c>
      <c r="D422" s="1">
        <v>-0.4</v>
      </c>
      <c r="E422" s="1">
        <v>-0.4</v>
      </c>
      <c r="F422" s="1">
        <v>0.5</v>
      </c>
      <c r="G422" s="1">
        <v>0.5</v>
      </c>
      <c r="H422" s="435"/>
    </row>
    <row r="423" spans="1:8">
      <c r="A423" s="438">
        <v>43283</v>
      </c>
      <c r="B423" s="1">
        <v>2</v>
      </c>
      <c r="C423" s="1">
        <v>2</v>
      </c>
      <c r="D423" s="1">
        <v>-0.4</v>
      </c>
      <c r="E423" s="1">
        <v>-0.4</v>
      </c>
      <c r="F423" s="1">
        <v>0.5</v>
      </c>
      <c r="G423" s="1">
        <v>0.5</v>
      </c>
      <c r="H423" s="435"/>
    </row>
    <row r="424" spans="1:8">
      <c r="A424" s="438">
        <v>43284</v>
      </c>
      <c r="B424" s="1">
        <v>2</v>
      </c>
      <c r="C424" s="1">
        <v>2</v>
      </c>
      <c r="D424" s="1">
        <v>-0.4</v>
      </c>
      <c r="E424" s="1">
        <v>-0.4</v>
      </c>
      <c r="F424" s="1">
        <v>0.5</v>
      </c>
      <c r="G424" s="1">
        <v>0.5</v>
      </c>
      <c r="H424" s="435"/>
    </row>
    <row r="425" spans="1:8">
      <c r="A425" s="438">
        <v>43285</v>
      </c>
      <c r="B425" s="1">
        <v>2</v>
      </c>
      <c r="C425" s="1">
        <v>2</v>
      </c>
      <c r="D425" s="1">
        <v>-0.4</v>
      </c>
      <c r="E425" s="1">
        <v>-0.4</v>
      </c>
      <c r="F425" s="1">
        <v>0.5</v>
      </c>
      <c r="G425" s="1">
        <v>0.5</v>
      </c>
      <c r="H425" s="435"/>
    </row>
    <row r="426" spans="1:8">
      <c r="A426" s="438">
        <v>43286</v>
      </c>
      <c r="B426" s="1">
        <v>2</v>
      </c>
      <c r="C426" s="1">
        <v>2</v>
      </c>
      <c r="D426" s="1">
        <v>-0.4</v>
      </c>
      <c r="E426" s="1">
        <v>-0.4</v>
      </c>
      <c r="F426" s="1">
        <v>0.5</v>
      </c>
      <c r="G426" s="1">
        <v>0.5</v>
      </c>
      <c r="H426" s="435"/>
    </row>
    <row r="427" spans="1:8">
      <c r="A427" s="438">
        <v>43287</v>
      </c>
      <c r="B427" s="1">
        <v>2</v>
      </c>
      <c r="C427" s="1">
        <v>2</v>
      </c>
      <c r="D427" s="1">
        <v>-0.4</v>
      </c>
      <c r="E427" s="1">
        <v>-0.4</v>
      </c>
      <c r="F427" s="1">
        <v>0.5</v>
      </c>
      <c r="G427" s="1">
        <v>0.5</v>
      </c>
      <c r="H427" s="435"/>
    </row>
    <row r="428" spans="1:8">
      <c r="A428" s="438">
        <v>43288</v>
      </c>
      <c r="B428" s="1">
        <v>2</v>
      </c>
      <c r="C428" s="1">
        <v>2</v>
      </c>
      <c r="D428" s="1">
        <v>-0.4</v>
      </c>
      <c r="E428" s="1">
        <v>-0.4</v>
      </c>
      <c r="F428" s="1">
        <v>0.5</v>
      </c>
      <c r="G428" s="1">
        <v>0.5</v>
      </c>
      <c r="H428" s="435"/>
    </row>
    <row r="429" spans="1:8">
      <c r="A429" s="438">
        <v>43289</v>
      </c>
      <c r="B429" s="1">
        <v>2</v>
      </c>
      <c r="C429" s="1">
        <v>2</v>
      </c>
      <c r="D429" s="1">
        <v>-0.4</v>
      </c>
      <c r="E429" s="1">
        <v>-0.4</v>
      </c>
      <c r="F429" s="1">
        <v>0.5</v>
      </c>
      <c r="G429" s="1">
        <v>0.5</v>
      </c>
      <c r="H429" s="435"/>
    </row>
    <row r="430" spans="1:8">
      <c r="A430" s="438">
        <v>43290</v>
      </c>
      <c r="B430" s="1">
        <v>2</v>
      </c>
      <c r="C430" s="1">
        <v>2</v>
      </c>
      <c r="D430" s="1">
        <v>-0.4</v>
      </c>
      <c r="E430" s="1">
        <v>-0.4</v>
      </c>
      <c r="F430" s="1">
        <v>0.5</v>
      </c>
      <c r="G430" s="1">
        <v>0.5</v>
      </c>
      <c r="H430" s="435"/>
    </row>
    <row r="431" spans="1:8">
      <c r="A431" s="438">
        <v>43291</v>
      </c>
      <c r="B431" s="1">
        <v>2</v>
      </c>
      <c r="C431" s="1">
        <v>2</v>
      </c>
      <c r="D431" s="1">
        <v>-0.4</v>
      </c>
      <c r="E431" s="1">
        <v>-0.4</v>
      </c>
      <c r="F431" s="1">
        <v>0.5</v>
      </c>
      <c r="G431" s="1">
        <v>0.5</v>
      </c>
      <c r="H431" s="435"/>
    </row>
    <row r="432" spans="1:8">
      <c r="A432" s="438">
        <v>43292</v>
      </c>
      <c r="B432" s="1">
        <v>2</v>
      </c>
      <c r="C432" s="1">
        <v>2</v>
      </c>
      <c r="D432" s="1">
        <v>-0.4</v>
      </c>
      <c r="E432" s="1">
        <v>-0.4</v>
      </c>
      <c r="F432" s="1">
        <v>0.5</v>
      </c>
      <c r="G432" s="1">
        <v>0.5</v>
      </c>
      <c r="H432" s="435"/>
    </row>
    <row r="433" spans="1:8">
      <c r="A433" s="438">
        <v>43293</v>
      </c>
      <c r="B433" s="1">
        <v>2</v>
      </c>
      <c r="C433" s="1">
        <v>2</v>
      </c>
      <c r="D433" s="1">
        <v>-0.4</v>
      </c>
      <c r="E433" s="1">
        <v>-0.4</v>
      </c>
      <c r="F433" s="1">
        <v>0.5</v>
      </c>
      <c r="G433" s="1">
        <v>0.5</v>
      </c>
      <c r="H433" s="435"/>
    </row>
    <row r="434" spans="1:8">
      <c r="A434" s="438">
        <v>43294</v>
      </c>
      <c r="B434" s="1">
        <v>2</v>
      </c>
      <c r="C434" s="1">
        <v>2</v>
      </c>
      <c r="D434" s="1">
        <v>-0.4</v>
      </c>
      <c r="E434" s="1">
        <v>-0.4</v>
      </c>
      <c r="F434" s="1">
        <v>0.5</v>
      </c>
      <c r="G434" s="1">
        <v>0.5</v>
      </c>
      <c r="H434" s="435"/>
    </row>
    <row r="435" spans="1:8">
      <c r="A435" s="438">
        <v>43295</v>
      </c>
      <c r="B435" s="1">
        <v>2</v>
      </c>
      <c r="C435" s="1">
        <v>2</v>
      </c>
      <c r="D435" s="1">
        <v>-0.4</v>
      </c>
      <c r="E435" s="1">
        <v>-0.4</v>
      </c>
      <c r="F435" s="1">
        <v>0.5</v>
      </c>
      <c r="G435" s="1">
        <v>0.5</v>
      </c>
      <c r="H435" s="435"/>
    </row>
    <row r="436" spans="1:8">
      <c r="A436" s="438">
        <v>43296</v>
      </c>
      <c r="B436" s="1">
        <v>2</v>
      </c>
      <c r="C436" s="1">
        <v>2</v>
      </c>
      <c r="D436" s="1">
        <v>-0.4</v>
      </c>
      <c r="E436" s="1">
        <v>-0.4</v>
      </c>
      <c r="F436" s="1">
        <v>0.5</v>
      </c>
      <c r="G436" s="1">
        <v>0.5</v>
      </c>
      <c r="H436" s="435"/>
    </row>
    <row r="437" spans="1:8">
      <c r="A437" s="438">
        <v>43297</v>
      </c>
      <c r="B437" s="1">
        <v>2</v>
      </c>
      <c r="C437" s="1">
        <v>2</v>
      </c>
      <c r="D437" s="1">
        <v>-0.4</v>
      </c>
      <c r="E437" s="1">
        <v>-0.4</v>
      </c>
      <c r="F437" s="1">
        <v>0.5</v>
      </c>
      <c r="G437" s="1">
        <v>0.5</v>
      </c>
      <c r="H437" s="435"/>
    </row>
    <row r="438" spans="1:8">
      <c r="A438" s="438">
        <v>43298</v>
      </c>
      <c r="B438" s="1">
        <v>2</v>
      </c>
      <c r="C438" s="1">
        <v>2</v>
      </c>
      <c r="D438" s="1">
        <v>-0.4</v>
      </c>
      <c r="E438" s="1">
        <v>-0.4</v>
      </c>
      <c r="F438" s="1">
        <v>0.5</v>
      </c>
      <c r="G438" s="1">
        <v>0.5</v>
      </c>
      <c r="H438" s="435"/>
    </row>
    <row r="439" spans="1:8">
      <c r="A439" s="438">
        <v>43299</v>
      </c>
      <c r="B439" s="1">
        <v>2</v>
      </c>
      <c r="C439" s="1">
        <v>2</v>
      </c>
      <c r="D439" s="1">
        <v>-0.4</v>
      </c>
      <c r="E439" s="1">
        <v>-0.4</v>
      </c>
      <c r="F439" s="1">
        <v>0.5</v>
      </c>
      <c r="G439" s="1">
        <v>0.5</v>
      </c>
      <c r="H439" s="435"/>
    </row>
    <row r="440" spans="1:8">
      <c r="A440" s="438">
        <v>43300</v>
      </c>
      <c r="B440" s="1">
        <v>2</v>
      </c>
      <c r="C440" s="1">
        <v>2</v>
      </c>
      <c r="D440" s="1">
        <v>-0.4</v>
      </c>
      <c r="E440" s="1">
        <v>-0.4</v>
      </c>
      <c r="F440" s="1">
        <v>0.5</v>
      </c>
      <c r="G440" s="1">
        <v>0.5</v>
      </c>
      <c r="H440" s="435"/>
    </row>
    <row r="441" spans="1:8">
      <c r="A441" s="438">
        <v>43301</v>
      </c>
      <c r="B441" s="1">
        <v>2</v>
      </c>
      <c r="C441" s="1">
        <v>2</v>
      </c>
      <c r="D441" s="1">
        <v>-0.4</v>
      </c>
      <c r="E441" s="1">
        <v>-0.4</v>
      </c>
      <c r="F441" s="1">
        <v>0.5</v>
      </c>
      <c r="G441" s="1">
        <v>0.5</v>
      </c>
      <c r="H441" s="435"/>
    </row>
    <row r="442" spans="1:8">
      <c r="A442" s="438">
        <v>43302</v>
      </c>
      <c r="B442" s="1">
        <v>2</v>
      </c>
      <c r="C442" s="1">
        <v>2</v>
      </c>
      <c r="D442" s="1">
        <v>-0.4</v>
      </c>
      <c r="E442" s="1">
        <v>-0.4</v>
      </c>
      <c r="F442" s="1">
        <v>0.5</v>
      </c>
      <c r="G442" s="1">
        <v>0.5</v>
      </c>
      <c r="H442" s="435"/>
    </row>
    <row r="443" spans="1:8">
      <c r="A443" s="438">
        <v>43303</v>
      </c>
      <c r="B443" s="1">
        <v>2</v>
      </c>
      <c r="C443" s="1">
        <v>2</v>
      </c>
      <c r="D443" s="1">
        <v>-0.4</v>
      </c>
      <c r="E443" s="1">
        <v>-0.4</v>
      </c>
      <c r="F443" s="1">
        <v>0.5</v>
      </c>
      <c r="G443" s="1">
        <v>0.5</v>
      </c>
      <c r="H443" s="435"/>
    </row>
    <row r="444" spans="1:8">
      <c r="A444" s="438">
        <v>43304</v>
      </c>
      <c r="B444" s="1">
        <v>2</v>
      </c>
      <c r="C444" s="1">
        <v>2</v>
      </c>
      <c r="D444" s="1">
        <v>-0.4</v>
      </c>
      <c r="E444" s="1">
        <v>-0.4</v>
      </c>
      <c r="F444" s="1">
        <v>0.5</v>
      </c>
      <c r="G444" s="1">
        <v>0.5</v>
      </c>
      <c r="H444" s="435"/>
    </row>
    <row r="445" spans="1:8">
      <c r="A445" s="438">
        <v>43305</v>
      </c>
      <c r="B445" s="1">
        <v>2</v>
      </c>
      <c r="C445" s="1">
        <v>2</v>
      </c>
      <c r="D445" s="1">
        <v>-0.4</v>
      </c>
      <c r="E445" s="1">
        <v>-0.4</v>
      </c>
      <c r="F445" s="1">
        <v>0.5</v>
      </c>
      <c r="G445" s="1">
        <v>0.5</v>
      </c>
      <c r="H445" s="435"/>
    </row>
    <row r="446" spans="1:8">
      <c r="A446" s="438">
        <v>43306</v>
      </c>
      <c r="B446" s="1">
        <v>2</v>
      </c>
      <c r="C446" s="1">
        <v>2</v>
      </c>
      <c r="D446" s="1">
        <v>-0.4</v>
      </c>
      <c r="E446" s="1">
        <v>-0.4</v>
      </c>
      <c r="F446" s="1">
        <v>0.5</v>
      </c>
      <c r="G446" s="1">
        <v>0.5</v>
      </c>
      <c r="H446" s="435"/>
    </row>
    <row r="447" spans="1:8">
      <c r="A447" s="438">
        <v>43307</v>
      </c>
      <c r="B447" s="1">
        <v>2</v>
      </c>
      <c r="C447" s="1">
        <v>2</v>
      </c>
      <c r="D447" s="1">
        <v>-0.4</v>
      </c>
      <c r="E447" s="1">
        <v>-0.4</v>
      </c>
      <c r="F447" s="1">
        <v>0.5</v>
      </c>
      <c r="G447" s="1">
        <v>0.5</v>
      </c>
      <c r="H447" s="435"/>
    </row>
    <row r="448" spans="1:8">
      <c r="A448" s="438">
        <v>43308</v>
      </c>
      <c r="B448" s="1">
        <v>2</v>
      </c>
      <c r="C448" s="1">
        <v>2</v>
      </c>
      <c r="D448" s="1">
        <v>-0.4</v>
      </c>
      <c r="E448" s="1">
        <v>-0.4</v>
      </c>
      <c r="F448" s="1">
        <v>0.5</v>
      </c>
      <c r="G448" s="1">
        <v>0.5</v>
      </c>
      <c r="H448" s="435"/>
    </row>
    <row r="449" spans="1:8">
      <c r="A449" s="438">
        <v>43309</v>
      </c>
      <c r="B449" s="1">
        <v>2</v>
      </c>
      <c r="C449" s="1">
        <v>2</v>
      </c>
      <c r="D449" s="1">
        <v>-0.4</v>
      </c>
      <c r="E449" s="1">
        <v>-0.4</v>
      </c>
      <c r="F449" s="1">
        <v>0.5</v>
      </c>
      <c r="G449" s="1">
        <v>0.5</v>
      </c>
      <c r="H449" s="435"/>
    </row>
    <row r="450" spans="1:8">
      <c r="A450" s="438">
        <v>43310</v>
      </c>
      <c r="B450" s="1">
        <v>2</v>
      </c>
      <c r="C450" s="1">
        <v>2</v>
      </c>
      <c r="D450" s="1">
        <v>-0.4</v>
      </c>
      <c r="E450" s="1">
        <v>-0.4</v>
      </c>
      <c r="F450" s="1">
        <v>0.5</v>
      </c>
      <c r="G450" s="1">
        <v>0.5</v>
      </c>
      <c r="H450" s="435"/>
    </row>
    <row r="451" spans="1:8">
      <c r="A451" s="438">
        <v>43311</v>
      </c>
      <c r="B451" s="1">
        <v>2</v>
      </c>
      <c r="C451" s="1">
        <v>2</v>
      </c>
      <c r="D451" s="1">
        <v>-0.4</v>
      </c>
      <c r="E451" s="1">
        <v>-0.4</v>
      </c>
      <c r="F451" s="1">
        <v>0.5</v>
      </c>
      <c r="G451" s="1">
        <v>0.5</v>
      </c>
      <c r="H451" s="435"/>
    </row>
    <row r="452" spans="1:8">
      <c r="A452" s="438">
        <v>43312</v>
      </c>
      <c r="B452" s="1">
        <v>2</v>
      </c>
      <c r="C452" s="1">
        <v>2</v>
      </c>
      <c r="D452" s="1">
        <v>-0.4</v>
      </c>
      <c r="E452" s="1">
        <v>-0.4</v>
      </c>
      <c r="F452" s="1">
        <v>0.5</v>
      </c>
      <c r="G452" s="1">
        <v>0.5</v>
      </c>
      <c r="H452" s="435"/>
    </row>
    <row r="453" spans="1:8">
      <c r="A453" s="438">
        <v>43313</v>
      </c>
      <c r="B453" s="1">
        <v>2</v>
      </c>
      <c r="C453" s="1">
        <v>2</v>
      </c>
      <c r="D453" s="1">
        <v>-0.4</v>
      </c>
      <c r="E453" s="1">
        <v>-0.4</v>
      </c>
      <c r="F453" s="1">
        <v>0.5</v>
      </c>
      <c r="G453" s="1">
        <v>0.5</v>
      </c>
      <c r="H453" s="435"/>
    </row>
    <row r="454" spans="1:8">
      <c r="A454" s="438">
        <v>43314</v>
      </c>
      <c r="B454" s="1">
        <v>2</v>
      </c>
      <c r="C454" s="1">
        <v>2</v>
      </c>
      <c r="D454" s="1">
        <v>-0.4</v>
      </c>
      <c r="E454" s="1">
        <v>-0.4</v>
      </c>
      <c r="F454" s="1">
        <v>0.75</v>
      </c>
      <c r="G454" s="1">
        <v>0.75</v>
      </c>
      <c r="H454" s="435"/>
    </row>
    <row r="455" spans="1:8">
      <c r="A455" s="438">
        <v>43315</v>
      </c>
      <c r="B455" s="1">
        <v>2</v>
      </c>
      <c r="C455" s="1">
        <v>2</v>
      </c>
      <c r="D455" s="1">
        <v>-0.4</v>
      </c>
      <c r="E455" s="1">
        <v>-0.4</v>
      </c>
      <c r="F455" s="1">
        <v>0.75</v>
      </c>
      <c r="G455" s="1">
        <v>0.75</v>
      </c>
      <c r="H455" s="435"/>
    </row>
    <row r="456" spans="1:8">
      <c r="A456" s="438">
        <v>43316</v>
      </c>
      <c r="B456" s="1">
        <v>2</v>
      </c>
      <c r="C456" s="1">
        <v>2</v>
      </c>
      <c r="D456" s="1">
        <v>-0.4</v>
      </c>
      <c r="E456" s="1">
        <v>-0.4</v>
      </c>
      <c r="F456" s="1">
        <v>0.75</v>
      </c>
      <c r="G456" s="1">
        <v>0.75</v>
      </c>
      <c r="H456" s="435"/>
    </row>
    <row r="457" spans="1:8">
      <c r="A457" s="438">
        <v>43317</v>
      </c>
      <c r="B457" s="1">
        <v>2</v>
      </c>
      <c r="C457" s="1">
        <v>2</v>
      </c>
      <c r="D457" s="1">
        <v>-0.4</v>
      </c>
      <c r="E457" s="1">
        <v>-0.4</v>
      </c>
      <c r="F457" s="1">
        <v>0.75</v>
      </c>
      <c r="G457" s="1">
        <v>0.75</v>
      </c>
      <c r="H457" s="435"/>
    </row>
    <row r="458" spans="1:8">
      <c r="A458" s="438">
        <v>43318</v>
      </c>
      <c r="B458" s="1">
        <v>2</v>
      </c>
      <c r="C458" s="1">
        <v>2</v>
      </c>
      <c r="D458" s="1">
        <v>-0.4</v>
      </c>
      <c r="E458" s="1">
        <v>-0.4</v>
      </c>
      <c r="F458" s="1">
        <v>0.75</v>
      </c>
      <c r="G458" s="1">
        <v>0.75</v>
      </c>
      <c r="H458" s="435"/>
    </row>
    <row r="459" spans="1:8">
      <c r="A459" s="438">
        <v>43319</v>
      </c>
      <c r="B459" s="1">
        <v>2</v>
      </c>
      <c r="C459" s="1">
        <v>2</v>
      </c>
      <c r="D459" s="1">
        <v>-0.4</v>
      </c>
      <c r="E459" s="1">
        <v>-0.4</v>
      </c>
      <c r="F459" s="1">
        <v>0.75</v>
      </c>
      <c r="G459" s="1">
        <v>0.75</v>
      </c>
      <c r="H459" s="435"/>
    </row>
    <row r="460" spans="1:8">
      <c r="A460" s="438">
        <v>43320</v>
      </c>
      <c r="B460" s="1">
        <v>2</v>
      </c>
      <c r="C460" s="1">
        <v>2</v>
      </c>
      <c r="D460" s="1">
        <v>-0.4</v>
      </c>
      <c r="E460" s="1">
        <v>-0.4</v>
      </c>
      <c r="F460" s="1">
        <v>0.75</v>
      </c>
      <c r="G460" s="1">
        <v>0.75</v>
      </c>
      <c r="H460" s="435"/>
    </row>
    <row r="461" spans="1:8">
      <c r="A461" s="438">
        <v>43321</v>
      </c>
      <c r="B461" s="1">
        <v>2</v>
      </c>
      <c r="C461" s="1">
        <v>2</v>
      </c>
      <c r="D461" s="1">
        <v>-0.4</v>
      </c>
      <c r="E461" s="1">
        <v>-0.4</v>
      </c>
      <c r="F461" s="1">
        <v>0.75</v>
      </c>
      <c r="G461" s="1">
        <v>0.75</v>
      </c>
      <c r="H461" s="435"/>
    </row>
    <row r="462" spans="1:8">
      <c r="A462" s="438">
        <v>43322</v>
      </c>
      <c r="B462" s="1">
        <v>2</v>
      </c>
      <c r="C462" s="1">
        <v>2</v>
      </c>
      <c r="D462" s="1">
        <v>-0.4</v>
      </c>
      <c r="E462" s="1">
        <v>-0.4</v>
      </c>
      <c r="F462" s="1">
        <v>0.75</v>
      </c>
      <c r="G462" s="1">
        <v>0.75</v>
      </c>
      <c r="H462" s="435"/>
    </row>
    <row r="463" spans="1:8">
      <c r="A463" s="438">
        <v>43323</v>
      </c>
      <c r="B463" s="1">
        <v>2</v>
      </c>
      <c r="C463" s="1">
        <v>2</v>
      </c>
      <c r="D463" s="1">
        <v>-0.4</v>
      </c>
      <c r="E463" s="1">
        <v>-0.4</v>
      </c>
      <c r="F463" s="1">
        <v>0.75</v>
      </c>
      <c r="G463" s="1">
        <v>0.75</v>
      </c>
      <c r="H463" s="435"/>
    </row>
    <row r="464" spans="1:8">
      <c r="A464" s="438">
        <v>43324</v>
      </c>
      <c r="B464" s="1">
        <v>2</v>
      </c>
      <c r="C464" s="1">
        <v>2</v>
      </c>
      <c r="D464" s="1">
        <v>-0.4</v>
      </c>
      <c r="E464" s="1">
        <v>-0.4</v>
      </c>
      <c r="F464" s="1">
        <v>0.75</v>
      </c>
      <c r="G464" s="1">
        <v>0.75</v>
      </c>
      <c r="H464" s="435"/>
    </row>
    <row r="465" spans="1:8">
      <c r="A465" s="438">
        <v>43325</v>
      </c>
      <c r="B465" s="1">
        <v>2</v>
      </c>
      <c r="C465" s="1">
        <v>2</v>
      </c>
      <c r="D465" s="1">
        <v>-0.4</v>
      </c>
      <c r="E465" s="1">
        <v>-0.4</v>
      </c>
      <c r="F465" s="1">
        <v>0.75</v>
      </c>
      <c r="G465" s="1">
        <v>0.75</v>
      </c>
      <c r="H465" s="435"/>
    </row>
    <row r="466" spans="1:8">
      <c r="A466" s="438">
        <v>43326</v>
      </c>
      <c r="B466" s="1">
        <v>2</v>
      </c>
      <c r="C466" s="1">
        <v>2</v>
      </c>
      <c r="D466" s="1">
        <v>-0.4</v>
      </c>
      <c r="E466" s="1">
        <v>-0.4</v>
      </c>
      <c r="F466" s="1">
        <v>0.75</v>
      </c>
      <c r="G466" s="1">
        <v>0.75</v>
      </c>
      <c r="H466" s="435"/>
    </row>
    <row r="467" spans="1:8">
      <c r="A467" s="438">
        <v>43327</v>
      </c>
      <c r="B467" s="1">
        <v>2</v>
      </c>
      <c r="C467" s="1">
        <v>2</v>
      </c>
      <c r="D467" s="1">
        <v>-0.4</v>
      </c>
      <c r="E467" s="1">
        <v>-0.4</v>
      </c>
      <c r="F467" s="1">
        <v>0.75</v>
      </c>
      <c r="G467" s="1">
        <v>0.75</v>
      </c>
      <c r="H467" s="435"/>
    </row>
    <row r="468" spans="1:8">
      <c r="A468" s="438">
        <v>43328</v>
      </c>
      <c r="B468" s="1">
        <v>2</v>
      </c>
      <c r="C468" s="1">
        <v>2</v>
      </c>
      <c r="D468" s="1">
        <v>-0.4</v>
      </c>
      <c r="E468" s="1">
        <v>-0.4</v>
      </c>
      <c r="F468" s="1">
        <v>0.75</v>
      </c>
      <c r="G468" s="1">
        <v>0.75</v>
      </c>
      <c r="H468" s="435"/>
    </row>
    <row r="469" spans="1:8">
      <c r="A469" s="438">
        <v>43329</v>
      </c>
      <c r="B469" s="1">
        <v>2</v>
      </c>
      <c r="C469" s="1">
        <v>2</v>
      </c>
      <c r="D469" s="1">
        <v>-0.4</v>
      </c>
      <c r="E469" s="1">
        <v>-0.4</v>
      </c>
      <c r="F469" s="1">
        <v>0.75</v>
      </c>
      <c r="G469" s="1">
        <v>0.75</v>
      </c>
      <c r="H469" s="435"/>
    </row>
    <row r="470" spans="1:8">
      <c r="A470" s="438">
        <v>43330</v>
      </c>
      <c r="B470" s="1">
        <v>2</v>
      </c>
      <c r="C470" s="1">
        <v>2</v>
      </c>
      <c r="D470" s="1">
        <v>-0.4</v>
      </c>
      <c r="E470" s="1">
        <v>-0.4</v>
      </c>
      <c r="F470" s="1">
        <v>0.75</v>
      </c>
      <c r="G470" s="1">
        <v>0.75</v>
      </c>
      <c r="H470" s="435"/>
    </row>
    <row r="471" spans="1:8">
      <c r="A471" s="438">
        <v>43331</v>
      </c>
      <c r="B471" s="1">
        <v>2</v>
      </c>
      <c r="C471" s="1">
        <v>2</v>
      </c>
      <c r="D471" s="1">
        <v>-0.4</v>
      </c>
      <c r="E471" s="1">
        <v>-0.4</v>
      </c>
      <c r="F471" s="1">
        <v>0.75</v>
      </c>
      <c r="G471" s="1">
        <v>0.75</v>
      </c>
      <c r="H471" s="435"/>
    </row>
    <row r="472" spans="1:8">
      <c r="A472" s="438">
        <v>43332</v>
      </c>
      <c r="B472" s="1">
        <v>2</v>
      </c>
      <c r="C472" s="1">
        <v>2</v>
      </c>
      <c r="D472" s="1">
        <v>-0.4</v>
      </c>
      <c r="E472" s="1">
        <v>-0.4</v>
      </c>
      <c r="F472" s="1">
        <v>0.75</v>
      </c>
      <c r="G472" s="1">
        <v>0.75</v>
      </c>
      <c r="H472" s="435"/>
    </row>
    <row r="473" spans="1:8">
      <c r="A473" s="438">
        <v>43333</v>
      </c>
      <c r="B473" s="1">
        <v>2</v>
      </c>
      <c r="C473" s="1">
        <v>2</v>
      </c>
      <c r="D473" s="1">
        <v>-0.4</v>
      </c>
      <c r="E473" s="1">
        <v>-0.4</v>
      </c>
      <c r="F473" s="1">
        <v>0.75</v>
      </c>
      <c r="G473" s="1">
        <v>0.75</v>
      </c>
      <c r="H473" s="435"/>
    </row>
    <row r="474" spans="1:8">
      <c r="A474" s="438">
        <v>43334</v>
      </c>
      <c r="B474" s="1">
        <v>2</v>
      </c>
      <c r="C474" s="1">
        <v>2</v>
      </c>
      <c r="D474" s="1">
        <v>-0.4</v>
      </c>
      <c r="E474" s="1">
        <v>-0.4</v>
      </c>
      <c r="F474" s="1">
        <v>0.75</v>
      </c>
      <c r="G474" s="1">
        <v>0.75</v>
      </c>
      <c r="H474" s="435"/>
    </row>
    <row r="475" spans="1:8">
      <c r="A475" s="438">
        <v>43335</v>
      </c>
      <c r="B475" s="1">
        <v>2</v>
      </c>
      <c r="C475" s="1">
        <v>2</v>
      </c>
      <c r="D475" s="1">
        <v>-0.4</v>
      </c>
      <c r="E475" s="1">
        <v>-0.4</v>
      </c>
      <c r="F475" s="1">
        <v>0.75</v>
      </c>
      <c r="G475" s="1">
        <v>0.75</v>
      </c>
      <c r="H475" s="435"/>
    </row>
    <row r="476" spans="1:8">
      <c r="A476" s="438">
        <v>43336</v>
      </c>
      <c r="B476" s="1">
        <v>2</v>
      </c>
      <c r="C476" s="1">
        <v>2</v>
      </c>
      <c r="D476" s="1">
        <v>-0.4</v>
      </c>
      <c r="E476" s="1">
        <v>-0.4</v>
      </c>
      <c r="F476" s="1">
        <v>0.75</v>
      </c>
      <c r="G476" s="1">
        <v>0.75</v>
      </c>
      <c r="H476" s="435"/>
    </row>
    <row r="477" spans="1:8">
      <c r="A477" s="438">
        <v>43337</v>
      </c>
      <c r="B477" s="1">
        <v>2</v>
      </c>
      <c r="C477" s="1">
        <v>2</v>
      </c>
      <c r="D477" s="1">
        <v>-0.4</v>
      </c>
      <c r="E477" s="1">
        <v>-0.4</v>
      </c>
      <c r="F477" s="1">
        <v>0.75</v>
      </c>
      <c r="G477" s="1">
        <v>0.75</v>
      </c>
      <c r="H477" s="435"/>
    </row>
    <row r="478" spans="1:8">
      <c r="A478" s="438">
        <v>43338</v>
      </c>
      <c r="B478" s="1">
        <v>2</v>
      </c>
      <c r="C478" s="1">
        <v>2</v>
      </c>
      <c r="D478" s="1">
        <v>-0.4</v>
      </c>
      <c r="E478" s="1">
        <v>-0.4</v>
      </c>
      <c r="F478" s="1">
        <v>0.75</v>
      </c>
      <c r="G478" s="1">
        <v>0.75</v>
      </c>
      <c r="H478" s="435"/>
    </row>
    <row r="479" spans="1:8">
      <c r="A479" s="438">
        <v>43339</v>
      </c>
      <c r="B479" s="1">
        <v>2</v>
      </c>
      <c r="C479" s="1">
        <v>2</v>
      </c>
      <c r="D479" s="1">
        <v>-0.4</v>
      </c>
      <c r="E479" s="1">
        <v>-0.4</v>
      </c>
      <c r="F479" s="1">
        <v>0.75</v>
      </c>
      <c r="G479" s="1">
        <v>0.75</v>
      </c>
      <c r="H479" s="435"/>
    </row>
    <row r="480" spans="1:8">
      <c r="A480" s="438">
        <v>43340</v>
      </c>
      <c r="B480" s="1">
        <v>2</v>
      </c>
      <c r="C480" s="1">
        <v>2</v>
      </c>
      <c r="D480" s="1">
        <v>-0.4</v>
      </c>
      <c r="E480" s="1">
        <v>-0.4</v>
      </c>
      <c r="F480" s="1">
        <v>0.75</v>
      </c>
      <c r="G480" s="1">
        <v>0.75</v>
      </c>
      <c r="H480" s="435"/>
    </row>
    <row r="481" spans="1:8">
      <c r="A481" s="438">
        <v>43341</v>
      </c>
      <c r="B481" s="1">
        <v>2</v>
      </c>
      <c r="C481" s="1">
        <v>2</v>
      </c>
      <c r="D481" s="1">
        <v>-0.4</v>
      </c>
      <c r="E481" s="1">
        <v>-0.4</v>
      </c>
      <c r="F481" s="1">
        <v>0.75</v>
      </c>
      <c r="G481" s="1">
        <v>0.75</v>
      </c>
      <c r="H481" s="435"/>
    </row>
    <row r="482" spans="1:8">
      <c r="A482" s="438">
        <v>43342</v>
      </c>
      <c r="B482" s="1">
        <v>2</v>
      </c>
      <c r="C482" s="1">
        <v>2</v>
      </c>
      <c r="D482" s="1">
        <v>-0.4</v>
      </c>
      <c r="E482" s="1">
        <v>-0.4</v>
      </c>
      <c r="F482" s="1">
        <v>0.75</v>
      </c>
      <c r="G482" s="1">
        <v>0.75</v>
      </c>
      <c r="H482" s="435"/>
    </row>
    <row r="483" spans="1:8">
      <c r="A483" s="438">
        <v>43343</v>
      </c>
      <c r="B483" s="1">
        <v>2</v>
      </c>
      <c r="C483" s="1">
        <v>2</v>
      </c>
      <c r="D483" s="1">
        <v>-0.4</v>
      </c>
      <c r="E483" s="1">
        <v>-0.4</v>
      </c>
      <c r="F483" s="1">
        <v>0.75</v>
      </c>
      <c r="G483" s="1">
        <v>0.75</v>
      </c>
      <c r="H483" s="435"/>
    </row>
    <row r="484" spans="1:8">
      <c r="A484" s="438">
        <v>43344</v>
      </c>
      <c r="B484" s="1">
        <v>2</v>
      </c>
      <c r="C484" s="1">
        <v>2</v>
      </c>
      <c r="D484" s="1">
        <v>-0.4</v>
      </c>
      <c r="E484" s="1">
        <v>-0.4</v>
      </c>
      <c r="F484" s="1">
        <v>0.75</v>
      </c>
      <c r="G484" s="1">
        <v>0.75</v>
      </c>
      <c r="H484" s="435"/>
    </row>
    <row r="485" spans="1:8">
      <c r="A485" s="438">
        <v>43345</v>
      </c>
      <c r="B485" s="1">
        <v>2</v>
      </c>
      <c r="C485" s="1">
        <v>2</v>
      </c>
      <c r="D485" s="1">
        <v>-0.4</v>
      </c>
      <c r="E485" s="1">
        <v>-0.4</v>
      </c>
      <c r="F485" s="1">
        <v>0.75</v>
      </c>
      <c r="G485" s="1">
        <v>0.75</v>
      </c>
      <c r="H485" s="435"/>
    </row>
    <row r="486" spans="1:8">
      <c r="A486" s="438">
        <v>43346</v>
      </c>
      <c r="B486" s="1">
        <v>2</v>
      </c>
      <c r="C486" s="1">
        <v>2</v>
      </c>
      <c r="D486" s="1">
        <v>-0.4</v>
      </c>
      <c r="E486" s="1">
        <v>-0.4</v>
      </c>
      <c r="F486" s="1">
        <v>0.75</v>
      </c>
      <c r="G486" s="1">
        <v>0.75</v>
      </c>
      <c r="H486" s="435"/>
    </row>
    <row r="487" spans="1:8">
      <c r="A487" s="438">
        <v>43347</v>
      </c>
      <c r="B487" s="1">
        <v>2</v>
      </c>
      <c r="C487" s="1">
        <v>2</v>
      </c>
      <c r="D487" s="1">
        <v>-0.4</v>
      </c>
      <c r="E487" s="1">
        <v>-0.4</v>
      </c>
      <c r="F487" s="1">
        <v>0.75</v>
      </c>
      <c r="G487" s="1">
        <v>0.75</v>
      </c>
      <c r="H487" s="435"/>
    </row>
    <row r="488" spans="1:8">
      <c r="A488" s="438">
        <v>43348</v>
      </c>
      <c r="B488" s="1">
        <v>2</v>
      </c>
      <c r="C488" s="1">
        <v>2</v>
      </c>
      <c r="D488" s="1">
        <v>-0.4</v>
      </c>
      <c r="E488" s="1">
        <v>-0.4</v>
      </c>
      <c r="F488" s="1">
        <v>0.75</v>
      </c>
      <c r="G488" s="1">
        <v>0.75</v>
      </c>
      <c r="H488" s="435"/>
    </row>
    <row r="489" spans="1:8">
      <c r="A489" s="438">
        <v>43349</v>
      </c>
      <c r="B489" s="1">
        <v>2</v>
      </c>
      <c r="C489" s="1">
        <v>2</v>
      </c>
      <c r="D489" s="1">
        <v>-0.4</v>
      </c>
      <c r="E489" s="1">
        <v>-0.4</v>
      </c>
      <c r="F489" s="1">
        <v>0.75</v>
      </c>
      <c r="G489" s="1">
        <v>0.75</v>
      </c>
      <c r="H489" s="435"/>
    </row>
    <row r="490" spans="1:8">
      <c r="A490" s="438">
        <v>43350</v>
      </c>
      <c r="B490" s="1">
        <v>2</v>
      </c>
      <c r="C490" s="1">
        <v>2</v>
      </c>
      <c r="D490" s="1">
        <v>-0.4</v>
      </c>
      <c r="E490" s="1">
        <v>-0.4</v>
      </c>
      <c r="F490" s="1">
        <v>0.75</v>
      </c>
      <c r="G490" s="1">
        <v>0.75</v>
      </c>
      <c r="H490" s="435"/>
    </row>
    <row r="491" spans="1:8">
      <c r="A491" s="438">
        <v>43351</v>
      </c>
      <c r="B491" s="1">
        <v>2</v>
      </c>
      <c r="C491" s="1">
        <v>2</v>
      </c>
      <c r="D491" s="1">
        <v>-0.4</v>
      </c>
      <c r="E491" s="1">
        <v>-0.4</v>
      </c>
      <c r="F491" s="1">
        <v>0.75</v>
      </c>
      <c r="G491" s="1">
        <v>0.75</v>
      </c>
      <c r="H491" s="435"/>
    </row>
    <row r="492" spans="1:8">
      <c r="A492" s="438">
        <v>43352</v>
      </c>
      <c r="B492" s="1">
        <v>2</v>
      </c>
      <c r="C492" s="1">
        <v>2</v>
      </c>
      <c r="D492" s="1">
        <v>-0.4</v>
      </c>
      <c r="E492" s="1">
        <v>-0.4</v>
      </c>
      <c r="F492" s="1">
        <v>0.75</v>
      </c>
      <c r="G492" s="1">
        <v>0.75</v>
      </c>
      <c r="H492" s="435"/>
    </row>
    <row r="493" spans="1:8">
      <c r="A493" s="438">
        <v>43353</v>
      </c>
      <c r="B493" s="1">
        <v>2</v>
      </c>
      <c r="C493" s="1">
        <v>2</v>
      </c>
      <c r="D493" s="1">
        <v>-0.4</v>
      </c>
      <c r="E493" s="1">
        <v>-0.4</v>
      </c>
      <c r="F493" s="1">
        <v>0.75</v>
      </c>
      <c r="G493" s="1">
        <v>0.75</v>
      </c>
      <c r="H493" s="435"/>
    </row>
    <row r="494" spans="1:8">
      <c r="A494" s="438">
        <v>43354</v>
      </c>
      <c r="B494" s="1">
        <v>2</v>
      </c>
      <c r="C494" s="1">
        <v>2</v>
      </c>
      <c r="D494" s="1">
        <v>-0.4</v>
      </c>
      <c r="E494" s="1">
        <v>-0.4</v>
      </c>
      <c r="F494" s="1">
        <v>0.75</v>
      </c>
      <c r="G494" s="1">
        <v>0.75</v>
      </c>
      <c r="H494" s="435"/>
    </row>
    <row r="495" spans="1:8">
      <c r="A495" s="438">
        <v>43355</v>
      </c>
      <c r="B495" s="1">
        <v>2</v>
      </c>
      <c r="C495" s="1">
        <v>2</v>
      </c>
      <c r="D495" s="1">
        <v>-0.4</v>
      </c>
      <c r="E495" s="1">
        <v>-0.4</v>
      </c>
      <c r="F495" s="1">
        <v>0.75</v>
      </c>
      <c r="G495" s="1">
        <v>0.75</v>
      </c>
      <c r="H495" s="435"/>
    </row>
    <row r="496" spans="1:8">
      <c r="A496" s="438">
        <v>43356</v>
      </c>
      <c r="B496" s="1">
        <v>2</v>
      </c>
      <c r="C496" s="1">
        <v>2</v>
      </c>
      <c r="D496" s="1">
        <v>-0.4</v>
      </c>
      <c r="E496" s="1">
        <v>-0.4</v>
      </c>
      <c r="F496" s="1">
        <v>0.75</v>
      </c>
      <c r="G496" s="1">
        <v>0.75</v>
      </c>
      <c r="H496" s="435"/>
    </row>
    <row r="497" spans="1:8">
      <c r="A497" s="438">
        <v>43357</v>
      </c>
      <c r="B497" s="1">
        <v>2</v>
      </c>
      <c r="C497" s="1">
        <v>2</v>
      </c>
      <c r="D497" s="1">
        <v>-0.4</v>
      </c>
      <c r="E497" s="1">
        <v>-0.4</v>
      </c>
      <c r="F497" s="1">
        <v>0.75</v>
      </c>
      <c r="G497" s="1">
        <v>0.75</v>
      </c>
      <c r="H497" s="435"/>
    </row>
    <row r="498" spans="1:8">
      <c r="A498" s="438">
        <v>43358</v>
      </c>
      <c r="B498" s="1">
        <v>2</v>
      </c>
      <c r="C498" s="1">
        <v>2</v>
      </c>
      <c r="D498" s="1">
        <v>-0.4</v>
      </c>
      <c r="E498" s="1">
        <v>-0.4</v>
      </c>
      <c r="F498" s="1">
        <v>0.75</v>
      </c>
      <c r="G498" s="1">
        <v>0.75</v>
      </c>
      <c r="H498" s="435"/>
    </row>
    <row r="499" spans="1:8">
      <c r="A499" s="438">
        <v>43359</v>
      </c>
      <c r="B499" s="1">
        <v>2</v>
      </c>
      <c r="C499" s="1">
        <v>2</v>
      </c>
      <c r="D499" s="1">
        <v>-0.4</v>
      </c>
      <c r="E499" s="1">
        <v>-0.4</v>
      </c>
      <c r="F499" s="1">
        <v>0.75</v>
      </c>
      <c r="G499" s="1">
        <v>0.75</v>
      </c>
      <c r="H499" s="435"/>
    </row>
    <row r="500" spans="1:8">
      <c r="A500" s="438">
        <v>43360</v>
      </c>
      <c r="B500" s="1">
        <v>2</v>
      </c>
      <c r="C500" s="1">
        <v>2</v>
      </c>
      <c r="D500" s="1">
        <v>-0.4</v>
      </c>
      <c r="E500" s="1">
        <v>-0.4</v>
      </c>
      <c r="F500" s="1">
        <v>0.75</v>
      </c>
      <c r="G500" s="1">
        <v>0.75</v>
      </c>
      <c r="H500" s="435"/>
    </row>
    <row r="501" spans="1:8">
      <c r="A501" s="438">
        <v>43361</v>
      </c>
      <c r="B501" s="1">
        <v>2</v>
      </c>
      <c r="C501" s="1">
        <v>2</v>
      </c>
      <c r="D501" s="1">
        <v>-0.4</v>
      </c>
      <c r="E501" s="1">
        <v>-0.4</v>
      </c>
      <c r="F501" s="1">
        <v>0.75</v>
      </c>
      <c r="G501" s="1">
        <v>0.75</v>
      </c>
      <c r="H501" s="435"/>
    </row>
    <row r="502" spans="1:8">
      <c r="A502" s="438">
        <v>43362</v>
      </c>
      <c r="B502" s="1">
        <v>2</v>
      </c>
      <c r="C502" s="1">
        <v>2</v>
      </c>
      <c r="D502" s="1">
        <v>-0.4</v>
      </c>
      <c r="E502" s="1">
        <v>-0.4</v>
      </c>
      <c r="F502" s="1">
        <v>0.75</v>
      </c>
      <c r="G502" s="1">
        <v>0.75</v>
      </c>
      <c r="H502" s="435"/>
    </row>
    <row r="503" spans="1:8">
      <c r="A503" s="438">
        <v>43363</v>
      </c>
      <c r="B503" s="1">
        <v>2</v>
      </c>
      <c r="C503" s="1">
        <v>2</v>
      </c>
      <c r="D503" s="1">
        <v>-0.4</v>
      </c>
      <c r="E503" s="1">
        <v>-0.4</v>
      </c>
      <c r="F503" s="1">
        <v>0.75</v>
      </c>
      <c r="G503" s="1">
        <v>0.75</v>
      </c>
      <c r="H503" s="435"/>
    </row>
    <row r="504" spans="1:8">
      <c r="A504" s="438">
        <v>43364</v>
      </c>
      <c r="B504" s="1">
        <v>2</v>
      </c>
      <c r="C504" s="1">
        <v>2</v>
      </c>
      <c r="D504" s="1">
        <v>-0.4</v>
      </c>
      <c r="E504" s="1">
        <v>-0.4</v>
      </c>
      <c r="F504" s="1">
        <v>0.75</v>
      </c>
      <c r="G504" s="1">
        <v>0.75</v>
      </c>
      <c r="H504" s="435"/>
    </row>
    <row r="505" spans="1:8">
      <c r="A505" s="438">
        <v>43365</v>
      </c>
      <c r="B505" s="1">
        <v>2</v>
      </c>
      <c r="C505" s="1">
        <v>2</v>
      </c>
      <c r="D505" s="1">
        <v>-0.4</v>
      </c>
      <c r="E505" s="1">
        <v>-0.4</v>
      </c>
      <c r="F505" s="1">
        <v>0.75</v>
      </c>
      <c r="G505" s="1">
        <v>0.75</v>
      </c>
      <c r="H505" s="435"/>
    </row>
    <row r="506" spans="1:8">
      <c r="A506" s="438">
        <v>43366</v>
      </c>
      <c r="B506" s="1">
        <v>2</v>
      </c>
      <c r="C506" s="1">
        <v>2</v>
      </c>
      <c r="D506" s="1">
        <v>-0.4</v>
      </c>
      <c r="E506" s="1">
        <v>-0.4</v>
      </c>
      <c r="F506" s="1">
        <v>0.75</v>
      </c>
      <c r="G506" s="1">
        <v>0.75</v>
      </c>
      <c r="H506" s="435"/>
    </row>
    <row r="507" spans="1:8">
      <c r="A507" s="438">
        <v>43367</v>
      </c>
      <c r="B507" s="1">
        <v>2</v>
      </c>
      <c r="C507" s="1">
        <v>2</v>
      </c>
      <c r="D507" s="1">
        <v>-0.4</v>
      </c>
      <c r="E507" s="1">
        <v>-0.4</v>
      </c>
      <c r="F507" s="1">
        <v>0.75</v>
      </c>
      <c r="G507" s="1">
        <v>0.75</v>
      </c>
      <c r="H507" s="435"/>
    </row>
    <row r="508" spans="1:8">
      <c r="A508" s="438">
        <v>43368</v>
      </c>
      <c r="B508" s="1">
        <v>2</v>
      </c>
      <c r="C508" s="1">
        <v>2</v>
      </c>
      <c r="D508" s="1">
        <v>-0.4</v>
      </c>
      <c r="E508" s="1">
        <v>-0.4</v>
      </c>
      <c r="F508" s="1">
        <v>0.75</v>
      </c>
      <c r="G508" s="1">
        <v>0.75</v>
      </c>
      <c r="H508" s="435"/>
    </row>
    <row r="509" spans="1:8">
      <c r="A509" s="438">
        <v>43369</v>
      </c>
      <c r="B509" s="1">
        <v>2.25</v>
      </c>
      <c r="C509" s="1">
        <v>2.25</v>
      </c>
      <c r="D509" s="1">
        <v>-0.4</v>
      </c>
      <c r="E509" s="1">
        <v>-0.4</v>
      </c>
      <c r="F509" s="1">
        <v>0.75</v>
      </c>
      <c r="G509" s="1">
        <v>0.75</v>
      </c>
      <c r="H509" s="435"/>
    </row>
    <row r="510" spans="1:8">
      <c r="A510" s="438">
        <v>43370</v>
      </c>
      <c r="B510" s="1">
        <v>2.25</v>
      </c>
      <c r="C510" s="1">
        <v>2.25</v>
      </c>
      <c r="D510" s="1">
        <v>-0.4</v>
      </c>
      <c r="E510" s="1">
        <v>-0.4</v>
      </c>
      <c r="F510" s="1">
        <v>0.75</v>
      </c>
      <c r="G510" s="1">
        <v>0.75</v>
      </c>
      <c r="H510" s="435"/>
    </row>
    <row r="511" spans="1:8">
      <c r="A511" s="438">
        <v>43371</v>
      </c>
      <c r="B511" s="1">
        <v>2.25</v>
      </c>
      <c r="C511" s="1">
        <v>2.25</v>
      </c>
      <c r="D511" s="1">
        <v>-0.4</v>
      </c>
      <c r="E511" s="1">
        <v>-0.4</v>
      </c>
      <c r="F511" s="1">
        <v>0.75</v>
      </c>
      <c r="G511" s="1">
        <v>0.75</v>
      </c>
      <c r="H511" s="435"/>
    </row>
    <row r="512" spans="1:8">
      <c r="A512" s="438">
        <v>43372</v>
      </c>
      <c r="B512" s="1">
        <v>2.25</v>
      </c>
      <c r="C512" s="1">
        <v>2.25</v>
      </c>
      <c r="D512" s="1">
        <v>-0.4</v>
      </c>
      <c r="E512" s="1">
        <v>-0.4</v>
      </c>
      <c r="F512" s="1">
        <v>0.75</v>
      </c>
      <c r="G512" s="1">
        <v>0.75</v>
      </c>
      <c r="H512" s="435"/>
    </row>
    <row r="513" spans="1:8">
      <c r="A513" s="438">
        <v>43373</v>
      </c>
      <c r="B513" s="1">
        <v>2.25</v>
      </c>
      <c r="C513" s="1">
        <v>2.25</v>
      </c>
      <c r="D513" s="1">
        <v>-0.4</v>
      </c>
      <c r="E513" s="1">
        <v>-0.4</v>
      </c>
      <c r="F513" s="1">
        <v>0.75</v>
      </c>
      <c r="G513" s="1">
        <v>0.75</v>
      </c>
      <c r="H513" s="435"/>
    </row>
    <row r="514" spans="1:8">
      <c r="A514" s="438">
        <v>43374</v>
      </c>
      <c r="B514" s="1">
        <v>2.25</v>
      </c>
      <c r="C514" s="1">
        <v>2.25</v>
      </c>
      <c r="D514" s="1">
        <v>-0.4</v>
      </c>
      <c r="E514" s="1">
        <v>-0.4</v>
      </c>
      <c r="F514" s="1">
        <v>0.75</v>
      </c>
      <c r="G514" s="1">
        <v>0.75</v>
      </c>
      <c r="H514" s="435"/>
    </row>
    <row r="515" spans="1:8">
      <c r="A515" s="438">
        <v>43375</v>
      </c>
      <c r="B515" s="1">
        <v>2.25</v>
      </c>
      <c r="C515" s="1">
        <v>2.25</v>
      </c>
      <c r="D515" s="1">
        <v>-0.4</v>
      </c>
      <c r="E515" s="1">
        <v>-0.4</v>
      </c>
      <c r="F515" s="1">
        <v>0.75</v>
      </c>
      <c r="G515" s="1">
        <v>0.75</v>
      </c>
      <c r="H515" s="435"/>
    </row>
    <row r="516" spans="1:8">
      <c r="A516" s="438">
        <v>43376</v>
      </c>
      <c r="B516" s="1">
        <v>2.25</v>
      </c>
      <c r="C516" s="1">
        <v>2.25</v>
      </c>
      <c r="D516" s="1">
        <v>-0.4</v>
      </c>
      <c r="E516" s="1">
        <v>-0.4</v>
      </c>
      <c r="F516" s="1">
        <v>0.75</v>
      </c>
      <c r="G516" s="1">
        <v>0.75</v>
      </c>
      <c r="H516" s="435"/>
    </row>
    <row r="517" spans="1:8">
      <c r="A517" s="438">
        <v>43377</v>
      </c>
      <c r="B517" s="1">
        <v>2.25</v>
      </c>
      <c r="C517" s="1">
        <v>2.25</v>
      </c>
      <c r="D517" s="1">
        <v>-0.4</v>
      </c>
      <c r="E517" s="1">
        <v>-0.4</v>
      </c>
      <c r="F517" s="1">
        <v>0.75</v>
      </c>
      <c r="G517" s="1">
        <v>0.75</v>
      </c>
      <c r="H517" s="435"/>
    </row>
    <row r="518" spans="1:8">
      <c r="A518" s="438">
        <v>43378</v>
      </c>
      <c r="B518" s="1">
        <v>2.25</v>
      </c>
      <c r="C518" s="1">
        <v>2.25</v>
      </c>
      <c r="D518" s="1">
        <v>-0.4</v>
      </c>
      <c r="E518" s="1">
        <v>-0.4</v>
      </c>
      <c r="F518" s="1">
        <v>0.75</v>
      </c>
      <c r="G518" s="1">
        <v>0.75</v>
      </c>
      <c r="H518" s="435"/>
    </row>
    <row r="519" spans="1:8">
      <c r="A519" s="438">
        <v>43379</v>
      </c>
      <c r="B519" s="1">
        <v>2.25</v>
      </c>
      <c r="C519" s="1">
        <v>2.25</v>
      </c>
      <c r="D519" s="1">
        <v>-0.4</v>
      </c>
      <c r="E519" s="1">
        <v>-0.4</v>
      </c>
      <c r="F519" s="1">
        <v>0.75</v>
      </c>
      <c r="G519" s="1">
        <v>0.75</v>
      </c>
      <c r="H519" s="435"/>
    </row>
    <row r="520" spans="1:8">
      <c r="A520" s="438">
        <v>43380</v>
      </c>
      <c r="B520" s="1">
        <v>2.25</v>
      </c>
      <c r="C520" s="1">
        <v>2.25</v>
      </c>
      <c r="D520" s="1">
        <v>-0.4</v>
      </c>
      <c r="E520" s="1">
        <v>-0.4</v>
      </c>
      <c r="F520" s="1">
        <v>0.75</v>
      </c>
      <c r="G520" s="1">
        <v>0.75</v>
      </c>
      <c r="H520" s="435"/>
    </row>
    <row r="521" spans="1:8">
      <c r="A521" s="438">
        <v>43381</v>
      </c>
      <c r="B521" s="1">
        <v>2.25</v>
      </c>
      <c r="C521" s="1">
        <v>2.25</v>
      </c>
      <c r="D521" s="1">
        <v>-0.4</v>
      </c>
      <c r="E521" s="1">
        <v>-0.4</v>
      </c>
      <c r="F521" s="1">
        <v>0.75</v>
      </c>
      <c r="G521" s="1">
        <v>0.75</v>
      </c>
      <c r="H521" s="435"/>
    </row>
    <row r="522" spans="1:8">
      <c r="A522" s="438">
        <v>43382</v>
      </c>
      <c r="B522" s="1">
        <v>2.25</v>
      </c>
      <c r="C522" s="1">
        <v>2.25</v>
      </c>
      <c r="D522" s="1">
        <v>-0.4</v>
      </c>
      <c r="E522" s="1">
        <v>-0.4</v>
      </c>
      <c r="F522" s="1">
        <v>0.75</v>
      </c>
      <c r="G522" s="1">
        <v>0.75</v>
      </c>
      <c r="H522" s="435"/>
    </row>
    <row r="523" spans="1:8">
      <c r="A523" s="438">
        <v>43383</v>
      </c>
      <c r="B523" s="1">
        <v>2.25</v>
      </c>
      <c r="C523" s="1">
        <v>2.25</v>
      </c>
      <c r="D523" s="1">
        <v>-0.4</v>
      </c>
      <c r="E523" s="1">
        <v>-0.4</v>
      </c>
      <c r="F523" s="1">
        <v>0.75</v>
      </c>
      <c r="G523" s="1">
        <v>0.75</v>
      </c>
      <c r="H523" s="435"/>
    </row>
    <row r="524" spans="1:8">
      <c r="A524" s="438">
        <v>43384</v>
      </c>
      <c r="B524" s="1">
        <v>2.25</v>
      </c>
      <c r="C524" s="1">
        <v>2.25</v>
      </c>
      <c r="D524" s="1">
        <v>-0.4</v>
      </c>
      <c r="E524" s="1">
        <v>-0.4</v>
      </c>
      <c r="F524" s="1">
        <v>0.75</v>
      </c>
      <c r="G524" s="1">
        <v>0.75</v>
      </c>
      <c r="H524" s="435"/>
    </row>
    <row r="525" spans="1:8">
      <c r="A525" s="438">
        <v>43385</v>
      </c>
      <c r="B525" s="1">
        <v>2.25</v>
      </c>
      <c r="C525" s="1">
        <v>2.25</v>
      </c>
      <c r="D525" s="1">
        <v>-0.4</v>
      </c>
      <c r="E525" s="1">
        <v>-0.4</v>
      </c>
      <c r="F525" s="1">
        <v>0.75</v>
      </c>
      <c r="G525" s="1">
        <v>0.75</v>
      </c>
      <c r="H525" s="435"/>
    </row>
    <row r="526" spans="1:8">
      <c r="A526" s="438">
        <v>43386</v>
      </c>
      <c r="B526" s="1">
        <v>2.25</v>
      </c>
      <c r="C526" s="1">
        <v>2.25</v>
      </c>
      <c r="D526" s="1">
        <v>-0.4</v>
      </c>
      <c r="E526" s="1">
        <v>-0.4</v>
      </c>
      <c r="F526" s="1">
        <v>0.75</v>
      </c>
      <c r="G526" s="1">
        <v>0.75</v>
      </c>
      <c r="H526" s="435"/>
    </row>
    <row r="527" spans="1:8">
      <c r="A527" s="438">
        <v>43387</v>
      </c>
      <c r="B527" s="1">
        <v>2.25</v>
      </c>
      <c r="C527" s="1">
        <v>2.25</v>
      </c>
      <c r="D527" s="1">
        <v>-0.4</v>
      </c>
      <c r="E527" s="1">
        <v>-0.4</v>
      </c>
      <c r="F527" s="1">
        <v>0.75</v>
      </c>
      <c r="G527" s="1">
        <v>0.75</v>
      </c>
      <c r="H527" s="435"/>
    </row>
    <row r="528" spans="1:8">
      <c r="A528" s="438">
        <v>43388</v>
      </c>
      <c r="B528" s="1">
        <v>2.25</v>
      </c>
      <c r="C528" s="1">
        <v>2.25</v>
      </c>
      <c r="D528" s="1">
        <v>-0.4</v>
      </c>
      <c r="E528" s="1">
        <v>-0.4</v>
      </c>
      <c r="F528" s="1">
        <v>0.75</v>
      </c>
      <c r="G528" s="1">
        <v>0.75</v>
      </c>
      <c r="H528" s="435"/>
    </row>
    <row r="529" spans="1:8">
      <c r="A529" s="438">
        <v>43389</v>
      </c>
      <c r="B529" s="1">
        <v>2.25</v>
      </c>
      <c r="C529" s="1">
        <v>2.25</v>
      </c>
      <c r="D529" s="1">
        <v>-0.4</v>
      </c>
      <c r="E529" s="1">
        <v>-0.4</v>
      </c>
      <c r="F529" s="1">
        <v>0.75</v>
      </c>
      <c r="G529" s="1">
        <v>0.75</v>
      </c>
      <c r="H529" s="435"/>
    </row>
    <row r="530" spans="1:8">
      <c r="A530" s="438">
        <v>43390</v>
      </c>
      <c r="B530" s="1">
        <v>2.25</v>
      </c>
      <c r="C530" s="1">
        <v>2.25</v>
      </c>
      <c r="D530" s="1">
        <v>-0.4</v>
      </c>
      <c r="E530" s="1">
        <v>-0.4</v>
      </c>
      <c r="F530" s="1">
        <v>0.75</v>
      </c>
      <c r="G530" s="1">
        <v>0.75</v>
      </c>
      <c r="H530" s="435"/>
    </row>
    <row r="531" spans="1:8">
      <c r="A531" s="438">
        <v>43391</v>
      </c>
      <c r="B531" s="1">
        <v>2.25</v>
      </c>
      <c r="C531" s="1">
        <v>2.25</v>
      </c>
      <c r="D531" s="1">
        <v>-0.4</v>
      </c>
      <c r="E531" s="1">
        <v>-0.4</v>
      </c>
      <c r="F531" s="1">
        <v>0.75</v>
      </c>
      <c r="G531" s="1">
        <v>0.75</v>
      </c>
      <c r="H531" s="435"/>
    </row>
    <row r="532" spans="1:8">
      <c r="A532" s="438">
        <v>43392</v>
      </c>
      <c r="B532" s="1">
        <v>2.25</v>
      </c>
      <c r="C532" s="1">
        <v>2.25</v>
      </c>
      <c r="D532" s="1">
        <v>-0.4</v>
      </c>
      <c r="E532" s="1">
        <v>-0.4</v>
      </c>
      <c r="F532" s="1">
        <v>0.75</v>
      </c>
      <c r="G532" s="1">
        <v>0.75</v>
      </c>
      <c r="H532" s="435"/>
    </row>
    <row r="533" spans="1:8">
      <c r="A533" s="438">
        <v>43393</v>
      </c>
      <c r="B533" s="1">
        <v>2.25</v>
      </c>
      <c r="C533" s="1">
        <v>2.25</v>
      </c>
      <c r="D533" s="1">
        <v>-0.4</v>
      </c>
      <c r="E533" s="1">
        <v>-0.4</v>
      </c>
      <c r="F533" s="1">
        <v>0.75</v>
      </c>
      <c r="G533" s="1">
        <v>0.75</v>
      </c>
      <c r="H533" s="435"/>
    </row>
    <row r="534" spans="1:8">
      <c r="A534" s="438">
        <v>43394</v>
      </c>
      <c r="B534" s="1">
        <v>2.25</v>
      </c>
      <c r="C534" s="1">
        <v>2.25</v>
      </c>
      <c r="D534" s="1">
        <v>-0.4</v>
      </c>
      <c r="E534" s="1">
        <v>-0.4</v>
      </c>
      <c r="F534" s="1">
        <v>0.75</v>
      </c>
      <c r="G534" s="1">
        <v>0.75</v>
      </c>
      <c r="H534" s="435"/>
    </row>
    <row r="535" spans="1:8">
      <c r="A535" s="438">
        <v>43395</v>
      </c>
      <c r="B535" s="1">
        <v>2.25</v>
      </c>
      <c r="C535" s="1">
        <v>2.25</v>
      </c>
      <c r="D535" s="1">
        <v>-0.4</v>
      </c>
      <c r="E535" s="1">
        <v>-0.4</v>
      </c>
      <c r="F535" s="1">
        <v>0.75</v>
      </c>
      <c r="G535" s="1">
        <v>0.75</v>
      </c>
      <c r="H535" s="435"/>
    </row>
    <row r="536" spans="1:8">
      <c r="A536" s="438">
        <v>43396</v>
      </c>
      <c r="B536" s="1">
        <v>2.25</v>
      </c>
      <c r="C536" s="1">
        <v>2.25</v>
      </c>
      <c r="D536" s="1">
        <v>-0.4</v>
      </c>
      <c r="E536" s="1">
        <v>-0.4</v>
      </c>
      <c r="F536" s="1">
        <v>0.75</v>
      </c>
      <c r="G536" s="1">
        <v>0.75</v>
      </c>
      <c r="H536" s="435"/>
    </row>
    <row r="537" spans="1:8">
      <c r="A537" s="438">
        <v>43397</v>
      </c>
      <c r="B537" s="1">
        <v>2.25</v>
      </c>
      <c r="C537" s="1">
        <v>2.25</v>
      </c>
      <c r="D537" s="1">
        <v>-0.4</v>
      </c>
      <c r="E537" s="1">
        <v>-0.4</v>
      </c>
      <c r="F537" s="1">
        <v>0.75</v>
      </c>
      <c r="G537" s="1">
        <v>0.75</v>
      </c>
      <c r="H537" s="435"/>
    </row>
    <row r="538" spans="1:8">
      <c r="A538" s="438">
        <v>43398</v>
      </c>
      <c r="B538" s="1">
        <v>2.25</v>
      </c>
      <c r="C538" s="1">
        <v>2.25</v>
      </c>
      <c r="D538" s="1">
        <v>-0.4</v>
      </c>
      <c r="E538" s="1">
        <v>-0.4</v>
      </c>
      <c r="F538" s="1">
        <v>0.75</v>
      </c>
      <c r="G538" s="1">
        <v>0.75</v>
      </c>
      <c r="H538" s="435"/>
    </row>
    <row r="539" spans="1:8">
      <c r="A539" s="438">
        <v>43399</v>
      </c>
      <c r="B539" s="1">
        <v>2.25</v>
      </c>
      <c r="C539" s="1">
        <v>2.25</v>
      </c>
      <c r="D539" s="1">
        <v>-0.4</v>
      </c>
      <c r="E539" s="1">
        <v>-0.4</v>
      </c>
      <c r="F539" s="1">
        <v>0.75</v>
      </c>
      <c r="G539" s="1">
        <v>0.75</v>
      </c>
      <c r="H539" s="435"/>
    </row>
    <row r="540" spans="1:8">
      <c r="A540" s="438">
        <v>43400</v>
      </c>
      <c r="B540" s="1">
        <v>2.25</v>
      </c>
      <c r="C540" s="1">
        <v>2.25</v>
      </c>
      <c r="D540" s="1">
        <v>-0.4</v>
      </c>
      <c r="E540" s="1">
        <v>-0.4</v>
      </c>
      <c r="F540" s="1">
        <v>0.75</v>
      </c>
      <c r="G540" s="1">
        <v>0.75</v>
      </c>
      <c r="H540" s="435"/>
    </row>
    <row r="541" spans="1:8">
      <c r="A541" s="438">
        <v>43401</v>
      </c>
      <c r="B541" s="1">
        <v>2.25</v>
      </c>
      <c r="C541" s="1">
        <v>2.25</v>
      </c>
      <c r="D541" s="1">
        <v>-0.4</v>
      </c>
      <c r="E541" s="1">
        <v>-0.4</v>
      </c>
      <c r="F541" s="1">
        <v>0.75</v>
      </c>
      <c r="G541" s="1">
        <v>0.75</v>
      </c>
      <c r="H541" s="435"/>
    </row>
    <row r="542" spans="1:8">
      <c r="A542" s="438">
        <v>43402</v>
      </c>
      <c r="B542" s="1">
        <v>2.25</v>
      </c>
      <c r="C542" s="1">
        <v>2.25</v>
      </c>
      <c r="D542" s="1">
        <v>-0.4</v>
      </c>
      <c r="E542" s="1">
        <v>-0.4</v>
      </c>
      <c r="F542" s="1">
        <v>0.75</v>
      </c>
      <c r="G542" s="1">
        <v>0.75</v>
      </c>
      <c r="H542" s="435"/>
    </row>
    <row r="543" spans="1:8">
      <c r="A543" s="438">
        <v>43403</v>
      </c>
      <c r="B543" s="1">
        <v>2.25</v>
      </c>
      <c r="C543" s="1">
        <v>2.25</v>
      </c>
      <c r="D543" s="1">
        <v>-0.4</v>
      </c>
      <c r="E543" s="1">
        <v>-0.4</v>
      </c>
      <c r="F543" s="1">
        <v>0.75</v>
      </c>
      <c r="G543" s="1">
        <v>0.75</v>
      </c>
      <c r="H543" s="435"/>
    </row>
    <row r="544" spans="1:8">
      <c r="A544" s="438">
        <v>43404</v>
      </c>
      <c r="B544" s="1">
        <v>2.25</v>
      </c>
      <c r="C544" s="1">
        <v>2.25</v>
      </c>
      <c r="D544" s="1">
        <v>-0.4</v>
      </c>
      <c r="E544" s="1">
        <v>-0.4</v>
      </c>
      <c r="F544" s="1">
        <v>0.75</v>
      </c>
      <c r="G544" s="1">
        <v>0.75</v>
      </c>
      <c r="H544" s="435"/>
    </row>
    <row r="545" spans="1:8">
      <c r="A545" s="438">
        <v>43405</v>
      </c>
      <c r="B545" s="1">
        <v>2.25</v>
      </c>
      <c r="C545" s="1">
        <v>2.25</v>
      </c>
      <c r="D545" s="1">
        <v>-0.4</v>
      </c>
      <c r="E545" s="1">
        <v>-0.4</v>
      </c>
      <c r="F545" s="1">
        <v>0.75</v>
      </c>
      <c r="G545" s="1">
        <v>0.75</v>
      </c>
      <c r="H545" s="435"/>
    </row>
    <row r="546" spans="1:8">
      <c r="A546" s="438">
        <v>43406</v>
      </c>
      <c r="B546" s="1">
        <v>2.25</v>
      </c>
      <c r="C546" s="1">
        <v>2.25</v>
      </c>
      <c r="D546" s="1">
        <v>-0.4</v>
      </c>
      <c r="E546" s="1">
        <v>-0.4</v>
      </c>
      <c r="F546" s="1">
        <v>0.75</v>
      </c>
      <c r="G546" s="1">
        <v>0.75</v>
      </c>
      <c r="H546" s="435"/>
    </row>
    <row r="547" spans="1:8">
      <c r="A547" s="438">
        <v>43407</v>
      </c>
      <c r="B547" s="1">
        <v>2.25</v>
      </c>
      <c r="C547" s="1">
        <v>2.25</v>
      </c>
      <c r="D547" s="1">
        <v>-0.4</v>
      </c>
      <c r="E547" s="1">
        <v>-0.4</v>
      </c>
      <c r="F547" s="1">
        <v>0.75</v>
      </c>
      <c r="G547" s="1">
        <v>0.75</v>
      </c>
      <c r="H547" s="435"/>
    </row>
    <row r="548" spans="1:8">
      <c r="A548" s="438">
        <v>43408</v>
      </c>
      <c r="B548" s="1">
        <v>2.25</v>
      </c>
      <c r="C548" s="1">
        <v>2.25</v>
      </c>
      <c r="D548" s="1">
        <v>-0.4</v>
      </c>
      <c r="E548" s="1">
        <v>-0.4</v>
      </c>
      <c r="F548" s="1">
        <v>0.75</v>
      </c>
      <c r="G548" s="1">
        <v>0.75</v>
      </c>
      <c r="H548" s="435"/>
    </row>
    <row r="549" spans="1:8">
      <c r="A549" s="438">
        <v>43409</v>
      </c>
      <c r="B549" s="1">
        <v>2.25</v>
      </c>
      <c r="C549" s="1">
        <v>2.25</v>
      </c>
      <c r="D549" s="1">
        <v>-0.4</v>
      </c>
      <c r="E549" s="1">
        <v>-0.4</v>
      </c>
      <c r="F549" s="1">
        <v>0.75</v>
      </c>
      <c r="G549" s="1">
        <v>0.75</v>
      </c>
      <c r="H549" s="435"/>
    </row>
    <row r="550" spans="1:8">
      <c r="A550" s="438">
        <v>43410</v>
      </c>
      <c r="B550" s="1">
        <v>2.25</v>
      </c>
      <c r="C550" s="1">
        <v>2.25</v>
      </c>
      <c r="D550" s="1">
        <v>-0.4</v>
      </c>
      <c r="E550" s="1">
        <v>-0.4</v>
      </c>
      <c r="F550" s="1">
        <v>0.75</v>
      </c>
      <c r="G550" s="1">
        <v>0.75</v>
      </c>
      <c r="H550" s="435"/>
    </row>
    <row r="551" spans="1:8">
      <c r="A551" s="438">
        <v>43411</v>
      </c>
      <c r="B551" s="1">
        <v>2.25</v>
      </c>
      <c r="C551" s="1">
        <v>2.25</v>
      </c>
      <c r="D551" s="1">
        <v>-0.4</v>
      </c>
      <c r="E551" s="1">
        <v>-0.4</v>
      </c>
      <c r="F551" s="1">
        <v>0.75</v>
      </c>
      <c r="G551" s="1">
        <v>0.75</v>
      </c>
      <c r="H551" s="435"/>
    </row>
    <row r="552" spans="1:8">
      <c r="A552" s="438">
        <v>43412</v>
      </c>
      <c r="B552" s="1">
        <v>2.25</v>
      </c>
      <c r="C552" s="1">
        <v>2.25</v>
      </c>
      <c r="D552" s="1">
        <v>-0.4</v>
      </c>
      <c r="E552" s="1">
        <v>-0.4</v>
      </c>
      <c r="F552" s="1">
        <v>0.75</v>
      </c>
      <c r="G552" s="1">
        <v>0.75</v>
      </c>
      <c r="H552" s="435"/>
    </row>
    <row r="553" spans="1:8">
      <c r="A553" s="438">
        <v>43413</v>
      </c>
      <c r="B553" s="1">
        <v>2.25</v>
      </c>
      <c r="C553" s="1">
        <v>2.25</v>
      </c>
      <c r="D553" s="1">
        <v>-0.4</v>
      </c>
      <c r="E553" s="1">
        <v>-0.4</v>
      </c>
      <c r="F553" s="1">
        <v>0.75</v>
      </c>
      <c r="G553" s="1">
        <v>0.75</v>
      </c>
      <c r="H553" s="435"/>
    </row>
    <row r="554" spans="1:8">
      <c r="A554" s="438">
        <v>43414</v>
      </c>
      <c r="B554" s="1">
        <v>2.25</v>
      </c>
      <c r="C554" s="1">
        <v>2.25</v>
      </c>
      <c r="D554" s="1">
        <v>-0.4</v>
      </c>
      <c r="E554" s="1">
        <v>-0.4</v>
      </c>
      <c r="F554" s="1">
        <v>0.75</v>
      </c>
      <c r="G554" s="1">
        <v>0.75</v>
      </c>
      <c r="H554" s="435"/>
    </row>
    <row r="555" spans="1:8">
      <c r="A555" s="438">
        <v>43415</v>
      </c>
      <c r="B555" s="1">
        <v>2.25</v>
      </c>
      <c r="C555" s="1">
        <v>2.25</v>
      </c>
      <c r="D555" s="1">
        <v>-0.4</v>
      </c>
      <c r="E555" s="1">
        <v>-0.4</v>
      </c>
      <c r="F555" s="1">
        <v>0.75</v>
      </c>
      <c r="G555" s="1">
        <v>0.75</v>
      </c>
      <c r="H555" s="435"/>
    </row>
    <row r="556" spans="1:8">
      <c r="A556" s="438">
        <v>43416</v>
      </c>
      <c r="B556" s="1">
        <v>2.25</v>
      </c>
      <c r="C556" s="1">
        <v>2.25</v>
      </c>
      <c r="D556" s="1">
        <v>-0.4</v>
      </c>
      <c r="E556" s="1">
        <v>-0.4</v>
      </c>
      <c r="F556" s="1">
        <v>0.75</v>
      </c>
      <c r="G556" s="1">
        <v>0.75</v>
      </c>
      <c r="H556" s="435"/>
    </row>
    <row r="557" spans="1:8">
      <c r="A557" s="438">
        <v>43417</v>
      </c>
      <c r="B557" s="1">
        <v>2.25</v>
      </c>
      <c r="C557" s="1">
        <v>2.25</v>
      </c>
      <c r="D557" s="1">
        <v>-0.4</v>
      </c>
      <c r="E557" s="1">
        <v>-0.4</v>
      </c>
      <c r="F557" s="1">
        <v>0.75</v>
      </c>
      <c r="G557" s="1">
        <v>0.75</v>
      </c>
      <c r="H557" s="435"/>
    </row>
    <row r="558" spans="1:8">
      <c r="A558" s="438">
        <v>43418</v>
      </c>
      <c r="B558" s="1">
        <v>2.25</v>
      </c>
      <c r="C558" s="1">
        <v>2.25</v>
      </c>
      <c r="D558" s="1">
        <v>-0.4</v>
      </c>
      <c r="E558" s="1">
        <v>-0.4</v>
      </c>
      <c r="F558" s="1">
        <v>0.75</v>
      </c>
      <c r="G558" s="1">
        <v>0.75</v>
      </c>
      <c r="H558" s="435"/>
    </row>
    <row r="559" spans="1:8">
      <c r="A559" s="438">
        <v>43419</v>
      </c>
      <c r="B559" s="1">
        <v>2.25</v>
      </c>
      <c r="C559" s="1">
        <v>2.25</v>
      </c>
      <c r="D559" s="1">
        <v>-0.4</v>
      </c>
      <c r="E559" s="1">
        <v>-0.4</v>
      </c>
      <c r="F559" s="1">
        <v>0.75</v>
      </c>
      <c r="G559" s="1">
        <v>0.75</v>
      </c>
      <c r="H559" s="435"/>
    </row>
    <row r="560" spans="1:8">
      <c r="A560" s="438">
        <v>43420</v>
      </c>
      <c r="B560" s="1">
        <v>2.25</v>
      </c>
      <c r="C560" s="1">
        <v>2.25</v>
      </c>
      <c r="D560" s="1">
        <v>-0.4</v>
      </c>
      <c r="E560" s="1">
        <v>-0.4</v>
      </c>
      <c r="F560" s="1">
        <v>0.75</v>
      </c>
      <c r="G560" s="1">
        <v>0.75</v>
      </c>
      <c r="H560" s="435"/>
    </row>
    <row r="561" spans="1:8">
      <c r="A561" s="438">
        <v>43421</v>
      </c>
      <c r="B561" s="1">
        <v>2.25</v>
      </c>
      <c r="C561" s="1">
        <v>2.25</v>
      </c>
      <c r="D561" s="1">
        <v>-0.4</v>
      </c>
      <c r="E561" s="1">
        <v>-0.4</v>
      </c>
      <c r="F561" s="1">
        <v>0.75</v>
      </c>
      <c r="G561" s="1">
        <v>0.75</v>
      </c>
      <c r="H561" s="435"/>
    </row>
    <row r="562" spans="1:8">
      <c r="A562" s="438">
        <v>43422</v>
      </c>
      <c r="B562" s="1">
        <v>2.25</v>
      </c>
      <c r="C562" s="1">
        <v>2.25</v>
      </c>
      <c r="D562" s="1">
        <v>-0.4</v>
      </c>
      <c r="E562" s="1">
        <v>-0.4</v>
      </c>
      <c r="F562" s="1">
        <v>0.75</v>
      </c>
      <c r="G562" s="1">
        <v>0.75</v>
      </c>
      <c r="H562" s="435"/>
    </row>
    <row r="563" spans="1:8">
      <c r="A563" s="438">
        <v>43423</v>
      </c>
      <c r="B563" s="1">
        <v>2.25</v>
      </c>
      <c r="C563" s="1">
        <v>2.25</v>
      </c>
      <c r="D563" s="1">
        <v>-0.4</v>
      </c>
      <c r="E563" s="1">
        <v>-0.4</v>
      </c>
      <c r="F563" s="1">
        <v>0.75</v>
      </c>
      <c r="G563" s="1">
        <v>0.75</v>
      </c>
      <c r="H563" s="435"/>
    </row>
    <row r="564" spans="1:8">
      <c r="A564" s="438">
        <v>43424</v>
      </c>
      <c r="B564" s="1">
        <v>2.25</v>
      </c>
      <c r="C564" s="1">
        <v>2.25</v>
      </c>
      <c r="D564" s="1">
        <v>-0.4</v>
      </c>
      <c r="E564" s="1">
        <v>-0.4</v>
      </c>
      <c r="F564" s="1">
        <v>0.75</v>
      </c>
      <c r="G564" s="1">
        <v>0.75</v>
      </c>
      <c r="H564" s="435"/>
    </row>
    <row r="565" spans="1:8">
      <c r="A565" s="438">
        <v>43425</v>
      </c>
      <c r="B565" s="1">
        <v>2.25</v>
      </c>
      <c r="C565" s="1">
        <v>2.25</v>
      </c>
      <c r="D565" s="1">
        <v>-0.4</v>
      </c>
      <c r="E565" s="1">
        <v>-0.4</v>
      </c>
      <c r="F565" s="1">
        <v>0.75</v>
      </c>
      <c r="G565" s="1">
        <v>0.75</v>
      </c>
      <c r="H565" s="435"/>
    </row>
    <row r="566" spans="1:8">
      <c r="A566" s="438">
        <v>43426</v>
      </c>
      <c r="B566" s="1">
        <v>2.25</v>
      </c>
      <c r="C566" s="1">
        <v>2.25</v>
      </c>
      <c r="D566" s="1">
        <v>-0.4</v>
      </c>
      <c r="E566" s="1">
        <v>-0.4</v>
      </c>
      <c r="F566" s="1">
        <v>0.75</v>
      </c>
      <c r="G566" s="1">
        <v>0.75</v>
      </c>
      <c r="H566" s="435"/>
    </row>
    <row r="567" spans="1:8">
      <c r="A567" s="438">
        <v>43427</v>
      </c>
      <c r="B567" s="1">
        <v>2.25</v>
      </c>
      <c r="C567" s="1">
        <v>2.25</v>
      </c>
      <c r="D567" s="1">
        <v>-0.4</v>
      </c>
      <c r="E567" s="1">
        <v>-0.4</v>
      </c>
      <c r="F567" s="1">
        <v>0.75</v>
      </c>
      <c r="G567" s="1">
        <v>0.75</v>
      </c>
      <c r="H567" s="435"/>
    </row>
    <row r="568" spans="1:8">
      <c r="A568" s="438">
        <v>43428</v>
      </c>
      <c r="B568" s="1">
        <v>2.25</v>
      </c>
      <c r="C568" s="1">
        <v>2.25</v>
      </c>
      <c r="D568" s="1">
        <v>-0.4</v>
      </c>
      <c r="E568" s="1">
        <v>-0.4</v>
      </c>
      <c r="F568" s="1">
        <v>0.75</v>
      </c>
      <c r="G568" s="1">
        <v>0.75</v>
      </c>
      <c r="H568" s="435"/>
    </row>
    <row r="569" spans="1:8">
      <c r="A569" s="438">
        <v>43429</v>
      </c>
      <c r="B569" s="1">
        <v>2.25</v>
      </c>
      <c r="C569" s="1">
        <v>2.25</v>
      </c>
      <c r="D569" s="1">
        <v>-0.4</v>
      </c>
      <c r="E569" s="1">
        <v>-0.4</v>
      </c>
      <c r="F569" s="1">
        <v>0.75</v>
      </c>
      <c r="G569" s="1">
        <v>0.75</v>
      </c>
      <c r="H569" s="435"/>
    </row>
    <row r="570" spans="1:8">
      <c r="A570" s="438">
        <v>43430</v>
      </c>
      <c r="B570" s="1">
        <v>2.25</v>
      </c>
      <c r="C570" s="1">
        <v>2.25</v>
      </c>
      <c r="D570" s="1">
        <v>-0.4</v>
      </c>
      <c r="E570" s="1">
        <v>-0.4</v>
      </c>
      <c r="F570" s="1">
        <v>0.75</v>
      </c>
      <c r="G570" s="1">
        <v>0.75</v>
      </c>
      <c r="H570" s="435"/>
    </row>
    <row r="571" spans="1:8">
      <c r="A571" s="438">
        <v>43431</v>
      </c>
      <c r="B571" s="1">
        <v>2.25</v>
      </c>
      <c r="C571" s="1">
        <v>2.25</v>
      </c>
      <c r="D571" s="1">
        <v>-0.4</v>
      </c>
      <c r="E571" s="1">
        <v>-0.4</v>
      </c>
      <c r="F571" s="1">
        <v>0.75</v>
      </c>
      <c r="G571" s="1">
        <v>0.75</v>
      </c>
      <c r="H571" s="435"/>
    </row>
    <row r="572" spans="1:8">
      <c r="A572" s="438">
        <v>43432</v>
      </c>
      <c r="B572" s="1">
        <v>2.25</v>
      </c>
      <c r="C572" s="1">
        <v>2.25</v>
      </c>
      <c r="D572" s="1">
        <v>-0.4</v>
      </c>
      <c r="E572" s="1">
        <v>-0.4</v>
      </c>
      <c r="F572" s="1">
        <v>0.75</v>
      </c>
      <c r="G572" s="1">
        <v>0.75</v>
      </c>
      <c r="H572" s="435"/>
    </row>
    <row r="573" spans="1:8">
      <c r="A573" s="438">
        <v>43433</v>
      </c>
      <c r="B573" s="1">
        <v>2.25</v>
      </c>
      <c r="C573" s="1">
        <v>2.25</v>
      </c>
      <c r="D573" s="1">
        <v>-0.4</v>
      </c>
      <c r="E573" s="1">
        <v>-0.4</v>
      </c>
      <c r="F573" s="1">
        <v>0.75</v>
      </c>
      <c r="G573" s="1">
        <v>0.75</v>
      </c>
      <c r="H573" s="435"/>
    </row>
    <row r="574" spans="1:8">
      <c r="A574" s="438">
        <v>43434</v>
      </c>
      <c r="B574" s="1">
        <v>2.25</v>
      </c>
      <c r="C574" s="1">
        <v>2.25</v>
      </c>
      <c r="D574" s="1">
        <v>-0.4</v>
      </c>
      <c r="E574" s="1">
        <v>-0.4</v>
      </c>
      <c r="F574" s="1">
        <v>0.75</v>
      </c>
      <c r="G574" s="1">
        <v>0.75</v>
      </c>
      <c r="H574" s="435"/>
    </row>
    <row r="575" spans="1:8">
      <c r="A575" s="438">
        <v>43435</v>
      </c>
      <c r="B575" s="1">
        <v>2.25</v>
      </c>
      <c r="C575" s="1">
        <v>2.25</v>
      </c>
      <c r="D575" s="1">
        <v>-0.4</v>
      </c>
      <c r="E575" s="1">
        <v>-0.4</v>
      </c>
      <c r="F575" s="1">
        <v>0.75</v>
      </c>
      <c r="G575" s="1">
        <v>0.75</v>
      </c>
      <c r="H575" s="435"/>
    </row>
    <row r="576" spans="1:8">
      <c r="A576" s="438">
        <v>43436</v>
      </c>
      <c r="B576" s="1">
        <v>2.25</v>
      </c>
      <c r="C576" s="1">
        <v>2.25</v>
      </c>
      <c r="D576" s="1">
        <v>-0.4</v>
      </c>
      <c r="E576" s="1">
        <v>-0.4</v>
      </c>
      <c r="F576" s="1">
        <v>0.75</v>
      </c>
      <c r="G576" s="1">
        <v>0.75</v>
      </c>
      <c r="H576" s="435"/>
    </row>
    <row r="577" spans="1:8">
      <c r="A577" s="438">
        <v>43437</v>
      </c>
      <c r="B577" s="1">
        <v>2.25</v>
      </c>
      <c r="C577" s="1">
        <v>2.25</v>
      </c>
      <c r="D577" s="1">
        <v>-0.4</v>
      </c>
      <c r="E577" s="1">
        <v>-0.4</v>
      </c>
      <c r="F577" s="1">
        <v>0.75</v>
      </c>
      <c r="G577" s="1">
        <v>0.75</v>
      </c>
      <c r="H577" s="435"/>
    </row>
    <row r="578" spans="1:8">
      <c r="A578" s="438">
        <v>43438</v>
      </c>
      <c r="B578" s="1">
        <v>2.25</v>
      </c>
      <c r="C578" s="1">
        <v>2.25</v>
      </c>
      <c r="D578" s="1">
        <v>-0.4</v>
      </c>
      <c r="E578" s="1">
        <v>-0.4</v>
      </c>
      <c r="F578" s="1">
        <v>0.75</v>
      </c>
      <c r="G578" s="1">
        <v>0.75</v>
      </c>
      <c r="H578" s="435"/>
    </row>
    <row r="579" spans="1:8">
      <c r="A579" s="438">
        <v>43439</v>
      </c>
      <c r="B579" s="1">
        <v>2.25</v>
      </c>
      <c r="C579" s="1">
        <v>2.25</v>
      </c>
      <c r="D579" s="1">
        <v>-0.4</v>
      </c>
      <c r="E579" s="1">
        <v>-0.4</v>
      </c>
      <c r="F579" s="1">
        <v>0.75</v>
      </c>
      <c r="G579" s="1">
        <v>0.75</v>
      </c>
      <c r="H579" s="435"/>
    </row>
    <row r="580" spans="1:8">
      <c r="A580" s="438">
        <v>43440</v>
      </c>
      <c r="B580" s="1">
        <v>2.25</v>
      </c>
      <c r="C580" s="1">
        <v>2.25</v>
      </c>
      <c r="D580" s="1">
        <v>-0.4</v>
      </c>
      <c r="E580" s="1">
        <v>-0.4</v>
      </c>
      <c r="F580" s="1">
        <v>0.75</v>
      </c>
      <c r="G580" s="1">
        <v>0.75</v>
      </c>
      <c r="H580" s="435"/>
    </row>
    <row r="581" spans="1:8">
      <c r="A581" s="438">
        <v>43441</v>
      </c>
      <c r="B581" s="1">
        <v>2.25</v>
      </c>
      <c r="C581" s="1">
        <v>2.25</v>
      </c>
      <c r="D581" s="1">
        <v>-0.4</v>
      </c>
      <c r="E581" s="1">
        <v>-0.4</v>
      </c>
      <c r="F581" s="1">
        <v>0.75</v>
      </c>
      <c r="G581" s="1">
        <v>0.75</v>
      </c>
      <c r="H581" s="435"/>
    </row>
    <row r="582" spans="1:8">
      <c r="A582" s="438">
        <v>43442</v>
      </c>
      <c r="B582" s="1">
        <v>2.25</v>
      </c>
      <c r="C582" s="1">
        <v>2.25</v>
      </c>
      <c r="D582" s="1">
        <v>-0.4</v>
      </c>
      <c r="E582" s="1">
        <v>-0.4</v>
      </c>
      <c r="F582" s="1">
        <v>0.75</v>
      </c>
      <c r="G582" s="1">
        <v>0.75</v>
      </c>
      <c r="H582" s="435"/>
    </row>
    <row r="583" spans="1:8">
      <c r="A583" s="438">
        <v>43443</v>
      </c>
      <c r="B583" s="1">
        <v>2.25</v>
      </c>
      <c r="C583" s="1">
        <v>2.25</v>
      </c>
      <c r="D583" s="1">
        <v>-0.4</v>
      </c>
      <c r="E583" s="1">
        <v>-0.4</v>
      </c>
      <c r="F583" s="1">
        <v>0.75</v>
      </c>
      <c r="G583" s="1">
        <v>0.75</v>
      </c>
      <c r="H583" s="435"/>
    </row>
    <row r="584" spans="1:8">
      <c r="A584" s="438">
        <v>43444</v>
      </c>
      <c r="B584" s="1">
        <v>2.25</v>
      </c>
      <c r="C584" s="1">
        <v>2.25</v>
      </c>
      <c r="D584" s="1">
        <v>-0.4</v>
      </c>
      <c r="E584" s="1">
        <v>-0.4</v>
      </c>
      <c r="F584" s="1">
        <v>0.75</v>
      </c>
      <c r="G584" s="1">
        <v>0.75</v>
      </c>
      <c r="H584" s="435"/>
    </row>
    <row r="585" spans="1:8">
      <c r="A585" s="438">
        <v>43445</v>
      </c>
      <c r="B585" s="1">
        <v>2.25</v>
      </c>
      <c r="C585" s="1">
        <v>2.25</v>
      </c>
      <c r="D585" s="1">
        <v>-0.4</v>
      </c>
      <c r="E585" s="1">
        <v>-0.4</v>
      </c>
      <c r="F585" s="1">
        <v>0.75</v>
      </c>
      <c r="G585" s="1">
        <v>0.75</v>
      </c>
      <c r="H585" s="435"/>
    </row>
    <row r="586" spans="1:8">
      <c r="A586" s="438">
        <v>43446</v>
      </c>
      <c r="B586" s="1">
        <v>2.25</v>
      </c>
      <c r="C586" s="1">
        <v>2.25</v>
      </c>
      <c r="D586" s="1">
        <v>-0.4</v>
      </c>
      <c r="E586" s="1">
        <v>-0.4</v>
      </c>
      <c r="F586" s="1">
        <v>0.75</v>
      </c>
      <c r="G586" s="1">
        <v>0.75</v>
      </c>
      <c r="H586" s="435"/>
    </row>
    <row r="587" spans="1:8">
      <c r="A587" s="438">
        <v>43447</v>
      </c>
      <c r="B587" s="1">
        <v>2.25</v>
      </c>
      <c r="C587" s="1">
        <v>2.25</v>
      </c>
      <c r="D587" s="1">
        <v>-0.4</v>
      </c>
      <c r="E587" s="1">
        <v>-0.4</v>
      </c>
      <c r="F587" s="1">
        <v>0.75</v>
      </c>
      <c r="G587" s="1">
        <v>0.75</v>
      </c>
      <c r="H587" s="435"/>
    </row>
    <row r="588" spans="1:8">
      <c r="A588" s="438">
        <v>43448</v>
      </c>
      <c r="B588" s="1">
        <v>2.25</v>
      </c>
      <c r="C588" s="1">
        <v>2.25</v>
      </c>
      <c r="D588" s="1">
        <v>-0.4</v>
      </c>
      <c r="E588" s="1">
        <v>-0.4</v>
      </c>
      <c r="F588" s="1">
        <v>0.75</v>
      </c>
      <c r="G588" s="1">
        <v>0.75</v>
      </c>
      <c r="H588" s="435"/>
    </row>
    <row r="589" spans="1:8">
      <c r="A589" s="438">
        <v>43449</v>
      </c>
      <c r="B589" s="1">
        <v>2.25</v>
      </c>
      <c r="C589" s="1">
        <v>2.25</v>
      </c>
      <c r="D589" s="1">
        <v>-0.4</v>
      </c>
      <c r="E589" s="1">
        <v>-0.4</v>
      </c>
      <c r="F589" s="1">
        <v>0.75</v>
      </c>
      <c r="G589" s="1">
        <v>0.75</v>
      </c>
      <c r="H589" s="435"/>
    </row>
    <row r="590" spans="1:8">
      <c r="A590" s="438">
        <v>43450</v>
      </c>
      <c r="B590" s="1">
        <v>2.25</v>
      </c>
      <c r="C590" s="1">
        <v>2.25</v>
      </c>
      <c r="D590" s="1">
        <v>-0.4</v>
      </c>
      <c r="E590" s="1">
        <v>-0.4</v>
      </c>
      <c r="F590" s="1">
        <v>0.75</v>
      </c>
      <c r="G590" s="1">
        <v>0.75</v>
      </c>
      <c r="H590" s="435"/>
    </row>
    <row r="591" spans="1:8">
      <c r="A591" s="438">
        <v>43451</v>
      </c>
      <c r="B591" s="1">
        <v>2.25</v>
      </c>
      <c r="C591" s="1">
        <v>2.25</v>
      </c>
      <c r="D591" s="1">
        <v>-0.4</v>
      </c>
      <c r="E591" s="1">
        <v>-0.4</v>
      </c>
      <c r="F591" s="1">
        <v>0.75</v>
      </c>
      <c r="G591" s="1">
        <v>0.75</v>
      </c>
      <c r="H591" s="435"/>
    </row>
    <row r="592" spans="1:8">
      <c r="A592" s="438">
        <v>43452</v>
      </c>
      <c r="B592" s="1">
        <v>2.25</v>
      </c>
      <c r="C592" s="1">
        <v>2.25</v>
      </c>
      <c r="D592" s="1">
        <v>-0.4</v>
      </c>
      <c r="E592" s="1">
        <v>-0.4</v>
      </c>
      <c r="F592" s="1">
        <v>0.75</v>
      </c>
      <c r="G592" s="1">
        <v>0.75</v>
      </c>
      <c r="H592" s="435"/>
    </row>
    <row r="593" spans="1:8">
      <c r="A593" s="438">
        <v>43453</v>
      </c>
      <c r="B593" s="1">
        <v>2.25</v>
      </c>
      <c r="C593" s="1">
        <v>2.25</v>
      </c>
      <c r="D593" s="1">
        <v>-0.4</v>
      </c>
      <c r="E593" s="1">
        <v>-0.4</v>
      </c>
      <c r="F593" s="1">
        <v>0.75</v>
      </c>
      <c r="G593" s="1">
        <v>0.75</v>
      </c>
      <c r="H593" s="435"/>
    </row>
    <row r="594" spans="1:8">
      <c r="A594" s="438">
        <v>43454</v>
      </c>
      <c r="B594" s="1">
        <v>2.5</v>
      </c>
      <c r="C594" s="1">
        <v>2.5</v>
      </c>
      <c r="D594" s="1">
        <v>-0.4</v>
      </c>
      <c r="E594" s="1">
        <v>-0.4</v>
      </c>
      <c r="F594" s="1">
        <v>0.75</v>
      </c>
      <c r="G594" s="1">
        <v>0.75</v>
      </c>
      <c r="H594" s="435"/>
    </row>
    <row r="595" spans="1:8">
      <c r="A595" s="438">
        <v>43455</v>
      </c>
      <c r="B595" s="1">
        <v>2.5</v>
      </c>
      <c r="C595" s="1">
        <v>2.5</v>
      </c>
      <c r="D595" s="1">
        <v>-0.4</v>
      </c>
      <c r="E595" s="1">
        <v>-0.4</v>
      </c>
      <c r="F595" s="1">
        <v>0.75</v>
      </c>
      <c r="G595" s="1">
        <v>0.75</v>
      </c>
      <c r="H595" s="435"/>
    </row>
    <row r="596" spans="1:8">
      <c r="A596" s="438">
        <v>43456</v>
      </c>
      <c r="B596" s="1">
        <v>2.5</v>
      </c>
      <c r="C596" s="1">
        <v>2.5</v>
      </c>
      <c r="D596" s="1">
        <v>-0.4</v>
      </c>
      <c r="E596" s="1">
        <v>-0.4</v>
      </c>
      <c r="F596" s="1">
        <v>0.75</v>
      </c>
      <c r="G596" s="1">
        <v>0.75</v>
      </c>
      <c r="H596" s="435"/>
    </row>
    <row r="597" spans="1:8">
      <c r="A597" s="438">
        <v>43457</v>
      </c>
      <c r="B597" s="1">
        <v>2.5</v>
      </c>
      <c r="C597" s="1">
        <v>2.5</v>
      </c>
      <c r="D597" s="1">
        <v>-0.4</v>
      </c>
      <c r="E597" s="1">
        <v>-0.4</v>
      </c>
      <c r="F597" s="1">
        <v>0.75</v>
      </c>
      <c r="G597" s="1">
        <v>0.75</v>
      </c>
      <c r="H597" s="435"/>
    </row>
    <row r="598" spans="1:8">
      <c r="A598" s="438">
        <v>43458</v>
      </c>
      <c r="B598" s="1">
        <v>2.5</v>
      </c>
      <c r="C598" s="1">
        <v>2.5</v>
      </c>
      <c r="D598" s="1">
        <v>-0.4</v>
      </c>
      <c r="E598" s="1">
        <v>-0.4</v>
      </c>
      <c r="F598" s="1">
        <v>0.75</v>
      </c>
      <c r="G598" s="1">
        <v>0.75</v>
      </c>
      <c r="H598" s="435"/>
    </row>
    <row r="599" spans="1:8">
      <c r="A599" s="438">
        <v>43459</v>
      </c>
      <c r="B599" s="1">
        <v>2.5</v>
      </c>
      <c r="C599" s="1">
        <v>2.5</v>
      </c>
      <c r="D599" s="1">
        <v>-0.4</v>
      </c>
      <c r="E599" s="1">
        <v>-0.4</v>
      </c>
      <c r="F599" s="1">
        <v>0.75</v>
      </c>
      <c r="G599" s="1">
        <v>0.75</v>
      </c>
      <c r="H599" s="435"/>
    </row>
    <row r="600" spans="1:8">
      <c r="A600" s="438">
        <v>43460</v>
      </c>
      <c r="B600" s="1">
        <v>2.5</v>
      </c>
      <c r="C600" s="1">
        <v>2.5</v>
      </c>
      <c r="D600" s="1">
        <v>-0.4</v>
      </c>
      <c r="E600" s="1">
        <v>-0.4</v>
      </c>
      <c r="F600" s="1">
        <v>0.75</v>
      </c>
      <c r="G600" s="1">
        <v>0.75</v>
      </c>
      <c r="H600" s="435"/>
    </row>
    <row r="601" spans="1:8">
      <c r="A601" s="438">
        <v>43461</v>
      </c>
      <c r="B601" s="1">
        <v>2.5</v>
      </c>
      <c r="C601" s="1">
        <v>2.5</v>
      </c>
      <c r="D601" s="1">
        <v>-0.4</v>
      </c>
      <c r="E601" s="1">
        <v>-0.4</v>
      </c>
      <c r="F601" s="1">
        <v>0.75</v>
      </c>
      <c r="G601" s="1">
        <v>0.75</v>
      </c>
      <c r="H601" s="435"/>
    </row>
    <row r="602" spans="1:8">
      <c r="A602" s="438">
        <v>43462</v>
      </c>
      <c r="B602" s="1">
        <v>2.5</v>
      </c>
      <c r="C602" s="1">
        <v>2.5</v>
      </c>
      <c r="D602" s="1">
        <v>-0.4</v>
      </c>
      <c r="E602" s="1">
        <v>-0.4</v>
      </c>
      <c r="F602" s="1">
        <v>0.75</v>
      </c>
      <c r="G602" s="1">
        <v>0.75</v>
      </c>
      <c r="H602" s="435"/>
    </row>
    <row r="603" spans="1:8">
      <c r="A603" s="438">
        <v>43463</v>
      </c>
      <c r="B603" s="1">
        <v>2.5</v>
      </c>
      <c r="C603" s="1">
        <v>2.5</v>
      </c>
      <c r="D603" s="1">
        <v>-0.4</v>
      </c>
      <c r="E603" s="1">
        <v>-0.4</v>
      </c>
      <c r="F603" s="1">
        <v>0.75</v>
      </c>
      <c r="G603" s="1">
        <v>0.75</v>
      </c>
      <c r="H603" s="435"/>
    </row>
    <row r="604" spans="1:8">
      <c r="A604" s="438">
        <v>43464</v>
      </c>
      <c r="B604" s="1">
        <v>2.5</v>
      </c>
      <c r="C604" s="1">
        <v>2.5</v>
      </c>
      <c r="D604" s="1">
        <v>-0.4</v>
      </c>
      <c r="E604" s="1">
        <v>-0.4</v>
      </c>
      <c r="F604" s="1">
        <v>0.75</v>
      </c>
      <c r="G604" s="1">
        <v>0.75</v>
      </c>
      <c r="H604" s="435"/>
    </row>
    <row r="605" spans="1:8">
      <c r="A605" s="438">
        <v>43465</v>
      </c>
      <c r="B605" s="1">
        <v>2.5</v>
      </c>
      <c r="C605" s="1">
        <v>2.5</v>
      </c>
      <c r="D605" s="1">
        <v>-0.4</v>
      </c>
      <c r="E605" s="1">
        <v>-0.4</v>
      </c>
      <c r="F605" s="1">
        <v>0.75</v>
      </c>
      <c r="G605" s="1">
        <v>0.75</v>
      </c>
      <c r="H605" s="435"/>
    </row>
    <row r="606" spans="1:8">
      <c r="A606" s="438">
        <v>43466</v>
      </c>
      <c r="B606" s="1">
        <v>2.5</v>
      </c>
      <c r="C606" s="1">
        <v>2.5</v>
      </c>
      <c r="D606" s="1">
        <v>-0.4</v>
      </c>
      <c r="E606" s="1">
        <v>-0.4</v>
      </c>
      <c r="F606" s="1">
        <v>0.75</v>
      </c>
      <c r="G606" s="1">
        <v>0.75</v>
      </c>
      <c r="H606" s="435"/>
    </row>
    <row r="607" spans="1:8">
      <c r="A607" s="438">
        <v>43467</v>
      </c>
      <c r="B607" s="1">
        <v>2.5</v>
      </c>
      <c r="C607" s="1">
        <v>2.5</v>
      </c>
      <c r="D607" s="1">
        <v>-0.4</v>
      </c>
      <c r="E607" s="1">
        <v>-0.4</v>
      </c>
      <c r="F607" s="1">
        <v>0.75</v>
      </c>
      <c r="G607" s="1">
        <v>0.75</v>
      </c>
      <c r="H607" s="435"/>
    </row>
    <row r="608" spans="1:8">
      <c r="A608" s="438">
        <v>43468</v>
      </c>
      <c r="B608" s="1">
        <v>2.5</v>
      </c>
      <c r="C608" s="1">
        <v>2.5</v>
      </c>
      <c r="D608" s="1">
        <v>-0.4</v>
      </c>
      <c r="E608" s="1">
        <v>-0.4</v>
      </c>
      <c r="F608" s="1">
        <v>0.75</v>
      </c>
      <c r="G608" s="1">
        <v>0.75</v>
      </c>
      <c r="H608" s="435"/>
    </row>
    <row r="609" spans="1:8">
      <c r="A609" s="438">
        <v>43469</v>
      </c>
      <c r="B609" s="1">
        <v>2.5</v>
      </c>
      <c r="C609" s="1">
        <v>2.5</v>
      </c>
      <c r="D609" s="1">
        <v>-0.4</v>
      </c>
      <c r="E609" s="1">
        <v>-0.4</v>
      </c>
      <c r="F609" s="1">
        <v>0.75</v>
      </c>
      <c r="G609" s="1">
        <v>0.75</v>
      </c>
      <c r="H609" s="435"/>
    </row>
    <row r="610" spans="1:8">
      <c r="A610" s="438">
        <v>43470</v>
      </c>
      <c r="B610" s="1">
        <v>2.5</v>
      </c>
      <c r="C610" s="1">
        <v>2.5</v>
      </c>
      <c r="D610" s="1">
        <v>-0.4</v>
      </c>
      <c r="E610" s="1">
        <v>-0.4</v>
      </c>
      <c r="F610" s="1">
        <v>0.75</v>
      </c>
      <c r="G610" s="1">
        <v>0.75</v>
      </c>
      <c r="H610" s="435"/>
    </row>
    <row r="611" spans="1:8">
      <c r="A611" s="438">
        <v>43471</v>
      </c>
      <c r="B611" s="1">
        <v>2.5</v>
      </c>
      <c r="C611" s="1">
        <v>2.5</v>
      </c>
      <c r="D611" s="1">
        <v>-0.4</v>
      </c>
      <c r="E611" s="1">
        <v>-0.4</v>
      </c>
      <c r="F611" s="1">
        <v>0.75</v>
      </c>
      <c r="G611" s="1">
        <v>0.75</v>
      </c>
      <c r="H611" s="435"/>
    </row>
    <row r="612" spans="1:8">
      <c r="A612" s="438">
        <v>43472</v>
      </c>
      <c r="B612" s="1">
        <v>2.5</v>
      </c>
      <c r="C612" s="1">
        <v>2.5</v>
      </c>
      <c r="D612" s="1">
        <v>-0.4</v>
      </c>
      <c r="E612" s="1">
        <v>-0.4</v>
      </c>
      <c r="F612" s="1">
        <v>0.75</v>
      </c>
      <c r="G612" s="1">
        <v>0.75</v>
      </c>
      <c r="H612" s="435"/>
    </row>
    <row r="613" spans="1:8">
      <c r="A613" s="438">
        <v>43473</v>
      </c>
      <c r="B613" s="1">
        <v>2.5</v>
      </c>
      <c r="C613" s="1">
        <v>2.5</v>
      </c>
      <c r="D613" s="1">
        <v>-0.4</v>
      </c>
      <c r="E613" s="1">
        <v>-0.4</v>
      </c>
      <c r="F613" s="1">
        <v>0.75</v>
      </c>
      <c r="G613" s="1">
        <v>0.75</v>
      </c>
      <c r="H613" s="435"/>
    </row>
    <row r="614" spans="1:8">
      <c r="A614" s="438">
        <v>43474</v>
      </c>
      <c r="B614" s="1">
        <v>2.5</v>
      </c>
      <c r="C614" s="1">
        <v>2.5</v>
      </c>
      <c r="D614" s="1">
        <v>-0.4</v>
      </c>
      <c r="E614" s="1">
        <v>-0.4</v>
      </c>
      <c r="F614" s="1">
        <v>0.75</v>
      </c>
      <c r="G614" s="1">
        <v>0.75</v>
      </c>
      <c r="H614" s="435"/>
    </row>
    <row r="615" spans="1:8">
      <c r="A615" s="438">
        <v>43475</v>
      </c>
      <c r="B615" s="1">
        <v>2.5</v>
      </c>
      <c r="C615" s="1">
        <v>2.5</v>
      </c>
      <c r="D615" s="1">
        <v>-0.4</v>
      </c>
      <c r="E615" s="1">
        <v>-0.4</v>
      </c>
      <c r="F615" s="1">
        <v>0.75</v>
      </c>
      <c r="G615" s="1">
        <v>0.75</v>
      </c>
      <c r="H615" s="435"/>
    </row>
    <row r="616" spans="1:8">
      <c r="A616" s="438">
        <v>43476</v>
      </c>
      <c r="B616" s="1">
        <v>2.5</v>
      </c>
      <c r="C616" s="1">
        <v>2.5</v>
      </c>
      <c r="D616" s="1">
        <v>-0.4</v>
      </c>
      <c r="E616" s="1">
        <v>-0.4</v>
      </c>
      <c r="F616" s="1">
        <v>0.75</v>
      </c>
      <c r="G616" s="1">
        <v>0.75</v>
      </c>
      <c r="H616" s="435"/>
    </row>
    <row r="617" spans="1:8">
      <c r="A617" s="438">
        <v>43477</v>
      </c>
      <c r="B617" s="1">
        <v>2.5</v>
      </c>
      <c r="C617" s="1">
        <v>2.5</v>
      </c>
      <c r="D617" s="1">
        <v>-0.4</v>
      </c>
      <c r="E617" s="1">
        <v>-0.4</v>
      </c>
      <c r="F617" s="1">
        <v>0.75</v>
      </c>
      <c r="G617" s="1">
        <v>0.75</v>
      </c>
      <c r="H617" s="435"/>
    </row>
    <row r="618" spans="1:8">
      <c r="A618" s="438">
        <v>43478</v>
      </c>
      <c r="B618" s="1">
        <v>2.5</v>
      </c>
      <c r="C618" s="1">
        <v>2.5</v>
      </c>
      <c r="D618" s="1">
        <v>-0.4</v>
      </c>
      <c r="E618" s="1">
        <v>-0.4</v>
      </c>
      <c r="F618" s="1">
        <v>0.75</v>
      </c>
      <c r="G618" s="1">
        <v>0.75</v>
      </c>
      <c r="H618" s="435"/>
    </row>
    <row r="619" spans="1:8">
      <c r="A619" s="438">
        <v>43479</v>
      </c>
      <c r="B619" s="1">
        <v>2.5</v>
      </c>
      <c r="C619" s="1">
        <v>2.5</v>
      </c>
      <c r="D619" s="1">
        <v>-0.4</v>
      </c>
      <c r="E619" s="1">
        <v>-0.4</v>
      </c>
      <c r="F619" s="1">
        <v>0.75</v>
      </c>
      <c r="G619" s="1">
        <v>0.75</v>
      </c>
      <c r="H619" s="435"/>
    </row>
    <row r="620" spans="1:8">
      <c r="A620" s="438">
        <v>43480</v>
      </c>
      <c r="B620" s="1">
        <v>2.5</v>
      </c>
      <c r="C620" s="1">
        <v>2.5</v>
      </c>
      <c r="D620" s="1">
        <v>-0.4</v>
      </c>
      <c r="E620" s="1">
        <v>-0.4</v>
      </c>
      <c r="F620" s="1">
        <v>0.75</v>
      </c>
      <c r="G620" s="1">
        <v>0.75</v>
      </c>
      <c r="H620" s="435"/>
    </row>
    <row r="621" spans="1:8">
      <c r="A621" s="438">
        <v>43481</v>
      </c>
      <c r="B621" s="1">
        <v>2.5</v>
      </c>
      <c r="C621" s="1">
        <v>2.5</v>
      </c>
      <c r="D621" s="1">
        <v>-0.4</v>
      </c>
      <c r="E621" s="1">
        <v>-0.4</v>
      </c>
      <c r="F621" s="1">
        <v>0.75</v>
      </c>
      <c r="G621" s="1">
        <v>0.75</v>
      </c>
      <c r="H621" s="435"/>
    </row>
    <row r="622" spans="1:8">
      <c r="A622" s="438">
        <v>43482</v>
      </c>
      <c r="B622" s="1">
        <v>2.5</v>
      </c>
      <c r="C622" s="1">
        <v>2.5</v>
      </c>
      <c r="D622" s="1">
        <v>-0.4</v>
      </c>
      <c r="E622" s="1">
        <v>-0.4</v>
      </c>
      <c r="F622" s="1">
        <v>0.75</v>
      </c>
      <c r="G622" s="1">
        <v>0.75</v>
      </c>
      <c r="H622" s="435"/>
    </row>
    <row r="623" spans="1:8">
      <c r="A623" s="438">
        <v>43483</v>
      </c>
      <c r="B623" s="1">
        <v>2.5</v>
      </c>
      <c r="C623" s="1">
        <v>2.5</v>
      </c>
      <c r="D623" s="1">
        <v>-0.4</v>
      </c>
      <c r="E623" s="1">
        <v>-0.4</v>
      </c>
      <c r="F623" s="1">
        <v>0.75</v>
      </c>
      <c r="G623" s="1">
        <v>0.75</v>
      </c>
      <c r="H623" s="435"/>
    </row>
    <row r="624" spans="1:8">
      <c r="A624" s="438">
        <v>43484</v>
      </c>
      <c r="B624" s="1">
        <v>2.5</v>
      </c>
      <c r="C624" s="1">
        <v>2.5</v>
      </c>
      <c r="D624" s="1">
        <v>-0.4</v>
      </c>
      <c r="E624" s="1">
        <v>-0.4</v>
      </c>
      <c r="F624" s="1">
        <v>0.75</v>
      </c>
      <c r="G624" s="1">
        <v>0.75</v>
      </c>
      <c r="H624" s="435"/>
    </row>
    <row r="625" spans="1:8">
      <c r="A625" s="438">
        <v>43485</v>
      </c>
      <c r="B625" s="1">
        <v>2.5</v>
      </c>
      <c r="C625" s="1">
        <v>2.5</v>
      </c>
      <c r="D625" s="1">
        <v>-0.4</v>
      </c>
      <c r="E625" s="1">
        <v>-0.4</v>
      </c>
      <c r="F625" s="1">
        <v>0.75</v>
      </c>
      <c r="G625" s="1">
        <v>0.75</v>
      </c>
      <c r="H625" s="435"/>
    </row>
    <row r="626" spans="1:8">
      <c r="A626" s="438">
        <v>43486</v>
      </c>
      <c r="B626" s="1">
        <v>2.5</v>
      </c>
      <c r="C626" s="1">
        <v>2.5</v>
      </c>
      <c r="D626" s="1">
        <v>-0.4</v>
      </c>
      <c r="E626" s="1">
        <v>-0.4</v>
      </c>
      <c r="F626" s="1">
        <v>0.75</v>
      </c>
      <c r="G626" s="1">
        <v>0.75</v>
      </c>
      <c r="H626" s="435"/>
    </row>
    <row r="627" spans="1:8">
      <c r="A627" s="438">
        <v>43487</v>
      </c>
      <c r="B627" s="1">
        <v>2.5</v>
      </c>
      <c r="C627" s="1">
        <v>2.5</v>
      </c>
      <c r="D627" s="1">
        <v>-0.4</v>
      </c>
      <c r="E627" s="1">
        <v>-0.4</v>
      </c>
      <c r="F627" s="1">
        <v>0.75</v>
      </c>
      <c r="G627" s="1">
        <v>0.75</v>
      </c>
      <c r="H627" s="435"/>
    </row>
    <row r="628" spans="1:8">
      <c r="A628" s="438">
        <v>43488</v>
      </c>
      <c r="B628" s="1">
        <v>2.5</v>
      </c>
      <c r="C628" s="1">
        <v>2.5</v>
      </c>
      <c r="D628" s="1">
        <v>-0.4</v>
      </c>
      <c r="E628" s="1">
        <v>-0.4</v>
      </c>
      <c r="F628" s="1">
        <v>0.75</v>
      </c>
      <c r="G628" s="1">
        <v>0.75</v>
      </c>
      <c r="H628" s="435"/>
    </row>
    <row r="629" spans="1:8">
      <c r="A629" s="438">
        <v>43489</v>
      </c>
      <c r="B629" s="1">
        <v>2.5</v>
      </c>
      <c r="C629" s="1">
        <v>2.5</v>
      </c>
      <c r="D629" s="1">
        <v>-0.4</v>
      </c>
      <c r="E629" s="1">
        <v>-0.4</v>
      </c>
      <c r="F629" s="1">
        <v>0.75</v>
      </c>
      <c r="G629" s="1">
        <v>0.75</v>
      </c>
      <c r="H629" s="435"/>
    </row>
    <row r="630" spans="1:8">
      <c r="A630" s="438">
        <v>43490</v>
      </c>
      <c r="B630" s="1">
        <v>2.5</v>
      </c>
      <c r="C630" s="1">
        <v>2.5</v>
      </c>
      <c r="D630" s="1">
        <v>-0.4</v>
      </c>
      <c r="E630" s="1">
        <v>-0.4</v>
      </c>
      <c r="F630" s="1">
        <v>0.75</v>
      </c>
      <c r="G630" s="1">
        <v>0.75</v>
      </c>
      <c r="H630" s="435"/>
    </row>
    <row r="631" spans="1:8">
      <c r="A631" s="438">
        <v>43491</v>
      </c>
      <c r="B631" s="1">
        <v>2.5</v>
      </c>
      <c r="C631" s="1">
        <v>2.5</v>
      </c>
      <c r="D631" s="1">
        <v>-0.4</v>
      </c>
      <c r="E631" s="1">
        <v>-0.4</v>
      </c>
      <c r="F631" s="1">
        <v>0.75</v>
      </c>
      <c r="G631" s="1">
        <v>0.75</v>
      </c>
      <c r="H631" s="435"/>
    </row>
    <row r="632" spans="1:8">
      <c r="A632" s="438">
        <v>43492</v>
      </c>
      <c r="B632" s="1">
        <v>2.5</v>
      </c>
      <c r="C632" s="1">
        <v>2.5</v>
      </c>
      <c r="D632" s="1">
        <v>-0.4</v>
      </c>
      <c r="E632" s="1">
        <v>-0.4</v>
      </c>
      <c r="F632" s="1">
        <v>0.75</v>
      </c>
      <c r="G632" s="1">
        <v>0.75</v>
      </c>
      <c r="H632" s="435"/>
    </row>
    <row r="633" spans="1:8">
      <c r="A633" s="438">
        <v>43493</v>
      </c>
      <c r="B633" s="1">
        <v>2.5</v>
      </c>
      <c r="C633" s="1">
        <v>2.5</v>
      </c>
      <c r="D633" s="1">
        <v>-0.4</v>
      </c>
      <c r="E633" s="1">
        <v>-0.4</v>
      </c>
      <c r="F633" s="1">
        <v>0.75</v>
      </c>
      <c r="G633" s="1">
        <v>0.75</v>
      </c>
      <c r="H633" s="435"/>
    </row>
    <row r="634" spans="1:8">
      <c r="A634" s="438">
        <v>43494</v>
      </c>
      <c r="B634" s="1">
        <v>2.5</v>
      </c>
      <c r="C634" s="1">
        <v>2.5</v>
      </c>
      <c r="D634" s="1">
        <v>-0.4</v>
      </c>
      <c r="E634" s="1">
        <v>-0.4</v>
      </c>
      <c r="F634" s="1">
        <v>0.75</v>
      </c>
      <c r="G634" s="1">
        <v>0.75</v>
      </c>
      <c r="H634" s="435"/>
    </row>
    <row r="635" spans="1:8">
      <c r="A635" s="438">
        <v>43495</v>
      </c>
      <c r="B635" s="1">
        <v>2.5</v>
      </c>
      <c r="C635" s="1">
        <v>2.5</v>
      </c>
      <c r="D635" s="1">
        <v>-0.4</v>
      </c>
      <c r="E635" s="1">
        <v>-0.4</v>
      </c>
      <c r="F635" s="1">
        <v>0.75</v>
      </c>
      <c r="G635" s="1">
        <v>0.75</v>
      </c>
      <c r="H635" s="435"/>
    </row>
    <row r="636" spans="1:8">
      <c r="A636" s="438">
        <v>43496</v>
      </c>
      <c r="B636" s="1">
        <v>2.5</v>
      </c>
      <c r="C636" s="1">
        <v>2.5</v>
      </c>
      <c r="D636" s="1">
        <v>-0.4</v>
      </c>
      <c r="E636" s="1">
        <v>-0.4</v>
      </c>
      <c r="F636" s="1">
        <v>0.75</v>
      </c>
      <c r="G636" s="1">
        <v>0.75</v>
      </c>
      <c r="H636" s="435"/>
    </row>
    <row r="637" spans="1:8">
      <c r="A637" s="438">
        <v>43497</v>
      </c>
      <c r="B637" s="1">
        <v>2.5</v>
      </c>
      <c r="C637" s="1">
        <v>2.5</v>
      </c>
      <c r="D637" s="1">
        <v>-0.4</v>
      </c>
      <c r="E637" s="1">
        <v>-0.4</v>
      </c>
      <c r="F637" s="1">
        <v>0.75</v>
      </c>
      <c r="G637" s="1">
        <v>0.75</v>
      </c>
      <c r="H637" s="435"/>
    </row>
    <row r="638" spans="1:8">
      <c r="A638" s="438">
        <v>43498</v>
      </c>
      <c r="B638" s="1">
        <v>2.5</v>
      </c>
      <c r="C638" s="1">
        <v>2.5</v>
      </c>
      <c r="D638" s="1">
        <v>-0.4</v>
      </c>
      <c r="E638" s="1">
        <v>-0.4</v>
      </c>
      <c r="F638" s="1">
        <v>0.75</v>
      </c>
      <c r="G638" s="1">
        <v>0.75</v>
      </c>
      <c r="H638" s="435"/>
    </row>
    <row r="639" spans="1:8">
      <c r="A639" s="438">
        <v>43499</v>
      </c>
      <c r="B639" s="1">
        <v>2.5</v>
      </c>
      <c r="C639" s="1">
        <v>2.5</v>
      </c>
      <c r="D639" s="1">
        <v>-0.4</v>
      </c>
      <c r="E639" s="1">
        <v>-0.4</v>
      </c>
      <c r="F639" s="1">
        <v>0.75</v>
      </c>
      <c r="G639" s="1">
        <v>0.75</v>
      </c>
      <c r="H639" s="435"/>
    </row>
    <row r="640" spans="1:8">
      <c r="A640" s="438">
        <v>43500</v>
      </c>
      <c r="B640" s="1">
        <v>2.5</v>
      </c>
      <c r="C640" s="1">
        <v>2.5</v>
      </c>
      <c r="D640" s="1">
        <v>-0.4</v>
      </c>
      <c r="E640" s="1">
        <v>-0.4</v>
      </c>
      <c r="F640" s="1">
        <v>0.75</v>
      </c>
      <c r="G640" s="1">
        <v>0.75</v>
      </c>
      <c r="H640" s="435"/>
    </row>
    <row r="641" spans="1:8">
      <c r="A641" s="438">
        <v>43501</v>
      </c>
      <c r="B641" s="1">
        <v>2.5</v>
      </c>
      <c r="C641" s="1">
        <v>2.5</v>
      </c>
      <c r="D641" s="1">
        <v>-0.4</v>
      </c>
      <c r="E641" s="1">
        <v>-0.4</v>
      </c>
      <c r="F641" s="1">
        <v>0.75</v>
      </c>
      <c r="G641" s="1">
        <v>0.75</v>
      </c>
      <c r="H641" s="435"/>
    </row>
    <row r="642" spans="1:8">
      <c r="A642" s="438">
        <v>43502</v>
      </c>
      <c r="B642" s="1">
        <v>2.5</v>
      </c>
      <c r="C642" s="1">
        <v>2.5</v>
      </c>
      <c r="D642" s="1">
        <v>-0.4</v>
      </c>
      <c r="E642" s="1">
        <v>-0.4</v>
      </c>
      <c r="F642" s="1">
        <v>0.75</v>
      </c>
      <c r="G642" s="1">
        <v>0.75</v>
      </c>
      <c r="H642" s="435"/>
    </row>
    <row r="643" spans="1:8">
      <c r="A643" s="438">
        <v>43503</v>
      </c>
      <c r="B643" s="1">
        <v>2.5</v>
      </c>
      <c r="C643" s="1">
        <v>2.5</v>
      </c>
      <c r="D643" s="1">
        <v>-0.4</v>
      </c>
      <c r="E643" s="1">
        <v>-0.4</v>
      </c>
      <c r="F643" s="1">
        <v>0.75</v>
      </c>
      <c r="G643" s="1">
        <v>0.75</v>
      </c>
      <c r="H643" s="435"/>
    </row>
    <row r="644" spans="1:8">
      <c r="A644" s="438">
        <v>43504</v>
      </c>
      <c r="B644" s="1">
        <v>2.5</v>
      </c>
      <c r="C644" s="1">
        <v>2.5</v>
      </c>
      <c r="D644" s="1">
        <v>-0.4</v>
      </c>
      <c r="E644" s="1">
        <v>-0.4</v>
      </c>
      <c r="F644" s="1">
        <v>0.75</v>
      </c>
      <c r="G644" s="1">
        <v>0.75</v>
      </c>
      <c r="H644" s="435"/>
    </row>
    <row r="645" spans="1:8">
      <c r="A645" s="438">
        <v>43505</v>
      </c>
      <c r="B645" s="1">
        <v>2.5</v>
      </c>
      <c r="C645" s="1">
        <v>2.5</v>
      </c>
      <c r="D645" s="1">
        <v>-0.4</v>
      </c>
      <c r="E645" s="1">
        <v>-0.4</v>
      </c>
      <c r="F645" s="1">
        <v>0.75</v>
      </c>
      <c r="G645" s="1">
        <v>0.75</v>
      </c>
      <c r="H645" s="435"/>
    </row>
    <row r="646" spans="1:8">
      <c r="A646" s="438">
        <v>43506</v>
      </c>
      <c r="B646" s="1">
        <v>2.5</v>
      </c>
      <c r="C646" s="1">
        <v>2.5</v>
      </c>
      <c r="D646" s="1">
        <v>-0.4</v>
      </c>
      <c r="E646" s="1">
        <v>-0.4</v>
      </c>
      <c r="F646" s="1">
        <v>0.75</v>
      </c>
      <c r="G646" s="1">
        <v>0.75</v>
      </c>
      <c r="H646" s="435"/>
    </row>
    <row r="647" spans="1:8">
      <c r="A647" s="438">
        <v>43507</v>
      </c>
      <c r="B647" s="1">
        <v>2.5</v>
      </c>
      <c r="C647" s="1">
        <v>2.5</v>
      </c>
      <c r="D647" s="1">
        <v>-0.4</v>
      </c>
      <c r="E647" s="1">
        <v>-0.4</v>
      </c>
      <c r="F647" s="1">
        <v>0.75</v>
      </c>
      <c r="G647" s="1">
        <v>0.75</v>
      </c>
      <c r="H647" s="435"/>
    </row>
    <row r="648" spans="1:8">
      <c r="A648" s="438">
        <v>43508</v>
      </c>
      <c r="B648" s="1">
        <v>2.5</v>
      </c>
      <c r="C648" s="1">
        <v>2.5</v>
      </c>
      <c r="D648" s="1">
        <v>-0.4</v>
      </c>
      <c r="E648" s="1">
        <v>-0.4</v>
      </c>
      <c r="F648" s="1">
        <v>0.75</v>
      </c>
      <c r="G648" s="1">
        <v>0.75</v>
      </c>
      <c r="H648" s="435"/>
    </row>
    <row r="649" spans="1:8">
      <c r="A649" s="438">
        <v>43509</v>
      </c>
      <c r="B649" s="1">
        <v>2.5</v>
      </c>
      <c r="C649" s="1">
        <v>2.5</v>
      </c>
      <c r="D649" s="1">
        <v>-0.4</v>
      </c>
      <c r="E649" s="1">
        <v>-0.4</v>
      </c>
      <c r="F649" s="1">
        <v>0.75</v>
      </c>
      <c r="G649" s="1">
        <v>0.75</v>
      </c>
      <c r="H649" s="435"/>
    </row>
    <row r="650" spans="1:8">
      <c r="A650" s="438">
        <v>43510</v>
      </c>
      <c r="B650" s="1">
        <v>2.5</v>
      </c>
      <c r="C650" s="1">
        <v>2.5</v>
      </c>
      <c r="D650" s="1">
        <v>-0.4</v>
      </c>
      <c r="E650" s="1">
        <v>-0.4</v>
      </c>
      <c r="F650" s="1">
        <v>0.75</v>
      </c>
      <c r="G650" s="1">
        <v>0.75</v>
      </c>
      <c r="H650" s="435"/>
    </row>
    <row r="651" spans="1:8">
      <c r="A651" s="438">
        <v>43511</v>
      </c>
      <c r="B651" s="1">
        <v>2.5</v>
      </c>
      <c r="C651" s="1">
        <v>2.5</v>
      </c>
      <c r="D651" s="1">
        <v>-0.4</v>
      </c>
      <c r="E651" s="1">
        <v>-0.4</v>
      </c>
      <c r="F651" s="1">
        <v>0.75</v>
      </c>
      <c r="G651" s="1">
        <v>0.75</v>
      </c>
      <c r="H651" s="435"/>
    </row>
    <row r="652" spans="1:8">
      <c r="A652" s="438">
        <v>43512</v>
      </c>
      <c r="B652" s="1">
        <v>2.5</v>
      </c>
      <c r="C652" s="1">
        <v>2.5</v>
      </c>
      <c r="D652" s="1">
        <v>-0.4</v>
      </c>
      <c r="E652" s="1">
        <v>-0.4</v>
      </c>
      <c r="F652" s="1">
        <v>0.75</v>
      </c>
      <c r="G652" s="1">
        <v>0.75</v>
      </c>
      <c r="H652" s="435"/>
    </row>
    <row r="653" spans="1:8">
      <c r="A653" s="438">
        <v>43513</v>
      </c>
      <c r="B653" s="1">
        <v>2.5</v>
      </c>
      <c r="C653" s="1">
        <v>2.5</v>
      </c>
      <c r="D653" s="1">
        <v>-0.4</v>
      </c>
      <c r="E653" s="1">
        <v>-0.4</v>
      </c>
      <c r="F653" s="1">
        <v>0.75</v>
      </c>
      <c r="G653" s="1">
        <v>0.75</v>
      </c>
      <c r="H653" s="435"/>
    </row>
    <row r="654" spans="1:8">
      <c r="A654" s="438">
        <v>43514</v>
      </c>
      <c r="B654" s="1">
        <v>2.5</v>
      </c>
      <c r="C654" s="1">
        <v>2.5</v>
      </c>
      <c r="D654" s="1">
        <v>-0.4</v>
      </c>
      <c r="E654" s="1">
        <v>-0.4</v>
      </c>
      <c r="F654" s="1">
        <v>0.75</v>
      </c>
      <c r="G654" s="1">
        <v>0.75</v>
      </c>
      <c r="H654" s="435"/>
    </row>
    <row r="655" spans="1:8">
      <c r="A655" s="438">
        <v>43515</v>
      </c>
      <c r="B655" s="1">
        <v>2.5</v>
      </c>
      <c r="C655" s="1">
        <v>2.5</v>
      </c>
      <c r="D655" s="1">
        <v>-0.4</v>
      </c>
      <c r="E655" s="1">
        <v>-0.4</v>
      </c>
      <c r="F655" s="1">
        <v>0.75</v>
      </c>
      <c r="G655" s="1">
        <v>0.75</v>
      </c>
      <c r="H655" s="435"/>
    </row>
    <row r="656" spans="1:8">
      <c r="A656" s="438">
        <v>43516</v>
      </c>
      <c r="B656" s="1">
        <v>2.5</v>
      </c>
      <c r="C656" s="1">
        <v>2.5</v>
      </c>
      <c r="D656" s="1">
        <v>-0.4</v>
      </c>
      <c r="E656" s="1">
        <v>-0.4</v>
      </c>
      <c r="F656" s="1">
        <v>0.75</v>
      </c>
      <c r="G656" s="1">
        <v>0.75</v>
      </c>
      <c r="H656" s="435"/>
    </row>
    <row r="657" spans="1:8">
      <c r="A657" s="438">
        <v>43517</v>
      </c>
      <c r="B657" s="1">
        <v>2.5</v>
      </c>
      <c r="C657" s="1">
        <v>2.5</v>
      </c>
      <c r="D657" s="1">
        <v>-0.4</v>
      </c>
      <c r="E657" s="1">
        <v>-0.4</v>
      </c>
      <c r="F657" s="1">
        <v>0.75</v>
      </c>
      <c r="G657" s="1">
        <v>0.75</v>
      </c>
      <c r="H657" s="435"/>
    </row>
    <row r="658" spans="1:8">
      <c r="A658" s="438">
        <v>43518</v>
      </c>
      <c r="B658" s="1">
        <v>2.5</v>
      </c>
      <c r="C658" s="1">
        <v>2.5</v>
      </c>
      <c r="D658" s="1">
        <v>-0.4</v>
      </c>
      <c r="E658" s="1">
        <v>-0.4</v>
      </c>
      <c r="F658" s="1">
        <v>0.75</v>
      </c>
      <c r="G658" s="1">
        <v>0.75</v>
      </c>
      <c r="H658" s="435"/>
    </row>
    <row r="659" spans="1:8">
      <c r="A659" s="438">
        <v>43519</v>
      </c>
      <c r="B659" s="1">
        <v>2.5</v>
      </c>
      <c r="C659" s="1">
        <v>2.5</v>
      </c>
      <c r="D659" s="1">
        <v>-0.4</v>
      </c>
      <c r="E659" s="1">
        <v>-0.4</v>
      </c>
      <c r="F659" s="1">
        <v>0.75</v>
      </c>
      <c r="G659" s="1">
        <v>0.75</v>
      </c>
      <c r="H659" s="435"/>
    </row>
    <row r="660" spans="1:8">
      <c r="A660" s="438">
        <v>43520</v>
      </c>
      <c r="B660" s="1">
        <v>2.5</v>
      </c>
      <c r="C660" s="1">
        <v>2.5</v>
      </c>
      <c r="D660" s="1">
        <v>-0.4</v>
      </c>
      <c r="E660" s="1">
        <v>-0.4</v>
      </c>
      <c r="F660" s="1">
        <v>0.75</v>
      </c>
      <c r="G660" s="1">
        <v>0.75</v>
      </c>
      <c r="H660" s="435"/>
    </row>
    <row r="661" spans="1:8">
      <c r="A661" s="438">
        <v>43521</v>
      </c>
      <c r="B661" s="1">
        <v>2.5</v>
      </c>
      <c r="C661" s="1">
        <v>2.5</v>
      </c>
      <c r="D661" s="1">
        <v>-0.4</v>
      </c>
      <c r="E661" s="1">
        <v>-0.4</v>
      </c>
      <c r="F661" s="1">
        <v>0.75</v>
      </c>
      <c r="G661" s="1">
        <v>0.75</v>
      </c>
      <c r="H661" s="435"/>
    </row>
    <row r="662" spans="1:8">
      <c r="A662" s="438">
        <v>43522</v>
      </c>
      <c r="B662" s="1">
        <v>2.5</v>
      </c>
      <c r="C662" s="1">
        <v>2.5</v>
      </c>
      <c r="D662" s="1">
        <v>-0.4</v>
      </c>
      <c r="E662" s="1">
        <v>-0.4</v>
      </c>
      <c r="F662" s="1">
        <v>0.75</v>
      </c>
      <c r="G662" s="1">
        <v>0.75</v>
      </c>
      <c r="H662" s="435"/>
    </row>
    <row r="663" spans="1:8">
      <c r="A663" s="438">
        <v>43523</v>
      </c>
      <c r="B663" s="1">
        <v>2.5</v>
      </c>
      <c r="C663" s="1">
        <v>2.5</v>
      </c>
      <c r="D663" s="1">
        <v>-0.4</v>
      </c>
      <c r="E663" s="1">
        <v>-0.4</v>
      </c>
      <c r="F663" s="1">
        <v>0.75</v>
      </c>
      <c r="G663" s="1">
        <v>0.75</v>
      </c>
      <c r="H663" s="435"/>
    </row>
    <row r="664" spans="1:8">
      <c r="A664" s="438">
        <v>43524</v>
      </c>
      <c r="B664" s="1">
        <v>2.5</v>
      </c>
      <c r="C664" s="1">
        <v>2.5</v>
      </c>
      <c r="D664" s="1">
        <v>-0.4</v>
      </c>
      <c r="E664" s="1">
        <v>-0.4</v>
      </c>
      <c r="F664" s="1">
        <v>0.75</v>
      </c>
      <c r="G664" s="1">
        <v>0.75</v>
      </c>
      <c r="H664" s="435"/>
    </row>
    <row r="665" spans="1:8">
      <c r="A665" s="438">
        <v>43525</v>
      </c>
      <c r="B665" s="1">
        <v>2.5</v>
      </c>
      <c r="C665" s="1">
        <v>2.5</v>
      </c>
      <c r="D665" s="1">
        <v>-0.4</v>
      </c>
      <c r="E665" s="1">
        <v>-0.4</v>
      </c>
      <c r="F665" s="1">
        <v>0.75</v>
      </c>
      <c r="G665" s="1">
        <v>0.75</v>
      </c>
      <c r="H665" s="435"/>
    </row>
    <row r="666" spans="1:8">
      <c r="A666" s="438">
        <v>43526</v>
      </c>
      <c r="B666" s="1">
        <v>2.5</v>
      </c>
      <c r="C666" s="1">
        <v>2.5</v>
      </c>
      <c r="D666" s="1">
        <v>-0.4</v>
      </c>
      <c r="E666" s="1">
        <v>-0.4</v>
      </c>
      <c r="F666" s="1">
        <v>0.75</v>
      </c>
      <c r="G666" s="1">
        <v>0.75</v>
      </c>
      <c r="H666" s="435"/>
    </row>
    <row r="667" spans="1:8">
      <c r="A667" s="438">
        <v>43527</v>
      </c>
      <c r="B667" s="1">
        <v>2.5</v>
      </c>
      <c r="C667" s="1">
        <v>2.5</v>
      </c>
      <c r="D667" s="1">
        <v>-0.4</v>
      </c>
      <c r="E667" s="1">
        <v>-0.4</v>
      </c>
      <c r="F667" s="1">
        <v>0.75</v>
      </c>
      <c r="G667" s="1">
        <v>0.75</v>
      </c>
      <c r="H667" s="435"/>
    </row>
    <row r="668" spans="1:8">
      <c r="A668" s="438">
        <v>43528</v>
      </c>
      <c r="B668" s="1">
        <v>2.5</v>
      </c>
      <c r="C668" s="1">
        <v>2.5</v>
      </c>
      <c r="D668" s="1">
        <v>-0.4</v>
      </c>
      <c r="E668" s="1">
        <v>-0.4</v>
      </c>
      <c r="F668" s="1">
        <v>0.75</v>
      </c>
      <c r="G668" s="1">
        <v>0.75</v>
      </c>
      <c r="H668" s="435"/>
    </row>
    <row r="669" spans="1:8">
      <c r="A669" s="438">
        <v>43529</v>
      </c>
      <c r="B669" s="1">
        <v>2.5</v>
      </c>
      <c r="C669" s="1">
        <v>2.5</v>
      </c>
      <c r="D669" s="1">
        <v>-0.4</v>
      </c>
      <c r="E669" s="1">
        <v>-0.4</v>
      </c>
      <c r="F669" s="1">
        <v>0.75</v>
      </c>
      <c r="G669" s="1">
        <v>0.75</v>
      </c>
      <c r="H669" s="435"/>
    </row>
    <row r="670" spans="1:8">
      <c r="A670" s="438">
        <v>43530</v>
      </c>
      <c r="B670" s="1">
        <v>2.5</v>
      </c>
      <c r="C670" s="1">
        <v>2.5</v>
      </c>
      <c r="D670" s="1">
        <v>-0.4</v>
      </c>
      <c r="E670" s="1">
        <v>-0.4</v>
      </c>
      <c r="F670" s="1">
        <v>0.75</v>
      </c>
      <c r="G670" s="1">
        <v>0.75</v>
      </c>
      <c r="H670" s="435"/>
    </row>
    <row r="671" spans="1:8">
      <c r="A671" s="438">
        <v>43531</v>
      </c>
      <c r="B671" s="1">
        <v>2.5</v>
      </c>
      <c r="C671" s="1">
        <v>2.5</v>
      </c>
      <c r="D671" s="1">
        <v>-0.4</v>
      </c>
      <c r="E671" s="1">
        <v>-0.4</v>
      </c>
      <c r="F671" s="1">
        <v>0.75</v>
      </c>
      <c r="G671" s="1">
        <v>0.75</v>
      </c>
      <c r="H671" s="435"/>
    </row>
    <row r="672" spans="1:8">
      <c r="A672" s="438">
        <v>43532</v>
      </c>
      <c r="B672" s="1">
        <v>2.5</v>
      </c>
      <c r="C672" s="1">
        <v>2.5</v>
      </c>
      <c r="D672" s="1">
        <v>-0.4</v>
      </c>
      <c r="E672" s="1">
        <v>-0.4</v>
      </c>
      <c r="F672" s="1">
        <v>0.75</v>
      </c>
      <c r="G672" s="1">
        <v>0.75</v>
      </c>
      <c r="H672" s="435"/>
    </row>
    <row r="673" spans="1:8">
      <c r="A673" s="438">
        <v>43533</v>
      </c>
      <c r="B673" s="1">
        <v>2.5</v>
      </c>
      <c r="C673" s="1">
        <v>2.5</v>
      </c>
      <c r="D673" s="1">
        <v>-0.4</v>
      </c>
      <c r="E673" s="1">
        <v>-0.4</v>
      </c>
      <c r="F673" s="1">
        <v>0.75</v>
      </c>
      <c r="G673" s="1">
        <v>0.75</v>
      </c>
      <c r="H673" s="435"/>
    </row>
    <row r="674" spans="1:8">
      <c r="A674" s="438">
        <v>43534</v>
      </c>
      <c r="B674" s="1">
        <v>2.5</v>
      </c>
      <c r="C674" s="1">
        <v>2.5</v>
      </c>
      <c r="D674" s="1">
        <v>-0.4</v>
      </c>
      <c r="E674" s="1">
        <v>-0.4</v>
      </c>
      <c r="F674" s="1">
        <v>0.75</v>
      </c>
      <c r="G674" s="1">
        <v>0.75</v>
      </c>
      <c r="H674" s="435"/>
    </row>
    <row r="675" spans="1:8">
      <c r="A675" s="438">
        <v>43535</v>
      </c>
      <c r="B675" s="1">
        <v>2.5</v>
      </c>
      <c r="C675" s="1">
        <v>2.5</v>
      </c>
      <c r="D675" s="1">
        <v>-0.4</v>
      </c>
      <c r="E675" s="1">
        <v>-0.4</v>
      </c>
      <c r="F675" s="1">
        <v>0.75</v>
      </c>
      <c r="G675" s="1">
        <v>0.75</v>
      </c>
      <c r="H675" s="435"/>
    </row>
    <row r="676" spans="1:8">
      <c r="A676" s="438">
        <v>43536</v>
      </c>
      <c r="B676" s="1">
        <v>2.5</v>
      </c>
      <c r="C676" s="1">
        <v>2.5</v>
      </c>
      <c r="D676" s="1">
        <v>-0.4</v>
      </c>
      <c r="E676" s="1">
        <v>-0.4</v>
      </c>
      <c r="F676" s="1">
        <v>0.75</v>
      </c>
      <c r="G676" s="1">
        <v>0.75</v>
      </c>
      <c r="H676" s="435"/>
    </row>
    <row r="677" spans="1:8">
      <c r="A677" s="438">
        <v>43537</v>
      </c>
      <c r="B677" s="1">
        <v>2.5</v>
      </c>
      <c r="C677" s="1">
        <v>2.5</v>
      </c>
      <c r="D677" s="1">
        <v>-0.4</v>
      </c>
      <c r="E677" s="1">
        <v>-0.4</v>
      </c>
      <c r="F677" s="1">
        <v>0.75</v>
      </c>
      <c r="G677" s="1">
        <v>0.75</v>
      </c>
      <c r="H677" s="435"/>
    </row>
    <row r="678" spans="1:8">
      <c r="A678" s="438">
        <v>43538</v>
      </c>
      <c r="B678" s="1">
        <v>2.5</v>
      </c>
      <c r="C678" s="1">
        <v>2.5</v>
      </c>
      <c r="D678" s="1">
        <v>-0.4</v>
      </c>
      <c r="E678" s="1">
        <v>-0.4</v>
      </c>
      <c r="F678" s="1">
        <v>0.75</v>
      </c>
      <c r="G678" s="1">
        <v>0.75</v>
      </c>
      <c r="H678" s="435"/>
    </row>
    <row r="679" spans="1:8">
      <c r="A679" s="438">
        <v>43539</v>
      </c>
      <c r="B679" s="1">
        <v>2.5</v>
      </c>
      <c r="C679" s="1">
        <v>2.5</v>
      </c>
      <c r="D679" s="1">
        <v>-0.4</v>
      </c>
      <c r="E679" s="1">
        <v>-0.4</v>
      </c>
      <c r="F679" s="1">
        <v>0.75</v>
      </c>
      <c r="G679" s="1">
        <v>0.75</v>
      </c>
      <c r="H679" s="435"/>
    </row>
    <row r="680" spans="1:8">
      <c r="A680" s="438">
        <v>43540</v>
      </c>
      <c r="B680" s="1">
        <v>2.5</v>
      </c>
      <c r="C680" s="1">
        <v>2.5</v>
      </c>
      <c r="D680" s="1">
        <v>-0.4</v>
      </c>
      <c r="E680" s="1">
        <v>-0.4</v>
      </c>
      <c r="F680" s="1">
        <v>0.75</v>
      </c>
      <c r="G680" s="1">
        <v>0.75</v>
      </c>
      <c r="H680" s="435"/>
    </row>
    <row r="681" spans="1:8">
      <c r="A681" s="438">
        <v>43541</v>
      </c>
      <c r="B681" s="1">
        <v>2.5</v>
      </c>
      <c r="C681" s="1">
        <v>2.5</v>
      </c>
      <c r="D681" s="1">
        <v>-0.4</v>
      </c>
      <c r="E681" s="1">
        <v>-0.4</v>
      </c>
      <c r="F681" s="1">
        <v>0.75</v>
      </c>
      <c r="G681" s="1">
        <v>0.75</v>
      </c>
      <c r="H681" s="435"/>
    </row>
    <row r="682" spans="1:8">
      <c r="A682" s="438">
        <v>43542</v>
      </c>
      <c r="B682" s="1">
        <v>2.5</v>
      </c>
      <c r="C682" s="1">
        <v>2.5</v>
      </c>
      <c r="D682" s="1">
        <v>-0.4</v>
      </c>
      <c r="E682" s="1">
        <v>-0.4</v>
      </c>
      <c r="F682" s="1">
        <v>0.75</v>
      </c>
      <c r="G682" s="1">
        <v>0.75</v>
      </c>
      <c r="H682" s="435"/>
    </row>
    <row r="683" spans="1:8">
      <c r="A683" s="438">
        <v>43543</v>
      </c>
      <c r="B683" s="1">
        <v>2.5</v>
      </c>
      <c r="C683" s="1">
        <v>2.5</v>
      </c>
      <c r="D683" s="1">
        <v>-0.4</v>
      </c>
      <c r="E683" s="1">
        <v>-0.4</v>
      </c>
      <c r="F683" s="1">
        <v>0.75</v>
      </c>
      <c r="G683" s="1">
        <v>0.75</v>
      </c>
      <c r="H683" s="435"/>
    </row>
    <row r="684" spans="1:8">
      <c r="A684" s="438">
        <v>43544</v>
      </c>
      <c r="B684" s="1">
        <v>2.5</v>
      </c>
      <c r="C684" s="1">
        <v>2.5</v>
      </c>
      <c r="D684" s="1">
        <v>-0.4</v>
      </c>
      <c r="E684" s="1">
        <v>-0.4</v>
      </c>
      <c r="F684" s="1">
        <v>0.75</v>
      </c>
      <c r="G684" s="1">
        <v>0.75</v>
      </c>
      <c r="H684" s="435"/>
    </row>
    <row r="685" spans="1:8">
      <c r="A685" s="438">
        <v>43545</v>
      </c>
      <c r="B685" s="1">
        <v>2.5</v>
      </c>
      <c r="C685" s="1">
        <v>2.5</v>
      </c>
      <c r="D685" s="1">
        <v>-0.4</v>
      </c>
      <c r="E685" s="1">
        <v>-0.4</v>
      </c>
      <c r="F685" s="1">
        <v>0.75</v>
      </c>
      <c r="G685" s="1">
        <v>0.75</v>
      </c>
      <c r="H685" s="435"/>
    </row>
    <row r="686" spans="1:8">
      <c r="A686" s="438">
        <v>43546</v>
      </c>
      <c r="B686" s="1">
        <v>2.5</v>
      </c>
      <c r="C686" s="1">
        <v>2.5</v>
      </c>
      <c r="D686" s="1">
        <v>-0.4</v>
      </c>
      <c r="E686" s="1">
        <v>-0.4</v>
      </c>
      <c r="F686" s="1">
        <v>0.75</v>
      </c>
      <c r="G686" s="1">
        <v>0.75</v>
      </c>
      <c r="H686" s="435"/>
    </row>
    <row r="687" spans="1:8">
      <c r="A687" s="438">
        <v>43547</v>
      </c>
      <c r="B687" s="1">
        <v>2.5</v>
      </c>
      <c r="C687" s="1">
        <v>2.5</v>
      </c>
      <c r="D687" s="1">
        <v>-0.4</v>
      </c>
      <c r="E687" s="1">
        <v>-0.4</v>
      </c>
      <c r="F687" s="1">
        <v>0.75</v>
      </c>
      <c r="G687" s="1">
        <v>0.75</v>
      </c>
      <c r="H687" s="435"/>
    </row>
    <row r="688" spans="1:8">
      <c r="A688" s="438">
        <v>43548</v>
      </c>
      <c r="B688" s="1">
        <v>2.5</v>
      </c>
      <c r="C688" s="1">
        <v>2.5</v>
      </c>
      <c r="D688" s="1">
        <v>-0.4</v>
      </c>
      <c r="E688" s="1">
        <v>-0.4</v>
      </c>
      <c r="F688" s="1">
        <v>0.75</v>
      </c>
      <c r="G688" s="1">
        <v>0.75</v>
      </c>
      <c r="H688" s="435"/>
    </row>
    <row r="689" spans="1:8">
      <c r="A689" s="438">
        <v>43549</v>
      </c>
      <c r="B689" s="1">
        <v>2.5</v>
      </c>
      <c r="C689" s="1">
        <v>2.5</v>
      </c>
      <c r="D689" s="1">
        <v>-0.4</v>
      </c>
      <c r="E689" s="1">
        <v>-0.4</v>
      </c>
      <c r="F689" s="1">
        <v>0.75</v>
      </c>
      <c r="G689" s="1">
        <v>0.75</v>
      </c>
      <c r="H689" s="435"/>
    </row>
    <row r="690" spans="1:8">
      <c r="A690" s="438">
        <v>43550</v>
      </c>
      <c r="B690" s="1">
        <v>2.5</v>
      </c>
      <c r="C690" s="1">
        <v>2.5</v>
      </c>
      <c r="D690" s="1">
        <v>-0.4</v>
      </c>
      <c r="E690" s="1">
        <v>-0.4</v>
      </c>
      <c r="F690" s="1">
        <v>0.75</v>
      </c>
      <c r="G690" s="1">
        <v>0.75</v>
      </c>
      <c r="H690" s="435"/>
    </row>
    <row r="691" spans="1:8">
      <c r="A691" s="438">
        <v>43551</v>
      </c>
      <c r="B691" s="1">
        <v>2.5</v>
      </c>
      <c r="C691" s="1">
        <v>2.5</v>
      </c>
      <c r="D691" s="1">
        <v>-0.4</v>
      </c>
      <c r="E691" s="1">
        <v>-0.4</v>
      </c>
      <c r="F691" s="1">
        <v>0.75</v>
      </c>
      <c r="G691" s="1">
        <v>0.75</v>
      </c>
      <c r="H691" s="435"/>
    </row>
    <row r="692" spans="1:8">
      <c r="A692" s="438">
        <v>43552</v>
      </c>
      <c r="B692" s="1">
        <v>2.5</v>
      </c>
      <c r="C692" s="1">
        <v>2.5</v>
      </c>
      <c r="D692" s="1">
        <v>-0.4</v>
      </c>
      <c r="E692" s="1">
        <v>-0.4</v>
      </c>
      <c r="F692" s="1">
        <v>0.75</v>
      </c>
      <c r="G692" s="1">
        <v>0.75</v>
      </c>
      <c r="H692" s="435"/>
    </row>
    <row r="693" spans="1:8">
      <c r="A693" s="438">
        <v>43553</v>
      </c>
      <c r="B693" s="1">
        <v>2.5</v>
      </c>
      <c r="C693" s="1">
        <v>2.5</v>
      </c>
      <c r="D693" s="1">
        <v>-0.4</v>
      </c>
      <c r="E693" s="1">
        <v>-0.4</v>
      </c>
      <c r="F693" s="1">
        <v>0.75</v>
      </c>
      <c r="G693" s="1">
        <v>0.75</v>
      </c>
      <c r="H693" s="435"/>
    </row>
    <row r="694" spans="1:8">
      <c r="A694" s="438">
        <v>43554</v>
      </c>
      <c r="B694" s="1">
        <v>2.5</v>
      </c>
      <c r="C694" s="1">
        <v>2.5</v>
      </c>
      <c r="D694" s="1">
        <v>-0.4</v>
      </c>
      <c r="E694" s="1">
        <v>-0.4</v>
      </c>
      <c r="F694" s="1">
        <v>0.75</v>
      </c>
      <c r="G694" s="1">
        <v>0.75</v>
      </c>
      <c r="H694" s="435"/>
    </row>
    <row r="695" spans="1:8">
      <c r="A695" s="438">
        <v>43555</v>
      </c>
      <c r="B695" s="1">
        <v>2.5</v>
      </c>
      <c r="C695" s="1">
        <v>2.5</v>
      </c>
      <c r="D695" s="1">
        <v>-0.4</v>
      </c>
      <c r="E695" s="1">
        <v>-0.4</v>
      </c>
      <c r="F695" s="1">
        <v>0.75</v>
      </c>
      <c r="G695" s="1">
        <v>0.75</v>
      </c>
      <c r="H695" s="435"/>
    </row>
    <row r="696" spans="1:8">
      <c r="A696" s="438">
        <v>43556</v>
      </c>
      <c r="B696" s="1">
        <v>2.5</v>
      </c>
      <c r="C696" s="1">
        <v>2.5</v>
      </c>
      <c r="D696" s="1">
        <v>-0.4</v>
      </c>
      <c r="E696" s="1">
        <v>-0.4</v>
      </c>
      <c r="F696" s="1">
        <v>0.75</v>
      </c>
      <c r="G696" s="1">
        <v>0.75</v>
      </c>
      <c r="H696" s="435"/>
    </row>
    <row r="697" spans="1:8">
      <c r="A697" s="438">
        <v>43557</v>
      </c>
      <c r="B697" s="1">
        <v>2.5</v>
      </c>
      <c r="C697" s="1">
        <v>2.5</v>
      </c>
      <c r="D697" s="1">
        <v>-0.4</v>
      </c>
      <c r="E697" s="1">
        <v>-0.4</v>
      </c>
      <c r="F697" s="1">
        <v>0.75</v>
      </c>
      <c r="G697" s="1">
        <v>0.75</v>
      </c>
      <c r="H697" s="435"/>
    </row>
    <row r="698" spans="1:8">
      <c r="A698" s="438">
        <v>43558</v>
      </c>
      <c r="B698" s="1">
        <v>2.5</v>
      </c>
      <c r="C698" s="1">
        <v>2.5</v>
      </c>
      <c r="D698" s="1">
        <v>-0.4</v>
      </c>
      <c r="E698" s="1">
        <v>-0.4</v>
      </c>
      <c r="F698" s="1">
        <v>0.75</v>
      </c>
      <c r="G698" s="1">
        <v>0.75</v>
      </c>
      <c r="H698" s="435"/>
    </row>
    <row r="699" spans="1:8">
      <c r="A699" s="438">
        <v>43559</v>
      </c>
      <c r="B699" s="1">
        <v>2.5</v>
      </c>
      <c r="C699" s="1">
        <v>2.5</v>
      </c>
      <c r="D699" s="1">
        <v>-0.4</v>
      </c>
      <c r="E699" s="1">
        <v>-0.4</v>
      </c>
      <c r="F699" s="1">
        <v>0.75</v>
      </c>
      <c r="G699" s="1">
        <v>0.75</v>
      </c>
      <c r="H699" s="435"/>
    </row>
    <row r="700" spans="1:8">
      <c r="A700" s="438">
        <v>43560</v>
      </c>
      <c r="B700" s="1">
        <v>2.5</v>
      </c>
      <c r="C700" s="1">
        <v>2.5</v>
      </c>
      <c r="D700" s="1">
        <v>-0.4</v>
      </c>
      <c r="E700" s="1">
        <v>-0.4</v>
      </c>
      <c r="F700" s="1">
        <v>0.75</v>
      </c>
      <c r="G700" s="1">
        <v>0.75</v>
      </c>
      <c r="H700" s="435"/>
    </row>
    <row r="701" spans="1:8">
      <c r="A701" s="438">
        <v>43561</v>
      </c>
      <c r="B701" s="1">
        <v>2.5</v>
      </c>
      <c r="C701" s="1">
        <v>2.5</v>
      </c>
      <c r="D701" s="1">
        <v>-0.4</v>
      </c>
      <c r="E701" s="1">
        <v>-0.4</v>
      </c>
      <c r="F701" s="1">
        <v>0.75</v>
      </c>
      <c r="G701" s="1">
        <v>0.75</v>
      </c>
      <c r="H701" s="435"/>
    </row>
    <row r="702" spans="1:8">
      <c r="A702" s="438">
        <v>43562</v>
      </c>
      <c r="B702" s="1">
        <v>2.5</v>
      </c>
      <c r="C702" s="1">
        <v>2.5</v>
      </c>
      <c r="D702" s="1">
        <v>-0.4</v>
      </c>
      <c r="E702" s="1">
        <v>-0.4</v>
      </c>
      <c r="F702" s="1">
        <v>0.75</v>
      </c>
      <c r="G702" s="1">
        <v>0.75</v>
      </c>
      <c r="H702" s="435"/>
    </row>
    <row r="703" spans="1:8">
      <c r="A703" s="438">
        <v>43563</v>
      </c>
      <c r="B703" s="1">
        <v>2.5</v>
      </c>
      <c r="C703" s="1">
        <v>2.5</v>
      </c>
      <c r="D703" s="1">
        <v>-0.4</v>
      </c>
      <c r="E703" s="1">
        <v>-0.4</v>
      </c>
      <c r="F703" s="1">
        <v>0.75</v>
      </c>
      <c r="G703" s="1">
        <v>0.75</v>
      </c>
      <c r="H703" s="435"/>
    </row>
    <row r="704" spans="1:8">
      <c r="A704" s="438">
        <v>43564</v>
      </c>
      <c r="B704" s="1">
        <v>2.5</v>
      </c>
      <c r="C704" s="1">
        <v>2.5</v>
      </c>
      <c r="D704" s="1">
        <v>-0.4</v>
      </c>
      <c r="E704" s="1">
        <v>-0.4</v>
      </c>
      <c r="F704" s="1">
        <v>0.75</v>
      </c>
      <c r="G704" s="1">
        <v>0.75</v>
      </c>
      <c r="H704" s="435"/>
    </row>
    <row r="705" spans="1:8">
      <c r="A705" s="438">
        <v>43565</v>
      </c>
      <c r="B705" s="1">
        <v>2.5</v>
      </c>
      <c r="C705" s="1">
        <v>2.5</v>
      </c>
      <c r="D705" s="1">
        <v>-0.4</v>
      </c>
      <c r="E705" s="1">
        <v>-0.4</v>
      </c>
      <c r="F705" s="1">
        <v>0.75</v>
      </c>
      <c r="G705" s="1">
        <v>0.75</v>
      </c>
      <c r="H705" s="435"/>
    </row>
    <row r="706" spans="1:8">
      <c r="A706" s="438">
        <v>43566</v>
      </c>
      <c r="B706" s="1">
        <v>2.5</v>
      </c>
      <c r="C706" s="1">
        <v>2.5</v>
      </c>
      <c r="D706" s="1">
        <v>-0.4</v>
      </c>
      <c r="E706" s="1">
        <v>-0.4</v>
      </c>
      <c r="F706" s="1">
        <v>0.75</v>
      </c>
      <c r="G706" s="1">
        <v>0.75</v>
      </c>
      <c r="H706" s="435"/>
    </row>
    <row r="707" spans="1:8">
      <c r="A707" s="438">
        <v>43567</v>
      </c>
      <c r="B707" s="1">
        <v>2.5</v>
      </c>
      <c r="C707" s="1">
        <v>2.5</v>
      </c>
      <c r="D707" s="1">
        <v>-0.4</v>
      </c>
      <c r="E707" s="1">
        <v>-0.4</v>
      </c>
      <c r="F707" s="1">
        <v>0.75</v>
      </c>
      <c r="G707" s="1">
        <v>0.75</v>
      </c>
      <c r="H707" s="435"/>
    </row>
    <row r="708" spans="1:8">
      <c r="A708" s="438">
        <v>43568</v>
      </c>
      <c r="B708" s="1">
        <v>2.5</v>
      </c>
      <c r="C708" s="1">
        <v>2.5</v>
      </c>
      <c r="D708" s="1">
        <v>-0.4</v>
      </c>
      <c r="E708" s="1">
        <v>-0.4</v>
      </c>
      <c r="F708" s="1">
        <v>0.75</v>
      </c>
      <c r="G708" s="1">
        <v>0.75</v>
      </c>
      <c r="H708" s="435"/>
    </row>
    <row r="709" spans="1:8">
      <c r="A709" s="438">
        <v>43569</v>
      </c>
      <c r="B709" s="1">
        <v>2.5</v>
      </c>
      <c r="C709" s="1">
        <v>2.5</v>
      </c>
      <c r="D709" s="1">
        <v>-0.4</v>
      </c>
      <c r="E709" s="1">
        <v>-0.4</v>
      </c>
      <c r="F709" s="1">
        <v>0.75</v>
      </c>
      <c r="G709" s="1">
        <v>0.75</v>
      </c>
      <c r="H709" s="435"/>
    </row>
    <row r="710" spans="1:8">
      <c r="A710" s="438">
        <v>43570</v>
      </c>
      <c r="B710" s="1">
        <v>2.5</v>
      </c>
      <c r="C710" s="1">
        <v>2.5</v>
      </c>
      <c r="D710" s="1">
        <v>-0.4</v>
      </c>
      <c r="E710" s="1">
        <v>-0.4</v>
      </c>
      <c r="F710" s="1">
        <v>0.75</v>
      </c>
      <c r="G710" s="1">
        <v>0.75</v>
      </c>
      <c r="H710" s="435"/>
    </row>
    <row r="711" spans="1:8">
      <c r="A711" s="438">
        <v>43571</v>
      </c>
      <c r="B711" s="1">
        <v>2.5</v>
      </c>
      <c r="C711" s="1">
        <v>2.5</v>
      </c>
      <c r="D711" s="1">
        <v>-0.4</v>
      </c>
      <c r="E711" s="1">
        <v>-0.4</v>
      </c>
      <c r="F711" s="1">
        <v>0.75</v>
      </c>
      <c r="G711" s="1">
        <v>0.75</v>
      </c>
      <c r="H711" s="435"/>
    </row>
    <row r="712" spans="1:8">
      <c r="A712" s="438">
        <v>43572</v>
      </c>
      <c r="B712" s="1">
        <v>2.5</v>
      </c>
      <c r="C712" s="1">
        <v>2.5</v>
      </c>
      <c r="D712" s="1">
        <v>-0.4</v>
      </c>
      <c r="E712" s="1">
        <v>-0.4</v>
      </c>
      <c r="F712" s="1">
        <v>0.75</v>
      </c>
      <c r="G712" s="1">
        <v>0.75</v>
      </c>
      <c r="H712" s="435"/>
    </row>
    <row r="713" spans="1:8">
      <c r="A713" s="438">
        <v>43573</v>
      </c>
      <c r="B713" s="1">
        <v>2.5</v>
      </c>
      <c r="C713" s="1">
        <v>2.5</v>
      </c>
      <c r="D713" s="1">
        <v>-0.4</v>
      </c>
      <c r="E713" s="1">
        <v>-0.4</v>
      </c>
      <c r="F713" s="1">
        <v>0.75</v>
      </c>
      <c r="G713" s="1">
        <v>0.75</v>
      </c>
      <c r="H713" s="435"/>
    </row>
    <row r="714" spans="1:8">
      <c r="A714" s="438">
        <v>43574</v>
      </c>
      <c r="B714" s="1">
        <v>2.5</v>
      </c>
      <c r="C714" s="1">
        <v>2.5</v>
      </c>
      <c r="D714" s="1">
        <v>-0.4</v>
      </c>
      <c r="E714" s="1">
        <v>-0.4</v>
      </c>
      <c r="F714" s="1">
        <v>0.75</v>
      </c>
      <c r="G714" s="1">
        <v>0.75</v>
      </c>
      <c r="H714" s="435"/>
    </row>
    <row r="715" spans="1:8">
      <c r="A715" s="438">
        <v>43575</v>
      </c>
      <c r="B715" s="1">
        <v>2.5</v>
      </c>
      <c r="C715" s="1">
        <v>2.5</v>
      </c>
      <c r="D715" s="1">
        <v>-0.4</v>
      </c>
      <c r="E715" s="1">
        <v>-0.4</v>
      </c>
      <c r="F715" s="1">
        <v>0.75</v>
      </c>
      <c r="G715" s="1">
        <v>0.75</v>
      </c>
      <c r="H715" s="435"/>
    </row>
    <row r="716" spans="1:8">
      <c r="A716" s="438">
        <v>43576</v>
      </c>
      <c r="B716" s="1">
        <v>2.5</v>
      </c>
      <c r="C716" s="1">
        <v>2.5</v>
      </c>
      <c r="D716" s="1">
        <v>-0.4</v>
      </c>
      <c r="E716" s="1">
        <v>-0.4</v>
      </c>
      <c r="F716" s="1">
        <v>0.75</v>
      </c>
      <c r="G716" s="1">
        <v>0.75</v>
      </c>
      <c r="H716" s="435"/>
    </row>
    <row r="717" spans="1:8">
      <c r="A717" s="438">
        <v>43577</v>
      </c>
      <c r="B717" s="1">
        <v>2.5</v>
      </c>
      <c r="C717" s="1">
        <v>2.5</v>
      </c>
      <c r="D717" s="1">
        <v>-0.4</v>
      </c>
      <c r="E717" s="1">
        <v>-0.4</v>
      </c>
      <c r="F717" s="1">
        <v>0.75</v>
      </c>
      <c r="G717" s="1">
        <v>0.75</v>
      </c>
      <c r="H717" s="435"/>
    </row>
    <row r="718" spans="1:8">
      <c r="A718" s="438">
        <v>43578</v>
      </c>
      <c r="B718" s="1">
        <v>2.5</v>
      </c>
      <c r="C718" s="1">
        <v>2.5</v>
      </c>
      <c r="D718" s="1">
        <v>-0.4</v>
      </c>
      <c r="E718" s="1">
        <v>-0.4</v>
      </c>
      <c r="F718" s="1">
        <v>0.75</v>
      </c>
      <c r="G718" s="1">
        <v>0.75</v>
      </c>
      <c r="H718" s="435"/>
    </row>
    <row r="719" spans="1:8">
      <c r="A719" s="438">
        <v>43579</v>
      </c>
      <c r="B719" s="1">
        <v>2.5</v>
      </c>
      <c r="C719" s="1">
        <v>2.5</v>
      </c>
      <c r="D719" s="1">
        <v>-0.4</v>
      </c>
      <c r="E719" s="1">
        <v>-0.4</v>
      </c>
      <c r="F719" s="1">
        <v>0.75</v>
      </c>
      <c r="G719" s="1">
        <v>0.75</v>
      </c>
      <c r="H719" s="435"/>
    </row>
    <row r="720" spans="1:8">
      <c r="A720" s="438">
        <v>43580</v>
      </c>
      <c r="B720" s="1">
        <v>2.5</v>
      </c>
      <c r="C720" s="1">
        <v>2.5</v>
      </c>
      <c r="D720" s="1">
        <v>-0.4</v>
      </c>
      <c r="E720" s="1">
        <v>-0.4</v>
      </c>
      <c r="F720" s="1">
        <v>0.75</v>
      </c>
      <c r="G720" s="1">
        <v>0.75</v>
      </c>
      <c r="H720" s="435"/>
    </row>
    <row r="721" spans="1:8">
      <c r="A721" s="438">
        <v>43581</v>
      </c>
      <c r="B721" s="1">
        <v>2.5</v>
      </c>
      <c r="C721" s="1">
        <v>2.5</v>
      </c>
      <c r="D721" s="1">
        <v>-0.4</v>
      </c>
      <c r="E721" s="1">
        <v>-0.4</v>
      </c>
      <c r="F721" s="1">
        <v>0.75</v>
      </c>
      <c r="G721" s="1">
        <v>0.75</v>
      </c>
      <c r="H721" s="435"/>
    </row>
    <row r="722" spans="1:8">
      <c r="A722" s="438">
        <v>43582</v>
      </c>
      <c r="B722" s="1">
        <v>2.5</v>
      </c>
      <c r="C722" s="1">
        <v>2.5</v>
      </c>
      <c r="D722" s="1">
        <v>-0.4</v>
      </c>
      <c r="E722" s="1">
        <v>-0.4</v>
      </c>
      <c r="F722" s="1">
        <v>0.75</v>
      </c>
      <c r="G722" s="1">
        <v>0.75</v>
      </c>
      <c r="H722" s="435"/>
    </row>
    <row r="723" spans="1:8">
      <c r="A723" s="438">
        <v>43583</v>
      </c>
      <c r="B723" s="1">
        <v>2.5</v>
      </c>
      <c r="C723" s="1">
        <v>2.5</v>
      </c>
      <c r="D723" s="1">
        <v>-0.4</v>
      </c>
      <c r="E723" s="1">
        <v>-0.4</v>
      </c>
      <c r="F723" s="1">
        <v>0.75</v>
      </c>
      <c r="G723" s="1">
        <v>0.75</v>
      </c>
      <c r="H723" s="435"/>
    </row>
    <row r="724" spans="1:8">
      <c r="A724" s="438">
        <v>43584</v>
      </c>
      <c r="B724" s="1">
        <v>2.5</v>
      </c>
      <c r="C724" s="1">
        <v>2.5</v>
      </c>
      <c r="D724" s="1">
        <v>-0.4</v>
      </c>
      <c r="E724" s="1">
        <v>-0.4</v>
      </c>
      <c r="F724" s="1">
        <v>0.75</v>
      </c>
      <c r="G724" s="1">
        <v>0.75</v>
      </c>
      <c r="H724" s="435"/>
    </row>
    <row r="725" spans="1:8">
      <c r="A725" s="438">
        <v>43585</v>
      </c>
      <c r="B725" s="1">
        <v>2.5</v>
      </c>
      <c r="C725" s="1">
        <v>2.5</v>
      </c>
      <c r="D725" s="1">
        <v>-0.4</v>
      </c>
      <c r="E725" s="1">
        <v>-0.4</v>
      </c>
      <c r="F725" s="1">
        <v>0.75</v>
      </c>
      <c r="G725" s="1">
        <v>0.75</v>
      </c>
      <c r="H725" s="435"/>
    </row>
    <row r="726" spans="1:8">
      <c r="A726" s="438">
        <v>43586</v>
      </c>
      <c r="B726" s="1">
        <v>2.5</v>
      </c>
      <c r="C726" s="1">
        <v>2.5</v>
      </c>
      <c r="D726" s="1">
        <v>-0.4</v>
      </c>
      <c r="E726" s="1">
        <v>-0.4</v>
      </c>
      <c r="F726" s="1">
        <v>0.75</v>
      </c>
      <c r="G726" s="1">
        <v>0.75</v>
      </c>
      <c r="H726" s="435"/>
    </row>
    <row r="727" spans="1:8">
      <c r="A727" s="438">
        <v>43587</v>
      </c>
      <c r="B727" s="1">
        <v>2.5</v>
      </c>
      <c r="C727" s="1">
        <v>2.5</v>
      </c>
      <c r="D727" s="1">
        <v>-0.4</v>
      </c>
      <c r="E727" s="1">
        <v>-0.4</v>
      </c>
      <c r="F727" s="1">
        <v>0.75</v>
      </c>
      <c r="G727" s="1">
        <v>0.75</v>
      </c>
      <c r="H727" s="435"/>
    </row>
    <row r="728" spans="1:8">
      <c r="A728" s="438">
        <v>43588</v>
      </c>
      <c r="B728" s="1">
        <v>2.5</v>
      </c>
      <c r="C728" s="1">
        <v>2.5</v>
      </c>
      <c r="D728" s="1">
        <v>-0.4</v>
      </c>
      <c r="E728" s="1">
        <v>-0.4</v>
      </c>
      <c r="F728" s="1">
        <v>0.75</v>
      </c>
      <c r="G728" s="1">
        <v>0.75</v>
      </c>
      <c r="H728" s="435"/>
    </row>
    <row r="729" spans="1:8">
      <c r="A729" s="438">
        <v>43589</v>
      </c>
      <c r="B729" s="1">
        <v>2.5</v>
      </c>
      <c r="C729" s="1">
        <v>2.5</v>
      </c>
      <c r="D729" s="1">
        <v>-0.4</v>
      </c>
      <c r="E729" s="1">
        <v>-0.4</v>
      </c>
      <c r="F729" s="1">
        <v>0.75</v>
      </c>
      <c r="G729" s="1">
        <v>0.75</v>
      </c>
      <c r="H729" s="435"/>
    </row>
    <row r="730" spans="1:8">
      <c r="A730" s="438">
        <v>43590</v>
      </c>
      <c r="B730" s="1">
        <v>2.5</v>
      </c>
      <c r="C730" s="1">
        <v>2.5</v>
      </c>
      <c r="D730" s="1">
        <v>-0.4</v>
      </c>
      <c r="E730" s="1">
        <v>-0.4</v>
      </c>
      <c r="F730" s="1">
        <v>0.75</v>
      </c>
      <c r="G730" s="1">
        <v>0.75</v>
      </c>
      <c r="H730" s="435"/>
    </row>
    <row r="731" spans="1:8">
      <c r="A731" s="438">
        <v>43591</v>
      </c>
      <c r="B731" s="1">
        <v>2.5</v>
      </c>
      <c r="C731" s="1">
        <v>2.5</v>
      </c>
      <c r="D731" s="1">
        <v>-0.4</v>
      </c>
      <c r="E731" s="1">
        <v>-0.4</v>
      </c>
      <c r="F731" s="1">
        <v>0.75</v>
      </c>
      <c r="G731" s="1">
        <v>0.75</v>
      </c>
      <c r="H731" s="435"/>
    </row>
    <row r="732" spans="1:8">
      <c r="A732" s="438">
        <v>43592</v>
      </c>
      <c r="B732" s="1">
        <v>2.5</v>
      </c>
      <c r="C732" s="1">
        <v>2.5</v>
      </c>
      <c r="D732" s="1">
        <v>-0.4</v>
      </c>
      <c r="E732" s="1">
        <v>-0.4</v>
      </c>
      <c r="F732" s="1">
        <v>0.75</v>
      </c>
      <c r="G732" s="1">
        <v>0.75</v>
      </c>
      <c r="H732" s="435"/>
    </row>
    <row r="733" spans="1:8">
      <c r="A733" s="438">
        <v>43593</v>
      </c>
      <c r="B733" s="1">
        <v>2.5</v>
      </c>
      <c r="C733" s="1">
        <v>2.5</v>
      </c>
      <c r="D733" s="1">
        <v>-0.4</v>
      </c>
      <c r="E733" s="1">
        <v>-0.4</v>
      </c>
      <c r="F733" s="1">
        <v>0.75</v>
      </c>
      <c r="G733" s="1">
        <v>0.75</v>
      </c>
      <c r="H733" s="435"/>
    </row>
    <row r="734" spans="1:8">
      <c r="A734" s="438">
        <v>43594</v>
      </c>
      <c r="B734" s="1">
        <v>2.5</v>
      </c>
      <c r="C734" s="1">
        <v>2.5</v>
      </c>
      <c r="D734" s="1">
        <v>-0.4</v>
      </c>
      <c r="E734" s="1">
        <v>-0.4</v>
      </c>
      <c r="F734" s="1">
        <v>0.75</v>
      </c>
      <c r="G734" s="1">
        <v>0.75</v>
      </c>
      <c r="H734" s="435"/>
    </row>
    <row r="735" spans="1:8">
      <c r="A735" s="438">
        <v>43595</v>
      </c>
      <c r="B735" s="1">
        <v>2.5</v>
      </c>
      <c r="C735" s="1">
        <v>2.5</v>
      </c>
      <c r="D735" s="1">
        <v>-0.4</v>
      </c>
      <c r="E735" s="1">
        <v>-0.4</v>
      </c>
      <c r="F735" s="1">
        <v>0.75</v>
      </c>
      <c r="G735" s="1">
        <v>0.75</v>
      </c>
      <c r="H735" s="435"/>
    </row>
    <row r="736" spans="1:8">
      <c r="A736" s="438">
        <v>43596</v>
      </c>
      <c r="B736" s="1">
        <v>2.5</v>
      </c>
      <c r="C736" s="1">
        <v>2.5</v>
      </c>
      <c r="D736" s="1">
        <v>-0.4</v>
      </c>
      <c r="E736" s="1">
        <v>-0.4</v>
      </c>
      <c r="F736" s="1">
        <v>0.75</v>
      </c>
      <c r="G736" s="1">
        <v>0.75</v>
      </c>
      <c r="H736" s="435"/>
    </row>
    <row r="737" spans="1:8">
      <c r="A737" s="438">
        <v>43597</v>
      </c>
      <c r="B737" s="1">
        <v>2.5</v>
      </c>
      <c r="C737" s="1">
        <v>2.5</v>
      </c>
      <c r="D737" s="1">
        <v>-0.4</v>
      </c>
      <c r="E737" s="1">
        <v>-0.4</v>
      </c>
      <c r="F737" s="1">
        <v>0.75</v>
      </c>
      <c r="G737" s="1">
        <v>0.75</v>
      </c>
      <c r="H737" s="435"/>
    </row>
    <row r="738" spans="1:8">
      <c r="A738" s="438">
        <v>43598</v>
      </c>
      <c r="B738" s="1">
        <v>2.5</v>
      </c>
      <c r="C738" s="1">
        <v>2.5</v>
      </c>
      <c r="D738" s="1">
        <v>-0.4</v>
      </c>
      <c r="E738" s="1">
        <v>-0.4</v>
      </c>
      <c r="F738" s="1">
        <v>0.75</v>
      </c>
      <c r="G738" s="1">
        <v>0.75</v>
      </c>
      <c r="H738" s="435"/>
    </row>
    <row r="739" spans="1:8">
      <c r="A739" s="438">
        <v>43599</v>
      </c>
      <c r="B739" s="1">
        <v>2.5</v>
      </c>
      <c r="C739" s="1">
        <v>2.5</v>
      </c>
      <c r="D739" s="1">
        <v>-0.4</v>
      </c>
      <c r="E739" s="1">
        <v>-0.4</v>
      </c>
      <c r="F739" s="1">
        <v>0.75</v>
      </c>
      <c r="G739" s="1">
        <v>0.75</v>
      </c>
      <c r="H739" s="435"/>
    </row>
    <row r="740" spans="1:8">
      <c r="A740" s="438">
        <v>43600</v>
      </c>
      <c r="B740" s="1">
        <v>2.5</v>
      </c>
      <c r="C740" s="1">
        <v>2.5</v>
      </c>
      <c r="D740" s="1">
        <v>-0.4</v>
      </c>
      <c r="E740" s="1">
        <v>-0.4</v>
      </c>
      <c r="F740" s="1">
        <v>0.75</v>
      </c>
      <c r="G740" s="1">
        <v>0.75</v>
      </c>
      <c r="H740" s="435"/>
    </row>
    <row r="741" spans="1:8">
      <c r="A741" s="438">
        <v>43601</v>
      </c>
      <c r="B741" s="1">
        <v>2.5</v>
      </c>
      <c r="C741" s="1">
        <v>2.5</v>
      </c>
      <c r="D741" s="1">
        <v>-0.4</v>
      </c>
      <c r="E741" s="1">
        <v>-0.4</v>
      </c>
      <c r="F741" s="1">
        <v>0.75</v>
      </c>
      <c r="G741" s="1">
        <v>0.75</v>
      </c>
      <c r="H741" s="435"/>
    </row>
    <row r="742" spans="1:8">
      <c r="A742" s="438">
        <v>43602</v>
      </c>
      <c r="B742" s="1">
        <v>2.5</v>
      </c>
      <c r="C742" s="1">
        <v>2.5</v>
      </c>
      <c r="D742" s="1">
        <v>-0.4</v>
      </c>
      <c r="E742" s="1">
        <v>-0.4</v>
      </c>
      <c r="F742" s="1">
        <v>0.75</v>
      </c>
      <c r="G742" s="1">
        <v>0.75</v>
      </c>
      <c r="H742" s="435"/>
    </row>
    <row r="743" spans="1:8">
      <c r="A743" s="438">
        <v>43603</v>
      </c>
      <c r="B743" s="1">
        <v>2.5</v>
      </c>
      <c r="C743" s="1">
        <v>2.5</v>
      </c>
      <c r="D743" s="1">
        <v>-0.4</v>
      </c>
      <c r="E743" s="1">
        <v>-0.4</v>
      </c>
      <c r="F743" s="1">
        <v>0.75</v>
      </c>
      <c r="G743" s="1">
        <v>0.75</v>
      </c>
      <c r="H743" s="435"/>
    </row>
    <row r="744" spans="1:8">
      <c r="A744" s="438">
        <v>43604</v>
      </c>
      <c r="B744" s="1">
        <v>2.5</v>
      </c>
      <c r="C744" s="1">
        <v>2.5</v>
      </c>
      <c r="D744" s="1">
        <v>-0.4</v>
      </c>
      <c r="E744" s="1">
        <v>-0.4</v>
      </c>
      <c r="F744" s="1">
        <v>0.75</v>
      </c>
      <c r="G744" s="1">
        <v>0.75</v>
      </c>
      <c r="H744" s="435"/>
    </row>
    <row r="745" spans="1:8">
      <c r="A745" s="438">
        <v>43605</v>
      </c>
      <c r="B745" s="1">
        <v>2.5</v>
      </c>
      <c r="C745" s="1">
        <v>2.5</v>
      </c>
      <c r="D745" s="1">
        <v>-0.4</v>
      </c>
      <c r="E745" s="1">
        <v>-0.4</v>
      </c>
      <c r="F745" s="1">
        <v>0.75</v>
      </c>
      <c r="G745" s="1">
        <v>0.75</v>
      </c>
      <c r="H745" s="435"/>
    </row>
    <row r="746" spans="1:8">
      <c r="A746" s="438">
        <v>43606</v>
      </c>
      <c r="B746" s="1">
        <v>2.5</v>
      </c>
      <c r="C746" s="1">
        <v>2.5</v>
      </c>
      <c r="D746" s="1">
        <v>-0.4</v>
      </c>
      <c r="E746" s="1">
        <v>-0.4</v>
      </c>
      <c r="F746" s="1">
        <v>0.75</v>
      </c>
      <c r="G746" s="1">
        <v>0.75</v>
      </c>
      <c r="H746" s="435"/>
    </row>
    <row r="747" spans="1:8">
      <c r="A747" s="438">
        <v>43607</v>
      </c>
      <c r="B747" s="1">
        <v>2.5</v>
      </c>
      <c r="C747" s="1">
        <v>2.5</v>
      </c>
      <c r="D747" s="1">
        <v>-0.4</v>
      </c>
      <c r="E747" s="1">
        <v>-0.4</v>
      </c>
      <c r="F747" s="1">
        <v>0.75</v>
      </c>
      <c r="G747" s="1">
        <v>0.75</v>
      </c>
      <c r="H747" s="435"/>
    </row>
    <row r="748" spans="1:8">
      <c r="A748" s="438">
        <v>43608</v>
      </c>
      <c r="B748" s="1">
        <v>2.5</v>
      </c>
      <c r="C748" s="1">
        <v>2.5</v>
      </c>
      <c r="D748" s="1">
        <v>-0.4</v>
      </c>
      <c r="E748" s="1">
        <v>-0.4</v>
      </c>
      <c r="F748" s="1">
        <v>0.75</v>
      </c>
      <c r="G748" s="1">
        <v>0.75</v>
      </c>
      <c r="H748" s="435"/>
    </row>
    <row r="749" spans="1:8">
      <c r="A749" s="438">
        <v>43609</v>
      </c>
      <c r="B749" s="1">
        <v>2.5</v>
      </c>
      <c r="C749" s="1">
        <v>2.5</v>
      </c>
      <c r="D749" s="1">
        <v>-0.4</v>
      </c>
      <c r="E749" s="1">
        <v>-0.4</v>
      </c>
      <c r="F749" s="1">
        <v>0.75</v>
      </c>
      <c r="G749" s="1">
        <v>0.75</v>
      </c>
      <c r="H749" s="435"/>
    </row>
    <row r="750" spans="1:8">
      <c r="A750" s="438">
        <v>43610</v>
      </c>
      <c r="B750" s="1">
        <v>2.5</v>
      </c>
      <c r="C750" s="1">
        <v>2.5</v>
      </c>
      <c r="D750" s="1">
        <v>-0.4</v>
      </c>
      <c r="E750" s="1">
        <v>-0.4</v>
      </c>
      <c r="F750" s="1">
        <v>0.75</v>
      </c>
      <c r="G750" s="1">
        <v>0.75</v>
      </c>
      <c r="H750" s="435"/>
    </row>
    <row r="751" spans="1:8">
      <c r="A751" s="438">
        <v>43611</v>
      </c>
      <c r="B751" s="1">
        <v>2.5</v>
      </c>
      <c r="C751" s="1">
        <v>2.5</v>
      </c>
      <c r="D751" s="1">
        <v>-0.4</v>
      </c>
      <c r="E751" s="1">
        <v>-0.4</v>
      </c>
      <c r="F751" s="1">
        <v>0.75</v>
      </c>
      <c r="G751" s="1">
        <v>0.75</v>
      </c>
      <c r="H751" s="435"/>
    </row>
    <row r="752" spans="1:8">
      <c r="A752" s="438">
        <v>43612</v>
      </c>
      <c r="B752" s="1">
        <v>2.5</v>
      </c>
      <c r="C752" s="1">
        <v>2.5</v>
      </c>
      <c r="D752" s="1">
        <v>-0.4</v>
      </c>
      <c r="E752" s="1">
        <v>-0.4</v>
      </c>
      <c r="F752" s="1">
        <v>0.75</v>
      </c>
      <c r="G752" s="1">
        <v>0.75</v>
      </c>
      <c r="H752" s="435"/>
    </row>
    <row r="753" spans="1:8">
      <c r="A753" s="438">
        <v>43613</v>
      </c>
      <c r="B753" s="1">
        <v>2.5</v>
      </c>
      <c r="C753" s="1">
        <v>2.5</v>
      </c>
      <c r="D753" s="1">
        <v>-0.4</v>
      </c>
      <c r="E753" s="1">
        <v>-0.4</v>
      </c>
      <c r="F753" s="1">
        <v>0.75</v>
      </c>
      <c r="G753" s="1">
        <v>0.75</v>
      </c>
      <c r="H753" s="435"/>
    </row>
    <row r="754" spans="1:8">
      <c r="A754" s="438">
        <v>43614</v>
      </c>
      <c r="B754" s="1">
        <v>2.5</v>
      </c>
      <c r="C754" s="1">
        <v>2.5</v>
      </c>
      <c r="D754" s="1">
        <v>-0.4</v>
      </c>
      <c r="E754" s="1">
        <v>-0.4</v>
      </c>
      <c r="F754" s="1">
        <v>0.75</v>
      </c>
      <c r="G754" s="1">
        <v>0.75</v>
      </c>
      <c r="H754" s="435"/>
    </row>
    <row r="755" spans="1:8">
      <c r="A755" s="438">
        <v>43615</v>
      </c>
      <c r="B755" s="1">
        <v>2.5</v>
      </c>
      <c r="C755" s="1">
        <v>2.5</v>
      </c>
      <c r="D755" s="1">
        <v>-0.4</v>
      </c>
      <c r="E755" s="1">
        <v>-0.4</v>
      </c>
      <c r="F755" s="1">
        <v>0.75</v>
      </c>
      <c r="G755" s="1">
        <v>0.75</v>
      </c>
      <c r="H755" s="435"/>
    </row>
    <row r="756" spans="1:8">
      <c r="A756" s="438">
        <v>43616</v>
      </c>
      <c r="B756" s="1">
        <v>2.5</v>
      </c>
      <c r="C756" s="1">
        <v>2.5</v>
      </c>
      <c r="D756" s="1">
        <v>-0.4</v>
      </c>
      <c r="E756" s="1">
        <v>-0.4</v>
      </c>
      <c r="F756" s="1">
        <v>0.75</v>
      </c>
      <c r="G756" s="1">
        <v>0.75</v>
      </c>
      <c r="H756" s="435"/>
    </row>
    <row r="757" spans="1:8">
      <c r="A757" s="438">
        <v>43617</v>
      </c>
      <c r="B757" s="1">
        <v>2.5</v>
      </c>
      <c r="C757" s="1">
        <v>2.5</v>
      </c>
      <c r="D757" s="1">
        <v>-0.4</v>
      </c>
      <c r="E757" s="1">
        <v>-0.4</v>
      </c>
      <c r="F757" s="1">
        <v>0.75</v>
      </c>
      <c r="G757" s="1">
        <v>0.75</v>
      </c>
      <c r="H757" s="435"/>
    </row>
    <row r="758" spans="1:8">
      <c r="A758" s="438">
        <v>43618</v>
      </c>
      <c r="B758" s="1">
        <v>2.5</v>
      </c>
      <c r="C758" s="1">
        <v>2.5</v>
      </c>
      <c r="D758" s="1">
        <v>-0.4</v>
      </c>
      <c r="E758" s="1">
        <v>-0.4</v>
      </c>
      <c r="F758" s="1">
        <v>0.75</v>
      </c>
      <c r="G758" s="1">
        <v>0.75</v>
      </c>
      <c r="H758" s="435"/>
    </row>
    <row r="759" spans="1:8">
      <c r="A759" s="438">
        <v>43619</v>
      </c>
      <c r="B759" s="1">
        <v>2.5</v>
      </c>
      <c r="C759" s="1">
        <v>2.5</v>
      </c>
      <c r="D759" s="1">
        <v>-0.4</v>
      </c>
      <c r="E759" s="1">
        <v>-0.4</v>
      </c>
      <c r="F759" s="1">
        <v>0.75</v>
      </c>
      <c r="G759" s="1">
        <v>0.75</v>
      </c>
      <c r="H759" s="435"/>
    </row>
    <row r="760" spans="1:8">
      <c r="A760" s="438">
        <v>43620</v>
      </c>
      <c r="B760" s="1">
        <v>2.5</v>
      </c>
      <c r="C760" s="1">
        <v>2.5</v>
      </c>
      <c r="D760" s="1">
        <v>-0.4</v>
      </c>
      <c r="E760" s="1">
        <v>-0.4</v>
      </c>
      <c r="F760" s="1">
        <v>0.75</v>
      </c>
      <c r="G760" s="1">
        <v>0.75</v>
      </c>
      <c r="H760" s="435"/>
    </row>
    <row r="761" spans="1:8">
      <c r="A761" s="438">
        <v>43621</v>
      </c>
      <c r="B761" s="1">
        <v>2.5</v>
      </c>
      <c r="C761" s="1">
        <v>2.5</v>
      </c>
      <c r="D761" s="1">
        <v>-0.4</v>
      </c>
      <c r="E761" s="1">
        <v>-0.4</v>
      </c>
      <c r="F761" s="1">
        <v>0.75</v>
      </c>
      <c r="G761" s="1">
        <v>0.75</v>
      </c>
      <c r="H761" s="435"/>
    </row>
    <row r="762" spans="1:8">
      <c r="A762" s="438">
        <v>43622</v>
      </c>
      <c r="B762" s="1">
        <v>2.5</v>
      </c>
      <c r="C762" s="1">
        <v>2.5</v>
      </c>
      <c r="D762" s="1">
        <v>-0.4</v>
      </c>
      <c r="E762" s="1">
        <v>-0.4</v>
      </c>
      <c r="F762" s="1">
        <v>0.75</v>
      </c>
      <c r="G762" s="1">
        <v>0.75</v>
      </c>
      <c r="H762" s="435"/>
    </row>
    <row r="763" spans="1:8">
      <c r="A763" s="438">
        <v>43623</v>
      </c>
      <c r="B763" s="1">
        <v>2.5</v>
      </c>
      <c r="C763" s="1">
        <v>2.5</v>
      </c>
      <c r="D763" s="1">
        <v>-0.4</v>
      </c>
      <c r="E763" s="1">
        <v>-0.4</v>
      </c>
      <c r="F763" s="1">
        <v>0.75</v>
      </c>
      <c r="G763" s="1">
        <v>0.75</v>
      </c>
      <c r="H763" s="435"/>
    </row>
    <row r="764" spans="1:8">
      <c r="A764" s="438">
        <v>43624</v>
      </c>
      <c r="B764" s="1">
        <v>2.5</v>
      </c>
      <c r="C764" s="1">
        <v>2.5</v>
      </c>
      <c r="D764" s="1">
        <v>-0.4</v>
      </c>
      <c r="E764" s="1">
        <v>-0.4</v>
      </c>
      <c r="F764" s="1">
        <v>0.75</v>
      </c>
      <c r="G764" s="1">
        <v>0.75</v>
      </c>
      <c r="H764" s="435"/>
    </row>
    <row r="765" spans="1:8">
      <c r="A765" s="438">
        <v>43625</v>
      </c>
      <c r="B765" s="1">
        <v>2.5</v>
      </c>
      <c r="C765" s="1">
        <v>2.5</v>
      </c>
      <c r="D765" s="1">
        <v>-0.4</v>
      </c>
      <c r="E765" s="1">
        <v>-0.4</v>
      </c>
      <c r="F765" s="1">
        <v>0.75</v>
      </c>
      <c r="G765" s="1">
        <v>0.75</v>
      </c>
      <c r="H765" s="435"/>
    </row>
    <row r="766" spans="1:8">
      <c r="A766" s="438">
        <v>43626</v>
      </c>
      <c r="B766" s="1">
        <v>2.5</v>
      </c>
      <c r="C766" s="1">
        <v>2.5</v>
      </c>
      <c r="D766" s="1">
        <v>-0.4</v>
      </c>
      <c r="E766" s="1">
        <v>-0.4</v>
      </c>
      <c r="F766" s="1">
        <v>0.75</v>
      </c>
      <c r="G766" s="1">
        <v>0.75</v>
      </c>
      <c r="H766" s="435"/>
    </row>
    <row r="767" spans="1:8">
      <c r="A767" s="438">
        <v>43627</v>
      </c>
      <c r="B767" s="1">
        <v>2.5</v>
      </c>
      <c r="C767" s="1">
        <v>2.5</v>
      </c>
      <c r="D767" s="1">
        <v>-0.4</v>
      </c>
      <c r="E767" s="1">
        <v>-0.4</v>
      </c>
      <c r="F767" s="1">
        <v>0.75</v>
      </c>
      <c r="G767" s="1">
        <v>0.75</v>
      </c>
      <c r="H767" s="435"/>
    </row>
    <row r="768" spans="1:8">
      <c r="A768" s="438">
        <v>43628</v>
      </c>
      <c r="B768" s="1">
        <v>2.5</v>
      </c>
      <c r="C768" s="1">
        <v>2.5</v>
      </c>
      <c r="D768" s="1">
        <v>-0.4</v>
      </c>
      <c r="E768" s="1">
        <v>-0.4</v>
      </c>
      <c r="F768" s="1">
        <v>0.75</v>
      </c>
      <c r="G768" s="1">
        <v>0.75</v>
      </c>
      <c r="H768" s="435"/>
    </row>
    <row r="769" spans="1:8">
      <c r="A769" s="438">
        <v>43629</v>
      </c>
      <c r="B769" s="1">
        <v>2.5</v>
      </c>
      <c r="C769" s="1">
        <v>2.5</v>
      </c>
      <c r="D769" s="1">
        <v>-0.4</v>
      </c>
      <c r="E769" s="1">
        <v>-0.4</v>
      </c>
      <c r="F769" s="1">
        <v>0.75</v>
      </c>
      <c r="G769" s="1">
        <v>0.75</v>
      </c>
      <c r="H769" s="435"/>
    </row>
    <row r="770" spans="1:8">
      <c r="A770" s="438">
        <v>43630</v>
      </c>
      <c r="B770" s="1">
        <v>2.5</v>
      </c>
      <c r="C770" s="1">
        <v>2.5</v>
      </c>
      <c r="D770" s="1">
        <v>-0.4</v>
      </c>
      <c r="E770" s="1">
        <v>-0.4</v>
      </c>
      <c r="F770" s="1">
        <v>0.75</v>
      </c>
      <c r="G770" s="1">
        <v>0.75</v>
      </c>
      <c r="H770" s="435"/>
    </row>
    <row r="771" spans="1:8">
      <c r="A771" s="438">
        <v>43631</v>
      </c>
      <c r="B771" s="1">
        <v>2.5</v>
      </c>
      <c r="C771" s="1">
        <v>2.5</v>
      </c>
      <c r="D771" s="1">
        <v>-0.4</v>
      </c>
      <c r="E771" s="1">
        <v>-0.4</v>
      </c>
      <c r="F771" s="1">
        <v>0.75</v>
      </c>
      <c r="G771" s="1">
        <v>0.75</v>
      </c>
      <c r="H771" s="435"/>
    </row>
    <row r="772" spans="1:8">
      <c r="A772" s="438">
        <v>43632</v>
      </c>
      <c r="B772" s="1">
        <v>2.5</v>
      </c>
      <c r="C772" s="1">
        <v>2.5</v>
      </c>
      <c r="D772" s="1">
        <v>-0.4</v>
      </c>
      <c r="E772" s="1">
        <v>-0.4</v>
      </c>
      <c r="F772" s="1">
        <v>0.75</v>
      </c>
      <c r="G772" s="1">
        <v>0.75</v>
      </c>
      <c r="H772" s="435"/>
    </row>
    <row r="773" spans="1:8">
      <c r="A773" s="438">
        <v>43633</v>
      </c>
      <c r="B773" s="1">
        <v>2.5</v>
      </c>
      <c r="C773" s="1">
        <v>2.5</v>
      </c>
      <c r="D773" s="1">
        <v>-0.4</v>
      </c>
      <c r="E773" s="1">
        <v>-0.4</v>
      </c>
      <c r="F773" s="1">
        <v>0.75</v>
      </c>
      <c r="G773" s="1">
        <v>0.75</v>
      </c>
      <c r="H773" s="435"/>
    </row>
    <row r="774" spans="1:8">
      <c r="A774" s="438">
        <v>43634</v>
      </c>
      <c r="B774" s="1">
        <v>2.5</v>
      </c>
      <c r="C774" s="1">
        <v>2.5</v>
      </c>
      <c r="D774" s="1">
        <v>-0.4</v>
      </c>
      <c r="E774" s="1">
        <v>-0.4</v>
      </c>
      <c r="F774" s="1">
        <v>0.75</v>
      </c>
      <c r="G774" s="1">
        <v>0.75</v>
      </c>
      <c r="H774" s="435"/>
    </row>
    <row r="775" spans="1:8">
      <c r="A775" s="438">
        <v>43635</v>
      </c>
      <c r="B775" s="1">
        <v>2.5</v>
      </c>
      <c r="C775" s="1">
        <v>2.5</v>
      </c>
      <c r="D775" s="1">
        <v>-0.4</v>
      </c>
      <c r="E775" s="1">
        <v>-0.4</v>
      </c>
      <c r="F775" s="1">
        <v>0.75</v>
      </c>
      <c r="G775" s="1">
        <v>0.75</v>
      </c>
      <c r="H775" s="435"/>
    </row>
    <row r="776" spans="1:8">
      <c r="A776" s="438">
        <v>43636</v>
      </c>
      <c r="B776" s="1">
        <v>2.5</v>
      </c>
      <c r="C776" s="1">
        <v>2.5</v>
      </c>
      <c r="D776" s="1">
        <v>-0.4</v>
      </c>
      <c r="E776" s="1">
        <v>-0.4</v>
      </c>
      <c r="F776" s="1">
        <v>0.75</v>
      </c>
      <c r="G776" s="1">
        <v>0.75</v>
      </c>
      <c r="H776" s="435"/>
    </row>
    <row r="777" spans="1:8">
      <c r="A777" s="438">
        <v>43637</v>
      </c>
      <c r="B777" s="1">
        <v>2.5</v>
      </c>
      <c r="C777" s="1">
        <v>2.5</v>
      </c>
      <c r="D777" s="1">
        <v>-0.4</v>
      </c>
      <c r="E777" s="1">
        <v>-0.4</v>
      </c>
      <c r="F777" s="1">
        <v>0.75</v>
      </c>
      <c r="G777" s="1">
        <v>0.75</v>
      </c>
      <c r="H777" s="435"/>
    </row>
    <row r="778" spans="1:8">
      <c r="A778" s="438">
        <v>43638</v>
      </c>
      <c r="B778" s="1">
        <v>2.5</v>
      </c>
      <c r="C778" s="1">
        <v>2.5</v>
      </c>
      <c r="D778" s="1">
        <v>-0.4</v>
      </c>
      <c r="E778" s="1">
        <v>-0.4</v>
      </c>
      <c r="F778" s="1">
        <v>0.75</v>
      </c>
      <c r="G778" s="1">
        <v>0.75</v>
      </c>
      <c r="H778" s="435"/>
    </row>
    <row r="779" spans="1:8">
      <c r="A779" s="438">
        <v>43639</v>
      </c>
      <c r="B779" s="1">
        <v>2.5</v>
      </c>
      <c r="C779" s="1">
        <v>2.5</v>
      </c>
      <c r="D779" s="1">
        <v>-0.4</v>
      </c>
      <c r="E779" s="1">
        <v>-0.4</v>
      </c>
      <c r="F779" s="1">
        <v>0.75</v>
      </c>
      <c r="G779" s="1">
        <v>0.75</v>
      </c>
      <c r="H779" s="435"/>
    </row>
    <row r="780" spans="1:8">
      <c r="A780" s="438">
        <v>43640</v>
      </c>
      <c r="B780" s="1">
        <v>2.5</v>
      </c>
      <c r="C780" s="1">
        <v>2.5</v>
      </c>
      <c r="D780" s="1">
        <v>-0.4</v>
      </c>
      <c r="E780" s="1">
        <v>-0.4</v>
      </c>
      <c r="F780" s="1">
        <v>0.75</v>
      </c>
      <c r="G780" s="1">
        <v>0.75</v>
      </c>
      <c r="H780" s="435"/>
    </row>
    <row r="781" spans="1:8">
      <c r="A781" s="438">
        <v>43641</v>
      </c>
      <c r="B781" s="1">
        <v>2.5</v>
      </c>
      <c r="C781" s="1">
        <v>2.5</v>
      </c>
      <c r="D781" s="1">
        <v>-0.4</v>
      </c>
      <c r="E781" s="1">
        <v>-0.4</v>
      </c>
      <c r="F781" s="1">
        <v>0.75</v>
      </c>
      <c r="G781" s="1">
        <v>0.75</v>
      </c>
      <c r="H781" s="435"/>
    </row>
    <row r="782" spans="1:8">
      <c r="A782" s="438">
        <v>43642</v>
      </c>
      <c r="B782" s="1">
        <v>2.5</v>
      </c>
      <c r="C782" s="1">
        <v>2.5</v>
      </c>
      <c r="D782" s="1">
        <v>-0.4</v>
      </c>
      <c r="E782" s="1">
        <v>-0.4</v>
      </c>
      <c r="F782" s="1">
        <v>0.75</v>
      </c>
      <c r="G782" s="1">
        <v>0.75</v>
      </c>
      <c r="H782" s="435"/>
    </row>
    <row r="783" spans="1:8">
      <c r="A783" s="438">
        <v>43643</v>
      </c>
      <c r="B783" s="1">
        <v>2.5</v>
      </c>
      <c r="C783" s="1">
        <v>2.5</v>
      </c>
      <c r="D783" s="1">
        <v>-0.4</v>
      </c>
      <c r="E783" s="1">
        <v>-0.4</v>
      </c>
      <c r="F783" s="1">
        <v>0.75</v>
      </c>
      <c r="G783" s="1">
        <v>0.75</v>
      </c>
      <c r="H783" s="435"/>
    </row>
    <row r="784" spans="1:8">
      <c r="A784" s="438">
        <v>43644</v>
      </c>
      <c r="B784" s="1">
        <v>2.5</v>
      </c>
      <c r="C784" s="1">
        <v>2.5</v>
      </c>
      <c r="D784" s="1">
        <v>-0.4</v>
      </c>
      <c r="E784" s="1">
        <v>-0.4</v>
      </c>
      <c r="F784" s="1">
        <v>0.75</v>
      </c>
      <c r="G784" s="1">
        <v>0.75</v>
      </c>
      <c r="H784" s="435"/>
    </row>
    <row r="785" spans="1:8">
      <c r="A785" s="438">
        <v>43645</v>
      </c>
      <c r="B785" s="1">
        <v>2.5</v>
      </c>
      <c r="C785" s="1">
        <v>2.5</v>
      </c>
      <c r="D785" s="1">
        <v>-0.4</v>
      </c>
      <c r="E785" s="1">
        <v>-0.4</v>
      </c>
      <c r="F785" s="1">
        <v>0.75</v>
      </c>
      <c r="G785" s="1">
        <v>0.75</v>
      </c>
      <c r="H785" s="435"/>
    </row>
    <row r="786" spans="1:8">
      <c r="A786" s="438">
        <v>43646</v>
      </c>
      <c r="B786" s="1">
        <v>2.5</v>
      </c>
      <c r="C786" s="1">
        <v>2.5</v>
      </c>
      <c r="D786" s="1">
        <v>-0.4</v>
      </c>
      <c r="E786" s="1">
        <v>-0.4</v>
      </c>
      <c r="F786" s="1">
        <v>0.75</v>
      </c>
      <c r="G786" s="1">
        <v>0.75</v>
      </c>
      <c r="H786" s="435"/>
    </row>
    <row r="787" spans="1:8">
      <c r="A787" s="438">
        <v>43647</v>
      </c>
      <c r="B787" s="1">
        <v>2.5</v>
      </c>
      <c r="C787" s="1">
        <v>2.5</v>
      </c>
      <c r="D787" s="1">
        <v>-0.4</v>
      </c>
      <c r="E787" s="1">
        <v>-0.4</v>
      </c>
      <c r="F787" s="1">
        <v>0.75</v>
      </c>
      <c r="G787" s="1">
        <v>0.75</v>
      </c>
      <c r="H787" s="435"/>
    </row>
    <row r="788" spans="1:8">
      <c r="A788" s="438">
        <v>43648</v>
      </c>
      <c r="B788" s="1">
        <v>2.5</v>
      </c>
      <c r="C788" s="1">
        <v>2.5</v>
      </c>
      <c r="D788" s="1">
        <v>-0.4</v>
      </c>
      <c r="E788" s="1">
        <v>-0.4</v>
      </c>
      <c r="F788" s="1">
        <v>0.75</v>
      </c>
      <c r="G788" s="1">
        <v>0.75</v>
      </c>
      <c r="H788" s="435"/>
    </row>
    <row r="789" spans="1:8">
      <c r="A789" s="438">
        <v>43649</v>
      </c>
      <c r="B789" s="1">
        <v>2.5</v>
      </c>
      <c r="C789" s="1">
        <v>2.5</v>
      </c>
      <c r="D789" s="1">
        <v>-0.4</v>
      </c>
      <c r="E789" s="1">
        <v>-0.4</v>
      </c>
      <c r="F789" s="1">
        <v>0.75</v>
      </c>
      <c r="G789" s="1">
        <v>0.75</v>
      </c>
      <c r="H789" s="435"/>
    </row>
    <row r="790" spans="1:8">
      <c r="A790" s="438">
        <v>43650</v>
      </c>
      <c r="B790" s="1">
        <v>2.5</v>
      </c>
      <c r="C790" s="1">
        <v>2.5</v>
      </c>
      <c r="D790" s="1">
        <v>-0.4</v>
      </c>
      <c r="E790" s="1">
        <v>-0.4</v>
      </c>
      <c r="F790" s="1">
        <v>0.75</v>
      </c>
      <c r="G790" s="1">
        <v>0.75</v>
      </c>
      <c r="H790" s="435"/>
    </row>
    <row r="791" spans="1:8">
      <c r="A791" s="438">
        <v>43651</v>
      </c>
      <c r="B791" s="1">
        <v>2.5</v>
      </c>
      <c r="C791" s="1">
        <v>2.5</v>
      </c>
      <c r="D791" s="1">
        <v>-0.4</v>
      </c>
      <c r="E791" s="1">
        <v>-0.4</v>
      </c>
      <c r="F791" s="1">
        <v>0.75</v>
      </c>
      <c r="G791" s="1">
        <v>0.75</v>
      </c>
      <c r="H791" s="435"/>
    </row>
    <row r="792" spans="1:8">
      <c r="A792" s="438">
        <v>43652</v>
      </c>
      <c r="B792" s="1">
        <v>2.5</v>
      </c>
      <c r="C792" s="1">
        <v>2.5</v>
      </c>
      <c r="D792" s="1">
        <v>-0.4</v>
      </c>
      <c r="E792" s="1">
        <v>-0.4</v>
      </c>
      <c r="F792" s="1">
        <v>0.75</v>
      </c>
      <c r="G792" s="1">
        <v>0.75</v>
      </c>
      <c r="H792" s="435"/>
    </row>
    <row r="793" spans="1:8">
      <c r="A793" s="438">
        <v>43653</v>
      </c>
      <c r="B793" s="1">
        <v>2.5</v>
      </c>
      <c r="C793" s="1">
        <v>2.5</v>
      </c>
      <c r="D793" s="1">
        <v>-0.4</v>
      </c>
      <c r="E793" s="1">
        <v>-0.4</v>
      </c>
      <c r="F793" s="1">
        <v>0.75</v>
      </c>
      <c r="G793" s="1">
        <v>0.75</v>
      </c>
      <c r="H793" s="435"/>
    </row>
    <row r="794" spans="1:8">
      <c r="A794" s="438">
        <v>43654</v>
      </c>
      <c r="B794" s="1">
        <v>2.5</v>
      </c>
      <c r="C794" s="1">
        <v>2.5</v>
      </c>
      <c r="D794" s="1">
        <v>-0.4</v>
      </c>
      <c r="E794" s="1">
        <v>-0.4</v>
      </c>
      <c r="F794" s="1">
        <v>0.75</v>
      </c>
      <c r="G794" s="1">
        <v>0.75</v>
      </c>
      <c r="H794" s="435"/>
    </row>
    <row r="795" spans="1:8">
      <c r="A795" s="438">
        <v>43655</v>
      </c>
      <c r="B795" s="1">
        <v>2.5</v>
      </c>
      <c r="C795" s="1">
        <v>2.5</v>
      </c>
      <c r="D795" s="1">
        <v>-0.4</v>
      </c>
      <c r="E795" s="1">
        <v>-0.4</v>
      </c>
      <c r="F795" s="1">
        <v>0.75</v>
      </c>
      <c r="G795" s="1">
        <v>0.75</v>
      </c>
      <c r="H795" s="435"/>
    </row>
    <row r="796" spans="1:8">
      <c r="A796" s="438">
        <v>43656</v>
      </c>
      <c r="B796" s="1">
        <v>2.5</v>
      </c>
      <c r="C796" s="1">
        <v>2.5</v>
      </c>
      <c r="D796" s="1">
        <v>-0.4</v>
      </c>
      <c r="E796" s="1">
        <v>-0.4</v>
      </c>
      <c r="F796" s="1">
        <v>0.75</v>
      </c>
      <c r="G796" s="1">
        <v>0.75</v>
      </c>
      <c r="H796" s="435"/>
    </row>
    <row r="797" spans="1:8">
      <c r="A797" s="438">
        <v>43657</v>
      </c>
      <c r="B797" s="1">
        <v>2.5</v>
      </c>
      <c r="C797" s="1">
        <v>2.5</v>
      </c>
      <c r="D797" s="1">
        <v>-0.4</v>
      </c>
      <c r="E797" s="1">
        <v>-0.4</v>
      </c>
      <c r="F797" s="1">
        <v>0.75</v>
      </c>
      <c r="G797" s="1">
        <v>0.75</v>
      </c>
      <c r="H797" s="435"/>
    </row>
    <row r="798" spans="1:8">
      <c r="A798" s="438">
        <v>43658</v>
      </c>
      <c r="B798" s="1">
        <v>2.5</v>
      </c>
      <c r="C798" s="1">
        <v>2.5</v>
      </c>
      <c r="D798" s="1">
        <v>-0.4</v>
      </c>
      <c r="E798" s="1">
        <v>-0.4</v>
      </c>
      <c r="F798" s="1">
        <v>0.75</v>
      </c>
      <c r="G798" s="1">
        <v>0.75</v>
      </c>
      <c r="H798" s="435"/>
    </row>
    <row r="799" spans="1:8">
      <c r="A799" s="438">
        <v>43659</v>
      </c>
      <c r="B799" s="1">
        <v>2.5</v>
      </c>
      <c r="C799" s="1">
        <v>2.5</v>
      </c>
      <c r="D799" s="1">
        <v>-0.4</v>
      </c>
      <c r="E799" s="1">
        <v>-0.4</v>
      </c>
      <c r="F799" s="1">
        <v>0.75</v>
      </c>
      <c r="G799" s="1">
        <v>0.75</v>
      </c>
      <c r="H799" s="435"/>
    </row>
    <row r="800" spans="1:8">
      <c r="A800" s="438">
        <v>43660</v>
      </c>
      <c r="B800" s="1">
        <v>2.5</v>
      </c>
      <c r="C800" s="1">
        <v>2.5</v>
      </c>
      <c r="D800" s="1">
        <v>-0.4</v>
      </c>
      <c r="E800" s="1">
        <v>-0.4</v>
      </c>
      <c r="F800" s="1">
        <v>0.75</v>
      </c>
      <c r="G800" s="1">
        <v>0.75</v>
      </c>
      <c r="H800" s="435"/>
    </row>
    <row r="801" spans="1:8">
      <c r="A801" s="438">
        <v>43661</v>
      </c>
      <c r="B801" s="1">
        <v>2.5</v>
      </c>
      <c r="C801" s="1">
        <v>2.5</v>
      </c>
      <c r="D801" s="1">
        <v>-0.4</v>
      </c>
      <c r="E801" s="1">
        <v>-0.4</v>
      </c>
      <c r="F801" s="1">
        <v>0.75</v>
      </c>
      <c r="G801" s="1">
        <v>0.75</v>
      </c>
      <c r="H801" s="435"/>
    </row>
    <row r="802" spans="1:8">
      <c r="A802" s="438">
        <v>43662</v>
      </c>
      <c r="B802" s="1">
        <v>2.5</v>
      </c>
      <c r="C802" s="1">
        <v>2.5</v>
      </c>
      <c r="D802" s="1">
        <v>-0.4</v>
      </c>
      <c r="E802" s="1">
        <v>-0.4</v>
      </c>
      <c r="F802" s="1">
        <v>0.75</v>
      </c>
      <c r="G802" s="1">
        <v>0.75</v>
      </c>
      <c r="H802" s="435"/>
    </row>
    <row r="803" spans="1:8">
      <c r="A803" s="438">
        <v>43663</v>
      </c>
      <c r="B803" s="1">
        <v>2.5</v>
      </c>
      <c r="C803" s="1">
        <v>2.5</v>
      </c>
      <c r="D803" s="1">
        <v>-0.4</v>
      </c>
      <c r="E803" s="1">
        <v>-0.4</v>
      </c>
      <c r="F803" s="1">
        <v>0.75</v>
      </c>
      <c r="G803" s="1">
        <v>0.75</v>
      </c>
      <c r="H803" s="435"/>
    </row>
    <row r="804" spans="1:8">
      <c r="A804" s="438">
        <v>43664</v>
      </c>
      <c r="B804" s="1">
        <v>2.5</v>
      </c>
      <c r="C804" s="1">
        <v>2.5</v>
      </c>
      <c r="D804" s="1">
        <v>-0.4</v>
      </c>
      <c r="E804" s="1">
        <v>-0.4</v>
      </c>
      <c r="F804" s="1">
        <v>0.75</v>
      </c>
      <c r="G804" s="1">
        <v>0.75</v>
      </c>
      <c r="H804" s="435"/>
    </row>
    <row r="805" spans="1:8">
      <c r="A805" s="438">
        <v>43665</v>
      </c>
      <c r="B805" s="1">
        <v>2.5</v>
      </c>
      <c r="C805" s="1">
        <v>2.5</v>
      </c>
      <c r="D805" s="1">
        <v>-0.4</v>
      </c>
      <c r="E805" s="1">
        <v>-0.4</v>
      </c>
      <c r="F805" s="1">
        <v>0.75</v>
      </c>
      <c r="G805" s="1">
        <v>0.75</v>
      </c>
      <c r="H805" s="435"/>
    </row>
    <row r="806" spans="1:8">
      <c r="A806" s="438">
        <v>43666</v>
      </c>
      <c r="B806" s="1">
        <v>2.5</v>
      </c>
      <c r="C806" s="1">
        <v>2.5</v>
      </c>
      <c r="D806" s="1">
        <v>-0.4</v>
      </c>
      <c r="E806" s="1">
        <v>-0.4</v>
      </c>
      <c r="F806" s="1">
        <v>0.75</v>
      </c>
      <c r="G806" s="1">
        <v>0.75</v>
      </c>
      <c r="H806" s="435"/>
    </row>
    <row r="807" spans="1:8">
      <c r="A807" s="438">
        <v>43667</v>
      </c>
      <c r="B807" s="1">
        <v>2.5</v>
      </c>
      <c r="C807" s="1">
        <v>2.5</v>
      </c>
      <c r="D807" s="1">
        <v>-0.4</v>
      </c>
      <c r="E807" s="1">
        <v>-0.4</v>
      </c>
      <c r="F807" s="1">
        <v>0.75</v>
      </c>
      <c r="G807" s="1">
        <v>0.75</v>
      </c>
      <c r="H807" s="435"/>
    </row>
    <row r="808" spans="1:8">
      <c r="A808" s="438">
        <v>43668</v>
      </c>
      <c r="B808" s="1">
        <v>2.5</v>
      </c>
      <c r="C808" s="1">
        <v>2.5</v>
      </c>
      <c r="D808" s="1">
        <v>-0.4</v>
      </c>
      <c r="E808" s="1">
        <v>-0.4</v>
      </c>
      <c r="F808" s="1">
        <v>0.75</v>
      </c>
      <c r="G808" s="1">
        <v>0.75</v>
      </c>
      <c r="H808" s="435"/>
    </row>
    <row r="809" spans="1:8">
      <c r="A809" s="438">
        <v>43669</v>
      </c>
      <c r="B809" s="1">
        <v>2.5</v>
      </c>
      <c r="C809" s="1">
        <v>2.5</v>
      </c>
      <c r="D809" s="1">
        <v>-0.4</v>
      </c>
      <c r="E809" s="1">
        <v>-0.4</v>
      </c>
      <c r="F809" s="1">
        <v>0.75</v>
      </c>
      <c r="G809" s="1">
        <v>0.75</v>
      </c>
      <c r="H809" s="435"/>
    </row>
    <row r="810" spans="1:8">
      <c r="A810" s="438">
        <v>43670</v>
      </c>
      <c r="B810" s="1">
        <v>2.5</v>
      </c>
      <c r="C810" s="1">
        <v>2.5</v>
      </c>
      <c r="D810" s="1">
        <v>-0.4</v>
      </c>
      <c r="E810" s="1">
        <v>-0.4</v>
      </c>
      <c r="F810" s="1">
        <v>0.75</v>
      </c>
      <c r="G810" s="1">
        <v>0.75</v>
      </c>
      <c r="H810" s="435"/>
    </row>
    <row r="811" spans="1:8">
      <c r="A811" s="438">
        <v>43671</v>
      </c>
      <c r="B811" s="1">
        <v>2.5</v>
      </c>
      <c r="C811" s="1">
        <v>2.5</v>
      </c>
      <c r="D811" s="1">
        <v>-0.4</v>
      </c>
      <c r="E811" s="1">
        <v>-0.4</v>
      </c>
      <c r="F811" s="1">
        <v>0.75</v>
      </c>
      <c r="G811" s="1">
        <v>0.75</v>
      </c>
      <c r="H811" s="435"/>
    </row>
    <row r="812" spans="1:8">
      <c r="A812" s="438">
        <v>43672</v>
      </c>
      <c r="B812" s="1">
        <v>2.5</v>
      </c>
      <c r="C812" s="1">
        <v>2.5</v>
      </c>
      <c r="D812" s="1">
        <v>-0.4</v>
      </c>
      <c r="E812" s="1">
        <v>-0.4</v>
      </c>
      <c r="F812" s="1">
        <v>0.75</v>
      </c>
      <c r="G812" s="1">
        <v>0.75</v>
      </c>
      <c r="H812" s="435"/>
    </row>
    <row r="813" spans="1:8">
      <c r="A813" s="438">
        <v>43673</v>
      </c>
      <c r="B813" s="1">
        <v>2.5</v>
      </c>
      <c r="C813" s="1">
        <v>2.5</v>
      </c>
      <c r="D813" s="1">
        <v>-0.4</v>
      </c>
      <c r="E813" s="1">
        <v>-0.4</v>
      </c>
      <c r="F813" s="1">
        <v>0.75</v>
      </c>
      <c r="G813" s="1">
        <v>0.75</v>
      </c>
      <c r="H813" s="435"/>
    </row>
    <row r="814" spans="1:8">
      <c r="A814" s="438">
        <v>43674</v>
      </c>
      <c r="B814" s="1">
        <v>2.5</v>
      </c>
      <c r="C814" s="1">
        <v>2.5</v>
      </c>
      <c r="D814" s="1">
        <v>-0.4</v>
      </c>
      <c r="E814" s="1">
        <v>-0.4</v>
      </c>
      <c r="F814" s="1">
        <v>0.75</v>
      </c>
      <c r="G814" s="1">
        <v>0.75</v>
      </c>
      <c r="H814" s="435"/>
    </row>
    <row r="815" spans="1:8">
      <c r="A815" s="438">
        <v>43675</v>
      </c>
      <c r="B815" s="1">
        <v>2.5</v>
      </c>
      <c r="C815" s="1">
        <v>2.5</v>
      </c>
      <c r="D815" s="1">
        <v>-0.4</v>
      </c>
      <c r="E815" s="1">
        <v>-0.4</v>
      </c>
      <c r="F815" s="1">
        <v>0.75</v>
      </c>
      <c r="G815" s="1">
        <v>0.75</v>
      </c>
      <c r="H815" s="435"/>
    </row>
    <row r="816" spans="1:8">
      <c r="A816" s="438">
        <v>43676</v>
      </c>
      <c r="B816" s="1">
        <v>2.5</v>
      </c>
      <c r="C816" s="1">
        <v>2.5</v>
      </c>
      <c r="D816" s="1">
        <v>-0.4</v>
      </c>
      <c r="E816" s="1">
        <v>-0.4</v>
      </c>
      <c r="F816" s="1">
        <v>0.75</v>
      </c>
      <c r="G816" s="1">
        <v>0.75</v>
      </c>
      <c r="H816" s="435"/>
    </row>
    <row r="817" spans="1:8">
      <c r="A817" s="438">
        <v>43677</v>
      </c>
      <c r="B817" s="1">
        <v>2.25</v>
      </c>
      <c r="C817" s="1">
        <v>2.25</v>
      </c>
      <c r="D817" s="1">
        <v>-0.4</v>
      </c>
      <c r="E817" s="1">
        <v>-0.4</v>
      </c>
      <c r="F817" s="1">
        <v>0.75</v>
      </c>
      <c r="G817" s="1">
        <v>0.75</v>
      </c>
      <c r="H817" s="435"/>
    </row>
    <row r="818" spans="1:8">
      <c r="A818" s="438">
        <v>43678</v>
      </c>
      <c r="B818" s="1">
        <v>2.25</v>
      </c>
      <c r="C818" s="1">
        <v>2.25</v>
      </c>
      <c r="D818" s="1">
        <v>-0.4</v>
      </c>
      <c r="E818" s="1">
        <v>-0.4</v>
      </c>
      <c r="F818" s="1">
        <v>0.75</v>
      </c>
      <c r="G818" s="1">
        <v>0.75</v>
      </c>
      <c r="H818" s="435"/>
    </row>
    <row r="819" spans="1:8">
      <c r="A819" s="438">
        <v>43679</v>
      </c>
      <c r="B819" s="1">
        <v>2.25</v>
      </c>
      <c r="C819" s="1">
        <v>2.25</v>
      </c>
      <c r="D819" s="1">
        <v>-0.4</v>
      </c>
      <c r="E819" s="1">
        <v>-0.4</v>
      </c>
      <c r="F819" s="1">
        <v>0.75</v>
      </c>
      <c r="G819" s="1">
        <v>0.75</v>
      </c>
      <c r="H819" s="435"/>
    </row>
    <row r="820" spans="1:8">
      <c r="A820" s="438">
        <v>43680</v>
      </c>
      <c r="B820" s="1">
        <v>2.25</v>
      </c>
      <c r="C820" s="1">
        <v>2.25</v>
      </c>
      <c r="D820" s="1">
        <v>-0.4</v>
      </c>
      <c r="E820" s="1">
        <v>-0.4</v>
      </c>
      <c r="F820" s="1">
        <v>0.75</v>
      </c>
      <c r="G820" s="1">
        <v>0.75</v>
      </c>
      <c r="H820" s="435"/>
    </row>
    <row r="821" spans="1:8">
      <c r="A821" s="438">
        <v>43681</v>
      </c>
      <c r="B821" s="1">
        <v>2.25</v>
      </c>
      <c r="C821" s="1">
        <v>2.25</v>
      </c>
      <c r="D821" s="1">
        <v>-0.4</v>
      </c>
      <c r="E821" s="1">
        <v>-0.4</v>
      </c>
      <c r="F821" s="1">
        <v>0.75</v>
      </c>
      <c r="G821" s="1">
        <v>0.75</v>
      </c>
      <c r="H821" s="435"/>
    </row>
    <row r="822" spans="1:8">
      <c r="A822" s="438">
        <v>43682</v>
      </c>
      <c r="B822" s="1">
        <v>2.25</v>
      </c>
      <c r="C822" s="1">
        <v>2.25</v>
      </c>
      <c r="D822" s="1">
        <v>-0.4</v>
      </c>
      <c r="E822" s="1">
        <v>-0.4</v>
      </c>
      <c r="F822" s="1">
        <v>0.75</v>
      </c>
      <c r="G822" s="1">
        <v>0.75</v>
      </c>
      <c r="H822" s="435"/>
    </row>
    <row r="823" spans="1:8">
      <c r="A823" s="438">
        <v>43683</v>
      </c>
      <c r="B823" s="1">
        <v>2.25</v>
      </c>
      <c r="C823" s="1">
        <v>2.25</v>
      </c>
      <c r="D823" s="1">
        <v>-0.4</v>
      </c>
      <c r="E823" s="1">
        <v>-0.4</v>
      </c>
      <c r="F823" s="1">
        <v>0.75</v>
      </c>
      <c r="G823" s="1">
        <v>0.75</v>
      </c>
      <c r="H823" s="435"/>
    </row>
    <row r="824" spans="1:8">
      <c r="A824" s="438">
        <v>43684</v>
      </c>
      <c r="B824" s="1">
        <v>2.25</v>
      </c>
      <c r="C824" s="1">
        <v>2.25</v>
      </c>
      <c r="D824" s="1">
        <v>-0.4</v>
      </c>
      <c r="E824" s="1">
        <v>-0.4</v>
      </c>
      <c r="F824" s="1">
        <v>0.75</v>
      </c>
      <c r="G824" s="1">
        <v>0.75</v>
      </c>
      <c r="H824" s="435"/>
    </row>
    <row r="825" spans="1:8">
      <c r="A825" s="438">
        <v>43685</v>
      </c>
      <c r="B825" s="1">
        <v>2.25</v>
      </c>
      <c r="C825" s="1">
        <v>2.25</v>
      </c>
      <c r="D825" s="1">
        <v>-0.4</v>
      </c>
      <c r="E825" s="1">
        <v>-0.4</v>
      </c>
      <c r="F825" s="1">
        <v>0.75</v>
      </c>
      <c r="G825" s="1">
        <v>0.75</v>
      </c>
      <c r="H825" s="435"/>
    </row>
    <row r="826" spans="1:8">
      <c r="A826" s="438">
        <v>43686</v>
      </c>
      <c r="B826" s="1">
        <v>2.25</v>
      </c>
      <c r="C826" s="1">
        <v>2.25</v>
      </c>
      <c r="D826" s="1">
        <v>-0.4</v>
      </c>
      <c r="E826" s="1">
        <v>-0.4</v>
      </c>
      <c r="F826" s="1">
        <v>0.75</v>
      </c>
      <c r="G826" s="1">
        <v>0.75</v>
      </c>
      <c r="H826" s="435"/>
    </row>
    <row r="827" spans="1:8">
      <c r="A827" s="438">
        <v>43687</v>
      </c>
      <c r="B827" s="1">
        <v>2.25</v>
      </c>
      <c r="C827" s="1">
        <v>2.25</v>
      </c>
      <c r="D827" s="1">
        <v>-0.4</v>
      </c>
      <c r="E827" s="1">
        <v>-0.4</v>
      </c>
      <c r="F827" s="1">
        <v>0.75</v>
      </c>
      <c r="G827" s="1">
        <v>0.75</v>
      </c>
      <c r="H827" s="435"/>
    </row>
    <row r="828" spans="1:8">
      <c r="A828" s="438">
        <v>43688</v>
      </c>
      <c r="B828" s="1">
        <v>2.25</v>
      </c>
      <c r="C828" s="1">
        <v>2.25</v>
      </c>
      <c r="D828" s="1">
        <v>-0.4</v>
      </c>
      <c r="E828" s="1">
        <v>-0.4</v>
      </c>
      <c r="F828" s="1">
        <v>0.75</v>
      </c>
      <c r="G828" s="1">
        <v>0.75</v>
      </c>
      <c r="H828" s="435"/>
    </row>
    <row r="829" spans="1:8">
      <c r="A829" s="438">
        <v>43689</v>
      </c>
      <c r="B829" s="1">
        <v>2.25</v>
      </c>
      <c r="C829" s="1">
        <v>2.25</v>
      </c>
      <c r="D829" s="1">
        <v>-0.4</v>
      </c>
      <c r="E829" s="1">
        <v>-0.4</v>
      </c>
      <c r="F829" s="1">
        <v>0.75</v>
      </c>
      <c r="G829" s="1">
        <v>0.75</v>
      </c>
      <c r="H829" s="435"/>
    </row>
    <row r="830" spans="1:8">
      <c r="A830" s="438">
        <v>43690</v>
      </c>
      <c r="B830" s="1">
        <v>2.25</v>
      </c>
      <c r="C830" s="1">
        <v>2.25</v>
      </c>
      <c r="D830" s="1">
        <v>-0.4</v>
      </c>
      <c r="E830" s="1">
        <v>-0.4</v>
      </c>
      <c r="F830" s="1">
        <v>0.75</v>
      </c>
      <c r="G830" s="1">
        <v>0.75</v>
      </c>
      <c r="H830" s="435"/>
    </row>
    <row r="831" spans="1:8">
      <c r="A831" s="438">
        <v>43691</v>
      </c>
      <c r="B831" s="1">
        <v>2.25</v>
      </c>
      <c r="C831" s="1">
        <v>2.25</v>
      </c>
      <c r="D831" s="1">
        <v>-0.4</v>
      </c>
      <c r="E831" s="1">
        <v>-0.4</v>
      </c>
      <c r="F831" s="1">
        <v>0.75</v>
      </c>
      <c r="G831" s="1">
        <v>0.75</v>
      </c>
      <c r="H831" s="435"/>
    </row>
    <row r="832" spans="1:8">
      <c r="A832" s="438">
        <v>43692</v>
      </c>
      <c r="B832" s="1">
        <v>2.25</v>
      </c>
      <c r="C832" s="1">
        <v>2.25</v>
      </c>
      <c r="D832" s="1">
        <v>-0.4</v>
      </c>
      <c r="E832" s="1">
        <v>-0.4</v>
      </c>
      <c r="F832" s="1">
        <v>0.75</v>
      </c>
      <c r="G832" s="1">
        <v>0.75</v>
      </c>
      <c r="H832" s="435"/>
    </row>
    <row r="833" spans="1:8">
      <c r="A833" s="438">
        <v>43693</v>
      </c>
      <c r="B833" s="1">
        <v>2.25</v>
      </c>
      <c r="C833" s="1">
        <v>2.25</v>
      </c>
      <c r="D833" s="1">
        <v>-0.4</v>
      </c>
      <c r="E833" s="1">
        <v>-0.4</v>
      </c>
      <c r="F833" s="1">
        <v>0.75</v>
      </c>
      <c r="G833" s="1">
        <v>0.75</v>
      </c>
      <c r="H833" s="435"/>
    </row>
    <row r="834" spans="1:8">
      <c r="A834" s="438">
        <v>43694</v>
      </c>
      <c r="B834" s="1">
        <v>2.25</v>
      </c>
      <c r="C834" s="1">
        <v>2.25</v>
      </c>
      <c r="D834" s="1">
        <v>-0.4</v>
      </c>
      <c r="E834" s="1">
        <v>-0.4</v>
      </c>
      <c r="F834" s="1">
        <v>0.75</v>
      </c>
      <c r="G834" s="1">
        <v>0.75</v>
      </c>
      <c r="H834" s="435"/>
    </row>
    <row r="835" spans="1:8">
      <c r="A835" s="438">
        <v>43695</v>
      </c>
      <c r="B835" s="1">
        <v>2.25</v>
      </c>
      <c r="C835" s="1">
        <v>2.25</v>
      </c>
      <c r="D835" s="1">
        <v>-0.4</v>
      </c>
      <c r="E835" s="1">
        <v>-0.4</v>
      </c>
      <c r="F835" s="1">
        <v>0.75</v>
      </c>
      <c r="G835" s="1">
        <v>0.75</v>
      </c>
      <c r="H835" s="435"/>
    </row>
    <row r="836" spans="1:8">
      <c r="A836" s="438">
        <v>43696</v>
      </c>
      <c r="B836" s="1">
        <v>2.25</v>
      </c>
      <c r="C836" s="1">
        <v>2.25</v>
      </c>
      <c r="D836" s="1">
        <v>-0.4</v>
      </c>
      <c r="E836" s="1">
        <v>-0.4</v>
      </c>
      <c r="F836" s="1">
        <v>0.75</v>
      </c>
      <c r="G836" s="1">
        <v>0.75</v>
      </c>
      <c r="H836" s="435"/>
    </row>
    <row r="837" spans="1:8">
      <c r="A837" s="438">
        <v>43697</v>
      </c>
      <c r="B837" s="1">
        <v>2.25</v>
      </c>
      <c r="C837" s="1">
        <v>2.25</v>
      </c>
      <c r="D837" s="1">
        <v>-0.4</v>
      </c>
      <c r="E837" s="1">
        <v>-0.4</v>
      </c>
      <c r="F837" s="1">
        <v>0.75</v>
      </c>
      <c r="G837" s="1">
        <v>0.75</v>
      </c>
      <c r="H837" s="435"/>
    </row>
    <row r="838" spans="1:8">
      <c r="A838" s="438">
        <v>43698</v>
      </c>
      <c r="B838" s="1">
        <v>2.25</v>
      </c>
      <c r="C838" s="1">
        <v>2.25</v>
      </c>
      <c r="D838" s="1">
        <v>-0.4</v>
      </c>
      <c r="E838" s="1">
        <v>-0.4</v>
      </c>
      <c r="F838" s="1">
        <v>0.75</v>
      </c>
      <c r="G838" s="1">
        <v>0.75</v>
      </c>
      <c r="H838" s="435"/>
    </row>
    <row r="839" spans="1:8">
      <c r="A839" s="438">
        <v>43699</v>
      </c>
      <c r="B839" s="1">
        <v>2.25</v>
      </c>
      <c r="C839" s="1">
        <v>2.25</v>
      </c>
      <c r="D839" s="1">
        <v>-0.4</v>
      </c>
      <c r="E839" s="1">
        <v>-0.4</v>
      </c>
      <c r="F839" s="1">
        <v>0.75</v>
      </c>
      <c r="G839" s="1">
        <v>0.75</v>
      </c>
      <c r="H839" s="435"/>
    </row>
    <row r="840" spans="1:8">
      <c r="A840" s="438">
        <v>43700</v>
      </c>
      <c r="B840" s="1">
        <v>2.25</v>
      </c>
      <c r="C840" s="1">
        <v>2.25</v>
      </c>
      <c r="D840" s="1">
        <v>-0.4</v>
      </c>
      <c r="E840" s="1">
        <v>-0.4</v>
      </c>
      <c r="F840" s="1">
        <v>0.75</v>
      </c>
      <c r="G840" s="1">
        <v>0.75</v>
      </c>
      <c r="H840" s="435"/>
    </row>
    <row r="841" spans="1:8">
      <c r="A841" s="438">
        <v>43701</v>
      </c>
      <c r="B841" s="1">
        <v>2.25</v>
      </c>
      <c r="C841" s="1">
        <v>2.25</v>
      </c>
      <c r="D841" s="1">
        <v>-0.4</v>
      </c>
      <c r="E841" s="1">
        <v>-0.4</v>
      </c>
      <c r="F841" s="1">
        <v>0.75</v>
      </c>
      <c r="G841" s="1">
        <v>0.75</v>
      </c>
      <c r="H841" s="435"/>
    </row>
    <row r="842" spans="1:8">
      <c r="A842" s="438">
        <v>43702</v>
      </c>
      <c r="B842" s="1">
        <v>2.25</v>
      </c>
      <c r="C842" s="1">
        <v>2.25</v>
      </c>
      <c r="D842" s="1">
        <v>-0.4</v>
      </c>
      <c r="E842" s="1">
        <v>-0.4</v>
      </c>
      <c r="F842" s="1">
        <v>0.75</v>
      </c>
      <c r="G842" s="1">
        <v>0.75</v>
      </c>
      <c r="H842" s="435"/>
    </row>
    <row r="843" spans="1:8">
      <c r="A843" s="438">
        <v>43703</v>
      </c>
      <c r="B843" s="1">
        <v>2.25</v>
      </c>
      <c r="C843" s="1">
        <v>2.25</v>
      </c>
      <c r="D843" s="1">
        <v>-0.4</v>
      </c>
      <c r="E843" s="1">
        <v>-0.4</v>
      </c>
      <c r="F843" s="1">
        <v>0.75</v>
      </c>
      <c r="G843" s="1">
        <v>0.75</v>
      </c>
      <c r="H843" s="435"/>
    </row>
    <row r="844" spans="1:8">
      <c r="A844" s="438">
        <v>43704</v>
      </c>
      <c r="B844" s="1">
        <v>2.25</v>
      </c>
      <c r="C844" s="1">
        <v>2.25</v>
      </c>
      <c r="D844" s="1">
        <v>-0.4</v>
      </c>
      <c r="E844" s="1">
        <v>-0.4</v>
      </c>
      <c r="F844" s="1">
        <v>0.75</v>
      </c>
      <c r="G844" s="1">
        <v>0.75</v>
      </c>
      <c r="H844" s="435"/>
    </row>
    <row r="845" spans="1:8">
      <c r="A845" s="438">
        <v>43705</v>
      </c>
      <c r="B845" s="1">
        <v>2.25</v>
      </c>
      <c r="C845" s="1">
        <v>2.25</v>
      </c>
      <c r="D845" s="1">
        <v>-0.4</v>
      </c>
      <c r="E845" s="1">
        <v>-0.4</v>
      </c>
      <c r="F845" s="1">
        <v>0.75</v>
      </c>
      <c r="G845" s="1">
        <v>0.75</v>
      </c>
      <c r="H845" s="435"/>
    </row>
    <row r="846" spans="1:8">
      <c r="A846" s="438">
        <v>43706</v>
      </c>
      <c r="B846" s="1">
        <v>2.25</v>
      </c>
      <c r="C846" s="1">
        <v>2.25</v>
      </c>
      <c r="D846" s="1">
        <v>-0.4</v>
      </c>
      <c r="E846" s="1">
        <v>-0.4</v>
      </c>
      <c r="F846" s="1">
        <v>0.75</v>
      </c>
      <c r="G846" s="1">
        <v>0.75</v>
      </c>
      <c r="H846" s="435"/>
    </row>
    <row r="847" spans="1:8">
      <c r="A847" s="438">
        <v>43707</v>
      </c>
      <c r="B847" s="1">
        <v>2.25</v>
      </c>
      <c r="C847" s="1">
        <v>2.25</v>
      </c>
      <c r="D847" s="1">
        <v>-0.4</v>
      </c>
      <c r="E847" s="1">
        <v>-0.4</v>
      </c>
      <c r="F847" s="1">
        <v>0.75</v>
      </c>
      <c r="G847" s="1">
        <v>0.75</v>
      </c>
      <c r="H847" s="435"/>
    </row>
    <row r="848" spans="1:8">
      <c r="A848" s="438">
        <v>43708</v>
      </c>
      <c r="B848" s="1">
        <v>2.25</v>
      </c>
      <c r="C848" s="1">
        <v>2.25</v>
      </c>
      <c r="D848" s="1">
        <v>-0.4</v>
      </c>
      <c r="E848" s="1">
        <v>-0.4</v>
      </c>
      <c r="F848" s="1">
        <v>0.75</v>
      </c>
      <c r="G848" s="1">
        <v>0.75</v>
      </c>
      <c r="H848" s="435"/>
    </row>
    <row r="849" spans="1:8">
      <c r="A849" s="438">
        <v>43709</v>
      </c>
      <c r="B849" s="1">
        <v>2.25</v>
      </c>
      <c r="C849" s="1">
        <v>2.25</v>
      </c>
      <c r="D849" s="1">
        <v>-0.4</v>
      </c>
      <c r="E849" s="1">
        <v>-0.4</v>
      </c>
      <c r="F849" s="1">
        <v>0.75</v>
      </c>
      <c r="G849" s="1">
        <v>0.75</v>
      </c>
      <c r="H849" s="435"/>
    </row>
    <row r="850" spans="1:8">
      <c r="A850" s="438">
        <v>43710</v>
      </c>
      <c r="B850" s="1">
        <v>2.25</v>
      </c>
      <c r="C850" s="1">
        <v>2.25</v>
      </c>
      <c r="D850" s="1">
        <v>-0.4</v>
      </c>
      <c r="E850" s="1">
        <v>-0.4</v>
      </c>
      <c r="F850" s="1">
        <v>0.75</v>
      </c>
      <c r="G850" s="1">
        <v>0.75</v>
      </c>
      <c r="H850" s="435"/>
    </row>
    <row r="851" spans="1:8">
      <c r="A851" s="438">
        <v>43711</v>
      </c>
      <c r="B851" s="1">
        <v>2.25</v>
      </c>
      <c r="C851" s="1">
        <v>2.25</v>
      </c>
      <c r="D851" s="1">
        <v>-0.4</v>
      </c>
      <c r="E851" s="1">
        <v>-0.4</v>
      </c>
      <c r="F851" s="1">
        <v>0.75</v>
      </c>
      <c r="G851" s="1">
        <v>0.75</v>
      </c>
      <c r="H851" s="435"/>
    </row>
    <row r="852" spans="1:8">
      <c r="A852" s="438">
        <v>43712</v>
      </c>
      <c r="B852" s="1">
        <v>2.25</v>
      </c>
      <c r="C852" s="1">
        <v>2.25</v>
      </c>
      <c r="D852" s="1">
        <v>-0.4</v>
      </c>
      <c r="E852" s="1">
        <v>-0.4</v>
      </c>
      <c r="F852" s="1">
        <v>0.75</v>
      </c>
      <c r="G852" s="1">
        <v>0.75</v>
      </c>
      <c r="H852" s="435"/>
    </row>
    <row r="853" spans="1:8">
      <c r="A853" s="438">
        <v>43713</v>
      </c>
      <c r="B853" s="1">
        <v>2.25</v>
      </c>
      <c r="C853" s="1">
        <v>2.25</v>
      </c>
      <c r="D853" s="1">
        <v>-0.4</v>
      </c>
      <c r="E853" s="1">
        <v>-0.4</v>
      </c>
      <c r="F853" s="1">
        <v>0.75</v>
      </c>
      <c r="G853" s="1">
        <v>0.75</v>
      </c>
      <c r="H853" s="435"/>
    </row>
    <row r="854" spans="1:8">
      <c r="A854" s="438">
        <v>43714</v>
      </c>
      <c r="B854" s="1">
        <v>2.25</v>
      </c>
      <c r="C854" s="1">
        <v>2.25</v>
      </c>
      <c r="D854" s="1">
        <v>-0.4</v>
      </c>
      <c r="E854" s="1">
        <v>-0.4</v>
      </c>
      <c r="F854" s="1">
        <v>0.75</v>
      </c>
      <c r="G854" s="1">
        <v>0.75</v>
      </c>
      <c r="H854" s="435"/>
    </row>
    <row r="855" spans="1:8">
      <c r="A855" s="438">
        <v>43715</v>
      </c>
      <c r="B855" s="1">
        <v>2.25</v>
      </c>
      <c r="C855" s="1">
        <v>2.25</v>
      </c>
      <c r="D855" s="1">
        <v>-0.4</v>
      </c>
      <c r="E855" s="1">
        <v>-0.4</v>
      </c>
      <c r="F855" s="1">
        <v>0.75</v>
      </c>
      <c r="G855" s="1">
        <v>0.75</v>
      </c>
      <c r="H855" s="435"/>
    </row>
    <row r="856" spans="1:8">
      <c r="A856" s="438">
        <v>43716</v>
      </c>
      <c r="B856" s="1">
        <v>2.25</v>
      </c>
      <c r="C856" s="1">
        <v>2.25</v>
      </c>
      <c r="D856" s="1">
        <v>-0.4</v>
      </c>
      <c r="E856" s="1">
        <v>-0.4</v>
      </c>
      <c r="F856" s="1">
        <v>0.75</v>
      </c>
      <c r="G856" s="1">
        <v>0.75</v>
      </c>
      <c r="H856" s="435"/>
    </row>
    <row r="857" spans="1:8">
      <c r="A857" s="438">
        <v>43717</v>
      </c>
      <c r="B857" s="1">
        <v>2.25</v>
      </c>
      <c r="C857" s="1">
        <v>2.25</v>
      </c>
      <c r="D857" s="1">
        <v>-0.4</v>
      </c>
      <c r="E857" s="1">
        <v>-0.4</v>
      </c>
      <c r="F857" s="1">
        <v>0.75</v>
      </c>
      <c r="G857" s="1">
        <v>0.75</v>
      </c>
      <c r="H857" s="435"/>
    </row>
    <row r="858" spans="1:8">
      <c r="A858" s="438">
        <v>43718</v>
      </c>
      <c r="B858" s="1">
        <v>2.25</v>
      </c>
      <c r="C858" s="1">
        <v>2.25</v>
      </c>
      <c r="D858" s="1">
        <v>-0.4</v>
      </c>
      <c r="E858" s="1">
        <v>-0.4</v>
      </c>
      <c r="F858" s="1">
        <v>0.75</v>
      </c>
      <c r="G858" s="1">
        <v>0.75</v>
      </c>
      <c r="H858" s="435"/>
    </row>
    <row r="859" spans="1:8">
      <c r="A859" s="438">
        <v>43719</v>
      </c>
      <c r="B859" s="1">
        <v>2.25</v>
      </c>
      <c r="C859" s="1">
        <v>2.25</v>
      </c>
      <c r="D859" s="1">
        <v>-0.4</v>
      </c>
      <c r="E859" s="1">
        <v>-0.4</v>
      </c>
      <c r="F859" s="1">
        <v>0.75</v>
      </c>
      <c r="G859" s="1">
        <v>0.75</v>
      </c>
      <c r="H859" s="435"/>
    </row>
    <row r="860" spans="1:8">
      <c r="A860" s="438">
        <v>43720</v>
      </c>
      <c r="B860" s="1">
        <v>2.25</v>
      </c>
      <c r="C860" s="1">
        <v>2.25</v>
      </c>
      <c r="D860" s="1">
        <v>-0.5</v>
      </c>
      <c r="E860" s="1">
        <v>-0.5</v>
      </c>
      <c r="F860" s="1">
        <v>0.75</v>
      </c>
      <c r="G860" s="1">
        <v>0.75</v>
      </c>
      <c r="H860" s="435"/>
    </row>
    <row r="861" spans="1:8">
      <c r="A861" s="438">
        <v>43721</v>
      </c>
      <c r="B861" s="1">
        <v>2.25</v>
      </c>
      <c r="C861" s="1">
        <v>2.25</v>
      </c>
      <c r="D861" s="1">
        <v>-0.5</v>
      </c>
      <c r="E861" s="1">
        <v>-0.5</v>
      </c>
      <c r="F861" s="1">
        <v>0.75</v>
      </c>
      <c r="G861" s="1">
        <v>0.75</v>
      </c>
      <c r="H861" s="435"/>
    </row>
    <row r="862" spans="1:8">
      <c r="A862" s="438">
        <v>43722</v>
      </c>
      <c r="B862" s="1">
        <v>2.25</v>
      </c>
      <c r="C862" s="1">
        <v>2.25</v>
      </c>
      <c r="D862" s="1">
        <v>-0.5</v>
      </c>
      <c r="E862" s="1">
        <v>-0.5</v>
      </c>
      <c r="F862" s="1">
        <v>0.75</v>
      </c>
      <c r="G862" s="1">
        <v>0.75</v>
      </c>
      <c r="H862" s="435"/>
    </row>
    <row r="863" spans="1:8">
      <c r="A863" s="438">
        <v>43723</v>
      </c>
      <c r="B863" s="1">
        <v>2.25</v>
      </c>
      <c r="C863" s="1">
        <v>2.25</v>
      </c>
      <c r="D863" s="1">
        <v>-0.5</v>
      </c>
      <c r="E863" s="1">
        <v>-0.5</v>
      </c>
      <c r="F863" s="1">
        <v>0.75</v>
      </c>
      <c r="G863" s="1">
        <v>0.75</v>
      </c>
      <c r="H863" s="435"/>
    </row>
    <row r="864" spans="1:8">
      <c r="A864" s="438">
        <v>43724</v>
      </c>
      <c r="B864" s="1">
        <v>2.25</v>
      </c>
      <c r="C864" s="1">
        <v>2.25</v>
      </c>
      <c r="D864" s="1">
        <v>-0.5</v>
      </c>
      <c r="E864" s="1">
        <v>-0.5</v>
      </c>
      <c r="F864" s="1">
        <v>0.75</v>
      </c>
      <c r="G864" s="1">
        <v>0.75</v>
      </c>
      <c r="H864" s="435"/>
    </row>
    <row r="865" spans="1:8">
      <c r="A865" s="438">
        <v>43725</v>
      </c>
      <c r="B865" s="1">
        <v>2.25</v>
      </c>
      <c r="C865" s="1">
        <v>2.25</v>
      </c>
      <c r="D865" s="1">
        <v>-0.5</v>
      </c>
      <c r="E865" s="1">
        <v>-0.5</v>
      </c>
      <c r="F865" s="1">
        <v>0.75</v>
      </c>
      <c r="G865" s="1">
        <v>0.75</v>
      </c>
      <c r="H865" s="435"/>
    </row>
    <row r="866" spans="1:8">
      <c r="A866" s="438">
        <v>43726</v>
      </c>
      <c r="B866" s="1">
        <v>2</v>
      </c>
      <c r="C866" s="1">
        <v>2</v>
      </c>
      <c r="D866" s="1">
        <v>-0.5</v>
      </c>
      <c r="E866" s="1">
        <v>-0.5</v>
      </c>
      <c r="F866" s="1">
        <v>0.75</v>
      </c>
      <c r="G866" s="1">
        <v>0.75</v>
      </c>
      <c r="H866" s="435"/>
    </row>
    <row r="867" spans="1:8">
      <c r="A867" s="438">
        <v>43727</v>
      </c>
      <c r="B867" s="1">
        <v>2</v>
      </c>
      <c r="C867" s="1">
        <v>2</v>
      </c>
      <c r="D867" s="1">
        <v>-0.5</v>
      </c>
      <c r="E867" s="1">
        <v>-0.5</v>
      </c>
      <c r="F867" s="1">
        <v>0.75</v>
      </c>
      <c r="G867" s="1">
        <v>0.75</v>
      </c>
      <c r="H867" s="435"/>
    </row>
    <row r="868" spans="1:8">
      <c r="A868" s="438">
        <v>43728</v>
      </c>
      <c r="B868" s="1">
        <v>2</v>
      </c>
      <c r="C868" s="1">
        <v>2</v>
      </c>
      <c r="D868" s="1">
        <v>-0.5</v>
      </c>
      <c r="E868" s="1">
        <v>-0.5</v>
      </c>
      <c r="F868" s="1">
        <v>0.75</v>
      </c>
      <c r="G868" s="1">
        <v>0.75</v>
      </c>
      <c r="H868" s="435"/>
    </row>
    <row r="869" spans="1:8">
      <c r="A869" s="438">
        <v>43729</v>
      </c>
      <c r="B869" s="1">
        <v>2</v>
      </c>
      <c r="C869" s="1">
        <v>2</v>
      </c>
      <c r="D869" s="1">
        <v>-0.5</v>
      </c>
      <c r="E869" s="1">
        <v>-0.5</v>
      </c>
      <c r="F869" s="1">
        <v>0.75</v>
      </c>
      <c r="G869" s="1">
        <v>0.75</v>
      </c>
      <c r="H869" s="435"/>
    </row>
    <row r="870" spans="1:8">
      <c r="A870" s="438">
        <v>43730</v>
      </c>
      <c r="B870" s="1">
        <v>2</v>
      </c>
      <c r="C870" s="1">
        <v>2</v>
      </c>
      <c r="D870" s="1">
        <v>-0.5</v>
      </c>
      <c r="E870" s="1">
        <v>-0.5</v>
      </c>
      <c r="F870" s="1">
        <v>0.75</v>
      </c>
      <c r="G870" s="1">
        <v>0.75</v>
      </c>
      <c r="H870" s="435"/>
    </row>
    <row r="871" spans="1:8">
      <c r="A871" s="438">
        <v>43731</v>
      </c>
      <c r="B871" s="1">
        <v>2</v>
      </c>
      <c r="C871" s="1">
        <v>2</v>
      </c>
      <c r="D871" s="1">
        <v>-0.5</v>
      </c>
      <c r="E871" s="1">
        <v>-0.5</v>
      </c>
      <c r="F871" s="1">
        <v>0.75</v>
      </c>
      <c r="G871" s="1">
        <v>0.75</v>
      </c>
      <c r="H871" s="435"/>
    </row>
    <row r="872" spans="1:8">
      <c r="A872" s="438">
        <v>43732</v>
      </c>
      <c r="B872" s="1">
        <v>2</v>
      </c>
      <c r="C872" s="1">
        <v>2</v>
      </c>
      <c r="D872" s="1">
        <v>-0.5</v>
      </c>
      <c r="E872" s="1">
        <v>-0.5</v>
      </c>
      <c r="F872" s="1">
        <v>0.75</v>
      </c>
      <c r="G872" s="1">
        <v>0.75</v>
      </c>
      <c r="H872" s="435"/>
    </row>
    <row r="873" spans="1:8">
      <c r="A873" s="438">
        <v>43733</v>
      </c>
      <c r="B873" s="1">
        <v>2</v>
      </c>
      <c r="C873" s="1">
        <v>2</v>
      </c>
      <c r="D873" s="1">
        <v>-0.5</v>
      </c>
      <c r="E873" s="1">
        <v>-0.5</v>
      </c>
      <c r="F873" s="1">
        <v>0.75</v>
      </c>
      <c r="G873" s="1">
        <v>0.75</v>
      </c>
      <c r="H873" s="435"/>
    </row>
    <row r="874" spans="1:8">
      <c r="A874" s="438">
        <v>43734</v>
      </c>
      <c r="B874" s="1">
        <v>2</v>
      </c>
      <c r="C874" s="1">
        <v>2</v>
      </c>
      <c r="D874" s="1">
        <v>-0.5</v>
      </c>
      <c r="E874" s="1">
        <v>-0.5</v>
      </c>
      <c r="F874" s="1">
        <v>0.75</v>
      </c>
      <c r="G874" s="1">
        <v>0.75</v>
      </c>
      <c r="H874" s="435"/>
    </row>
    <row r="875" spans="1:8">
      <c r="A875" s="438">
        <v>43735</v>
      </c>
      <c r="B875" s="1">
        <v>2</v>
      </c>
      <c r="C875" s="1">
        <v>2</v>
      </c>
      <c r="D875" s="1">
        <v>-0.5</v>
      </c>
      <c r="E875" s="1">
        <v>-0.5</v>
      </c>
      <c r="F875" s="1">
        <v>0.75</v>
      </c>
      <c r="G875" s="1">
        <v>0.75</v>
      </c>
      <c r="H875" s="435"/>
    </row>
    <row r="876" spans="1:8">
      <c r="A876" s="438">
        <v>43736</v>
      </c>
      <c r="B876" s="1">
        <v>2</v>
      </c>
      <c r="C876" s="1">
        <v>2</v>
      </c>
      <c r="D876" s="1">
        <v>-0.5</v>
      </c>
      <c r="E876" s="1">
        <v>-0.5</v>
      </c>
      <c r="F876" s="1">
        <v>0.75</v>
      </c>
      <c r="G876" s="1">
        <v>0.75</v>
      </c>
      <c r="H876" s="435"/>
    </row>
    <row r="877" spans="1:8">
      <c r="A877" s="438">
        <v>43737</v>
      </c>
      <c r="B877" s="1">
        <v>2</v>
      </c>
      <c r="C877" s="1">
        <v>2</v>
      </c>
      <c r="D877" s="1">
        <v>-0.5</v>
      </c>
      <c r="E877" s="1">
        <v>-0.5</v>
      </c>
      <c r="F877" s="1">
        <v>0.75</v>
      </c>
      <c r="G877" s="1">
        <v>0.75</v>
      </c>
      <c r="H877" s="435"/>
    </row>
    <row r="878" spans="1:8">
      <c r="A878" s="438">
        <v>43738</v>
      </c>
      <c r="B878" s="1">
        <v>2</v>
      </c>
      <c r="C878" s="1">
        <v>2</v>
      </c>
      <c r="D878" s="1">
        <v>-0.5</v>
      </c>
      <c r="E878" s="1">
        <v>-0.5</v>
      </c>
      <c r="F878" s="1">
        <v>0.75</v>
      </c>
      <c r="G878" s="1">
        <v>0.75</v>
      </c>
      <c r="H878" s="435"/>
    </row>
    <row r="879" spans="1:8">
      <c r="A879" s="438">
        <v>43739</v>
      </c>
      <c r="B879" s="1">
        <v>2</v>
      </c>
      <c r="C879" s="1">
        <v>2</v>
      </c>
      <c r="D879" s="1">
        <v>-0.5</v>
      </c>
      <c r="E879" s="1">
        <v>-0.5</v>
      </c>
      <c r="F879" s="1">
        <v>0.75</v>
      </c>
      <c r="G879" s="1">
        <v>0.75</v>
      </c>
      <c r="H879" s="435"/>
    </row>
    <row r="880" spans="1:8">
      <c r="A880" s="438">
        <v>43740</v>
      </c>
      <c r="B880" s="1">
        <v>2</v>
      </c>
      <c r="C880" s="1">
        <v>2</v>
      </c>
      <c r="D880" s="1">
        <v>-0.5</v>
      </c>
      <c r="E880" s="1">
        <v>-0.5</v>
      </c>
      <c r="F880" s="1">
        <v>0.75</v>
      </c>
      <c r="G880" s="1">
        <v>0.75</v>
      </c>
      <c r="H880" s="435"/>
    </row>
    <row r="881" spans="1:8">
      <c r="A881" s="438">
        <v>43741</v>
      </c>
      <c r="B881" s="1">
        <v>2</v>
      </c>
      <c r="C881" s="1">
        <v>2</v>
      </c>
      <c r="D881" s="1">
        <v>-0.5</v>
      </c>
      <c r="E881" s="1">
        <v>-0.5</v>
      </c>
      <c r="F881" s="1">
        <v>0.75</v>
      </c>
      <c r="G881" s="1">
        <v>0.75</v>
      </c>
      <c r="H881" s="435"/>
    </row>
    <row r="882" spans="1:8">
      <c r="A882" s="438">
        <v>43742</v>
      </c>
      <c r="B882" s="1">
        <v>2</v>
      </c>
      <c r="C882" s="1">
        <v>2</v>
      </c>
      <c r="D882" s="1">
        <v>-0.5</v>
      </c>
      <c r="E882" s="1">
        <v>-0.5</v>
      </c>
      <c r="F882" s="1">
        <v>0.75</v>
      </c>
      <c r="G882" s="1">
        <v>0.75</v>
      </c>
      <c r="H882" s="435"/>
    </row>
    <row r="883" spans="1:8">
      <c r="A883" s="438">
        <v>43743</v>
      </c>
      <c r="B883" s="1">
        <v>2</v>
      </c>
      <c r="C883" s="1">
        <v>2</v>
      </c>
      <c r="D883" s="1">
        <v>-0.5</v>
      </c>
      <c r="E883" s="1">
        <v>-0.5</v>
      </c>
      <c r="F883" s="1">
        <v>0.75</v>
      </c>
      <c r="G883" s="1">
        <v>0.75</v>
      </c>
      <c r="H883" s="435"/>
    </row>
    <row r="884" spans="1:8">
      <c r="A884" s="438">
        <v>43744</v>
      </c>
      <c r="B884" s="1">
        <v>2</v>
      </c>
      <c r="C884" s="1">
        <v>2</v>
      </c>
      <c r="D884" s="1">
        <v>-0.5</v>
      </c>
      <c r="E884" s="1">
        <v>-0.5</v>
      </c>
      <c r="F884" s="1">
        <v>0.75</v>
      </c>
      <c r="G884" s="1">
        <v>0.75</v>
      </c>
      <c r="H884" s="435"/>
    </row>
    <row r="885" spans="1:8">
      <c r="A885" s="438">
        <v>43745</v>
      </c>
      <c r="B885" s="1">
        <v>2</v>
      </c>
      <c r="C885" s="1">
        <v>2</v>
      </c>
      <c r="D885" s="1">
        <v>-0.5</v>
      </c>
      <c r="E885" s="1">
        <v>-0.5</v>
      </c>
      <c r="F885" s="1">
        <v>0.75</v>
      </c>
      <c r="G885" s="1">
        <v>0.75</v>
      </c>
      <c r="H885" s="435"/>
    </row>
    <row r="886" spans="1:8">
      <c r="A886" s="438">
        <v>43746</v>
      </c>
      <c r="B886" s="1">
        <v>2</v>
      </c>
      <c r="C886" s="1">
        <v>2</v>
      </c>
      <c r="D886" s="1">
        <v>-0.5</v>
      </c>
      <c r="E886" s="1">
        <v>-0.5</v>
      </c>
      <c r="F886" s="1">
        <v>0.75</v>
      </c>
      <c r="G886" s="1">
        <v>0.75</v>
      </c>
      <c r="H886" s="435"/>
    </row>
    <row r="887" spans="1:8">
      <c r="A887" s="438">
        <v>43747</v>
      </c>
      <c r="B887" s="1">
        <v>2</v>
      </c>
      <c r="C887" s="1">
        <v>2</v>
      </c>
      <c r="D887" s="1">
        <v>-0.5</v>
      </c>
      <c r="E887" s="1">
        <v>-0.5</v>
      </c>
      <c r="F887" s="1">
        <v>0.75</v>
      </c>
      <c r="G887" s="1">
        <v>0.75</v>
      </c>
      <c r="H887" s="435"/>
    </row>
    <row r="888" spans="1:8">
      <c r="A888" s="438">
        <v>43748</v>
      </c>
      <c r="B888" s="1">
        <v>2</v>
      </c>
      <c r="C888" s="1">
        <v>2</v>
      </c>
      <c r="D888" s="1">
        <v>-0.5</v>
      </c>
      <c r="E888" s="1">
        <v>-0.5</v>
      </c>
      <c r="F888" s="1">
        <v>0.75</v>
      </c>
      <c r="G888" s="1">
        <v>0.75</v>
      </c>
      <c r="H888" s="435"/>
    </row>
    <row r="889" spans="1:8">
      <c r="A889" s="438">
        <v>43749</v>
      </c>
      <c r="B889" s="1">
        <v>2</v>
      </c>
      <c r="C889" s="1">
        <v>2</v>
      </c>
      <c r="D889" s="1">
        <v>-0.5</v>
      </c>
      <c r="E889" s="1">
        <v>-0.5</v>
      </c>
      <c r="F889" s="1">
        <v>0.75</v>
      </c>
      <c r="G889" s="1">
        <v>0.75</v>
      </c>
      <c r="H889" s="435"/>
    </row>
    <row r="890" spans="1:8">
      <c r="A890" s="438">
        <v>43750</v>
      </c>
      <c r="B890" s="1">
        <v>2</v>
      </c>
      <c r="C890" s="1">
        <v>2</v>
      </c>
      <c r="D890" s="1">
        <v>-0.5</v>
      </c>
      <c r="E890" s="1">
        <v>-0.5</v>
      </c>
      <c r="F890" s="1">
        <v>0.75</v>
      </c>
      <c r="G890" s="1">
        <v>0.75</v>
      </c>
      <c r="H890" s="435"/>
    </row>
    <row r="891" spans="1:8">
      <c r="A891" s="438">
        <v>43751</v>
      </c>
      <c r="B891" s="1">
        <v>2</v>
      </c>
      <c r="C891" s="1">
        <v>2</v>
      </c>
      <c r="D891" s="1">
        <v>-0.5</v>
      </c>
      <c r="E891" s="1">
        <v>-0.5</v>
      </c>
      <c r="F891" s="1">
        <v>0.75</v>
      </c>
      <c r="G891" s="1">
        <v>0.75</v>
      </c>
      <c r="H891" s="435"/>
    </row>
    <row r="892" spans="1:8">
      <c r="A892" s="438">
        <v>43752</v>
      </c>
      <c r="B892" s="1">
        <v>2</v>
      </c>
      <c r="C892" s="1">
        <v>2</v>
      </c>
      <c r="D892" s="1">
        <v>-0.5</v>
      </c>
      <c r="E892" s="1">
        <v>-0.5</v>
      </c>
      <c r="F892" s="1">
        <v>0.75</v>
      </c>
      <c r="G892" s="1">
        <v>0.75</v>
      </c>
      <c r="H892" s="435"/>
    </row>
    <row r="893" spans="1:8">
      <c r="A893" s="438">
        <v>43753</v>
      </c>
      <c r="B893" s="1">
        <v>2</v>
      </c>
      <c r="C893" s="1">
        <v>2</v>
      </c>
      <c r="D893" s="1">
        <v>-0.5</v>
      </c>
      <c r="E893" s="1">
        <v>-0.5</v>
      </c>
      <c r="F893" s="1">
        <v>0.75</v>
      </c>
      <c r="G893" s="1">
        <v>0.75</v>
      </c>
      <c r="H893" s="435"/>
    </row>
    <row r="894" spans="1:8">
      <c r="A894" s="438">
        <v>43754</v>
      </c>
      <c r="B894" s="1">
        <v>2</v>
      </c>
      <c r="C894" s="1">
        <v>2</v>
      </c>
      <c r="D894" s="1">
        <v>-0.5</v>
      </c>
      <c r="E894" s="1">
        <v>-0.5</v>
      </c>
      <c r="F894" s="1">
        <v>0.75</v>
      </c>
      <c r="G894" s="1">
        <v>0.75</v>
      </c>
      <c r="H894" s="435"/>
    </row>
    <row r="895" spans="1:8">
      <c r="A895" s="438">
        <v>43755</v>
      </c>
      <c r="B895" s="1">
        <v>2</v>
      </c>
      <c r="C895" s="1">
        <v>2</v>
      </c>
      <c r="D895" s="1">
        <v>-0.5</v>
      </c>
      <c r="E895" s="1">
        <v>-0.5</v>
      </c>
      <c r="F895" s="1">
        <v>0.75</v>
      </c>
      <c r="G895" s="1">
        <v>0.75</v>
      </c>
      <c r="H895" s="435"/>
    </row>
    <row r="896" spans="1:8">
      <c r="A896" s="438">
        <v>43756</v>
      </c>
      <c r="B896" s="1">
        <v>2</v>
      </c>
      <c r="C896" s="1">
        <v>2</v>
      </c>
      <c r="D896" s="1">
        <v>-0.5</v>
      </c>
      <c r="E896" s="1">
        <v>-0.5</v>
      </c>
      <c r="F896" s="1">
        <v>0.75</v>
      </c>
      <c r="G896" s="1">
        <v>0.75</v>
      </c>
      <c r="H896" s="435"/>
    </row>
    <row r="897" spans="1:8">
      <c r="A897" s="438">
        <v>43757</v>
      </c>
      <c r="B897" s="1">
        <v>2</v>
      </c>
      <c r="C897" s="1">
        <v>2</v>
      </c>
      <c r="D897" s="1">
        <v>-0.5</v>
      </c>
      <c r="E897" s="1">
        <v>-0.5</v>
      </c>
      <c r="F897" s="1">
        <v>0.75</v>
      </c>
      <c r="G897" s="1">
        <v>0.75</v>
      </c>
      <c r="H897" s="435"/>
    </row>
    <row r="898" spans="1:8">
      <c r="A898" s="438">
        <v>43758</v>
      </c>
      <c r="B898" s="1">
        <v>2</v>
      </c>
      <c r="C898" s="1">
        <v>2</v>
      </c>
      <c r="D898" s="1">
        <v>-0.5</v>
      </c>
      <c r="E898" s="1">
        <v>-0.5</v>
      </c>
      <c r="F898" s="1">
        <v>0.75</v>
      </c>
      <c r="G898" s="1">
        <v>0.75</v>
      </c>
      <c r="H898" s="435"/>
    </row>
    <row r="899" spans="1:8">
      <c r="A899" s="438">
        <v>43759</v>
      </c>
      <c r="B899" s="1">
        <v>2</v>
      </c>
      <c r="C899" s="1">
        <v>2</v>
      </c>
      <c r="D899" s="1">
        <v>-0.5</v>
      </c>
      <c r="E899" s="1">
        <v>-0.5</v>
      </c>
      <c r="F899" s="1">
        <v>0.75</v>
      </c>
      <c r="G899" s="1">
        <v>0.75</v>
      </c>
      <c r="H899" s="435"/>
    </row>
    <row r="900" spans="1:8">
      <c r="A900" s="438">
        <v>43760</v>
      </c>
      <c r="B900" s="1">
        <v>2</v>
      </c>
      <c r="C900" s="1">
        <v>2</v>
      </c>
      <c r="D900" s="1">
        <v>-0.5</v>
      </c>
      <c r="E900" s="1">
        <v>-0.5</v>
      </c>
      <c r="F900" s="1">
        <v>0.75</v>
      </c>
      <c r="G900" s="1">
        <v>0.75</v>
      </c>
      <c r="H900" s="435"/>
    </row>
    <row r="901" spans="1:8">
      <c r="A901" s="438">
        <v>43761</v>
      </c>
      <c r="B901" s="1">
        <v>2</v>
      </c>
      <c r="C901" s="1">
        <v>2</v>
      </c>
      <c r="D901" s="1">
        <v>-0.5</v>
      </c>
      <c r="E901" s="1">
        <v>-0.5</v>
      </c>
      <c r="F901" s="1">
        <v>0.75</v>
      </c>
      <c r="G901" s="1">
        <v>0.75</v>
      </c>
      <c r="H901" s="435"/>
    </row>
    <row r="902" spans="1:8">
      <c r="A902" s="438">
        <v>43762</v>
      </c>
      <c r="H902" s="435"/>
    </row>
    <row r="903" spans="1:8">
      <c r="A903" s="438">
        <v>43763</v>
      </c>
      <c r="H903" s="435"/>
    </row>
    <row r="904" spans="1:8">
      <c r="A904" s="438">
        <v>43764</v>
      </c>
      <c r="H904" s="435"/>
    </row>
    <row r="905" spans="1:8">
      <c r="A905" s="438">
        <v>43765</v>
      </c>
      <c r="H905" s="435"/>
    </row>
    <row r="906" spans="1:8">
      <c r="A906" s="438">
        <v>43766</v>
      </c>
      <c r="H906" s="435"/>
    </row>
    <row r="907" spans="1:8">
      <c r="A907" s="438">
        <v>43767</v>
      </c>
      <c r="H907" s="435"/>
    </row>
    <row r="908" spans="1:8">
      <c r="A908" s="438">
        <v>43768</v>
      </c>
      <c r="H908" s="435"/>
    </row>
    <row r="909" spans="1:8">
      <c r="A909" s="438">
        <v>43769</v>
      </c>
      <c r="H909" s="435"/>
    </row>
    <row r="910" spans="1:8">
      <c r="A910" s="438">
        <v>43770</v>
      </c>
      <c r="H910" s="435"/>
    </row>
    <row r="911" spans="1:8">
      <c r="A911" s="438">
        <v>43771</v>
      </c>
      <c r="H911" s="435"/>
    </row>
    <row r="912" spans="1:8">
      <c r="A912" s="438">
        <v>43772</v>
      </c>
      <c r="H912" s="435"/>
    </row>
    <row r="913" spans="1:8">
      <c r="A913" s="438">
        <v>43773</v>
      </c>
      <c r="H913" s="435"/>
    </row>
    <row r="914" spans="1:8">
      <c r="A914" s="438">
        <v>43774</v>
      </c>
      <c r="H914" s="435"/>
    </row>
    <row r="915" spans="1:8">
      <c r="A915" s="438">
        <v>43775</v>
      </c>
      <c r="H915" s="435"/>
    </row>
    <row r="916" spans="1:8">
      <c r="A916" s="438">
        <v>43776</v>
      </c>
      <c r="H916" s="435"/>
    </row>
    <row r="917" spans="1:8">
      <c r="A917" s="438">
        <v>43777</v>
      </c>
      <c r="H917" s="435"/>
    </row>
    <row r="918" spans="1:8">
      <c r="A918" s="438">
        <v>43778</v>
      </c>
      <c r="H918" s="435"/>
    </row>
    <row r="919" spans="1:8">
      <c r="A919" s="438">
        <v>43779</v>
      </c>
      <c r="H919" s="435"/>
    </row>
    <row r="920" spans="1:8">
      <c r="A920" s="438">
        <v>43780</v>
      </c>
      <c r="H920" s="435"/>
    </row>
    <row r="921" spans="1:8">
      <c r="A921" s="438">
        <v>43781</v>
      </c>
      <c r="H921" s="435"/>
    </row>
    <row r="922" spans="1:8">
      <c r="A922" s="438">
        <v>43782</v>
      </c>
      <c r="H922" s="435"/>
    </row>
    <row r="923" spans="1:8">
      <c r="A923" s="438">
        <v>43783</v>
      </c>
      <c r="H923" s="435"/>
    </row>
    <row r="924" spans="1:8">
      <c r="A924" s="438">
        <v>43784</v>
      </c>
      <c r="H924" s="435"/>
    </row>
    <row r="925" spans="1:8">
      <c r="A925" s="438">
        <v>43785</v>
      </c>
      <c r="H925" s="435"/>
    </row>
    <row r="926" spans="1:8">
      <c r="A926" s="438">
        <v>43786</v>
      </c>
      <c r="H926" s="435"/>
    </row>
    <row r="927" spans="1:8">
      <c r="A927" s="438">
        <v>43787</v>
      </c>
      <c r="H927" s="435"/>
    </row>
    <row r="928" spans="1:8">
      <c r="A928" s="438">
        <v>43788</v>
      </c>
      <c r="H928" s="435"/>
    </row>
    <row r="929" spans="1:8">
      <c r="A929" s="438">
        <v>43789</v>
      </c>
      <c r="H929" s="435"/>
    </row>
    <row r="930" spans="1:8">
      <c r="A930" s="438">
        <v>43790</v>
      </c>
      <c r="H930" s="435"/>
    </row>
    <row r="931" spans="1:8">
      <c r="A931" s="438">
        <v>43791</v>
      </c>
      <c r="H931" s="435"/>
    </row>
    <row r="932" spans="1:8">
      <c r="A932" s="438">
        <v>43792</v>
      </c>
      <c r="H932" s="435"/>
    </row>
    <row r="933" spans="1:8">
      <c r="A933" s="438">
        <v>43793</v>
      </c>
      <c r="H933" s="435"/>
    </row>
    <row r="934" spans="1:8">
      <c r="A934" s="438">
        <v>43794</v>
      </c>
      <c r="H934" s="435"/>
    </row>
    <row r="935" spans="1:8">
      <c r="A935" s="438">
        <v>43795</v>
      </c>
      <c r="H935" s="435"/>
    </row>
    <row r="936" spans="1:8">
      <c r="A936" s="438">
        <v>43796</v>
      </c>
      <c r="H936" s="435"/>
    </row>
    <row r="937" spans="1:8">
      <c r="A937" s="438">
        <v>43797</v>
      </c>
      <c r="H937" s="435"/>
    </row>
    <row r="938" spans="1:8">
      <c r="A938" s="438">
        <v>43798</v>
      </c>
      <c r="H938" s="435"/>
    </row>
    <row r="939" spans="1:8">
      <c r="A939" s="438">
        <v>43799</v>
      </c>
      <c r="H939" s="435"/>
    </row>
    <row r="940" spans="1:8">
      <c r="A940" s="438">
        <v>43800</v>
      </c>
      <c r="H940" s="435"/>
    </row>
    <row r="941" spans="1:8">
      <c r="A941" s="438">
        <v>43801</v>
      </c>
      <c r="H941" s="435"/>
    </row>
    <row r="942" spans="1:8">
      <c r="A942" s="438">
        <v>43802</v>
      </c>
      <c r="H942" s="435"/>
    </row>
    <row r="943" spans="1:8">
      <c r="A943" s="438">
        <v>43803</v>
      </c>
      <c r="H943" s="435"/>
    </row>
    <row r="944" spans="1:8">
      <c r="A944" s="438">
        <v>43804</v>
      </c>
      <c r="H944" s="435"/>
    </row>
    <row r="945" spans="1:8">
      <c r="A945" s="438">
        <v>43805</v>
      </c>
      <c r="H945" s="435"/>
    </row>
    <row r="946" spans="1:8">
      <c r="A946" s="438">
        <v>43806</v>
      </c>
      <c r="H946" s="435"/>
    </row>
    <row r="947" spans="1:8">
      <c r="A947" s="438">
        <v>43807</v>
      </c>
      <c r="H947" s="435"/>
    </row>
    <row r="948" spans="1:8">
      <c r="A948" s="438">
        <v>43808</v>
      </c>
      <c r="H948" s="435"/>
    </row>
    <row r="949" spans="1:8">
      <c r="A949" s="438">
        <v>43809</v>
      </c>
      <c r="H949" s="435"/>
    </row>
    <row r="950" spans="1:8">
      <c r="A950" s="438">
        <v>43810</v>
      </c>
      <c r="H950" s="435"/>
    </row>
    <row r="951" spans="1:8">
      <c r="A951" s="438">
        <v>43811</v>
      </c>
      <c r="H951" s="435"/>
    </row>
    <row r="952" spans="1:8">
      <c r="A952" s="438">
        <v>43812</v>
      </c>
      <c r="H952" s="435"/>
    </row>
    <row r="953" spans="1:8">
      <c r="A953" s="438">
        <v>43813</v>
      </c>
      <c r="H953" s="435"/>
    </row>
    <row r="954" spans="1:8">
      <c r="A954" s="438">
        <v>43814</v>
      </c>
      <c r="H954" s="435"/>
    </row>
    <row r="955" spans="1:8">
      <c r="A955" s="438">
        <v>43815</v>
      </c>
      <c r="H955" s="435"/>
    </row>
    <row r="956" spans="1:8">
      <c r="A956" s="438">
        <v>43816</v>
      </c>
      <c r="H956" s="435"/>
    </row>
    <row r="957" spans="1:8">
      <c r="A957" s="438">
        <v>43817</v>
      </c>
      <c r="H957" s="435"/>
    </row>
    <row r="958" spans="1:8">
      <c r="A958" s="438">
        <v>43818</v>
      </c>
      <c r="H958" s="435"/>
    </row>
    <row r="959" spans="1:8">
      <c r="A959" s="438">
        <v>43819</v>
      </c>
      <c r="H959" s="435"/>
    </row>
    <row r="960" spans="1:8">
      <c r="A960" s="438">
        <v>43820</v>
      </c>
      <c r="H960" s="435"/>
    </row>
    <row r="961" spans="1:8">
      <c r="A961" s="438">
        <v>43821</v>
      </c>
      <c r="H961" s="435"/>
    </row>
    <row r="962" spans="1:8">
      <c r="A962" s="438">
        <v>43822</v>
      </c>
      <c r="H962" s="435"/>
    </row>
    <row r="963" spans="1:8">
      <c r="A963" s="438">
        <v>43823</v>
      </c>
      <c r="H963" s="435"/>
    </row>
    <row r="964" spans="1:8">
      <c r="A964" s="438">
        <v>43824</v>
      </c>
      <c r="H964" s="435"/>
    </row>
    <row r="965" spans="1:8">
      <c r="A965" s="438">
        <v>43825</v>
      </c>
      <c r="H965" s="435"/>
    </row>
    <row r="966" spans="1:8">
      <c r="A966" s="438">
        <v>43826</v>
      </c>
      <c r="H966" s="435"/>
    </row>
    <row r="967" spans="1:8">
      <c r="A967" s="438">
        <v>43827</v>
      </c>
      <c r="H967" s="435"/>
    </row>
    <row r="968" spans="1:8">
      <c r="A968" s="438">
        <v>43828</v>
      </c>
      <c r="H968" s="435"/>
    </row>
    <row r="969" spans="1:8">
      <c r="A969" s="438">
        <v>43829</v>
      </c>
      <c r="H969" s="435"/>
    </row>
    <row r="970" spans="1:8">
      <c r="A970" s="438">
        <v>43830</v>
      </c>
      <c r="B970" s="1">
        <v>2</v>
      </c>
      <c r="C970" s="1">
        <v>2.25</v>
      </c>
      <c r="D970" s="1">
        <v>-0.5</v>
      </c>
      <c r="E970" s="1">
        <v>-0.4</v>
      </c>
      <c r="F970" s="1">
        <v>0.75</v>
      </c>
      <c r="G970" s="1">
        <v>0.75</v>
      </c>
      <c r="H970" s="435"/>
    </row>
    <row r="971" spans="1:8">
      <c r="A971" s="438">
        <v>43831</v>
      </c>
      <c r="H971" s="435"/>
    </row>
    <row r="972" spans="1:8">
      <c r="A972" s="438">
        <v>43832</v>
      </c>
      <c r="H972" s="435"/>
    </row>
    <row r="973" spans="1:8">
      <c r="A973" s="438">
        <v>43833</v>
      </c>
      <c r="H973" s="435"/>
    </row>
    <row r="974" spans="1:8">
      <c r="A974" s="438">
        <v>43834</v>
      </c>
      <c r="H974" s="435"/>
    </row>
    <row r="975" spans="1:8">
      <c r="A975" s="438">
        <v>43835</v>
      </c>
      <c r="H975" s="435"/>
    </row>
    <row r="976" spans="1:8">
      <c r="A976" s="438">
        <v>43836</v>
      </c>
      <c r="H976" s="435"/>
    </row>
    <row r="977" spans="1:8">
      <c r="A977" s="438">
        <v>43837</v>
      </c>
      <c r="H977" s="435"/>
    </row>
    <row r="978" spans="1:8">
      <c r="A978" s="438">
        <v>43838</v>
      </c>
      <c r="H978" s="435"/>
    </row>
    <row r="979" spans="1:8">
      <c r="A979" s="438">
        <v>43839</v>
      </c>
      <c r="H979" s="435"/>
    </row>
    <row r="980" spans="1:8">
      <c r="A980" s="438">
        <v>43840</v>
      </c>
      <c r="H980" s="435"/>
    </row>
    <row r="981" spans="1:8">
      <c r="A981" s="438">
        <v>43841</v>
      </c>
      <c r="H981" s="435"/>
    </row>
    <row r="982" spans="1:8">
      <c r="A982" s="438">
        <v>43842</v>
      </c>
      <c r="H982" s="435"/>
    </row>
    <row r="983" spans="1:8">
      <c r="A983" s="438">
        <v>43843</v>
      </c>
      <c r="H983" s="435"/>
    </row>
    <row r="984" spans="1:8">
      <c r="A984" s="438">
        <v>43844</v>
      </c>
      <c r="H984" s="435"/>
    </row>
    <row r="985" spans="1:8">
      <c r="A985" s="438">
        <v>43845</v>
      </c>
      <c r="H985" s="435"/>
    </row>
    <row r="986" spans="1:8">
      <c r="A986" s="438">
        <v>43846</v>
      </c>
      <c r="H986" s="435"/>
    </row>
    <row r="987" spans="1:8">
      <c r="A987" s="438">
        <v>43847</v>
      </c>
      <c r="H987" s="435"/>
    </row>
    <row r="988" spans="1:8">
      <c r="A988" s="438">
        <v>43848</v>
      </c>
      <c r="H988" s="435"/>
    </row>
    <row r="989" spans="1:8">
      <c r="A989" s="438">
        <v>43849</v>
      </c>
      <c r="H989" s="435"/>
    </row>
    <row r="990" spans="1:8">
      <c r="A990" s="438">
        <v>43850</v>
      </c>
      <c r="H990" s="435"/>
    </row>
    <row r="991" spans="1:8">
      <c r="A991" s="438">
        <v>43851</v>
      </c>
      <c r="H991" s="435"/>
    </row>
    <row r="992" spans="1:8">
      <c r="A992" s="438">
        <v>43852</v>
      </c>
      <c r="H992" s="435"/>
    </row>
    <row r="993" spans="1:8">
      <c r="A993" s="438">
        <v>43853</v>
      </c>
      <c r="H993" s="435"/>
    </row>
    <row r="994" spans="1:8">
      <c r="A994" s="438">
        <v>43854</v>
      </c>
      <c r="H994" s="435"/>
    </row>
    <row r="995" spans="1:8">
      <c r="A995" s="438">
        <v>43855</v>
      </c>
      <c r="H995" s="435"/>
    </row>
    <row r="996" spans="1:8">
      <c r="A996" s="438">
        <v>43856</v>
      </c>
      <c r="H996" s="435"/>
    </row>
    <row r="997" spans="1:8">
      <c r="A997" s="438">
        <v>43857</v>
      </c>
      <c r="H997" s="435"/>
    </row>
    <row r="998" spans="1:8">
      <c r="A998" s="438">
        <v>43858</v>
      </c>
      <c r="H998" s="435"/>
    </row>
    <row r="999" spans="1:8">
      <c r="A999" s="438">
        <v>43859</v>
      </c>
      <c r="H999" s="435"/>
    </row>
    <row r="1000" spans="1:8">
      <c r="A1000" s="438">
        <v>43860</v>
      </c>
      <c r="H1000" s="435"/>
    </row>
    <row r="1001" spans="1:8">
      <c r="A1001" s="438">
        <v>43861</v>
      </c>
      <c r="H1001" s="435"/>
    </row>
    <row r="1002" spans="1:8">
      <c r="A1002" s="438">
        <v>43862</v>
      </c>
      <c r="H1002" s="435"/>
    </row>
    <row r="1003" spans="1:8">
      <c r="A1003" s="438">
        <v>43863</v>
      </c>
      <c r="H1003" s="435"/>
    </row>
    <row r="1004" spans="1:8">
      <c r="A1004" s="438">
        <v>43864</v>
      </c>
      <c r="H1004" s="435"/>
    </row>
    <row r="1005" spans="1:8">
      <c r="A1005" s="438">
        <v>43865</v>
      </c>
      <c r="H1005" s="435"/>
    </row>
    <row r="1006" spans="1:8">
      <c r="A1006" s="438">
        <v>43866</v>
      </c>
      <c r="H1006" s="435"/>
    </row>
    <row r="1007" spans="1:8">
      <c r="A1007" s="438">
        <v>43867</v>
      </c>
      <c r="H1007" s="435"/>
    </row>
    <row r="1008" spans="1:8">
      <c r="A1008" s="438">
        <v>43868</v>
      </c>
      <c r="H1008" s="435"/>
    </row>
    <row r="1009" spans="1:8">
      <c r="A1009" s="438">
        <v>43869</v>
      </c>
      <c r="H1009" s="435"/>
    </row>
    <row r="1010" spans="1:8">
      <c r="A1010" s="438">
        <v>43870</v>
      </c>
      <c r="H1010" s="435"/>
    </row>
    <row r="1011" spans="1:8">
      <c r="A1011" s="438">
        <v>43871</v>
      </c>
      <c r="H1011" s="435"/>
    </row>
    <row r="1012" spans="1:8">
      <c r="A1012" s="438">
        <v>43872</v>
      </c>
      <c r="H1012" s="435"/>
    </row>
    <row r="1013" spans="1:8">
      <c r="A1013" s="438">
        <v>43873</v>
      </c>
      <c r="H1013" s="435"/>
    </row>
    <row r="1014" spans="1:8">
      <c r="A1014" s="438">
        <v>43874</v>
      </c>
      <c r="H1014" s="435"/>
    </row>
    <row r="1015" spans="1:8">
      <c r="A1015" s="438">
        <v>43875</v>
      </c>
      <c r="H1015" s="435"/>
    </row>
    <row r="1016" spans="1:8">
      <c r="A1016" s="438">
        <v>43876</v>
      </c>
      <c r="H1016" s="435"/>
    </row>
    <row r="1017" spans="1:8">
      <c r="A1017" s="438">
        <v>43877</v>
      </c>
      <c r="H1017" s="435"/>
    </row>
    <row r="1018" spans="1:8">
      <c r="A1018" s="438">
        <v>43878</v>
      </c>
      <c r="H1018" s="435"/>
    </row>
    <row r="1019" spans="1:8">
      <c r="A1019" s="438">
        <v>43879</v>
      </c>
      <c r="H1019" s="435"/>
    </row>
    <row r="1020" spans="1:8">
      <c r="A1020" s="438">
        <v>43880</v>
      </c>
      <c r="H1020" s="435"/>
    </row>
    <row r="1021" spans="1:8">
      <c r="A1021" s="438">
        <v>43881</v>
      </c>
      <c r="H1021" s="435"/>
    </row>
    <row r="1022" spans="1:8">
      <c r="A1022" s="438">
        <v>43882</v>
      </c>
      <c r="H1022" s="435"/>
    </row>
    <row r="1023" spans="1:8">
      <c r="A1023" s="438">
        <v>43883</v>
      </c>
      <c r="H1023" s="435"/>
    </row>
    <row r="1024" spans="1:8">
      <c r="A1024" s="438">
        <v>43884</v>
      </c>
      <c r="H1024" s="435"/>
    </row>
    <row r="1025" spans="1:8">
      <c r="A1025" s="438">
        <v>43885</v>
      </c>
      <c r="H1025" s="435"/>
    </row>
    <row r="1026" spans="1:8">
      <c r="A1026" s="438">
        <v>43886</v>
      </c>
      <c r="H1026" s="435"/>
    </row>
    <row r="1027" spans="1:8">
      <c r="A1027" s="438">
        <v>43887</v>
      </c>
      <c r="H1027" s="435"/>
    </row>
    <row r="1028" spans="1:8">
      <c r="A1028" s="438">
        <v>43888</v>
      </c>
      <c r="H1028" s="435"/>
    </row>
    <row r="1029" spans="1:8">
      <c r="A1029" s="438">
        <v>43889</v>
      </c>
      <c r="H1029" s="435"/>
    </row>
    <row r="1030" spans="1:8">
      <c r="A1030" s="438">
        <v>43890</v>
      </c>
      <c r="H1030" s="435"/>
    </row>
    <row r="1031" spans="1:8">
      <c r="A1031" s="438">
        <v>43891</v>
      </c>
      <c r="H1031" s="435"/>
    </row>
    <row r="1032" spans="1:8">
      <c r="A1032" s="438">
        <v>43892</v>
      </c>
      <c r="H1032" s="435"/>
    </row>
    <row r="1033" spans="1:8">
      <c r="A1033" s="438">
        <v>43893</v>
      </c>
      <c r="H1033" s="435"/>
    </row>
    <row r="1034" spans="1:8">
      <c r="A1034" s="438">
        <v>43894</v>
      </c>
      <c r="H1034" s="435"/>
    </row>
    <row r="1035" spans="1:8">
      <c r="A1035" s="438">
        <v>43895</v>
      </c>
      <c r="H1035" s="435"/>
    </row>
    <row r="1036" spans="1:8">
      <c r="A1036" s="438">
        <v>43896</v>
      </c>
      <c r="H1036" s="435"/>
    </row>
    <row r="1037" spans="1:8">
      <c r="A1037" s="438">
        <v>43897</v>
      </c>
      <c r="H1037" s="435"/>
    </row>
    <row r="1038" spans="1:8">
      <c r="A1038" s="438">
        <v>43898</v>
      </c>
      <c r="H1038" s="435"/>
    </row>
    <row r="1039" spans="1:8">
      <c r="A1039" s="438">
        <v>43899</v>
      </c>
      <c r="H1039" s="435"/>
    </row>
    <row r="1040" spans="1:8">
      <c r="A1040" s="438">
        <v>43900</v>
      </c>
      <c r="H1040" s="435"/>
    </row>
    <row r="1041" spans="1:8">
      <c r="A1041" s="438">
        <v>43901</v>
      </c>
      <c r="H1041" s="435"/>
    </row>
    <row r="1042" spans="1:8">
      <c r="A1042" s="438">
        <v>43902</v>
      </c>
      <c r="H1042" s="435"/>
    </row>
    <row r="1043" spans="1:8">
      <c r="A1043" s="438">
        <v>43903</v>
      </c>
      <c r="H1043" s="435"/>
    </row>
    <row r="1044" spans="1:8">
      <c r="A1044" s="438">
        <v>43904</v>
      </c>
      <c r="H1044" s="435"/>
    </row>
    <row r="1045" spans="1:8">
      <c r="A1045" s="438">
        <v>43905</v>
      </c>
      <c r="H1045" s="435"/>
    </row>
    <row r="1046" spans="1:8">
      <c r="A1046" s="438">
        <v>43906</v>
      </c>
      <c r="H1046" s="435"/>
    </row>
    <row r="1047" spans="1:8">
      <c r="A1047" s="438">
        <v>43907</v>
      </c>
      <c r="H1047" s="435"/>
    </row>
    <row r="1048" spans="1:8">
      <c r="A1048" s="438">
        <v>43908</v>
      </c>
      <c r="H1048" s="435"/>
    </row>
    <row r="1049" spans="1:8">
      <c r="A1049" s="438">
        <v>43909</v>
      </c>
      <c r="H1049" s="435"/>
    </row>
    <row r="1050" spans="1:8">
      <c r="A1050" s="438">
        <v>43910</v>
      </c>
      <c r="H1050" s="435"/>
    </row>
    <row r="1051" spans="1:8">
      <c r="A1051" s="438">
        <v>43911</v>
      </c>
      <c r="H1051" s="435"/>
    </row>
    <row r="1052" spans="1:8">
      <c r="A1052" s="438">
        <v>43912</v>
      </c>
      <c r="H1052" s="435"/>
    </row>
    <row r="1053" spans="1:8">
      <c r="A1053" s="438">
        <v>43913</v>
      </c>
      <c r="H1053" s="435"/>
    </row>
    <row r="1054" spans="1:8">
      <c r="A1054" s="438">
        <v>43914</v>
      </c>
      <c r="H1054" s="435"/>
    </row>
    <row r="1055" spans="1:8">
      <c r="A1055" s="438">
        <v>43915</v>
      </c>
      <c r="H1055" s="435"/>
    </row>
    <row r="1056" spans="1:8">
      <c r="A1056" s="438">
        <v>43916</v>
      </c>
      <c r="H1056" s="435"/>
    </row>
    <row r="1057" spans="1:8">
      <c r="A1057" s="438">
        <v>43917</v>
      </c>
      <c r="H1057" s="435"/>
    </row>
    <row r="1058" spans="1:8">
      <c r="A1058" s="438">
        <v>43918</v>
      </c>
      <c r="H1058" s="435"/>
    </row>
    <row r="1059" spans="1:8">
      <c r="A1059" s="438">
        <v>43919</v>
      </c>
      <c r="H1059" s="435"/>
    </row>
    <row r="1060" spans="1:8">
      <c r="A1060" s="438">
        <v>43920</v>
      </c>
      <c r="H1060" s="435"/>
    </row>
    <row r="1061" spans="1:8">
      <c r="A1061" s="438">
        <v>43921</v>
      </c>
      <c r="H1061" s="435"/>
    </row>
    <row r="1062" spans="1:8">
      <c r="A1062" s="438">
        <v>43922</v>
      </c>
      <c r="H1062" s="435"/>
    </row>
    <row r="1063" spans="1:8">
      <c r="A1063" s="438">
        <v>43923</v>
      </c>
      <c r="H1063" s="435"/>
    </row>
    <row r="1064" spans="1:8">
      <c r="A1064" s="438">
        <v>43924</v>
      </c>
      <c r="H1064" s="435"/>
    </row>
    <row r="1065" spans="1:8">
      <c r="A1065" s="438">
        <v>43925</v>
      </c>
      <c r="H1065" s="435"/>
    </row>
    <row r="1066" spans="1:8">
      <c r="A1066" s="438">
        <v>43926</v>
      </c>
      <c r="H1066" s="435"/>
    </row>
    <row r="1067" spans="1:8">
      <c r="A1067" s="438">
        <v>43927</v>
      </c>
      <c r="H1067" s="435"/>
    </row>
    <row r="1068" spans="1:8">
      <c r="A1068" s="438">
        <v>43928</v>
      </c>
      <c r="H1068" s="435"/>
    </row>
    <row r="1069" spans="1:8">
      <c r="A1069" s="438">
        <v>43929</v>
      </c>
      <c r="H1069" s="435"/>
    </row>
    <row r="1070" spans="1:8">
      <c r="A1070" s="438">
        <v>43930</v>
      </c>
      <c r="H1070" s="435"/>
    </row>
    <row r="1071" spans="1:8">
      <c r="A1071" s="438">
        <v>43931</v>
      </c>
      <c r="H1071" s="435"/>
    </row>
    <row r="1072" spans="1:8">
      <c r="A1072" s="438">
        <v>43932</v>
      </c>
      <c r="H1072" s="435"/>
    </row>
    <row r="1073" spans="1:8">
      <c r="A1073" s="438">
        <v>43933</v>
      </c>
      <c r="H1073" s="435"/>
    </row>
    <row r="1074" spans="1:8">
      <c r="A1074" s="438">
        <v>43934</v>
      </c>
      <c r="H1074" s="435"/>
    </row>
    <row r="1075" spans="1:8">
      <c r="A1075" s="438">
        <v>43935</v>
      </c>
      <c r="H1075" s="435"/>
    </row>
    <row r="1076" spans="1:8">
      <c r="A1076" s="438">
        <v>43936</v>
      </c>
      <c r="H1076" s="435"/>
    </row>
    <row r="1077" spans="1:8">
      <c r="A1077" s="438">
        <v>43937</v>
      </c>
      <c r="H1077" s="435"/>
    </row>
    <row r="1078" spans="1:8">
      <c r="A1078" s="438">
        <v>43938</v>
      </c>
      <c r="H1078" s="435"/>
    </row>
    <row r="1079" spans="1:8">
      <c r="A1079" s="438">
        <v>43939</v>
      </c>
      <c r="H1079" s="435"/>
    </row>
    <row r="1080" spans="1:8">
      <c r="A1080" s="438">
        <v>43940</v>
      </c>
      <c r="H1080" s="435"/>
    </row>
    <row r="1081" spans="1:8">
      <c r="A1081" s="438">
        <v>43941</v>
      </c>
      <c r="H1081" s="435"/>
    </row>
    <row r="1082" spans="1:8">
      <c r="A1082" s="438">
        <v>43942</v>
      </c>
      <c r="H1082" s="435"/>
    </row>
    <row r="1083" spans="1:8">
      <c r="A1083" s="438">
        <v>43943</v>
      </c>
      <c r="H1083" s="435"/>
    </row>
    <row r="1084" spans="1:8">
      <c r="A1084" s="438">
        <v>43944</v>
      </c>
      <c r="H1084" s="435"/>
    </row>
    <row r="1085" spans="1:8">
      <c r="A1085" s="438">
        <v>43945</v>
      </c>
      <c r="H1085" s="435"/>
    </row>
    <row r="1086" spans="1:8">
      <c r="A1086" s="438">
        <v>43946</v>
      </c>
      <c r="H1086" s="435"/>
    </row>
    <row r="1087" spans="1:8">
      <c r="A1087" s="438">
        <v>43947</v>
      </c>
      <c r="H1087" s="435"/>
    </row>
    <row r="1088" spans="1:8">
      <c r="A1088" s="438">
        <v>43948</v>
      </c>
      <c r="H1088" s="435"/>
    </row>
    <row r="1089" spans="1:8">
      <c r="A1089" s="438">
        <v>43949</v>
      </c>
      <c r="H1089" s="435"/>
    </row>
    <row r="1090" spans="1:8">
      <c r="A1090" s="438">
        <v>43950</v>
      </c>
      <c r="H1090" s="435"/>
    </row>
    <row r="1091" spans="1:8">
      <c r="A1091" s="438">
        <v>43951</v>
      </c>
      <c r="H1091" s="435"/>
    </row>
    <row r="1092" spans="1:8">
      <c r="A1092" s="438">
        <v>43952</v>
      </c>
      <c r="H1092" s="435"/>
    </row>
    <row r="1093" spans="1:8">
      <c r="A1093" s="438">
        <v>43953</v>
      </c>
      <c r="H1093" s="435"/>
    </row>
    <row r="1094" spans="1:8">
      <c r="A1094" s="438">
        <v>43954</v>
      </c>
      <c r="H1094" s="435"/>
    </row>
    <row r="1095" spans="1:8">
      <c r="A1095" s="438">
        <v>43955</v>
      </c>
      <c r="H1095" s="435"/>
    </row>
    <row r="1096" spans="1:8">
      <c r="A1096" s="438">
        <v>43956</v>
      </c>
      <c r="H1096" s="435"/>
    </row>
    <row r="1097" spans="1:8">
      <c r="A1097" s="438">
        <v>43957</v>
      </c>
      <c r="H1097" s="435"/>
    </row>
    <row r="1098" spans="1:8">
      <c r="A1098" s="438">
        <v>43958</v>
      </c>
      <c r="H1098" s="435"/>
    </row>
    <row r="1099" spans="1:8">
      <c r="A1099" s="438">
        <v>43959</v>
      </c>
      <c r="H1099" s="435"/>
    </row>
    <row r="1100" spans="1:8">
      <c r="A1100" s="438">
        <v>43960</v>
      </c>
      <c r="H1100" s="435"/>
    </row>
    <row r="1101" spans="1:8">
      <c r="A1101" s="438">
        <v>43961</v>
      </c>
      <c r="H1101" s="435"/>
    </row>
    <row r="1102" spans="1:8">
      <c r="A1102" s="438">
        <v>43962</v>
      </c>
      <c r="H1102" s="435"/>
    </row>
    <row r="1103" spans="1:8">
      <c r="A1103" s="438">
        <v>43963</v>
      </c>
      <c r="H1103" s="435"/>
    </row>
    <row r="1104" spans="1:8">
      <c r="A1104" s="438">
        <v>43964</v>
      </c>
      <c r="H1104" s="435"/>
    </row>
    <row r="1105" spans="1:8">
      <c r="A1105" s="438">
        <v>43965</v>
      </c>
      <c r="H1105" s="435"/>
    </row>
    <row r="1106" spans="1:8">
      <c r="A1106" s="438">
        <v>43966</v>
      </c>
      <c r="H1106" s="435"/>
    </row>
    <row r="1107" spans="1:8">
      <c r="A1107" s="438">
        <v>43967</v>
      </c>
      <c r="H1107" s="435"/>
    </row>
    <row r="1108" spans="1:8">
      <c r="A1108" s="438">
        <v>43968</v>
      </c>
      <c r="H1108" s="435"/>
    </row>
    <row r="1109" spans="1:8">
      <c r="A1109" s="438">
        <v>43969</v>
      </c>
      <c r="H1109" s="435"/>
    </row>
    <row r="1110" spans="1:8">
      <c r="A1110" s="438">
        <v>43970</v>
      </c>
      <c r="H1110" s="435"/>
    </row>
    <row r="1111" spans="1:8">
      <c r="A1111" s="438">
        <v>43971</v>
      </c>
      <c r="H1111" s="435"/>
    </row>
    <row r="1112" spans="1:8">
      <c r="A1112" s="438">
        <v>43972</v>
      </c>
      <c r="H1112" s="435"/>
    </row>
    <row r="1113" spans="1:8">
      <c r="A1113" s="438">
        <v>43973</v>
      </c>
      <c r="H1113" s="435"/>
    </row>
    <row r="1114" spans="1:8">
      <c r="A1114" s="438">
        <v>43974</v>
      </c>
      <c r="H1114" s="435"/>
    </row>
    <row r="1115" spans="1:8">
      <c r="A1115" s="438">
        <v>43975</v>
      </c>
      <c r="H1115" s="435"/>
    </row>
    <row r="1116" spans="1:8">
      <c r="A1116" s="438">
        <v>43976</v>
      </c>
      <c r="H1116" s="435"/>
    </row>
    <row r="1117" spans="1:8">
      <c r="A1117" s="438">
        <v>43977</v>
      </c>
      <c r="H1117" s="435"/>
    </row>
    <row r="1118" spans="1:8">
      <c r="A1118" s="438">
        <v>43978</v>
      </c>
      <c r="H1118" s="435"/>
    </row>
    <row r="1119" spans="1:8">
      <c r="A1119" s="438">
        <v>43979</v>
      </c>
      <c r="H1119" s="435"/>
    </row>
    <row r="1120" spans="1:8">
      <c r="A1120" s="438">
        <v>43980</v>
      </c>
      <c r="H1120" s="435"/>
    </row>
    <row r="1121" spans="1:8">
      <c r="A1121" s="438">
        <v>43981</v>
      </c>
      <c r="H1121" s="435"/>
    </row>
    <row r="1122" spans="1:8">
      <c r="A1122" s="438">
        <v>43982</v>
      </c>
      <c r="H1122" s="435"/>
    </row>
    <row r="1123" spans="1:8">
      <c r="A1123" s="438">
        <v>43983</v>
      </c>
      <c r="H1123" s="435"/>
    </row>
    <row r="1124" spans="1:8">
      <c r="A1124" s="438">
        <v>43984</v>
      </c>
      <c r="H1124" s="435"/>
    </row>
    <row r="1125" spans="1:8">
      <c r="A1125" s="438">
        <v>43985</v>
      </c>
      <c r="H1125" s="435"/>
    </row>
    <row r="1126" spans="1:8">
      <c r="A1126" s="438">
        <v>43986</v>
      </c>
      <c r="H1126" s="435"/>
    </row>
    <row r="1127" spans="1:8">
      <c r="A1127" s="438">
        <v>43987</v>
      </c>
      <c r="H1127" s="435"/>
    </row>
    <row r="1128" spans="1:8">
      <c r="A1128" s="438">
        <v>43988</v>
      </c>
      <c r="H1128" s="435"/>
    </row>
    <row r="1129" spans="1:8">
      <c r="A1129" s="438">
        <v>43989</v>
      </c>
      <c r="H1129" s="435"/>
    </row>
    <row r="1130" spans="1:8">
      <c r="A1130" s="438">
        <v>43990</v>
      </c>
      <c r="H1130" s="435"/>
    </row>
    <row r="1131" spans="1:8">
      <c r="A1131" s="438">
        <v>43991</v>
      </c>
      <c r="H1131" s="435"/>
    </row>
    <row r="1132" spans="1:8">
      <c r="A1132" s="438">
        <v>43992</v>
      </c>
      <c r="H1132" s="435"/>
    </row>
    <row r="1133" spans="1:8">
      <c r="A1133" s="438">
        <v>43993</v>
      </c>
      <c r="H1133" s="435"/>
    </row>
    <row r="1134" spans="1:8">
      <c r="A1134" s="438">
        <v>43994</v>
      </c>
      <c r="H1134" s="435"/>
    </row>
    <row r="1135" spans="1:8">
      <c r="A1135" s="438">
        <v>43995</v>
      </c>
      <c r="H1135" s="435"/>
    </row>
    <row r="1136" spans="1:8">
      <c r="A1136" s="438">
        <v>43996</v>
      </c>
      <c r="H1136" s="435"/>
    </row>
    <row r="1137" spans="1:8">
      <c r="A1137" s="438">
        <v>43997</v>
      </c>
      <c r="H1137" s="435"/>
    </row>
    <row r="1138" spans="1:8">
      <c r="A1138" s="438">
        <v>43998</v>
      </c>
      <c r="H1138" s="435"/>
    </row>
    <row r="1139" spans="1:8">
      <c r="A1139" s="438">
        <v>43999</v>
      </c>
      <c r="H1139" s="435"/>
    </row>
    <row r="1140" spans="1:8">
      <c r="A1140" s="438">
        <v>44000</v>
      </c>
      <c r="H1140" s="435"/>
    </row>
    <row r="1141" spans="1:8">
      <c r="A1141" s="438">
        <v>44001</v>
      </c>
      <c r="H1141" s="435"/>
    </row>
    <row r="1142" spans="1:8">
      <c r="A1142" s="438">
        <v>44002</v>
      </c>
      <c r="H1142" s="435"/>
    </row>
    <row r="1143" spans="1:8">
      <c r="A1143" s="438">
        <v>44003</v>
      </c>
      <c r="H1143" s="435"/>
    </row>
    <row r="1144" spans="1:8">
      <c r="A1144" s="438">
        <v>44004</v>
      </c>
      <c r="H1144" s="435"/>
    </row>
    <row r="1145" spans="1:8">
      <c r="A1145" s="438">
        <v>44005</v>
      </c>
      <c r="H1145" s="435"/>
    </row>
    <row r="1146" spans="1:8">
      <c r="A1146" s="438">
        <v>44006</v>
      </c>
      <c r="H1146" s="435"/>
    </row>
    <row r="1147" spans="1:8">
      <c r="A1147" s="438">
        <v>44007</v>
      </c>
      <c r="H1147" s="435"/>
    </row>
    <row r="1148" spans="1:8">
      <c r="A1148" s="438">
        <v>44008</v>
      </c>
      <c r="H1148" s="435"/>
    </row>
    <row r="1149" spans="1:8">
      <c r="A1149" s="438">
        <v>44009</v>
      </c>
      <c r="H1149" s="435"/>
    </row>
    <row r="1150" spans="1:8">
      <c r="A1150" s="438">
        <v>44010</v>
      </c>
      <c r="H1150" s="435"/>
    </row>
    <row r="1151" spans="1:8">
      <c r="A1151" s="438">
        <v>44011</v>
      </c>
      <c r="H1151" s="435"/>
    </row>
    <row r="1152" spans="1:8">
      <c r="A1152" s="438">
        <v>44012</v>
      </c>
      <c r="H1152" s="435"/>
    </row>
    <row r="1153" spans="1:8">
      <c r="A1153" s="438">
        <v>44013</v>
      </c>
      <c r="H1153" s="435"/>
    </row>
    <row r="1154" spans="1:8">
      <c r="A1154" s="438">
        <v>44014</v>
      </c>
      <c r="H1154" s="435"/>
    </row>
    <row r="1155" spans="1:8">
      <c r="A1155" s="438">
        <v>44015</v>
      </c>
      <c r="H1155" s="435"/>
    </row>
    <row r="1156" spans="1:8">
      <c r="A1156" s="438">
        <v>44016</v>
      </c>
      <c r="H1156" s="435"/>
    </row>
    <row r="1157" spans="1:8">
      <c r="A1157" s="438">
        <v>44017</v>
      </c>
      <c r="H1157" s="435"/>
    </row>
    <row r="1158" spans="1:8">
      <c r="A1158" s="438">
        <v>44018</v>
      </c>
      <c r="H1158" s="435"/>
    </row>
    <row r="1159" spans="1:8">
      <c r="A1159" s="438">
        <v>44019</v>
      </c>
      <c r="H1159" s="435"/>
    </row>
    <row r="1160" spans="1:8">
      <c r="A1160" s="438">
        <v>44020</v>
      </c>
      <c r="H1160" s="435"/>
    </row>
    <row r="1161" spans="1:8">
      <c r="A1161" s="438">
        <v>44021</v>
      </c>
      <c r="H1161" s="435"/>
    </row>
    <row r="1162" spans="1:8">
      <c r="A1162" s="438">
        <v>44022</v>
      </c>
      <c r="H1162" s="435"/>
    </row>
    <row r="1163" spans="1:8">
      <c r="A1163" s="438">
        <v>44023</v>
      </c>
      <c r="H1163" s="435"/>
    </row>
    <row r="1164" spans="1:8">
      <c r="A1164" s="438">
        <v>44024</v>
      </c>
      <c r="H1164" s="435"/>
    </row>
    <row r="1165" spans="1:8">
      <c r="A1165" s="438">
        <v>44025</v>
      </c>
      <c r="H1165" s="435"/>
    </row>
    <row r="1166" spans="1:8">
      <c r="A1166" s="438">
        <v>44026</v>
      </c>
      <c r="H1166" s="435"/>
    </row>
    <row r="1167" spans="1:8">
      <c r="A1167" s="438">
        <v>44027</v>
      </c>
      <c r="H1167" s="435"/>
    </row>
    <row r="1168" spans="1:8">
      <c r="A1168" s="438">
        <v>44028</v>
      </c>
      <c r="H1168" s="435"/>
    </row>
    <row r="1169" spans="1:8">
      <c r="A1169" s="438">
        <v>44029</v>
      </c>
      <c r="H1169" s="435"/>
    </row>
    <row r="1170" spans="1:8">
      <c r="A1170" s="438">
        <v>44030</v>
      </c>
      <c r="H1170" s="435"/>
    </row>
    <row r="1171" spans="1:8">
      <c r="A1171" s="438">
        <v>44031</v>
      </c>
      <c r="H1171" s="435"/>
    </row>
    <row r="1172" spans="1:8">
      <c r="A1172" s="438">
        <v>44032</v>
      </c>
      <c r="H1172" s="435"/>
    </row>
    <row r="1173" spans="1:8">
      <c r="A1173" s="438">
        <v>44033</v>
      </c>
      <c r="H1173" s="435"/>
    </row>
    <row r="1174" spans="1:8">
      <c r="A1174" s="438">
        <v>44034</v>
      </c>
      <c r="H1174" s="435"/>
    </row>
    <row r="1175" spans="1:8">
      <c r="A1175" s="438">
        <v>44035</v>
      </c>
      <c r="H1175" s="435"/>
    </row>
    <row r="1176" spans="1:8">
      <c r="A1176" s="438">
        <v>44036</v>
      </c>
      <c r="H1176" s="435"/>
    </row>
    <row r="1177" spans="1:8">
      <c r="A1177" s="438">
        <v>44037</v>
      </c>
      <c r="H1177" s="435"/>
    </row>
    <row r="1178" spans="1:8">
      <c r="A1178" s="438">
        <v>44038</v>
      </c>
      <c r="H1178" s="435"/>
    </row>
    <row r="1179" spans="1:8">
      <c r="A1179" s="438">
        <v>44039</v>
      </c>
      <c r="H1179" s="435"/>
    </row>
    <row r="1180" spans="1:8">
      <c r="A1180" s="438">
        <v>44040</v>
      </c>
      <c r="H1180" s="435"/>
    </row>
    <row r="1181" spans="1:8">
      <c r="A1181" s="438">
        <v>44041</v>
      </c>
      <c r="H1181" s="435"/>
    </row>
    <row r="1182" spans="1:8">
      <c r="A1182" s="438">
        <v>44042</v>
      </c>
      <c r="H1182" s="435"/>
    </row>
    <row r="1183" spans="1:8">
      <c r="A1183" s="438">
        <v>44043</v>
      </c>
      <c r="H1183" s="435"/>
    </row>
    <row r="1184" spans="1:8">
      <c r="A1184" s="438">
        <v>44044</v>
      </c>
      <c r="H1184" s="435"/>
    </row>
    <row r="1185" spans="1:8">
      <c r="A1185" s="438">
        <v>44045</v>
      </c>
      <c r="H1185" s="435"/>
    </row>
    <row r="1186" spans="1:8">
      <c r="A1186" s="438">
        <v>44046</v>
      </c>
      <c r="H1186" s="435"/>
    </row>
    <row r="1187" spans="1:8">
      <c r="A1187" s="438">
        <v>44047</v>
      </c>
      <c r="H1187" s="435"/>
    </row>
    <row r="1188" spans="1:8">
      <c r="A1188" s="438">
        <v>44048</v>
      </c>
      <c r="H1188" s="435"/>
    </row>
    <row r="1189" spans="1:8">
      <c r="A1189" s="438">
        <v>44049</v>
      </c>
      <c r="H1189" s="435"/>
    </row>
    <row r="1190" spans="1:8">
      <c r="A1190" s="438">
        <v>44050</v>
      </c>
      <c r="H1190" s="435"/>
    </row>
    <row r="1191" spans="1:8">
      <c r="A1191" s="438">
        <v>44051</v>
      </c>
      <c r="H1191" s="435"/>
    </row>
    <row r="1192" spans="1:8">
      <c r="A1192" s="438">
        <v>44052</v>
      </c>
      <c r="H1192" s="435"/>
    </row>
    <row r="1193" spans="1:8">
      <c r="A1193" s="438">
        <v>44053</v>
      </c>
      <c r="H1193" s="435"/>
    </row>
    <row r="1194" spans="1:8">
      <c r="A1194" s="438">
        <v>44054</v>
      </c>
      <c r="H1194" s="435"/>
    </row>
    <row r="1195" spans="1:8">
      <c r="A1195" s="438">
        <v>44055</v>
      </c>
      <c r="H1195" s="435"/>
    </row>
    <row r="1196" spans="1:8">
      <c r="A1196" s="438">
        <v>44056</v>
      </c>
      <c r="H1196" s="435"/>
    </row>
    <row r="1197" spans="1:8">
      <c r="A1197" s="438">
        <v>44057</v>
      </c>
      <c r="H1197" s="435"/>
    </row>
    <row r="1198" spans="1:8">
      <c r="A1198" s="438">
        <v>44058</v>
      </c>
      <c r="H1198" s="435"/>
    </row>
    <row r="1199" spans="1:8">
      <c r="A1199" s="438">
        <v>44059</v>
      </c>
      <c r="H1199" s="435"/>
    </row>
    <row r="1200" spans="1:8">
      <c r="A1200" s="438">
        <v>44060</v>
      </c>
      <c r="H1200" s="435"/>
    </row>
    <row r="1201" spans="1:8">
      <c r="A1201" s="438">
        <v>44061</v>
      </c>
      <c r="H1201" s="435"/>
    </row>
    <row r="1202" spans="1:8">
      <c r="A1202" s="438">
        <v>44062</v>
      </c>
      <c r="H1202" s="435"/>
    </row>
    <row r="1203" spans="1:8">
      <c r="A1203" s="438">
        <v>44063</v>
      </c>
      <c r="H1203" s="435"/>
    </row>
    <row r="1204" spans="1:8">
      <c r="A1204" s="438">
        <v>44064</v>
      </c>
      <c r="H1204" s="435"/>
    </row>
    <row r="1205" spans="1:8">
      <c r="A1205" s="438">
        <v>44065</v>
      </c>
      <c r="H1205" s="435"/>
    </row>
    <row r="1206" spans="1:8">
      <c r="A1206" s="438">
        <v>44066</v>
      </c>
      <c r="H1206" s="435"/>
    </row>
    <row r="1207" spans="1:8">
      <c r="A1207" s="438">
        <v>44067</v>
      </c>
      <c r="H1207" s="435"/>
    </row>
    <row r="1208" spans="1:8">
      <c r="A1208" s="438">
        <v>44068</v>
      </c>
      <c r="H1208" s="435"/>
    </row>
    <row r="1209" spans="1:8">
      <c r="A1209" s="438">
        <v>44069</v>
      </c>
      <c r="H1209" s="435"/>
    </row>
    <row r="1210" spans="1:8">
      <c r="A1210" s="438">
        <v>44070</v>
      </c>
      <c r="H1210" s="435"/>
    </row>
    <row r="1211" spans="1:8">
      <c r="A1211" s="438">
        <v>44071</v>
      </c>
      <c r="H1211" s="435"/>
    </row>
    <row r="1212" spans="1:8">
      <c r="A1212" s="438">
        <v>44072</v>
      </c>
      <c r="H1212" s="435"/>
    </row>
    <row r="1213" spans="1:8">
      <c r="A1213" s="438">
        <v>44073</v>
      </c>
      <c r="H1213" s="435"/>
    </row>
    <row r="1214" spans="1:8">
      <c r="A1214" s="438">
        <v>44074</v>
      </c>
      <c r="H1214" s="435"/>
    </row>
    <row r="1215" spans="1:8">
      <c r="A1215" s="438">
        <v>44075</v>
      </c>
      <c r="H1215" s="435"/>
    </row>
    <row r="1216" spans="1:8">
      <c r="A1216" s="438">
        <v>44076</v>
      </c>
      <c r="H1216" s="435"/>
    </row>
    <row r="1217" spans="1:8">
      <c r="A1217" s="438">
        <v>44077</v>
      </c>
      <c r="H1217" s="435"/>
    </row>
    <row r="1218" spans="1:8">
      <c r="A1218" s="438">
        <v>44078</v>
      </c>
      <c r="H1218" s="435"/>
    </row>
    <row r="1219" spans="1:8">
      <c r="A1219" s="438">
        <v>44079</v>
      </c>
      <c r="H1219" s="435"/>
    </row>
    <row r="1220" spans="1:8">
      <c r="A1220" s="438">
        <v>44080</v>
      </c>
      <c r="H1220" s="435"/>
    </row>
    <row r="1221" spans="1:8">
      <c r="A1221" s="438">
        <v>44081</v>
      </c>
      <c r="H1221" s="435"/>
    </row>
    <row r="1222" spans="1:8">
      <c r="A1222" s="438">
        <v>44082</v>
      </c>
      <c r="H1222" s="435"/>
    </row>
    <row r="1223" spans="1:8">
      <c r="A1223" s="438">
        <v>44083</v>
      </c>
      <c r="H1223" s="435"/>
    </row>
    <row r="1224" spans="1:8">
      <c r="A1224" s="438">
        <v>44084</v>
      </c>
      <c r="H1224" s="435"/>
    </row>
    <row r="1225" spans="1:8">
      <c r="A1225" s="438">
        <v>44085</v>
      </c>
      <c r="H1225" s="435"/>
    </row>
    <row r="1226" spans="1:8">
      <c r="A1226" s="438">
        <v>44086</v>
      </c>
      <c r="H1226" s="435"/>
    </row>
    <row r="1227" spans="1:8">
      <c r="A1227" s="438">
        <v>44087</v>
      </c>
      <c r="H1227" s="435"/>
    </row>
    <row r="1228" spans="1:8">
      <c r="A1228" s="438">
        <v>44088</v>
      </c>
      <c r="H1228" s="435"/>
    </row>
    <row r="1229" spans="1:8">
      <c r="A1229" s="438">
        <v>44089</v>
      </c>
      <c r="H1229" s="435"/>
    </row>
    <row r="1230" spans="1:8">
      <c r="A1230" s="438">
        <v>44090</v>
      </c>
      <c r="H1230" s="435"/>
    </row>
    <row r="1231" spans="1:8">
      <c r="A1231" s="438">
        <v>44091</v>
      </c>
      <c r="H1231" s="435"/>
    </row>
    <row r="1232" spans="1:8">
      <c r="A1232" s="438">
        <v>44092</v>
      </c>
      <c r="H1232" s="435"/>
    </row>
    <row r="1233" spans="1:8">
      <c r="A1233" s="438">
        <v>44093</v>
      </c>
      <c r="H1233" s="435"/>
    </row>
    <row r="1234" spans="1:8">
      <c r="A1234" s="438">
        <v>44094</v>
      </c>
      <c r="H1234" s="435"/>
    </row>
    <row r="1235" spans="1:8">
      <c r="A1235" s="438">
        <v>44095</v>
      </c>
      <c r="H1235" s="435"/>
    </row>
    <row r="1236" spans="1:8">
      <c r="A1236" s="438">
        <v>44096</v>
      </c>
      <c r="H1236" s="435"/>
    </row>
    <row r="1237" spans="1:8">
      <c r="A1237" s="438">
        <v>44097</v>
      </c>
      <c r="H1237" s="435"/>
    </row>
    <row r="1238" spans="1:8">
      <c r="A1238" s="438">
        <v>44098</v>
      </c>
      <c r="H1238" s="435"/>
    </row>
    <row r="1239" spans="1:8">
      <c r="A1239" s="438">
        <v>44099</v>
      </c>
      <c r="H1239" s="435"/>
    </row>
    <row r="1240" spans="1:8">
      <c r="A1240" s="438">
        <v>44100</v>
      </c>
      <c r="H1240" s="435"/>
    </row>
    <row r="1241" spans="1:8">
      <c r="A1241" s="438">
        <v>44101</v>
      </c>
      <c r="H1241" s="435"/>
    </row>
    <row r="1242" spans="1:8">
      <c r="A1242" s="438">
        <v>44102</v>
      </c>
      <c r="H1242" s="435"/>
    </row>
    <row r="1243" spans="1:8">
      <c r="A1243" s="438">
        <v>44103</v>
      </c>
      <c r="H1243" s="435"/>
    </row>
    <row r="1244" spans="1:8">
      <c r="A1244" s="438">
        <v>44104</v>
      </c>
      <c r="H1244" s="435"/>
    </row>
    <row r="1245" spans="1:8">
      <c r="A1245" s="438">
        <v>44105</v>
      </c>
      <c r="H1245" s="435"/>
    </row>
    <row r="1246" spans="1:8">
      <c r="A1246" s="438">
        <v>44106</v>
      </c>
      <c r="H1246" s="435"/>
    </row>
    <row r="1247" spans="1:8">
      <c r="A1247" s="438">
        <v>44107</v>
      </c>
      <c r="H1247" s="435"/>
    </row>
    <row r="1248" spans="1:8">
      <c r="A1248" s="438">
        <v>44108</v>
      </c>
      <c r="H1248" s="435"/>
    </row>
    <row r="1249" spans="1:8">
      <c r="A1249" s="438">
        <v>44109</v>
      </c>
      <c r="H1249" s="435"/>
    </row>
    <row r="1250" spans="1:8">
      <c r="A1250" s="438">
        <v>44110</v>
      </c>
      <c r="H1250" s="435"/>
    </row>
    <row r="1251" spans="1:8">
      <c r="A1251" s="438">
        <v>44111</v>
      </c>
      <c r="H1251" s="435"/>
    </row>
    <row r="1252" spans="1:8">
      <c r="A1252" s="438">
        <v>44112</v>
      </c>
      <c r="H1252" s="435"/>
    </row>
    <row r="1253" spans="1:8">
      <c r="A1253" s="438">
        <v>44113</v>
      </c>
      <c r="H1253" s="435"/>
    </row>
    <row r="1254" spans="1:8">
      <c r="A1254" s="438">
        <v>44114</v>
      </c>
      <c r="H1254" s="435"/>
    </row>
    <row r="1255" spans="1:8">
      <c r="A1255" s="438">
        <v>44115</v>
      </c>
      <c r="H1255" s="435"/>
    </row>
    <row r="1256" spans="1:8">
      <c r="A1256" s="438">
        <v>44116</v>
      </c>
      <c r="H1256" s="435"/>
    </row>
    <row r="1257" spans="1:8">
      <c r="A1257" s="438">
        <v>44117</v>
      </c>
      <c r="H1257" s="435"/>
    </row>
    <row r="1258" spans="1:8">
      <c r="A1258" s="438">
        <v>44118</v>
      </c>
      <c r="H1258" s="435"/>
    </row>
    <row r="1259" spans="1:8">
      <c r="A1259" s="438">
        <v>44119</v>
      </c>
      <c r="H1259" s="435"/>
    </row>
    <row r="1260" spans="1:8">
      <c r="A1260" s="438">
        <v>44120</v>
      </c>
      <c r="H1260" s="435"/>
    </row>
    <row r="1261" spans="1:8">
      <c r="A1261" s="438">
        <v>44121</v>
      </c>
      <c r="H1261" s="435"/>
    </row>
    <row r="1262" spans="1:8">
      <c r="A1262" s="438">
        <v>44122</v>
      </c>
      <c r="H1262" s="435"/>
    </row>
    <row r="1263" spans="1:8">
      <c r="A1263" s="438">
        <v>44123</v>
      </c>
      <c r="H1263" s="435"/>
    </row>
    <row r="1264" spans="1:8">
      <c r="A1264" s="438">
        <v>44124</v>
      </c>
      <c r="H1264" s="435"/>
    </row>
    <row r="1265" spans="1:8">
      <c r="A1265" s="438">
        <v>44125</v>
      </c>
      <c r="H1265" s="435"/>
    </row>
    <row r="1266" spans="1:8">
      <c r="A1266" s="438">
        <v>44126</v>
      </c>
      <c r="H1266" s="435"/>
    </row>
    <row r="1267" spans="1:8">
      <c r="A1267" s="438">
        <v>44127</v>
      </c>
      <c r="H1267" s="435"/>
    </row>
    <row r="1268" spans="1:8">
      <c r="A1268" s="438">
        <v>44128</v>
      </c>
      <c r="H1268" s="435"/>
    </row>
    <row r="1269" spans="1:8">
      <c r="A1269" s="438">
        <v>44129</v>
      </c>
      <c r="H1269" s="435"/>
    </row>
    <row r="1270" spans="1:8">
      <c r="A1270" s="438">
        <v>44130</v>
      </c>
      <c r="H1270" s="435"/>
    </row>
    <row r="1271" spans="1:8">
      <c r="A1271" s="438">
        <v>44131</v>
      </c>
      <c r="H1271" s="435"/>
    </row>
    <row r="1272" spans="1:8">
      <c r="A1272" s="438">
        <v>44132</v>
      </c>
      <c r="H1272" s="435"/>
    </row>
    <row r="1273" spans="1:8">
      <c r="A1273" s="438">
        <v>44133</v>
      </c>
      <c r="H1273" s="435"/>
    </row>
    <row r="1274" spans="1:8">
      <c r="A1274" s="438">
        <v>44134</v>
      </c>
      <c r="H1274" s="435"/>
    </row>
    <row r="1275" spans="1:8">
      <c r="A1275" s="438">
        <v>44135</v>
      </c>
      <c r="H1275" s="435"/>
    </row>
    <row r="1276" spans="1:8">
      <c r="A1276" s="438">
        <v>44136</v>
      </c>
      <c r="H1276" s="435"/>
    </row>
    <row r="1277" spans="1:8">
      <c r="A1277" s="438">
        <v>44137</v>
      </c>
      <c r="H1277" s="435"/>
    </row>
    <row r="1278" spans="1:8">
      <c r="A1278" s="438">
        <v>44138</v>
      </c>
      <c r="H1278" s="435"/>
    </row>
    <row r="1279" spans="1:8">
      <c r="A1279" s="438">
        <v>44139</v>
      </c>
      <c r="H1279" s="435"/>
    </row>
    <row r="1280" spans="1:8">
      <c r="A1280" s="438">
        <v>44140</v>
      </c>
      <c r="H1280" s="435"/>
    </row>
    <row r="1281" spans="1:8">
      <c r="A1281" s="438">
        <v>44141</v>
      </c>
      <c r="H1281" s="435"/>
    </row>
    <row r="1282" spans="1:8">
      <c r="A1282" s="438">
        <v>44142</v>
      </c>
      <c r="H1282" s="435"/>
    </row>
    <row r="1283" spans="1:8">
      <c r="A1283" s="438">
        <v>44143</v>
      </c>
      <c r="H1283" s="435"/>
    </row>
    <row r="1284" spans="1:8">
      <c r="A1284" s="438">
        <v>44144</v>
      </c>
      <c r="H1284" s="435"/>
    </row>
    <row r="1285" spans="1:8">
      <c r="A1285" s="438">
        <v>44145</v>
      </c>
      <c r="H1285" s="435"/>
    </row>
    <row r="1286" spans="1:8">
      <c r="A1286" s="438">
        <v>44146</v>
      </c>
      <c r="H1286" s="435"/>
    </row>
    <row r="1287" spans="1:8">
      <c r="A1287" s="438">
        <v>44147</v>
      </c>
      <c r="H1287" s="435"/>
    </row>
    <row r="1288" spans="1:8">
      <c r="A1288" s="438">
        <v>44148</v>
      </c>
      <c r="H1288" s="435"/>
    </row>
    <row r="1289" spans="1:8">
      <c r="A1289" s="438">
        <v>44149</v>
      </c>
      <c r="H1289" s="435"/>
    </row>
    <row r="1290" spans="1:8">
      <c r="A1290" s="438">
        <v>44150</v>
      </c>
      <c r="H1290" s="435"/>
    </row>
    <row r="1291" spans="1:8">
      <c r="A1291" s="438">
        <v>44151</v>
      </c>
      <c r="H1291" s="435"/>
    </row>
    <row r="1292" spans="1:8">
      <c r="A1292" s="438">
        <v>44152</v>
      </c>
      <c r="H1292" s="435"/>
    </row>
    <row r="1293" spans="1:8">
      <c r="A1293" s="438">
        <v>44153</v>
      </c>
      <c r="H1293" s="435"/>
    </row>
    <row r="1294" spans="1:8">
      <c r="A1294" s="438">
        <v>44154</v>
      </c>
      <c r="H1294" s="435"/>
    </row>
    <row r="1295" spans="1:8">
      <c r="A1295" s="438">
        <v>44155</v>
      </c>
      <c r="H1295" s="435"/>
    </row>
    <row r="1296" spans="1:8">
      <c r="A1296" s="438">
        <v>44156</v>
      </c>
      <c r="H1296" s="435"/>
    </row>
    <row r="1297" spans="1:8">
      <c r="A1297" s="438">
        <v>44157</v>
      </c>
      <c r="H1297" s="435"/>
    </row>
    <row r="1298" spans="1:8">
      <c r="A1298" s="438">
        <v>44158</v>
      </c>
      <c r="H1298" s="435"/>
    </row>
    <row r="1299" spans="1:8">
      <c r="A1299" s="438">
        <v>44159</v>
      </c>
      <c r="H1299" s="435"/>
    </row>
    <row r="1300" spans="1:8">
      <c r="A1300" s="438">
        <v>44160</v>
      </c>
      <c r="H1300" s="435"/>
    </row>
    <row r="1301" spans="1:8">
      <c r="A1301" s="438">
        <v>44161</v>
      </c>
      <c r="H1301" s="435"/>
    </row>
    <row r="1302" spans="1:8">
      <c r="A1302" s="438">
        <v>44162</v>
      </c>
      <c r="H1302" s="435"/>
    </row>
    <row r="1303" spans="1:8">
      <c r="A1303" s="438">
        <v>44163</v>
      </c>
      <c r="H1303" s="435"/>
    </row>
    <row r="1304" spans="1:8">
      <c r="A1304" s="438">
        <v>44164</v>
      </c>
      <c r="H1304" s="435"/>
    </row>
    <row r="1305" spans="1:8">
      <c r="A1305" s="438">
        <v>44165</v>
      </c>
      <c r="H1305" s="435"/>
    </row>
    <row r="1306" spans="1:8">
      <c r="A1306" s="438">
        <v>44166</v>
      </c>
      <c r="H1306" s="435"/>
    </row>
    <row r="1307" spans="1:8">
      <c r="A1307" s="438">
        <v>44167</v>
      </c>
      <c r="H1307" s="435"/>
    </row>
    <row r="1308" spans="1:8">
      <c r="A1308" s="438">
        <v>44168</v>
      </c>
      <c r="H1308" s="435"/>
    </row>
    <row r="1309" spans="1:8">
      <c r="A1309" s="438">
        <v>44169</v>
      </c>
      <c r="H1309" s="435"/>
    </row>
    <row r="1310" spans="1:8">
      <c r="A1310" s="438">
        <v>44170</v>
      </c>
      <c r="H1310" s="435"/>
    </row>
    <row r="1311" spans="1:8">
      <c r="A1311" s="438">
        <v>44171</v>
      </c>
      <c r="H1311" s="435"/>
    </row>
    <row r="1312" spans="1:8">
      <c r="A1312" s="438">
        <v>44172</v>
      </c>
      <c r="H1312" s="435"/>
    </row>
    <row r="1313" spans="1:8">
      <c r="A1313" s="438">
        <v>44173</v>
      </c>
      <c r="H1313" s="435"/>
    </row>
    <row r="1314" spans="1:8">
      <c r="A1314" s="438">
        <v>44174</v>
      </c>
      <c r="H1314" s="435"/>
    </row>
    <row r="1315" spans="1:8">
      <c r="A1315" s="438">
        <v>44175</v>
      </c>
      <c r="H1315" s="435"/>
    </row>
    <row r="1316" spans="1:8">
      <c r="A1316" s="438">
        <v>44176</v>
      </c>
      <c r="H1316" s="435"/>
    </row>
    <row r="1317" spans="1:8">
      <c r="A1317" s="438">
        <v>44177</v>
      </c>
      <c r="H1317" s="435"/>
    </row>
    <row r="1318" spans="1:8">
      <c r="A1318" s="438">
        <v>44178</v>
      </c>
      <c r="H1318" s="435"/>
    </row>
    <row r="1319" spans="1:8">
      <c r="A1319" s="438">
        <v>44179</v>
      </c>
      <c r="H1319" s="435"/>
    </row>
    <row r="1320" spans="1:8">
      <c r="A1320" s="438">
        <v>44180</v>
      </c>
      <c r="H1320" s="435"/>
    </row>
    <row r="1321" spans="1:8">
      <c r="A1321" s="438">
        <v>44181</v>
      </c>
      <c r="H1321" s="435"/>
    </row>
    <row r="1322" spans="1:8">
      <c r="A1322" s="438">
        <v>44182</v>
      </c>
      <c r="H1322" s="435"/>
    </row>
    <row r="1323" spans="1:8">
      <c r="A1323" s="438">
        <v>44183</v>
      </c>
      <c r="H1323" s="435"/>
    </row>
    <row r="1324" spans="1:8">
      <c r="A1324" s="438">
        <v>44184</v>
      </c>
      <c r="H1324" s="435"/>
    </row>
    <row r="1325" spans="1:8">
      <c r="A1325" s="438">
        <v>44185</v>
      </c>
      <c r="H1325" s="435"/>
    </row>
    <row r="1326" spans="1:8">
      <c r="A1326" s="438">
        <v>44186</v>
      </c>
      <c r="H1326" s="435"/>
    </row>
    <row r="1327" spans="1:8">
      <c r="A1327" s="438">
        <v>44187</v>
      </c>
      <c r="H1327" s="435"/>
    </row>
    <row r="1328" spans="1:8">
      <c r="A1328" s="438">
        <v>44188</v>
      </c>
      <c r="H1328" s="435"/>
    </row>
    <row r="1329" spans="1:8">
      <c r="A1329" s="438">
        <v>44189</v>
      </c>
      <c r="H1329" s="435"/>
    </row>
    <row r="1330" spans="1:8">
      <c r="A1330" s="438">
        <v>44190</v>
      </c>
      <c r="H1330" s="435"/>
    </row>
    <row r="1331" spans="1:8">
      <c r="A1331" s="438">
        <v>44191</v>
      </c>
      <c r="H1331" s="435"/>
    </row>
    <row r="1332" spans="1:8">
      <c r="A1332" s="438">
        <v>44192</v>
      </c>
      <c r="H1332" s="435"/>
    </row>
    <row r="1333" spans="1:8">
      <c r="A1333" s="438">
        <v>44193</v>
      </c>
      <c r="H1333" s="435"/>
    </row>
    <row r="1334" spans="1:8">
      <c r="A1334" s="438">
        <v>44194</v>
      </c>
      <c r="H1334" s="435"/>
    </row>
    <row r="1335" spans="1:8">
      <c r="A1335" s="438">
        <v>44195</v>
      </c>
      <c r="H1335" s="435"/>
    </row>
    <row r="1336" spans="1:8">
      <c r="A1336" s="438">
        <v>44196</v>
      </c>
      <c r="B1336" s="1">
        <v>1.75</v>
      </c>
      <c r="C1336" s="1">
        <v>2.25</v>
      </c>
      <c r="D1336" s="1">
        <v>-0.5</v>
      </c>
      <c r="E1336" s="1">
        <v>-0.4</v>
      </c>
      <c r="F1336" s="1">
        <v>0.5</v>
      </c>
      <c r="G1336" s="1">
        <v>0.75</v>
      </c>
      <c r="H1336" s="435"/>
    </row>
    <row r="1337" spans="1:8">
      <c r="A1337" s="438">
        <v>44197</v>
      </c>
      <c r="H1337" s="435"/>
    </row>
    <row r="1338" spans="1:8">
      <c r="A1338" s="438">
        <v>44198</v>
      </c>
      <c r="H1338" s="435"/>
    </row>
    <row r="1339" spans="1:8">
      <c r="A1339" s="438">
        <v>44199</v>
      </c>
      <c r="H1339" s="435"/>
    </row>
    <row r="1340" spans="1:8">
      <c r="A1340" s="438">
        <v>44200</v>
      </c>
      <c r="H1340" s="435"/>
    </row>
    <row r="1341" spans="1:8">
      <c r="A1341" s="438">
        <v>44201</v>
      </c>
      <c r="H1341" s="435"/>
    </row>
    <row r="1342" spans="1:8">
      <c r="A1342" s="438">
        <v>44202</v>
      </c>
      <c r="H1342" s="435"/>
    </row>
    <row r="1343" spans="1:8">
      <c r="A1343" s="438">
        <v>44203</v>
      </c>
      <c r="H1343" s="435"/>
    </row>
    <row r="1344" spans="1:8">
      <c r="A1344" s="438">
        <v>44204</v>
      </c>
      <c r="H1344" s="435"/>
    </row>
    <row r="1345" spans="1:8">
      <c r="A1345" s="438">
        <v>44205</v>
      </c>
      <c r="H1345" s="435"/>
    </row>
    <row r="1346" spans="1:8">
      <c r="A1346" s="438">
        <v>44206</v>
      </c>
      <c r="H1346" s="435"/>
    </row>
    <row r="1347" spans="1:8">
      <c r="A1347" s="438">
        <v>44207</v>
      </c>
      <c r="H1347" s="435"/>
    </row>
    <row r="1348" spans="1:8">
      <c r="A1348" s="438">
        <v>44208</v>
      </c>
      <c r="H1348" s="435"/>
    </row>
    <row r="1349" spans="1:8">
      <c r="A1349" s="438">
        <v>44209</v>
      </c>
      <c r="H1349" s="435"/>
    </row>
    <row r="1350" spans="1:8">
      <c r="A1350" s="438">
        <v>44210</v>
      </c>
      <c r="H1350" s="435"/>
    </row>
    <row r="1351" spans="1:8">
      <c r="A1351" s="438">
        <v>44211</v>
      </c>
      <c r="H1351" s="435"/>
    </row>
    <row r="1352" spans="1:8">
      <c r="A1352" s="438">
        <v>44212</v>
      </c>
      <c r="H1352" s="435"/>
    </row>
    <row r="1353" spans="1:8">
      <c r="A1353" s="438">
        <v>44213</v>
      </c>
      <c r="H1353" s="435"/>
    </row>
    <row r="1354" spans="1:8">
      <c r="A1354" s="438">
        <v>44214</v>
      </c>
      <c r="H1354" s="435"/>
    </row>
    <row r="1355" spans="1:8">
      <c r="A1355" s="438">
        <v>44215</v>
      </c>
      <c r="H1355" s="435"/>
    </row>
    <row r="1356" spans="1:8">
      <c r="A1356" s="438">
        <v>44216</v>
      </c>
      <c r="H1356" s="435"/>
    </row>
    <row r="1357" spans="1:8">
      <c r="A1357" s="438">
        <v>44217</v>
      </c>
      <c r="H1357" s="435"/>
    </row>
    <row r="1358" spans="1:8">
      <c r="A1358" s="438">
        <v>44218</v>
      </c>
      <c r="H1358" s="435"/>
    </row>
    <row r="1359" spans="1:8">
      <c r="A1359" s="438">
        <v>44219</v>
      </c>
      <c r="H1359" s="435"/>
    </row>
    <row r="1360" spans="1:8">
      <c r="A1360" s="438">
        <v>44220</v>
      </c>
      <c r="H1360" s="435"/>
    </row>
    <row r="1361" spans="1:8">
      <c r="A1361" s="438">
        <v>44221</v>
      </c>
      <c r="H1361" s="435"/>
    </row>
    <row r="1362" spans="1:8">
      <c r="A1362" s="438">
        <v>44222</v>
      </c>
      <c r="H1362" s="435"/>
    </row>
    <row r="1363" spans="1:8">
      <c r="A1363" s="438">
        <v>44223</v>
      </c>
      <c r="H1363" s="435"/>
    </row>
    <row r="1364" spans="1:8">
      <c r="A1364" s="438">
        <v>44224</v>
      </c>
      <c r="H1364" s="435"/>
    </row>
    <row r="1365" spans="1:8">
      <c r="A1365" s="438">
        <v>44225</v>
      </c>
      <c r="H1365" s="435"/>
    </row>
    <row r="1366" spans="1:8">
      <c r="A1366" s="438">
        <v>44226</v>
      </c>
      <c r="H1366" s="435"/>
    </row>
    <row r="1367" spans="1:8">
      <c r="A1367" s="438">
        <v>44227</v>
      </c>
      <c r="H1367" s="435"/>
    </row>
    <row r="1368" spans="1:8">
      <c r="A1368" s="438">
        <v>44228</v>
      </c>
      <c r="H1368" s="435"/>
    </row>
    <row r="1369" spans="1:8">
      <c r="A1369" s="438">
        <v>44229</v>
      </c>
      <c r="H1369" s="435"/>
    </row>
    <row r="1370" spans="1:8">
      <c r="A1370" s="438">
        <v>44230</v>
      </c>
      <c r="H1370" s="435"/>
    </row>
    <row r="1371" spans="1:8">
      <c r="A1371" s="438">
        <v>44231</v>
      </c>
      <c r="H1371" s="435"/>
    </row>
    <row r="1372" spans="1:8">
      <c r="A1372" s="438">
        <v>44232</v>
      </c>
      <c r="H1372" s="435"/>
    </row>
    <row r="1373" spans="1:8">
      <c r="A1373" s="438">
        <v>44233</v>
      </c>
      <c r="H1373" s="435"/>
    </row>
    <row r="1374" spans="1:8">
      <c r="A1374" s="438">
        <v>44234</v>
      </c>
      <c r="H1374" s="435"/>
    </row>
    <row r="1375" spans="1:8">
      <c r="A1375" s="438">
        <v>44235</v>
      </c>
      <c r="H1375" s="435"/>
    </row>
    <row r="1376" spans="1:8">
      <c r="A1376" s="438">
        <v>44236</v>
      </c>
      <c r="H1376" s="435"/>
    </row>
    <row r="1377" spans="1:8">
      <c r="A1377" s="438">
        <v>44237</v>
      </c>
      <c r="H1377" s="435"/>
    </row>
    <row r="1378" spans="1:8">
      <c r="A1378" s="438">
        <v>44238</v>
      </c>
      <c r="H1378" s="435"/>
    </row>
    <row r="1379" spans="1:8">
      <c r="A1379" s="438">
        <v>44239</v>
      </c>
      <c r="H1379" s="435"/>
    </row>
    <row r="1380" spans="1:8">
      <c r="A1380" s="438">
        <v>44240</v>
      </c>
      <c r="H1380" s="435"/>
    </row>
    <row r="1381" spans="1:8">
      <c r="A1381" s="438">
        <v>44241</v>
      </c>
      <c r="H1381" s="435"/>
    </row>
    <row r="1382" spans="1:8">
      <c r="A1382" s="438">
        <v>44242</v>
      </c>
      <c r="H1382" s="435"/>
    </row>
    <row r="1383" spans="1:8">
      <c r="A1383" s="438">
        <v>44243</v>
      </c>
      <c r="H1383" s="435"/>
    </row>
    <row r="1384" spans="1:8">
      <c r="A1384" s="438">
        <v>44244</v>
      </c>
      <c r="H1384" s="435"/>
    </row>
    <row r="1385" spans="1:8">
      <c r="A1385" s="438">
        <v>44245</v>
      </c>
      <c r="H1385" s="435"/>
    </row>
    <row r="1386" spans="1:8">
      <c r="A1386" s="438">
        <v>44246</v>
      </c>
      <c r="H1386" s="435"/>
    </row>
    <row r="1387" spans="1:8">
      <c r="A1387" s="438">
        <v>44247</v>
      </c>
      <c r="H1387" s="435"/>
    </row>
    <row r="1388" spans="1:8">
      <c r="A1388" s="438">
        <v>44248</v>
      </c>
      <c r="H1388" s="435"/>
    </row>
    <row r="1389" spans="1:8">
      <c r="A1389" s="438">
        <v>44249</v>
      </c>
      <c r="H1389" s="435"/>
    </row>
    <row r="1390" spans="1:8">
      <c r="A1390" s="438">
        <v>44250</v>
      </c>
      <c r="H1390" s="435"/>
    </row>
    <row r="1391" spans="1:8">
      <c r="A1391" s="438">
        <v>44251</v>
      </c>
      <c r="H1391" s="435"/>
    </row>
    <row r="1392" spans="1:8">
      <c r="A1392" s="438">
        <v>44252</v>
      </c>
      <c r="H1392" s="435"/>
    </row>
    <row r="1393" spans="1:8">
      <c r="A1393" s="438">
        <v>44253</v>
      </c>
      <c r="H1393" s="435"/>
    </row>
    <row r="1394" spans="1:8">
      <c r="A1394" s="438">
        <v>44254</v>
      </c>
      <c r="H1394" s="435"/>
    </row>
    <row r="1395" spans="1:8">
      <c r="A1395" s="438">
        <v>44255</v>
      </c>
      <c r="H1395" s="435"/>
    </row>
    <row r="1396" spans="1:8">
      <c r="A1396" s="438">
        <v>44256</v>
      </c>
      <c r="H1396" s="435"/>
    </row>
    <row r="1397" spans="1:8">
      <c r="A1397" s="438">
        <v>44257</v>
      </c>
      <c r="H1397" s="435"/>
    </row>
    <row r="1398" spans="1:8">
      <c r="A1398" s="438">
        <v>44258</v>
      </c>
      <c r="H1398" s="435"/>
    </row>
    <row r="1399" spans="1:8">
      <c r="A1399" s="438">
        <v>44259</v>
      </c>
      <c r="H1399" s="435"/>
    </row>
    <row r="1400" spans="1:8">
      <c r="A1400" s="438">
        <v>44260</v>
      </c>
      <c r="H1400" s="435"/>
    </row>
    <row r="1401" spans="1:8">
      <c r="A1401" s="438">
        <v>44261</v>
      </c>
      <c r="H1401" s="435"/>
    </row>
    <row r="1402" spans="1:8">
      <c r="A1402" s="438">
        <v>44262</v>
      </c>
      <c r="H1402" s="435"/>
    </row>
    <row r="1403" spans="1:8">
      <c r="A1403" s="438">
        <v>44263</v>
      </c>
      <c r="H1403" s="435"/>
    </row>
    <row r="1404" spans="1:8">
      <c r="A1404" s="438">
        <v>44264</v>
      </c>
      <c r="H1404" s="435"/>
    </row>
    <row r="1405" spans="1:8">
      <c r="A1405" s="438">
        <v>44265</v>
      </c>
      <c r="H1405" s="435"/>
    </row>
    <row r="1406" spans="1:8">
      <c r="A1406" s="438">
        <v>44266</v>
      </c>
      <c r="H1406" s="435"/>
    </row>
    <row r="1407" spans="1:8">
      <c r="A1407" s="438">
        <v>44267</v>
      </c>
      <c r="H1407" s="435"/>
    </row>
    <row r="1408" spans="1:8">
      <c r="A1408" s="438">
        <v>44268</v>
      </c>
      <c r="H1408" s="435"/>
    </row>
    <row r="1409" spans="1:8">
      <c r="A1409" s="438">
        <v>44269</v>
      </c>
      <c r="H1409" s="435"/>
    </row>
    <row r="1410" spans="1:8">
      <c r="A1410" s="438">
        <v>44270</v>
      </c>
      <c r="H1410" s="435"/>
    </row>
    <row r="1411" spans="1:8">
      <c r="A1411" s="438">
        <v>44271</v>
      </c>
      <c r="H1411" s="435"/>
    </row>
    <row r="1412" spans="1:8">
      <c r="A1412" s="438">
        <v>44272</v>
      </c>
      <c r="H1412" s="435"/>
    </row>
    <row r="1413" spans="1:8">
      <c r="A1413" s="438">
        <v>44273</v>
      </c>
      <c r="H1413" s="435"/>
    </row>
    <row r="1414" spans="1:8">
      <c r="A1414" s="438">
        <v>44274</v>
      </c>
      <c r="H1414" s="435"/>
    </row>
    <row r="1415" spans="1:8">
      <c r="A1415" s="438">
        <v>44275</v>
      </c>
      <c r="H1415" s="435"/>
    </row>
    <row r="1416" spans="1:8">
      <c r="A1416" s="438">
        <v>44276</v>
      </c>
      <c r="H1416" s="435"/>
    </row>
    <row r="1417" spans="1:8">
      <c r="A1417" s="438">
        <v>44277</v>
      </c>
      <c r="H1417" s="435"/>
    </row>
    <row r="1418" spans="1:8">
      <c r="A1418" s="438">
        <v>44278</v>
      </c>
      <c r="H1418" s="435"/>
    </row>
    <row r="1419" spans="1:8">
      <c r="A1419" s="438">
        <v>44279</v>
      </c>
      <c r="H1419" s="435"/>
    </row>
    <row r="1420" spans="1:8">
      <c r="A1420" s="438">
        <v>44280</v>
      </c>
      <c r="H1420" s="435"/>
    </row>
    <row r="1421" spans="1:8">
      <c r="A1421" s="438">
        <v>44281</v>
      </c>
      <c r="H1421" s="435"/>
    </row>
    <row r="1422" spans="1:8">
      <c r="A1422" s="438">
        <v>44282</v>
      </c>
      <c r="H1422" s="435"/>
    </row>
    <row r="1423" spans="1:8">
      <c r="A1423" s="438">
        <v>44283</v>
      </c>
      <c r="H1423" s="435"/>
    </row>
    <row r="1424" spans="1:8">
      <c r="A1424" s="438">
        <v>44284</v>
      </c>
      <c r="H1424" s="435"/>
    </row>
    <row r="1425" spans="1:8">
      <c r="A1425" s="438">
        <v>44285</v>
      </c>
      <c r="H1425" s="435"/>
    </row>
    <row r="1426" spans="1:8">
      <c r="A1426" s="438">
        <v>44286</v>
      </c>
      <c r="H1426" s="435"/>
    </row>
    <row r="1427" spans="1:8">
      <c r="A1427" s="438">
        <v>44287</v>
      </c>
      <c r="H1427" s="435"/>
    </row>
    <row r="1428" spans="1:8">
      <c r="A1428" s="438">
        <v>44288</v>
      </c>
      <c r="H1428" s="435"/>
    </row>
    <row r="1429" spans="1:8">
      <c r="A1429" s="438">
        <v>44289</v>
      </c>
      <c r="H1429" s="435"/>
    </row>
    <row r="1430" spans="1:8">
      <c r="A1430" s="438">
        <v>44290</v>
      </c>
      <c r="H1430" s="435"/>
    </row>
    <row r="1431" spans="1:8">
      <c r="A1431" s="438">
        <v>44291</v>
      </c>
      <c r="H1431" s="435"/>
    </row>
    <row r="1432" spans="1:8">
      <c r="A1432" s="438">
        <v>44292</v>
      </c>
      <c r="H1432" s="435"/>
    </row>
    <row r="1433" spans="1:8">
      <c r="A1433" s="438">
        <v>44293</v>
      </c>
      <c r="H1433" s="435"/>
    </row>
    <row r="1434" spans="1:8">
      <c r="A1434" s="438">
        <v>44294</v>
      </c>
      <c r="H1434" s="435"/>
    </row>
    <row r="1435" spans="1:8">
      <c r="A1435" s="438">
        <v>44295</v>
      </c>
      <c r="H1435" s="435"/>
    </row>
    <row r="1436" spans="1:8">
      <c r="A1436" s="438">
        <v>44296</v>
      </c>
      <c r="H1436" s="435"/>
    </row>
    <row r="1437" spans="1:8">
      <c r="A1437" s="438">
        <v>44297</v>
      </c>
      <c r="H1437" s="435"/>
    </row>
    <row r="1438" spans="1:8">
      <c r="A1438" s="438">
        <v>44298</v>
      </c>
      <c r="H1438" s="435"/>
    </row>
    <row r="1439" spans="1:8">
      <c r="A1439" s="438">
        <v>44299</v>
      </c>
      <c r="H1439" s="435"/>
    </row>
    <row r="1440" spans="1:8">
      <c r="A1440" s="438">
        <v>44300</v>
      </c>
      <c r="H1440" s="435"/>
    </row>
    <row r="1441" spans="1:8">
      <c r="A1441" s="438">
        <v>44301</v>
      </c>
      <c r="H1441" s="435"/>
    </row>
    <row r="1442" spans="1:8">
      <c r="A1442" s="438">
        <v>44302</v>
      </c>
      <c r="H1442" s="435"/>
    </row>
    <row r="1443" spans="1:8">
      <c r="A1443" s="438">
        <v>44303</v>
      </c>
      <c r="H1443" s="435"/>
    </row>
    <row r="1444" spans="1:8">
      <c r="A1444" s="438">
        <v>44304</v>
      </c>
      <c r="H1444" s="435"/>
    </row>
    <row r="1445" spans="1:8">
      <c r="A1445" s="438">
        <v>44305</v>
      </c>
      <c r="H1445" s="435"/>
    </row>
    <row r="1446" spans="1:8">
      <c r="A1446" s="438">
        <v>44306</v>
      </c>
      <c r="H1446" s="435"/>
    </row>
    <row r="1447" spans="1:8">
      <c r="A1447" s="438">
        <v>44307</v>
      </c>
      <c r="H1447" s="435"/>
    </row>
    <row r="1448" spans="1:8">
      <c r="A1448" s="438">
        <v>44308</v>
      </c>
      <c r="H1448" s="435"/>
    </row>
    <row r="1449" spans="1:8">
      <c r="A1449" s="438">
        <v>44309</v>
      </c>
      <c r="H1449" s="435"/>
    </row>
    <row r="1450" spans="1:8">
      <c r="A1450" s="438">
        <v>44310</v>
      </c>
      <c r="H1450" s="435"/>
    </row>
    <row r="1451" spans="1:8">
      <c r="A1451" s="438">
        <v>44311</v>
      </c>
      <c r="H1451" s="435"/>
    </row>
    <row r="1452" spans="1:8">
      <c r="A1452" s="438">
        <v>44312</v>
      </c>
      <c r="H1452" s="435"/>
    </row>
    <row r="1453" spans="1:8">
      <c r="A1453" s="438">
        <v>44313</v>
      </c>
      <c r="H1453" s="435"/>
    </row>
    <row r="1454" spans="1:8">
      <c r="A1454" s="438">
        <v>44314</v>
      </c>
      <c r="H1454" s="435"/>
    </row>
    <row r="1455" spans="1:8">
      <c r="A1455" s="438">
        <v>44315</v>
      </c>
      <c r="H1455" s="435"/>
    </row>
    <row r="1456" spans="1:8">
      <c r="A1456" s="438">
        <v>44316</v>
      </c>
      <c r="H1456" s="435"/>
    </row>
    <row r="1457" spans="1:8">
      <c r="A1457" s="438">
        <v>44317</v>
      </c>
      <c r="H1457" s="435"/>
    </row>
    <row r="1458" spans="1:8">
      <c r="A1458" s="438">
        <v>44318</v>
      </c>
      <c r="H1458" s="435"/>
    </row>
    <row r="1459" spans="1:8">
      <c r="A1459" s="438">
        <v>44319</v>
      </c>
      <c r="H1459" s="435"/>
    </row>
    <row r="1460" spans="1:8">
      <c r="A1460" s="438">
        <v>44320</v>
      </c>
      <c r="H1460" s="435"/>
    </row>
    <row r="1461" spans="1:8">
      <c r="A1461" s="438">
        <v>44321</v>
      </c>
      <c r="H1461" s="435"/>
    </row>
    <row r="1462" spans="1:8">
      <c r="A1462" s="438">
        <v>44322</v>
      </c>
      <c r="H1462" s="435"/>
    </row>
    <row r="1463" spans="1:8">
      <c r="A1463" s="438">
        <v>44323</v>
      </c>
      <c r="H1463" s="435"/>
    </row>
    <row r="1464" spans="1:8">
      <c r="A1464" s="438">
        <v>44324</v>
      </c>
      <c r="H1464" s="435"/>
    </row>
    <row r="1465" spans="1:8">
      <c r="A1465" s="438">
        <v>44325</v>
      </c>
      <c r="H1465" s="435"/>
    </row>
    <row r="1466" spans="1:8">
      <c r="A1466" s="438">
        <v>44326</v>
      </c>
      <c r="H1466" s="435"/>
    </row>
    <row r="1467" spans="1:8">
      <c r="A1467" s="438">
        <v>44327</v>
      </c>
      <c r="H1467" s="435"/>
    </row>
    <row r="1468" spans="1:8">
      <c r="A1468" s="438">
        <v>44328</v>
      </c>
      <c r="H1468" s="435"/>
    </row>
    <row r="1469" spans="1:8">
      <c r="A1469" s="438">
        <v>44329</v>
      </c>
      <c r="H1469" s="435"/>
    </row>
    <row r="1470" spans="1:8">
      <c r="A1470" s="438">
        <v>44330</v>
      </c>
      <c r="H1470" s="435"/>
    </row>
    <row r="1471" spans="1:8">
      <c r="A1471" s="438">
        <v>44331</v>
      </c>
      <c r="H1471" s="435"/>
    </row>
    <row r="1472" spans="1:8">
      <c r="A1472" s="438">
        <v>44332</v>
      </c>
      <c r="H1472" s="435"/>
    </row>
    <row r="1473" spans="1:8">
      <c r="A1473" s="438">
        <v>44333</v>
      </c>
      <c r="H1473" s="435"/>
    </row>
    <row r="1474" spans="1:8">
      <c r="A1474" s="438">
        <v>44334</v>
      </c>
      <c r="H1474" s="435"/>
    </row>
    <row r="1475" spans="1:8">
      <c r="A1475" s="438">
        <v>44335</v>
      </c>
      <c r="H1475" s="435"/>
    </row>
    <row r="1476" spans="1:8">
      <c r="A1476" s="438">
        <v>44336</v>
      </c>
      <c r="H1476" s="435"/>
    </row>
    <row r="1477" spans="1:8">
      <c r="A1477" s="438">
        <v>44337</v>
      </c>
      <c r="H1477" s="435"/>
    </row>
    <row r="1478" spans="1:8">
      <c r="A1478" s="438">
        <v>44338</v>
      </c>
      <c r="H1478" s="435"/>
    </row>
    <row r="1479" spans="1:8">
      <c r="A1479" s="438">
        <v>44339</v>
      </c>
      <c r="H1479" s="435"/>
    </row>
    <row r="1480" spans="1:8">
      <c r="A1480" s="438">
        <v>44340</v>
      </c>
      <c r="H1480" s="435"/>
    </row>
    <row r="1481" spans="1:8">
      <c r="A1481" s="438">
        <v>44341</v>
      </c>
      <c r="H1481" s="435"/>
    </row>
    <row r="1482" spans="1:8">
      <c r="A1482" s="438">
        <v>44342</v>
      </c>
      <c r="H1482" s="435"/>
    </row>
    <row r="1483" spans="1:8">
      <c r="A1483" s="438">
        <v>44343</v>
      </c>
      <c r="H1483" s="435"/>
    </row>
    <row r="1484" spans="1:8">
      <c r="A1484" s="438">
        <v>44344</v>
      </c>
      <c r="H1484" s="435"/>
    </row>
    <row r="1485" spans="1:8">
      <c r="A1485" s="438">
        <v>44345</v>
      </c>
      <c r="H1485" s="435"/>
    </row>
    <row r="1486" spans="1:8">
      <c r="A1486" s="438">
        <v>44346</v>
      </c>
      <c r="H1486" s="435"/>
    </row>
    <row r="1487" spans="1:8">
      <c r="A1487" s="438">
        <v>44347</v>
      </c>
      <c r="H1487" s="435"/>
    </row>
    <row r="1488" spans="1:8">
      <c r="A1488" s="438">
        <v>44348</v>
      </c>
      <c r="H1488" s="435"/>
    </row>
    <row r="1489" spans="1:8">
      <c r="A1489" s="438">
        <v>44349</v>
      </c>
      <c r="H1489" s="435"/>
    </row>
    <row r="1490" spans="1:8">
      <c r="A1490" s="438">
        <v>44350</v>
      </c>
      <c r="H1490" s="435"/>
    </row>
    <row r="1491" spans="1:8">
      <c r="A1491" s="438">
        <v>44351</v>
      </c>
      <c r="H1491" s="435"/>
    </row>
    <row r="1492" spans="1:8">
      <c r="A1492" s="438">
        <v>44352</v>
      </c>
      <c r="H1492" s="435"/>
    </row>
    <row r="1493" spans="1:8">
      <c r="A1493" s="438">
        <v>44353</v>
      </c>
      <c r="H1493" s="435"/>
    </row>
    <row r="1494" spans="1:8">
      <c r="A1494" s="438">
        <v>44354</v>
      </c>
      <c r="H1494" s="435"/>
    </row>
    <row r="1495" spans="1:8">
      <c r="A1495" s="438">
        <v>44355</v>
      </c>
      <c r="H1495" s="435"/>
    </row>
    <row r="1496" spans="1:8">
      <c r="A1496" s="438">
        <v>44356</v>
      </c>
      <c r="H1496" s="435"/>
    </row>
    <row r="1497" spans="1:8">
      <c r="A1497" s="438">
        <v>44357</v>
      </c>
      <c r="H1497" s="435"/>
    </row>
    <row r="1498" spans="1:8">
      <c r="A1498" s="438">
        <v>44358</v>
      </c>
      <c r="H1498" s="435"/>
    </row>
    <row r="1499" spans="1:8">
      <c r="A1499" s="438">
        <v>44359</v>
      </c>
      <c r="H1499" s="435"/>
    </row>
    <row r="1500" spans="1:8">
      <c r="A1500" s="438">
        <v>44360</v>
      </c>
      <c r="H1500" s="435"/>
    </row>
    <row r="1501" spans="1:8">
      <c r="A1501" s="438">
        <v>44361</v>
      </c>
      <c r="H1501" s="435"/>
    </row>
    <row r="1502" spans="1:8">
      <c r="A1502" s="438">
        <v>44362</v>
      </c>
      <c r="H1502" s="435"/>
    </row>
    <row r="1503" spans="1:8">
      <c r="A1503" s="438">
        <v>44363</v>
      </c>
      <c r="H1503" s="435"/>
    </row>
    <row r="1504" spans="1:8">
      <c r="A1504" s="438">
        <v>44364</v>
      </c>
      <c r="H1504" s="435"/>
    </row>
    <row r="1505" spans="1:8">
      <c r="A1505" s="438">
        <v>44365</v>
      </c>
      <c r="H1505" s="435"/>
    </row>
    <row r="1506" spans="1:8">
      <c r="A1506" s="438">
        <v>44366</v>
      </c>
      <c r="H1506" s="435"/>
    </row>
    <row r="1507" spans="1:8">
      <c r="A1507" s="438">
        <v>44367</v>
      </c>
      <c r="H1507" s="435"/>
    </row>
    <row r="1508" spans="1:8">
      <c r="A1508" s="438">
        <v>44368</v>
      </c>
      <c r="H1508" s="435"/>
    </row>
    <row r="1509" spans="1:8">
      <c r="A1509" s="438">
        <v>44369</v>
      </c>
      <c r="H1509" s="435"/>
    </row>
    <row r="1510" spans="1:8">
      <c r="A1510" s="438">
        <v>44370</v>
      </c>
      <c r="H1510" s="435"/>
    </row>
    <row r="1511" spans="1:8">
      <c r="A1511" s="438">
        <v>44371</v>
      </c>
      <c r="H1511" s="435"/>
    </row>
    <row r="1512" spans="1:8">
      <c r="A1512" s="438">
        <v>44372</v>
      </c>
      <c r="H1512" s="435"/>
    </row>
    <row r="1513" spans="1:8">
      <c r="A1513" s="438">
        <v>44373</v>
      </c>
      <c r="H1513" s="435"/>
    </row>
    <row r="1514" spans="1:8">
      <c r="A1514" s="438">
        <v>44374</v>
      </c>
      <c r="H1514" s="435"/>
    </row>
    <row r="1515" spans="1:8">
      <c r="A1515" s="438">
        <v>44375</v>
      </c>
      <c r="H1515" s="435"/>
    </row>
    <row r="1516" spans="1:8">
      <c r="A1516" s="438">
        <v>44376</v>
      </c>
      <c r="H1516" s="435"/>
    </row>
    <row r="1517" spans="1:8">
      <c r="A1517" s="438">
        <v>44377</v>
      </c>
      <c r="H1517" s="435"/>
    </row>
    <row r="1518" spans="1:8">
      <c r="A1518" s="438">
        <v>44378</v>
      </c>
      <c r="H1518" s="435"/>
    </row>
    <row r="1519" spans="1:8">
      <c r="A1519" s="438">
        <v>44379</v>
      </c>
      <c r="H1519" s="435"/>
    </row>
    <row r="1520" spans="1:8">
      <c r="A1520" s="438">
        <v>44380</v>
      </c>
      <c r="H1520" s="435"/>
    </row>
    <row r="1521" spans="1:8">
      <c r="A1521" s="438">
        <v>44381</v>
      </c>
      <c r="H1521" s="435"/>
    </row>
    <row r="1522" spans="1:8">
      <c r="A1522" s="438">
        <v>44382</v>
      </c>
      <c r="H1522" s="435"/>
    </row>
    <row r="1523" spans="1:8">
      <c r="A1523" s="438">
        <v>44383</v>
      </c>
      <c r="H1523" s="435"/>
    </row>
    <row r="1524" spans="1:8">
      <c r="A1524" s="438">
        <v>44384</v>
      </c>
      <c r="H1524" s="435"/>
    </row>
    <row r="1525" spans="1:8">
      <c r="A1525" s="438">
        <v>44385</v>
      </c>
      <c r="H1525" s="435"/>
    </row>
    <row r="1526" spans="1:8">
      <c r="A1526" s="438">
        <v>44386</v>
      </c>
      <c r="H1526" s="435"/>
    </row>
    <row r="1527" spans="1:8">
      <c r="A1527" s="438">
        <v>44387</v>
      </c>
      <c r="H1527" s="435"/>
    </row>
    <row r="1528" spans="1:8">
      <c r="A1528" s="438">
        <v>44388</v>
      </c>
      <c r="H1528" s="435"/>
    </row>
    <row r="1529" spans="1:8">
      <c r="A1529" s="438">
        <v>44389</v>
      </c>
      <c r="H1529" s="435"/>
    </row>
    <row r="1530" spans="1:8">
      <c r="A1530" s="438">
        <v>44390</v>
      </c>
      <c r="H1530" s="435"/>
    </row>
    <row r="1531" spans="1:8">
      <c r="A1531" s="438">
        <v>44391</v>
      </c>
      <c r="H1531" s="435"/>
    </row>
    <row r="1532" spans="1:8">
      <c r="A1532" s="438">
        <v>44392</v>
      </c>
      <c r="H1532" s="435"/>
    </row>
    <row r="1533" spans="1:8">
      <c r="A1533" s="438">
        <v>44393</v>
      </c>
      <c r="H1533" s="435"/>
    </row>
    <row r="1534" spans="1:8">
      <c r="A1534" s="438">
        <v>44394</v>
      </c>
      <c r="H1534" s="435"/>
    </row>
    <row r="1535" spans="1:8">
      <c r="A1535" s="438">
        <v>44395</v>
      </c>
      <c r="H1535" s="435"/>
    </row>
    <row r="1536" spans="1:8">
      <c r="A1536" s="438">
        <v>44396</v>
      </c>
      <c r="H1536" s="435"/>
    </row>
    <row r="1537" spans="1:8">
      <c r="A1537" s="438">
        <v>44397</v>
      </c>
      <c r="H1537" s="435"/>
    </row>
    <row r="1538" spans="1:8">
      <c r="A1538" s="438">
        <v>44398</v>
      </c>
      <c r="H1538" s="435"/>
    </row>
    <row r="1539" spans="1:8">
      <c r="A1539" s="438">
        <v>44399</v>
      </c>
      <c r="H1539" s="435"/>
    </row>
    <row r="1540" spans="1:8">
      <c r="A1540" s="438">
        <v>44400</v>
      </c>
      <c r="H1540" s="435"/>
    </row>
    <row r="1541" spans="1:8">
      <c r="A1541" s="438">
        <v>44401</v>
      </c>
      <c r="H1541" s="435"/>
    </row>
    <row r="1542" spans="1:8">
      <c r="A1542" s="438">
        <v>44402</v>
      </c>
      <c r="H1542" s="435"/>
    </row>
    <row r="1543" spans="1:8">
      <c r="A1543" s="438">
        <v>44403</v>
      </c>
      <c r="H1543" s="435"/>
    </row>
    <row r="1544" spans="1:8">
      <c r="A1544" s="438">
        <v>44404</v>
      </c>
      <c r="H1544" s="435"/>
    </row>
    <row r="1545" spans="1:8">
      <c r="A1545" s="438">
        <v>44405</v>
      </c>
      <c r="H1545" s="435"/>
    </row>
    <row r="1546" spans="1:8">
      <c r="A1546" s="438">
        <v>44406</v>
      </c>
      <c r="H1546" s="435"/>
    </row>
    <row r="1547" spans="1:8">
      <c r="A1547" s="438">
        <v>44407</v>
      </c>
      <c r="H1547" s="435"/>
    </row>
    <row r="1548" spans="1:8">
      <c r="A1548" s="438">
        <v>44408</v>
      </c>
      <c r="H1548" s="435"/>
    </row>
    <row r="1549" spans="1:8">
      <c r="A1549" s="438">
        <v>44409</v>
      </c>
      <c r="H1549" s="435"/>
    </row>
    <row r="1550" spans="1:8">
      <c r="A1550" s="438">
        <v>44410</v>
      </c>
      <c r="H1550" s="435"/>
    </row>
    <row r="1551" spans="1:8">
      <c r="A1551" s="438">
        <v>44411</v>
      </c>
      <c r="H1551" s="435"/>
    </row>
    <row r="1552" spans="1:8">
      <c r="A1552" s="438">
        <v>44412</v>
      </c>
      <c r="H1552" s="435"/>
    </row>
    <row r="1553" spans="1:8">
      <c r="A1553" s="438">
        <v>44413</v>
      </c>
      <c r="H1553" s="435"/>
    </row>
    <row r="1554" spans="1:8">
      <c r="A1554" s="438">
        <v>44414</v>
      </c>
      <c r="H1554" s="435"/>
    </row>
    <row r="1555" spans="1:8">
      <c r="A1555" s="438">
        <v>44415</v>
      </c>
      <c r="H1555" s="435"/>
    </row>
    <row r="1556" spans="1:8">
      <c r="A1556" s="438">
        <v>44416</v>
      </c>
      <c r="H1556" s="435"/>
    </row>
    <row r="1557" spans="1:8">
      <c r="A1557" s="438">
        <v>44417</v>
      </c>
      <c r="H1557" s="435"/>
    </row>
    <row r="1558" spans="1:8">
      <c r="A1558" s="438">
        <v>44418</v>
      </c>
      <c r="H1558" s="435"/>
    </row>
    <row r="1559" spans="1:8">
      <c r="A1559" s="438">
        <v>44419</v>
      </c>
      <c r="H1559" s="435"/>
    </row>
    <row r="1560" spans="1:8">
      <c r="A1560" s="438">
        <v>44420</v>
      </c>
      <c r="H1560" s="435"/>
    </row>
    <row r="1561" spans="1:8">
      <c r="A1561" s="438">
        <v>44421</v>
      </c>
      <c r="H1561" s="435"/>
    </row>
    <row r="1562" spans="1:8">
      <c r="A1562" s="438">
        <v>44422</v>
      </c>
      <c r="H1562" s="435"/>
    </row>
    <row r="1563" spans="1:8">
      <c r="A1563" s="438">
        <v>44423</v>
      </c>
      <c r="H1563" s="435"/>
    </row>
    <row r="1564" spans="1:8">
      <c r="A1564" s="438">
        <v>44424</v>
      </c>
      <c r="H1564" s="435"/>
    </row>
    <row r="1565" spans="1:8">
      <c r="A1565" s="438">
        <v>44425</v>
      </c>
      <c r="H1565" s="435"/>
    </row>
    <row r="1566" spans="1:8">
      <c r="A1566" s="438">
        <v>44426</v>
      </c>
      <c r="H1566" s="435"/>
    </row>
    <row r="1567" spans="1:8">
      <c r="A1567" s="438">
        <v>44427</v>
      </c>
      <c r="H1567" s="435"/>
    </row>
    <row r="1568" spans="1:8">
      <c r="A1568" s="438">
        <v>44428</v>
      </c>
      <c r="H1568" s="435"/>
    </row>
    <row r="1569" spans="1:8">
      <c r="A1569" s="438">
        <v>44429</v>
      </c>
      <c r="H1569" s="435"/>
    </row>
    <row r="1570" spans="1:8">
      <c r="A1570" s="438">
        <v>44430</v>
      </c>
      <c r="H1570" s="435"/>
    </row>
    <row r="1571" spans="1:8">
      <c r="A1571" s="438">
        <v>44431</v>
      </c>
      <c r="H1571" s="435"/>
    </row>
    <row r="1572" spans="1:8">
      <c r="A1572" s="438">
        <v>44432</v>
      </c>
      <c r="H1572" s="435"/>
    </row>
    <row r="1573" spans="1:8">
      <c r="A1573" s="438">
        <v>44433</v>
      </c>
      <c r="H1573" s="435"/>
    </row>
    <row r="1574" spans="1:8">
      <c r="A1574" s="438">
        <v>44434</v>
      </c>
      <c r="H1574" s="435"/>
    </row>
    <row r="1575" spans="1:8">
      <c r="A1575" s="438">
        <v>44435</v>
      </c>
      <c r="H1575" s="435"/>
    </row>
    <row r="1576" spans="1:8">
      <c r="A1576" s="438">
        <v>44436</v>
      </c>
      <c r="H1576" s="435"/>
    </row>
    <row r="1577" spans="1:8">
      <c r="A1577" s="438">
        <v>44437</v>
      </c>
      <c r="H1577" s="435"/>
    </row>
    <row r="1578" spans="1:8">
      <c r="A1578" s="438">
        <v>44438</v>
      </c>
      <c r="H1578" s="435"/>
    </row>
    <row r="1579" spans="1:8">
      <c r="A1579" s="438">
        <v>44439</v>
      </c>
      <c r="H1579" s="435"/>
    </row>
    <row r="1580" spans="1:8">
      <c r="A1580" s="438">
        <v>44440</v>
      </c>
      <c r="H1580" s="435"/>
    </row>
    <row r="1581" spans="1:8">
      <c r="A1581" s="438">
        <v>44441</v>
      </c>
      <c r="H1581" s="435"/>
    </row>
    <row r="1582" spans="1:8">
      <c r="A1582" s="438">
        <v>44442</v>
      </c>
      <c r="H1582" s="435"/>
    </row>
    <row r="1583" spans="1:8">
      <c r="A1583" s="438">
        <v>44443</v>
      </c>
      <c r="H1583" s="435"/>
    </row>
    <row r="1584" spans="1:8">
      <c r="A1584" s="438">
        <v>44444</v>
      </c>
      <c r="H1584" s="435"/>
    </row>
    <row r="1585" spans="1:8">
      <c r="A1585" s="438">
        <v>44445</v>
      </c>
      <c r="H1585" s="435"/>
    </row>
    <row r="1586" spans="1:8">
      <c r="A1586" s="438">
        <v>44446</v>
      </c>
      <c r="H1586" s="435"/>
    </row>
    <row r="1587" spans="1:8">
      <c r="A1587" s="438">
        <v>44447</v>
      </c>
      <c r="H1587" s="435"/>
    </row>
    <row r="1588" spans="1:8">
      <c r="A1588" s="438">
        <v>44448</v>
      </c>
      <c r="H1588" s="435"/>
    </row>
    <row r="1589" spans="1:8">
      <c r="A1589" s="438">
        <v>44449</v>
      </c>
      <c r="H1589" s="435"/>
    </row>
    <row r="1590" spans="1:8">
      <c r="A1590" s="438">
        <v>44450</v>
      </c>
      <c r="H1590" s="435"/>
    </row>
    <row r="1591" spans="1:8">
      <c r="A1591" s="438">
        <v>44451</v>
      </c>
      <c r="H1591" s="435"/>
    </row>
    <row r="1592" spans="1:8">
      <c r="A1592" s="438">
        <v>44452</v>
      </c>
      <c r="H1592" s="435"/>
    </row>
    <row r="1593" spans="1:8">
      <c r="A1593" s="438">
        <v>44453</v>
      </c>
      <c r="H1593" s="435"/>
    </row>
    <row r="1594" spans="1:8">
      <c r="A1594" s="438">
        <v>44454</v>
      </c>
      <c r="H1594" s="435"/>
    </row>
    <row r="1595" spans="1:8">
      <c r="A1595" s="438">
        <v>44455</v>
      </c>
      <c r="H1595" s="435"/>
    </row>
    <row r="1596" spans="1:8">
      <c r="A1596" s="438">
        <v>44456</v>
      </c>
      <c r="H1596" s="435"/>
    </row>
    <row r="1597" spans="1:8">
      <c r="A1597" s="438">
        <v>44457</v>
      </c>
      <c r="H1597" s="435"/>
    </row>
    <row r="1598" spans="1:8">
      <c r="A1598" s="438">
        <v>44458</v>
      </c>
      <c r="H1598" s="435"/>
    </row>
    <row r="1599" spans="1:8">
      <c r="A1599" s="438">
        <v>44459</v>
      </c>
      <c r="H1599" s="435"/>
    </row>
    <row r="1600" spans="1:8">
      <c r="A1600" s="438">
        <v>44460</v>
      </c>
      <c r="H1600" s="435"/>
    </row>
    <row r="1601" spans="1:8">
      <c r="A1601" s="438">
        <v>44461</v>
      </c>
      <c r="H1601" s="435"/>
    </row>
    <row r="1602" spans="1:8">
      <c r="A1602" s="438">
        <v>44462</v>
      </c>
      <c r="H1602" s="435"/>
    </row>
    <row r="1603" spans="1:8">
      <c r="A1603" s="438">
        <v>44463</v>
      </c>
      <c r="H1603" s="435"/>
    </row>
    <row r="1604" spans="1:8">
      <c r="A1604" s="438">
        <v>44464</v>
      </c>
      <c r="H1604" s="435"/>
    </row>
    <row r="1605" spans="1:8">
      <c r="A1605" s="438">
        <v>44465</v>
      </c>
      <c r="H1605" s="435"/>
    </row>
    <row r="1606" spans="1:8">
      <c r="A1606" s="438">
        <v>44466</v>
      </c>
      <c r="H1606" s="435"/>
    </row>
    <row r="1607" spans="1:8">
      <c r="A1607" s="438">
        <v>44467</v>
      </c>
      <c r="H1607" s="435"/>
    </row>
    <row r="1608" spans="1:8">
      <c r="A1608" s="438">
        <v>44468</v>
      </c>
      <c r="H1608" s="435"/>
    </row>
    <row r="1609" spans="1:8">
      <c r="A1609" s="438">
        <v>44469</v>
      </c>
      <c r="H1609" s="435"/>
    </row>
    <row r="1610" spans="1:8">
      <c r="A1610" s="438">
        <v>44470</v>
      </c>
      <c r="H1610" s="435"/>
    </row>
    <row r="1611" spans="1:8">
      <c r="A1611" s="438">
        <v>44471</v>
      </c>
      <c r="H1611" s="435"/>
    </row>
    <row r="1612" spans="1:8">
      <c r="A1612" s="438">
        <v>44472</v>
      </c>
      <c r="H1612" s="435"/>
    </row>
    <row r="1613" spans="1:8">
      <c r="A1613" s="438">
        <v>44473</v>
      </c>
      <c r="H1613" s="435"/>
    </row>
    <row r="1614" spans="1:8">
      <c r="A1614" s="438">
        <v>44474</v>
      </c>
      <c r="H1614" s="435"/>
    </row>
    <row r="1615" spans="1:8">
      <c r="A1615" s="438">
        <v>44475</v>
      </c>
      <c r="H1615" s="435"/>
    </row>
    <row r="1616" spans="1:8">
      <c r="A1616" s="438">
        <v>44476</v>
      </c>
      <c r="H1616" s="435"/>
    </row>
    <row r="1617" spans="1:8">
      <c r="A1617" s="438">
        <v>44477</v>
      </c>
      <c r="H1617" s="435"/>
    </row>
    <row r="1618" spans="1:8">
      <c r="A1618" s="438">
        <v>44478</v>
      </c>
      <c r="H1618" s="435"/>
    </row>
    <row r="1619" spans="1:8">
      <c r="A1619" s="438">
        <v>44479</v>
      </c>
      <c r="H1619" s="435"/>
    </row>
    <row r="1620" spans="1:8">
      <c r="A1620" s="438">
        <v>44480</v>
      </c>
      <c r="H1620" s="435"/>
    </row>
    <row r="1621" spans="1:8">
      <c r="A1621" s="438">
        <v>44481</v>
      </c>
      <c r="H1621" s="435"/>
    </row>
    <row r="1622" spans="1:8">
      <c r="A1622" s="438">
        <v>44482</v>
      </c>
      <c r="H1622" s="435"/>
    </row>
    <row r="1623" spans="1:8">
      <c r="A1623" s="438">
        <v>44483</v>
      </c>
      <c r="H1623" s="435"/>
    </row>
    <row r="1624" spans="1:8">
      <c r="A1624" s="438">
        <v>44484</v>
      </c>
      <c r="H1624" s="435"/>
    </row>
    <row r="1625" spans="1:8">
      <c r="A1625" s="438">
        <v>44485</v>
      </c>
      <c r="H1625" s="435"/>
    </row>
    <row r="1626" spans="1:8">
      <c r="A1626" s="438">
        <v>44486</v>
      </c>
      <c r="H1626" s="435"/>
    </row>
    <row r="1627" spans="1:8">
      <c r="A1627" s="438">
        <v>44487</v>
      </c>
      <c r="H1627" s="435"/>
    </row>
    <row r="1628" spans="1:8">
      <c r="A1628" s="438">
        <v>44488</v>
      </c>
      <c r="H1628" s="435"/>
    </row>
    <row r="1629" spans="1:8">
      <c r="A1629" s="438">
        <v>44489</v>
      </c>
      <c r="H1629" s="435"/>
    </row>
    <row r="1630" spans="1:8">
      <c r="A1630" s="438">
        <v>44490</v>
      </c>
      <c r="H1630" s="435"/>
    </row>
    <row r="1631" spans="1:8">
      <c r="A1631" s="438">
        <v>44491</v>
      </c>
      <c r="H1631" s="435"/>
    </row>
    <row r="1632" spans="1:8">
      <c r="A1632" s="438">
        <v>44492</v>
      </c>
      <c r="H1632" s="435"/>
    </row>
    <row r="1633" spans="1:8">
      <c r="A1633" s="438">
        <v>44493</v>
      </c>
      <c r="H1633" s="435"/>
    </row>
    <row r="1634" spans="1:8">
      <c r="A1634" s="438">
        <v>44494</v>
      </c>
      <c r="H1634" s="435"/>
    </row>
    <row r="1635" spans="1:8">
      <c r="A1635" s="438">
        <v>44495</v>
      </c>
      <c r="H1635" s="435"/>
    </row>
    <row r="1636" spans="1:8">
      <c r="A1636" s="438">
        <v>44496</v>
      </c>
      <c r="H1636" s="435"/>
    </row>
    <row r="1637" spans="1:8">
      <c r="A1637" s="438">
        <v>44497</v>
      </c>
      <c r="H1637" s="435"/>
    </row>
    <row r="1638" spans="1:8">
      <c r="A1638" s="438">
        <v>44498</v>
      </c>
      <c r="H1638" s="435"/>
    </row>
    <row r="1639" spans="1:8">
      <c r="A1639" s="438">
        <v>44499</v>
      </c>
      <c r="H1639" s="435"/>
    </row>
    <row r="1640" spans="1:8">
      <c r="A1640" s="438">
        <v>44500</v>
      </c>
      <c r="H1640" s="435"/>
    </row>
    <row r="1641" spans="1:8">
      <c r="A1641" s="438">
        <v>44501</v>
      </c>
      <c r="H1641" s="435"/>
    </row>
    <row r="1642" spans="1:8">
      <c r="A1642" s="438">
        <v>44502</v>
      </c>
      <c r="H1642" s="435"/>
    </row>
    <row r="1643" spans="1:8">
      <c r="A1643" s="438">
        <v>44503</v>
      </c>
      <c r="H1643" s="435"/>
    </row>
    <row r="1644" spans="1:8">
      <c r="A1644" s="438">
        <v>44504</v>
      </c>
      <c r="H1644" s="435"/>
    </row>
    <row r="1645" spans="1:8">
      <c r="A1645" s="438">
        <v>44505</v>
      </c>
      <c r="H1645" s="435"/>
    </row>
    <row r="1646" spans="1:8">
      <c r="A1646" s="438">
        <v>44506</v>
      </c>
      <c r="H1646" s="435"/>
    </row>
    <row r="1647" spans="1:8">
      <c r="A1647" s="438">
        <v>44507</v>
      </c>
      <c r="H1647" s="435"/>
    </row>
    <row r="1648" spans="1:8">
      <c r="A1648" s="438">
        <v>44508</v>
      </c>
      <c r="H1648" s="435"/>
    </row>
    <row r="1649" spans="1:8">
      <c r="A1649" s="438">
        <v>44509</v>
      </c>
      <c r="H1649" s="435"/>
    </row>
    <row r="1650" spans="1:8">
      <c r="A1650" s="438">
        <v>44510</v>
      </c>
      <c r="H1650" s="435"/>
    </row>
    <row r="1651" spans="1:8">
      <c r="A1651" s="438">
        <v>44511</v>
      </c>
      <c r="H1651" s="435"/>
    </row>
    <row r="1652" spans="1:8">
      <c r="A1652" s="438">
        <v>44512</v>
      </c>
      <c r="H1652" s="435"/>
    </row>
    <row r="1653" spans="1:8">
      <c r="A1653" s="438">
        <v>44513</v>
      </c>
      <c r="H1653" s="435"/>
    </row>
    <row r="1654" spans="1:8">
      <c r="A1654" s="438">
        <v>44514</v>
      </c>
      <c r="H1654" s="435"/>
    </row>
    <row r="1655" spans="1:8">
      <c r="A1655" s="438">
        <v>44515</v>
      </c>
      <c r="H1655" s="435"/>
    </row>
    <row r="1656" spans="1:8">
      <c r="A1656" s="438">
        <v>44516</v>
      </c>
      <c r="H1656" s="435"/>
    </row>
    <row r="1657" spans="1:8">
      <c r="A1657" s="438">
        <v>44517</v>
      </c>
      <c r="H1657" s="435"/>
    </row>
    <row r="1658" spans="1:8">
      <c r="A1658" s="438">
        <v>44518</v>
      </c>
      <c r="H1658" s="435"/>
    </row>
    <row r="1659" spans="1:8">
      <c r="A1659" s="438">
        <v>44519</v>
      </c>
      <c r="H1659" s="435"/>
    </row>
    <row r="1660" spans="1:8">
      <c r="A1660" s="438">
        <v>44520</v>
      </c>
      <c r="H1660" s="435"/>
    </row>
    <row r="1661" spans="1:8">
      <c r="A1661" s="438">
        <v>44521</v>
      </c>
      <c r="H1661" s="435"/>
    </row>
    <row r="1662" spans="1:8">
      <c r="A1662" s="438">
        <v>44522</v>
      </c>
      <c r="H1662" s="435"/>
    </row>
    <row r="1663" spans="1:8">
      <c r="A1663" s="438">
        <v>44523</v>
      </c>
      <c r="H1663" s="435"/>
    </row>
    <row r="1664" spans="1:8">
      <c r="A1664" s="438">
        <v>44524</v>
      </c>
      <c r="H1664" s="435"/>
    </row>
    <row r="1665" spans="1:8">
      <c r="A1665" s="438">
        <v>44525</v>
      </c>
      <c r="H1665" s="435"/>
    </row>
    <row r="1666" spans="1:8">
      <c r="A1666" s="438">
        <v>44526</v>
      </c>
      <c r="H1666" s="435"/>
    </row>
    <row r="1667" spans="1:8">
      <c r="A1667" s="438">
        <v>44527</v>
      </c>
      <c r="H1667" s="435"/>
    </row>
    <row r="1668" spans="1:8">
      <c r="A1668" s="438">
        <v>44528</v>
      </c>
      <c r="H1668" s="435"/>
    </row>
    <row r="1669" spans="1:8">
      <c r="A1669" s="438">
        <v>44529</v>
      </c>
      <c r="H1669" s="435"/>
    </row>
    <row r="1670" spans="1:8">
      <c r="A1670" s="438">
        <v>44530</v>
      </c>
      <c r="H1670" s="435"/>
    </row>
    <row r="1671" spans="1:8">
      <c r="A1671" s="438">
        <v>44531</v>
      </c>
      <c r="H1671" s="435"/>
    </row>
    <row r="1672" spans="1:8">
      <c r="A1672" s="438">
        <v>44532</v>
      </c>
      <c r="H1672" s="435"/>
    </row>
    <row r="1673" spans="1:8">
      <c r="A1673" s="438">
        <v>44533</v>
      </c>
      <c r="H1673" s="435"/>
    </row>
    <row r="1674" spans="1:8">
      <c r="A1674" s="438">
        <v>44534</v>
      </c>
      <c r="H1674" s="435"/>
    </row>
    <row r="1675" spans="1:8">
      <c r="A1675" s="438">
        <v>44535</v>
      </c>
      <c r="H1675" s="435"/>
    </row>
    <row r="1676" spans="1:8">
      <c r="A1676" s="438">
        <v>44536</v>
      </c>
      <c r="H1676" s="435"/>
    </row>
    <row r="1677" spans="1:8">
      <c r="A1677" s="438">
        <v>44537</v>
      </c>
      <c r="H1677" s="435"/>
    </row>
    <row r="1678" spans="1:8">
      <c r="A1678" s="438">
        <v>44538</v>
      </c>
      <c r="H1678" s="435"/>
    </row>
    <row r="1679" spans="1:8">
      <c r="A1679" s="438">
        <v>44539</v>
      </c>
      <c r="H1679" s="435"/>
    </row>
    <row r="1680" spans="1:8">
      <c r="A1680" s="438">
        <v>44540</v>
      </c>
      <c r="H1680" s="435"/>
    </row>
    <row r="1681" spans="1:8">
      <c r="A1681" s="438">
        <v>44541</v>
      </c>
      <c r="H1681" s="435"/>
    </row>
    <row r="1682" spans="1:8">
      <c r="A1682" s="438">
        <v>44542</v>
      </c>
      <c r="H1682" s="435"/>
    </row>
    <row r="1683" spans="1:8">
      <c r="A1683" s="438">
        <v>44543</v>
      </c>
      <c r="H1683" s="435"/>
    </row>
    <row r="1684" spans="1:8">
      <c r="A1684" s="438">
        <v>44544</v>
      </c>
      <c r="H1684" s="435"/>
    </row>
    <row r="1685" spans="1:8">
      <c r="A1685" s="438">
        <v>44545</v>
      </c>
      <c r="H1685" s="435"/>
    </row>
    <row r="1686" spans="1:8">
      <c r="A1686" s="438">
        <v>44546</v>
      </c>
      <c r="H1686" s="435"/>
    </row>
    <row r="1687" spans="1:8">
      <c r="A1687" s="438">
        <v>44547</v>
      </c>
      <c r="H1687" s="435"/>
    </row>
    <row r="1688" spans="1:8">
      <c r="A1688" s="438">
        <v>44548</v>
      </c>
      <c r="H1688" s="435"/>
    </row>
    <row r="1689" spans="1:8">
      <c r="A1689" s="438">
        <v>44549</v>
      </c>
      <c r="H1689" s="435"/>
    </row>
    <row r="1690" spans="1:8">
      <c r="A1690" s="438">
        <v>44550</v>
      </c>
      <c r="H1690" s="435"/>
    </row>
    <row r="1691" spans="1:8">
      <c r="A1691" s="438">
        <v>44551</v>
      </c>
      <c r="H1691" s="435"/>
    </row>
    <row r="1692" spans="1:8">
      <c r="A1692" s="438">
        <v>44552</v>
      </c>
      <c r="H1692" s="435"/>
    </row>
    <row r="1693" spans="1:8">
      <c r="A1693" s="438">
        <v>44553</v>
      </c>
      <c r="H1693" s="435"/>
    </row>
    <row r="1694" spans="1:8">
      <c r="A1694" s="438">
        <v>44554</v>
      </c>
      <c r="H1694" s="435"/>
    </row>
    <row r="1695" spans="1:8">
      <c r="A1695" s="438">
        <v>44555</v>
      </c>
      <c r="H1695" s="435"/>
    </row>
    <row r="1696" spans="1:8">
      <c r="A1696" s="438">
        <v>44556</v>
      </c>
      <c r="H1696" s="435"/>
    </row>
    <row r="1697" spans="1:8">
      <c r="A1697" s="438">
        <v>44557</v>
      </c>
      <c r="H1697" s="435"/>
    </row>
    <row r="1698" spans="1:8">
      <c r="A1698" s="438">
        <v>44558</v>
      </c>
      <c r="H1698" s="435"/>
    </row>
    <row r="1699" spans="1:8">
      <c r="A1699" s="438">
        <v>44559</v>
      </c>
      <c r="H1699" s="435"/>
    </row>
    <row r="1700" spans="1:8">
      <c r="A1700" s="438">
        <v>44560</v>
      </c>
      <c r="H1700" s="435"/>
    </row>
    <row r="1701" spans="1:8">
      <c r="A1701" s="438">
        <v>44561</v>
      </c>
      <c r="B1701" s="1">
        <v>2.25</v>
      </c>
      <c r="C1701" s="1">
        <v>2.5</v>
      </c>
      <c r="D1701" s="1">
        <v>-0.5</v>
      </c>
      <c r="E1701" s="1">
        <v>-0.25</v>
      </c>
      <c r="F1701" s="1">
        <v>0.75</v>
      </c>
      <c r="G1701" s="1">
        <v>1</v>
      </c>
      <c r="H1701" s="435"/>
    </row>
    <row r="1702" spans="1:8">
      <c r="H1702" s="435"/>
    </row>
    <row r="1703" spans="1:8">
      <c r="H1703" s="435"/>
    </row>
    <row r="1704" spans="1:8">
      <c r="H1704" s="435"/>
    </row>
    <row r="1705" spans="1:8">
      <c r="H1705" s="435"/>
    </row>
    <row r="1706" spans="1:8">
      <c r="H1706" s="435"/>
    </row>
    <row r="1707" spans="1:8">
      <c r="H1707" s="435"/>
    </row>
    <row r="1708" spans="1:8">
      <c r="H1708" s="435"/>
    </row>
    <row r="1709" spans="1:8">
      <c r="H1709" s="435"/>
    </row>
    <row r="1710" spans="1:8">
      <c r="H1710" s="435"/>
    </row>
    <row r="1711" spans="1:8">
      <c r="H1711" s="435"/>
    </row>
    <row r="1712" spans="1:8">
      <c r="H1712" s="435"/>
    </row>
    <row r="1713" spans="8:8">
      <c r="H1713" s="435"/>
    </row>
    <row r="1714" spans="8:8">
      <c r="H1714" s="435"/>
    </row>
    <row r="1715" spans="8:8">
      <c r="H1715" s="435"/>
    </row>
    <row r="1716" spans="8:8">
      <c r="H1716" s="435"/>
    </row>
    <row r="1717" spans="8:8">
      <c r="H1717" s="435"/>
    </row>
    <row r="1718" spans="8:8">
      <c r="H1718" s="435"/>
    </row>
    <row r="1719" spans="8:8">
      <c r="H1719" s="435"/>
    </row>
    <row r="1720" spans="8:8">
      <c r="H1720" s="435"/>
    </row>
    <row r="1721" spans="8:8">
      <c r="H1721" s="435"/>
    </row>
    <row r="1722" spans="8:8">
      <c r="H1722" s="435"/>
    </row>
    <row r="1723" spans="8:8">
      <c r="H1723" s="435"/>
    </row>
    <row r="1724" spans="8:8">
      <c r="H1724" s="435"/>
    </row>
    <row r="1725" spans="8:8">
      <c r="H1725" s="435"/>
    </row>
    <row r="1726" spans="8:8">
      <c r="H1726" s="435"/>
    </row>
    <row r="1727" spans="8:8">
      <c r="H1727" s="435"/>
    </row>
    <row r="1728" spans="8:8">
      <c r="H1728" s="435"/>
    </row>
    <row r="1729" spans="8:8">
      <c r="H1729" s="435"/>
    </row>
    <row r="1730" spans="8:8">
      <c r="H1730" s="435"/>
    </row>
    <row r="1731" spans="8:8">
      <c r="H1731" s="435"/>
    </row>
    <row r="1732" spans="8:8">
      <c r="H1732" s="435"/>
    </row>
    <row r="1733" spans="8:8">
      <c r="H1733" s="435"/>
    </row>
    <row r="1734" spans="8:8">
      <c r="H1734" s="435"/>
    </row>
    <row r="1735" spans="8:8">
      <c r="H1735" s="435"/>
    </row>
    <row r="1736" spans="8:8">
      <c r="H1736" s="435"/>
    </row>
    <row r="1737" spans="8:8">
      <c r="H1737" s="435"/>
    </row>
    <row r="1738" spans="8:8">
      <c r="H1738" s="435"/>
    </row>
    <row r="1739" spans="8:8">
      <c r="H1739" s="435"/>
    </row>
    <row r="1740" spans="8:8">
      <c r="H1740" s="435"/>
    </row>
    <row r="1741" spans="8:8">
      <c r="H1741" s="435"/>
    </row>
    <row r="1742" spans="8:8">
      <c r="H1742" s="435"/>
    </row>
    <row r="1743" spans="8:8">
      <c r="H1743" s="435"/>
    </row>
    <row r="1744" spans="8:8">
      <c r="H1744" s="435"/>
    </row>
    <row r="1745" spans="8:8">
      <c r="H1745" s="435"/>
    </row>
    <row r="1746" spans="8:8">
      <c r="H1746" s="435"/>
    </row>
    <row r="1747" spans="8:8">
      <c r="H1747" s="435"/>
    </row>
    <row r="1748" spans="8:8">
      <c r="H1748" s="435"/>
    </row>
    <row r="1749" spans="8:8">
      <c r="H1749" s="435"/>
    </row>
    <row r="1750" spans="8:8">
      <c r="H1750" s="435"/>
    </row>
    <row r="1751" spans="8:8">
      <c r="H1751" s="435"/>
    </row>
    <row r="1752" spans="8:8">
      <c r="H1752" s="435"/>
    </row>
    <row r="1753" spans="8:8">
      <c r="H1753" s="435"/>
    </row>
    <row r="1754" spans="8:8">
      <c r="H1754" s="435"/>
    </row>
    <row r="1755" spans="8:8">
      <c r="H1755" s="435"/>
    </row>
    <row r="1756" spans="8:8">
      <c r="H1756" s="435"/>
    </row>
    <row r="1757" spans="8:8">
      <c r="H1757" s="435"/>
    </row>
    <row r="1758" spans="8:8">
      <c r="H1758" s="435"/>
    </row>
    <row r="1759" spans="8:8">
      <c r="H1759" s="435"/>
    </row>
    <row r="1760" spans="8:8">
      <c r="H1760" s="435"/>
    </row>
    <row r="1761" spans="8:8">
      <c r="H1761" s="435"/>
    </row>
    <row r="1762" spans="8:8">
      <c r="H1762" s="435"/>
    </row>
    <row r="1763" spans="8:8">
      <c r="H1763" s="435"/>
    </row>
    <row r="1764" spans="8:8">
      <c r="H1764" s="435"/>
    </row>
    <row r="1765" spans="8:8">
      <c r="H1765" s="435"/>
    </row>
    <row r="1766" spans="8:8">
      <c r="H1766" s="435"/>
    </row>
    <row r="1767" spans="8:8">
      <c r="H1767" s="435"/>
    </row>
    <row r="1768" spans="8:8">
      <c r="H1768" s="435"/>
    </row>
    <row r="1769" spans="8:8">
      <c r="H1769" s="435"/>
    </row>
    <row r="1770" spans="8:8">
      <c r="H1770" s="435"/>
    </row>
    <row r="1771" spans="8:8">
      <c r="H1771" s="435"/>
    </row>
    <row r="1772" spans="8:8">
      <c r="H1772" s="435"/>
    </row>
    <row r="1773" spans="8:8">
      <c r="H1773" s="435"/>
    </row>
    <row r="1774" spans="8:8">
      <c r="H1774" s="435"/>
    </row>
    <row r="1775" spans="8:8">
      <c r="H1775" s="435"/>
    </row>
    <row r="1776" spans="8:8">
      <c r="H1776" s="435"/>
    </row>
    <row r="1777" spans="8:8">
      <c r="H1777" s="435"/>
    </row>
    <row r="1778" spans="8:8">
      <c r="H1778" s="435"/>
    </row>
    <row r="1779" spans="8:8">
      <c r="H1779" s="435"/>
    </row>
    <row r="1780" spans="8:8">
      <c r="H1780" s="435"/>
    </row>
    <row r="1781" spans="8:8">
      <c r="H1781" s="435"/>
    </row>
    <row r="1782" spans="8:8">
      <c r="H1782" s="435"/>
    </row>
    <row r="1783" spans="8:8">
      <c r="H1783" s="435"/>
    </row>
    <row r="1784" spans="8:8">
      <c r="H1784" s="435"/>
    </row>
    <row r="1785" spans="8:8">
      <c r="H1785" s="435"/>
    </row>
    <row r="1786" spans="8:8">
      <c r="H1786" s="435"/>
    </row>
    <row r="1787" spans="8:8">
      <c r="H1787" s="435"/>
    </row>
    <row r="1788" spans="8:8">
      <c r="H1788" s="435"/>
    </row>
    <row r="1789" spans="8:8">
      <c r="H1789" s="435"/>
    </row>
    <row r="1790" spans="8:8">
      <c r="H1790" s="435"/>
    </row>
    <row r="1791" spans="8:8">
      <c r="H1791" s="435"/>
    </row>
    <row r="1792" spans="8:8">
      <c r="H1792" s="435"/>
    </row>
    <row r="1793" spans="8:8">
      <c r="H1793" s="435"/>
    </row>
    <row r="1794" spans="8:8">
      <c r="H1794" s="435"/>
    </row>
    <row r="1795" spans="8:8">
      <c r="H1795" s="435"/>
    </row>
    <row r="1796" spans="8:8">
      <c r="H1796" s="435"/>
    </row>
    <row r="1797" spans="8:8">
      <c r="H1797" s="435"/>
    </row>
    <row r="1798" spans="8:8">
      <c r="H1798" s="435"/>
    </row>
    <row r="1799" spans="8:8">
      <c r="H1799" s="435"/>
    </row>
    <row r="1800" spans="8:8">
      <c r="H1800" s="435"/>
    </row>
    <row r="1801" spans="8:8">
      <c r="H1801" s="435"/>
    </row>
    <row r="1802" spans="8:8">
      <c r="H1802" s="435"/>
    </row>
    <row r="1803" spans="8:8">
      <c r="H1803" s="435"/>
    </row>
    <row r="1804" spans="8:8">
      <c r="H1804" s="435"/>
    </row>
    <row r="1805" spans="8:8">
      <c r="H1805" s="435"/>
    </row>
    <row r="1806" spans="8:8">
      <c r="H1806" s="435"/>
    </row>
    <row r="1807" spans="8:8">
      <c r="H1807" s="435"/>
    </row>
    <row r="1808" spans="8:8">
      <c r="H1808" s="435"/>
    </row>
    <row r="1809" spans="8:8">
      <c r="H1809" s="435"/>
    </row>
    <row r="1810" spans="8:8">
      <c r="H1810" s="435"/>
    </row>
    <row r="1811" spans="8:8">
      <c r="H1811" s="435"/>
    </row>
    <row r="1812" spans="8:8">
      <c r="H1812" s="435"/>
    </row>
    <row r="1813" spans="8:8">
      <c r="H1813" s="435"/>
    </row>
    <row r="1814" spans="8:8">
      <c r="H1814" s="435"/>
    </row>
    <row r="1815" spans="8:8">
      <c r="H1815" s="435"/>
    </row>
    <row r="1816" spans="8:8">
      <c r="H1816" s="435"/>
    </row>
    <row r="1817" spans="8:8">
      <c r="H1817" s="435"/>
    </row>
    <row r="1818" spans="8:8">
      <c r="H1818" s="435"/>
    </row>
    <row r="1819" spans="8:8">
      <c r="H1819" s="435"/>
    </row>
    <row r="1820" spans="8:8">
      <c r="H1820" s="435"/>
    </row>
    <row r="1821" spans="8:8">
      <c r="H1821" s="435"/>
    </row>
    <row r="1822" spans="8:8">
      <c r="H1822" s="435"/>
    </row>
    <row r="1823" spans="8:8">
      <c r="H1823" s="435"/>
    </row>
    <row r="1824" spans="8:8">
      <c r="H1824" s="435"/>
    </row>
    <row r="1825" spans="8:8">
      <c r="H1825" s="435"/>
    </row>
    <row r="1826" spans="8:8">
      <c r="H1826" s="435"/>
    </row>
    <row r="1827" spans="8:8">
      <c r="H1827" s="435"/>
    </row>
    <row r="1828" spans="8:8">
      <c r="H1828" s="435"/>
    </row>
    <row r="1829" spans="8:8">
      <c r="H1829" s="435"/>
    </row>
    <row r="1830" spans="8:8">
      <c r="H1830" s="435"/>
    </row>
    <row r="1831" spans="8:8">
      <c r="H1831" s="435"/>
    </row>
    <row r="1832" spans="8:8">
      <c r="H1832" s="435"/>
    </row>
    <row r="1833" spans="8:8">
      <c r="H1833" s="435"/>
    </row>
    <row r="1834" spans="8:8">
      <c r="H1834" s="435"/>
    </row>
    <row r="1835" spans="8:8">
      <c r="H1835" s="435"/>
    </row>
    <row r="1836" spans="8:8">
      <c r="H1836" s="435"/>
    </row>
    <row r="1837" spans="8:8">
      <c r="H1837" s="435"/>
    </row>
    <row r="1838" spans="8:8">
      <c r="H1838" s="435"/>
    </row>
    <row r="1839" spans="8:8">
      <c r="H1839" s="435"/>
    </row>
    <row r="1840" spans="8:8">
      <c r="H1840" s="435"/>
    </row>
    <row r="1841" spans="8:8">
      <c r="H1841" s="435"/>
    </row>
    <row r="1842" spans="8:8">
      <c r="H1842" s="435"/>
    </row>
    <row r="1843" spans="8:8">
      <c r="H1843" s="435"/>
    </row>
    <row r="1844" spans="8:8">
      <c r="H1844" s="435"/>
    </row>
    <row r="1845" spans="8:8">
      <c r="H1845" s="435"/>
    </row>
    <row r="1846" spans="8:8">
      <c r="H1846" s="435"/>
    </row>
    <row r="1847" spans="8:8">
      <c r="H1847" s="435"/>
    </row>
    <row r="1848" spans="8:8">
      <c r="H1848" s="435"/>
    </row>
    <row r="1849" spans="8:8">
      <c r="H1849" s="435"/>
    </row>
    <row r="1850" spans="8:8">
      <c r="H1850" s="435"/>
    </row>
    <row r="1851" spans="8:8">
      <c r="H1851" s="435"/>
    </row>
    <row r="1852" spans="8:8">
      <c r="H1852" s="435"/>
    </row>
    <row r="1853" spans="8:8">
      <c r="H1853" s="435"/>
    </row>
    <row r="1854" spans="8:8">
      <c r="H1854" s="435"/>
    </row>
    <row r="1855" spans="8:8">
      <c r="H1855" s="435"/>
    </row>
    <row r="1856" spans="8:8">
      <c r="H1856" s="435"/>
    </row>
    <row r="1857" spans="8:8">
      <c r="H1857" s="435"/>
    </row>
    <row r="1858" spans="8:8">
      <c r="H1858" s="435"/>
    </row>
    <row r="1859" spans="8:8">
      <c r="H1859" s="435"/>
    </row>
    <row r="1860" spans="8:8">
      <c r="H1860" s="435"/>
    </row>
    <row r="1861" spans="8:8">
      <c r="H1861" s="435"/>
    </row>
    <row r="1862" spans="8:8">
      <c r="H1862" s="435"/>
    </row>
    <row r="1863" spans="8:8">
      <c r="H1863" s="435"/>
    </row>
    <row r="1864" spans="8:8">
      <c r="H1864" s="435"/>
    </row>
    <row r="1865" spans="8:8">
      <c r="H1865" s="435"/>
    </row>
    <row r="1866" spans="8:8">
      <c r="H1866" s="435"/>
    </row>
    <row r="1867" spans="8:8">
      <c r="H1867" s="435"/>
    </row>
    <row r="1868" spans="8:8">
      <c r="H1868" s="435"/>
    </row>
    <row r="1869" spans="8:8">
      <c r="H1869" s="435"/>
    </row>
    <row r="1870" spans="8:8">
      <c r="H1870" s="435"/>
    </row>
    <row r="1871" spans="8:8">
      <c r="H1871" s="435"/>
    </row>
    <row r="1872" spans="8:8">
      <c r="H1872" s="435"/>
    </row>
    <row r="1873" spans="8:8">
      <c r="H1873" s="435"/>
    </row>
    <row r="1874" spans="8:8">
      <c r="H1874" s="435"/>
    </row>
    <row r="1875" spans="8:8">
      <c r="H1875" s="435"/>
    </row>
    <row r="1876" spans="8:8">
      <c r="H1876" s="435"/>
    </row>
    <row r="1877" spans="8:8">
      <c r="H1877" s="435"/>
    </row>
    <row r="1878" spans="8:8">
      <c r="H1878" s="435"/>
    </row>
    <row r="1879" spans="8:8">
      <c r="H1879" s="435"/>
    </row>
    <row r="1880" spans="8:8">
      <c r="H1880" s="435"/>
    </row>
    <row r="1881" spans="8:8">
      <c r="H1881" s="435"/>
    </row>
    <row r="1882" spans="8:8">
      <c r="H1882" s="435"/>
    </row>
    <row r="1883" spans="8:8">
      <c r="H1883" s="435"/>
    </row>
    <row r="1884" spans="8:8">
      <c r="H1884" s="435"/>
    </row>
    <row r="1885" spans="8:8">
      <c r="H1885" s="435"/>
    </row>
    <row r="1886" spans="8:8">
      <c r="H1886" s="435"/>
    </row>
    <row r="1887" spans="8:8">
      <c r="H1887" s="435"/>
    </row>
    <row r="1888" spans="8:8">
      <c r="H1888" s="435"/>
    </row>
    <row r="1889" spans="8:8">
      <c r="H1889" s="435"/>
    </row>
    <row r="1890" spans="8:8">
      <c r="H1890" s="435"/>
    </row>
    <row r="1891" spans="8:8">
      <c r="H1891" s="435"/>
    </row>
    <row r="1892" spans="8:8">
      <c r="H1892" s="435"/>
    </row>
    <row r="1893" spans="8:8">
      <c r="H1893" s="435"/>
    </row>
    <row r="1894" spans="8:8">
      <c r="H1894" s="435"/>
    </row>
    <row r="1895" spans="8:8">
      <c r="H1895" s="435"/>
    </row>
    <row r="1896" spans="8:8">
      <c r="H1896" s="435"/>
    </row>
    <row r="1897" spans="8:8">
      <c r="H1897" s="435"/>
    </row>
    <row r="1898" spans="8:8">
      <c r="H1898" s="435"/>
    </row>
    <row r="1899" spans="8:8">
      <c r="H1899" s="435"/>
    </row>
    <row r="1900" spans="8:8">
      <c r="H1900" s="435"/>
    </row>
    <row r="1901" spans="8:8">
      <c r="H1901" s="435"/>
    </row>
    <row r="1902" spans="8:8">
      <c r="H1902" s="435"/>
    </row>
    <row r="1903" spans="8:8">
      <c r="H1903" s="435"/>
    </row>
    <row r="1904" spans="8:8">
      <c r="H1904" s="435"/>
    </row>
    <row r="1905" spans="8:8">
      <c r="H1905" s="435"/>
    </row>
    <row r="1906" spans="8:8">
      <c r="H1906" s="435"/>
    </row>
    <row r="1907" spans="8:8">
      <c r="H1907" s="435"/>
    </row>
    <row r="1908" spans="8:8">
      <c r="H1908" s="435"/>
    </row>
    <row r="1909" spans="8:8">
      <c r="H1909" s="435"/>
    </row>
    <row r="1910" spans="8:8">
      <c r="H1910" s="435"/>
    </row>
    <row r="1911" spans="8:8">
      <c r="H1911" s="435"/>
    </row>
    <row r="1912" spans="8:8">
      <c r="H1912" s="435"/>
    </row>
    <row r="1913" spans="8:8">
      <c r="H1913" s="435"/>
    </row>
    <row r="1914" spans="8:8">
      <c r="H1914" s="435"/>
    </row>
    <row r="1915" spans="8:8">
      <c r="H1915" s="435"/>
    </row>
    <row r="1916" spans="8:8">
      <c r="H1916" s="435"/>
    </row>
    <row r="1917" spans="8:8">
      <c r="H1917" s="435"/>
    </row>
    <row r="1918" spans="8:8">
      <c r="H1918" s="435"/>
    </row>
    <row r="1919" spans="8:8">
      <c r="H1919" s="435"/>
    </row>
    <row r="1920" spans="8:8">
      <c r="H1920" s="435"/>
    </row>
    <row r="1921" spans="8:8">
      <c r="H1921" s="435"/>
    </row>
    <row r="1922" spans="8:8">
      <c r="H1922" s="435"/>
    </row>
    <row r="1923" spans="8:8">
      <c r="H1923" s="435"/>
    </row>
    <row r="1924" spans="8:8">
      <c r="H1924" s="435"/>
    </row>
    <row r="1925" spans="8:8">
      <c r="H1925" s="435"/>
    </row>
    <row r="1926" spans="8:8">
      <c r="H1926" s="435"/>
    </row>
    <row r="1927" spans="8:8">
      <c r="H1927" s="435"/>
    </row>
    <row r="1928" spans="8:8">
      <c r="H1928" s="435"/>
    </row>
    <row r="1929" spans="8:8">
      <c r="H1929" s="435"/>
    </row>
    <row r="1930" spans="8:8">
      <c r="H1930" s="435"/>
    </row>
    <row r="1931" spans="8:8">
      <c r="H1931" s="435"/>
    </row>
    <row r="1932" spans="8:8">
      <c r="H1932" s="435"/>
    </row>
    <row r="1933" spans="8:8">
      <c r="H1933" s="435"/>
    </row>
    <row r="1934" spans="8:8">
      <c r="H1934" s="435"/>
    </row>
    <row r="1935" spans="8:8">
      <c r="H1935" s="435"/>
    </row>
    <row r="1936" spans="8:8">
      <c r="H1936" s="435"/>
    </row>
    <row r="1937" spans="8:8">
      <c r="H1937" s="435"/>
    </row>
    <row r="1938" spans="8:8">
      <c r="H1938" s="435"/>
    </row>
    <row r="1939" spans="8:8">
      <c r="H1939" s="435"/>
    </row>
    <row r="1940" spans="8:8">
      <c r="H1940" s="435"/>
    </row>
    <row r="1941" spans="8:8">
      <c r="H1941" s="435"/>
    </row>
    <row r="1942" spans="8:8">
      <c r="H1942" s="435"/>
    </row>
    <row r="1943" spans="8:8">
      <c r="H1943" s="435"/>
    </row>
    <row r="1944" spans="8:8">
      <c r="H1944" s="435"/>
    </row>
    <row r="1945" spans="8:8">
      <c r="H1945" s="435"/>
    </row>
    <row r="1946" spans="8:8">
      <c r="H1946" s="435"/>
    </row>
    <row r="1947" spans="8:8">
      <c r="H1947" s="435"/>
    </row>
    <row r="1948" spans="8:8">
      <c r="H1948" s="435"/>
    </row>
    <row r="1949" spans="8:8">
      <c r="H1949" s="435"/>
    </row>
    <row r="1950" spans="8:8">
      <c r="H1950" s="435"/>
    </row>
    <row r="1951" spans="8:8">
      <c r="H1951" s="435"/>
    </row>
    <row r="1952" spans="8:8">
      <c r="H1952" s="435"/>
    </row>
    <row r="1953" spans="8:8">
      <c r="H1953" s="435"/>
    </row>
    <row r="1954" spans="8:8">
      <c r="H1954" s="435"/>
    </row>
    <row r="1955" spans="8:8">
      <c r="H1955" s="435"/>
    </row>
    <row r="1956" spans="8:8">
      <c r="H1956" s="435"/>
    </row>
    <row r="1957" spans="8:8">
      <c r="H1957" s="435"/>
    </row>
    <row r="1958" spans="8:8">
      <c r="H1958" s="435"/>
    </row>
    <row r="1959" spans="8:8">
      <c r="H1959" s="435"/>
    </row>
    <row r="1960" spans="8:8">
      <c r="H1960" s="435"/>
    </row>
    <row r="1961" spans="8:8">
      <c r="H1961" s="435"/>
    </row>
    <row r="1962" spans="8:8">
      <c r="H1962" s="435"/>
    </row>
    <row r="1963" spans="8:8">
      <c r="H1963" s="435"/>
    </row>
    <row r="1964" spans="8:8">
      <c r="H1964" s="435"/>
    </row>
    <row r="1965" spans="8:8">
      <c r="H1965" s="435"/>
    </row>
    <row r="1966" spans="8:8">
      <c r="H1966" s="435"/>
    </row>
    <row r="1967" spans="8:8">
      <c r="H1967" s="435"/>
    </row>
    <row r="1968" spans="8:8">
      <c r="H1968" s="435"/>
    </row>
    <row r="1969" spans="8:8">
      <c r="H1969" s="435"/>
    </row>
    <row r="1970" spans="8:8">
      <c r="H1970" s="435"/>
    </row>
    <row r="1971" spans="8:8">
      <c r="H1971" s="435"/>
    </row>
    <row r="1972" spans="8:8">
      <c r="H1972" s="435"/>
    </row>
    <row r="1973" spans="8:8">
      <c r="H1973" s="435"/>
    </row>
    <row r="1974" spans="8:8">
      <c r="H1974" s="435"/>
    </row>
    <row r="1975" spans="8:8">
      <c r="H1975" s="435"/>
    </row>
    <row r="1976" spans="8:8">
      <c r="H1976" s="435"/>
    </row>
    <row r="1977" spans="8:8">
      <c r="H1977" s="435"/>
    </row>
    <row r="1978" spans="8:8">
      <c r="H1978" s="435"/>
    </row>
    <row r="1979" spans="8:8">
      <c r="H1979" s="435"/>
    </row>
    <row r="1980" spans="8:8">
      <c r="H1980" s="435"/>
    </row>
    <row r="1981" spans="8:8">
      <c r="H1981" s="435"/>
    </row>
    <row r="1982" spans="8:8">
      <c r="H1982" s="435"/>
    </row>
    <row r="1983" spans="8:8">
      <c r="H1983" s="435"/>
    </row>
    <row r="1984" spans="8:8">
      <c r="H1984" s="435"/>
    </row>
    <row r="1985" spans="8:8">
      <c r="H1985" s="435"/>
    </row>
    <row r="1986" spans="8:8">
      <c r="H1986" s="435"/>
    </row>
    <row r="1987" spans="8:8">
      <c r="H1987" s="435"/>
    </row>
    <row r="1988" spans="8:8">
      <c r="H1988" s="435"/>
    </row>
    <row r="1989" spans="8:8">
      <c r="H1989" s="435"/>
    </row>
    <row r="1990" spans="8:8">
      <c r="H1990" s="435"/>
    </row>
    <row r="1991" spans="8:8">
      <c r="H1991" s="435"/>
    </row>
    <row r="1992" spans="8:8">
      <c r="H1992" s="435"/>
    </row>
    <row r="1993" spans="8:8">
      <c r="H1993" s="435"/>
    </row>
    <row r="1994" spans="8:8">
      <c r="H1994" s="435"/>
    </row>
    <row r="1995" spans="8:8">
      <c r="H1995" s="435"/>
    </row>
    <row r="1996" spans="8:8">
      <c r="H1996" s="435"/>
    </row>
    <row r="1997" spans="8:8">
      <c r="H1997" s="435"/>
    </row>
    <row r="1998" spans="8:8">
      <c r="H1998" s="435"/>
    </row>
    <row r="1999" spans="8:8">
      <c r="H1999" s="435"/>
    </row>
    <row r="2000" spans="8:8">
      <c r="H2000" s="435"/>
    </row>
    <row r="2001" spans="8:8">
      <c r="H2001" s="435"/>
    </row>
    <row r="2002" spans="8:8">
      <c r="H2002" s="435"/>
    </row>
    <row r="2003" spans="8:8">
      <c r="H2003" s="435"/>
    </row>
    <row r="2004" spans="8:8">
      <c r="H2004" s="435"/>
    </row>
    <row r="2005" spans="8:8">
      <c r="H2005" s="435"/>
    </row>
    <row r="2006" spans="8:8">
      <c r="H2006" s="435"/>
    </row>
    <row r="2007" spans="8:8">
      <c r="H2007" s="435"/>
    </row>
    <row r="2008" spans="8:8">
      <c r="H2008" s="435"/>
    </row>
    <row r="2009" spans="8:8">
      <c r="H2009" s="435"/>
    </row>
    <row r="2010" spans="8:8">
      <c r="H2010" s="435"/>
    </row>
    <row r="2011" spans="8:8">
      <c r="H2011" s="435"/>
    </row>
    <row r="2012" spans="8:8">
      <c r="H2012" s="435"/>
    </row>
    <row r="2013" spans="8:8">
      <c r="H2013" s="435"/>
    </row>
    <row r="2014" spans="8:8">
      <c r="H2014" s="435"/>
    </row>
    <row r="2015" spans="8:8">
      <c r="H2015" s="435"/>
    </row>
    <row r="2016" spans="8:8">
      <c r="H2016" s="435"/>
    </row>
    <row r="2017" spans="8:8">
      <c r="H2017" s="435"/>
    </row>
    <row r="2018" spans="8:8">
      <c r="H2018" s="435"/>
    </row>
    <row r="2019" spans="8:8">
      <c r="H2019" s="435"/>
    </row>
    <row r="2020" spans="8:8">
      <c r="H2020" s="435"/>
    </row>
    <row r="2021" spans="8:8">
      <c r="H2021" s="435"/>
    </row>
    <row r="2022" spans="8:8">
      <c r="H2022" s="435"/>
    </row>
    <row r="2023" spans="8:8">
      <c r="H2023" s="435"/>
    </row>
    <row r="2024" spans="8:8">
      <c r="H2024" s="435"/>
    </row>
    <row r="2025" spans="8:8">
      <c r="H2025" s="435"/>
    </row>
    <row r="2026" spans="8:8">
      <c r="H2026" s="435"/>
    </row>
    <row r="2027" spans="8:8">
      <c r="H2027" s="435"/>
    </row>
    <row r="2028" spans="8:8">
      <c r="H2028" s="435"/>
    </row>
    <row r="2029" spans="8:8">
      <c r="H2029" s="435"/>
    </row>
    <row r="2030" spans="8:8">
      <c r="H2030" s="435"/>
    </row>
    <row r="2031" spans="8:8">
      <c r="H2031" s="435"/>
    </row>
    <row r="2032" spans="8:8">
      <c r="H2032" s="435"/>
    </row>
    <row r="2033" spans="8:8">
      <c r="H2033" s="435"/>
    </row>
    <row r="2034" spans="8:8">
      <c r="H2034" s="435"/>
    </row>
    <row r="2035" spans="8:8">
      <c r="H2035" s="435"/>
    </row>
    <row r="2036" spans="8:8">
      <c r="H2036" s="435"/>
    </row>
    <row r="2037" spans="8:8">
      <c r="H2037" s="435"/>
    </row>
    <row r="2038" spans="8:8">
      <c r="H2038" s="435"/>
    </row>
    <row r="2039" spans="8:8">
      <c r="H2039" s="435"/>
    </row>
    <row r="2040" spans="8:8">
      <c r="H2040" s="435"/>
    </row>
    <row r="2041" spans="8:8">
      <c r="H2041" s="435"/>
    </row>
    <row r="2042" spans="8:8">
      <c r="H2042" s="435"/>
    </row>
    <row r="2043" spans="8:8">
      <c r="H2043" s="435"/>
    </row>
    <row r="2044" spans="8:8">
      <c r="H2044" s="435"/>
    </row>
    <row r="2045" spans="8:8">
      <c r="H2045" s="435"/>
    </row>
    <row r="2046" spans="8:8">
      <c r="H2046" s="435"/>
    </row>
    <row r="2047" spans="8:8">
      <c r="H2047" s="435"/>
    </row>
    <row r="2048" spans="8:8">
      <c r="H2048" s="435"/>
    </row>
    <row r="2049" spans="8:8">
      <c r="H2049" s="435"/>
    </row>
    <row r="2050" spans="8:8">
      <c r="H2050" s="435"/>
    </row>
    <row r="2051" spans="8:8">
      <c r="H2051" s="435"/>
    </row>
    <row r="2052" spans="8:8">
      <c r="H2052" s="435"/>
    </row>
    <row r="2053" spans="8:8">
      <c r="H2053" s="435"/>
    </row>
    <row r="2054" spans="8:8">
      <c r="H2054" s="435"/>
    </row>
    <row r="2055" spans="8:8">
      <c r="H2055" s="435"/>
    </row>
    <row r="2056" spans="8:8">
      <c r="H2056" s="435"/>
    </row>
    <row r="2057" spans="8:8">
      <c r="H2057" s="435"/>
    </row>
    <row r="2058" spans="8:8">
      <c r="H2058" s="435"/>
    </row>
    <row r="2059" spans="8:8">
      <c r="H2059" s="435"/>
    </row>
    <row r="2060" spans="8:8">
      <c r="H2060" s="435"/>
    </row>
    <row r="2061" spans="8:8">
      <c r="H2061" s="435"/>
    </row>
    <row r="2062" spans="8:8">
      <c r="H2062" s="435"/>
    </row>
    <row r="2063" spans="8:8">
      <c r="H2063" s="435"/>
    </row>
    <row r="2064" spans="8:8">
      <c r="H2064" s="435"/>
    </row>
    <row r="2065" spans="8:8">
      <c r="H2065" s="435"/>
    </row>
    <row r="2066" spans="8:8">
      <c r="H2066" s="435"/>
    </row>
    <row r="2067" spans="8:8">
      <c r="H2067" s="435"/>
    </row>
    <row r="2068" spans="8:8">
      <c r="H2068" s="435"/>
    </row>
    <row r="2069" spans="8:8">
      <c r="H2069" s="435"/>
    </row>
    <row r="2070" spans="8:8">
      <c r="H2070" s="435"/>
    </row>
    <row r="2071" spans="8:8">
      <c r="H2071" s="435"/>
    </row>
    <row r="2072" spans="8:8">
      <c r="H2072" s="435"/>
    </row>
    <row r="2073" spans="8:8">
      <c r="H2073" s="435"/>
    </row>
    <row r="2074" spans="8:8">
      <c r="H2074" s="435"/>
    </row>
    <row r="2075" spans="8:8">
      <c r="H2075" s="435"/>
    </row>
    <row r="2076" spans="8:8">
      <c r="H2076" s="435"/>
    </row>
    <row r="2077" spans="8:8">
      <c r="H2077" s="435"/>
    </row>
    <row r="2078" spans="8:8">
      <c r="H2078" s="435"/>
    </row>
    <row r="2079" spans="8:8">
      <c r="H2079" s="435"/>
    </row>
    <row r="2080" spans="8:8">
      <c r="H2080" s="435"/>
    </row>
    <row r="2081" spans="8:8">
      <c r="H2081" s="435"/>
    </row>
    <row r="2082" spans="8:8">
      <c r="H2082" s="435"/>
    </row>
    <row r="2083" spans="8:8">
      <c r="H2083" s="435"/>
    </row>
    <row r="2084" spans="8:8">
      <c r="H2084" s="435"/>
    </row>
    <row r="2085" spans="8:8">
      <c r="H2085" s="435"/>
    </row>
    <row r="2086" spans="8:8">
      <c r="H2086" s="435"/>
    </row>
    <row r="2087" spans="8:8">
      <c r="H2087" s="435"/>
    </row>
    <row r="2088" spans="8:8">
      <c r="H2088" s="435"/>
    </row>
    <row r="2089" spans="8:8">
      <c r="H2089" s="435"/>
    </row>
    <row r="2090" spans="8:8">
      <c r="H2090" s="435"/>
    </row>
    <row r="2091" spans="8:8">
      <c r="H2091" s="435"/>
    </row>
    <row r="2092" spans="8:8">
      <c r="H2092" s="435"/>
    </row>
    <row r="2093" spans="8:8">
      <c r="H2093" s="435"/>
    </row>
    <row r="2094" spans="8:8">
      <c r="H2094" s="435"/>
    </row>
    <row r="2095" spans="8:8">
      <c r="H2095" s="435"/>
    </row>
    <row r="2096" spans="8:8">
      <c r="H2096" s="435"/>
    </row>
    <row r="2097" spans="8:8">
      <c r="H2097" s="435"/>
    </row>
    <row r="2098" spans="8:8">
      <c r="H2098" s="435"/>
    </row>
    <row r="2099" spans="8:8">
      <c r="H2099" s="435"/>
    </row>
    <row r="2100" spans="8:8">
      <c r="H2100" s="435"/>
    </row>
    <row r="2101" spans="8:8">
      <c r="H2101" s="435"/>
    </row>
    <row r="2102" spans="8:8">
      <c r="H2102" s="435"/>
    </row>
    <row r="2103" spans="8:8">
      <c r="H2103" s="435"/>
    </row>
    <row r="2104" spans="8:8">
      <c r="H2104" s="435"/>
    </row>
    <row r="2105" spans="8:8">
      <c r="H2105" s="435"/>
    </row>
    <row r="2106" spans="8:8">
      <c r="H2106" s="435"/>
    </row>
    <row r="2107" spans="8:8">
      <c r="H2107" s="435"/>
    </row>
    <row r="2108" spans="8:8">
      <c r="H2108" s="435"/>
    </row>
    <row r="2109" spans="8:8">
      <c r="H2109" s="435"/>
    </row>
    <row r="2110" spans="8:8">
      <c r="H2110" s="435"/>
    </row>
    <row r="2111" spans="8:8">
      <c r="H2111" s="435"/>
    </row>
    <row r="2112" spans="8:8">
      <c r="H2112" s="435"/>
    </row>
    <row r="2113" spans="8:8">
      <c r="H2113" s="435"/>
    </row>
    <row r="2114" spans="8:8">
      <c r="H2114" s="435"/>
    </row>
    <row r="2115" spans="8:8">
      <c r="H2115" s="435"/>
    </row>
    <row r="2116" spans="8:8">
      <c r="H2116" s="435"/>
    </row>
    <row r="2117" spans="8:8">
      <c r="H2117" s="435"/>
    </row>
    <row r="2118" spans="8:8">
      <c r="H2118" s="435"/>
    </row>
    <row r="2119" spans="8:8">
      <c r="H2119" s="435"/>
    </row>
    <row r="2120" spans="8:8">
      <c r="H2120" s="435"/>
    </row>
    <row r="2121" spans="8:8">
      <c r="H2121" s="435"/>
    </row>
    <row r="2122" spans="8:8">
      <c r="H2122" s="435"/>
    </row>
    <row r="2123" spans="8:8">
      <c r="H2123" s="435"/>
    </row>
    <row r="2124" spans="8:8">
      <c r="H2124" s="435"/>
    </row>
    <row r="2125" spans="8:8">
      <c r="H2125" s="435"/>
    </row>
    <row r="2126" spans="8:8">
      <c r="H2126" s="435"/>
    </row>
    <row r="2127" spans="8:8">
      <c r="H2127" s="435"/>
    </row>
    <row r="2128" spans="8:8">
      <c r="H2128" s="435"/>
    </row>
    <row r="2129" spans="8:8">
      <c r="H2129" s="435"/>
    </row>
    <row r="2130" spans="8:8">
      <c r="H2130" s="435"/>
    </row>
    <row r="2131" spans="8:8">
      <c r="H2131" s="435"/>
    </row>
    <row r="2132" spans="8:8">
      <c r="H2132" s="435"/>
    </row>
    <row r="2133" spans="8:8">
      <c r="H2133" s="435"/>
    </row>
    <row r="2134" spans="8:8">
      <c r="H2134" s="435"/>
    </row>
    <row r="2135" spans="8:8">
      <c r="H2135" s="435"/>
    </row>
    <row r="2136" spans="8:8">
      <c r="H2136" s="435"/>
    </row>
    <row r="2137" spans="8:8">
      <c r="H2137" s="435"/>
    </row>
    <row r="2138" spans="8:8">
      <c r="H2138" s="435"/>
    </row>
    <row r="2139" spans="8:8">
      <c r="H2139" s="435"/>
    </row>
    <row r="2140" spans="8:8">
      <c r="H2140" s="435"/>
    </row>
    <row r="2141" spans="8:8">
      <c r="H2141" s="435"/>
    </row>
    <row r="2142" spans="8:8">
      <c r="H2142" s="435"/>
    </row>
    <row r="2143" spans="8:8">
      <c r="H2143" s="435"/>
    </row>
    <row r="2144" spans="8:8">
      <c r="H2144" s="435"/>
    </row>
    <row r="2145" spans="8:8">
      <c r="H2145" s="435"/>
    </row>
    <row r="2146" spans="8:8">
      <c r="H2146" s="435"/>
    </row>
    <row r="2147" spans="8:8">
      <c r="H2147" s="435"/>
    </row>
    <row r="2148" spans="8:8">
      <c r="H2148" s="435"/>
    </row>
    <row r="2149" spans="8:8">
      <c r="H2149" s="435"/>
    </row>
    <row r="2150" spans="8:8">
      <c r="H2150" s="435"/>
    </row>
    <row r="2151" spans="8:8">
      <c r="H2151" s="435"/>
    </row>
    <row r="2152" spans="8:8">
      <c r="H2152" s="435"/>
    </row>
    <row r="2153" spans="8:8">
      <c r="H2153" s="435"/>
    </row>
    <row r="2154" spans="8:8">
      <c r="H2154" s="435"/>
    </row>
    <row r="2155" spans="8:8">
      <c r="H2155" s="435"/>
    </row>
    <row r="2156" spans="8:8">
      <c r="H2156" s="435"/>
    </row>
    <row r="2157" spans="8:8">
      <c r="H2157" s="435"/>
    </row>
    <row r="2158" spans="8:8">
      <c r="H2158" s="435"/>
    </row>
    <row r="2159" spans="8:8">
      <c r="H2159" s="435"/>
    </row>
    <row r="2160" spans="8:8">
      <c r="H2160" s="435"/>
    </row>
    <row r="2161" spans="8:8">
      <c r="H2161" s="435"/>
    </row>
    <row r="2162" spans="8:8">
      <c r="H2162" s="435"/>
    </row>
    <row r="2163" spans="8:8">
      <c r="H2163" s="435"/>
    </row>
    <row r="2164" spans="8:8">
      <c r="H2164" s="435"/>
    </row>
    <row r="2165" spans="8:8">
      <c r="H2165" s="435"/>
    </row>
    <row r="2166" spans="8:8">
      <c r="H2166" s="435"/>
    </row>
    <row r="2167" spans="8:8">
      <c r="H2167" s="435"/>
    </row>
    <row r="2168" spans="8:8">
      <c r="H2168" s="435"/>
    </row>
    <row r="2169" spans="8:8">
      <c r="H2169" s="435"/>
    </row>
    <row r="2170" spans="8:8">
      <c r="H2170" s="435"/>
    </row>
    <row r="2171" spans="8:8">
      <c r="H2171" s="435"/>
    </row>
    <row r="2172" spans="8:8">
      <c r="H2172" s="435"/>
    </row>
    <row r="2173" spans="8:8">
      <c r="H2173" s="435"/>
    </row>
    <row r="2174" spans="8:8">
      <c r="H2174" s="435"/>
    </row>
    <row r="2175" spans="8:8">
      <c r="H2175" s="435"/>
    </row>
    <row r="2176" spans="8:8">
      <c r="H2176" s="435"/>
    </row>
    <row r="2177" spans="8:8">
      <c r="H2177" s="435"/>
    </row>
    <row r="2178" spans="8:8">
      <c r="H2178" s="435"/>
    </row>
    <row r="2179" spans="8:8">
      <c r="H2179" s="435"/>
    </row>
    <row r="2180" spans="8:8">
      <c r="H2180" s="435"/>
    </row>
    <row r="2181" spans="8:8">
      <c r="H2181" s="435"/>
    </row>
    <row r="2182" spans="8:8">
      <c r="H2182" s="435"/>
    </row>
    <row r="2183" spans="8:8">
      <c r="H2183" s="435"/>
    </row>
    <row r="2184" spans="8:8">
      <c r="H2184" s="435"/>
    </row>
    <row r="2185" spans="8:8">
      <c r="H2185" s="435"/>
    </row>
    <row r="2186" spans="8:8">
      <c r="H2186" s="435"/>
    </row>
    <row r="2187" spans="8:8">
      <c r="H2187" s="435"/>
    </row>
    <row r="2188" spans="8:8">
      <c r="H2188" s="435"/>
    </row>
    <row r="2189" spans="8:8">
      <c r="H2189" s="435"/>
    </row>
    <row r="2190" spans="8:8">
      <c r="H2190" s="435"/>
    </row>
    <row r="2191" spans="8:8">
      <c r="H2191" s="435"/>
    </row>
    <row r="2192" spans="8:8">
      <c r="H2192" s="435"/>
    </row>
    <row r="2193" spans="8:8">
      <c r="H2193" s="435"/>
    </row>
    <row r="2194" spans="8:8">
      <c r="H2194" s="435"/>
    </row>
    <row r="2195" spans="8:8">
      <c r="H2195" s="435"/>
    </row>
    <row r="2196" spans="8:8">
      <c r="H2196" s="435"/>
    </row>
    <row r="2197" spans="8:8">
      <c r="H2197" s="435"/>
    </row>
    <row r="2198" spans="8:8">
      <c r="H2198" s="435"/>
    </row>
    <row r="2199" spans="8:8">
      <c r="H2199" s="435"/>
    </row>
    <row r="2200" spans="8:8">
      <c r="H2200" s="435"/>
    </row>
    <row r="2201" spans="8:8">
      <c r="H2201" s="435"/>
    </row>
    <row r="2202" spans="8:8">
      <c r="H2202" s="435"/>
    </row>
    <row r="2203" spans="8:8">
      <c r="H2203" s="435"/>
    </row>
    <row r="2204" spans="8:8">
      <c r="H2204" s="435"/>
    </row>
    <row r="2205" spans="8:8">
      <c r="H2205" s="435"/>
    </row>
    <row r="2206" spans="8:8">
      <c r="H2206" s="435"/>
    </row>
    <row r="2207" spans="8:8">
      <c r="H2207" s="435"/>
    </row>
    <row r="2208" spans="8:8">
      <c r="H2208" s="435"/>
    </row>
    <row r="2209" spans="8:8">
      <c r="H2209" s="435"/>
    </row>
    <row r="2210" spans="8:8">
      <c r="H2210" s="435"/>
    </row>
    <row r="2211" spans="8:8">
      <c r="H2211" s="435"/>
    </row>
    <row r="2212" spans="8:8">
      <c r="H2212" s="435"/>
    </row>
    <row r="2213" spans="8:8">
      <c r="H2213" s="435"/>
    </row>
    <row r="2214" spans="8:8">
      <c r="H2214" s="435"/>
    </row>
    <row r="2215" spans="8:8">
      <c r="H2215" s="435"/>
    </row>
    <row r="2216" spans="8:8">
      <c r="H2216" s="435"/>
    </row>
    <row r="2217" spans="8:8">
      <c r="H2217" s="435"/>
    </row>
    <row r="2218" spans="8:8">
      <c r="H2218" s="435"/>
    </row>
    <row r="2219" spans="8:8">
      <c r="H2219" s="435"/>
    </row>
    <row r="2220" spans="8:8">
      <c r="H2220" s="435"/>
    </row>
    <row r="2221" spans="8:8">
      <c r="H2221" s="435"/>
    </row>
    <row r="2222" spans="8:8">
      <c r="H2222" s="435"/>
    </row>
    <row r="2223" spans="8:8">
      <c r="H2223" s="435"/>
    </row>
    <row r="2224" spans="8:8">
      <c r="H2224" s="435"/>
    </row>
    <row r="2225" spans="8:8">
      <c r="H2225" s="435"/>
    </row>
    <row r="2226" spans="8:8">
      <c r="H2226" s="435"/>
    </row>
    <row r="2227" spans="8:8">
      <c r="H2227" s="435"/>
    </row>
    <row r="2228" spans="8:8">
      <c r="H2228" s="435"/>
    </row>
    <row r="2229" spans="8:8">
      <c r="H2229" s="435"/>
    </row>
    <row r="2230" spans="8:8">
      <c r="H2230" s="435"/>
    </row>
    <row r="2231" spans="8:8">
      <c r="H2231" s="435"/>
    </row>
    <row r="2232" spans="8:8">
      <c r="H2232" s="435"/>
    </row>
    <row r="2233" spans="8:8">
      <c r="H2233" s="435"/>
    </row>
    <row r="2234" spans="8:8">
      <c r="H2234" s="435"/>
    </row>
    <row r="2235" spans="8:8">
      <c r="H2235" s="435"/>
    </row>
    <row r="2236" spans="8:8">
      <c r="H2236" s="435"/>
    </row>
    <row r="2237" spans="8:8">
      <c r="H2237" s="435"/>
    </row>
    <row r="2238" spans="8:8">
      <c r="H2238" s="435"/>
    </row>
    <row r="2239" spans="8:8">
      <c r="H2239" s="435"/>
    </row>
    <row r="2240" spans="8:8">
      <c r="H2240" s="435"/>
    </row>
    <row r="2241" spans="8:8">
      <c r="H2241" s="435"/>
    </row>
    <row r="2242" spans="8:8">
      <c r="H2242" s="435"/>
    </row>
    <row r="2243" spans="8:8">
      <c r="H2243" s="435"/>
    </row>
    <row r="2244" spans="8:8">
      <c r="H2244" s="435"/>
    </row>
    <row r="2245" spans="8:8">
      <c r="H2245" s="435"/>
    </row>
    <row r="2246" spans="8:8">
      <c r="H2246" s="435"/>
    </row>
    <row r="2247" spans="8:8">
      <c r="H2247" s="435"/>
    </row>
    <row r="2248" spans="8:8">
      <c r="H2248" s="435"/>
    </row>
    <row r="2249" spans="8:8">
      <c r="H2249" s="435"/>
    </row>
    <row r="2250" spans="8:8">
      <c r="H2250" s="435"/>
    </row>
    <row r="2251" spans="8:8">
      <c r="H2251" s="435"/>
    </row>
    <row r="2252" spans="8:8">
      <c r="H2252" s="435"/>
    </row>
    <row r="2253" spans="8:8">
      <c r="H2253" s="435"/>
    </row>
    <row r="2254" spans="8:8">
      <c r="H2254" s="435"/>
    </row>
    <row r="2255" spans="8:8">
      <c r="H2255" s="435"/>
    </row>
    <row r="2256" spans="8:8">
      <c r="H2256" s="435"/>
    </row>
    <row r="2257" spans="8:8">
      <c r="H2257" s="435"/>
    </row>
    <row r="2258" spans="8:8">
      <c r="H2258" s="435"/>
    </row>
    <row r="2259" spans="8:8">
      <c r="H2259" s="435"/>
    </row>
    <row r="2260" spans="8:8">
      <c r="H2260" s="435"/>
    </row>
    <row r="2261" spans="8:8">
      <c r="H2261" s="435"/>
    </row>
    <row r="2262" spans="8:8">
      <c r="H2262" s="435"/>
    </row>
    <row r="2263" spans="8:8">
      <c r="H2263" s="435"/>
    </row>
    <row r="2264" spans="8:8">
      <c r="H2264" s="435"/>
    </row>
    <row r="2265" spans="8:8">
      <c r="H2265" s="435"/>
    </row>
    <row r="2266" spans="8:8">
      <c r="H2266" s="435"/>
    </row>
    <row r="2267" spans="8:8">
      <c r="H2267" s="435"/>
    </row>
    <row r="2268" spans="8:8">
      <c r="H2268" s="435"/>
    </row>
    <row r="2269" spans="8:8">
      <c r="H2269" s="435"/>
    </row>
    <row r="2270" spans="8:8">
      <c r="H2270" s="435"/>
    </row>
    <row r="2271" spans="8:8">
      <c r="H2271" s="435"/>
    </row>
    <row r="2272" spans="8:8">
      <c r="H2272" s="435"/>
    </row>
    <row r="2273" spans="8:8">
      <c r="H2273" s="435"/>
    </row>
    <row r="2274" spans="8:8">
      <c r="H2274" s="435"/>
    </row>
    <row r="2275" spans="8:8">
      <c r="H2275" s="435"/>
    </row>
    <row r="2276" spans="8:8">
      <c r="H2276" s="435"/>
    </row>
    <row r="2277" spans="8:8">
      <c r="H2277" s="435"/>
    </row>
    <row r="2278" spans="8:8">
      <c r="H2278" s="435"/>
    </row>
    <row r="2279" spans="8:8">
      <c r="H2279" s="435"/>
    </row>
    <row r="2280" spans="8:8">
      <c r="H2280" s="435"/>
    </row>
    <row r="2281" spans="8:8">
      <c r="H2281" s="435"/>
    </row>
    <row r="2282" spans="8:8">
      <c r="H2282" s="435"/>
    </row>
    <row r="2283" spans="8:8">
      <c r="H2283" s="435"/>
    </row>
    <row r="2284" spans="8:8">
      <c r="H2284" s="435"/>
    </row>
    <row r="2285" spans="8:8">
      <c r="H2285" s="435"/>
    </row>
    <row r="2286" spans="8:8">
      <c r="H2286" s="435"/>
    </row>
    <row r="2287" spans="8:8">
      <c r="H2287" s="435"/>
    </row>
    <row r="2288" spans="8:8">
      <c r="H2288" s="435"/>
    </row>
    <row r="2289" spans="8:8">
      <c r="H2289" s="435"/>
    </row>
    <row r="2290" spans="8:8">
      <c r="H2290" s="435"/>
    </row>
    <row r="2291" spans="8:8">
      <c r="H2291" s="435"/>
    </row>
    <row r="2292" spans="8:8">
      <c r="H2292" s="435"/>
    </row>
    <row r="2293" spans="8:8">
      <c r="H2293" s="435"/>
    </row>
    <row r="2294" spans="8:8">
      <c r="H2294" s="435"/>
    </row>
    <row r="2295" spans="8:8">
      <c r="H2295" s="435"/>
    </row>
    <row r="2296" spans="8:8">
      <c r="H2296" s="435"/>
    </row>
    <row r="2297" spans="8:8">
      <c r="H2297" s="435"/>
    </row>
    <row r="2298" spans="8:8">
      <c r="H2298" s="435"/>
    </row>
    <row r="2299" spans="8:8">
      <c r="H2299" s="435"/>
    </row>
    <row r="2300" spans="8:8">
      <c r="H2300" s="435"/>
    </row>
    <row r="2301" spans="8:8">
      <c r="H2301" s="435"/>
    </row>
    <row r="2302" spans="8:8">
      <c r="H2302" s="435"/>
    </row>
    <row r="2303" spans="8:8">
      <c r="H2303" s="435"/>
    </row>
    <row r="2304" spans="8:8">
      <c r="H2304" s="435"/>
    </row>
    <row r="2305" spans="8:8">
      <c r="H2305" s="435"/>
    </row>
    <row r="2306" spans="8:8">
      <c r="H2306" s="435"/>
    </row>
    <row r="2307" spans="8:8">
      <c r="H2307" s="435"/>
    </row>
    <row r="2308" spans="8:8">
      <c r="H2308" s="435"/>
    </row>
    <row r="2309" spans="8:8">
      <c r="H2309" s="435"/>
    </row>
    <row r="2310" spans="8:8">
      <c r="H2310" s="435"/>
    </row>
    <row r="2311" spans="8:8">
      <c r="H2311" s="435"/>
    </row>
    <row r="2312" spans="8:8">
      <c r="H2312" s="435"/>
    </row>
    <row r="2313" spans="8:8">
      <c r="H2313" s="435"/>
    </row>
    <row r="2314" spans="8:8">
      <c r="H2314" s="435"/>
    </row>
    <row r="2315" spans="8:8">
      <c r="H2315" s="435"/>
    </row>
    <row r="2316" spans="8:8">
      <c r="H2316" s="435"/>
    </row>
    <row r="2317" spans="8:8">
      <c r="H2317" s="435"/>
    </row>
    <row r="2318" spans="8:8">
      <c r="H2318" s="435"/>
    </row>
    <row r="2319" spans="8:8">
      <c r="H2319" s="435"/>
    </row>
    <row r="2320" spans="8:8">
      <c r="H2320" s="435"/>
    </row>
    <row r="2321" spans="8:8">
      <c r="H2321" s="435"/>
    </row>
    <row r="2322" spans="8:8">
      <c r="H2322" s="435"/>
    </row>
    <row r="2323" spans="8:8">
      <c r="H2323" s="435"/>
    </row>
    <row r="2324" spans="8:8">
      <c r="H2324" s="435"/>
    </row>
    <row r="2325" spans="8:8">
      <c r="H2325" s="435"/>
    </row>
    <row r="2326" spans="8:8">
      <c r="H2326" s="435"/>
    </row>
    <row r="2327" spans="8:8">
      <c r="H2327" s="435"/>
    </row>
    <row r="2328" spans="8:8">
      <c r="H2328" s="435"/>
    </row>
    <row r="2329" spans="8:8">
      <c r="H2329" s="435"/>
    </row>
    <row r="2330" spans="8:8">
      <c r="H2330" s="435"/>
    </row>
    <row r="2331" spans="8:8">
      <c r="H2331" s="435"/>
    </row>
    <row r="2332" spans="8:8">
      <c r="H2332" s="435"/>
    </row>
    <row r="2333" spans="8:8">
      <c r="H2333" s="435"/>
    </row>
    <row r="2334" spans="8:8">
      <c r="H2334" s="435"/>
    </row>
    <row r="2335" spans="8:8">
      <c r="H2335" s="435"/>
    </row>
    <row r="2336" spans="8:8">
      <c r="H2336" s="435"/>
    </row>
    <row r="2337" spans="8:8">
      <c r="H2337" s="435"/>
    </row>
    <row r="2338" spans="8:8">
      <c r="H2338" s="435"/>
    </row>
    <row r="2339" spans="8:8">
      <c r="H2339" s="435"/>
    </row>
    <row r="2340" spans="8:8">
      <c r="H2340" s="435"/>
    </row>
    <row r="2341" spans="8:8">
      <c r="H2341" s="435"/>
    </row>
    <row r="2342" spans="8:8">
      <c r="H2342" s="435"/>
    </row>
    <row r="2343" spans="8:8">
      <c r="H2343" s="435"/>
    </row>
    <row r="2344" spans="8:8">
      <c r="H2344" s="435"/>
    </row>
    <row r="2345" spans="8:8">
      <c r="H2345" s="435"/>
    </row>
    <row r="2346" spans="8:8">
      <c r="H2346" s="435"/>
    </row>
    <row r="2347" spans="8:8">
      <c r="H2347" s="435"/>
    </row>
    <row r="2348" spans="8:8">
      <c r="H2348" s="435"/>
    </row>
    <row r="2349" spans="8:8">
      <c r="H2349" s="435"/>
    </row>
    <row r="2350" spans="8:8">
      <c r="H2350" s="435"/>
    </row>
    <row r="2351" spans="8:8">
      <c r="H2351" s="435"/>
    </row>
    <row r="2352" spans="8:8">
      <c r="H2352" s="435"/>
    </row>
    <row r="2353" spans="8:8">
      <c r="H2353" s="435"/>
    </row>
    <row r="2354" spans="8:8">
      <c r="H2354" s="435"/>
    </row>
    <row r="2355" spans="8:8">
      <c r="H2355" s="435"/>
    </row>
    <row r="2356" spans="8:8">
      <c r="H2356" s="435"/>
    </row>
    <row r="2357" spans="8:8">
      <c r="H2357" s="435"/>
    </row>
    <row r="2358" spans="8:8">
      <c r="H2358" s="435"/>
    </row>
    <row r="2359" spans="8:8">
      <c r="H2359" s="435"/>
    </row>
    <row r="2360" spans="8:8">
      <c r="H2360" s="435"/>
    </row>
    <row r="2361" spans="8:8">
      <c r="H2361" s="435"/>
    </row>
    <row r="2362" spans="8:8">
      <c r="H2362" s="435"/>
    </row>
    <row r="2363" spans="8:8">
      <c r="H2363" s="435"/>
    </row>
    <row r="2364" spans="8:8">
      <c r="H2364" s="435"/>
    </row>
    <row r="2365" spans="8:8">
      <c r="H2365" s="435"/>
    </row>
    <row r="2366" spans="8:8">
      <c r="H2366" s="435"/>
    </row>
    <row r="2367" spans="8:8">
      <c r="H2367" s="435"/>
    </row>
    <row r="2368" spans="8:8">
      <c r="H2368" s="435"/>
    </row>
    <row r="2369" spans="8:8">
      <c r="H2369" s="435"/>
    </row>
    <row r="2370" spans="8:8">
      <c r="H2370" s="435"/>
    </row>
    <row r="2371" spans="8:8">
      <c r="H2371" s="435"/>
    </row>
    <row r="2372" spans="8:8">
      <c r="H2372" s="435"/>
    </row>
    <row r="2373" spans="8:8">
      <c r="H2373" s="435"/>
    </row>
    <row r="2374" spans="8:8">
      <c r="H2374" s="435"/>
    </row>
    <row r="2375" spans="8:8">
      <c r="H2375" s="435"/>
    </row>
    <row r="2376" spans="8:8">
      <c r="H2376" s="435"/>
    </row>
    <row r="2377" spans="8:8">
      <c r="H2377" s="435"/>
    </row>
    <row r="2378" spans="8:8">
      <c r="H2378" s="435"/>
    </row>
    <row r="2379" spans="8:8">
      <c r="H2379" s="435"/>
    </row>
    <row r="2380" spans="8:8">
      <c r="H2380" s="435"/>
    </row>
    <row r="2381" spans="8:8">
      <c r="H2381" s="435"/>
    </row>
    <row r="2382" spans="8:8">
      <c r="H2382" s="435"/>
    </row>
    <row r="2383" spans="8:8">
      <c r="H2383" s="435"/>
    </row>
    <row r="2384" spans="8:8">
      <c r="H2384" s="435"/>
    </row>
    <row r="2385" spans="8:8">
      <c r="H2385" s="435"/>
    </row>
    <row r="2386" spans="8:8">
      <c r="H2386" s="435"/>
    </row>
    <row r="2387" spans="8:8">
      <c r="H2387" s="435"/>
    </row>
    <row r="2388" spans="8:8">
      <c r="H2388" s="435"/>
    </row>
    <row r="2389" spans="8:8">
      <c r="H2389" s="435"/>
    </row>
    <row r="2390" spans="8:8">
      <c r="H2390" s="435"/>
    </row>
    <row r="2391" spans="8:8">
      <c r="H2391" s="435"/>
    </row>
    <row r="2392" spans="8:8">
      <c r="H2392" s="435"/>
    </row>
    <row r="2393" spans="8:8">
      <c r="H2393" s="435"/>
    </row>
    <row r="2394" spans="8:8">
      <c r="H2394" s="435"/>
    </row>
    <row r="2395" spans="8:8">
      <c r="H2395" s="435"/>
    </row>
    <row r="2396" spans="8:8">
      <c r="H2396" s="435"/>
    </row>
    <row r="2397" spans="8:8">
      <c r="H2397" s="435"/>
    </row>
    <row r="2398" spans="8:8">
      <c r="H2398" s="435"/>
    </row>
    <row r="2399" spans="8:8">
      <c r="H2399" s="435"/>
    </row>
    <row r="2400" spans="8:8">
      <c r="H2400" s="435"/>
    </row>
    <row r="2401" spans="8:8">
      <c r="H2401" s="435"/>
    </row>
    <row r="2402" spans="8:8">
      <c r="H2402" s="435"/>
    </row>
    <row r="2403" spans="8:8">
      <c r="H2403" s="435"/>
    </row>
    <row r="2404" spans="8:8">
      <c r="H2404" s="435"/>
    </row>
    <row r="2405" spans="8:8">
      <c r="H2405" s="435"/>
    </row>
    <row r="2406" spans="8:8">
      <c r="H2406" s="435"/>
    </row>
    <row r="2407" spans="8:8">
      <c r="H2407" s="435"/>
    </row>
    <row r="2408" spans="8:8">
      <c r="H2408" s="435"/>
    </row>
    <row r="2409" spans="8:8">
      <c r="H2409" s="435"/>
    </row>
    <row r="2410" spans="8:8">
      <c r="H2410" s="435"/>
    </row>
    <row r="2411" spans="8:8">
      <c r="H2411" s="435"/>
    </row>
    <row r="2412" spans="8:8">
      <c r="H2412" s="435"/>
    </row>
    <row r="2413" spans="8:8">
      <c r="H2413" s="435"/>
    </row>
    <row r="2414" spans="8:8">
      <c r="H2414" s="435"/>
    </row>
    <row r="2415" spans="8:8">
      <c r="H2415" s="435"/>
    </row>
    <row r="2416" spans="8:8">
      <c r="H2416" s="435"/>
    </row>
    <row r="2417" spans="8:8">
      <c r="H2417" s="435"/>
    </row>
    <row r="2418" spans="8:8">
      <c r="H2418" s="435"/>
    </row>
    <row r="2419" spans="8:8">
      <c r="H2419" s="435"/>
    </row>
    <row r="2420" spans="8:8">
      <c r="H2420" s="435"/>
    </row>
    <row r="2421" spans="8:8">
      <c r="H2421" s="435"/>
    </row>
    <row r="2422" spans="8:8">
      <c r="H2422" s="435"/>
    </row>
    <row r="2423" spans="8:8">
      <c r="H2423" s="435"/>
    </row>
    <row r="2424" spans="8:8">
      <c r="H2424" s="435"/>
    </row>
    <row r="2425" spans="8:8">
      <c r="H2425" s="435"/>
    </row>
    <row r="2426" spans="8:8">
      <c r="H2426" s="435"/>
    </row>
    <row r="2427" spans="8:8">
      <c r="H2427" s="435"/>
    </row>
    <row r="2428" spans="8:8">
      <c r="H2428" s="435"/>
    </row>
    <row r="2429" spans="8:8">
      <c r="H2429" s="435"/>
    </row>
    <row r="2430" spans="8:8">
      <c r="H2430" s="435"/>
    </row>
    <row r="2431" spans="8:8">
      <c r="H2431" s="435"/>
    </row>
    <row r="2432" spans="8:8">
      <c r="H2432" s="435"/>
    </row>
    <row r="2433" spans="8:8">
      <c r="H2433" s="435"/>
    </row>
    <row r="2434" spans="8:8">
      <c r="H2434" s="435"/>
    </row>
    <row r="2435" spans="8:8">
      <c r="H2435" s="435"/>
    </row>
    <row r="2436" spans="8:8">
      <c r="H2436" s="435"/>
    </row>
    <row r="2437" spans="8:8">
      <c r="H2437" s="435"/>
    </row>
    <row r="2438" spans="8:8">
      <c r="H2438" s="435"/>
    </row>
    <row r="2439" spans="8:8">
      <c r="H2439" s="435"/>
    </row>
    <row r="2440" spans="8:8">
      <c r="H2440" s="435"/>
    </row>
    <row r="2441" spans="8:8">
      <c r="H2441" s="435"/>
    </row>
    <row r="2442" spans="8:8">
      <c r="H2442" s="435"/>
    </row>
    <row r="2443" spans="8:8">
      <c r="H2443" s="435"/>
    </row>
    <row r="2444" spans="8:8">
      <c r="H2444" s="435"/>
    </row>
    <row r="2445" spans="8:8">
      <c r="H2445" s="435"/>
    </row>
    <row r="2446" spans="8:8">
      <c r="H2446" s="435"/>
    </row>
    <row r="2447" spans="8:8">
      <c r="H2447" s="435"/>
    </row>
    <row r="2448" spans="8:8">
      <c r="H2448" s="435"/>
    </row>
    <row r="2449" spans="8:8">
      <c r="H2449" s="435"/>
    </row>
    <row r="2450" spans="8:8">
      <c r="H2450" s="435"/>
    </row>
    <row r="2451" spans="8:8">
      <c r="H2451" s="435"/>
    </row>
    <row r="2452" spans="8:8">
      <c r="H2452" s="435"/>
    </row>
    <row r="2453" spans="8:8">
      <c r="H2453" s="435"/>
    </row>
    <row r="2454" spans="8:8">
      <c r="H2454" s="435"/>
    </row>
    <row r="2455" spans="8:8">
      <c r="H2455" s="435"/>
    </row>
    <row r="2456" spans="8:8">
      <c r="H2456" s="435"/>
    </row>
    <row r="2457" spans="8:8">
      <c r="H2457" s="435"/>
    </row>
    <row r="2458" spans="8:8">
      <c r="H2458" s="435"/>
    </row>
    <row r="2459" spans="8:8">
      <c r="H2459" s="435"/>
    </row>
    <row r="2460" spans="8:8">
      <c r="H2460" s="435"/>
    </row>
    <row r="2461" spans="8:8">
      <c r="H2461" s="435"/>
    </row>
    <row r="2462" spans="8:8">
      <c r="H2462" s="435"/>
    </row>
    <row r="2463" spans="8:8">
      <c r="H2463" s="435"/>
    </row>
    <row r="2464" spans="8:8">
      <c r="H2464" s="435"/>
    </row>
    <row r="2465" spans="8:8">
      <c r="H2465" s="435"/>
    </row>
    <row r="2466" spans="8:8">
      <c r="H2466" s="435"/>
    </row>
    <row r="2467" spans="8:8">
      <c r="H2467" s="435"/>
    </row>
    <row r="2468" spans="8:8">
      <c r="H2468" s="435"/>
    </row>
    <row r="2469" spans="8:8">
      <c r="H2469" s="435"/>
    </row>
    <row r="2470" spans="8:8">
      <c r="H2470" s="435"/>
    </row>
    <row r="2471" spans="8:8">
      <c r="H2471" s="435"/>
    </row>
    <row r="2472" spans="8:8">
      <c r="H2472" s="435"/>
    </row>
    <row r="2473" spans="8:8">
      <c r="H2473" s="435"/>
    </row>
    <row r="2474" spans="8:8">
      <c r="H2474" s="435"/>
    </row>
    <row r="2475" spans="8:8">
      <c r="H2475" s="435"/>
    </row>
    <row r="2476" spans="8:8">
      <c r="H2476" s="435"/>
    </row>
    <row r="2477" spans="8:8">
      <c r="H2477" s="435"/>
    </row>
    <row r="2478" spans="8:8">
      <c r="H2478" s="435"/>
    </row>
    <row r="2479" spans="8:8">
      <c r="H2479" s="435"/>
    </row>
    <row r="2480" spans="8:8">
      <c r="H2480" s="435"/>
    </row>
    <row r="2481" spans="8:8">
      <c r="H2481" s="435"/>
    </row>
    <row r="2482" spans="8:8">
      <c r="H2482" s="435"/>
    </row>
    <row r="2483" spans="8:8">
      <c r="H2483" s="435"/>
    </row>
    <row r="2484" spans="8:8">
      <c r="H2484" s="435"/>
    </row>
    <row r="2485" spans="8:8">
      <c r="H2485" s="435"/>
    </row>
    <row r="2486" spans="8:8">
      <c r="H2486" s="435"/>
    </row>
    <row r="2487" spans="8:8">
      <c r="H2487" s="435"/>
    </row>
    <row r="2488" spans="8:8">
      <c r="H2488" s="435"/>
    </row>
    <row r="2489" spans="8:8">
      <c r="H2489" s="435"/>
    </row>
    <row r="2490" spans="8:8">
      <c r="H2490" s="435"/>
    </row>
    <row r="2491" spans="8:8">
      <c r="H2491" s="435"/>
    </row>
    <row r="2492" spans="8:8">
      <c r="H2492" s="435"/>
    </row>
    <row r="2493" spans="8:8">
      <c r="H2493" s="435"/>
    </row>
    <row r="2494" spans="8:8">
      <c r="H2494" s="435"/>
    </row>
    <row r="2495" spans="8:8">
      <c r="H2495" s="435"/>
    </row>
    <row r="2496" spans="8:8">
      <c r="H2496" s="435"/>
    </row>
    <row r="2497" spans="8:8">
      <c r="H2497" s="435"/>
    </row>
    <row r="2498" spans="8:8">
      <c r="H2498" s="435"/>
    </row>
    <row r="2499" spans="8:8">
      <c r="H2499" s="435"/>
    </row>
    <row r="2500" spans="8:8">
      <c r="H2500" s="435"/>
    </row>
    <row r="2501" spans="8:8">
      <c r="H2501" s="435"/>
    </row>
    <row r="2502" spans="8:8">
      <c r="H2502" s="435"/>
    </row>
    <row r="2503" spans="8:8">
      <c r="H2503" s="435"/>
    </row>
    <row r="2504" spans="8:8">
      <c r="H2504" s="435"/>
    </row>
    <row r="2505" spans="8:8">
      <c r="H2505" s="435"/>
    </row>
    <row r="2506" spans="8:8">
      <c r="H2506" s="435"/>
    </row>
    <row r="2507" spans="8:8">
      <c r="H2507" s="435"/>
    </row>
    <row r="2508" spans="8:8">
      <c r="H2508" s="435"/>
    </row>
    <row r="2509" spans="8:8">
      <c r="H2509" s="435"/>
    </row>
    <row r="2510" spans="8:8">
      <c r="H2510" s="435"/>
    </row>
    <row r="2511" spans="8:8">
      <c r="H2511" s="435"/>
    </row>
    <row r="2512" spans="8:8">
      <c r="H2512" s="435"/>
    </row>
    <row r="2513" spans="8:8">
      <c r="H2513" s="435"/>
    </row>
    <row r="2514" spans="8:8">
      <c r="H2514" s="435"/>
    </row>
    <row r="2515" spans="8:8">
      <c r="H2515" s="435"/>
    </row>
    <row r="2516" spans="8:8">
      <c r="H2516" s="435"/>
    </row>
    <row r="2517" spans="8:8">
      <c r="H2517" s="435"/>
    </row>
    <row r="2518" spans="8:8">
      <c r="H2518" s="435"/>
    </row>
    <row r="2519" spans="8:8">
      <c r="H2519" s="435"/>
    </row>
    <row r="2520" spans="8:8">
      <c r="H2520" s="435"/>
    </row>
    <row r="2521" spans="8:8">
      <c r="H2521" s="435"/>
    </row>
    <row r="2522" spans="8:8">
      <c r="H2522" s="435"/>
    </row>
    <row r="2523" spans="8:8">
      <c r="H2523" s="435"/>
    </row>
    <row r="2524" spans="8:8">
      <c r="H2524" s="435"/>
    </row>
    <row r="2525" spans="8:8">
      <c r="H2525" s="435"/>
    </row>
    <row r="2526" spans="8:8">
      <c r="H2526" s="435"/>
    </row>
    <row r="2527" spans="8:8">
      <c r="H2527" s="435"/>
    </row>
    <row r="2528" spans="8:8">
      <c r="H2528" s="435"/>
    </row>
    <row r="2529" spans="8:8">
      <c r="H2529" s="435"/>
    </row>
    <row r="2530" spans="8:8">
      <c r="H2530" s="435"/>
    </row>
    <row r="2531" spans="8:8">
      <c r="H2531" s="435"/>
    </row>
    <row r="2532" spans="8:8">
      <c r="H2532" s="435"/>
    </row>
    <row r="2533" spans="8:8">
      <c r="H2533" s="435"/>
    </row>
    <row r="2534" spans="8:8">
      <c r="H2534" s="435"/>
    </row>
    <row r="2535" spans="8:8">
      <c r="H2535" s="435"/>
    </row>
    <row r="2536" spans="8:8">
      <c r="H2536" s="435"/>
    </row>
    <row r="2537" spans="8:8">
      <c r="H2537" s="435"/>
    </row>
    <row r="2538" spans="8:8">
      <c r="H2538" s="435"/>
    </row>
    <row r="2539" spans="8:8">
      <c r="H2539" s="435"/>
    </row>
    <row r="2540" spans="8:8">
      <c r="H2540" s="435"/>
    </row>
    <row r="2541" spans="8:8">
      <c r="H2541" s="435"/>
    </row>
    <row r="2542" spans="8:8">
      <c r="H2542" s="435"/>
    </row>
    <row r="2543" spans="8:8">
      <c r="H2543" s="435"/>
    </row>
    <row r="2544" spans="8:8">
      <c r="H2544" s="435"/>
    </row>
    <row r="2545" spans="8:8">
      <c r="H2545" s="435"/>
    </row>
    <row r="2546" spans="8:8">
      <c r="H2546" s="435"/>
    </row>
    <row r="2547" spans="8:8">
      <c r="H2547" s="435"/>
    </row>
    <row r="2548" spans="8:8">
      <c r="H2548" s="435"/>
    </row>
    <row r="2549" spans="8:8">
      <c r="H2549" s="435"/>
    </row>
    <row r="2550" spans="8:8">
      <c r="H2550" s="435"/>
    </row>
    <row r="2551" spans="8:8">
      <c r="H2551" s="435"/>
    </row>
    <row r="2552" spans="8:8">
      <c r="H2552" s="435"/>
    </row>
    <row r="2553" spans="8:8">
      <c r="H2553" s="435"/>
    </row>
    <row r="2554" spans="8:8">
      <c r="H2554" s="435"/>
    </row>
    <row r="2555" spans="8:8">
      <c r="H2555" s="435"/>
    </row>
    <row r="2556" spans="8:8">
      <c r="H2556" s="435"/>
    </row>
    <row r="2557" spans="8:8">
      <c r="H2557" s="435"/>
    </row>
    <row r="2558" spans="8:8">
      <c r="H2558" s="435"/>
    </row>
    <row r="2559" spans="8:8">
      <c r="H2559" s="435"/>
    </row>
    <row r="2560" spans="8:8">
      <c r="H2560" s="435"/>
    </row>
    <row r="2561" spans="8:8">
      <c r="H2561" s="435"/>
    </row>
    <row r="2562" spans="8:8">
      <c r="H2562" s="435"/>
    </row>
    <row r="2563" spans="8:8">
      <c r="H2563" s="435"/>
    </row>
    <row r="2564" spans="8:8">
      <c r="H2564" s="435"/>
    </row>
    <row r="2565" spans="8:8">
      <c r="H2565" s="435"/>
    </row>
    <row r="2566" spans="8:8">
      <c r="H2566" s="435"/>
    </row>
    <row r="2567" spans="8:8">
      <c r="H2567" s="435"/>
    </row>
    <row r="2568" spans="8:8">
      <c r="H2568" s="435"/>
    </row>
    <row r="2569" spans="8:8">
      <c r="H2569" s="435"/>
    </row>
    <row r="2570" spans="8:8">
      <c r="H2570" s="435"/>
    </row>
    <row r="2571" spans="8:8">
      <c r="H2571" s="435"/>
    </row>
    <row r="2572" spans="8:8">
      <c r="H2572" s="435"/>
    </row>
    <row r="2573" spans="8:8">
      <c r="H2573" s="435"/>
    </row>
    <row r="2574" spans="8:8">
      <c r="H2574" s="435"/>
    </row>
    <row r="2575" spans="8:8">
      <c r="H2575" s="435"/>
    </row>
    <row r="2576" spans="8:8">
      <c r="H2576" s="435"/>
    </row>
    <row r="2577" spans="8:8">
      <c r="H2577" s="435"/>
    </row>
    <row r="2578" spans="8:8">
      <c r="H2578" s="435"/>
    </row>
    <row r="2579" spans="8:8">
      <c r="H2579" s="435"/>
    </row>
    <row r="2580" spans="8:8">
      <c r="H2580" s="435"/>
    </row>
    <row r="2581" spans="8:8">
      <c r="H2581" s="435"/>
    </row>
    <row r="2582" spans="8:8">
      <c r="H2582" s="435"/>
    </row>
    <row r="2583" spans="8:8">
      <c r="H2583" s="435"/>
    </row>
    <row r="2584" spans="8:8">
      <c r="H2584" s="435"/>
    </row>
    <row r="2585" spans="8:8">
      <c r="H2585" s="435"/>
    </row>
    <row r="2586" spans="8:8">
      <c r="H2586" s="435"/>
    </row>
    <row r="2587" spans="8:8">
      <c r="H2587" s="435"/>
    </row>
    <row r="2588" spans="8:8">
      <c r="H2588" s="435"/>
    </row>
    <row r="2589" spans="8:8">
      <c r="H2589" s="435"/>
    </row>
    <row r="2590" spans="8:8">
      <c r="H2590" s="435"/>
    </row>
    <row r="2591" spans="8:8">
      <c r="H2591" s="435"/>
    </row>
    <row r="2592" spans="8:8">
      <c r="H2592" s="435"/>
    </row>
    <row r="2593" spans="8:8">
      <c r="H2593" s="435"/>
    </row>
    <row r="2594" spans="8:8">
      <c r="H2594" s="435"/>
    </row>
    <row r="2595" spans="8:8">
      <c r="H2595" s="435"/>
    </row>
    <row r="2596" spans="8:8">
      <c r="H2596" s="435"/>
    </row>
    <row r="2597" spans="8:8">
      <c r="H2597" s="435"/>
    </row>
    <row r="2598" spans="8:8">
      <c r="H2598" s="435"/>
    </row>
    <row r="2599" spans="8:8">
      <c r="H2599" s="435"/>
    </row>
    <row r="2600" spans="8:8">
      <c r="H2600" s="435"/>
    </row>
    <row r="2601" spans="8:8">
      <c r="H2601" s="435"/>
    </row>
    <row r="2602" spans="8:8">
      <c r="H2602" s="435"/>
    </row>
    <row r="2603" spans="8:8">
      <c r="H2603" s="435"/>
    </row>
    <row r="2604" spans="8:8">
      <c r="H2604" s="435"/>
    </row>
    <row r="2605" spans="8:8">
      <c r="H2605" s="435"/>
    </row>
    <row r="2606" spans="8:8">
      <c r="H2606" s="435"/>
    </row>
    <row r="2607" spans="8:8">
      <c r="H2607" s="435"/>
    </row>
    <row r="2608" spans="8:8">
      <c r="H2608" s="435"/>
    </row>
    <row r="2609" spans="8:8">
      <c r="H2609" s="435"/>
    </row>
    <row r="2610" spans="8:8">
      <c r="H2610" s="435"/>
    </row>
    <row r="2611" spans="8:8">
      <c r="H2611" s="435"/>
    </row>
    <row r="2612" spans="8:8">
      <c r="H2612" s="435"/>
    </row>
    <row r="2613" spans="8:8">
      <c r="H2613" s="435"/>
    </row>
    <row r="2614" spans="8:8">
      <c r="H2614" s="435"/>
    </row>
    <row r="2615" spans="8:8">
      <c r="H2615" s="435"/>
    </row>
    <row r="2616" spans="8:8">
      <c r="H2616" s="435"/>
    </row>
    <row r="2617" spans="8:8">
      <c r="H2617" s="435"/>
    </row>
    <row r="2618" spans="8:8">
      <c r="H2618" s="435"/>
    </row>
    <row r="2619" spans="8:8">
      <c r="H2619" s="435"/>
    </row>
    <row r="2620" spans="8:8">
      <c r="H2620" s="435"/>
    </row>
    <row r="2621" spans="8:8">
      <c r="H2621" s="435"/>
    </row>
    <row r="2622" spans="8:8">
      <c r="H2622" s="435"/>
    </row>
    <row r="2623" spans="8:8">
      <c r="H2623" s="435"/>
    </row>
    <row r="2624" spans="8:8">
      <c r="H2624" s="435"/>
    </row>
    <row r="2625" spans="8:8">
      <c r="H2625" s="435"/>
    </row>
    <row r="2626" spans="8:8">
      <c r="H2626" s="435"/>
    </row>
    <row r="2627" spans="8:8">
      <c r="H2627" s="435"/>
    </row>
    <row r="2628" spans="8:8">
      <c r="H2628" s="435"/>
    </row>
    <row r="2629" spans="8:8">
      <c r="H2629" s="435"/>
    </row>
    <row r="2630" spans="8:8">
      <c r="H2630" s="435"/>
    </row>
    <row r="2631" spans="8:8">
      <c r="H2631" s="435"/>
    </row>
    <row r="2632" spans="8:8">
      <c r="H2632" s="435"/>
    </row>
    <row r="2633" spans="8:8">
      <c r="H2633" s="435"/>
    </row>
    <row r="2634" spans="8:8">
      <c r="H2634" s="435"/>
    </row>
    <row r="2635" spans="8:8">
      <c r="H2635" s="435"/>
    </row>
    <row r="2636" spans="8:8">
      <c r="H2636" s="435"/>
    </row>
    <row r="2637" spans="8:8">
      <c r="H2637" s="435"/>
    </row>
    <row r="2638" spans="8:8">
      <c r="H2638" s="435"/>
    </row>
    <row r="2639" spans="8:8">
      <c r="H2639" s="435"/>
    </row>
    <row r="2640" spans="8:8">
      <c r="H2640" s="435"/>
    </row>
    <row r="2641" spans="8:8">
      <c r="H2641" s="435"/>
    </row>
    <row r="2642" spans="8:8">
      <c r="H2642" s="435"/>
    </row>
    <row r="2643" spans="8:8">
      <c r="H2643" s="435"/>
    </row>
    <row r="2644" spans="8:8">
      <c r="H2644" s="435"/>
    </row>
    <row r="2645" spans="8:8">
      <c r="H2645" s="435"/>
    </row>
    <row r="2646" spans="8:8">
      <c r="H2646" s="435"/>
    </row>
    <row r="2647" spans="8:8">
      <c r="H2647" s="435"/>
    </row>
    <row r="2648" spans="8:8">
      <c r="H2648" s="435"/>
    </row>
    <row r="2649" spans="8:8">
      <c r="H2649" s="435"/>
    </row>
    <row r="2650" spans="8:8">
      <c r="H2650" s="435"/>
    </row>
    <row r="2651" spans="8:8">
      <c r="H2651" s="435"/>
    </row>
    <row r="2652" spans="8:8">
      <c r="H2652" s="435"/>
    </row>
    <row r="2653" spans="8:8">
      <c r="H2653" s="435"/>
    </row>
    <row r="2654" spans="8:8">
      <c r="H2654" s="435"/>
    </row>
    <row r="2655" spans="8:8">
      <c r="H2655" s="435"/>
    </row>
    <row r="2656" spans="8:8">
      <c r="H2656" s="435"/>
    </row>
    <row r="2657" spans="8:8">
      <c r="H2657" s="435"/>
    </row>
    <row r="2658" spans="8:8">
      <c r="H2658" s="435"/>
    </row>
    <row r="2659" spans="8:8">
      <c r="H2659" s="435"/>
    </row>
    <row r="2660" spans="8:8">
      <c r="H2660" s="435"/>
    </row>
    <row r="2661" spans="8:8">
      <c r="H2661" s="435"/>
    </row>
    <row r="2662" spans="8:8">
      <c r="H2662" s="435"/>
    </row>
    <row r="2663" spans="8:8">
      <c r="H2663" s="435"/>
    </row>
    <row r="2664" spans="8:8">
      <c r="H2664" s="435"/>
    </row>
    <row r="2665" spans="8:8">
      <c r="H2665" s="435"/>
    </row>
    <row r="2666" spans="8:8">
      <c r="H2666" s="435"/>
    </row>
    <row r="2667" spans="8:8">
      <c r="H2667" s="435"/>
    </row>
    <row r="2668" spans="8:8">
      <c r="H2668" s="435"/>
    </row>
    <row r="2669" spans="8:8">
      <c r="H2669" s="435"/>
    </row>
    <row r="2670" spans="8:8">
      <c r="H2670" s="435"/>
    </row>
    <row r="2671" spans="8:8">
      <c r="H2671" s="435"/>
    </row>
    <row r="2672" spans="8:8">
      <c r="H2672" s="435"/>
    </row>
    <row r="2673" spans="8:8">
      <c r="H2673" s="435"/>
    </row>
    <row r="2674" spans="8:8">
      <c r="H2674" s="435"/>
    </row>
    <row r="2675" spans="8:8">
      <c r="H2675" s="435"/>
    </row>
    <row r="2676" spans="8:8">
      <c r="H2676" s="435"/>
    </row>
    <row r="2677" spans="8:8">
      <c r="H2677" s="435"/>
    </row>
    <row r="2678" spans="8:8">
      <c r="H2678" s="435"/>
    </row>
    <row r="2679" spans="8:8">
      <c r="H2679" s="435"/>
    </row>
    <row r="2680" spans="8:8">
      <c r="H2680" s="435"/>
    </row>
    <row r="2681" spans="8:8">
      <c r="H2681" s="435"/>
    </row>
    <row r="2682" spans="8:8">
      <c r="H2682" s="435"/>
    </row>
    <row r="2683" spans="8:8">
      <c r="H2683" s="435"/>
    </row>
    <row r="2684" spans="8:8">
      <c r="H2684" s="435"/>
    </row>
    <row r="2685" spans="8:8">
      <c r="H2685" s="435"/>
    </row>
    <row r="2686" spans="8:8">
      <c r="H2686" s="435"/>
    </row>
    <row r="2687" spans="8:8">
      <c r="H2687" s="435"/>
    </row>
    <row r="2688" spans="8:8">
      <c r="H2688" s="435"/>
    </row>
    <row r="2689" spans="8:8">
      <c r="H2689" s="435"/>
    </row>
    <row r="2690" spans="8:8">
      <c r="H2690" s="435"/>
    </row>
    <row r="2691" spans="8:8">
      <c r="H2691" s="435"/>
    </row>
    <row r="2692" spans="8:8">
      <c r="H2692" s="435"/>
    </row>
    <row r="2693" spans="8:8">
      <c r="H2693" s="435"/>
    </row>
    <row r="2694" spans="8:8">
      <c r="H2694" s="435"/>
    </row>
    <row r="2695" spans="8:8">
      <c r="H2695" s="435"/>
    </row>
    <row r="2696" spans="8:8">
      <c r="H2696" s="435"/>
    </row>
    <row r="2697" spans="8:8">
      <c r="H2697" s="435"/>
    </row>
    <row r="2698" spans="8:8">
      <c r="H2698" s="435"/>
    </row>
    <row r="2699" spans="8:8">
      <c r="H2699" s="435"/>
    </row>
    <row r="2700" spans="8:8">
      <c r="H2700" s="435"/>
    </row>
    <row r="2701" spans="8:8">
      <c r="H2701" s="435"/>
    </row>
    <row r="2702" spans="8:8">
      <c r="H2702" s="435"/>
    </row>
    <row r="2703" spans="8:8">
      <c r="H2703" s="435"/>
    </row>
    <row r="2704" spans="8:8">
      <c r="H2704" s="435"/>
    </row>
    <row r="2705" spans="8:8">
      <c r="H2705" s="435"/>
    </row>
    <row r="2706" spans="8:8">
      <c r="H2706" s="435"/>
    </row>
    <row r="2707" spans="8:8">
      <c r="H2707" s="435"/>
    </row>
    <row r="2708" spans="8:8">
      <c r="H2708" s="435"/>
    </row>
    <row r="2709" spans="8:8">
      <c r="H2709" s="435"/>
    </row>
    <row r="2710" spans="8:8">
      <c r="H2710" s="435"/>
    </row>
    <row r="2711" spans="8:8">
      <c r="H2711" s="435"/>
    </row>
    <row r="2712" spans="8:8">
      <c r="H2712" s="435"/>
    </row>
    <row r="2713" spans="8:8">
      <c r="H2713" s="435"/>
    </row>
    <row r="2714" spans="8:8">
      <c r="H2714" s="435"/>
    </row>
    <row r="2715" spans="8:8">
      <c r="H2715" s="435"/>
    </row>
    <row r="2716" spans="8:8">
      <c r="H2716" s="435"/>
    </row>
    <row r="2717" spans="8:8">
      <c r="H2717" s="435"/>
    </row>
    <row r="2718" spans="8:8">
      <c r="H2718" s="435"/>
    </row>
    <row r="2719" spans="8:8">
      <c r="H2719" s="435"/>
    </row>
    <row r="2720" spans="8:8">
      <c r="H2720" s="435"/>
    </row>
    <row r="2721" spans="8:8">
      <c r="H2721" s="435"/>
    </row>
    <row r="2722" spans="8:8">
      <c r="H2722" s="435"/>
    </row>
    <row r="2723" spans="8:8">
      <c r="H2723" s="435"/>
    </row>
    <row r="2724" spans="8:8">
      <c r="H2724" s="435"/>
    </row>
    <row r="2725" spans="8:8">
      <c r="H2725" s="435"/>
    </row>
    <row r="2726" spans="8:8">
      <c r="H2726" s="435"/>
    </row>
    <row r="2727" spans="8:8">
      <c r="H2727" s="435"/>
    </row>
    <row r="2728" spans="8:8">
      <c r="H2728" s="435"/>
    </row>
    <row r="2729" spans="8:8">
      <c r="H2729" s="435"/>
    </row>
    <row r="2730" spans="8:8">
      <c r="H2730" s="435"/>
    </row>
    <row r="2731" spans="8:8">
      <c r="H2731" s="435"/>
    </row>
    <row r="2732" spans="8:8">
      <c r="H2732" s="435"/>
    </row>
    <row r="2733" spans="8:8">
      <c r="H2733" s="435"/>
    </row>
    <row r="2734" spans="8:8">
      <c r="H2734" s="435"/>
    </row>
    <row r="2735" spans="8:8">
      <c r="H2735" s="435"/>
    </row>
    <row r="2736" spans="8:8">
      <c r="H2736" s="435"/>
    </row>
    <row r="2737" spans="8:8">
      <c r="H2737" s="435"/>
    </row>
    <row r="2738" spans="8:8">
      <c r="H2738" s="435"/>
    </row>
    <row r="2739" spans="8:8">
      <c r="H2739" s="435"/>
    </row>
    <row r="2740" spans="8:8">
      <c r="H2740" s="435"/>
    </row>
    <row r="2741" spans="8:8">
      <c r="H2741" s="435"/>
    </row>
    <row r="2742" spans="8:8">
      <c r="H2742" s="435"/>
    </row>
    <row r="2743" spans="8:8">
      <c r="H2743" s="435"/>
    </row>
    <row r="2744" spans="8:8">
      <c r="H2744" s="435"/>
    </row>
    <row r="2745" spans="8:8">
      <c r="H2745" s="435"/>
    </row>
    <row r="2746" spans="8:8">
      <c r="H2746" s="435"/>
    </row>
  </sheetData>
  <customSheetViews>
    <customSheetView guid="{ACF06C40-177A-4CED-8E17-2347D4DD1C3A}" showGridLines="0" hiddenRows="1">
      <selection activeCell="I21" sqref="I21"/>
      <pageMargins left="0.7" right="0.7" top="0.75" bottom="0.75" header="0.3" footer="0.3"/>
    </customSheetView>
  </customSheetViews>
  <mergeCells count="9">
    <mergeCell ref="B4:C4"/>
    <mergeCell ref="D4:E4"/>
    <mergeCell ref="F4:G4"/>
    <mergeCell ref="B1:C1"/>
    <mergeCell ref="D1:E1"/>
    <mergeCell ref="F1:G1"/>
    <mergeCell ref="B3:C3"/>
    <mergeCell ref="D3:E3"/>
    <mergeCell ref="F3:G3"/>
  </mergeCells>
  <hyperlinks>
    <hyperlink ref="A1" location="Content!A1" display="&lt;&lt;"/>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tabColor theme="3"/>
  </sheetPr>
  <dimension ref="A1:U796"/>
  <sheetViews>
    <sheetView showGridLines="0" zoomScaleNormal="100" workbookViewId="0"/>
  </sheetViews>
  <sheetFormatPr defaultRowHeight="12.75"/>
  <cols>
    <col min="1" max="1" width="14.42578125" style="331" customWidth="1"/>
    <col min="2" max="6" width="9.28515625" style="80"/>
  </cols>
  <sheetData>
    <row r="1" spans="1:8">
      <c r="A1" s="521" t="s">
        <v>82</v>
      </c>
      <c r="B1" s="80" t="str">
        <f>IF(Content!$E$1=1,B2,B3)</f>
        <v>Bank of Russia</v>
      </c>
      <c r="C1" s="80" t="str">
        <f>IF(Content!$E$1=1,C2,C3)</f>
        <v>CB of India</v>
      </c>
      <c r="D1" s="80" t="str">
        <f>IF(Content!$E$1=1,D2,D3)</f>
        <v>CB of Brazil</v>
      </c>
      <c r="E1" s="80" t="str">
        <f>IF(Content!$E$1=1,E2,E3)</f>
        <v>CB of Georgia</v>
      </c>
      <c r="F1" s="80" t="str">
        <f>IF(Content!$E$1=1,F2,F3)</f>
        <v>CB of Turkey (RHS)</v>
      </c>
      <c r="H1" t="str">
        <f>IF(Content!$E$1=1,H2,H3)</f>
        <v xml:space="preserve">Key policy rates in selected EM, % </v>
      </c>
    </row>
    <row r="2" spans="1:8" hidden="1">
      <c r="A2" s="521"/>
      <c r="B2" s="80" t="s">
        <v>889</v>
      </c>
      <c r="C2" s="80" t="s">
        <v>891</v>
      </c>
      <c r="D2" s="332" t="s">
        <v>897</v>
      </c>
      <c r="E2" s="80" t="s">
        <v>890</v>
      </c>
      <c r="F2" s="332" t="s">
        <v>900</v>
      </c>
      <c r="H2" s="1" t="s">
        <v>896</v>
      </c>
    </row>
    <row r="3" spans="1:8" hidden="1">
      <c r="B3" s="80" t="s">
        <v>892</v>
      </c>
      <c r="C3" s="80" t="s">
        <v>894</v>
      </c>
      <c r="D3" s="332" t="s">
        <v>898</v>
      </c>
      <c r="E3" s="80" t="s">
        <v>893</v>
      </c>
      <c r="F3" s="332" t="s">
        <v>899</v>
      </c>
      <c r="H3" s="1" t="s">
        <v>1116</v>
      </c>
    </row>
    <row r="4" spans="1:8">
      <c r="A4" s="78">
        <v>42737</v>
      </c>
      <c r="B4" s="80">
        <v>10</v>
      </c>
      <c r="C4" s="80">
        <v>6.25</v>
      </c>
      <c r="D4" s="80">
        <v>13.75</v>
      </c>
      <c r="E4" s="80">
        <v>6.5</v>
      </c>
      <c r="F4" s="80">
        <v>10</v>
      </c>
    </row>
    <row r="5" spans="1:8">
      <c r="A5" s="78">
        <v>42738</v>
      </c>
      <c r="B5" s="80">
        <v>10</v>
      </c>
      <c r="C5" s="80">
        <v>6.25</v>
      </c>
      <c r="D5" s="80">
        <v>13.75</v>
      </c>
      <c r="E5" s="80">
        <v>6.5</v>
      </c>
      <c r="F5" s="80">
        <v>10</v>
      </c>
    </row>
    <row r="6" spans="1:8">
      <c r="A6" s="78">
        <v>42739</v>
      </c>
      <c r="B6" s="80">
        <v>10</v>
      </c>
      <c r="C6" s="80">
        <v>6.25</v>
      </c>
      <c r="D6" s="80">
        <v>13.75</v>
      </c>
      <c r="E6" s="80">
        <v>6.5</v>
      </c>
      <c r="F6" s="80">
        <v>10</v>
      </c>
    </row>
    <row r="7" spans="1:8">
      <c r="A7" s="78">
        <v>42740</v>
      </c>
      <c r="B7" s="80">
        <v>10</v>
      </c>
      <c r="C7" s="80">
        <v>6.25</v>
      </c>
      <c r="D7" s="80">
        <v>13.75</v>
      </c>
      <c r="E7" s="80">
        <v>6.5</v>
      </c>
      <c r="F7" s="80">
        <v>10</v>
      </c>
    </row>
    <row r="8" spans="1:8">
      <c r="A8" s="78">
        <v>42741</v>
      </c>
      <c r="B8" s="80">
        <v>10</v>
      </c>
      <c r="C8" s="80">
        <v>6.25</v>
      </c>
      <c r="D8" s="80">
        <v>13.75</v>
      </c>
      <c r="E8" s="80">
        <v>6.5</v>
      </c>
      <c r="F8" s="80">
        <v>10</v>
      </c>
    </row>
    <row r="9" spans="1:8">
      <c r="A9" s="78">
        <v>42744</v>
      </c>
      <c r="B9" s="80">
        <v>10</v>
      </c>
      <c r="C9" s="80">
        <v>6.25</v>
      </c>
      <c r="D9" s="80">
        <v>13.75</v>
      </c>
      <c r="E9" s="80">
        <v>6.5</v>
      </c>
      <c r="F9" s="80">
        <v>10</v>
      </c>
    </row>
    <row r="10" spans="1:8">
      <c r="A10" s="78">
        <v>42745</v>
      </c>
      <c r="B10" s="80">
        <v>10</v>
      </c>
      <c r="C10" s="80">
        <v>6.25</v>
      </c>
      <c r="D10" s="80">
        <v>13.75</v>
      </c>
      <c r="E10" s="80">
        <v>6.5</v>
      </c>
      <c r="F10" s="80">
        <v>10</v>
      </c>
    </row>
    <row r="11" spans="1:8">
      <c r="A11" s="78">
        <v>42746</v>
      </c>
      <c r="B11" s="80">
        <v>10</v>
      </c>
      <c r="C11" s="80">
        <v>6.25</v>
      </c>
      <c r="D11" s="80">
        <v>13.75</v>
      </c>
      <c r="E11" s="80">
        <v>6.5</v>
      </c>
      <c r="F11" s="80">
        <v>10</v>
      </c>
    </row>
    <row r="12" spans="1:8">
      <c r="A12" s="78">
        <v>42747</v>
      </c>
      <c r="B12" s="80">
        <v>10</v>
      </c>
      <c r="C12" s="80">
        <v>6.25</v>
      </c>
      <c r="D12" s="80">
        <v>13.75</v>
      </c>
      <c r="E12" s="80">
        <v>6.5</v>
      </c>
      <c r="F12" s="80">
        <v>10</v>
      </c>
    </row>
    <row r="13" spans="1:8">
      <c r="A13" s="78">
        <v>42748</v>
      </c>
      <c r="B13" s="80">
        <v>10</v>
      </c>
      <c r="C13" s="80">
        <v>6.25</v>
      </c>
      <c r="D13" s="80">
        <v>13.75</v>
      </c>
      <c r="E13" s="80">
        <v>6.5</v>
      </c>
      <c r="F13" s="80">
        <v>10</v>
      </c>
    </row>
    <row r="14" spans="1:8">
      <c r="A14" s="78">
        <v>42751</v>
      </c>
      <c r="B14" s="80">
        <v>10</v>
      </c>
      <c r="C14" s="80">
        <v>6.25</v>
      </c>
      <c r="D14" s="80">
        <v>13.75</v>
      </c>
      <c r="E14" s="80">
        <v>6.5</v>
      </c>
      <c r="F14" s="80">
        <v>10</v>
      </c>
    </row>
    <row r="15" spans="1:8">
      <c r="A15" s="78">
        <v>42752</v>
      </c>
      <c r="B15" s="80">
        <v>10</v>
      </c>
      <c r="C15" s="80">
        <v>6.25</v>
      </c>
      <c r="D15" s="80">
        <v>13.75</v>
      </c>
      <c r="E15" s="80">
        <v>6.5</v>
      </c>
      <c r="F15" s="80">
        <v>10</v>
      </c>
    </row>
    <row r="16" spans="1:8">
      <c r="A16" s="78">
        <v>42753</v>
      </c>
      <c r="B16" s="80">
        <v>10</v>
      </c>
      <c r="C16" s="80">
        <v>6.25</v>
      </c>
      <c r="D16" s="80">
        <v>13.75</v>
      </c>
      <c r="E16" s="80">
        <v>6.5</v>
      </c>
      <c r="F16" s="80">
        <v>10</v>
      </c>
    </row>
    <row r="17" spans="1:21">
      <c r="A17" s="78">
        <v>42754</v>
      </c>
      <c r="B17" s="80">
        <v>10</v>
      </c>
      <c r="C17" s="80">
        <v>6.25</v>
      </c>
      <c r="D17" s="80">
        <v>13.75</v>
      </c>
      <c r="E17" s="80">
        <v>6.5</v>
      </c>
      <c r="F17" s="80">
        <v>10</v>
      </c>
    </row>
    <row r="18" spans="1:21">
      <c r="A18" s="78">
        <v>42755</v>
      </c>
      <c r="B18" s="80">
        <v>10</v>
      </c>
      <c r="C18" s="80">
        <v>6.25</v>
      </c>
      <c r="D18" s="80">
        <v>13.75</v>
      </c>
      <c r="E18" s="80">
        <v>6.5</v>
      </c>
      <c r="F18" s="80">
        <v>10</v>
      </c>
      <c r="H18" t="str">
        <f>IF(Content!$E$1=1,H19,H20)</f>
        <v>Source: official web-pages of central banks.</v>
      </c>
    </row>
    <row r="19" spans="1:21">
      <c r="A19" s="78">
        <v>42758</v>
      </c>
      <c r="B19" s="80">
        <v>10</v>
      </c>
      <c r="C19" s="80">
        <v>6.25</v>
      </c>
      <c r="D19" s="80">
        <v>13.75</v>
      </c>
      <c r="E19" s="80">
        <v>6.5</v>
      </c>
      <c r="F19" s="80">
        <v>10</v>
      </c>
      <c r="H19" s="2" t="s">
        <v>901</v>
      </c>
      <c r="U19" s="71"/>
    </row>
    <row r="20" spans="1:21">
      <c r="A20" s="78">
        <v>42759</v>
      </c>
      <c r="B20" s="80">
        <v>10</v>
      </c>
      <c r="C20" s="80">
        <v>6.25</v>
      </c>
      <c r="D20" s="80">
        <v>13.75</v>
      </c>
      <c r="E20" s="80">
        <v>6.5</v>
      </c>
      <c r="F20" s="80">
        <v>10</v>
      </c>
      <c r="H20" s="2" t="s">
        <v>895</v>
      </c>
    </row>
    <row r="21" spans="1:21">
      <c r="A21" s="78">
        <v>42760</v>
      </c>
      <c r="B21" s="80">
        <v>10</v>
      </c>
      <c r="C21" s="80">
        <v>6.25</v>
      </c>
      <c r="D21" s="80">
        <v>13.75</v>
      </c>
      <c r="E21" s="80">
        <v>6.75</v>
      </c>
      <c r="F21" s="80">
        <v>11</v>
      </c>
    </row>
    <row r="22" spans="1:21">
      <c r="A22" s="78">
        <v>42761</v>
      </c>
      <c r="B22" s="80">
        <v>10</v>
      </c>
      <c r="C22" s="80">
        <v>6.25</v>
      </c>
      <c r="D22" s="80">
        <v>13.75</v>
      </c>
      <c r="E22" s="80">
        <v>6.75</v>
      </c>
      <c r="F22" s="80">
        <v>11</v>
      </c>
    </row>
    <row r="23" spans="1:21">
      <c r="A23" s="78">
        <v>42762</v>
      </c>
      <c r="B23" s="80">
        <v>10</v>
      </c>
      <c r="C23" s="80">
        <v>6.25</v>
      </c>
      <c r="D23" s="80">
        <v>13.75</v>
      </c>
      <c r="E23" s="80">
        <v>6.75</v>
      </c>
      <c r="F23" s="80">
        <v>11</v>
      </c>
    </row>
    <row r="24" spans="1:21">
      <c r="A24" s="78">
        <v>42765</v>
      </c>
      <c r="B24" s="80">
        <v>10</v>
      </c>
      <c r="C24" s="80">
        <v>6.25</v>
      </c>
      <c r="D24" s="80">
        <v>13.75</v>
      </c>
      <c r="E24" s="80">
        <v>6.75</v>
      </c>
      <c r="F24" s="80">
        <v>11</v>
      </c>
    </row>
    <row r="25" spans="1:21">
      <c r="A25" s="78">
        <v>42766</v>
      </c>
      <c r="B25" s="80">
        <v>10</v>
      </c>
      <c r="C25" s="80">
        <v>6.25</v>
      </c>
      <c r="D25" s="80">
        <v>13</v>
      </c>
      <c r="E25" s="80">
        <v>6.75</v>
      </c>
      <c r="F25" s="80">
        <v>11</v>
      </c>
    </row>
    <row r="26" spans="1:21">
      <c r="A26" s="78">
        <v>42767</v>
      </c>
      <c r="B26" s="80">
        <v>10</v>
      </c>
      <c r="C26" s="80">
        <v>6.25</v>
      </c>
      <c r="D26" s="80">
        <v>13</v>
      </c>
      <c r="E26" s="80">
        <v>6.75</v>
      </c>
      <c r="F26" s="80">
        <v>11</v>
      </c>
      <c r="H26" s="1"/>
    </row>
    <row r="27" spans="1:21">
      <c r="A27" s="78">
        <v>42768</v>
      </c>
      <c r="B27" s="80">
        <v>10</v>
      </c>
      <c r="C27" s="80">
        <v>6.25</v>
      </c>
      <c r="D27" s="80">
        <v>13</v>
      </c>
      <c r="E27" s="80">
        <v>6.75</v>
      </c>
      <c r="F27" s="80">
        <v>11</v>
      </c>
    </row>
    <row r="28" spans="1:21">
      <c r="A28" s="78">
        <v>42769</v>
      </c>
      <c r="B28" s="80">
        <v>10</v>
      </c>
      <c r="C28" s="80">
        <v>6.25</v>
      </c>
      <c r="D28" s="80">
        <v>13</v>
      </c>
      <c r="E28" s="80">
        <v>6.75</v>
      </c>
      <c r="F28" s="80">
        <v>11</v>
      </c>
    </row>
    <row r="29" spans="1:21">
      <c r="A29" s="78">
        <v>42772</v>
      </c>
      <c r="B29" s="80">
        <v>10</v>
      </c>
      <c r="C29" s="80">
        <v>6.25</v>
      </c>
      <c r="D29" s="80">
        <v>13</v>
      </c>
      <c r="E29" s="80">
        <v>6.75</v>
      </c>
      <c r="F29" s="80">
        <v>11</v>
      </c>
    </row>
    <row r="30" spans="1:21">
      <c r="A30" s="78">
        <v>42773</v>
      </c>
      <c r="B30" s="80">
        <v>10</v>
      </c>
      <c r="C30" s="80">
        <v>6.25</v>
      </c>
      <c r="D30" s="80">
        <v>13</v>
      </c>
      <c r="E30" s="80">
        <v>6.75</v>
      </c>
      <c r="F30" s="80">
        <v>11</v>
      </c>
    </row>
    <row r="31" spans="1:21">
      <c r="A31" s="78">
        <v>42774</v>
      </c>
      <c r="B31" s="80">
        <v>10</v>
      </c>
      <c r="C31" s="80">
        <v>6.25</v>
      </c>
      <c r="D31" s="80">
        <v>13</v>
      </c>
      <c r="E31" s="80">
        <v>6.75</v>
      </c>
      <c r="F31" s="80">
        <v>11</v>
      </c>
    </row>
    <row r="32" spans="1:21">
      <c r="A32" s="78">
        <v>42775</v>
      </c>
      <c r="B32" s="80">
        <v>10</v>
      </c>
      <c r="C32" s="80">
        <v>6.25</v>
      </c>
      <c r="D32" s="80">
        <v>13</v>
      </c>
      <c r="E32" s="80">
        <v>6.75</v>
      </c>
      <c r="F32" s="80">
        <v>11</v>
      </c>
    </row>
    <row r="33" spans="1:6">
      <c r="A33" s="78">
        <v>42776</v>
      </c>
      <c r="B33" s="80">
        <v>10</v>
      </c>
      <c r="C33" s="80">
        <v>6.25</v>
      </c>
      <c r="D33" s="80">
        <v>13</v>
      </c>
      <c r="E33" s="80">
        <v>6.75</v>
      </c>
      <c r="F33" s="80">
        <v>11</v>
      </c>
    </row>
    <row r="34" spans="1:6">
      <c r="A34" s="78">
        <v>42779</v>
      </c>
      <c r="B34" s="80">
        <v>10</v>
      </c>
      <c r="C34" s="80">
        <v>6.25</v>
      </c>
      <c r="D34" s="80">
        <v>13</v>
      </c>
      <c r="E34" s="80">
        <v>6.75</v>
      </c>
      <c r="F34" s="80">
        <v>11</v>
      </c>
    </row>
    <row r="35" spans="1:6">
      <c r="A35" s="78">
        <v>42780</v>
      </c>
      <c r="B35" s="80">
        <v>10</v>
      </c>
      <c r="C35" s="80">
        <v>6.25</v>
      </c>
      <c r="D35" s="80">
        <v>13</v>
      </c>
      <c r="E35" s="80">
        <v>6.75</v>
      </c>
      <c r="F35" s="80">
        <v>11</v>
      </c>
    </row>
    <row r="36" spans="1:6">
      <c r="A36" s="78">
        <v>42781</v>
      </c>
      <c r="B36" s="80">
        <v>10</v>
      </c>
      <c r="C36" s="80">
        <v>6.25</v>
      </c>
      <c r="D36" s="80">
        <v>13</v>
      </c>
      <c r="E36" s="80">
        <v>6.75</v>
      </c>
      <c r="F36" s="80">
        <v>11</v>
      </c>
    </row>
    <row r="37" spans="1:6">
      <c r="A37" s="78">
        <v>42782</v>
      </c>
      <c r="B37" s="80">
        <v>10</v>
      </c>
      <c r="C37" s="80">
        <v>6.25</v>
      </c>
      <c r="D37" s="80">
        <v>13</v>
      </c>
      <c r="E37" s="80">
        <v>6.75</v>
      </c>
      <c r="F37" s="80">
        <v>11</v>
      </c>
    </row>
    <row r="38" spans="1:6">
      <c r="A38" s="78">
        <v>42783</v>
      </c>
      <c r="B38" s="80">
        <v>10</v>
      </c>
      <c r="C38" s="80">
        <v>6.25</v>
      </c>
      <c r="D38" s="80">
        <v>13</v>
      </c>
      <c r="E38" s="80">
        <v>6.75</v>
      </c>
      <c r="F38" s="80">
        <v>11</v>
      </c>
    </row>
    <row r="39" spans="1:6">
      <c r="A39" s="78">
        <v>42786</v>
      </c>
      <c r="B39" s="80">
        <v>10</v>
      </c>
      <c r="C39" s="80">
        <v>6.25</v>
      </c>
      <c r="D39" s="80">
        <v>13</v>
      </c>
      <c r="E39" s="80">
        <v>6.75</v>
      </c>
      <c r="F39" s="80">
        <v>11</v>
      </c>
    </row>
    <row r="40" spans="1:6">
      <c r="A40" s="78">
        <v>42787</v>
      </c>
      <c r="B40" s="80">
        <v>10</v>
      </c>
      <c r="C40" s="80">
        <v>6.25</v>
      </c>
      <c r="D40" s="80">
        <v>13</v>
      </c>
      <c r="E40" s="80">
        <v>6.75</v>
      </c>
      <c r="F40" s="80">
        <v>11</v>
      </c>
    </row>
    <row r="41" spans="1:6">
      <c r="A41" s="78">
        <v>42788</v>
      </c>
      <c r="B41" s="80">
        <v>10</v>
      </c>
      <c r="C41" s="80">
        <v>6.25</v>
      </c>
      <c r="D41" s="80">
        <v>13</v>
      </c>
      <c r="E41" s="80">
        <v>6.75</v>
      </c>
      <c r="F41" s="80">
        <v>11</v>
      </c>
    </row>
    <row r="42" spans="1:6">
      <c r="A42" s="78">
        <v>42789</v>
      </c>
      <c r="B42" s="80">
        <v>10</v>
      </c>
      <c r="C42" s="80">
        <v>6.25</v>
      </c>
      <c r="D42" s="80">
        <v>13</v>
      </c>
      <c r="E42" s="80">
        <v>6.75</v>
      </c>
      <c r="F42" s="80">
        <v>11</v>
      </c>
    </row>
    <row r="43" spans="1:6">
      <c r="A43" s="78">
        <v>42790</v>
      </c>
      <c r="B43" s="80">
        <v>10</v>
      </c>
      <c r="C43" s="80">
        <v>6.25</v>
      </c>
      <c r="D43" s="80">
        <v>13</v>
      </c>
      <c r="E43" s="80">
        <v>6.75</v>
      </c>
      <c r="F43" s="80">
        <v>11</v>
      </c>
    </row>
    <row r="44" spans="1:6">
      <c r="A44" s="78">
        <v>42793</v>
      </c>
      <c r="B44" s="80">
        <v>10</v>
      </c>
      <c r="C44" s="80">
        <v>6.25</v>
      </c>
      <c r="D44" s="80">
        <v>13</v>
      </c>
      <c r="E44" s="80">
        <v>6.75</v>
      </c>
      <c r="F44" s="80">
        <v>11</v>
      </c>
    </row>
    <row r="45" spans="1:6">
      <c r="A45" s="78">
        <v>42794</v>
      </c>
      <c r="B45" s="80">
        <v>10</v>
      </c>
      <c r="C45" s="80">
        <v>6.25</v>
      </c>
      <c r="D45" s="80">
        <v>12.25</v>
      </c>
      <c r="E45" s="80">
        <v>6.75</v>
      </c>
      <c r="F45" s="80">
        <v>11</v>
      </c>
    </row>
    <row r="46" spans="1:6">
      <c r="A46" s="78">
        <v>42795</v>
      </c>
      <c r="B46" s="80">
        <v>10</v>
      </c>
      <c r="C46" s="80">
        <v>6.25</v>
      </c>
      <c r="D46" s="80">
        <v>12.25</v>
      </c>
      <c r="E46" s="80">
        <v>6.75</v>
      </c>
      <c r="F46" s="80">
        <v>11</v>
      </c>
    </row>
    <row r="47" spans="1:6">
      <c r="A47" s="78">
        <v>42796</v>
      </c>
      <c r="B47" s="80">
        <v>10</v>
      </c>
      <c r="C47" s="80">
        <v>6.25</v>
      </c>
      <c r="D47" s="80">
        <v>12.25</v>
      </c>
      <c r="E47" s="80">
        <v>6.75</v>
      </c>
      <c r="F47" s="80">
        <v>11</v>
      </c>
    </row>
    <row r="48" spans="1:6">
      <c r="A48" s="78">
        <v>42797</v>
      </c>
      <c r="B48" s="80">
        <v>10</v>
      </c>
      <c r="C48" s="80">
        <v>6.25</v>
      </c>
      <c r="D48" s="80">
        <v>12.25</v>
      </c>
      <c r="E48" s="80">
        <v>6.75</v>
      </c>
      <c r="F48" s="80">
        <v>11</v>
      </c>
    </row>
    <row r="49" spans="1:6">
      <c r="A49" s="78">
        <v>42800</v>
      </c>
      <c r="B49" s="80">
        <v>10</v>
      </c>
      <c r="C49" s="80">
        <v>6.25</v>
      </c>
      <c r="D49" s="80">
        <v>12.25</v>
      </c>
      <c r="E49" s="80">
        <v>6.75</v>
      </c>
      <c r="F49" s="80">
        <v>11</v>
      </c>
    </row>
    <row r="50" spans="1:6">
      <c r="A50" s="78">
        <v>42801</v>
      </c>
      <c r="B50" s="80">
        <v>10</v>
      </c>
      <c r="C50" s="80">
        <v>6.25</v>
      </c>
      <c r="D50" s="80">
        <v>12.25</v>
      </c>
      <c r="E50" s="80">
        <v>6.75</v>
      </c>
      <c r="F50" s="80">
        <v>11</v>
      </c>
    </row>
    <row r="51" spans="1:6">
      <c r="A51" s="78">
        <v>42802</v>
      </c>
      <c r="B51" s="80">
        <v>10</v>
      </c>
      <c r="C51" s="80">
        <v>6.25</v>
      </c>
      <c r="D51" s="80">
        <v>12.25</v>
      </c>
      <c r="E51" s="80">
        <v>6.75</v>
      </c>
      <c r="F51" s="80">
        <v>11</v>
      </c>
    </row>
    <row r="52" spans="1:6">
      <c r="A52" s="78">
        <v>42803</v>
      </c>
      <c r="B52" s="80">
        <v>10</v>
      </c>
      <c r="C52" s="80">
        <v>6.25</v>
      </c>
      <c r="D52" s="80">
        <v>12.25</v>
      </c>
      <c r="E52" s="80">
        <v>6.75</v>
      </c>
      <c r="F52" s="80">
        <v>11</v>
      </c>
    </row>
    <row r="53" spans="1:6">
      <c r="A53" s="78">
        <v>42804</v>
      </c>
      <c r="B53" s="80">
        <v>10</v>
      </c>
      <c r="C53" s="80">
        <v>6.25</v>
      </c>
      <c r="D53" s="80">
        <v>12.25</v>
      </c>
      <c r="E53" s="80">
        <v>6.75</v>
      </c>
      <c r="F53" s="80">
        <v>11</v>
      </c>
    </row>
    <row r="54" spans="1:6">
      <c r="A54" s="78">
        <v>42807</v>
      </c>
      <c r="B54" s="80">
        <v>10</v>
      </c>
      <c r="C54" s="80">
        <v>6.25</v>
      </c>
      <c r="D54" s="80">
        <v>12.25</v>
      </c>
      <c r="E54" s="80">
        <v>6.75</v>
      </c>
      <c r="F54" s="80">
        <v>11</v>
      </c>
    </row>
    <row r="55" spans="1:6">
      <c r="A55" s="78">
        <v>42808</v>
      </c>
      <c r="B55" s="80">
        <v>10</v>
      </c>
      <c r="C55" s="80">
        <v>6.25</v>
      </c>
      <c r="D55" s="80">
        <v>12.25</v>
      </c>
      <c r="E55" s="80">
        <v>6.75</v>
      </c>
      <c r="F55" s="80">
        <v>11</v>
      </c>
    </row>
    <row r="56" spans="1:6">
      <c r="A56" s="78">
        <v>42809</v>
      </c>
      <c r="B56" s="80">
        <v>10</v>
      </c>
      <c r="C56" s="80">
        <v>6.25</v>
      </c>
      <c r="D56" s="80">
        <v>12.25</v>
      </c>
      <c r="E56" s="80">
        <v>6.75</v>
      </c>
      <c r="F56" s="80">
        <v>11</v>
      </c>
    </row>
    <row r="57" spans="1:6">
      <c r="A57" s="78">
        <v>42810</v>
      </c>
      <c r="B57" s="80">
        <v>10</v>
      </c>
      <c r="C57" s="80">
        <v>6.25</v>
      </c>
      <c r="D57" s="80">
        <v>12.25</v>
      </c>
      <c r="E57" s="80">
        <v>6.75</v>
      </c>
      <c r="F57" s="80">
        <v>11</v>
      </c>
    </row>
    <row r="58" spans="1:6">
      <c r="A58" s="78">
        <v>42811</v>
      </c>
      <c r="B58" s="80">
        <v>10</v>
      </c>
      <c r="C58" s="80">
        <v>6.25</v>
      </c>
      <c r="D58" s="80">
        <v>12.25</v>
      </c>
      <c r="E58" s="80">
        <v>6.75</v>
      </c>
      <c r="F58" s="80">
        <v>11.75</v>
      </c>
    </row>
    <row r="59" spans="1:6">
      <c r="A59" s="78">
        <v>42814</v>
      </c>
      <c r="B59" s="80">
        <v>10</v>
      </c>
      <c r="C59" s="80">
        <v>6.25</v>
      </c>
      <c r="D59" s="80">
        <v>12.25</v>
      </c>
      <c r="E59" s="80">
        <v>6.75</v>
      </c>
      <c r="F59" s="80">
        <v>11.75</v>
      </c>
    </row>
    <row r="60" spans="1:6">
      <c r="A60" s="78">
        <v>42815</v>
      </c>
      <c r="B60" s="80">
        <v>10</v>
      </c>
      <c r="C60" s="80">
        <v>6.25</v>
      </c>
      <c r="D60" s="80">
        <v>12.25</v>
      </c>
      <c r="E60" s="80">
        <v>6.75</v>
      </c>
      <c r="F60" s="80">
        <v>11.75</v>
      </c>
    </row>
    <row r="61" spans="1:6">
      <c r="A61" s="78">
        <v>42816</v>
      </c>
      <c r="B61" s="80">
        <v>10</v>
      </c>
      <c r="C61" s="80">
        <v>6.25</v>
      </c>
      <c r="D61" s="80">
        <v>12.25</v>
      </c>
      <c r="E61" s="80">
        <v>6.75</v>
      </c>
      <c r="F61" s="80">
        <v>11.75</v>
      </c>
    </row>
    <row r="62" spans="1:6">
      <c r="A62" s="78">
        <v>42817</v>
      </c>
      <c r="B62" s="80">
        <v>10</v>
      </c>
      <c r="C62" s="80">
        <v>6.25</v>
      </c>
      <c r="D62" s="80">
        <v>12.25</v>
      </c>
      <c r="E62" s="80">
        <v>6.75</v>
      </c>
      <c r="F62" s="80">
        <v>11.75</v>
      </c>
    </row>
    <row r="63" spans="1:6">
      <c r="A63" s="78">
        <v>42818</v>
      </c>
      <c r="B63" s="80">
        <v>10</v>
      </c>
      <c r="C63" s="80">
        <v>6.25</v>
      </c>
      <c r="D63" s="80">
        <v>12.25</v>
      </c>
      <c r="E63" s="80">
        <v>6.75</v>
      </c>
      <c r="F63" s="80">
        <v>11.75</v>
      </c>
    </row>
    <row r="64" spans="1:6">
      <c r="A64" s="78">
        <v>42821</v>
      </c>
      <c r="B64" s="80">
        <v>9.75</v>
      </c>
      <c r="C64" s="80">
        <v>6.25</v>
      </c>
      <c r="D64" s="80">
        <v>12.25</v>
      </c>
      <c r="E64" s="80">
        <v>6.75</v>
      </c>
      <c r="F64" s="80">
        <v>11.75</v>
      </c>
    </row>
    <row r="65" spans="1:6">
      <c r="A65" s="78">
        <v>42822</v>
      </c>
      <c r="B65" s="80">
        <v>9.75</v>
      </c>
      <c r="C65" s="80">
        <v>6.25</v>
      </c>
      <c r="D65" s="80">
        <v>12.25</v>
      </c>
      <c r="E65" s="80">
        <v>6.75</v>
      </c>
      <c r="F65" s="80">
        <v>11.75</v>
      </c>
    </row>
    <row r="66" spans="1:6">
      <c r="A66" s="78">
        <v>42823</v>
      </c>
      <c r="B66" s="80">
        <v>9.75</v>
      </c>
      <c r="C66" s="80">
        <v>6.25</v>
      </c>
      <c r="D66" s="80">
        <v>12.25</v>
      </c>
      <c r="E66" s="80">
        <v>6.75</v>
      </c>
      <c r="F66" s="80">
        <v>11.75</v>
      </c>
    </row>
    <row r="67" spans="1:6">
      <c r="A67" s="78">
        <v>42824</v>
      </c>
      <c r="B67" s="80">
        <v>9.75</v>
      </c>
      <c r="C67" s="80">
        <v>6.25</v>
      </c>
      <c r="D67" s="80">
        <v>12.25</v>
      </c>
      <c r="E67" s="80">
        <v>6.75</v>
      </c>
      <c r="F67" s="80">
        <v>11.75</v>
      </c>
    </row>
    <row r="68" spans="1:6">
      <c r="A68" s="78">
        <v>42825</v>
      </c>
      <c r="B68" s="80">
        <v>9.75</v>
      </c>
      <c r="C68" s="80">
        <v>6.25</v>
      </c>
      <c r="D68" s="80">
        <v>12.25</v>
      </c>
      <c r="E68" s="80">
        <v>6.75</v>
      </c>
      <c r="F68" s="80">
        <v>11.75</v>
      </c>
    </row>
    <row r="69" spans="1:6">
      <c r="A69" s="78">
        <v>42828</v>
      </c>
      <c r="B69" s="80">
        <v>9.75</v>
      </c>
      <c r="C69" s="80">
        <v>6.25</v>
      </c>
      <c r="D69" s="80">
        <v>12.25</v>
      </c>
      <c r="E69" s="80">
        <v>6.75</v>
      </c>
      <c r="F69" s="80">
        <v>11.75</v>
      </c>
    </row>
    <row r="70" spans="1:6">
      <c r="A70" s="78">
        <v>42829</v>
      </c>
      <c r="B70" s="80">
        <v>9.75</v>
      </c>
      <c r="C70" s="80">
        <v>6.25</v>
      </c>
      <c r="D70" s="80">
        <v>12.25</v>
      </c>
      <c r="E70" s="80">
        <v>6.75</v>
      </c>
      <c r="F70" s="80">
        <v>11.75</v>
      </c>
    </row>
    <row r="71" spans="1:6">
      <c r="A71" s="78">
        <v>42830</v>
      </c>
      <c r="B71" s="80">
        <v>9.75</v>
      </c>
      <c r="C71" s="80">
        <v>6.25</v>
      </c>
      <c r="D71" s="80">
        <v>12.25</v>
      </c>
      <c r="E71" s="80">
        <v>6.75</v>
      </c>
      <c r="F71" s="80">
        <v>11.75</v>
      </c>
    </row>
    <row r="72" spans="1:6">
      <c r="A72" s="78">
        <v>42831</v>
      </c>
      <c r="B72" s="80">
        <v>9.75</v>
      </c>
      <c r="C72" s="80">
        <v>6.25</v>
      </c>
      <c r="D72" s="80">
        <v>12.25</v>
      </c>
      <c r="E72" s="80">
        <v>6.75</v>
      </c>
      <c r="F72" s="80">
        <v>11.75</v>
      </c>
    </row>
    <row r="73" spans="1:6">
      <c r="A73" s="78">
        <v>42832</v>
      </c>
      <c r="B73" s="80">
        <v>9.75</v>
      </c>
      <c r="C73" s="80">
        <v>6.25</v>
      </c>
      <c r="D73" s="80">
        <v>12.25</v>
      </c>
      <c r="E73" s="80">
        <v>6.75</v>
      </c>
      <c r="F73" s="80">
        <v>11.75</v>
      </c>
    </row>
    <row r="74" spans="1:6">
      <c r="A74" s="78">
        <v>42835</v>
      </c>
      <c r="B74" s="80">
        <v>9.75</v>
      </c>
      <c r="C74" s="80">
        <v>6.25</v>
      </c>
      <c r="D74" s="80">
        <v>12.25</v>
      </c>
      <c r="E74" s="80">
        <v>6.75</v>
      </c>
      <c r="F74" s="80">
        <v>11.75</v>
      </c>
    </row>
    <row r="75" spans="1:6">
      <c r="A75" s="78">
        <v>42836</v>
      </c>
      <c r="B75" s="80">
        <v>9.75</v>
      </c>
      <c r="C75" s="80">
        <v>6.25</v>
      </c>
      <c r="D75" s="80">
        <v>12.25</v>
      </c>
      <c r="E75" s="80">
        <v>6.75</v>
      </c>
      <c r="F75" s="80">
        <v>11.75</v>
      </c>
    </row>
    <row r="76" spans="1:6">
      <c r="A76" s="78">
        <v>42837</v>
      </c>
      <c r="B76" s="80">
        <v>9.75</v>
      </c>
      <c r="C76" s="80">
        <v>6.25</v>
      </c>
      <c r="D76" s="80">
        <v>11.25</v>
      </c>
      <c r="E76" s="80">
        <v>6.75</v>
      </c>
      <c r="F76" s="80">
        <v>11.75</v>
      </c>
    </row>
    <row r="77" spans="1:6">
      <c r="A77" s="78">
        <v>42838</v>
      </c>
      <c r="B77" s="80">
        <v>9.75</v>
      </c>
      <c r="C77" s="80">
        <v>6.25</v>
      </c>
      <c r="D77" s="80">
        <v>11.25</v>
      </c>
      <c r="E77" s="80">
        <v>6.75</v>
      </c>
      <c r="F77" s="80">
        <v>11.75</v>
      </c>
    </row>
    <row r="78" spans="1:6">
      <c r="A78" s="78">
        <v>42839</v>
      </c>
      <c r="B78" s="80">
        <v>9.75</v>
      </c>
      <c r="C78" s="80">
        <v>6.25</v>
      </c>
      <c r="D78" s="80">
        <v>11.25</v>
      </c>
      <c r="E78" s="80">
        <v>6.75</v>
      </c>
      <c r="F78" s="80">
        <v>11.75</v>
      </c>
    </row>
    <row r="79" spans="1:6">
      <c r="A79" s="78">
        <v>42842</v>
      </c>
      <c r="B79" s="80">
        <v>9.75</v>
      </c>
      <c r="C79" s="80">
        <v>6.25</v>
      </c>
      <c r="D79" s="80">
        <v>11.25</v>
      </c>
      <c r="E79" s="80">
        <v>6.75</v>
      </c>
      <c r="F79" s="80">
        <v>11.75</v>
      </c>
    </row>
    <row r="80" spans="1:6">
      <c r="A80" s="78">
        <v>42843</v>
      </c>
      <c r="B80" s="80">
        <v>9.75</v>
      </c>
      <c r="C80" s="80">
        <v>6.25</v>
      </c>
      <c r="D80" s="80">
        <v>11.25</v>
      </c>
      <c r="E80" s="80">
        <v>6.75</v>
      </c>
      <c r="F80" s="80">
        <v>11.75</v>
      </c>
    </row>
    <row r="81" spans="1:6">
      <c r="A81" s="78">
        <v>42844</v>
      </c>
      <c r="B81" s="80">
        <v>9.75</v>
      </c>
      <c r="C81" s="80">
        <v>6.25</v>
      </c>
      <c r="D81" s="80">
        <v>11.25</v>
      </c>
      <c r="E81" s="80">
        <v>6.75</v>
      </c>
      <c r="F81" s="80">
        <v>11.75</v>
      </c>
    </row>
    <row r="82" spans="1:6">
      <c r="A82" s="78">
        <v>42845</v>
      </c>
      <c r="B82" s="80">
        <v>9.75</v>
      </c>
      <c r="C82" s="80">
        <v>6.25</v>
      </c>
      <c r="D82" s="80">
        <v>11.25</v>
      </c>
      <c r="E82" s="80">
        <v>6.75</v>
      </c>
      <c r="F82" s="80">
        <v>11.75</v>
      </c>
    </row>
    <row r="83" spans="1:6">
      <c r="A83" s="78">
        <v>42846</v>
      </c>
      <c r="B83" s="80">
        <v>9.75</v>
      </c>
      <c r="C83" s="80">
        <v>6.25</v>
      </c>
      <c r="D83" s="80">
        <v>11.25</v>
      </c>
      <c r="E83" s="80">
        <v>6.75</v>
      </c>
      <c r="F83" s="80">
        <v>11.75</v>
      </c>
    </row>
    <row r="84" spans="1:6">
      <c r="A84" s="78">
        <v>42849</v>
      </c>
      <c r="B84" s="80">
        <v>9.75</v>
      </c>
      <c r="C84" s="80">
        <v>6.25</v>
      </c>
      <c r="D84" s="80">
        <v>11.25</v>
      </c>
      <c r="E84" s="80">
        <v>6.75</v>
      </c>
      <c r="F84" s="80">
        <v>11.75</v>
      </c>
    </row>
    <row r="85" spans="1:6">
      <c r="A85" s="78">
        <v>42850</v>
      </c>
      <c r="B85" s="80">
        <v>9.75</v>
      </c>
      <c r="C85" s="80">
        <v>6.25</v>
      </c>
      <c r="D85" s="80">
        <v>11.25</v>
      </c>
      <c r="E85" s="80">
        <v>6.75</v>
      </c>
      <c r="F85" s="80">
        <v>11.75</v>
      </c>
    </row>
    <row r="86" spans="1:6">
      <c r="A86" s="78">
        <v>42851</v>
      </c>
      <c r="B86" s="80">
        <v>9.75</v>
      </c>
      <c r="C86" s="80">
        <v>6.25</v>
      </c>
      <c r="D86" s="80">
        <v>11.25</v>
      </c>
      <c r="E86" s="80">
        <v>6.75</v>
      </c>
      <c r="F86" s="80">
        <v>11.75</v>
      </c>
    </row>
    <row r="87" spans="1:6">
      <c r="A87" s="78">
        <v>42852</v>
      </c>
      <c r="B87" s="80">
        <v>9.75</v>
      </c>
      <c r="C87" s="80">
        <v>6.25</v>
      </c>
      <c r="D87" s="80">
        <v>11.25</v>
      </c>
      <c r="E87" s="80">
        <v>6.75</v>
      </c>
      <c r="F87" s="80">
        <v>12.25</v>
      </c>
    </row>
    <row r="88" spans="1:6">
      <c r="A88" s="78">
        <v>42853</v>
      </c>
      <c r="B88" s="80">
        <v>9.75</v>
      </c>
      <c r="C88" s="80">
        <v>6.25</v>
      </c>
      <c r="D88" s="80">
        <v>11.25</v>
      </c>
      <c r="E88" s="80">
        <v>6.75</v>
      </c>
      <c r="F88" s="80">
        <v>12.25</v>
      </c>
    </row>
    <row r="89" spans="1:6">
      <c r="A89" s="78">
        <v>42856</v>
      </c>
      <c r="B89" s="80">
        <v>9.75</v>
      </c>
      <c r="C89" s="80">
        <v>6.25</v>
      </c>
      <c r="D89" s="80">
        <v>11.25</v>
      </c>
      <c r="E89" s="80">
        <v>6.75</v>
      </c>
      <c r="F89" s="80">
        <v>12.25</v>
      </c>
    </row>
    <row r="90" spans="1:6">
      <c r="A90" s="78">
        <v>42857</v>
      </c>
      <c r="B90" s="80">
        <v>9.25</v>
      </c>
      <c r="C90" s="80">
        <v>6.25</v>
      </c>
      <c r="D90" s="80">
        <v>11.25</v>
      </c>
      <c r="E90" s="80">
        <v>7</v>
      </c>
      <c r="F90" s="80">
        <v>12.25</v>
      </c>
    </row>
    <row r="91" spans="1:6">
      <c r="A91" s="78">
        <v>42858</v>
      </c>
      <c r="B91" s="80">
        <v>9.25</v>
      </c>
      <c r="C91" s="80">
        <v>6.25</v>
      </c>
      <c r="D91" s="80">
        <v>11.25</v>
      </c>
      <c r="E91" s="80">
        <v>7</v>
      </c>
      <c r="F91" s="80">
        <v>12.25</v>
      </c>
    </row>
    <row r="92" spans="1:6">
      <c r="A92" s="78">
        <v>42859</v>
      </c>
      <c r="B92" s="80">
        <v>9.25</v>
      </c>
      <c r="C92" s="80">
        <v>6.25</v>
      </c>
      <c r="D92" s="80">
        <v>11.25</v>
      </c>
      <c r="E92" s="80">
        <v>7</v>
      </c>
      <c r="F92" s="80">
        <v>12.25</v>
      </c>
    </row>
    <row r="93" spans="1:6">
      <c r="A93" s="78">
        <v>42860</v>
      </c>
      <c r="B93" s="80">
        <v>9.25</v>
      </c>
      <c r="C93" s="80">
        <v>6.25</v>
      </c>
      <c r="D93" s="80">
        <v>11.25</v>
      </c>
      <c r="E93" s="80">
        <v>7</v>
      </c>
      <c r="F93" s="80">
        <v>12.25</v>
      </c>
    </row>
    <row r="94" spans="1:6">
      <c r="A94" s="78">
        <v>42863</v>
      </c>
      <c r="B94" s="80">
        <v>9.25</v>
      </c>
      <c r="C94" s="80">
        <v>6.25</v>
      </c>
      <c r="D94" s="80">
        <v>11.25</v>
      </c>
      <c r="E94" s="80">
        <v>7</v>
      </c>
      <c r="F94" s="80">
        <v>12.25</v>
      </c>
    </row>
    <row r="95" spans="1:6">
      <c r="A95" s="78">
        <v>42864</v>
      </c>
      <c r="B95" s="80">
        <v>9.25</v>
      </c>
      <c r="C95" s="80">
        <v>6.25</v>
      </c>
      <c r="D95" s="80">
        <v>11.25</v>
      </c>
      <c r="E95" s="80">
        <v>7</v>
      </c>
      <c r="F95" s="80">
        <v>12.25</v>
      </c>
    </row>
    <row r="96" spans="1:6">
      <c r="A96" s="78">
        <v>42865</v>
      </c>
      <c r="B96" s="80">
        <v>9.25</v>
      </c>
      <c r="C96" s="80">
        <v>6.25</v>
      </c>
      <c r="D96" s="80">
        <v>11.25</v>
      </c>
      <c r="E96" s="80">
        <v>7</v>
      </c>
      <c r="F96" s="80">
        <v>12.25</v>
      </c>
    </row>
    <row r="97" spans="1:6">
      <c r="A97" s="78">
        <v>42866</v>
      </c>
      <c r="B97" s="80">
        <v>9.25</v>
      </c>
      <c r="C97" s="80">
        <v>6.25</v>
      </c>
      <c r="D97" s="80">
        <v>11.25</v>
      </c>
      <c r="E97" s="80">
        <v>7</v>
      </c>
      <c r="F97" s="80">
        <v>12.25</v>
      </c>
    </row>
    <row r="98" spans="1:6">
      <c r="A98" s="78">
        <v>42867</v>
      </c>
      <c r="B98" s="80">
        <v>9.25</v>
      </c>
      <c r="C98" s="80">
        <v>6.25</v>
      </c>
      <c r="D98" s="80">
        <v>11.25</v>
      </c>
      <c r="E98" s="80">
        <v>7</v>
      </c>
      <c r="F98" s="80">
        <v>12.25</v>
      </c>
    </row>
    <row r="99" spans="1:6">
      <c r="A99" s="78">
        <v>42870</v>
      </c>
      <c r="B99" s="80">
        <v>9.25</v>
      </c>
      <c r="C99" s="80">
        <v>6.25</v>
      </c>
      <c r="D99" s="80">
        <v>11.25</v>
      </c>
      <c r="E99" s="80">
        <v>7</v>
      </c>
      <c r="F99" s="80">
        <v>12.25</v>
      </c>
    </row>
    <row r="100" spans="1:6">
      <c r="A100" s="78">
        <v>42871</v>
      </c>
      <c r="B100" s="80">
        <v>9.25</v>
      </c>
      <c r="C100" s="80">
        <v>6.25</v>
      </c>
      <c r="D100" s="80">
        <v>11.25</v>
      </c>
      <c r="E100" s="80">
        <v>7</v>
      </c>
      <c r="F100" s="80">
        <v>12.25</v>
      </c>
    </row>
    <row r="101" spans="1:6">
      <c r="A101" s="78">
        <v>42872</v>
      </c>
      <c r="B101" s="80">
        <v>9.25</v>
      </c>
      <c r="C101" s="80">
        <v>6.25</v>
      </c>
      <c r="D101" s="80">
        <v>11.25</v>
      </c>
      <c r="E101" s="80">
        <v>7</v>
      </c>
      <c r="F101" s="80">
        <v>12.25</v>
      </c>
    </row>
    <row r="102" spans="1:6">
      <c r="A102" s="78">
        <v>42873</v>
      </c>
      <c r="B102" s="80">
        <v>9.25</v>
      </c>
      <c r="C102" s="80">
        <v>6.25</v>
      </c>
      <c r="D102" s="80">
        <v>11.25</v>
      </c>
      <c r="E102" s="80">
        <v>7</v>
      </c>
      <c r="F102" s="80">
        <v>12.25</v>
      </c>
    </row>
    <row r="103" spans="1:6">
      <c r="A103" s="78">
        <v>42874</v>
      </c>
      <c r="B103" s="80">
        <v>9.25</v>
      </c>
      <c r="C103" s="80">
        <v>6.25</v>
      </c>
      <c r="D103" s="80">
        <v>11.25</v>
      </c>
      <c r="E103" s="80">
        <v>7</v>
      </c>
      <c r="F103" s="80">
        <v>12.25</v>
      </c>
    </row>
    <row r="104" spans="1:6">
      <c r="A104" s="78">
        <v>42877</v>
      </c>
      <c r="B104" s="80">
        <v>9.25</v>
      </c>
      <c r="C104" s="80">
        <v>6.25</v>
      </c>
      <c r="D104" s="80">
        <v>10.25</v>
      </c>
      <c r="E104" s="80">
        <v>7</v>
      </c>
      <c r="F104" s="80">
        <v>12.25</v>
      </c>
    </row>
    <row r="105" spans="1:6">
      <c r="A105" s="78">
        <v>42878</v>
      </c>
      <c r="B105" s="80">
        <v>9.25</v>
      </c>
      <c r="C105" s="80">
        <v>6.25</v>
      </c>
      <c r="D105" s="80">
        <v>10.25</v>
      </c>
      <c r="E105" s="80">
        <v>7</v>
      </c>
      <c r="F105" s="80">
        <v>12.25</v>
      </c>
    </row>
    <row r="106" spans="1:6">
      <c r="A106" s="78">
        <v>42879</v>
      </c>
      <c r="B106" s="80">
        <v>9.25</v>
      </c>
      <c r="C106" s="80">
        <v>6.25</v>
      </c>
      <c r="D106" s="80">
        <v>10.25</v>
      </c>
      <c r="E106" s="80">
        <v>7</v>
      </c>
      <c r="F106" s="80">
        <v>12.25</v>
      </c>
    </row>
    <row r="107" spans="1:6">
      <c r="A107" s="78">
        <v>42880</v>
      </c>
      <c r="B107" s="80">
        <v>9.25</v>
      </c>
      <c r="C107" s="80">
        <v>6.25</v>
      </c>
      <c r="D107" s="80">
        <v>10.25</v>
      </c>
      <c r="E107" s="80">
        <v>7</v>
      </c>
      <c r="F107" s="80">
        <v>12.25</v>
      </c>
    </row>
    <row r="108" spans="1:6">
      <c r="A108" s="78">
        <v>42881</v>
      </c>
      <c r="B108" s="80">
        <v>9.25</v>
      </c>
      <c r="C108" s="80">
        <v>6.25</v>
      </c>
      <c r="D108" s="80">
        <v>10.25</v>
      </c>
      <c r="E108" s="80">
        <v>7</v>
      </c>
      <c r="F108" s="80">
        <v>12.25</v>
      </c>
    </row>
    <row r="109" spans="1:6">
      <c r="A109" s="78">
        <v>42884</v>
      </c>
      <c r="B109" s="80">
        <v>9.25</v>
      </c>
      <c r="C109" s="80">
        <v>6.25</v>
      </c>
      <c r="D109" s="80">
        <v>10.25</v>
      </c>
      <c r="E109" s="80">
        <v>7</v>
      </c>
      <c r="F109" s="80">
        <v>12.25</v>
      </c>
    </row>
    <row r="110" spans="1:6">
      <c r="A110" s="78">
        <v>42885</v>
      </c>
      <c r="B110" s="80">
        <v>9.25</v>
      </c>
      <c r="C110" s="80">
        <v>6.25</v>
      </c>
      <c r="D110" s="80">
        <v>10.25</v>
      </c>
      <c r="E110" s="80">
        <v>7</v>
      </c>
      <c r="F110" s="80">
        <v>12.25</v>
      </c>
    </row>
    <row r="111" spans="1:6">
      <c r="A111" s="78">
        <v>42886</v>
      </c>
      <c r="B111" s="80">
        <v>9.25</v>
      </c>
      <c r="C111" s="80">
        <v>6.25</v>
      </c>
      <c r="D111" s="80">
        <v>10.25</v>
      </c>
      <c r="E111" s="80">
        <v>7</v>
      </c>
      <c r="F111" s="80">
        <v>12.25</v>
      </c>
    </row>
    <row r="112" spans="1:6">
      <c r="A112" s="78">
        <v>42887</v>
      </c>
      <c r="B112" s="80">
        <v>9.25</v>
      </c>
      <c r="C112" s="80">
        <v>6.25</v>
      </c>
      <c r="D112" s="80">
        <v>10.25</v>
      </c>
      <c r="E112" s="80">
        <v>7</v>
      </c>
      <c r="F112" s="80">
        <v>12.25</v>
      </c>
    </row>
    <row r="113" spans="1:6">
      <c r="A113" s="78">
        <v>42888</v>
      </c>
      <c r="B113" s="80">
        <v>9.25</v>
      </c>
      <c r="C113" s="80">
        <v>6.25</v>
      </c>
      <c r="D113" s="80">
        <v>10.25</v>
      </c>
      <c r="E113" s="80">
        <v>7</v>
      </c>
      <c r="F113" s="80">
        <v>12.25</v>
      </c>
    </row>
    <row r="114" spans="1:6">
      <c r="A114" s="78">
        <v>42891</v>
      </c>
      <c r="B114" s="80">
        <v>9.25</v>
      </c>
      <c r="C114" s="80">
        <v>6.25</v>
      </c>
      <c r="D114" s="80">
        <v>10.25</v>
      </c>
      <c r="E114" s="80">
        <v>7</v>
      </c>
      <c r="F114" s="80">
        <v>12.25</v>
      </c>
    </row>
    <row r="115" spans="1:6">
      <c r="A115" s="78">
        <v>42892</v>
      </c>
      <c r="B115" s="80">
        <v>9.25</v>
      </c>
      <c r="C115" s="80">
        <v>6.25</v>
      </c>
      <c r="D115" s="80">
        <v>10.25</v>
      </c>
      <c r="E115" s="80">
        <v>7</v>
      </c>
      <c r="F115" s="80">
        <v>12.25</v>
      </c>
    </row>
    <row r="116" spans="1:6">
      <c r="A116" s="78">
        <v>42893</v>
      </c>
      <c r="B116" s="80">
        <v>9.25</v>
      </c>
      <c r="C116" s="80">
        <v>6.25</v>
      </c>
      <c r="D116" s="80">
        <v>10.25</v>
      </c>
      <c r="E116" s="80">
        <v>7</v>
      </c>
      <c r="F116" s="80">
        <v>12.25</v>
      </c>
    </row>
    <row r="117" spans="1:6">
      <c r="A117" s="78">
        <v>42894</v>
      </c>
      <c r="B117" s="80">
        <v>9.25</v>
      </c>
      <c r="C117" s="80">
        <v>6.25</v>
      </c>
      <c r="D117" s="80">
        <v>10.25</v>
      </c>
      <c r="E117" s="80">
        <v>7</v>
      </c>
      <c r="F117" s="80">
        <v>12.25</v>
      </c>
    </row>
    <row r="118" spans="1:6">
      <c r="A118" s="78">
        <v>42895</v>
      </c>
      <c r="B118" s="80">
        <v>9.25</v>
      </c>
      <c r="C118" s="80">
        <v>6.25</v>
      </c>
      <c r="D118" s="80">
        <v>10.25</v>
      </c>
      <c r="E118" s="80">
        <v>7</v>
      </c>
      <c r="F118" s="80">
        <v>12.25</v>
      </c>
    </row>
    <row r="119" spans="1:6">
      <c r="A119" s="78">
        <v>42898</v>
      </c>
      <c r="B119" s="80">
        <v>9.25</v>
      </c>
      <c r="C119" s="80">
        <v>6.25</v>
      </c>
      <c r="D119" s="80">
        <v>10.25</v>
      </c>
      <c r="E119" s="80">
        <v>7</v>
      </c>
      <c r="F119" s="80">
        <v>12.25</v>
      </c>
    </row>
    <row r="120" spans="1:6">
      <c r="A120" s="78">
        <v>42899</v>
      </c>
      <c r="B120" s="80">
        <v>9.25</v>
      </c>
      <c r="C120" s="80">
        <v>6.25</v>
      </c>
      <c r="D120" s="80">
        <v>10.25</v>
      </c>
      <c r="E120" s="80">
        <v>7</v>
      </c>
      <c r="F120" s="80">
        <v>12.25</v>
      </c>
    </row>
    <row r="121" spans="1:6">
      <c r="A121" s="78">
        <v>42900</v>
      </c>
      <c r="B121" s="80">
        <v>9.25</v>
      </c>
      <c r="C121" s="80">
        <v>6.25</v>
      </c>
      <c r="D121" s="80">
        <v>10.25</v>
      </c>
      <c r="E121" s="80">
        <v>7</v>
      </c>
      <c r="F121" s="80">
        <v>12.25</v>
      </c>
    </row>
    <row r="122" spans="1:6">
      <c r="A122" s="78">
        <v>42901</v>
      </c>
      <c r="B122" s="80">
        <v>9.25</v>
      </c>
      <c r="C122" s="80">
        <v>6.25</v>
      </c>
      <c r="D122" s="80">
        <v>10.25</v>
      </c>
      <c r="E122" s="80">
        <v>7</v>
      </c>
      <c r="F122" s="80">
        <v>12.25</v>
      </c>
    </row>
    <row r="123" spans="1:6">
      <c r="A123" s="78">
        <v>42902</v>
      </c>
      <c r="B123" s="80">
        <v>9.25</v>
      </c>
      <c r="C123" s="80">
        <v>6.25</v>
      </c>
      <c r="D123" s="80">
        <v>10.25</v>
      </c>
      <c r="E123" s="80">
        <v>7</v>
      </c>
      <c r="F123" s="80">
        <v>12.25</v>
      </c>
    </row>
    <row r="124" spans="1:6">
      <c r="A124" s="78">
        <v>42905</v>
      </c>
      <c r="B124" s="80">
        <v>9</v>
      </c>
      <c r="C124" s="80">
        <v>6.25</v>
      </c>
      <c r="D124" s="80">
        <v>10.25</v>
      </c>
      <c r="E124" s="80">
        <v>7</v>
      </c>
      <c r="F124" s="80">
        <v>12.25</v>
      </c>
    </row>
    <row r="125" spans="1:6">
      <c r="A125" s="78">
        <v>42906</v>
      </c>
      <c r="B125" s="80">
        <v>9</v>
      </c>
      <c r="C125" s="80">
        <v>6.25</v>
      </c>
      <c r="D125" s="80">
        <v>10.25</v>
      </c>
      <c r="E125" s="80">
        <v>7</v>
      </c>
      <c r="F125" s="80">
        <v>12.25</v>
      </c>
    </row>
    <row r="126" spans="1:6">
      <c r="A126" s="78">
        <v>42907</v>
      </c>
      <c r="B126" s="80">
        <v>9</v>
      </c>
      <c r="C126" s="80">
        <v>6.25</v>
      </c>
      <c r="D126" s="80">
        <v>10.25</v>
      </c>
      <c r="E126" s="80">
        <v>7</v>
      </c>
      <c r="F126" s="80">
        <v>12.25</v>
      </c>
    </row>
    <row r="127" spans="1:6">
      <c r="A127" s="78">
        <v>42908</v>
      </c>
      <c r="B127" s="80">
        <v>9</v>
      </c>
      <c r="C127" s="80">
        <v>6.25</v>
      </c>
      <c r="D127" s="80">
        <v>10.25</v>
      </c>
      <c r="E127" s="80">
        <v>7</v>
      </c>
      <c r="F127" s="80">
        <v>12.25</v>
      </c>
    </row>
    <row r="128" spans="1:6">
      <c r="A128" s="78">
        <v>42909</v>
      </c>
      <c r="B128" s="80">
        <v>9</v>
      </c>
      <c r="C128" s="80">
        <v>6.25</v>
      </c>
      <c r="D128" s="80">
        <v>10.25</v>
      </c>
      <c r="E128" s="80">
        <v>7</v>
      </c>
      <c r="F128" s="80">
        <v>12.25</v>
      </c>
    </row>
    <row r="129" spans="1:6">
      <c r="A129" s="78">
        <v>42912</v>
      </c>
      <c r="B129" s="80">
        <v>9</v>
      </c>
      <c r="C129" s="80">
        <v>6.25</v>
      </c>
      <c r="D129" s="80">
        <v>10.25</v>
      </c>
      <c r="E129" s="80">
        <v>7</v>
      </c>
      <c r="F129" s="80">
        <v>12.25</v>
      </c>
    </row>
    <row r="130" spans="1:6">
      <c r="A130" s="78">
        <v>42913</v>
      </c>
      <c r="B130" s="80">
        <v>9</v>
      </c>
      <c r="C130" s="80">
        <v>6.25</v>
      </c>
      <c r="D130" s="80">
        <v>10.25</v>
      </c>
      <c r="E130" s="80">
        <v>7</v>
      </c>
      <c r="F130" s="80">
        <v>12.25</v>
      </c>
    </row>
    <row r="131" spans="1:6">
      <c r="A131" s="78">
        <v>42914</v>
      </c>
      <c r="B131" s="80">
        <v>9</v>
      </c>
      <c r="C131" s="80">
        <v>6.25</v>
      </c>
      <c r="D131" s="80">
        <v>10.25</v>
      </c>
      <c r="E131" s="80">
        <v>7</v>
      </c>
      <c r="F131" s="80">
        <v>12.25</v>
      </c>
    </row>
    <row r="132" spans="1:6">
      <c r="A132" s="78">
        <v>42915</v>
      </c>
      <c r="B132" s="80">
        <v>9</v>
      </c>
      <c r="C132" s="80">
        <v>6.25</v>
      </c>
      <c r="D132" s="80">
        <v>10.25</v>
      </c>
      <c r="E132" s="80">
        <v>7</v>
      </c>
      <c r="F132" s="80">
        <v>12.25</v>
      </c>
    </row>
    <row r="133" spans="1:6">
      <c r="A133" s="78">
        <v>42916</v>
      </c>
      <c r="B133" s="80">
        <v>9</v>
      </c>
      <c r="C133" s="80">
        <v>6.25</v>
      </c>
      <c r="D133" s="80">
        <v>10.25</v>
      </c>
      <c r="E133" s="80">
        <v>7</v>
      </c>
      <c r="F133" s="80">
        <v>12.25</v>
      </c>
    </row>
    <row r="134" spans="1:6">
      <c r="A134" s="78">
        <v>42919</v>
      </c>
      <c r="B134" s="80">
        <v>9</v>
      </c>
      <c r="C134" s="80">
        <v>6.25</v>
      </c>
      <c r="D134" s="80">
        <v>10.25</v>
      </c>
      <c r="E134" s="80">
        <v>7</v>
      </c>
      <c r="F134" s="80">
        <v>12.25</v>
      </c>
    </row>
    <row r="135" spans="1:6">
      <c r="A135" s="78">
        <v>42920</v>
      </c>
      <c r="B135" s="80">
        <v>9</v>
      </c>
      <c r="C135" s="80">
        <v>6.25</v>
      </c>
      <c r="D135" s="80">
        <v>10.25</v>
      </c>
      <c r="E135" s="80">
        <v>7</v>
      </c>
      <c r="F135" s="80">
        <v>12.25</v>
      </c>
    </row>
    <row r="136" spans="1:6">
      <c r="A136" s="78">
        <v>42921</v>
      </c>
      <c r="B136" s="80">
        <v>9</v>
      </c>
      <c r="C136" s="80">
        <v>6.25</v>
      </c>
      <c r="D136" s="80">
        <v>10.25</v>
      </c>
      <c r="E136" s="80">
        <v>7</v>
      </c>
      <c r="F136" s="80">
        <v>12.25</v>
      </c>
    </row>
    <row r="137" spans="1:6">
      <c r="A137" s="78">
        <v>42922</v>
      </c>
      <c r="B137" s="80">
        <v>9</v>
      </c>
      <c r="C137" s="80">
        <v>6.25</v>
      </c>
      <c r="D137" s="80">
        <v>10.25</v>
      </c>
      <c r="E137" s="80">
        <v>7</v>
      </c>
      <c r="F137" s="80">
        <v>12.25</v>
      </c>
    </row>
    <row r="138" spans="1:6">
      <c r="A138" s="78">
        <v>42923</v>
      </c>
      <c r="B138" s="80">
        <v>9</v>
      </c>
      <c r="C138" s="80">
        <v>6.25</v>
      </c>
      <c r="D138" s="80">
        <v>10.25</v>
      </c>
      <c r="E138" s="80">
        <v>7</v>
      </c>
      <c r="F138" s="80">
        <v>12.25</v>
      </c>
    </row>
    <row r="139" spans="1:6">
      <c r="A139" s="78">
        <v>42926</v>
      </c>
      <c r="B139" s="80">
        <v>9</v>
      </c>
      <c r="C139" s="80">
        <v>6.25</v>
      </c>
      <c r="D139" s="80">
        <v>10.25</v>
      </c>
      <c r="E139" s="80">
        <v>7</v>
      </c>
      <c r="F139" s="80">
        <v>12.25</v>
      </c>
    </row>
    <row r="140" spans="1:6">
      <c r="A140" s="78">
        <v>42927</v>
      </c>
      <c r="B140" s="80">
        <v>9</v>
      </c>
      <c r="C140" s="80">
        <v>6.25</v>
      </c>
      <c r="D140" s="80">
        <v>10.25</v>
      </c>
      <c r="E140" s="80">
        <v>7</v>
      </c>
      <c r="F140" s="80">
        <v>12.25</v>
      </c>
    </row>
    <row r="141" spans="1:6">
      <c r="A141" s="78">
        <v>42928</v>
      </c>
      <c r="B141" s="80">
        <v>9</v>
      </c>
      <c r="C141" s="80">
        <v>6.25</v>
      </c>
      <c r="D141" s="80">
        <v>10.25</v>
      </c>
      <c r="E141" s="80">
        <v>7</v>
      </c>
      <c r="F141" s="80">
        <v>12.25</v>
      </c>
    </row>
    <row r="142" spans="1:6">
      <c r="A142" s="78">
        <v>42929</v>
      </c>
      <c r="B142" s="80">
        <v>9</v>
      </c>
      <c r="C142" s="80">
        <v>6.25</v>
      </c>
      <c r="D142" s="80">
        <v>10.25</v>
      </c>
      <c r="E142" s="80">
        <v>7</v>
      </c>
      <c r="F142" s="80">
        <v>12.25</v>
      </c>
    </row>
    <row r="143" spans="1:6">
      <c r="A143" s="78">
        <v>42930</v>
      </c>
      <c r="B143" s="80">
        <v>9</v>
      </c>
      <c r="C143" s="80">
        <v>6.25</v>
      </c>
      <c r="D143" s="80">
        <v>10.25</v>
      </c>
      <c r="E143" s="80">
        <v>7</v>
      </c>
      <c r="F143" s="80">
        <v>12.25</v>
      </c>
    </row>
    <row r="144" spans="1:6">
      <c r="A144" s="78">
        <v>42933</v>
      </c>
      <c r="B144" s="80">
        <v>9</v>
      </c>
      <c r="C144" s="80">
        <v>6.25</v>
      </c>
      <c r="D144" s="80">
        <v>10.25</v>
      </c>
      <c r="E144" s="80">
        <v>7</v>
      </c>
      <c r="F144" s="80">
        <v>12.25</v>
      </c>
    </row>
    <row r="145" spans="1:6">
      <c r="A145" s="78">
        <v>42934</v>
      </c>
      <c r="B145" s="80">
        <v>9</v>
      </c>
      <c r="C145" s="80">
        <v>6.25</v>
      </c>
      <c r="D145" s="80">
        <v>10.25</v>
      </c>
      <c r="E145" s="80">
        <v>7</v>
      </c>
      <c r="F145" s="80">
        <v>12.25</v>
      </c>
    </row>
    <row r="146" spans="1:6">
      <c r="A146" s="78">
        <v>42935</v>
      </c>
      <c r="B146" s="80">
        <v>9</v>
      </c>
      <c r="C146" s="80">
        <v>6.25</v>
      </c>
      <c r="D146" s="80">
        <v>10.25</v>
      </c>
      <c r="E146" s="80">
        <v>7</v>
      </c>
      <c r="F146" s="80">
        <v>12.25</v>
      </c>
    </row>
    <row r="147" spans="1:6">
      <c r="A147" s="78">
        <v>42936</v>
      </c>
      <c r="B147" s="80">
        <v>9</v>
      </c>
      <c r="C147" s="80">
        <v>6.25</v>
      </c>
      <c r="D147" s="80">
        <v>9.25</v>
      </c>
      <c r="E147" s="80">
        <v>7</v>
      </c>
      <c r="F147" s="80">
        <v>12.25</v>
      </c>
    </row>
    <row r="148" spans="1:6">
      <c r="A148" s="78">
        <v>42937</v>
      </c>
      <c r="B148" s="80">
        <v>9</v>
      </c>
      <c r="C148" s="80">
        <v>6.25</v>
      </c>
      <c r="D148" s="80">
        <v>9.25</v>
      </c>
      <c r="E148" s="80">
        <v>7</v>
      </c>
      <c r="F148" s="80">
        <v>12.25</v>
      </c>
    </row>
    <row r="149" spans="1:6">
      <c r="A149" s="78">
        <v>42940</v>
      </c>
      <c r="B149" s="80">
        <v>9</v>
      </c>
      <c r="C149" s="80">
        <v>6.25</v>
      </c>
      <c r="D149" s="80">
        <v>9.25</v>
      </c>
      <c r="E149" s="80">
        <v>7</v>
      </c>
      <c r="F149" s="80">
        <v>12.25</v>
      </c>
    </row>
    <row r="150" spans="1:6">
      <c r="A150" s="78">
        <v>42941</v>
      </c>
      <c r="B150" s="80">
        <v>9</v>
      </c>
      <c r="C150" s="80">
        <v>6.25</v>
      </c>
      <c r="D150" s="80">
        <v>9.25</v>
      </c>
      <c r="E150" s="80">
        <v>7</v>
      </c>
      <c r="F150" s="80">
        <v>12.25</v>
      </c>
    </row>
    <row r="151" spans="1:6">
      <c r="A151" s="78">
        <v>42942</v>
      </c>
      <c r="B151" s="80">
        <v>9</v>
      </c>
      <c r="C151" s="80">
        <v>6.25</v>
      </c>
      <c r="D151" s="80">
        <v>9.25</v>
      </c>
      <c r="E151" s="80">
        <v>7</v>
      </c>
      <c r="F151" s="80">
        <v>12.25</v>
      </c>
    </row>
    <row r="152" spans="1:6">
      <c r="A152" s="78">
        <v>42943</v>
      </c>
      <c r="B152" s="80">
        <v>9</v>
      </c>
      <c r="C152" s="80">
        <v>6.25</v>
      </c>
      <c r="D152" s="80">
        <v>9.25</v>
      </c>
      <c r="E152" s="80">
        <v>7</v>
      </c>
      <c r="F152" s="80">
        <v>12.25</v>
      </c>
    </row>
    <row r="153" spans="1:6">
      <c r="A153" s="78">
        <v>42944</v>
      </c>
      <c r="B153" s="80">
        <v>9</v>
      </c>
      <c r="C153" s="80">
        <v>6.25</v>
      </c>
      <c r="D153" s="80">
        <v>9.25</v>
      </c>
      <c r="E153" s="80">
        <v>7</v>
      </c>
      <c r="F153" s="80">
        <v>12.25</v>
      </c>
    </row>
    <row r="154" spans="1:6">
      <c r="A154" s="78">
        <v>42947</v>
      </c>
      <c r="B154" s="80">
        <v>9</v>
      </c>
      <c r="C154" s="80">
        <v>6.25</v>
      </c>
      <c r="D154" s="80">
        <v>9.25</v>
      </c>
      <c r="E154" s="80">
        <v>7</v>
      </c>
      <c r="F154" s="80">
        <v>12.25</v>
      </c>
    </row>
    <row r="155" spans="1:6">
      <c r="A155" s="78">
        <v>42948</v>
      </c>
      <c r="B155" s="80">
        <v>9</v>
      </c>
      <c r="C155" s="80">
        <v>6.25</v>
      </c>
      <c r="D155" s="80">
        <v>9.25</v>
      </c>
      <c r="E155" s="80">
        <v>7</v>
      </c>
      <c r="F155" s="80">
        <v>12.25</v>
      </c>
    </row>
    <row r="156" spans="1:6">
      <c r="A156" s="78">
        <v>42949</v>
      </c>
      <c r="B156" s="80">
        <v>9</v>
      </c>
      <c r="C156" s="80">
        <v>6</v>
      </c>
      <c r="D156" s="80">
        <v>9.25</v>
      </c>
      <c r="E156" s="80">
        <v>7</v>
      </c>
      <c r="F156" s="80">
        <v>12.25</v>
      </c>
    </row>
    <row r="157" spans="1:6">
      <c r="A157" s="78">
        <v>42950</v>
      </c>
      <c r="B157" s="80">
        <v>9</v>
      </c>
      <c r="C157" s="80">
        <v>6</v>
      </c>
      <c r="D157" s="80">
        <v>9.25</v>
      </c>
      <c r="E157" s="80">
        <v>7</v>
      </c>
      <c r="F157" s="80">
        <v>12.25</v>
      </c>
    </row>
    <row r="158" spans="1:6">
      <c r="A158" s="78">
        <v>42951</v>
      </c>
      <c r="B158" s="80">
        <v>9</v>
      </c>
      <c r="C158" s="80">
        <v>6</v>
      </c>
      <c r="D158" s="80">
        <v>9.25</v>
      </c>
      <c r="E158" s="80">
        <v>7</v>
      </c>
      <c r="F158" s="80">
        <v>12.25</v>
      </c>
    </row>
    <row r="159" spans="1:6">
      <c r="A159" s="78">
        <v>42954</v>
      </c>
      <c r="B159" s="80">
        <v>9</v>
      </c>
      <c r="C159" s="80">
        <v>6</v>
      </c>
      <c r="D159" s="80">
        <v>9.25</v>
      </c>
      <c r="E159" s="80">
        <v>7</v>
      </c>
      <c r="F159" s="80">
        <v>12.25</v>
      </c>
    </row>
    <row r="160" spans="1:6">
      <c r="A160" s="78">
        <v>42955</v>
      </c>
      <c r="B160" s="80">
        <v>9</v>
      </c>
      <c r="C160" s="80">
        <v>6</v>
      </c>
      <c r="D160" s="80">
        <v>9.25</v>
      </c>
      <c r="E160" s="80">
        <v>7</v>
      </c>
      <c r="F160" s="80">
        <v>12.25</v>
      </c>
    </row>
    <row r="161" spans="1:6">
      <c r="A161" s="78">
        <v>42956</v>
      </c>
      <c r="B161" s="80">
        <v>9</v>
      </c>
      <c r="C161" s="80">
        <v>6</v>
      </c>
      <c r="D161" s="80">
        <v>9.25</v>
      </c>
      <c r="E161" s="80">
        <v>7</v>
      </c>
      <c r="F161" s="80">
        <v>12.25</v>
      </c>
    </row>
    <row r="162" spans="1:6">
      <c r="A162" s="78">
        <v>42957</v>
      </c>
      <c r="B162" s="80">
        <v>9</v>
      </c>
      <c r="C162" s="80">
        <v>6</v>
      </c>
      <c r="D162" s="80">
        <v>9.25</v>
      </c>
      <c r="E162" s="80">
        <v>7</v>
      </c>
      <c r="F162" s="80">
        <v>12.25</v>
      </c>
    </row>
    <row r="163" spans="1:6">
      <c r="A163" s="78">
        <v>42958</v>
      </c>
      <c r="B163" s="80">
        <v>9</v>
      </c>
      <c r="C163" s="80">
        <v>6</v>
      </c>
      <c r="D163" s="80">
        <v>9.25</v>
      </c>
      <c r="E163" s="80">
        <v>7</v>
      </c>
      <c r="F163" s="80">
        <v>12.25</v>
      </c>
    </row>
    <row r="164" spans="1:6">
      <c r="A164" s="78">
        <v>42961</v>
      </c>
      <c r="B164" s="80">
        <v>9</v>
      </c>
      <c r="C164" s="80">
        <v>6</v>
      </c>
      <c r="D164" s="80">
        <v>9.25</v>
      </c>
      <c r="E164" s="80">
        <v>7</v>
      </c>
      <c r="F164" s="80">
        <v>12.25</v>
      </c>
    </row>
    <row r="165" spans="1:6">
      <c r="A165" s="78">
        <v>42962</v>
      </c>
      <c r="B165" s="80">
        <v>9</v>
      </c>
      <c r="C165" s="80">
        <v>6</v>
      </c>
      <c r="D165" s="80">
        <v>9.25</v>
      </c>
      <c r="E165" s="80">
        <v>7</v>
      </c>
      <c r="F165" s="80">
        <v>12.25</v>
      </c>
    </row>
    <row r="166" spans="1:6">
      <c r="A166" s="78">
        <v>42963</v>
      </c>
      <c r="B166" s="80">
        <v>9</v>
      </c>
      <c r="C166" s="80">
        <v>6</v>
      </c>
      <c r="D166" s="80">
        <v>9.25</v>
      </c>
      <c r="E166" s="80">
        <v>7</v>
      </c>
      <c r="F166" s="80">
        <v>12.25</v>
      </c>
    </row>
    <row r="167" spans="1:6">
      <c r="A167" s="78">
        <v>42964</v>
      </c>
      <c r="B167" s="80">
        <v>9</v>
      </c>
      <c r="C167" s="80">
        <v>6</v>
      </c>
      <c r="D167" s="80">
        <v>9.25</v>
      </c>
      <c r="E167" s="80">
        <v>7</v>
      </c>
      <c r="F167" s="80">
        <v>12.25</v>
      </c>
    </row>
    <row r="168" spans="1:6">
      <c r="A168" s="78">
        <v>42965</v>
      </c>
      <c r="B168" s="80">
        <v>9</v>
      </c>
      <c r="C168" s="80">
        <v>6</v>
      </c>
      <c r="D168" s="80">
        <v>9.25</v>
      </c>
      <c r="E168" s="80">
        <v>7</v>
      </c>
      <c r="F168" s="80">
        <v>12.25</v>
      </c>
    </row>
    <row r="169" spans="1:6">
      <c r="A169" s="78">
        <v>42968</v>
      </c>
      <c r="B169" s="80">
        <v>9</v>
      </c>
      <c r="C169" s="80">
        <v>6</v>
      </c>
      <c r="D169" s="80">
        <v>9.25</v>
      </c>
      <c r="E169" s="80">
        <v>7</v>
      </c>
      <c r="F169" s="80">
        <v>12.25</v>
      </c>
    </row>
    <row r="170" spans="1:6">
      <c r="A170" s="78">
        <v>42969</v>
      </c>
      <c r="B170" s="80">
        <v>9</v>
      </c>
      <c r="C170" s="80">
        <v>6</v>
      </c>
      <c r="D170" s="80">
        <v>9.25</v>
      </c>
      <c r="E170" s="80">
        <v>7</v>
      </c>
      <c r="F170" s="80">
        <v>12.25</v>
      </c>
    </row>
    <row r="171" spans="1:6">
      <c r="A171" s="78">
        <v>42970</v>
      </c>
      <c r="B171" s="80">
        <v>9</v>
      </c>
      <c r="C171" s="80">
        <v>6</v>
      </c>
      <c r="D171" s="80">
        <v>9.25</v>
      </c>
      <c r="E171" s="80">
        <v>7</v>
      </c>
      <c r="F171" s="80">
        <v>12.25</v>
      </c>
    </row>
    <row r="172" spans="1:6">
      <c r="A172" s="78">
        <v>42971</v>
      </c>
      <c r="B172" s="80">
        <v>9</v>
      </c>
      <c r="C172" s="80">
        <v>6</v>
      </c>
      <c r="D172" s="80">
        <v>9.25</v>
      </c>
      <c r="E172" s="80">
        <v>7</v>
      </c>
      <c r="F172" s="80">
        <v>12.25</v>
      </c>
    </row>
    <row r="173" spans="1:6">
      <c r="A173" s="78">
        <v>42972</v>
      </c>
      <c r="B173" s="80">
        <v>9</v>
      </c>
      <c r="C173" s="80">
        <v>6</v>
      </c>
      <c r="D173" s="80">
        <v>9.25</v>
      </c>
      <c r="E173" s="80">
        <v>7</v>
      </c>
      <c r="F173" s="80">
        <v>12.25</v>
      </c>
    </row>
    <row r="174" spans="1:6">
      <c r="A174" s="78">
        <v>42975</v>
      </c>
      <c r="B174" s="80">
        <v>9</v>
      </c>
      <c r="C174" s="80">
        <v>6</v>
      </c>
      <c r="D174" s="80">
        <v>9.25</v>
      </c>
      <c r="E174" s="80">
        <v>7</v>
      </c>
      <c r="F174" s="80">
        <v>12.25</v>
      </c>
    </row>
    <row r="175" spans="1:6">
      <c r="A175" s="78">
        <v>42976</v>
      </c>
      <c r="B175" s="80">
        <v>9</v>
      </c>
      <c r="C175" s="80">
        <v>6</v>
      </c>
      <c r="D175" s="80">
        <v>9.25</v>
      </c>
      <c r="E175" s="80">
        <v>7</v>
      </c>
      <c r="F175" s="80">
        <v>12.25</v>
      </c>
    </row>
    <row r="176" spans="1:6">
      <c r="A176" s="78">
        <v>42977</v>
      </c>
      <c r="B176" s="80">
        <v>9</v>
      </c>
      <c r="C176" s="80">
        <v>6</v>
      </c>
      <c r="D176" s="80">
        <v>9.25</v>
      </c>
      <c r="E176" s="80">
        <v>7</v>
      </c>
      <c r="F176" s="80">
        <v>12.25</v>
      </c>
    </row>
    <row r="177" spans="1:6">
      <c r="A177" s="78">
        <v>42978</v>
      </c>
      <c r="B177" s="80">
        <v>9</v>
      </c>
      <c r="C177" s="80">
        <v>6</v>
      </c>
      <c r="D177" s="80">
        <v>9.25</v>
      </c>
      <c r="E177" s="80">
        <v>7</v>
      </c>
      <c r="F177" s="80">
        <v>12.25</v>
      </c>
    </row>
    <row r="178" spans="1:6">
      <c r="A178" s="78">
        <v>42979</v>
      </c>
      <c r="B178" s="80">
        <v>9</v>
      </c>
      <c r="C178" s="80">
        <v>6</v>
      </c>
      <c r="D178" s="80">
        <v>8.25</v>
      </c>
      <c r="E178" s="80">
        <v>7</v>
      </c>
      <c r="F178" s="80">
        <v>12.25</v>
      </c>
    </row>
    <row r="179" spans="1:6">
      <c r="A179" s="78">
        <v>42982</v>
      </c>
      <c r="B179" s="80">
        <v>9</v>
      </c>
      <c r="C179" s="80">
        <v>6</v>
      </c>
      <c r="D179" s="80">
        <v>8.25</v>
      </c>
      <c r="E179" s="80">
        <v>7</v>
      </c>
      <c r="F179" s="80">
        <v>12.25</v>
      </c>
    </row>
    <row r="180" spans="1:6">
      <c r="A180" s="78">
        <v>42983</v>
      </c>
      <c r="B180" s="80">
        <v>9</v>
      </c>
      <c r="C180" s="80">
        <v>6</v>
      </c>
      <c r="D180" s="80">
        <v>8.25</v>
      </c>
      <c r="E180" s="80">
        <v>7</v>
      </c>
      <c r="F180" s="80">
        <v>12.25</v>
      </c>
    </row>
    <row r="181" spans="1:6">
      <c r="A181" s="78">
        <v>42984</v>
      </c>
      <c r="B181" s="80">
        <v>9</v>
      </c>
      <c r="C181" s="80">
        <v>6</v>
      </c>
      <c r="D181" s="80">
        <v>8.25</v>
      </c>
      <c r="E181" s="80">
        <v>7</v>
      </c>
      <c r="F181" s="80">
        <v>12.25</v>
      </c>
    </row>
    <row r="182" spans="1:6">
      <c r="A182" s="78">
        <v>42985</v>
      </c>
      <c r="B182" s="80">
        <v>9</v>
      </c>
      <c r="C182" s="80">
        <v>6</v>
      </c>
      <c r="D182" s="80">
        <v>8.25</v>
      </c>
      <c r="E182" s="80">
        <v>7</v>
      </c>
      <c r="F182" s="80">
        <v>12.25</v>
      </c>
    </row>
    <row r="183" spans="1:6">
      <c r="A183" s="78">
        <v>42986</v>
      </c>
      <c r="B183" s="80">
        <v>9</v>
      </c>
      <c r="C183" s="80">
        <v>6</v>
      </c>
      <c r="D183" s="80">
        <v>8.25</v>
      </c>
      <c r="E183" s="80">
        <v>7</v>
      </c>
      <c r="F183" s="80">
        <v>12.25</v>
      </c>
    </row>
    <row r="184" spans="1:6">
      <c r="A184" s="78">
        <v>42989</v>
      </c>
      <c r="B184" s="80">
        <v>9</v>
      </c>
      <c r="C184" s="80">
        <v>6</v>
      </c>
      <c r="D184" s="80">
        <v>8.25</v>
      </c>
      <c r="E184" s="80">
        <v>7</v>
      </c>
      <c r="F184" s="80">
        <v>12.25</v>
      </c>
    </row>
    <row r="185" spans="1:6">
      <c r="A185" s="78">
        <v>42990</v>
      </c>
      <c r="B185" s="80">
        <v>9</v>
      </c>
      <c r="C185" s="80">
        <v>6</v>
      </c>
      <c r="D185" s="80">
        <v>8.25</v>
      </c>
      <c r="E185" s="80">
        <v>7</v>
      </c>
      <c r="F185" s="80">
        <v>12.25</v>
      </c>
    </row>
    <row r="186" spans="1:6">
      <c r="A186" s="78">
        <v>42991</v>
      </c>
      <c r="B186" s="80">
        <v>9</v>
      </c>
      <c r="C186" s="80">
        <v>6</v>
      </c>
      <c r="D186" s="80">
        <v>8.25</v>
      </c>
      <c r="E186" s="80">
        <v>7</v>
      </c>
      <c r="F186" s="80">
        <v>12.25</v>
      </c>
    </row>
    <row r="187" spans="1:6">
      <c r="A187" s="78">
        <v>42992</v>
      </c>
      <c r="B187" s="80">
        <v>9</v>
      </c>
      <c r="C187" s="80">
        <v>6</v>
      </c>
      <c r="D187" s="80">
        <v>8.25</v>
      </c>
      <c r="E187" s="80">
        <v>7</v>
      </c>
      <c r="F187" s="80">
        <v>12.25</v>
      </c>
    </row>
    <row r="188" spans="1:6">
      <c r="A188" s="78">
        <v>42993</v>
      </c>
      <c r="B188" s="80">
        <v>9</v>
      </c>
      <c r="C188" s="80">
        <v>6</v>
      </c>
      <c r="D188" s="80">
        <v>8.25</v>
      </c>
      <c r="E188" s="80">
        <v>7</v>
      </c>
      <c r="F188" s="80">
        <v>12.25</v>
      </c>
    </row>
    <row r="189" spans="1:6">
      <c r="A189" s="78">
        <v>42996</v>
      </c>
      <c r="B189" s="80">
        <v>8.5</v>
      </c>
      <c r="C189" s="80">
        <v>6</v>
      </c>
      <c r="D189" s="80">
        <v>8.25</v>
      </c>
      <c r="E189" s="80">
        <v>7</v>
      </c>
      <c r="F189" s="80">
        <v>12.25</v>
      </c>
    </row>
    <row r="190" spans="1:6">
      <c r="A190" s="78">
        <v>42997</v>
      </c>
      <c r="B190" s="80">
        <v>8.5</v>
      </c>
      <c r="C190" s="80">
        <v>6</v>
      </c>
      <c r="D190" s="80">
        <v>8.25</v>
      </c>
      <c r="E190" s="80">
        <v>7</v>
      </c>
      <c r="F190" s="80">
        <v>12.25</v>
      </c>
    </row>
    <row r="191" spans="1:6">
      <c r="A191" s="78">
        <v>42998</v>
      </c>
      <c r="B191" s="80">
        <v>8.5</v>
      </c>
      <c r="C191" s="80">
        <v>6</v>
      </c>
      <c r="D191" s="80">
        <v>8.25</v>
      </c>
      <c r="E191" s="80">
        <v>7</v>
      </c>
      <c r="F191" s="80">
        <v>12.25</v>
      </c>
    </row>
    <row r="192" spans="1:6">
      <c r="A192" s="78">
        <v>42999</v>
      </c>
      <c r="B192" s="80">
        <v>8.5</v>
      </c>
      <c r="C192" s="80">
        <v>6</v>
      </c>
      <c r="D192" s="80">
        <v>8.25</v>
      </c>
      <c r="E192" s="80">
        <v>7</v>
      </c>
      <c r="F192" s="80">
        <v>12.25</v>
      </c>
    </row>
    <row r="193" spans="1:6">
      <c r="A193" s="78">
        <v>43000</v>
      </c>
      <c r="B193" s="80">
        <v>8.5</v>
      </c>
      <c r="C193" s="80">
        <v>6</v>
      </c>
      <c r="D193" s="80">
        <v>8.25</v>
      </c>
      <c r="E193" s="80">
        <v>7</v>
      </c>
      <c r="F193" s="80">
        <v>12.25</v>
      </c>
    </row>
    <row r="194" spans="1:6">
      <c r="A194" s="78">
        <v>43003</v>
      </c>
      <c r="B194" s="80">
        <v>8.5</v>
      </c>
      <c r="C194" s="80">
        <v>6</v>
      </c>
      <c r="D194" s="80">
        <v>8.25</v>
      </c>
      <c r="E194" s="80">
        <v>7</v>
      </c>
      <c r="F194" s="80">
        <v>12.25</v>
      </c>
    </row>
    <row r="195" spans="1:6">
      <c r="A195" s="78">
        <v>43004</v>
      </c>
      <c r="B195" s="80">
        <v>8.5</v>
      </c>
      <c r="C195" s="80">
        <v>6</v>
      </c>
      <c r="D195" s="80">
        <v>8.25</v>
      </c>
      <c r="E195" s="80">
        <v>7</v>
      </c>
      <c r="F195" s="80">
        <v>12.25</v>
      </c>
    </row>
    <row r="196" spans="1:6">
      <c r="A196" s="78">
        <v>43005</v>
      </c>
      <c r="B196" s="80">
        <v>8.5</v>
      </c>
      <c r="C196" s="80">
        <v>6</v>
      </c>
      <c r="D196" s="80">
        <v>8.25</v>
      </c>
      <c r="E196" s="80">
        <v>7</v>
      </c>
      <c r="F196" s="80">
        <v>12.25</v>
      </c>
    </row>
    <row r="197" spans="1:6">
      <c r="A197" s="78">
        <v>43006</v>
      </c>
      <c r="B197" s="80">
        <v>8.5</v>
      </c>
      <c r="C197" s="80">
        <v>6</v>
      </c>
      <c r="D197" s="80">
        <v>8.25</v>
      </c>
      <c r="E197" s="80">
        <v>7</v>
      </c>
      <c r="F197" s="80">
        <v>12.25</v>
      </c>
    </row>
    <row r="198" spans="1:6">
      <c r="A198" s="78">
        <v>43007</v>
      </c>
      <c r="B198" s="80">
        <v>8.5</v>
      </c>
      <c r="C198" s="80">
        <v>6</v>
      </c>
      <c r="D198" s="80">
        <v>8.25</v>
      </c>
      <c r="E198" s="80">
        <v>7</v>
      </c>
      <c r="F198" s="80">
        <v>12.25</v>
      </c>
    </row>
    <row r="199" spans="1:6">
      <c r="A199" s="78">
        <v>43010</v>
      </c>
      <c r="B199" s="80">
        <v>8.5</v>
      </c>
      <c r="C199" s="80">
        <v>6</v>
      </c>
      <c r="D199" s="80">
        <v>8.25</v>
      </c>
      <c r="E199" s="80">
        <v>7</v>
      </c>
      <c r="F199" s="80">
        <v>12.25</v>
      </c>
    </row>
    <row r="200" spans="1:6">
      <c r="A200" s="78">
        <v>43011</v>
      </c>
      <c r="B200" s="80">
        <v>8.5</v>
      </c>
      <c r="C200" s="80">
        <v>6</v>
      </c>
      <c r="D200" s="80">
        <v>8.25</v>
      </c>
      <c r="E200" s="80">
        <v>7</v>
      </c>
      <c r="F200" s="80">
        <v>12.25</v>
      </c>
    </row>
    <row r="201" spans="1:6">
      <c r="A201" s="78">
        <v>43012</v>
      </c>
      <c r="B201" s="80">
        <v>8.5</v>
      </c>
      <c r="C201" s="80">
        <v>6</v>
      </c>
      <c r="D201" s="80">
        <v>8.25</v>
      </c>
      <c r="E201" s="80">
        <v>7</v>
      </c>
      <c r="F201" s="80">
        <v>12.25</v>
      </c>
    </row>
    <row r="202" spans="1:6">
      <c r="A202" s="78">
        <v>43013</v>
      </c>
      <c r="B202" s="80">
        <v>8.5</v>
      </c>
      <c r="C202" s="80">
        <v>6</v>
      </c>
      <c r="D202" s="80">
        <v>8.25</v>
      </c>
      <c r="E202" s="80">
        <v>7</v>
      </c>
      <c r="F202" s="80">
        <v>12.25</v>
      </c>
    </row>
    <row r="203" spans="1:6">
      <c r="A203" s="78">
        <v>43014</v>
      </c>
      <c r="B203" s="80">
        <v>8.5</v>
      </c>
      <c r="C203" s="80">
        <v>6</v>
      </c>
      <c r="D203" s="80">
        <v>8.25</v>
      </c>
      <c r="E203" s="80">
        <v>7</v>
      </c>
      <c r="F203" s="80">
        <v>12.25</v>
      </c>
    </row>
    <row r="204" spans="1:6">
      <c r="A204" s="78">
        <v>43017</v>
      </c>
      <c r="B204" s="80">
        <v>8.5</v>
      </c>
      <c r="C204" s="80">
        <v>6</v>
      </c>
      <c r="D204" s="80">
        <v>8.25</v>
      </c>
      <c r="E204" s="80">
        <v>7</v>
      </c>
      <c r="F204" s="80">
        <v>12.25</v>
      </c>
    </row>
    <row r="205" spans="1:6">
      <c r="A205" s="78">
        <v>43018</v>
      </c>
      <c r="B205" s="80">
        <v>8.5</v>
      </c>
      <c r="C205" s="80">
        <v>6</v>
      </c>
      <c r="D205" s="80">
        <v>8.25</v>
      </c>
      <c r="E205" s="80">
        <v>7</v>
      </c>
      <c r="F205" s="80">
        <v>12.25</v>
      </c>
    </row>
    <row r="206" spans="1:6">
      <c r="A206" s="78">
        <v>43019</v>
      </c>
      <c r="B206" s="80">
        <v>8.5</v>
      </c>
      <c r="C206" s="80">
        <v>6</v>
      </c>
      <c r="D206" s="80">
        <v>8.25</v>
      </c>
      <c r="E206" s="80">
        <v>7</v>
      </c>
      <c r="F206" s="80">
        <v>12.25</v>
      </c>
    </row>
    <row r="207" spans="1:6">
      <c r="A207" s="78">
        <v>43020</v>
      </c>
      <c r="B207" s="80">
        <v>8.5</v>
      </c>
      <c r="C207" s="80">
        <v>6</v>
      </c>
      <c r="D207" s="80">
        <v>8.25</v>
      </c>
      <c r="E207" s="80">
        <v>7</v>
      </c>
      <c r="F207" s="80">
        <v>12.25</v>
      </c>
    </row>
    <row r="208" spans="1:6">
      <c r="A208" s="78">
        <v>43021</v>
      </c>
      <c r="B208" s="80">
        <v>8.5</v>
      </c>
      <c r="C208" s="80">
        <v>6</v>
      </c>
      <c r="D208" s="80">
        <v>8.25</v>
      </c>
      <c r="E208" s="80">
        <v>7</v>
      </c>
      <c r="F208" s="80">
        <v>12.25</v>
      </c>
    </row>
    <row r="209" spans="1:6">
      <c r="A209" s="78">
        <v>43024</v>
      </c>
      <c r="B209" s="80">
        <v>8.5</v>
      </c>
      <c r="C209" s="80">
        <v>6</v>
      </c>
      <c r="D209" s="80">
        <v>8.25</v>
      </c>
      <c r="E209" s="80">
        <v>7</v>
      </c>
      <c r="F209" s="80">
        <v>12.25</v>
      </c>
    </row>
    <row r="210" spans="1:6">
      <c r="A210" s="78">
        <v>43025</v>
      </c>
      <c r="B210" s="80">
        <v>8.5</v>
      </c>
      <c r="C210" s="80">
        <v>6</v>
      </c>
      <c r="D210" s="80">
        <v>8.25</v>
      </c>
      <c r="E210" s="80">
        <v>7</v>
      </c>
      <c r="F210" s="80">
        <v>12.25</v>
      </c>
    </row>
    <row r="211" spans="1:6">
      <c r="A211" s="78">
        <v>43026</v>
      </c>
      <c r="B211" s="80">
        <v>8.5</v>
      </c>
      <c r="C211" s="80">
        <v>6</v>
      </c>
      <c r="D211" s="80">
        <v>8.25</v>
      </c>
      <c r="E211" s="80">
        <v>7</v>
      </c>
      <c r="F211" s="80">
        <v>12.25</v>
      </c>
    </row>
    <row r="212" spans="1:6">
      <c r="A212" s="78">
        <v>43027</v>
      </c>
      <c r="B212" s="80">
        <v>8.5</v>
      </c>
      <c r="C212" s="80">
        <v>6</v>
      </c>
      <c r="D212" s="80">
        <v>8.25</v>
      </c>
      <c r="E212" s="80">
        <v>7</v>
      </c>
      <c r="F212" s="80">
        <v>12.25</v>
      </c>
    </row>
    <row r="213" spans="1:6">
      <c r="A213" s="78">
        <v>43028</v>
      </c>
      <c r="B213" s="80">
        <v>8.5</v>
      </c>
      <c r="C213" s="80">
        <v>6</v>
      </c>
      <c r="D213" s="80">
        <v>8.25</v>
      </c>
      <c r="E213" s="80">
        <v>7</v>
      </c>
      <c r="F213" s="80">
        <v>12.25</v>
      </c>
    </row>
    <row r="214" spans="1:6">
      <c r="A214" s="78">
        <v>43031</v>
      </c>
      <c r="B214" s="80">
        <v>8.5</v>
      </c>
      <c r="C214" s="80">
        <v>6</v>
      </c>
      <c r="D214" s="80">
        <v>8.25</v>
      </c>
      <c r="E214" s="80">
        <v>7</v>
      </c>
      <c r="F214" s="80">
        <v>12.25</v>
      </c>
    </row>
    <row r="215" spans="1:6">
      <c r="A215" s="78">
        <v>43032</v>
      </c>
      <c r="B215" s="80">
        <v>8.5</v>
      </c>
      <c r="C215" s="80">
        <v>6</v>
      </c>
      <c r="D215" s="80">
        <v>8.25</v>
      </c>
      <c r="E215" s="80">
        <v>7</v>
      </c>
      <c r="F215" s="80">
        <v>12.25</v>
      </c>
    </row>
    <row r="216" spans="1:6">
      <c r="A216" s="78">
        <v>43033</v>
      </c>
      <c r="B216" s="80">
        <v>8.5</v>
      </c>
      <c r="C216" s="80">
        <v>6</v>
      </c>
      <c r="D216" s="80">
        <v>7.5</v>
      </c>
      <c r="E216" s="80">
        <v>7</v>
      </c>
      <c r="F216" s="80">
        <v>12.25</v>
      </c>
    </row>
    <row r="217" spans="1:6">
      <c r="A217" s="78">
        <v>43034</v>
      </c>
      <c r="B217" s="80">
        <v>8.5</v>
      </c>
      <c r="C217" s="80">
        <v>6</v>
      </c>
      <c r="D217" s="80">
        <v>7.5</v>
      </c>
      <c r="E217" s="80">
        <v>7</v>
      </c>
      <c r="F217" s="80">
        <v>12.25</v>
      </c>
    </row>
    <row r="218" spans="1:6">
      <c r="A218" s="78">
        <v>43035</v>
      </c>
      <c r="B218" s="80">
        <v>8.25</v>
      </c>
      <c r="C218" s="80">
        <v>6</v>
      </c>
      <c r="D218" s="80">
        <v>7.5</v>
      </c>
      <c r="E218" s="80">
        <v>7</v>
      </c>
      <c r="F218" s="80">
        <v>12.25</v>
      </c>
    </row>
    <row r="219" spans="1:6">
      <c r="A219" s="78">
        <v>43038</v>
      </c>
      <c r="B219" s="80">
        <v>8.25</v>
      </c>
      <c r="C219" s="80">
        <v>6</v>
      </c>
      <c r="D219" s="80">
        <v>7.5</v>
      </c>
      <c r="E219" s="80">
        <v>7</v>
      </c>
      <c r="F219" s="80">
        <v>12.25</v>
      </c>
    </row>
    <row r="220" spans="1:6">
      <c r="A220" s="78">
        <v>43039</v>
      </c>
      <c r="B220" s="80">
        <v>8.25</v>
      </c>
      <c r="C220" s="80">
        <v>6</v>
      </c>
      <c r="D220" s="80">
        <v>7.5</v>
      </c>
      <c r="E220" s="80">
        <v>7</v>
      </c>
      <c r="F220" s="80">
        <v>12.25</v>
      </c>
    </row>
    <row r="221" spans="1:6">
      <c r="A221" s="78">
        <v>43040</v>
      </c>
      <c r="B221" s="80">
        <v>8.25</v>
      </c>
      <c r="C221" s="80">
        <v>6</v>
      </c>
      <c r="D221" s="80">
        <v>7.5</v>
      </c>
      <c r="E221" s="80">
        <v>7</v>
      </c>
      <c r="F221" s="80">
        <v>12.25</v>
      </c>
    </row>
    <row r="222" spans="1:6">
      <c r="A222" s="78">
        <v>43041</v>
      </c>
      <c r="B222" s="80">
        <v>8.25</v>
      </c>
      <c r="C222" s="80">
        <v>6</v>
      </c>
      <c r="D222" s="80">
        <v>7.5</v>
      </c>
      <c r="E222" s="80">
        <v>7</v>
      </c>
      <c r="F222" s="80">
        <v>12.25</v>
      </c>
    </row>
    <row r="223" spans="1:6">
      <c r="A223" s="78">
        <v>43042</v>
      </c>
      <c r="B223" s="80">
        <v>8.25</v>
      </c>
      <c r="C223" s="80">
        <v>6</v>
      </c>
      <c r="D223" s="80">
        <v>7.5</v>
      </c>
      <c r="E223" s="80">
        <v>7</v>
      </c>
      <c r="F223" s="80">
        <v>12.25</v>
      </c>
    </row>
    <row r="224" spans="1:6">
      <c r="A224" s="78">
        <v>43045</v>
      </c>
      <c r="B224" s="80">
        <v>8.25</v>
      </c>
      <c r="C224" s="80">
        <v>6</v>
      </c>
      <c r="D224" s="80">
        <v>7.5</v>
      </c>
      <c r="E224" s="80">
        <v>7</v>
      </c>
      <c r="F224" s="80">
        <v>12.25</v>
      </c>
    </row>
    <row r="225" spans="1:6">
      <c r="A225" s="78">
        <v>43046</v>
      </c>
      <c r="B225" s="80">
        <v>8.25</v>
      </c>
      <c r="C225" s="80">
        <v>6</v>
      </c>
      <c r="D225" s="80">
        <v>7.5</v>
      </c>
      <c r="E225" s="80">
        <v>7</v>
      </c>
      <c r="F225" s="80">
        <v>12.25</v>
      </c>
    </row>
    <row r="226" spans="1:6">
      <c r="A226" s="78">
        <v>43047</v>
      </c>
      <c r="B226" s="80">
        <v>8.25</v>
      </c>
      <c r="C226" s="80">
        <v>6</v>
      </c>
      <c r="D226" s="80">
        <v>7.5</v>
      </c>
      <c r="E226" s="80">
        <v>7</v>
      </c>
      <c r="F226" s="80">
        <v>12.25</v>
      </c>
    </row>
    <row r="227" spans="1:6">
      <c r="A227" s="78">
        <v>43048</v>
      </c>
      <c r="B227" s="80">
        <v>8.25</v>
      </c>
      <c r="C227" s="80">
        <v>6</v>
      </c>
      <c r="D227" s="80">
        <v>7.5</v>
      </c>
      <c r="E227" s="80">
        <v>7</v>
      </c>
      <c r="F227" s="80">
        <v>12.25</v>
      </c>
    </row>
    <row r="228" spans="1:6">
      <c r="A228" s="78">
        <v>43049</v>
      </c>
      <c r="B228" s="80">
        <v>8.25</v>
      </c>
      <c r="C228" s="80">
        <v>6</v>
      </c>
      <c r="D228" s="80">
        <v>7.5</v>
      </c>
      <c r="E228" s="80">
        <v>7</v>
      </c>
      <c r="F228" s="80">
        <v>12.25</v>
      </c>
    </row>
    <row r="229" spans="1:6">
      <c r="A229" s="78">
        <v>43052</v>
      </c>
      <c r="B229" s="80">
        <v>8.25</v>
      </c>
      <c r="C229" s="80">
        <v>6</v>
      </c>
      <c r="D229" s="80">
        <v>7.5</v>
      </c>
      <c r="E229" s="80">
        <v>7</v>
      </c>
      <c r="F229" s="80">
        <v>12.25</v>
      </c>
    </row>
    <row r="230" spans="1:6">
      <c r="A230" s="78">
        <v>43053</v>
      </c>
      <c r="B230" s="80">
        <v>8.25</v>
      </c>
      <c r="C230" s="80">
        <v>6</v>
      </c>
      <c r="D230" s="80">
        <v>7.5</v>
      </c>
      <c r="E230" s="80">
        <v>7</v>
      </c>
      <c r="F230" s="80">
        <v>12.25</v>
      </c>
    </row>
    <row r="231" spans="1:6">
      <c r="A231" s="78">
        <v>43054</v>
      </c>
      <c r="B231" s="80">
        <v>8.25</v>
      </c>
      <c r="C231" s="80">
        <v>6</v>
      </c>
      <c r="D231" s="80">
        <v>7.5</v>
      </c>
      <c r="E231" s="80">
        <v>7</v>
      </c>
      <c r="F231" s="80">
        <v>12.25</v>
      </c>
    </row>
    <row r="232" spans="1:6">
      <c r="A232" s="78">
        <v>43055</v>
      </c>
      <c r="B232" s="80">
        <v>8.25</v>
      </c>
      <c r="C232" s="80">
        <v>6</v>
      </c>
      <c r="D232" s="80">
        <v>7.5</v>
      </c>
      <c r="E232" s="80">
        <v>7</v>
      </c>
      <c r="F232" s="80">
        <v>12.25</v>
      </c>
    </row>
    <row r="233" spans="1:6">
      <c r="A233" s="78">
        <v>43056</v>
      </c>
      <c r="B233" s="80">
        <v>8.25</v>
      </c>
      <c r="C233" s="80">
        <v>6</v>
      </c>
      <c r="D233" s="80">
        <v>7.5</v>
      </c>
      <c r="E233" s="80">
        <v>7</v>
      </c>
      <c r="F233" s="80">
        <v>12.25</v>
      </c>
    </row>
    <row r="234" spans="1:6">
      <c r="A234" s="78">
        <v>43059</v>
      </c>
      <c r="B234" s="80">
        <v>8.25</v>
      </c>
      <c r="C234" s="80">
        <v>6</v>
      </c>
      <c r="D234" s="80">
        <v>7.5</v>
      </c>
      <c r="E234" s="80">
        <v>7</v>
      </c>
      <c r="F234" s="80">
        <v>12.25</v>
      </c>
    </row>
    <row r="235" spans="1:6">
      <c r="A235" s="78">
        <v>43060</v>
      </c>
      <c r="B235" s="80">
        <v>8.25</v>
      </c>
      <c r="C235" s="80">
        <v>6</v>
      </c>
      <c r="D235" s="80">
        <v>7.5</v>
      </c>
      <c r="E235" s="80">
        <v>7</v>
      </c>
      <c r="F235" s="80">
        <v>12.25</v>
      </c>
    </row>
    <row r="236" spans="1:6">
      <c r="A236" s="78">
        <v>43061</v>
      </c>
      <c r="B236" s="80">
        <v>8.25</v>
      </c>
      <c r="C236" s="80">
        <v>6</v>
      </c>
      <c r="D236" s="80">
        <v>7.5</v>
      </c>
      <c r="E236" s="80">
        <v>7</v>
      </c>
      <c r="F236" s="80">
        <v>12.25</v>
      </c>
    </row>
    <row r="237" spans="1:6">
      <c r="A237" s="78">
        <v>43062</v>
      </c>
      <c r="B237" s="80">
        <v>8.25</v>
      </c>
      <c r="C237" s="80">
        <v>6</v>
      </c>
      <c r="D237" s="80">
        <v>7.5</v>
      </c>
      <c r="E237" s="80">
        <v>7</v>
      </c>
      <c r="F237" s="80">
        <v>12.25</v>
      </c>
    </row>
    <row r="238" spans="1:6">
      <c r="A238" s="78">
        <v>43063</v>
      </c>
      <c r="B238" s="80">
        <v>8.25</v>
      </c>
      <c r="C238" s="80">
        <v>6</v>
      </c>
      <c r="D238" s="80">
        <v>7.5</v>
      </c>
      <c r="E238" s="80">
        <v>7</v>
      </c>
      <c r="F238" s="80">
        <v>12.25</v>
      </c>
    </row>
    <row r="239" spans="1:6">
      <c r="A239" s="78">
        <v>43066</v>
      </c>
      <c r="B239" s="80">
        <v>8.25</v>
      </c>
      <c r="C239" s="80">
        <v>6</v>
      </c>
      <c r="D239" s="80">
        <v>7.5</v>
      </c>
      <c r="E239" s="80">
        <v>7</v>
      </c>
      <c r="F239" s="80">
        <v>12.25</v>
      </c>
    </row>
    <row r="240" spans="1:6">
      <c r="A240" s="78">
        <v>43067</v>
      </c>
      <c r="B240" s="80">
        <v>8.25</v>
      </c>
      <c r="C240" s="80">
        <v>6</v>
      </c>
      <c r="D240" s="80">
        <v>7.5</v>
      </c>
      <c r="E240" s="80">
        <v>7</v>
      </c>
      <c r="F240" s="80">
        <v>12.25</v>
      </c>
    </row>
    <row r="241" spans="1:6">
      <c r="A241" s="78">
        <v>43068</v>
      </c>
      <c r="B241" s="80">
        <v>8.25</v>
      </c>
      <c r="C241" s="80">
        <v>6</v>
      </c>
      <c r="D241" s="80">
        <v>7.5</v>
      </c>
      <c r="E241" s="80">
        <v>7</v>
      </c>
      <c r="F241" s="80">
        <v>12.25</v>
      </c>
    </row>
    <row r="242" spans="1:6">
      <c r="A242" s="78">
        <v>43069</v>
      </c>
      <c r="B242" s="80">
        <v>8.25</v>
      </c>
      <c r="C242" s="80">
        <v>6</v>
      </c>
      <c r="D242" s="80">
        <v>7.5</v>
      </c>
      <c r="E242" s="80">
        <v>7</v>
      </c>
      <c r="F242" s="80">
        <v>12.25</v>
      </c>
    </row>
    <row r="243" spans="1:6">
      <c r="A243" s="78">
        <v>43070</v>
      </c>
      <c r="B243" s="80">
        <v>8.25</v>
      </c>
      <c r="C243" s="80">
        <v>6</v>
      </c>
      <c r="D243" s="80">
        <v>7.5</v>
      </c>
      <c r="E243" s="80">
        <v>7</v>
      </c>
      <c r="F243" s="80">
        <v>12.25</v>
      </c>
    </row>
    <row r="244" spans="1:6">
      <c r="A244" s="78">
        <v>43073</v>
      </c>
      <c r="B244" s="80">
        <v>8.25</v>
      </c>
      <c r="C244" s="80">
        <v>6</v>
      </c>
      <c r="D244" s="80">
        <v>7.5</v>
      </c>
      <c r="E244" s="80">
        <v>7</v>
      </c>
      <c r="F244" s="80">
        <v>12.25</v>
      </c>
    </row>
    <row r="245" spans="1:6">
      <c r="A245" s="78">
        <v>43074</v>
      </c>
      <c r="B245" s="80">
        <v>8.25</v>
      </c>
      <c r="C245" s="80">
        <v>6</v>
      </c>
      <c r="D245" s="80">
        <v>7.5</v>
      </c>
      <c r="E245" s="80">
        <v>7</v>
      </c>
      <c r="F245" s="80">
        <v>12.25</v>
      </c>
    </row>
    <row r="246" spans="1:6">
      <c r="A246" s="78">
        <v>43075</v>
      </c>
      <c r="B246" s="80">
        <v>8.25</v>
      </c>
      <c r="C246" s="80">
        <v>6</v>
      </c>
      <c r="D246" s="80">
        <v>7</v>
      </c>
      <c r="E246" s="80">
        <v>7</v>
      </c>
      <c r="F246" s="80">
        <v>12.25</v>
      </c>
    </row>
    <row r="247" spans="1:6">
      <c r="A247" s="78">
        <v>43076</v>
      </c>
      <c r="B247" s="80">
        <v>8.25</v>
      </c>
      <c r="C247" s="80">
        <v>6</v>
      </c>
      <c r="D247" s="80">
        <v>7</v>
      </c>
      <c r="E247" s="80">
        <v>7</v>
      </c>
      <c r="F247" s="80">
        <v>12.25</v>
      </c>
    </row>
    <row r="248" spans="1:6">
      <c r="A248" s="78">
        <v>43077</v>
      </c>
      <c r="B248" s="80">
        <v>8.25</v>
      </c>
      <c r="C248" s="80">
        <v>6</v>
      </c>
      <c r="D248" s="80">
        <v>7</v>
      </c>
      <c r="E248" s="80">
        <v>7</v>
      </c>
      <c r="F248" s="80">
        <v>12.25</v>
      </c>
    </row>
    <row r="249" spans="1:6">
      <c r="A249" s="78">
        <v>43080</v>
      </c>
      <c r="B249" s="80">
        <v>8.25</v>
      </c>
      <c r="C249" s="80">
        <v>6</v>
      </c>
      <c r="D249" s="80">
        <v>7</v>
      </c>
      <c r="E249" s="80">
        <v>7</v>
      </c>
      <c r="F249" s="80">
        <v>12.25</v>
      </c>
    </row>
    <row r="250" spans="1:6">
      <c r="A250" s="78">
        <v>43081</v>
      </c>
      <c r="B250" s="80">
        <v>8.25</v>
      </c>
      <c r="C250" s="80">
        <v>6</v>
      </c>
      <c r="D250" s="80">
        <v>7</v>
      </c>
      <c r="E250" s="80">
        <v>7</v>
      </c>
      <c r="F250" s="80">
        <v>12.25</v>
      </c>
    </row>
    <row r="251" spans="1:6">
      <c r="A251" s="78">
        <v>43082</v>
      </c>
      <c r="B251" s="80">
        <v>8.25</v>
      </c>
      <c r="C251" s="80">
        <v>6</v>
      </c>
      <c r="D251" s="80">
        <v>7</v>
      </c>
      <c r="E251" s="80">
        <v>7.25</v>
      </c>
      <c r="F251" s="80">
        <v>12.25</v>
      </c>
    </row>
    <row r="252" spans="1:6">
      <c r="A252" s="78">
        <v>43083</v>
      </c>
      <c r="B252" s="80">
        <v>8.25</v>
      </c>
      <c r="C252" s="80">
        <v>6</v>
      </c>
      <c r="D252" s="80">
        <v>7</v>
      </c>
      <c r="E252" s="80">
        <v>7.25</v>
      </c>
      <c r="F252" s="80">
        <v>12.25</v>
      </c>
    </row>
    <row r="253" spans="1:6">
      <c r="A253" s="78">
        <v>43084</v>
      </c>
      <c r="B253" s="80">
        <v>8.25</v>
      </c>
      <c r="C253" s="80">
        <v>6</v>
      </c>
      <c r="D253" s="80">
        <v>7</v>
      </c>
      <c r="E253" s="80">
        <v>7.25</v>
      </c>
      <c r="F253" s="80">
        <v>12.75</v>
      </c>
    </row>
    <row r="254" spans="1:6">
      <c r="A254" s="78">
        <v>43087</v>
      </c>
      <c r="B254" s="80">
        <v>7.75</v>
      </c>
      <c r="C254" s="80">
        <v>6</v>
      </c>
      <c r="D254" s="80">
        <v>7</v>
      </c>
      <c r="E254" s="80">
        <v>7.25</v>
      </c>
      <c r="F254" s="80">
        <v>12.75</v>
      </c>
    </row>
    <row r="255" spans="1:6">
      <c r="A255" s="78">
        <v>43088</v>
      </c>
      <c r="B255" s="80">
        <v>7.75</v>
      </c>
      <c r="C255" s="80">
        <v>6</v>
      </c>
      <c r="D255" s="80">
        <v>7</v>
      </c>
      <c r="E255" s="80">
        <v>7.25</v>
      </c>
      <c r="F255" s="80">
        <v>12.75</v>
      </c>
    </row>
    <row r="256" spans="1:6">
      <c r="A256" s="78">
        <v>43089</v>
      </c>
      <c r="B256" s="80">
        <v>7.75</v>
      </c>
      <c r="C256" s="80">
        <v>6</v>
      </c>
      <c r="D256" s="80">
        <v>7</v>
      </c>
      <c r="E256" s="80">
        <v>7.25</v>
      </c>
      <c r="F256" s="80">
        <v>12.75</v>
      </c>
    </row>
    <row r="257" spans="1:6">
      <c r="A257" s="78">
        <v>43090</v>
      </c>
      <c r="B257" s="80">
        <v>7.75</v>
      </c>
      <c r="C257" s="80">
        <v>6</v>
      </c>
      <c r="D257" s="80">
        <v>7</v>
      </c>
      <c r="E257" s="80">
        <v>7.25</v>
      </c>
      <c r="F257" s="80">
        <v>12.75</v>
      </c>
    </row>
    <row r="258" spans="1:6">
      <c r="A258" s="78">
        <v>43091</v>
      </c>
      <c r="B258" s="80">
        <v>7.75</v>
      </c>
      <c r="C258" s="80">
        <v>6</v>
      </c>
      <c r="D258" s="80">
        <v>7</v>
      </c>
      <c r="E258" s="80">
        <v>7.25</v>
      </c>
      <c r="F258" s="80">
        <v>12.75</v>
      </c>
    </row>
    <row r="259" spans="1:6">
      <c r="A259" s="78">
        <v>43094</v>
      </c>
      <c r="B259" s="80">
        <v>7.75</v>
      </c>
      <c r="C259" s="80">
        <v>6</v>
      </c>
      <c r="D259" s="80">
        <v>7</v>
      </c>
      <c r="E259" s="80">
        <v>7.25</v>
      </c>
      <c r="F259" s="80">
        <v>12.75</v>
      </c>
    </row>
    <row r="260" spans="1:6">
      <c r="A260" s="78">
        <v>43095</v>
      </c>
      <c r="B260" s="80">
        <v>7.75</v>
      </c>
      <c r="C260" s="80">
        <v>6</v>
      </c>
      <c r="D260" s="80">
        <v>7</v>
      </c>
      <c r="E260" s="80">
        <v>7.25</v>
      </c>
      <c r="F260" s="80">
        <v>12.75</v>
      </c>
    </row>
    <row r="261" spans="1:6">
      <c r="A261" s="78">
        <v>43096</v>
      </c>
      <c r="B261" s="80">
        <v>7.75</v>
      </c>
      <c r="C261" s="80">
        <v>6</v>
      </c>
      <c r="D261" s="80">
        <v>7</v>
      </c>
      <c r="E261" s="80">
        <v>7.25</v>
      </c>
      <c r="F261" s="80">
        <v>12.75</v>
      </c>
    </row>
    <row r="262" spans="1:6">
      <c r="A262" s="78">
        <v>43097</v>
      </c>
      <c r="B262" s="80">
        <v>7.75</v>
      </c>
      <c r="C262" s="80">
        <v>6</v>
      </c>
      <c r="D262" s="80">
        <v>7</v>
      </c>
      <c r="E262" s="80">
        <v>7.25</v>
      </c>
      <c r="F262" s="80">
        <v>12.75</v>
      </c>
    </row>
    <row r="263" spans="1:6">
      <c r="A263" s="78">
        <v>43098</v>
      </c>
      <c r="B263" s="80">
        <v>7.75</v>
      </c>
      <c r="C263" s="80">
        <v>6</v>
      </c>
      <c r="D263" s="80">
        <v>7</v>
      </c>
      <c r="E263" s="80">
        <v>7.25</v>
      </c>
      <c r="F263" s="80">
        <v>12.75</v>
      </c>
    </row>
    <row r="264" spans="1:6">
      <c r="A264" s="78">
        <v>43101</v>
      </c>
      <c r="B264" s="80">
        <v>7.75</v>
      </c>
      <c r="C264" s="80">
        <v>6</v>
      </c>
      <c r="D264" s="80">
        <v>7</v>
      </c>
      <c r="E264" s="80">
        <v>7.25</v>
      </c>
      <c r="F264" s="80">
        <v>12.75</v>
      </c>
    </row>
    <row r="265" spans="1:6">
      <c r="A265" s="78">
        <v>43102</v>
      </c>
      <c r="B265" s="80">
        <v>7.75</v>
      </c>
      <c r="C265" s="80">
        <v>6</v>
      </c>
      <c r="D265" s="80">
        <v>7</v>
      </c>
      <c r="E265" s="80">
        <v>7.25</v>
      </c>
      <c r="F265" s="80">
        <v>12.75</v>
      </c>
    </row>
    <row r="266" spans="1:6">
      <c r="A266" s="78">
        <v>43103</v>
      </c>
      <c r="B266" s="80">
        <v>7.75</v>
      </c>
      <c r="C266" s="80">
        <v>6</v>
      </c>
      <c r="D266" s="80">
        <v>7</v>
      </c>
      <c r="E266" s="80">
        <v>7.25</v>
      </c>
      <c r="F266" s="80">
        <v>12.75</v>
      </c>
    </row>
    <row r="267" spans="1:6">
      <c r="A267" s="78">
        <v>43104</v>
      </c>
      <c r="B267" s="80">
        <v>7.75</v>
      </c>
      <c r="C267" s="80">
        <v>6</v>
      </c>
      <c r="D267" s="80">
        <v>7</v>
      </c>
      <c r="E267" s="80">
        <v>7.25</v>
      </c>
      <c r="F267" s="80">
        <v>12.75</v>
      </c>
    </row>
    <row r="268" spans="1:6">
      <c r="A268" s="78">
        <v>43105</v>
      </c>
      <c r="B268" s="80">
        <v>7.75</v>
      </c>
      <c r="C268" s="80">
        <v>6</v>
      </c>
      <c r="D268" s="80">
        <v>7</v>
      </c>
      <c r="E268" s="80">
        <v>7.25</v>
      </c>
      <c r="F268" s="80">
        <v>12.75</v>
      </c>
    </row>
    <row r="269" spans="1:6">
      <c r="A269" s="78">
        <v>43108</v>
      </c>
      <c r="B269" s="80">
        <v>7.75</v>
      </c>
      <c r="C269" s="80">
        <v>6</v>
      </c>
      <c r="D269" s="80">
        <v>7</v>
      </c>
      <c r="E269" s="80">
        <v>7.25</v>
      </c>
      <c r="F269" s="80">
        <v>12.75</v>
      </c>
    </row>
    <row r="270" spans="1:6">
      <c r="A270" s="78">
        <v>43109</v>
      </c>
      <c r="B270" s="80">
        <v>7.75</v>
      </c>
      <c r="C270" s="80">
        <v>6</v>
      </c>
      <c r="D270" s="80">
        <v>7</v>
      </c>
      <c r="E270" s="80">
        <v>7.25</v>
      </c>
      <c r="F270" s="80">
        <v>12.75</v>
      </c>
    </row>
    <row r="271" spans="1:6">
      <c r="A271" s="78">
        <v>43110</v>
      </c>
      <c r="B271" s="80">
        <v>7.75</v>
      </c>
      <c r="C271" s="80">
        <v>6</v>
      </c>
      <c r="D271" s="80">
        <v>7</v>
      </c>
      <c r="E271" s="80">
        <v>7.25</v>
      </c>
      <c r="F271" s="80">
        <v>12.75</v>
      </c>
    </row>
    <row r="272" spans="1:6">
      <c r="A272" s="78">
        <v>43111</v>
      </c>
      <c r="B272" s="80">
        <v>7.75</v>
      </c>
      <c r="C272" s="80">
        <v>6</v>
      </c>
      <c r="D272" s="80">
        <v>7</v>
      </c>
      <c r="E272" s="80">
        <v>7.25</v>
      </c>
      <c r="F272" s="80">
        <v>12.75</v>
      </c>
    </row>
    <row r="273" spans="1:6">
      <c r="A273" s="78">
        <v>43112</v>
      </c>
      <c r="B273" s="80">
        <v>7.75</v>
      </c>
      <c r="C273" s="80">
        <v>6</v>
      </c>
      <c r="D273" s="80">
        <v>7</v>
      </c>
      <c r="E273" s="80">
        <v>7.25</v>
      </c>
      <c r="F273" s="80">
        <v>12.75</v>
      </c>
    </row>
    <row r="274" spans="1:6">
      <c r="A274" s="78">
        <v>43115</v>
      </c>
      <c r="B274" s="80">
        <v>7.75</v>
      </c>
      <c r="C274" s="80">
        <v>6</v>
      </c>
      <c r="D274" s="80">
        <v>7</v>
      </c>
      <c r="E274" s="80">
        <v>7.25</v>
      </c>
      <c r="F274" s="80">
        <v>12.75</v>
      </c>
    </row>
    <row r="275" spans="1:6">
      <c r="A275" s="78">
        <v>43116</v>
      </c>
      <c r="B275" s="80">
        <v>7.75</v>
      </c>
      <c r="C275" s="80">
        <v>6</v>
      </c>
      <c r="D275" s="80">
        <v>7</v>
      </c>
      <c r="E275" s="80">
        <v>7.25</v>
      </c>
      <c r="F275" s="80">
        <v>12.75</v>
      </c>
    </row>
    <row r="276" spans="1:6">
      <c r="A276" s="78">
        <v>43117</v>
      </c>
      <c r="B276" s="80">
        <v>7.75</v>
      </c>
      <c r="C276" s="80">
        <v>6</v>
      </c>
      <c r="D276" s="80">
        <v>7</v>
      </c>
      <c r="E276" s="80">
        <v>7.25</v>
      </c>
      <c r="F276" s="80">
        <v>12.75</v>
      </c>
    </row>
    <row r="277" spans="1:6">
      <c r="A277" s="78">
        <v>43118</v>
      </c>
      <c r="B277" s="80">
        <v>7.75</v>
      </c>
      <c r="C277" s="80">
        <v>6</v>
      </c>
      <c r="D277" s="80">
        <v>7</v>
      </c>
      <c r="E277" s="80">
        <v>7.25</v>
      </c>
      <c r="F277" s="80">
        <v>12.75</v>
      </c>
    </row>
    <row r="278" spans="1:6">
      <c r="A278" s="78">
        <v>43119</v>
      </c>
      <c r="B278" s="80">
        <v>7.75</v>
      </c>
      <c r="C278" s="80">
        <v>6</v>
      </c>
      <c r="D278" s="80">
        <v>7</v>
      </c>
      <c r="E278" s="80">
        <v>7.25</v>
      </c>
      <c r="F278" s="80">
        <v>12.75</v>
      </c>
    </row>
    <row r="279" spans="1:6">
      <c r="A279" s="78">
        <v>43122</v>
      </c>
      <c r="B279" s="80">
        <v>7.75</v>
      </c>
      <c r="C279" s="80">
        <v>6</v>
      </c>
      <c r="D279" s="80">
        <v>7</v>
      </c>
      <c r="E279" s="80">
        <v>7.25</v>
      </c>
      <c r="F279" s="80">
        <v>12.75</v>
      </c>
    </row>
    <row r="280" spans="1:6">
      <c r="A280" s="78">
        <v>43123</v>
      </c>
      <c r="B280" s="80">
        <v>7.75</v>
      </c>
      <c r="C280" s="80">
        <v>6</v>
      </c>
      <c r="D280" s="80">
        <v>7</v>
      </c>
      <c r="E280" s="80">
        <v>7.25</v>
      </c>
      <c r="F280" s="80">
        <v>12.75</v>
      </c>
    </row>
    <row r="281" spans="1:6">
      <c r="A281" s="78">
        <v>43124</v>
      </c>
      <c r="B281" s="80">
        <v>7.75</v>
      </c>
      <c r="C281" s="80">
        <v>6</v>
      </c>
      <c r="D281" s="80">
        <v>7</v>
      </c>
      <c r="E281" s="80">
        <v>7.25</v>
      </c>
      <c r="F281" s="80">
        <v>12.75</v>
      </c>
    </row>
    <row r="282" spans="1:6">
      <c r="A282" s="78">
        <v>43125</v>
      </c>
      <c r="B282" s="80">
        <v>7.75</v>
      </c>
      <c r="C282" s="80">
        <v>6</v>
      </c>
      <c r="D282" s="80">
        <v>7</v>
      </c>
      <c r="E282" s="80">
        <v>7.25</v>
      </c>
      <c r="F282" s="80">
        <v>12.75</v>
      </c>
    </row>
    <row r="283" spans="1:6">
      <c r="A283" s="78">
        <v>43126</v>
      </c>
      <c r="B283" s="80">
        <v>7.75</v>
      </c>
      <c r="C283" s="80">
        <v>6</v>
      </c>
      <c r="D283" s="80">
        <v>7</v>
      </c>
      <c r="E283" s="80">
        <v>7.25</v>
      </c>
      <c r="F283" s="80">
        <v>12.75</v>
      </c>
    </row>
    <row r="284" spans="1:6">
      <c r="A284" s="78">
        <v>43129</v>
      </c>
      <c r="B284" s="80">
        <v>7.75</v>
      </c>
      <c r="C284" s="80">
        <v>6</v>
      </c>
      <c r="D284" s="80">
        <v>7</v>
      </c>
      <c r="E284" s="80">
        <v>7.25</v>
      </c>
      <c r="F284" s="80">
        <v>12.75</v>
      </c>
    </row>
    <row r="285" spans="1:6">
      <c r="A285" s="78">
        <v>43130</v>
      </c>
      <c r="B285" s="80">
        <v>7.75</v>
      </c>
      <c r="C285" s="80">
        <v>6</v>
      </c>
      <c r="D285" s="80">
        <v>7</v>
      </c>
      <c r="E285" s="80">
        <v>7.25</v>
      </c>
      <c r="F285" s="80">
        <v>12.75</v>
      </c>
    </row>
    <row r="286" spans="1:6">
      <c r="A286" s="78">
        <v>43131</v>
      </c>
      <c r="B286" s="80">
        <v>7.75</v>
      </c>
      <c r="C286" s="80">
        <v>6</v>
      </c>
      <c r="D286" s="80">
        <v>7</v>
      </c>
      <c r="E286" s="80">
        <v>7.25</v>
      </c>
      <c r="F286" s="80">
        <v>12.75</v>
      </c>
    </row>
    <row r="287" spans="1:6">
      <c r="A287" s="78">
        <v>43132</v>
      </c>
      <c r="B287" s="80">
        <v>7.75</v>
      </c>
      <c r="C287" s="80">
        <v>6</v>
      </c>
      <c r="D287" s="80">
        <v>7</v>
      </c>
      <c r="E287" s="80">
        <v>7.25</v>
      </c>
      <c r="F287" s="80">
        <v>12.75</v>
      </c>
    </row>
    <row r="288" spans="1:6">
      <c r="A288" s="78">
        <v>43133</v>
      </c>
      <c r="B288" s="80">
        <v>7.75</v>
      </c>
      <c r="C288" s="80">
        <v>6</v>
      </c>
      <c r="D288" s="80">
        <v>7</v>
      </c>
      <c r="E288" s="80">
        <v>7.25</v>
      </c>
      <c r="F288" s="80">
        <v>12.75</v>
      </c>
    </row>
    <row r="289" spans="1:6">
      <c r="A289" s="78">
        <v>43136</v>
      </c>
      <c r="B289" s="80">
        <v>7.75</v>
      </c>
      <c r="C289" s="80">
        <v>6</v>
      </c>
      <c r="D289" s="80">
        <v>7</v>
      </c>
      <c r="E289" s="80">
        <v>7.25</v>
      </c>
      <c r="F289" s="80">
        <v>12.75</v>
      </c>
    </row>
    <row r="290" spans="1:6">
      <c r="A290" s="78">
        <v>43137</v>
      </c>
      <c r="B290" s="80">
        <v>7.75</v>
      </c>
      <c r="C290" s="80">
        <v>6</v>
      </c>
      <c r="D290" s="80">
        <v>7</v>
      </c>
      <c r="E290" s="80">
        <v>7.25</v>
      </c>
      <c r="F290" s="80">
        <v>12.75</v>
      </c>
    </row>
    <row r="291" spans="1:6">
      <c r="A291" s="78">
        <v>43138</v>
      </c>
      <c r="B291" s="80">
        <v>7.75</v>
      </c>
      <c r="C291" s="80">
        <v>6</v>
      </c>
      <c r="D291" s="80">
        <v>6.75</v>
      </c>
      <c r="E291" s="80">
        <v>7.25</v>
      </c>
      <c r="F291" s="80">
        <v>12.75</v>
      </c>
    </row>
    <row r="292" spans="1:6">
      <c r="A292" s="78">
        <v>43139</v>
      </c>
      <c r="B292" s="80">
        <v>7.75</v>
      </c>
      <c r="C292" s="80">
        <v>6</v>
      </c>
      <c r="D292" s="80">
        <v>6.75</v>
      </c>
      <c r="E292" s="80">
        <v>7.25</v>
      </c>
      <c r="F292" s="80">
        <v>12.75</v>
      </c>
    </row>
    <row r="293" spans="1:6">
      <c r="A293" s="78">
        <v>43140</v>
      </c>
      <c r="B293" s="80">
        <v>7.75</v>
      </c>
      <c r="C293" s="80">
        <v>6</v>
      </c>
      <c r="D293" s="80">
        <v>6.75</v>
      </c>
      <c r="E293" s="80">
        <v>7.25</v>
      </c>
      <c r="F293" s="80">
        <v>12.75</v>
      </c>
    </row>
    <row r="294" spans="1:6">
      <c r="A294" s="78">
        <v>43143</v>
      </c>
      <c r="B294" s="80">
        <v>7.5</v>
      </c>
      <c r="C294" s="80">
        <v>6</v>
      </c>
      <c r="D294" s="80">
        <v>6.75</v>
      </c>
      <c r="E294" s="80">
        <v>7.25</v>
      </c>
      <c r="F294" s="80">
        <v>12.75</v>
      </c>
    </row>
    <row r="295" spans="1:6">
      <c r="A295" s="78">
        <v>43144</v>
      </c>
      <c r="B295" s="80">
        <v>7.5</v>
      </c>
      <c r="C295" s="80">
        <v>6</v>
      </c>
      <c r="D295" s="80">
        <v>6.75</v>
      </c>
      <c r="E295" s="80">
        <v>7.25</v>
      </c>
      <c r="F295" s="80">
        <v>12.75</v>
      </c>
    </row>
    <row r="296" spans="1:6">
      <c r="A296" s="78">
        <v>43145</v>
      </c>
      <c r="B296" s="80">
        <v>7.5</v>
      </c>
      <c r="C296" s="80">
        <v>6</v>
      </c>
      <c r="D296" s="80">
        <v>6.75</v>
      </c>
      <c r="E296" s="80">
        <v>7.25</v>
      </c>
      <c r="F296" s="80">
        <v>12.75</v>
      </c>
    </row>
    <row r="297" spans="1:6">
      <c r="A297" s="78">
        <v>43146</v>
      </c>
      <c r="B297" s="80">
        <v>7.5</v>
      </c>
      <c r="C297" s="80">
        <v>6</v>
      </c>
      <c r="D297" s="80">
        <v>6.75</v>
      </c>
      <c r="E297" s="80">
        <v>7.25</v>
      </c>
      <c r="F297" s="80">
        <v>12.75</v>
      </c>
    </row>
    <row r="298" spans="1:6">
      <c r="A298" s="78">
        <v>43147</v>
      </c>
      <c r="B298" s="80">
        <v>7.5</v>
      </c>
      <c r="C298" s="80">
        <v>6</v>
      </c>
      <c r="D298" s="80">
        <v>6.75</v>
      </c>
      <c r="E298" s="80">
        <v>7.25</v>
      </c>
      <c r="F298" s="80">
        <v>12.75</v>
      </c>
    </row>
    <row r="299" spans="1:6">
      <c r="A299" s="78">
        <v>43150</v>
      </c>
      <c r="B299" s="80">
        <v>7.5</v>
      </c>
      <c r="C299" s="80">
        <v>6</v>
      </c>
      <c r="D299" s="80">
        <v>6.75</v>
      </c>
      <c r="E299" s="80">
        <v>7.25</v>
      </c>
      <c r="F299" s="80">
        <v>12.75</v>
      </c>
    </row>
    <row r="300" spans="1:6">
      <c r="A300" s="78">
        <v>43151</v>
      </c>
      <c r="B300" s="80">
        <v>7.5</v>
      </c>
      <c r="C300" s="80">
        <v>6</v>
      </c>
      <c r="D300" s="80">
        <v>6.75</v>
      </c>
      <c r="E300" s="80">
        <v>7.25</v>
      </c>
      <c r="F300" s="80">
        <v>12.75</v>
      </c>
    </row>
    <row r="301" spans="1:6">
      <c r="A301" s="78">
        <v>43152</v>
      </c>
      <c r="B301" s="80">
        <v>7.5</v>
      </c>
      <c r="C301" s="80">
        <v>6</v>
      </c>
      <c r="D301" s="80">
        <v>6.75</v>
      </c>
      <c r="E301" s="80">
        <v>7.25</v>
      </c>
      <c r="F301" s="80">
        <v>12.75</v>
      </c>
    </row>
    <row r="302" spans="1:6">
      <c r="A302" s="78">
        <v>43153</v>
      </c>
      <c r="B302" s="80">
        <v>7.5</v>
      </c>
      <c r="C302" s="80">
        <v>6</v>
      </c>
      <c r="D302" s="80">
        <v>6.75</v>
      </c>
      <c r="E302" s="80">
        <v>7.25</v>
      </c>
      <c r="F302" s="80">
        <v>12.75</v>
      </c>
    </row>
    <row r="303" spans="1:6">
      <c r="A303" s="78">
        <v>43154</v>
      </c>
      <c r="B303" s="80">
        <v>7.5</v>
      </c>
      <c r="C303" s="80">
        <v>6</v>
      </c>
      <c r="D303" s="80">
        <v>6.75</v>
      </c>
      <c r="E303" s="80">
        <v>7.25</v>
      </c>
      <c r="F303" s="80">
        <v>12.75</v>
      </c>
    </row>
    <row r="304" spans="1:6">
      <c r="A304" s="78">
        <v>43157</v>
      </c>
      <c r="B304" s="80">
        <v>7.5</v>
      </c>
      <c r="C304" s="80">
        <v>6</v>
      </c>
      <c r="D304" s="80">
        <v>6.75</v>
      </c>
      <c r="E304" s="80">
        <v>7.25</v>
      </c>
      <c r="F304" s="80">
        <v>12.75</v>
      </c>
    </row>
    <row r="305" spans="1:6">
      <c r="A305" s="78">
        <v>43158</v>
      </c>
      <c r="B305" s="80">
        <v>7.5</v>
      </c>
      <c r="C305" s="80">
        <v>6</v>
      </c>
      <c r="D305" s="80">
        <v>6.75</v>
      </c>
      <c r="E305" s="80">
        <v>7.25</v>
      </c>
      <c r="F305" s="80">
        <v>12.75</v>
      </c>
    </row>
    <row r="306" spans="1:6">
      <c r="A306" s="78">
        <v>43159</v>
      </c>
      <c r="B306" s="80">
        <v>7.5</v>
      </c>
      <c r="C306" s="80">
        <v>6</v>
      </c>
      <c r="D306" s="80">
        <v>6.75</v>
      </c>
      <c r="E306" s="80">
        <v>7.25</v>
      </c>
      <c r="F306" s="80">
        <v>12.75</v>
      </c>
    </row>
    <row r="307" spans="1:6">
      <c r="A307" s="78">
        <v>43160</v>
      </c>
      <c r="B307" s="80">
        <v>7.5</v>
      </c>
      <c r="C307" s="80">
        <v>6</v>
      </c>
      <c r="D307" s="80">
        <v>6.75</v>
      </c>
      <c r="E307" s="80">
        <v>7.25</v>
      </c>
      <c r="F307" s="80">
        <v>12.75</v>
      </c>
    </row>
    <row r="308" spans="1:6">
      <c r="A308" s="78">
        <v>43161</v>
      </c>
      <c r="B308" s="80">
        <v>7.5</v>
      </c>
      <c r="C308" s="80">
        <v>6</v>
      </c>
      <c r="D308" s="80">
        <v>6.75</v>
      </c>
      <c r="E308" s="80">
        <v>7.25</v>
      </c>
      <c r="F308" s="80">
        <v>12.75</v>
      </c>
    </row>
    <row r="309" spans="1:6">
      <c r="A309" s="78">
        <v>43164</v>
      </c>
      <c r="B309" s="80">
        <v>7.5</v>
      </c>
      <c r="C309" s="80">
        <v>6</v>
      </c>
      <c r="D309" s="80">
        <v>6.75</v>
      </c>
      <c r="E309" s="80">
        <v>7.25</v>
      </c>
      <c r="F309" s="80">
        <v>12.75</v>
      </c>
    </row>
    <row r="310" spans="1:6">
      <c r="A310" s="78">
        <v>43165</v>
      </c>
      <c r="B310" s="80">
        <v>7.5</v>
      </c>
      <c r="C310" s="80">
        <v>6</v>
      </c>
      <c r="D310" s="80">
        <v>6.75</v>
      </c>
      <c r="E310" s="80">
        <v>7.25</v>
      </c>
      <c r="F310" s="80">
        <v>12.75</v>
      </c>
    </row>
    <row r="311" spans="1:6">
      <c r="A311" s="78">
        <v>43166</v>
      </c>
      <c r="B311" s="80">
        <v>7.5</v>
      </c>
      <c r="C311" s="80">
        <v>6</v>
      </c>
      <c r="D311" s="80">
        <v>6.75</v>
      </c>
      <c r="E311" s="80">
        <v>7.25</v>
      </c>
      <c r="F311" s="80">
        <v>12.75</v>
      </c>
    </row>
    <row r="312" spans="1:6">
      <c r="A312" s="78">
        <v>43167</v>
      </c>
      <c r="B312" s="80">
        <v>7.5</v>
      </c>
      <c r="C312" s="80">
        <v>6</v>
      </c>
      <c r="D312" s="80">
        <v>6.75</v>
      </c>
      <c r="E312" s="80">
        <v>7.25</v>
      </c>
      <c r="F312" s="80">
        <v>12.75</v>
      </c>
    </row>
    <row r="313" spans="1:6">
      <c r="A313" s="78">
        <v>43168</v>
      </c>
      <c r="B313" s="80">
        <v>7.5</v>
      </c>
      <c r="C313" s="80">
        <v>6</v>
      </c>
      <c r="D313" s="80">
        <v>6.75</v>
      </c>
      <c r="E313" s="80">
        <v>7.25</v>
      </c>
      <c r="F313" s="80">
        <v>12.75</v>
      </c>
    </row>
    <row r="314" spans="1:6">
      <c r="A314" s="78">
        <v>43171</v>
      </c>
      <c r="B314" s="80">
        <v>7.5</v>
      </c>
      <c r="C314" s="80">
        <v>6</v>
      </c>
      <c r="D314" s="80">
        <v>6.75</v>
      </c>
      <c r="E314" s="80">
        <v>7.25</v>
      </c>
      <c r="F314" s="80">
        <v>12.75</v>
      </c>
    </row>
    <row r="315" spans="1:6">
      <c r="A315" s="78">
        <v>43172</v>
      </c>
      <c r="B315" s="80">
        <v>7.5</v>
      </c>
      <c r="C315" s="80">
        <v>6</v>
      </c>
      <c r="D315" s="80">
        <v>6.75</v>
      </c>
      <c r="E315" s="80">
        <v>7.25</v>
      </c>
      <c r="F315" s="80">
        <v>12.75</v>
      </c>
    </row>
    <row r="316" spans="1:6">
      <c r="A316" s="78">
        <v>43173</v>
      </c>
      <c r="B316" s="80">
        <v>7.5</v>
      </c>
      <c r="C316" s="80">
        <v>6</v>
      </c>
      <c r="D316" s="80">
        <v>6.75</v>
      </c>
      <c r="E316" s="80">
        <v>7.25</v>
      </c>
      <c r="F316" s="80">
        <v>12.75</v>
      </c>
    </row>
    <row r="317" spans="1:6">
      <c r="A317" s="78">
        <v>43174</v>
      </c>
      <c r="B317" s="80">
        <v>7.5</v>
      </c>
      <c r="C317" s="80">
        <v>6</v>
      </c>
      <c r="D317" s="80">
        <v>6.75</v>
      </c>
      <c r="E317" s="80">
        <v>7.25</v>
      </c>
      <c r="F317" s="80">
        <v>12.75</v>
      </c>
    </row>
    <row r="318" spans="1:6">
      <c r="A318" s="78">
        <v>43175</v>
      </c>
      <c r="B318" s="80">
        <v>7.5</v>
      </c>
      <c r="C318" s="80">
        <v>6</v>
      </c>
      <c r="D318" s="80">
        <v>6.75</v>
      </c>
      <c r="E318" s="80">
        <v>7.25</v>
      </c>
      <c r="F318" s="80">
        <v>12.75</v>
      </c>
    </row>
    <row r="319" spans="1:6">
      <c r="A319" s="78">
        <v>43178</v>
      </c>
      <c r="B319" s="80">
        <v>7.5</v>
      </c>
      <c r="C319" s="80">
        <v>6</v>
      </c>
      <c r="D319" s="80">
        <v>6.75</v>
      </c>
      <c r="E319" s="80">
        <v>7.25</v>
      </c>
      <c r="F319" s="80">
        <v>12.75</v>
      </c>
    </row>
    <row r="320" spans="1:6">
      <c r="A320" s="78">
        <v>43179</v>
      </c>
      <c r="B320" s="80">
        <v>7.5</v>
      </c>
      <c r="C320" s="80">
        <v>6</v>
      </c>
      <c r="D320" s="80">
        <v>6.75</v>
      </c>
      <c r="E320" s="80">
        <v>7.25</v>
      </c>
      <c r="F320" s="80">
        <v>12.75</v>
      </c>
    </row>
    <row r="321" spans="1:6">
      <c r="A321" s="78">
        <v>43180</v>
      </c>
      <c r="B321" s="80">
        <v>7.5</v>
      </c>
      <c r="C321" s="80">
        <v>6</v>
      </c>
      <c r="D321" s="80">
        <v>6.5</v>
      </c>
      <c r="E321" s="80">
        <v>7.25</v>
      </c>
      <c r="F321" s="80">
        <v>12.75</v>
      </c>
    </row>
    <row r="322" spans="1:6">
      <c r="A322" s="78">
        <v>43181</v>
      </c>
      <c r="B322" s="80">
        <v>7.5</v>
      </c>
      <c r="C322" s="80">
        <v>6</v>
      </c>
      <c r="D322" s="80">
        <v>6.5</v>
      </c>
      <c r="E322" s="80">
        <v>7.25</v>
      </c>
      <c r="F322" s="80">
        <v>12.75</v>
      </c>
    </row>
    <row r="323" spans="1:6">
      <c r="A323" s="78">
        <v>43182</v>
      </c>
      <c r="B323" s="80">
        <v>7.25</v>
      </c>
      <c r="C323" s="80">
        <v>6</v>
      </c>
      <c r="D323" s="80">
        <v>6.5</v>
      </c>
      <c r="E323" s="80">
        <v>7.25</v>
      </c>
      <c r="F323" s="80">
        <v>12.75</v>
      </c>
    </row>
    <row r="324" spans="1:6">
      <c r="A324" s="78">
        <v>43185</v>
      </c>
      <c r="B324" s="80">
        <v>7.25</v>
      </c>
      <c r="C324" s="80">
        <v>6</v>
      </c>
      <c r="D324" s="80">
        <v>6.5</v>
      </c>
      <c r="E324" s="80">
        <v>7.25</v>
      </c>
      <c r="F324" s="80">
        <v>12.75</v>
      </c>
    </row>
    <row r="325" spans="1:6">
      <c r="A325" s="78">
        <v>43186</v>
      </c>
      <c r="B325" s="80">
        <v>7.25</v>
      </c>
      <c r="C325" s="80">
        <v>6</v>
      </c>
      <c r="D325" s="80">
        <v>6.5</v>
      </c>
      <c r="E325" s="80">
        <v>7.25</v>
      </c>
      <c r="F325" s="80">
        <v>12.75</v>
      </c>
    </row>
    <row r="326" spans="1:6">
      <c r="A326" s="78">
        <v>43187</v>
      </c>
      <c r="B326" s="80">
        <v>7.25</v>
      </c>
      <c r="C326" s="80">
        <v>6</v>
      </c>
      <c r="D326" s="80">
        <v>6.5</v>
      </c>
      <c r="E326" s="80">
        <v>7.25</v>
      </c>
      <c r="F326" s="80">
        <v>12.75</v>
      </c>
    </row>
    <row r="327" spans="1:6">
      <c r="A327" s="78">
        <v>43188</v>
      </c>
      <c r="B327" s="80">
        <v>7.25</v>
      </c>
      <c r="C327" s="80">
        <v>6</v>
      </c>
      <c r="D327" s="80">
        <v>6.5</v>
      </c>
      <c r="E327" s="80">
        <v>7.25</v>
      </c>
      <c r="F327" s="80">
        <v>12.75</v>
      </c>
    </row>
    <row r="328" spans="1:6">
      <c r="A328" s="78">
        <v>43189</v>
      </c>
      <c r="B328" s="80">
        <v>7.25</v>
      </c>
      <c r="C328" s="80">
        <v>6</v>
      </c>
      <c r="D328" s="80">
        <v>6.5</v>
      </c>
      <c r="E328" s="80">
        <v>7.25</v>
      </c>
      <c r="F328" s="80">
        <v>12.75</v>
      </c>
    </row>
    <row r="329" spans="1:6">
      <c r="A329" s="78">
        <v>43192</v>
      </c>
      <c r="B329" s="80">
        <v>7.25</v>
      </c>
      <c r="C329" s="80">
        <v>6</v>
      </c>
      <c r="D329" s="80">
        <v>6.5</v>
      </c>
      <c r="E329" s="80">
        <v>7.25</v>
      </c>
      <c r="F329" s="80">
        <v>12.75</v>
      </c>
    </row>
    <row r="330" spans="1:6">
      <c r="A330" s="78">
        <v>43193</v>
      </c>
      <c r="B330" s="80">
        <v>7.25</v>
      </c>
      <c r="C330" s="80">
        <v>6</v>
      </c>
      <c r="D330" s="80">
        <v>6.5</v>
      </c>
      <c r="E330" s="80">
        <v>7.25</v>
      </c>
      <c r="F330" s="80">
        <v>12.75</v>
      </c>
    </row>
    <row r="331" spans="1:6">
      <c r="A331" s="78">
        <v>43194</v>
      </c>
      <c r="B331" s="80">
        <v>7.25</v>
      </c>
      <c r="C331" s="80">
        <v>6</v>
      </c>
      <c r="D331" s="80">
        <v>6.5</v>
      </c>
      <c r="E331" s="80">
        <v>7.25</v>
      </c>
      <c r="F331" s="80">
        <v>12.75</v>
      </c>
    </row>
    <row r="332" spans="1:6">
      <c r="A332" s="78">
        <v>43195</v>
      </c>
      <c r="B332" s="80">
        <v>7.25</v>
      </c>
      <c r="C332" s="80">
        <v>6</v>
      </c>
      <c r="D332" s="80">
        <v>6.5</v>
      </c>
      <c r="E332" s="80">
        <v>7.25</v>
      </c>
      <c r="F332" s="80">
        <v>12.75</v>
      </c>
    </row>
    <row r="333" spans="1:6">
      <c r="A333" s="78">
        <v>43196</v>
      </c>
      <c r="B333" s="80">
        <v>7.25</v>
      </c>
      <c r="C333" s="80">
        <v>6</v>
      </c>
      <c r="D333" s="80">
        <v>6.5</v>
      </c>
      <c r="E333" s="80">
        <v>7.25</v>
      </c>
      <c r="F333" s="80">
        <v>12.75</v>
      </c>
    </row>
    <row r="334" spans="1:6">
      <c r="A334" s="78">
        <v>43197</v>
      </c>
      <c r="B334" s="80">
        <v>7.25</v>
      </c>
      <c r="C334" s="80">
        <v>6</v>
      </c>
      <c r="D334" s="80">
        <v>6.5</v>
      </c>
      <c r="E334" s="80">
        <v>7.25</v>
      </c>
      <c r="F334" s="80">
        <v>12.75</v>
      </c>
    </row>
    <row r="335" spans="1:6">
      <c r="A335" s="78">
        <v>43198</v>
      </c>
      <c r="B335" s="80">
        <v>7.25</v>
      </c>
      <c r="C335" s="80">
        <v>6</v>
      </c>
      <c r="D335" s="80">
        <v>6.5</v>
      </c>
      <c r="E335" s="80">
        <v>7.25</v>
      </c>
      <c r="F335" s="80">
        <v>12.75</v>
      </c>
    </row>
    <row r="336" spans="1:6">
      <c r="A336" s="78">
        <v>43199</v>
      </c>
      <c r="B336" s="80">
        <v>7.25</v>
      </c>
      <c r="C336" s="80">
        <v>6</v>
      </c>
      <c r="D336" s="80">
        <v>6.5</v>
      </c>
      <c r="E336" s="80">
        <v>7.25</v>
      </c>
      <c r="F336" s="80">
        <v>12.75</v>
      </c>
    </row>
    <row r="337" spans="1:6">
      <c r="A337" s="78">
        <v>43200</v>
      </c>
      <c r="B337" s="80">
        <v>7.25</v>
      </c>
      <c r="C337" s="80">
        <v>6</v>
      </c>
      <c r="D337" s="80">
        <v>6.5</v>
      </c>
      <c r="E337" s="80">
        <v>7.25</v>
      </c>
      <c r="F337" s="80">
        <v>12.75</v>
      </c>
    </row>
    <row r="338" spans="1:6">
      <c r="A338" s="78">
        <v>43201</v>
      </c>
      <c r="B338" s="80">
        <v>7.25</v>
      </c>
      <c r="C338" s="80">
        <v>6</v>
      </c>
      <c r="D338" s="80">
        <v>6.5</v>
      </c>
      <c r="E338" s="80">
        <v>7.25</v>
      </c>
      <c r="F338" s="80">
        <v>12.75</v>
      </c>
    </row>
    <row r="339" spans="1:6">
      <c r="A339" s="78">
        <v>43202</v>
      </c>
      <c r="B339" s="80">
        <v>7.25</v>
      </c>
      <c r="C339" s="80">
        <v>6</v>
      </c>
      <c r="D339" s="80">
        <v>6.5</v>
      </c>
      <c r="E339" s="80">
        <v>7.25</v>
      </c>
      <c r="F339" s="80">
        <v>12.75</v>
      </c>
    </row>
    <row r="340" spans="1:6">
      <c r="A340" s="78">
        <v>43203</v>
      </c>
      <c r="B340" s="80">
        <v>7.25</v>
      </c>
      <c r="C340" s="80">
        <v>6</v>
      </c>
      <c r="D340" s="80">
        <v>6.5</v>
      </c>
      <c r="E340" s="80">
        <v>7.25</v>
      </c>
      <c r="F340" s="80">
        <v>12.75</v>
      </c>
    </row>
    <row r="341" spans="1:6">
      <c r="A341" s="78">
        <v>43204</v>
      </c>
      <c r="B341" s="80">
        <v>7.25</v>
      </c>
      <c r="C341" s="80">
        <v>6</v>
      </c>
      <c r="D341" s="80">
        <v>6.5</v>
      </c>
      <c r="E341" s="80">
        <v>7.25</v>
      </c>
      <c r="F341" s="80">
        <v>12.75</v>
      </c>
    </row>
    <row r="342" spans="1:6">
      <c r="A342" s="78">
        <v>43205</v>
      </c>
      <c r="B342" s="80">
        <v>7.25</v>
      </c>
      <c r="C342" s="80">
        <v>6</v>
      </c>
      <c r="D342" s="80">
        <v>6.5</v>
      </c>
      <c r="E342" s="80">
        <v>7.25</v>
      </c>
      <c r="F342" s="80">
        <v>12.75</v>
      </c>
    </row>
    <row r="343" spans="1:6">
      <c r="A343" s="78">
        <v>43206</v>
      </c>
      <c r="B343" s="80">
        <v>7.25</v>
      </c>
      <c r="C343" s="80">
        <v>6</v>
      </c>
      <c r="D343" s="80">
        <v>6.5</v>
      </c>
      <c r="E343" s="80">
        <v>7.25</v>
      </c>
      <c r="F343" s="80">
        <v>12.75</v>
      </c>
    </row>
    <row r="344" spans="1:6">
      <c r="A344" s="78">
        <v>43207</v>
      </c>
      <c r="B344" s="80">
        <v>7.25</v>
      </c>
      <c r="C344" s="80">
        <v>6</v>
      </c>
      <c r="D344" s="80">
        <v>6.5</v>
      </c>
      <c r="E344" s="80">
        <v>7.25</v>
      </c>
      <c r="F344" s="80">
        <v>12.75</v>
      </c>
    </row>
    <row r="345" spans="1:6">
      <c r="A345" s="78">
        <v>43208</v>
      </c>
      <c r="B345" s="80">
        <v>7.25</v>
      </c>
      <c r="C345" s="80">
        <v>6</v>
      </c>
      <c r="D345" s="80">
        <v>6.5</v>
      </c>
      <c r="E345" s="80">
        <v>7.25</v>
      </c>
      <c r="F345" s="80">
        <v>12.75</v>
      </c>
    </row>
    <row r="346" spans="1:6">
      <c r="A346" s="78">
        <v>43209</v>
      </c>
      <c r="B346" s="80">
        <v>7.25</v>
      </c>
      <c r="C346" s="80">
        <v>6</v>
      </c>
      <c r="D346" s="80">
        <v>6.5</v>
      </c>
      <c r="E346" s="80">
        <v>7.25</v>
      </c>
      <c r="F346" s="80">
        <v>12.75</v>
      </c>
    </row>
    <row r="347" spans="1:6">
      <c r="A347" s="78">
        <v>43210</v>
      </c>
      <c r="B347" s="80">
        <v>7.25</v>
      </c>
      <c r="C347" s="80">
        <v>6</v>
      </c>
      <c r="D347" s="80">
        <v>6.5</v>
      </c>
      <c r="E347" s="80">
        <v>7.25</v>
      </c>
      <c r="F347" s="80">
        <v>12.75</v>
      </c>
    </row>
    <row r="348" spans="1:6">
      <c r="A348" s="78">
        <v>43211</v>
      </c>
      <c r="B348" s="80">
        <v>7.25</v>
      </c>
      <c r="C348" s="80">
        <v>6</v>
      </c>
      <c r="D348" s="80">
        <v>6.5</v>
      </c>
      <c r="E348" s="80">
        <v>7.25</v>
      </c>
      <c r="F348" s="80">
        <v>12.75</v>
      </c>
    </row>
    <row r="349" spans="1:6">
      <c r="A349" s="78">
        <v>43212</v>
      </c>
      <c r="B349" s="80">
        <v>7.25</v>
      </c>
      <c r="C349" s="80">
        <v>6</v>
      </c>
      <c r="D349" s="80">
        <v>6.5</v>
      </c>
      <c r="E349" s="80">
        <v>7.25</v>
      </c>
      <c r="F349" s="80">
        <v>12.75</v>
      </c>
    </row>
    <row r="350" spans="1:6">
      <c r="A350" s="78">
        <v>43213</v>
      </c>
      <c r="B350" s="80">
        <v>7.25</v>
      </c>
      <c r="C350" s="80">
        <v>6</v>
      </c>
      <c r="D350" s="80">
        <v>6.5</v>
      </c>
      <c r="E350" s="80">
        <v>7.25</v>
      </c>
      <c r="F350" s="80">
        <v>12.75</v>
      </c>
    </row>
    <row r="351" spans="1:6">
      <c r="A351" s="78">
        <v>43214</v>
      </c>
      <c r="B351" s="80">
        <v>7.25</v>
      </c>
      <c r="C351" s="80">
        <v>6</v>
      </c>
      <c r="D351" s="80">
        <v>6.5</v>
      </c>
      <c r="E351" s="80">
        <v>7.25</v>
      </c>
      <c r="F351" s="80">
        <v>12.75</v>
      </c>
    </row>
    <row r="352" spans="1:6">
      <c r="A352" s="78">
        <v>43215</v>
      </c>
      <c r="B352" s="80">
        <v>7.25</v>
      </c>
      <c r="C352" s="80">
        <v>6</v>
      </c>
      <c r="D352" s="80">
        <v>6.5</v>
      </c>
      <c r="E352" s="80">
        <v>7.25</v>
      </c>
      <c r="F352" s="80">
        <v>12.75</v>
      </c>
    </row>
    <row r="353" spans="1:6">
      <c r="A353" s="78">
        <v>43216</v>
      </c>
      <c r="B353" s="80">
        <v>7.25</v>
      </c>
      <c r="C353" s="80">
        <v>6</v>
      </c>
      <c r="D353" s="80">
        <v>6.5</v>
      </c>
      <c r="E353" s="80">
        <v>7.25</v>
      </c>
      <c r="F353" s="80">
        <v>13.5</v>
      </c>
    </row>
    <row r="354" spans="1:6">
      <c r="A354" s="78">
        <v>43217</v>
      </c>
      <c r="B354" s="80">
        <v>7.25</v>
      </c>
      <c r="C354" s="80">
        <v>6</v>
      </c>
      <c r="D354" s="80">
        <v>6.5</v>
      </c>
      <c r="E354" s="80">
        <v>7.25</v>
      </c>
      <c r="F354" s="80">
        <v>13.5</v>
      </c>
    </row>
    <row r="355" spans="1:6">
      <c r="A355" s="78">
        <v>43218</v>
      </c>
      <c r="B355" s="80">
        <v>7.25</v>
      </c>
      <c r="C355" s="80">
        <v>6</v>
      </c>
      <c r="D355" s="80">
        <v>6.5</v>
      </c>
      <c r="E355" s="80">
        <v>7.25</v>
      </c>
      <c r="F355" s="80">
        <v>13.5</v>
      </c>
    </row>
    <row r="356" spans="1:6">
      <c r="A356" s="78">
        <v>43219</v>
      </c>
      <c r="B356" s="80">
        <v>7.25</v>
      </c>
      <c r="C356" s="80">
        <v>6</v>
      </c>
      <c r="D356" s="80">
        <v>6.5</v>
      </c>
      <c r="E356" s="80">
        <v>7.25</v>
      </c>
      <c r="F356" s="80">
        <v>13.5</v>
      </c>
    </row>
    <row r="357" spans="1:6">
      <c r="A357" s="78">
        <v>43220</v>
      </c>
      <c r="B357" s="80">
        <v>7.25</v>
      </c>
      <c r="C357" s="80">
        <v>6</v>
      </c>
      <c r="D357" s="80">
        <v>6.5</v>
      </c>
      <c r="E357" s="80">
        <v>7.25</v>
      </c>
      <c r="F357" s="80">
        <v>13.5</v>
      </c>
    </row>
    <row r="358" spans="1:6">
      <c r="A358" s="78">
        <v>43221</v>
      </c>
      <c r="B358" s="80">
        <v>7.25</v>
      </c>
      <c r="C358" s="80">
        <v>6</v>
      </c>
      <c r="D358" s="80">
        <v>6.5</v>
      </c>
      <c r="E358" s="80">
        <v>7.25</v>
      </c>
      <c r="F358" s="80">
        <v>13.5</v>
      </c>
    </row>
    <row r="359" spans="1:6">
      <c r="A359" s="78">
        <v>43222</v>
      </c>
      <c r="B359" s="80">
        <v>7.25</v>
      </c>
      <c r="C359" s="80">
        <v>6</v>
      </c>
      <c r="D359" s="80">
        <v>6.5</v>
      </c>
      <c r="E359" s="80">
        <v>7.25</v>
      </c>
      <c r="F359" s="80">
        <v>13.5</v>
      </c>
    </row>
    <row r="360" spans="1:6">
      <c r="A360" s="78">
        <v>43223</v>
      </c>
      <c r="B360" s="80">
        <v>7.25</v>
      </c>
      <c r="C360" s="80">
        <v>6</v>
      </c>
      <c r="D360" s="80">
        <v>6.5</v>
      </c>
      <c r="E360" s="80">
        <v>7.25</v>
      </c>
      <c r="F360" s="80">
        <v>13.5</v>
      </c>
    </row>
    <row r="361" spans="1:6">
      <c r="A361" s="78">
        <v>43224</v>
      </c>
      <c r="B361" s="80">
        <v>7.25</v>
      </c>
      <c r="C361" s="80">
        <v>6</v>
      </c>
      <c r="D361" s="80">
        <v>6.5</v>
      </c>
      <c r="E361" s="80">
        <v>7.25</v>
      </c>
      <c r="F361" s="80">
        <v>13.5</v>
      </c>
    </row>
    <row r="362" spans="1:6">
      <c r="A362" s="78">
        <v>43225</v>
      </c>
      <c r="B362" s="80">
        <v>7.25</v>
      </c>
      <c r="C362" s="80">
        <v>6</v>
      </c>
      <c r="D362" s="80">
        <v>6.5</v>
      </c>
      <c r="E362" s="80">
        <v>7.25</v>
      </c>
      <c r="F362" s="80">
        <v>13.5</v>
      </c>
    </row>
    <row r="363" spans="1:6">
      <c r="A363" s="78">
        <v>43226</v>
      </c>
      <c r="B363" s="80">
        <v>7.25</v>
      </c>
      <c r="C363" s="80">
        <v>6</v>
      </c>
      <c r="D363" s="80">
        <v>6.5</v>
      </c>
      <c r="E363" s="80">
        <v>7.25</v>
      </c>
      <c r="F363" s="80">
        <v>13.5</v>
      </c>
    </row>
    <row r="364" spans="1:6">
      <c r="A364" s="78">
        <v>43227</v>
      </c>
      <c r="B364" s="80">
        <v>7.25</v>
      </c>
      <c r="C364" s="80">
        <v>6</v>
      </c>
      <c r="D364" s="80">
        <v>6.5</v>
      </c>
      <c r="E364" s="80">
        <v>7.25</v>
      </c>
      <c r="F364" s="80">
        <v>13.5</v>
      </c>
    </row>
    <row r="365" spans="1:6">
      <c r="A365" s="78">
        <v>43228</v>
      </c>
      <c r="B365" s="80">
        <v>7.25</v>
      </c>
      <c r="C365" s="80">
        <v>6</v>
      </c>
      <c r="D365" s="80">
        <v>6.5</v>
      </c>
      <c r="E365" s="80">
        <v>7.25</v>
      </c>
      <c r="F365" s="80">
        <v>13.5</v>
      </c>
    </row>
    <row r="366" spans="1:6">
      <c r="A366" s="78">
        <v>43229</v>
      </c>
      <c r="B366" s="80">
        <v>7.25</v>
      </c>
      <c r="C366" s="80">
        <v>6</v>
      </c>
      <c r="D366" s="80">
        <v>6.5</v>
      </c>
      <c r="E366" s="80">
        <v>7.25</v>
      </c>
      <c r="F366" s="80">
        <v>13.5</v>
      </c>
    </row>
    <row r="367" spans="1:6">
      <c r="A367" s="78">
        <v>43230</v>
      </c>
      <c r="B367" s="80">
        <v>7.25</v>
      </c>
      <c r="C367" s="80">
        <v>6</v>
      </c>
      <c r="D367" s="80">
        <v>6.5</v>
      </c>
      <c r="E367" s="80">
        <v>7.25</v>
      </c>
      <c r="F367" s="80">
        <v>13.5</v>
      </c>
    </row>
    <row r="368" spans="1:6">
      <c r="A368" s="78">
        <v>43231</v>
      </c>
      <c r="B368" s="80">
        <v>7.25</v>
      </c>
      <c r="C368" s="80">
        <v>6</v>
      </c>
      <c r="D368" s="80">
        <v>6.5</v>
      </c>
      <c r="E368" s="80">
        <v>7.25</v>
      </c>
      <c r="F368" s="80">
        <v>13.5</v>
      </c>
    </row>
    <row r="369" spans="1:6">
      <c r="A369" s="78">
        <v>43232</v>
      </c>
      <c r="B369" s="80">
        <v>7.25</v>
      </c>
      <c r="C369" s="80">
        <v>6</v>
      </c>
      <c r="D369" s="80">
        <v>6.5</v>
      </c>
      <c r="E369" s="80">
        <v>7.25</v>
      </c>
      <c r="F369" s="80">
        <v>13.5</v>
      </c>
    </row>
    <row r="370" spans="1:6">
      <c r="A370" s="78">
        <v>43233</v>
      </c>
      <c r="B370" s="80">
        <v>7.25</v>
      </c>
      <c r="C370" s="80">
        <v>6</v>
      </c>
      <c r="D370" s="80">
        <v>6.5</v>
      </c>
      <c r="E370" s="80">
        <v>7.25</v>
      </c>
      <c r="F370" s="80">
        <v>13.5</v>
      </c>
    </row>
    <row r="371" spans="1:6">
      <c r="A371" s="78">
        <v>43234</v>
      </c>
      <c r="B371" s="80">
        <v>7.25</v>
      </c>
      <c r="C371" s="80">
        <v>6</v>
      </c>
      <c r="D371" s="80">
        <v>6.5</v>
      </c>
      <c r="E371" s="80">
        <v>7.25</v>
      </c>
      <c r="F371" s="80">
        <v>13.5</v>
      </c>
    </row>
    <row r="372" spans="1:6">
      <c r="A372" s="78">
        <v>43235</v>
      </c>
      <c r="B372" s="80">
        <v>7.25</v>
      </c>
      <c r="C372" s="80">
        <v>6</v>
      </c>
      <c r="D372" s="80">
        <v>6.5</v>
      </c>
      <c r="E372" s="80">
        <v>7.25</v>
      </c>
      <c r="F372" s="80">
        <v>13.5</v>
      </c>
    </row>
    <row r="373" spans="1:6">
      <c r="A373" s="78">
        <v>43236</v>
      </c>
      <c r="B373" s="80">
        <v>7.25</v>
      </c>
      <c r="C373" s="80">
        <v>6</v>
      </c>
      <c r="D373" s="80">
        <v>6.5</v>
      </c>
      <c r="E373" s="80">
        <v>7.25</v>
      </c>
      <c r="F373" s="80">
        <v>13.5</v>
      </c>
    </row>
    <row r="374" spans="1:6">
      <c r="A374" s="78">
        <v>43237</v>
      </c>
      <c r="B374" s="80">
        <v>7.25</v>
      </c>
      <c r="C374" s="80">
        <v>6</v>
      </c>
      <c r="D374" s="80">
        <v>6.5</v>
      </c>
      <c r="E374" s="80">
        <v>7.25</v>
      </c>
      <c r="F374" s="80">
        <v>13.5</v>
      </c>
    </row>
    <row r="375" spans="1:6">
      <c r="A375" s="78">
        <v>43238</v>
      </c>
      <c r="B375" s="80">
        <v>7.25</v>
      </c>
      <c r="C375" s="80">
        <v>6</v>
      </c>
      <c r="D375" s="80">
        <v>6.5</v>
      </c>
      <c r="E375" s="80">
        <v>7.25</v>
      </c>
      <c r="F375" s="80">
        <v>13.5</v>
      </c>
    </row>
    <row r="376" spans="1:6">
      <c r="A376" s="78">
        <v>43239</v>
      </c>
      <c r="B376" s="80">
        <v>7.25</v>
      </c>
      <c r="C376" s="80">
        <v>6</v>
      </c>
      <c r="D376" s="80">
        <v>6.5</v>
      </c>
      <c r="E376" s="80">
        <v>7.25</v>
      </c>
      <c r="F376" s="80">
        <v>13.5</v>
      </c>
    </row>
    <row r="377" spans="1:6">
      <c r="A377" s="78">
        <v>43240</v>
      </c>
      <c r="B377" s="80">
        <v>7.25</v>
      </c>
      <c r="C377" s="80">
        <v>6</v>
      </c>
      <c r="D377" s="80">
        <v>6.5</v>
      </c>
      <c r="E377" s="80">
        <v>7.25</v>
      </c>
      <c r="F377" s="80">
        <v>13.5</v>
      </c>
    </row>
    <row r="378" spans="1:6">
      <c r="A378" s="78">
        <v>43241</v>
      </c>
      <c r="B378" s="80">
        <v>7.25</v>
      </c>
      <c r="C378" s="80">
        <v>6</v>
      </c>
      <c r="D378" s="80">
        <v>6.5</v>
      </c>
      <c r="E378" s="80">
        <v>7.25</v>
      </c>
      <c r="F378" s="80">
        <v>13.5</v>
      </c>
    </row>
    <row r="379" spans="1:6">
      <c r="A379" s="78">
        <v>43242</v>
      </c>
      <c r="B379" s="80">
        <v>7.25</v>
      </c>
      <c r="C379" s="80">
        <v>6</v>
      </c>
      <c r="D379" s="80">
        <v>6.5</v>
      </c>
      <c r="E379" s="80">
        <v>7.25</v>
      </c>
      <c r="F379" s="80">
        <v>13.5</v>
      </c>
    </row>
    <row r="380" spans="1:6">
      <c r="A380" s="78">
        <v>43243</v>
      </c>
      <c r="B380" s="80">
        <v>7.25</v>
      </c>
      <c r="C380" s="80">
        <v>6</v>
      </c>
      <c r="D380" s="80">
        <v>6.5</v>
      </c>
      <c r="E380" s="80">
        <v>7.25</v>
      </c>
      <c r="F380" s="80">
        <v>13.5</v>
      </c>
    </row>
    <row r="381" spans="1:6">
      <c r="A381" s="78">
        <v>43244</v>
      </c>
      <c r="B381" s="80">
        <v>7.25</v>
      </c>
      <c r="C381" s="80">
        <v>6</v>
      </c>
      <c r="D381" s="80">
        <v>6.5</v>
      </c>
      <c r="E381" s="80">
        <v>7.25</v>
      </c>
      <c r="F381" s="80">
        <v>16.5</v>
      </c>
    </row>
    <row r="382" spans="1:6">
      <c r="A382" s="78">
        <v>43245</v>
      </c>
      <c r="B382" s="80">
        <v>7.25</v>
      </c>
      <c r="C382" s="80">
        <v>6</v>
      </c>
      <c r="D382" s="80">
        <v>6.5</v>
      </c>
      <c r="E382" s="80">
        <v>7.25</v>
      </c>
      <c r="F382" s="80">
        <v>16.5</v>
      </c>
    </row>
    <row r="383" spans="1:6">
      <c r="A383" s="78">
        <v>43246</v>
      </c>
      <c r="B383" s="80">
        <v>7.25</v>
      </c>
      <c r="C383" s="80">
        <v>6</v>
      </c>
      <c r="D383" s="80">
        <v>6.5</v>
      </c>
      <c r="E383" s="80">
        <v>7.25</v>
      </c>
      <c r="F383" s="80">
        <v>16.5</v>
      </c>
    </row>
    <row r="384" spans="1:6">
      <c r="A384" s="78">
        <v>43247</v>
      </c>
      <c r="B384" s="80">
        <v>7.25</v>
      </c>
      <c r="C384" s="80">
        <v>6</v>
      </c>
      <c r="D384" s="80">
        <v>6.5</v>
      </c>
      <c r="E384" s="80">
        <v>7.25</v>
      </c>
      <c r="F384" s="80">
        <v>16.5</v>
      </c>
    </row>
    <row r="385" spans="1:6">
      <c r="A385" s="78">
        <v>43248</v>
      </c>
      <c r="B385" s="80">
        <v>7.25</v>
      </c>
      <c r="C385" s="80">
        <v>6</v>
      </c>
      <c r="D385" s="80">
        <v>6.5</v>
      </c>
      <c r="E385" s="80">
        <v>7.25</v>
      </c>
      <c r="F385" s="80">
        <v>16.5</v>
      </c>
    </row>
    <row r="386" spans="1:6">
      <c r="A386" s="78">
        <v>43249</v>
      </c>
      <c r="B386" s="80">
        <v>7.25</v>
      </c>
      <c r="C386" s="80">
        <v>6</v>
      </c>
      <c r="D386" s="80">
        <v>6.5</v>
      </c>
      <c r="E386" s="80">
        <v>7.25</v>
      </c>
      <c r="F386" s="80">
        <v>16.5</v>
      </c>
    </row>
    <row r="387" spans="1:6">
      <c r="A387" s="78">
        <v>43250</v>
      </c>
      <c r="B387" s="80">
        <v>7.25</v>
      </c>
      <c r="C387" s="80">
        <v>6</v>
      </c>
      <c r="D387" s="80">
        <v>6.5</v>
      </c>
      <c r="E387" s="80">
        <v>7.25</v>
      </c>
      <c r="F387" s="80">
        <v>16.5</v>
      </c>
    </row>
    <row r="388" spans="1:6">
      <c r="A388" s="78">
        <v>43251</v>
      </c>
      <c r="B388" s="80">
        <v>7.25</v>
      </c>
      <c r="C388" s="80">
        <v>6</v>
      </c>
      <c r="D388" s="80">
        <v>6.5</v>
      </c>
      <c r="E388" s="80">
        <v>7.25</v>
      </c>
      <c r="F388" s="80">
        <v>16.5</v>
      </c>
    </row>
    <row r="389" spans="1:6">
      <c r="A389" s="78">
        <v>43252</v>
      </c>
      <c r="B389" s="80">
        <v>7.25</v>
      </c>
      <c r="C389" s="80">
        <v>6</v>
      </c>
      <c r="D389" s="80">
        <v>6.5</v>
      </c>
      <c r="E389" s="80">
        <v>7.25</v>
      </c>
      <c r="F389" s="80">
        <v>16.5</v>
      </c>
    </row>
    <row r="390" spans="1:6">
      <c r="A390" s="78">
        <v>43253</v>
      </c>
      <c r="B390" s="80">
        <v>7.25</v>
      </c>
      <c r="C390" s="80">
        <v>6</v>
      </c>
      <c r="D390" s="80">
        <v>6.5</v>
      </c>
      <c r="E390" s="80">
        <v>7.25</v>
      </c>
      <c r="F390" s="80">
        <v>16.5</v>
      </c>
    </row>
    <row r="391" spans="1:6">
      <c r="A391" s="78">
        <v>43254</v>
      </c>
      <c r="B391" s="80">
        <v>7.25</v>
      </c>
      <c r="C391" s="80">
        <v>6</v>
      </c>
      <c r="D391" s="80">
        <v>6.5</v>
      </c>
      <c r="E391" s="80">
        <v>7.25</v>
      </c>
      <c r="F391" s="80">
        <v>16.5</v>
      </c>
    </row>
    <row r="392" spans="1:6">
      <c r="A392" s="78">
        <v>43255</v>
      </c>
      <c r="B392" s="80">
        <v>7.25</v>
      </c>
      <c r="C392" s="80">
        <v>6.25</v>
      </c>
      <c r="D392" s="80">
        <v>6.5</v>
      </c>
      <c r="E392" s="80">
        <v>7.25</v>
      </c>
      <c r="F392" s="80">
        <v>16.5</v>
      </c>
    </row>
    <row r="393" spans="1:6">
      <c r="A393" s="78">
        <v>43256</v>
      </c>
      <c r="B393" s="80">
        <v>7.25</v>
      </c>
      <c r="C393" s="80">
        <v>6.25</v>
      </c>
      <c r="D393" s="80">
        <v>6.5</v>
      </c>
      <c r="E393" s="80">
        <v>7.25</v>
      </c>
      <c r="F393" s="80">
        <v>16.5</v>
      </c>
    </row>
    <row r="394" spans="1:6">
      <c r="A394" s="78">
        <v>43257</v>
      </c>
      <c r="B394" s="80">
        <v>7.25</v>
      </c>
      <c r="C394" s="80">
        <v>6.25</v>
      </c>
      <c r="D394" s="80">
        <v>6.5</v>
      </c>
      <c r="E394" s="80">
        <v>7.25</v>
      </c>
      <c r="F394" s="80">
        <v>16.5</v>
      </c>
    </row>
    <row r="395" spans="1:6">
      <c r="A395" s="78">
        <v>43258</v>
      </c>
      <c r="B395" s="80">
        <v>7.25</v>
      </c>
      <c r="C395" s="80">
        <v>6.25</v>
      </c>
      <c r="D395" s="80">
        <v>6.5</v>
      </c>
      <c r="E395" s="80">
        <v>7.25</v>
      </c>
      <c r="F395" s="80">
        <v>16.5</v>
      </c>
    </row>
    <row r="396" spans="1:6">
      <c r="A396" s="78">
        <v>43259</v>
      </c>
      <c r="B396" s="80">
        <v>7.25</v>
      </c>
      <c r="C396" s="80">
        <v>6.25</v>
      </c>
      <c r="D396" s="80">
        <v>6.5</v>
      </c>
      <c r="E396" s="80">
        <v>7.25</v>
      </c>
      <c r="F396" s="80">
        <v>17.75</v>
      </c>
    </row>
    <row r="397" spans="1:6">
      <c r="A397" s="78">
        <v>43260</v>
      </c>
      <c r="B397" s="80">
        <v>7.25</v>
      </c>
      <c r="C397" s="80">
        <v>6.25</v>
      </c>
      <c r="D397" s="80">
        <v>6.5</v>
      </c>
      <c r="E397" s="80">
        <v>7.25</v>
      </c>
      <c r="F397" s="80">
        <v>17.75</v>
      </c>
    </row>
    <row r="398" spans="1:6">
      <c r="A398" s="78">
        <v>43261</v>
      </c>
      <c r="B398" s="80">
        <v>7.25</v>
      </c>
      <c r="C398" s="80">
        <v>6.25</v>
      </c>
      <c r="D398" s="80">
        <v>6.5</v>
      </c>
      <c r="E398" s="80">
        <v>7.25</v>
      </c>
      <c r="F398" s="80">
        <v>17.75</v>
      </c>
    </row>
    <row r="399" spans="1:6">
      <c r="A399" s="78">
        <v>43262</v>
      </c>
      <c r="B399" s="80">
        <v>7.25</v>
      </c>
      <c r="C399" s="80">
        <v>6.25</v>
      </c>
      <c r="D399" s="80">
        <v>6.5</v>
      </c>
      <c r="E399" s="80">
        <v>7.25</v>
      </c>
      <c r="F399" s="80">
        <v>17.75</v>
      </c>
    </row>
    <row r="400" spans="1:6">
      <c r="A400" s="78">
        <v>43263</v>
      </c>
      <c r="B400" s="80">
        <v>7.25</v>
      </c>
      <c r="C400" s="80">
        <v>6.25</v>
      </c>
      <c r="D400" s="80">
        <v>6.5</v>
      </c>
      <c r="E400" s="80">
        <v>7.25</v>
      </c>
      <c r="F400" s="80">
        <v>17.75</v>
      </c>
    </row>
    <row r="401" spans="1:6">
      <c r="A401" s="78">
        <v>43264</v>
      </c>
      <c r="B401" s="80">
        <v>7.25</v>
      </c>
      <c r="C401" s="80">
        <v>6.25</v>
      </c>
      <c r="D401" s="80">
        <v>6.5</v>
      </c>
      <c r="E401" s="80">
        <v>7.25</v>
      </c>
      <c r="F401" s="80">
        <v>17.75</v>
      </c>
    </row>
    <row r="402" spans="1:6">
      <c r="A402" s="78">
        <v>43265</v>
      </c>
      <c r="B402" s="80">
        <v>7.25</v>
      </c>
      <c r="C402" s="80">
        <v>6.25</v>
      </c>
      <c r="D402" s="80">
        <v>6.5</v>
      </c>
      <c r="E402" s="80">
        <v>7.25</v>
      </c>
      <c r="F402" s="80">
        <v>17.75</v>
      </c>
    </row>
    <row r="403" spans="1:6">
      <c r="A403" s="78">
        <v>43266</v>
      </c>
      <c r="B403" s="80">
        <v>7.25</v>
      </c>
      <c r="C403" s="80">
        <v>6.25</v>
      </c>
      <c r="D403" s="80">
        <v>6.5</v>
      </c>
      <c r="E403" s="80">
        <v>7.25</v>
      </c>
      <c r="F403" s="80">
        <v>17.75</v>
      </c>
    </row>
    <row r="404" spans="1:6">
      <c r="A404" s="78">
        <v>43267</v>
      </c>
      <c r="B404" s="80">
        <v>7.25</v>
      </c>
      <c r="C404" s="80">
        <v>6.25</v>
      </c>
      <c r="D404" s="80">
        <v>6.5</v>
      </c>
      <c r="E404" s="80">
        <v>7.25</v>
      </c>
      <c r="F404" s="80">
        <v>17.75</v>
      </c>
    </row>
    <row r="405" spans="1:6">
      <c r="A405" s="78">
        <v>43268</v>
      </c>
      <c r="B405" s="80">
        <v>7.25</v>
      </c>
      <c r="C405" s="80">
        <v>6.25</v>
      </c>
      <c r="D405" s="80">
        <v>6.5</v>
      </c>
      <c r="E405" s="80">
        <v>7.25</v>
      </c>
      <c r="F405" s="80">
        <v>17.75</v>
      </c>
    </row>
    <row r="406" spans="1:6">
      <c r="A406" s="78">
        <v>43269</v>
      </c>
      <c r="B406" s="80">
        <v>7.25</v>
      </c>
      <c r="C406" s="80">
        <v>6.25</v>
      </c>
      <c r="D406" s="80">
        <v>6.5</v>
      </c>
      <c r="E406" s="80">
        <v>7.25</v>
      </c>
      <c r="F406" s="80">
        <v>17.75</v>
      </c>
    </row>
    <row r="407" spans="1:6">
      <c r="A407" s="78">
        <v>43270</v>
      </c>
      <c r="B407" s="80">
        <v>7.25</v>
      </c>
      <c r="C407" s="80">
        <v>6.25</v>
      </c>
      <c r="D407" s="80">
        <v>6.5</v>
      </c>
      <c r="E407" s="80">
        <v>7.25</v>
      </c>
      <c r="F407" s="80">
        <v>17.75</v>
      </c>
    </row>
    <row r="408" spans="1:6">
      <c r="A408" s="78">
        <v>43271</v>
      </c>
      <c r="B408" s="80">
        <v>7.25</v>
      </c>
      <c r="C408" s="80">
        <v>6.25</v>
      </c>
      <c r="D408" s="80">
        <v>6.5</v>
      </c>
      <c r="E408" s="80">
        <v>7.25</v>
      </c>
      <c r="F408" s="80">
        <v>17.75</v>
      </c>
    </row>
    <row r="409" spans="1:6">
      <c r="A409" s="78">
        <v>43272</v>
      </c>
      <c r="B409" s="80">
        <v>7.25</v>
      </c>
      <c r="C409" s="80">
        <v>6.25</v>
      </c>
      <c r="D409" s="80">
        <v>6.5</v>
      </c>
      <c r="E409" s="80">
        <v>7.25</v>
      </c>
      <c r="F409" s="80">
        <v>17.75</v>
      </c>
    </row>
    <row r="410" spans="1:6">
      <c r="A410" s="78">
        <v>43273</v>
      </c>
      <c r="B410" s="80">
        <v>7.25</v>
      </c>
      <c r="C410" s="80">
        <v>6.25</v>
      </c>
      <c r="D410" s="80">
        <v>6.5</v>
      </c>
      <c r="E410" s="80">
        <v>7.25</v>
      </c>
      <c r="F410" s="80">
        <v>17.75</v>
      </c>
    </row>
    <row r="411" spans="1:6">
      <c r="A411" s="78">
        <v>43274</v>
      </c>
      <c r="B411" s="80">
        <v>7.25</v>
      </c>
      <c r="C411" s="80">
        <v>6.25</v>
      </c>
      <c r="D411" s="80">
        <v>6.5</v>
      </c>
      <c r="E411" s="80">
        <v>7.25</v>
      </c>
      <c r="F411" s="80">
        <v>17.75</v>
      </c>
    </row>
    <row r="412" spans="1:6">
      <c r="A412" s="78">
        <v>43275</v>
      </c>
      <c r="B412" s="80">
        <v>7.25</v>
      </c>
      <c r="C412" s="80">
        <v>6.25</v>
      </c>
      <c r="D412" s="80">
        <v>6.5</v>
      </c>
      <c r="E412" s="80">
        <v>7.25</v>
      </c>
      <c r="F412" s="80">
        <v>17.75</v>
      </c>
    </row>
    <row r="413" spans="1:6">
      <c r="A413" s="78">
        <v>43276</v>
      </c>
      <c r="B413" s="80">
        <v>7.25</v>
      </c>
      <c r="C413" s="80">
        <v>6.25</v>
      </c>
      <c r="D413" s="80">
        <v>6.5</v>
      </c>
      <c r="E413" s="80">
        <v>7.25</v>
      </c>
      <c r="F413" s="80">
        <v>17.75</v>
      </c>
    </row>
    <row r="414" spans="1:6">
      <c r="A414" s="78">
        <v>43277</v>
      </c>
      <c r="B414" s="80">
        <v>7.25</v>
      </c>
      <c r="C414" s="80">
        <v>6.25</v>
      </c>
      <c r="D414" s="80">
        <v>6.5</v>
      </c>
      <c r="E414" s="80">
        <v>7.25</v>
      </c>
      <c r="F414" s="80">
        <v>17.75</v>
      </c>
    </row>
    <row r="415" spans="1:6">
      <c r="A415" s="78">
        <v>43278</v>
      </c>
      <c r="B415" s="80">
        <v>7.25</v>
      </c>
      <c r="C415" s="80">
        <v>6.25</v>
      </c>
      <c r="D415" s="80">
        <v>6.5</v>
      </c>
      <c r="E415" s="80">
        <v>7.25</v>
      </c>
      <c r="F415" s="80">
        <v>17.75</v>
      </c>
    </row>
    <row r="416" spans="1:6">
      <c r="A416" s="78">
        <v>43279</v>
      </c>
      <c r="B416" s="80">
        <v>7.25</v>
      </c>
      <c r="C416" s="80">
        <v>6.25</v>
      </c>
      <c r="D416" s="80">
        <v>6.5</v>
      </c>
      <c r="E416" s="80">
        <v>7.25</v>
      </c>
      <c r="F416" s="80">
        <v>17.75</v>
      </c>
    </row>
    <row r="417" spans="1:6">
      <c r="A417" s="78">
        <v>43280</v>
      </c>
      <c r="B417" s="80">
        <v>7.25</v>
      </c>
      <c r="C417" s="80">
        <v>6.25</v>
      </c>
      <c r="D417" s="80">
        <v>6.5</v>
      </c>
      <c r="E417" s="80">
        <v>7.25</v>
      </c>
      <c r="F417" s="80">
        <v>17.75</v>
      </c>
    </row>
    <row r="418" spans="1:6">
      <c r="A418" s="78">
        <v>43281</v>
      </c>
      <c r="B418" s="80">
        <v>7.25</v>
      </c>
      <c r="C418" s="80">
        <v>6.25</v>
      </c>
      <c r="D418" s="80">
        <v>6.5</v>
      </c>
      <c r="E418" s="80">
        <v>7.25</v>
      </c>
      <c r="F418" s="80">
        <v>17.75</v>
      </c>
    </row>
    <row r="419" spans="1:6">
      <c r="A419" s="78">
        <v>43282</v>
      </c>
      <c r="B419" s="80">
        <v>7.25</v>
      </c>
      <c r="C419" s="80">
        <v>6.25</v>
      </c>
      <c r="D419" s="80">
        <v>6.5</v>
      </c>
      <c r="E419" s="80">
        <v>7.25</v>
      </c>
      <c r="F419" s="80">
        <v>17.75</v>
      </c>
    </row>
    <row r="420" spans="1:6">
      <c r="A420" s="78">
        <v>43283</v>
      </c>
      <c r="B420" s="80">
        <v>7.25</v>
      </c>
      <c r="C420" s="80">
        <v>6.25</v>
      </c>
      <c r="D420" s="80">
        <v>6.5</v>
      </c>
      <c r="E420" s="80">
        <v>7.25</v>
      </c>
      <c r="F420" s="80">
        <v>17.75</v>
      </c>
    </row>
    <row r="421" spans="1:6">
      <c r="A421" s="78">
        <v>43284</v>
      </c>
      <c r="B421" s="80">
        <v>7.25</v>
      </c>
      <c r="C421" s="80">
        <v>6.25</v>
      </c>
      <c r="D421" s="80">
        <v>6.5</v>
      </c>
      <c r="E421" s="80">
        <v>7.25</v>
      </c>
      <c r="F421" s="80">
        <v>17.75</v>
      </c>
    </row>
    <row r="422" spans="1:6">
      <c r="A422" s="78">
        <v>43285</v>
      </c>
      <c r="B422" s="80">
        <v>7.25</v>
      </c>
      <c r="C422" s="80">
        <v>6.25</v>
      </c>
      <c r="D422" s="80">
        <v>6.5</v>
      </c>
      <c r="E422" s="80">
        <v>7.25</v>
      </c>
      <c r="F422" s="80">
        <v>17.75</v>
      </c>
    </row>
    <row r="423" spans="1:6">
      <c r="A423" s="78">
        <v>43286</v>
      </c>
      <c r="B423" s="80">
        <v>7.25</v>
      </c>
      <c r="C423" s="80">
        <v>6.25</v>
      </c>
      <c r="D423" s="80">
        <v>6.5</v>
      </c>
      <c r="E423" s="80">
        <v>7.25</v>
      </c>
      <c r="F423" s="80">
        <v>17.75</v>
      </c>
    </row>
    <row r="424" spans="1:6">
      <c r="A424" s="78">
        <v>43287</v>
      </c>
      <c r="B424" s="80">
        <v>7.25</v>
      </c>
      <c r="C424" s="80">
        <v>6.25</v>
      </c>
      <c r="D424" s="80">
        <v>6.5</v>
      </c>
      <c r="E424" s="80">
        <v>7.25</v>
      </c>
      <c r="F424" s="80">
        <v>17.75</v>
      </c>
    </row>
    <row r="425" spans="1:6">
      <c r="A425" s="78">
        <v>43288</v>
      </c>
      <c r="B425" s="80">
        <v>7.25</v>
      </c>
      <c r="C425" s="80">
        <v>6.25</v>
      </c>
      <c r="D425" s="80">
        <v>6.5</v>
      </c>
      <c r="E425" s="80">
        <v>7.25</v>
      </c>
      <c r="F425" s="80">
        <v>17.75</v>
      </c>
    </row>
    <row r="426" spans="1:6">
      <c r="A426" s="78">
        <v>43289</v>
      </c>
      <c r="B426" s="80">
        <v>7.25</v>
      </c>
      <c r="C426" s="80">
        <v>6.25</v>
      </c>
      <c r="D426" s="80">
        <v>6.5</v>
      </c>
      <c r="E426" s="80">
        <v>7.25</v>
      </c>
      <c r="F426" s="80">
        <v>17.75</v>
      </c>
    </row>
    <row r="427" spans="1:6">
      <c r="A427" s="78">
        <v>43290</v>
      </c>
      <c r="B427" s="80">
        <v>7.25</v>
      </c>
      <c r="C427" s="80">
        <v>6.25</v>
      </c>
      <c r="D427" s="80">
        <v>6.5</v>
      </c>
      <c r="E427" s="80">
        <v>7.25</v>
      </c>
      <c r="F427" s="80">
        <v>17.75</v>
      </c>
    </row>
    <row r="428" spans="1:6">
      <c r="A428" s="78">
        <v>43291</v>
      </c>
      <c r="B428" s="80">
        <v>7.25</v>
      </c>
      <c r="C428" s="80">
        <v>6.25</v>
      </c>
      <c r="D428" s="80">
        <v>6.5</v>
      </c>
      <c r="E428" s="80">
        <v>7.25</v>
      </c>
      <c r="F428" s="80">
        <v>17.75</v>
      </c>
    </row>
    <row r="429" spans="1:6">
      <c r="A429" s="78">
        <v>43292</v>
      </c>
      <c r="B429" s="80">
        <v>7.25</v>
      </c>
      <c r="C429" s="80">
        <v>6.25</v>
      </c>
      <c r="D429" s="80">
        <v>6.5</v>
      </c>
      <c r="E429" s="80">
        <v>7.25</v>
      </c>
      <c r="F429" s="80">
        <v>17.75</v>
      </c>
    </row>
    <row r="430" spans="1:6">
      <c r="A430" s="78">
        <v>43293</v>
      </c>
      <c r="B430" s="80">
        <v>7.25</v>
      </c>
      <c r="C430" s="80">
        <v>6.25</v>
      </c>
      <c r="D430" s="80">
        <v>6.5</v>
      </c>
      <c r="E430" s="80">
        <v>7.25</v>
      </c>
      <c r="F430" s="80">
        <v>17.75</v>
      </c>
    </row>
    <row r="431" spans="1:6">
      <c r="A431" s="78">
        <v>43294</v>
      </c>
      <c r="B431" s="80">
        <v>7.25</v>
      </c>
      <c r="C431" s="80">
        <v>6.25</v>
      </c>
      <c r="D431" s="80">
        <v>6.5</v>
      </c>
      <c r="E431" s="80">
        <v>7.25</v>
      </c>
      <c r="F431" s="80">
        <v>17.75</v>
      </c>
    </row>
    <row r="432" spans="1:6">
      <c r="A432" s="78">
        <v>43295</v>
      </c>
      <c r="B432" s="80">
        <v>7.25</v>
      </c>
      <c r="C432" s="80">
        <v>6.25</v>
      </c>
      <c r="D432" s="80">
        <v>6.5</v>
      </c>
      <c r="E432" s="80">
        <v>7.25</v>
      </c>
      <c r="F432" s="80">
        <v>17.75</v>
      </c>
    </row>
    <row r="433" spans="1:6">
      <c r="A433" s="78">
        <v>43296</v>
      </c>
      <c r="B433" s="80">
        <v>7.25</v>
      </c>
      <c r="C433" s="80">
        <v>6.25</v>
      </c>
      <c r="D433" s="80">
        <v>6.5</v>
      </c>
      <c r="E433" s="80">
        <v>7.25</v>
      </c>
      <c r="F433" s="80">
        <v>17.75</v>
      </c>
    </row>
    <row r="434" spans="1:6">
      <c r="A434" s="78">
        <v>43297</v>
      </c>
      <c r="B434" s="80">
        <v>7.25</v>
      </c>
      <c r="C434" s="80">
        <v>6.25</v>
      </c>
      <c r="D434" s="80">
        <v>6.5</v>
      </c>
      <c r="E434" s="80">
        <v>7.25</v>
      </c>
      <c r="F434" s="80">
        <v>17.75</v>
      </c>
    </row>
    <row r="435" spans="1:6">
      <c r="A435" s="78">
        <v>43298</v>
      </c>
      <c r="B435" s="80">
        <v>7.25</v>
      </c>
      <c r="C435" s="80">
        <v>6.25</v>
      </c>
      <c r="D435" s="80">
        <v>6.5</v>
      </c>
      <c r="E435" s="80">
        <v>7.25</v>
      </c>
      <c r="F435" s="80">
        <v>17.75</v>
      </c>
    </row>
    <row r="436" spans="1:6">
      <c r="A436" s="78">
        <v>43299</v>
      </c>
      <c r="B436" s="80">
        <v>7.25</v>
      </c>
      <c r="C436" s="80">
        <v>6.25</v>
      </c>
      <c r="D436" s="80">
        <v>6.5</v>
      </c>
      <c r="E436" s="80">
        <v>7.25</v>
      </c>
      <c r="F436" s="80">
        <v>17.75</v>
      </c>
    </row>
    <row r="437" spans="1:6">
      <c r="A437" s="78">
        <v>43300</v>
      </c>
      <c r="B437" s="80">
        <v>7.25</v>
      </c>
      <c r="C437" s="80">
        <v>6.25</v>
      </c>
      <c r="D437" s="80">
        <v>6.5</v>
      </c>
      <c r="E437" s="80">
        <v>7.25</v>
      </c>
      <c r="F437" s="80">
        <v>17.75</v>
      </c>
    </row>
    <row r="438" spans="1:6">
      <c r="A438" s="78">
        <v>43301</v>
      </c>
      <c r="B438" s="80">
        <v>7.25</v>
      </c>
      <c r="C438" s="80">
        <v>6.25</v>
      </c>
      <c r="D438" s="80">
        <v>6.5</v>
      </c>
      <c r="E438" s="80">
        <v>7.25</v>
      </c>
      <c r="F438" s="80">
        <v>17.75</v>
      </c>
    </row>
    <row r="439" spans="1:6">
      <c r="A439" s="78">
        <v>43302</v>
      </c>
      <c r="B439" s="80">
        <v>7.25</v>
      </c>
      <c r="C439" s="80">
        <v>6.25</v>
      </c>
      <c r="D439" s="80">
        <v>6.5</v>
      </c>
      <c r="E439" s="80">
        <v>7.25</v>
      </c>
      <c r="F439" s="80">
        <v>17.75</v>
      </c>
    </row>
    <row r="440" spans="1:6">
      <c r="A440" s="78">
        <v>43303</v>
      </c>
      <c r="B440" s="80">
        <v>7.25</v>
      </c>
      <c r="C440" s="80">
        <v>6.25</v>
      </c>
      <c r="D440" s="80">
        <v>6.5</v>
      </c>
      <c r="E440" s="80">
        <v>7.25</v>
      </c>
      <c r="F440" s="80">
        <v>17.75</v>
      </c>
    </row>
    <row r="441" spans="1:6">
      <c r="A441" s="78">
        <v>43304</v>
      </c>
      <c r="B441" s="80">
        <v>7.25</v>
      </c>
      <c r="C441" s="80">
        <v>6.25</v>
      </c>
      <c r="D441" s="80">
        <v>6.5</v>
      </c>
      <c r="E441" s="80">
        <v>7.25</v>
      </c>
      <c r="F441" s="80">
        <v>17.75</v>
      </c>
    </row>
    <row r="442" spans="1:6">
      <c r="A442" s="78">
        <v>43305</v>
      </c>
      <c r="B442" s="80">
        <v>7.25</v>
      </c>
      <c r="C442" s="80">
        <v>6.25</v>
      </c>
      <c r="D442" s="80">
        <v>6.5</v>
      </c>
      <c r="E442" s="80">
        <v>7.25</v>
      </c>
      <c r="F442" s="80">
        <v>17.75</v>
      </c>
    </row>
    <row r="443" spans="1:6">
      <c r="A443" s="78">
        <v>43306</v>
      </c>
      <c r="B443" s="80">
        <v>7.25</v>
      </c>
      <c r="C443" s="80">
        <v>6.25</v>
      </c>
      <c r="D443" s="80">
        <v>6.5</v>
      </c>
      <c r="E443" s="80">
        <v>7.25</v>
      </c>
      <c r="F443" s="80">
        <v>17.75</v>
      </c>
    </row>
    <row r="444" spans="1:6">
      <c r="A444" s="78">
        <v>43307</v>
      </c>
      <c r="B444" s="80">
        <v>7.25</v>
      </c>
      <c r="C444" s="80">
        <v>6.25</v>
      </c>
      <c r="D444" s="80">
        <v>6.5</v>
      </c>
      <c r="E444" s="80">
        <v>7</v>
      </c>
      <c r="F444" s="80">
        <v>17.75</v>
      </c>
    </row>
    <row r="445" spans="1:6">
      <c r="A445" s="78">
        <v>43308</v>
      </c>
      <c r="B445" s="80">
        <v>7.25</v>
      </c>
      <c r="C445" s="80">
        <v>6.25</v>
      </c>
      <c r="D445" s="80">
        <v>6.5</v>
      </c>
      <c r="E445" s="80">
        <v>7</v>
      </c>
      <c r="F445" s="80">
        <v>17.75</v>
      </c>
    </row>
    <row r="446" spans="1:6">
      <c r="A446" s="78">
        <v>43309</v>
      </c>
      <c r="B446" s="80">
        <v>7.25</v>
      </c>
      <c r="C446" s="80">
        <v>6.25</v>
      </c>
      <c r="D446" s="80">
        <v>6.5</v>
      </c>
      <c r="E446" s="80">
        <v>7</v>
      </c>
      <c r="F446" s="80">
        <v>17.75</v>
      </c>
    </row>
    <row r="447" spans="1:6">
      <c r="A447" s="78">
        <v>43310</v>
      </c>
      <c r="B447" s="80">
        <v>7.25</v>
      </c>
      <c r="C447" s="80">
        <v>6.25</v>
      </c>
      <c r="D447" s="80">
        <v>6.5</v>
      </c>
      <c r="E447" s="80">
        <v>7</v>
      </c>
      <c r="F447" s="80">
        <v>17.75</v>
      </c>
    </row>
    <row r="448" spans="1:6">
      <c r="A448" s="78">
        <v>43311</v>
      </c>
      <c r="B448" s="80">
        <v>7.25</v>
      </c>
      <c r="C448" s="80">
        <v>6.25</v>
      </c>
      <c r="D448" s="80">
        <v>6.5</v>
      </c>
      <c r="E448" s="80">
        <v>7</v>
      </c>
      <c r="F448" s="80">
        <v>17.75</v>
      </c>
    </row>
    <row r="449" spans="1:6">
      <c r="A449" s="78">
        <v>43312</v>
      </c>
      <c r="B449" s="80">
        <v>7.25</v>
      </c>
      <c r="C449" s="80">
        <v>6.25</v>
      </c>
      <c r="D449" s="80">
        <v>6.5</v>
      </c>
      <c r="E449" s="80">
        <v>7</v>
      </c>
      <c r="F449" s="80">
        <v>17.75</v>
      </c>
    </row>
    <row r="450" spans="1:6">
      <c r="A450" s="78">
        <v>43313</v>
      </c>
      <c r="B450" s="80">
        <v>7.25</v>
      </c>
      <c r="C450" s="80">
        <v>6.5</v>
      </c>
      <c r="D450" s="80">
        <v>6.5</v>
      </c>
      <c r="E450" s="80">
        <v>7</v>
      </c>
      <c r="F450" s="80">
        <v>17.75</v>
      </c>
    </row>
    <row r="451" spans="1:6">
      <c r="A451" s="78">
        <v>43314</v>
      </c>
      <c r="B451" s="80">
        <v>7.25</v>
      </c>
      <c r="C451" s="80">
        <v>6.5</v>
      </c>
      <c r="D451" s="80">
        <v>6.5</v>
      </c>
      <c r="E451" s="80">
        <v>7</v>
      </c>
      <c r="F451" s="80">
        <v>17.75</v>
      </c>
    </row>
    <row r="452" spans="1:6">
      <c r="A452" s="78">
        <v>43315</v>
      </c>
      <c r="B452" s="80">
        <v>7.25</v>
      </c>
      <c r="C452" s="80">
        <v>6.5</v>
      </c>
      <c r="D452" s="80">
        <v>6.5</v>
      </c>
      <c r="E452" s="80">
        <v>7</v>
      </c>
      <c r="F452" s="80">
        <v>17.75</v>
      </c>
    </row>
    <row r="453" spans="1:6">
      <c r="A453" s="78">
        <v>43316</v>
      </c>
      <c r="B453" s="80">
        <v>7.25</v>
      </c>
      <c r="C453" s="80">
        <v>6.5</v>
      </c>
      <c r="D453" s="80">
        <v>6.5</v>
      </c>
      <c r="E453" s="80">
        <v>7</v>
      </c>
      <c r="F453" s="80">
        <v>17.75</v>
      </c>
    </row>
    <row r="454" spans="1:6">
      <c r="A454" s="78">
        <v>43317</v>
      </c>
      <c r="B454" s="80">
        <v>7.25</v>
      </c>
      <c r="C454" s="80">
        <v>6.5</v>
      </c>
      <c r="D454" s="80">
        <v>6.5</v>
      </c>
      <c r="E454" s="80">
        <v>7</v>
      </c>
      <c r="F454" s="80">
        <v>17.75</v>
      </c>
    </row>
    <row r="455" spans="1:6">
      <c r="A455" s="78">
        <v>43318</v>
      </c>
      <c r="B455" s="80">
        <v>7.25</v>
      </c>
      <c r="C455" s="80">
        <v>6.5</v>
      </c>
      <c r="D455" s="80">
        <v>6.5</v>
      </c>
      <c r="E455" s="80">
        <v>7</v>
      </c>
      <c r="F455" s="80">
        <v>17.75</v>
      </c>
    </row>
    <row r="456" spans="1:6">
      <c r="A456" s="78">
        <v>43319</v>
      </c>
      <c r="B456" s="80">
        <v>7.25</v>
      </c>
      <c r="C456" s="80">
        <v>6.5</v>
      </c>
      <c r="D456" s="80">
        <v>6.5</v>
      </c>
      <c r="E456" s="80">
        <v>7</v>
      </c>
      <c r="F456" s="80">
        <v>17.75</v>
      </c>
    </row>
    <row r="457" spans="1:6">
      <c r="A457" s="78">
        <v>43320</v>
      </c>
      <c r="B457" s="80">
        <v>7.25</v>
      </c>
      <c r="C457" s="80">
        <v>6.5</v>
      </c>
      <c r="D457" s="80">
        <v>6.5</v>
      </c>
      <c r="E457" s="80">
        <v>7</v>
      </c>
      <c r="F457" s="80">
        <v>17.75</v>
      </c>
    </row>
    <row r="458" spans="1:6">
      <c r="A458" s="78">
        <v>43321</v>
      </c>
      <c r="B458" s="80">
        <v>7.25</v>
      </c>
      <c r="C458" s="80">
        <v>6.5</v>
      </c>
      <c r="D458" s="80">
        <v>6.5</v>
      </c>
      <c r="E458" s="80">
        <v>7</v>
      </c>
      <c r="F458" s="80">
        <v>17.75</v>
      </c>
    </row>
    <row r="459" spans="1:6">
      <c r="A459" s="78">
        <v>43322</v>
      </c>
      <c r="B459" s="80">
        <v>7.25</v>
      </c>
      <c r="C459" s="80">
        <v>6.5</v>
      </c>
      <c r="D459" s="80">
        <v>6.5</v>
      </c>
      <c r="E459" s="80">
        <v>7</v>
      </c>
      <c r="F459" s="80">
        <v>17.75</v>
      </c>
    </row>
    <row r="460" spans="1:6">
      <c r="A460" s="78">
        <v>43323</v>
      </c>
      <c r="B460" s="80">
        <v>7.25</v>
      </c>
      <c r="C460" s="80">
        <v>6.5</v>
      </c>
      <c r="D460" s="80">
        <v>6.5</v>
      </c>
      <c r="E460" s="80">
        <v>7</v>
      </c>
      <c r="F460" s="80">
        <v>17.75</v>
      </c>
    </row>
    <row r="461" spans="1:6">
      <c r="A461" s="78">
        <v>43324</v>
      </c>
      <c r="B461" s="80">
        <v>7.25</v>
      </c>
      <c r="C461" s="80">
        <v>6.5</v>
      </c>
      <c r="D461" s="80">
        <v>6.5</v>
      </c>
      <c r="E461" s="80">
        <v>7</v>
      </c>
      <c r="F461" s="80">
        <v>17.75</v>
      </c>
    </row>
    <row r="462" spans="1:6">
      <c r="A462" s="78">
        <v>43325</v>
      </c>
      <c r="B462" s="80">
        <v>7.25</v>
      </c>
      <c r="C462" s="80">
        <v>6.5</v>
      </c>
      <c r="D462" s="80">
        <v>6.5</v>
      </c>
      <c r="E462" s="80">
        <v>7</v>
      </c>
      <c r="F462" s="80">
        <v>17.75</v>
      </c>
    </row>
    <row r="463" spans="1:6">
      <c r="A463" s="78">
        <v>43326</v>
      </c>
      <c r="B463" s="80">
        <v>7.25</v>
      </c>
      <c r="C463" s="80">
        <v>6.5</v>
      </c>
      <c r="D463" s="80">
        <v>6.5</v>
      </c>
      <c r="E463" s="80">
        <v>7</v>
      </c>
      <c r="F463" s="80">
        <v>17.75</v>
      </c>
    </row>
    <row r="464" spans="1:6">
      <c r="A464" s="78">
        <v>43327</v>
      </c>
      <c r="B464" s="80">
        <v>7.25</v>
      </c>
      <c r="C464" s="80">
        <v>6.5</v>
      </c>
      <c r="D464" s="80">
        <v>6.5</v>
      </c>
      <c r="E464" s="80">
        <v>7</v>
      </c>
      <c r="F464" s="80">
        <v>17.75</v>
      </c>
    </row>
    <row r="465" spans="1:6">
      <c r="A465" s="78">
        <v>43328</v>
      </c>
      <c r="B465" s="80">
        <v>7.25</v>
      </c>
      <c r="C465" s="80">
        <v>6.5</v>
      </c>
      <c r="D465" s="80">
        <v>6.5</v>
      </c>
      <c r="E465" s="80">
        <v>7</v>
      </c>
      <c r="F465" s="80">
        <v>17.75</v>
      </c>
    </row>
    <row r="466" spans="1:6">
      <c r="A466" s="78">
        <v>43329</v>
      </c>
      <c r="B466" s="80">
        <v>7.25</v>
      </c>
      <c r="C466" s="80">
        <v>6.5</v>
      </c>
      <c r="D466" s="80">
        <v>6.5</v>
      </c>
      <c r="E466" s="80">
        <v>7</v>
      </c>
      <c r="F466" s="80">
        <v>17.75</v>
      </c>
    </row>
    <row r="467" spans="1:6">
      <c r="A467" s="78">
        <v>43330</v>
      </c>
      <c r="B467" s="80">
        <v>7.25</v>
      </c>
      <c r="C467" s="80">
        <v>6.5</v>
      </c>
      <c r="D467" s="80">
        <v>6.5</v>
      </c>
      <c r="E467" s="80">
        <v>7</v>
      </c>
      <c r="F467" s="80">
        <v>17.75</v>
      </c>
    </row>
    <row r="468" spans="1:6">
      <c r="A468" s="78">
        <v>43331</v>
      </c>
      <c r="B468" s="80">
        <v>7.25</v>
      </c>
      <c r="C468" s="80">
        <v>6.5</v>
      </c>
      <c r="D468" s="80">
        <v>6.5</v>
      </c>
      <c r="E468" s="80">
        <v>7</v>
      </c>
      <c r="F468" s="80">
        <v>17.75</v>
      </c>
    </row>
    <row r="469" spans="1:6">
      <c r="A469" s="78">
        <v>43332</v>
      </c>
      <c r="B469" s="80">
        <v>7.25</v>
      </c>
      <c r="C469" s="80">
        <v>6.5</v>
      </c>
      <c r="D469" s="80">
        <v>6.5</v>
      </c>
      <c r="E469" s="80">
        <v>7</v>
      </c>
      <c r="F469" s="80">
        <v>17.75</v>
      </c>
    </row>
    <row r="470" spans="1:6">
      <c r="A470" s="78">
        <v>43333</v>
      </c>
      <c r="B470" s="80">
        <v>7.25</v>
      </c>
      <c r="C470" s="80">
        <v>6.5</v>
      </c>
      <c r="D470" s="80">
        <v>6.5</v>
      </c>
      <c r="E470" s="80">
        <v>7</v>
      </c>
      <c r="F470" s="80">
        <v>17.75</v>
      </c>
    </row>
    <row r="471" spans="1:6">
      <c r="A471" s="78">
        <v>43334</v>
      </c>
      <c r="B471" s="80">
        <v>7.25</v>
      </c>
      <c r="C471" s="80">
        <v>6.5</v>
      </c>
      <c r="D471" s="80">
        <v>6.5</v>
      </c>
      <c r="E471" s="80">
        <v>7</v>
      </c>
      <c r="F471" s="80">
        <v>17.75</v>
      </c>
    </row>
    <row r="472" spans="1:6">
      <c r="A472" s="78">
        <v>43335</v>
      </c>
      <c r="B472" s="80">
        <v>7.25</v>
      </c>
      <c r="C472" s="80">
        <v>6.5</v>
      </c>
      <c r="D472" s="80">
        <v>6.5</v>
      </c>
      <c r="E472" s="80">
        <v>7</v>
      </c>
      <c r="F472" s="80">
        <v>17.75</v>
      </c>
    </row>
    <row r="473" spans="1:6">
      <c r="A473" s="78">
        <v>43336</v>
      </c>
      <c r="B473" s="80">
        <v>7.25</v>
      </c>
      <c r="C473" s="80">
        <v>6.5</v>
      </c>
      <c r="D473" s="80">
        <v>6.5</v>
      </c>
      <c r="E473" s="80">
        <v>7</v>
      </c>
      <c r="F473" s="80">
        <v>17.75</v>
      </c>
    </row>
    <row r="474" spans="1:6">
      <c r="A474" s="78">
        <v>43337</v>
      </c>
      <c r="B474" s="80">
        <v>7.25</v>
      </c>
      <c r="C474" s="80">
        <v>6.5</v>
      </c>
      <c r="D474" s="80">
        <v>6.5</v>
      </c>
      <c r="E474" s="80">
        <v>7</v>
      </c>
      <c r="F474" s="80">
        <v>17.75</v>
      </c>
    </row>
    <row r="475" spans="1:6">
      <c r="A475" s="78">
        <v>43338</v>
      </c>
      <c r="B475" s="80">
        <v>7.25</v>
      </c>
      <c r="C475" s="80">
        <v>6.5</v>
      </c>
      <c r="D475" s="80">
        <v>6.5</v>
      </c>
      <c r="E475" s="80">
        <v>7</v>
      </c>
      <c r="F475" s="80">
        <v>17.75</v>
      </c>
    </row>
    <row r="476" spans="1:6">
      <c r="A476" s="78">
        <v>43339</v>
      </c>
      <c r="B476" s="80">
        <v>7.25</v>
      </c>
      <c r="C476" s="80">
        <v>6.5</v>
      </c>
      <c r="D476" s="80">
        <v>6.5</v>
      </c>
      <c r="E476" s="80">
        <v>7</v>
      </c>
      <c r="F476" s="80">
        <v>17.75</v>
      </c>
    </row>
    <row r="477" spans="1:6">
      <c r="A477" s="78">
        <v>43340</v>
      </c>
      <c r="B477" s="80">
        <v>7.25</v>
      </c>
      <c r="C477" s="80">
        <v>6.5</v>
      </c>
      <c r="D477" s="80">
        <v>6.5</v>
      </c>
      <c r="E477" s="80">
        <v>7</v>
      </c>
      <c r="F477" s="80">
        <v>17.75</v>
      </c>
    </row>
    <row r="478" spans="1:6">
      <c r="A478" s="78">
        <v>43341</v>
      </c>
      <c r="B478" s="80">
        <v>7.25</v>
      </c>
      <c r="C478" s="80">
        <v>6.5</v>
      </c>
      <c r="D478" s="80">
        <v>6.5</v>
      </c>
      <c r="E478" s="80">
        <v>7</v>
      </c>
      <c r="F478" s="80">
        <v>17.75</v>
      </c>
    </row>
    <row r="479" spans="1:6">
      <c r="A479" s="78">
        <v>43342</v>
      </c>
      <c r="B479" s="80">
        <v>7.25</v>
      </c>
      <c r="C479" s="80">
        <v>6.5</v>
      </c>
      <c r="D479" s="80">
        <v>6.5</v>
      </c>
      <c r="E479" s="80">
        <v>7</v>
      </c>
      <c r="F479" s="80">
        <v>17.75</v>
      </c>
    </row>
    <row r="480" spans="1:6">
      <c r="A480" s="78">
        <v>43343</v>
      </c>
      <c r="B480" s="80">
        <v>7.25</v>
      </c>
      <c r="C480" s="80">
        <v>6.5</v>
      </c>
      <c r="D480" s="80">
        <v>6.5</v>
      </c>
      <c r="E480" s="80">
        <v>7</v>
      </c>
      <c r="F480" s="80">
        <v>17.75</v>
      </c>
    </row>
    <row r="481" spans="1:6">
      <c r="A481" s="78">
        <v>43344</v>
      </c>
      <c r="B481" s="80">
        <v>7.25</v>
      </c>
      <c r="C481" s="80">
        <v>6.5</v>
      </c>
      <c r="D481" s="80">
        <v>6.5</v>
      </c>
      <c r="E481" s="80">
        <v>7</v>
      </c>
      <c r="F481" s="80">
        <v>17.75</v>
      </c>
    </row>
    <row r="482" spans="1:6">
      <c r="A482" s="78">
        <v>43345</v>
      </c>
      <c r="B482" s="80">
        <v>7.25</v>
      </c>
      <c r="C482" s="80">
        <v>6.5</v>
      </c>
      <c r="D482" s="80">
        <v>6.5</v>
      </c>
      <c r="E482" s="80">
        <v>7</v>
      </c>
      <c r="F482" s="80">
        <v>17.75</v>
      </c>
    </row>
    <row r="483" spans="1:6">
      <c r="A483" s="78">
        <v>43346</v>
      </c>
      <c r="B483" s="80">
        <v>7.25</v>
      </c>
      <c r="C483" s="80">
        <v>6.5</v>
      </c>
      <c r="D483" s="80">
        <v>6.5</v>
      </c>
      <c r="E483" s="80">
        <v>7</v>
      </c>
      <c r="F483" s="80">
        <v>17.75</v>
      </c>
    </row>
    <row r="484" spans="1:6">
      <c r="A484" s="78">
        <v>43347</v>
      </c>
      <c r="B484" s="80">
        <v>7.25</v>
      </c>
      <c r="C484" s="80">
        <v>6.5</v>
      </c>
      <c r="D484" s="80">
        <v>6.5</v>
      </c>
      <c r="E484" s="80">
        <v>7</v>
      </c>
      <c r="F484" s="80">
        <v>17.75</v>
      </c>
    </row>
    <row r="485" spans="1:6">
      <c r="A485" s="78">
        <v>43348</v>
      </c>
      <c r="B485" s="80">
        <v>7.25</v>
      </c>
      <c r="C485" s="80">
        <v>6.5</v>
      </c>
      <c r="D485" s="80">
        <v>6.5</v>
      </c>
      <c r="E485" s="80">
        <v>7</v>
      </c>
      <c r="F485" s="80">
        <v>17.75</v>
      </c>
    </row>
    <row r="486" spans="1:6">
      <c r="A486" s="78">
        <v>43349</v>
      </c>
      <c r="B486" s="80">
        <v>7.25</v>
      </c>
      <c r="C486" s="80">
        <v>6.5</v>
      </c>
      <c r="D486" s="80">
        <v>6.5</v>
      </c>
      <c r="E486" s="80">
        <v>7</v>
      </c>
      <c r="F486" s="80">
        <v>17.75</v>
      </c>
    </row>
    <row r="487" spans="1:6">
      <c r="A487" s="78">
        <v>43350</v>
      </c>
      <c r="B487" s="80">
        <v>7.25</v>
      </c>
      <c r="C487" s="80">
        <v>6.5</v>
      </c>
      <c r="D487" s="80">
        <v>6.5</v>
      </c>
      <c r="E487" s="80">
        <v>7</v>
      </c>
      <c r="F487" s="80">
        <v>17.75</v>
      </c>
    </row>
    <row r="488" spans="1:6">
      <c r="A488" s="78">
        <v>43351</v>
      </c>
      <c r="B488" s="80">
        <v>7.25</v>
      </c>
      <c r="C488" s="80">
        <v>6.5</v>
      </c>
      <c r="D488" s="80">
        <v>6.5</v>
      </c>
      <c r="E488" s="80">
        <v>7</v>
      </c>
      <c r="F488" s="80">
        <v>17.75</v>
      </c>
    </row>
    <row r="489" spans="1:6">
      <c r="A489" s="78">
        <v>43352</v>
      </c>
      <c r="B489" s="80">
        <v>7.25</v>
      </c>
      <c r="C489" s="80">
        <v>6.5</v>
      </c>
      <c r="D489" s="80">
        <v>6.5</v>
      </c>
      <c r="E489" s="80">
        <v>7</v>
      </c>
      <c r="F489" s="80">
        <v>17.75</v>
      </c>
    </row>
    <row r="490" spans="1:6">
      <c r="A490" s="78">
        <v>43353</v>
      </c>
      <c r="B490" s="80">
        <v>7.25</v>
      </c>
      <c r="C490" s="80">
        <v>6.5</v>
      </c>
      <c r="D490" s="80">
        <v>6.5</v>
      </c>
      <c r="E490" s="80">
        <v>7</v>
      </c>
      <c r="F490" s="80">
        <v>17.75</v>
      </c>
    </row>
    <row r="491" spans="1:6">
      <c r="A491" s="78">
        <v>43354</v>
      </c>
      <c r="B491" s="80">
        <v>7.25</v>
      </c>
      <c r="C491" s="80">
        <v>6.5</v>
      </c>
      <c r="D491" s="80">
        <v>6.5</v>
      </c>
      <c r="E491" s="80">
        <v>7</v>
      </c>
      <c r="F491" s="80">
        <v>17.75</v>
      </c>
    </row>
    <row r="492" spans="1:6">
      <c r="A492" s="78">
        <v>43355</v>
      </c>
      <c r="B492" s="80">
        <v>7.25</v>
      </c>
      <c r="C492" s="80">
        <v>6.5</v>
      </c>
      <c r="D492" s="80">
        <v>6.5</v>
      </c>
      <c r="E492" s="80">
        <v>7</v>
      </c>
      <c r="F492" s="80">
        <v>17.75</v>
      </c>
    </row>
    <row r="493" spans="1:6">
      <c r="A493" s="78">
        <v>43356</v>
      </c>
      <c r="B493" s="80">
        <v>7.25</v>
      </c>
      <c r="C493" s="80">
        <v>6.5</v>
      </c>
      <c r="D493" s="80">
        <v>6.5</v>
      </c>
      <c r="E493" s="80">
        <v>7</v>
      </c>
      <c r="F493" s="80">
        <v>24</v>
      </c>
    </row>
    <row r="494" spans="1:6">
      <c r="A494" s="78">
        <v>43357</v>
      </c>
      <c r="B494" s="80">
        <v>7.25</v>
      </c>
      <c r="C494" s="80">
        <v>6.5</v>
      </c>
      <c r="D494" s="80">
        <v>6.5</v>
      </c>
      <c r="E494" s="80">
        <v>7</v>
      </c>
      <c r="F494" s="80">
        <v>24</v>
      </c>
    </row>
    <row r="495" spans="1:6">
      <c r="A495" s="78">
        <v>43358</v>
      </c>
      <c r="B495" s="80">
        <v>7.25</v>
      </c>
      <c r="C495" s="80">
        <v>6.5</v>
      </c>
      <c r="D495" s="80">
        <v>6.5</v>
      </c>
      <c r="E495" s="80">
        <v>7</v>
      </c>
      <c r="F495" s="80">
        <v>24</v>
      </c>
    </row>
    <row r="496" spans="1:6">
      <c r="A496" s="78">
        <v>43359</v>
      </c>
      <c r="B496" s="80">
        <v>7.25</v>
      </c>
      <c r="C496" s="80">
        <v>6.5</v>
      </c>
      <c r="D496" s="80">
        <v>6.5</v>
      </c>
      <c r="E496" s="80">
        <v>7</v>
      </c>
      <c r="F496" s="80">
        <v>24</v>
      </c>
    </row>
    <row r="497" spans="1:6">
      <c r="A497" s="78">
        <v>43360</v>
      </c>
      <c r="B497" s="80">
        <v>7.5</v>
      </c>
      <c r="C497" s="80">
        <v>6.5</v>
      </c>
      <c r="D497" s="80">
        <v>6.5</v>
      </c>
      <c r="E497" s="80">
        <v>7</v>
      </c>
      <c r="F497" s="80">
        <v>24</v>
      </c>
    </row>
    <row r="498" spans="1:6">
      <c r="A498" s="78">
        <v>43361</v>
      </c>
      <c r="B498" s="80">
        <v>7.5</v>
      </c>
      <c r="C498" s="80">
        <v>6.5</v>
      </c>
      <c r="D498" s="80">
        <v>6.5</v>
      </c>
      <c r="E498" s="80">
        <v>7</v>
      </c>
      <c r="F498" s="80">
        <v>24</v>
      </c>
    </row>
    <row r="499" spans="1:6">
      <c r="A499" s="78">
        <v>43362</v>
      </c>
      <c r="B499" s="80">
        <v>7.5</v>
      </c>
      <c r="C499" s="80">
        <v>6.5</v>
      </c>
      <c r="D499" s="80">
        <v>6.5</v>
      </c>
      <c r="E499" s="80">
        <v>7</v>
      </c>
      <c r="F499" s="80">
        <v>24</v>
      </c>
    </row>
    <row r="500" spans="1:6">
      <c r="A500" s="78">
        <v>43363</v>
      </c>
      <c r="B500" s="80">
        <v>7.5</v>
      </c>
      <c r="C500" s="80">
        <v>6.5</v>
      </c>
      <c r="D500" s="80">
        <v>6.5</v>
      </c>
      <c r="E500" s="80">
        <v>7</v>
      </c>
      <c r="F500" s="80">
        <v>24</v>
      </c>
    </row>
    <row r="501" spans="1:6">
      <c r="A501" s="78">
        <v>43364</v>
      </c>
      <c r="B501" s="80">
        <v>7.5</v>
      </c>
      <c r="C501" s="80">
        <v>6.5</v>
      </c>
      <c r="D501" s="80">
        <v>6.5</v>
      </c>
      <c r="E501" s="80">
        <v>7</v>
      </c>
      <c r="F501" s="80">
        <v>24</v>
      </c>
    </row>
    <row r="502" spans="1:6">
      <c r="A502" s="78">
        <v>43365</v>
      </c>
      <c r="B502" s="80">
        <v>7.5</v>
      </c>
      <c r="C502" s="80">
        <v>6.5</v>
      </c>
      <c r="D502" s="80">
        <v>6.5</v>
      </c>
      <c r="E502" s="80">
        <v>7</v>
      </c>
      <c r="F502" s="80">
        <v>24</v>
      </c>
    </row>
    <row r="503" spans="1:6">
      <c r="A503" s="78">
        <v>43366</v>
      </c>
      <c r="B503" s="80">
        <v>7.5</v>
      </c>
      <c r="C503" s="80">
        <v>6.5</v>
      </c>
      <c r="D503" s="80">
        <v>6.5</v>
      </c>
      <c r="E503" s="80">
        <v>7</v>
      </c>
      <c r="F503" s="80">
        <v>24</v>
      </c>
    </row>
    <row r="504" spans="1:6">
      <c r="A504" s="78">
        <v>43367</v>
      </c>
      <c r="B504" s="80">
        <v>7.5</v>
      </c>
      <c r="C504" s="80">
        <v>6.5</v>
      </c>
      <c r="D504" s="80">
        <v>6.5</v>
      </c>
      <c r="E504" s="80">
        <v>7</v>
      </c>
      <c r="F504" s="80">
        <v>24</v>
      </c>
    </row>
    <row r="505" spans="1:6">
      <c r="A505" s="78">
        <v>43368</v>
      </c>
      <c r="B505" s="80">
        <v>7.5</v>
      </c>
      <c r="C505" s="80">
        <v>6.5</v>
      </c>
      <c r="D505" s="80">
        <v>6.5</v>
      </c>
      <c r="E505" s="80">
        <v>7</v>
      </c>
      <c r="F505" s="80">
        <v>24</v>
      </c>
    </row>
    <row r="506" spans="1:6">
      <c r="A506" s="78">
        <v>43369</v>
      </c>
      <c r="B506" s="80">
        <v>7.5</v>
      </c>
      <c r="C506" s="80">
        <v>6.5</v>
      </c>
      <c r="D506" s="80">
        <v>6.5</v>
      </c>
      <c r="E506" s="80">
        <v>7</v>
      </c>
      <c r="F506" s="80">
        <v>24</v>
      </c>
    </row>
    <row r="507" spans="1:6">
      <c r="A507" s="78">
        <v>43370</v>
      </c>
      <c r="B507" s="80">
        <v>7.5</v>
      </c>
      <c r="C507" s="80">
        <v>6.5</v>
      </c>
      <c r="D507" s="80">
        <v>6.5</v>
      </c>
      <c r="E507" s="80">
        <v>7</v>
      </c>
      <c r="F507" s="80">
        <v>24</v>
      </c>
    </row>
    <row r="508" spans="1:6">
      <c r="A508" s="78">
        <v>43371</v>
      </c>
      <c r="B508" s="80">
        <v>7.5</v>
      </c>
      <c r="C508" s="80">
        <v>6.5</v>
      </c>
      <c r="D508" s="80">
        <v>6.5</v>
      </c>
      <c r="E508" s="80">
        <v>7</v>
      </c>
      <c r="F508" s="80">
        <v>24</v>
      </c>
    </row>
    <row r="509" spans="1:6">
      <c r="A509" s="78">
        <v>43372</v>
      </c>
      <c r="B509" s="80">
        <v>7.5</v>
      </c>
      <c r="C509" s="80">
        <v>6.5</v>
      </c>
      <c r="D509" s="80">
        <v>6.5</v>
      </c>
      <c r="E509" s="80">
        <v>7</v>
      </c>
      <c r="F509" s="80">
        <v>24</v>
      </c>
    </row>
    <row r="510" spans="1:6">
      <c r="A510" s="78">
        <v>43373</v>
      </c>
      <c r="B510" s="80">
        <v>7.5</v>
      </c>
      <c r="C510" s="80">
        <v>6.5</v>
      </c>
      <c r="D510" s="80">
        <v>6.5</v>
      </c>
      <c r="E510" s="80">
        <v>7</v>
      </c>
      <c r="F510" s="80">
        <v>24</v>
      </c>
    </row>
    <row r="511" spans="1:6">
      <c r="A511" s="78">
        <v>43374</v>
      </c>
      <c r="B511" s="80">
        <v>7.5</v>
      </c>
      <c r="C511" s="80">
        <v>6.5</v>
      </c>
      <c r="D511" s="80">
        <v>6.5</v>
      </c>
      <c r="E511" s="80">
        <v>7</v>
      </c>
      <c r="F511" s="80">
        <v>24</v>
      </c>
    </row>
    <row r="512" spans="1:6">
      <c r="A512" s="78">
        <v>43375</v>
      </c>
      <c r="B512" s="80">
        <v>7.5</v>
      </c>
      <c r="C512" s="80">
        <v>6.5</v>
      </c>
      <c r="D512" s="80">
        <v>6.5</v>
      </c>
      <c r="E512" s="80">
        <v>7</v>
      </c>
      <c r="F512" s="80">
        <v>24</v>
      </c>
    </row>
    <row r="513" spans="1:6">
      <c r="A513" s="78">
        <v>43376</v>
      </c>
      <c r="B513" s="80">
        <v>7.5</v>
      </c>
      <c r="C513" s="80">
        <v>6.5</v>
      </c>
      <c r="D513" s="80">
        <v>6.5</v>
      </c>
      <c r="E513" s="80">
        <v>7</v>
      </c>
      <c r="F513" s="80">
        <v>24</v>
      </c>
    </row>
    <row r="514" spans="1:6">
      <c r="A514" s="78">
        <v>43377</v>
      </c>
      <c r="B514" s="80">
        <v>7.5</v>
      </c>
      <c r="C514" s="80">
        <v>6.5</v>
      </c>
      <c r="D514" s="80">
        <v>6.5</v>
      </c>
      <c r="E514" s="80">
        <v>7</v>
      </c>
      <c r="F514" s="80">
        <v>24</v>
      </c>
    </row>
    <row r="515" spans="1:6">
      <c r="A515" s="78">
        <v>43378</v>
      </c>
      <c r="B515" s="80">
        <v>7.5</v>
      </c>
      <c r="C515" s="80">
        <v>6.5</v>
      </c>
      <c r="D515" s="80">
        <v>6.5</v>
      </c>
      <c r="E515" s="80">
        <v>7</v>
      </c>
      <c r="F515" s="80">
        <v>24</v>
      </c>
    </row>
    <row r="516" spans="1:6">
      <c r="A516" s="78">
        <v>43381</v>
      </c>
      <c r="B516" s="80">
        <v>7.5</v>
      </c>
      <c r="C516" s="80">
        <v>6.5</v>
      </c>
      <c r="D516" s="80">
        <v>6.5</v>
      </c>
      <c r="E516" s="80">
        <v>7</v>
      </c>
      <c r="F516" s="80">
        <v>24</v>
      </c>
    </row>
    <row r="517" spans="1:6">
      <c r="A517" s="78">
        <v>43382</v>
      </c>
      <c r="B517" s="80">
        <v>7.5</v>
      </c>
      <c r="C517" s="80">
        <v>6.5</v>
      </c>
      <c r="D517" s="80">
        <v>6.5</v>
      </c>
      <c r="E517" s="80">
        <v>7</v>
      </c>
      <c r="F517" s="80">
        <v>24</v>
      </c>
    </row>
    <row r="518" spans="1:6">
      <c r="A518" s="78">
        <v>43383</v>
      </c>
      <c r="B518" s="80">
        <v>7.5</v>
      </c>
      <c r="C518" s="80">
        <v>6.5</v>
      </c>
      <c r="D518" s="80">
        <v>6.5</v>
      </c>
      <c r="E518" s="80">
        <v>7</v>
      </c>
      <c r="F518" s="80">
        <v>24</v>
      </c>
    </row>
    <row r="519" spans="1:6">
      <c r="A519" s="78">
        <v>43384</v>
      </c>
      <c r="B519" s="80">
        <v>7.5</v>
      </c>
      <c r="C519" s="80">
        <v>6.5</v>
      </c>
      <c r="D519" s="80">
        <v>6.5</v>
      </c>
      <c r="E519" s="80">
        <v>7</v>
      </c>
      <c r="F519" s="80">
        <v>24</v>
      </c>
    </row>
    <row r="520" spans="1:6">
      <c r="A520" s="78">
        <v>43385</v>
      </c>
      <c r="B520" s="80">
        <v>7.5</v>
      </c>
      <c r="C520" s="80">
        <v>6.5</v>
      </c>
      <c r="D520" s="80">
        <v>6.5</v>
      </c>
      <c r="E520" s="80">
        <v>7</v>
      </c>
      <c r="F520" s="80">
        <v>24</v>
      </c>
    </row>
    <row r="521" spans="1:6">
      <c r="A521" s="78">
        <v>43388</v>
      </c>
      <c r="B521" s="80">
        <v>7.5</v>
      </c>
      <c r="C521" s="80">
        <v>6.5</v>
      </c>
      <c r="D521" s="80">
        <v>6.5</v>
      </c>
      <c r="E521" s="80">
        <v>7</v>
      </c>
      <c r="F521" s="80">
        <v>24</v>
      </c>
    </row>
    <row r="522" spans="1:6">
      <c r="A522" s="78">
        <v>43389</v>
      </c>
      <c r="B522" s="80">
        <v>7.5</v>
      </c>
      <c r="C522" s="80">
        <v>6.5</v>
      </c>
      <c r="D522" s="80">
        <v>6.5</v>
      </c>
      <c r="E522" s="80">
        <v>7</v>
      </c>
      <c r="F522" s="80">
        <v>24</v>
      </c>
    </row>
    <row r="523" spans="1:6">
      <c r="A523" s="78">
        <v>43390</v>
      </c>
      <c r="B523" s="80">
        <v>7.5</v>
      </c>
      <c r="C523" s="80">
        <v>6.5</v>
      </c>
      <c r="D523" s="80">
        <v>6.5</v>
      </c>
      <c r="E523" s="80">
        <v>7</v>
      </c>
      <c r="F523" s="80">
        <v>24</v>
      </c>
    </row>
    <row r="524" spans="1:6">
      <c r="A524" s="78">
        <v>43391</v>
      </c>
      <c r="B524" s="80">
        <v>7.5</v>
      </c>
      <c r="C524" s="80">
        <v>6.5</v>
      </c>
      <c r="D524" s="80">
        <v>6.5</v>
      </c>
      <c r="E524" s="80">
        <v>7</v>
      </c>
      <c r="F524" s="80">
        <v>24</v>
      </c>
    </row>
    <row r="525" spans="1:6">
      <c r="A525" s="78">
        <v>43392</v>
      </c>
      <c r="B525" s="80">
        <v>7.5</v>
      </c>
      <c r="C525" s="80">
        <v>6.5</v>
      </c>
      <c r="D525" s="80">
        <v>6.5</v>
      </c>
      <c r="E525" s="80">
        <v>7</v>
      </c>
      <c r="F525" s="80">
        <v>24</v>
      </c>
    </row>
    <row r="526" spans="1:6">
      <c r="A526" s="78">
        <v>43395</v>
      </c>
      <c r="B526" s="80">
        <v>7.5</v>
      </c>
      <c r="C526" s="80">
        <v>6.5</v>
      </c>
      <c r="D526" s="80">
        <v>6.5</v>
      </c>
      <c r="E526" s="80">
        <v>7</v>
      </c>
      <c r="F526" s="80">
        <v>24</v>
      </c>
    </row>
    <row r="527" spans="1:6">
      <c r="A527" s="78">
        <v>43396</v>
      </c>
      <c r="B527" s="80">
        <v>7.5</v>
      </c>
      <c r="C527" s="80">
        <v>6.5</v>
      </c>
      <c r="D527" s="80">
        <v>6.5</v>
      </c>
      <c r="E527" s="80">
        <v>7</v>
      </c>
      <c r="F527" s="80">
        <v>24</v>
      </c>
    </row>
    <row r="528" spans="1:6">
      <c r="A528" s="78">
        <v>43397</v>
      </c>
      <c r="B528" s="80">
        <v>7.5</v>
      </c>
      <c r="C528" s="80">
        <v>6.5</v>
      </c>
      <c r="D528" s="80">
        <v>6.5</v>
      </c>
      <c r="E528" s="80">
        <v>7</v>
      </c>
      <c r="F528" s="80">
        <v>24</v>
      </c>
    </row>
    <row r="529" spans="1:6">
      <c r="A529" s="331">
        <v>43398</v>
      </c>
      <c r="B529" s="80">
        <v>7.5</v>
      </c>
      <c r="C529" s="80">
        <v>6.5</v>
      </c>
      <c r="D529" s="80">
        <v>6.5</v>
      </c>
      <c r="E529" s="80">
        <v>7</v>
      </c>
      <c r="F529" s="80">
        <v>24</v>
      </c>
    </row>
    <row r="530" spans="1:6">
      <c r="A530" s="331">
        <v>43399</v>
      </c>
      <c r="B530" s="80">
        <v>7.5</v>
      </c>
      <c r="C530" s="80">
        <v>6.5</v>
      </c>
      <c r="D530" s="80">
        <v>6.5</v>
      </c>
      <c r="E530" s="80">
        <v>7</v>
      </c>
      <c r="F530" s="80">
        <v>24</v>
      </c>
    </row>
    <row r="531" spans="1:6">
      <c r="A531" s="331">
        <v>43402</v>
      </c>
      <c r="B531" s="80">
        <v>7.5</v>
      </c>
      <c r="C531" s="80">
        <v>6.5</v>
      </c>
      <c r="D531" s="80">
        <v>6.5</v>
      </c>
      <c r="E531" s="80">
        <v>7</v>
      </c>
      <c r="F531" s="80">
        <v>24</v>
      </c>
    </row>
    <row r="532" spans="1:6">
      <c r="A532" s="331">
        <v>43403</v>
      </c>
      <c r="B532" s="80">
        <v>7.5</v>
      </c>
      <c r="C532" s="80">
        <v>6.5</v>
      </c>
      <c r="D532" s="80">
        <v>6.5</v>
      </c>
      <c r="E532" s="80">
        <v>7</v>
      </c>
      <c r="F532" s="80">
        <v>24</v>
      </c>
    </row>
    <row r="533" spans="1:6">
      <c r="A533" s="331">
        <v>43404</v>
      </c>
      <c r="B533" s="80">
        <v>7.5</v>
      </c>
      <c r="C533" s="80">
        <v>6.5</v>
      </c>
      <c r="D533" s="80">
        <v>6.5</v>
      </c>
      <c r="E533" s="80">
        <v>7</v>
      </c>
      <c r="F533" s="80">
        <v>24</v>
      </c>
    </row>
    <row r="534" spans="1:6">
      <c r="A534" s="331">
        <v>43405</v>
      </c>
      <c r="B534" s="80">
        <v>7.5</v>
      </c>
      <c r="C534" s="80">
        <v>6.5</v>
      </c>
      <c r="D534" s="80">
        <v>6.5</v>
      </c>
      <c r="E534" s="80">
        <v>7</v>
      </c>
      <c r="F534" s="80">
        <v>24</v>
      </c>
    </row>
    <row r="535" spans="1:6">
      <c r="A535" s="331">
        <v>43406</v>
      </c>
      <c r="B535" s="80">
        <v>7.5</v>
      </c>
      <c r="C535" s="80">
        <v>6.5</v>
      </c>
      <c r="D535" s="80">
        <v>6.5</v>
      </c>
      <c r="E535" s="80">
        <v>7</v>
      </c>
      <c r="F535" s="80">
        <v>24</v>
      </c>
    </row>
    <row r="536" spans="1:6">
      <c r="A536" s="331">
        <v>43409</v>
      </c>
      <c r="B536" s="80">
        <v>7.5</v>
      </c>
      <c r="C536" s="80">
        <v>6.5</v>
      </c>
      <c r="D536" s="80">
        <v>6.5</v>
      </c>
      <c r="E536" s="80">
        <v>7</v>
      </c>
      <c r="F536" s="80">
        <v>24</v>
      </c>
    </row>
    <row r="537" spans="1:6">
      <c r="A537" s="331">
        <v>43410</v>
      </c>
      <c r="B537" s="80">
        <v>7.5</v>
      </c>
      <c r="C537" s="80">
        <v>6.5</v>
      </c>
      <c r="D537" s="80">
        <v>6.5</v>
      </c>
      <c r="E537" s="80">
        <v>7</v>
      </c>
      <c r="F537" s="80">
        <v>24</v>
      </c>
    </row>
    <row r="538" spans="1:6">
      <c r="A538" s="331">
        <v>43411</v>
      </c>
      <c r="B538" s="80">
        <v>7.5</v>
      </c>
      <c r="C538" s="80">
        <v>6.5</v>
      </c>
      <c r="D538" s="80">
        <v>6.5</v>
      </c>
      <c r="E538" s="80">
        <v>7</v>
      </c>
      <c r="F538" s="80">
        <v>24</v>
      </c>
    </row>
    <row r="539" spans="1:6">
      <c r="A539" s="331">
        <v>43412</v>
      </c>
      <c r="B539" s="80">
        <v>7.5</v>
      </c>
      <c r="C539" s="80">
        <v>6.5</v>
      </c>
      <c r="D539" s="80">
        <v>6.5</v>
      </c>
      <c r="E539" s="80">
        <v>7</v>
      </c>
      <c r="F539" s="80">
        <v>24</v>
      </c>
    </row>
    <row r="540" spans="1:6">
      <c r="A540" s="331">
        <v>43413</v>
      </c>
      <c r="B540" s="80">
        <v>7.5</v>
      </c>
      <c r="C540" s="80">
        <v>6.5</v>
      </c>
      <c r="D540" s="80">
        <v>6.5</v>
      </c>
      <c r="E540" s="80">
        <v>7</v>
      </c>
      <c r="F540" s="80">
        <v>24</v>
      </c>
    </row>
    <row r="541" spans="1:6">
      <c r="A541" s="331">
        <v>43416</v>
      </c>
      <c r="B541" s="80">
        <v>7.5</v>
      </c>
      <c r="C541" s="80">
        <v>6.5</v>
      </c>
      <c r="D541" s="80">
        <v>6.5</v>
      </c>
      <c r="E541" s="80">
        <v>7</v>
      </c>
      <c r="F541" s="80">
        <v>24</v>
      </c>
    </row>
    <row r="542" spans="1:6">
      <c r="A542" s="331">
        <v>43417</v>
      </c>
      <c r="B542" s="80">
        <v>7.5</v>
      </c>
      <c r="C542" s="80">
        <v>6.5</v>
      </c>
      <c r="D542" s="80">
        <v>6.5</v>
      </c>
      <c r="E542" s="80">
        <v>7</v>
      </c>
      <c r="F542" s="80">
        <v>24</v>
      </c>
    </row>
    <row r="543" spans="1:6">
      <c r="A543" s="331">
        <v>43418</v>
      </c>
      <c r="B543" s="80">
        <v>7.5</v>
      </c>
      <c r="C543" s="80">
        <v>6.5</v>
      </c>
      <c r="D543" s="80">
        <v>6.5</v>
      </c>
      <c r="E543" s="80">
        <v>7</v>
      </c>
      <c r="F543" s="80">
        <v>24</v>
      </c>
    </row>
    <row r="544" spans="1:6">
      <c r="A544" s="331">
        <v>43419</v>
      </c>
      <c r="B544" s="80">
        <v>7.5</v>
      </c>
      <c r="C544" s="80">
        <v>6.5</v>
      </c>
      <c r="D544" s="80">
        <v>6.5</v>
      </c>
      <c r="E544" s="80">
        <v>7</v>
      </c>
      <c r="F544" s="80">
        <v>24</v>
      </c>
    </row>
    <row r="545" spans="1:6">
      <c r="A545" s="331">
        <v>43420</v>
      </c>
      <c r="B545" s="80">
        <v>7.5</v>
      </c>
      <c r="C545" s="80">
        <v>6.5</v>
      </c>
      <c r="D545" s="80">
        <v>6.5</v>
      </c>
      <c r="E545" s="80">
        <v>7</v>
      </c>
      <c r="F545" s="80">
        <v>24</v>
      </c>
    </row>
    <row r="546" spans="1:6">
      <c r="A546" s="331">
        <v>43423</v>
      </c>
      <c r="B546" s="80">
        <v>7.5</v>
      </c>
      <c r="C546" s="80">
        <v>6.5</v>
      </c>
      <c r="D546" s="80">
        <v>6.5</v>
      </c>
      <c r="E546" s="80">
        <v>7</v>
      </c>
      <c r="F546" s="80">
        <v>24</v>
      </c>
    </row>
    <row r="547" spans="1:6">
      <c r="A547" s="331">
        <v>43424</v>
      </c>
      <c r="B547" s="80">
        <v>7.5</v>
      </c>
      <c r="C547" s="80">
        <v>6.5</v>
      </c>
      <c r="D547" s="80">
        <v>6.5</v>
      </c>
      <c r="E547" s="80">
        <v>7</v>
      </c>
      <c r="F547" s="80">
        <v>24</v>
      </c>
    </row>
    <row r="548" spans="1:6">
      <c r="A548" s="331">
        <v>43425</v>
      </c>
      <c r="B548" s="80">
        <v>7.5</v>
      </c>
      <c r="C548" s="80">
        <v>6.5</v>
      </c>
      <c r="D548" s="80">
        <v>6.5</v>
      </c>
      <c r="E548" s="80">
        <v>7</v>
      </c>
      <c r="F548" s="80">
        <v>24</v>
      </c>
    </row>
    <row r="549" spans="1:6">
      <c r="A549" s="331">
        <v>43426</v>
      </c>
      <c r="B549" s="80">
        <v>7.5</v>
      </c>
      <c r="C549" s="80">
        <v>6.5</v>
      </c>
      <c r="D549" s="80">
        <v>6.5</v>
      </c>
      <c r="E549" s="80">
        <v>7</v>
      </c>
      <c r="F549" s="80">
        <v>24</v>
      </c>
    </row>
    <row r="550" spans="1:6">
      <c r="A550" s="331">
        <v>43427</v>
      </c>
      <c r="B550" s="80">
        <v>7.5</v>
      </c>
      <c r="C550" s="80">
        <v>6.5</v>
      </c>
      <c r="D550" s="80">
        <v>6.5</v>
      </c>
      <c r="E550" s="80">
        <v>7</v>
      </c>
      <c r="F550" s="80">
        <v>24</v>
      </c>
    </row>
    <row r="551" spans="1:6">
      <c r="A551" s="331">
        <v>43430</v>
      </c>
      <c r="B551" s="80">
        <v>7.5</v>
      </c>
      <c r="C551" s="80">
        <v>6.5</v>
      </c>
      <c r="D551" s="80">
        <v>6.5</v>
      </c>
      <c r="E551" s="80">
        <v>7</v>
      </c>
      <c r="F551" s="80">
        <v>24</v>
      </c>
    </row>
    <row r="552" spans="1:6">
      <c r="A552" s="331">
        <v>43431</v>
      </c>
      <c r="B552" s="80">
        <v>7.5</v>
      </c>
      <c r="C552" s="80">
        <v>6.5</v>
      </c>
      <c r="D552" s="80">
        <v>6.5</v>
      </c>
      <c r="E552" s="80">
        <v>7</v>
      </c>
      <c r="F552" s="80">
        <v>24</v>
      </c>
    </row>
    <row r="553" spans="1:6">
      <c r="A553" s="331">
        <v>43432</v>
      </c>
      <c r="B553" s="80">
        <v>7.5</v>
      </c>
      <c r="C553" s="80">
        <v>6.5</v>
      </c>
      <c r="D553" s="80">
        <v>6.5</v>
      </c>
      <c r="E553" s="80">
        <v>7</v>
      </c>
      <c r="F553" s="80">
        <v>24</v>
      </c>
    </row>
    <row r="554" spans="1:6">
      <c r="A554" s="331">
        <v>43433</v>
      </c>
      <c r="B554" s="80">
        <v>7.5</v>
      </c>
      <c r="C554" s="80">
        <v>6.5</v>
      </c>
      <c r="D554" s="80">
        <v>6.5</v>
      </c>
      <c r="E554" s="80">
        <v>7</v>
      </c>
      <c r="F554" s="80">
        <v>24</v>
      </c>
    </row>
    <row r="555" spans="1:6">
      <c r="A555" s="331">
        <v>43434</v>
      </c>
      <c r="B555" s="80">
        <v>7.5</v>
      </c>
      <c r="C555" s="80">
        <v>6.5</v>
      </c>
      <c r="D555" s="80">
        <v>6.5</v>
      </c>
      <c r="E555" s="80">
        <v>7</v>
      </c>
      <c r="F555" s="80">
        <v>24</v>
      </c>
    </row>
    <row r="556" spans="1:6">
      <c r="A556" s="331">
        <v>43437</v>
      </c>
      <c r="B556" s="80">
        <v>7.5</v>
      </c>
      <c r="C556" s="80">
        <v>6.5</v>
      </c>
      <c r="D556" s="80">
        <v>6.5</v>
      </c>
      <c r="E556" s="80">
        <v>7</v>
      </c>
      <c r="F556" s="80">
        <v>24</v>
      </c>
    </row>
    <row r="557" spans="1:6">
      <c r="A557" s="331">
        <v>43438</v>
      </c>
      <c r="B557" s="80">
        <v>7.5</v>
      </c>
      <c r="C557" s="80">
        <v>6.5</v>
      </c>
      <c r="D557" s="80">
        <v>6.5</v>
      </c>
      <c r="E557" s="80">
        <v>7</v>
      </c>
      <c r="F557" s="80">
        <v>24</v>
      </c>
    </row>
    <row r="558" spans="1:6">
      <c r="A558" s="331">
        <v>43439</v>
      </c>
      <c r="B558" s="80">
        <v>7.5</v>
      </c>
      <c r="C558" s="80">
        <v>6.5</v>
      </c>
      <c r="D558" s="80">
        <v>6.5</v>
      </c>
      <c r="E558" s="80">
        <v>7</v>
      </c>
      <c r="F558" s="80">
        <v>24</v>
      </c>
    </row>
    <row r="559" spans="1:6">
      <c r="A559" s="331">
        <v>43440</v>
      </c>
      <c r="B559" s="80">
        <v>7.5</v>
      </c>
      <c r="C559" s="80">
        <v>6.5</v>
      </c>
      <c r="D559" s="80">
        <v>6.5</v>
      </c>
      <c r="E559" s="80">
        <v>7</v>
      </c>
      <c r="F559" s="80">
        <v>24</v>
      </c>
    </row>
    <row r="560" spans="1:6">
      <c r="A560" s="331">
        <v>43441</v>
      </c>
      <c r="B560" s="80">
        <v>7.5</v>
      </c>
      <c r="C560" s="80">
        <v>6.5</v>
      </c>
      <c r="D560" s="80">
        <v>6.5</v>
      </c>
      <c r="E560" s="80">
        <v>7</v>
      </c>
      <c r="F560" s="80">
        <v>24</v>
      </c>
    </row>
    <row r="561" spans="1:6">
      <c r="A561" s="331">
        <v>43444</v>
      </c>
      <c r="B561" s="80">
        <v>7.5</v>
      </c>
      <c r="C561" s="80">
        <v>6.5</v>
      </c>
      <c r="D561" s="80">
        <v>6.5</v>
      </c>
      <c r="E561" s="80">
        <v>7</v>
      </c>
      <c r="F561" s="80">
        <v>24</v>
      </c>
    </row>
    <row r="562" spans="1:6">
      <c r="A562" s="331">
        <v>43445</v>
      </c>
      <c r="B562" s="80">
        <v>7.5</v>
      </c>
      <c r="C562" s="80">
        <v>6.5</v>
      </c>
      <c r="D562" s="80">
        <v>6.5</v>
      </c>
      <c r="E562" s="80">
        <v>7</v>
      </c>
      <c r="F562" s="80">
        <v>24</v>
      </c>
    </row>
    <row r="563" spans="1:6">
      <c r="A563" s="331">
        <v>43446</v>
      </c>
      <c r="B563" s="80">
        <v>7.5</v>
      </c>
      <c r="C563" s="80">
        <v>6.5</v>
      </c>
      <c r="D563" s="80">
        <v>6.5</v>
      </c>
      <c r="E563" s="80">
        <v>7</v>
      </c>
      <c r="F563" s="80">
        <v>24</v>
      </c>
    </row>
    <row r="564" spans="1:6">
      <c r="A564" s="331">
        <v>43447</v>
      </c>
      <c r="B564" s="80">
        <v>7.5</v>
      </c>
      <c r="C564" s="80">
        <v>6.5</v>
      </c>
      <c r="D564" s="80">
        <v>6.5</v>
      </c>
      <c r="E564" s="80">
        <v>7</v>
      </c>
      <c r="F564" s="80">
        <v>24</v>
      </c>
    </row>
    <row r="565" spans="1:6">
      <c r="A565" s="331">
        <v>43448</v>
      </c>
      <c r="B565" s="80">
        <v>7.5</v>
      </c>
      <c r="C565" s="80">
        <v>6.5</v>
      </c>
      <c r="D565" s="80">
        <v>6.5</v>
      </c>
      <c r="E565" s="80">
        <v>7</v>
      </c>
      <c r="F565" s="80">
        <v>24</v>
      </c>
    </row>
    <row r="566" spans="1:6">
      <c r="A566" s="331">
        <v>43451</v>
      </c>
      <c r="B566" s="80">
        <v>7.75</v>
      </c>
      <c r="C566" s="80">
        <v>6.5</v>
      </c>
      <c r="D566" s="80">
        <v>6.5</v>
      </c>
      <c r="E566" s="80">
        <v>7</v>
      </c>
      <c r="F566" s="80">
        <v>24</v>
      </c>
    </row>
    <row r="567" spans="1:6">
      <c r="A567" s="331">
        <v>43452</v>
      </c>
      <c r="B567" s="80">
        <v>7.75</v>
      </c>
      <c r="C567" s="80">
        <v>6.5</v>
      </c>
      <c r="D567" s="80">
        <v>6.5</v>
      </c>
      <c r="E567" s="80">
        <v>7</v>
      </c>
      <c r="F567" s="80">
        <v>24</v>
      </c>
    </row>
    <row r="568" spans="1:6">
      <c r="A568" s="331">
        <v>43453</v>
      </c>
      <c r="B568" s="80">
        <v>7.75</v>
      </c>
      <c r="C568" s="80">
        <v>6.5</v>
      </c>
      <c r="D568" s="80">
        <v>6.5</v>
      </c>
      <c r="E568" s="80">
        <v>7</v>
      </c>
      <c r="F568" s="80">
        <v>24</v>
      </c>
    </row>
    <row r="569" spans="1:6">
      <c r="A569" s="331">
        <v>43454</v>
      </c>
      <c r="B569" s="80">
        <v>7.75</v>
      </c>
      <c r="C569" s="80">
        <v>6.5</v>
      </c>
      <c r="D569" s="80">
        <v>6.5</v>
      </c>
      <c r="E569" s="80">
        <v>7</v>
      </c>
      <c r="F569" s="80">
        <v>24</v>
      </c>
    </row>
    <row r="570" spans="1:6">
      <c r="A570" s="331">
        <v>43455</v>
      </c>
      <c r="B570" s="80">
        <v>7.75</v>
      </c>
      <c r="C570" s="80">
        <v>6.5</v>
      </c>
      <c r="D570" s="80">
        <v>6.5</v>
      </c>
      <c r="E570" s="80">
        <v>7</v>
      </c>
      <c r="F570" s="80">
        <v>24</v>
      </c>
    </row>
    <row r="571" spans="1:6">
      <c r="A571" s="331">
        <v>43458</v>
      </c>
      <c r="B571" s="80">
        <v>7.75</v>
      </c>
      <c r="C571" s="80">
        <v>6.5</v>
      </c>
      <c r="D571" s="80">
        <v>6.5</v>
      </c>
      <c r="E571" s="80">
        <v>7</v>
      </c>
      <c r="F571" s="80">
        <v>24</v>
      </c>
    </row>
    <row r="572" spans="1:6">
      <c r="A572" s="331">
        <v>43459</v>
      </c>
      <c r="B572" s="80">
        <v>7.75</v>
      </c>
      <c r="C572" s="80">
        <v>6.5</v>
      </c>
      <c r="D572" s="80">
        <v>6.5</v>
      </c>
      <c r="E572" s="80">
        <v>7</v>
      </c>
      <c r="F572" s="80">
        <v>24</v>
      </c>
    </row>
    <row r="573" spans="1:6">
      <c r="A573" s="331">
        <v>43460</v>
      </c>
      <c r="B573" s="80">
        <v>7.75</v>
      </c>
      <c r="C573" s="80">
        <v>6.5</v>
      </c>
      <c r="D573" s="80">
        <v>6.5</v>
      </c>
      <c r="E573" s="80">
        <v>7</v>
      </c>
      <c r="F573" s="80">
        <v>24</v>
      </c>
    </row>
    <row r="574" spans="1:6">
      <c r="A574" s="331">
        <v>43461</v>
      </c>
      <c r="B574" s="80">
        <v>7.75</v>
      </c>
      <c r="C574" s="80">
        <v>6.5</v>
      </c>
      <c r="D574" s="80">
        <v>6.5</v>
      </c>
      <c r="E574" s="80">
        <v>7</v>
      </c>
      <c r="F574" s="80">
        <v>24</v>
      </c>
    </row>
    <row r="575" spans="1:6">
      <c r="A575" s="331">
        <v>43462</v>
      </c>
      <c r="B575" s="80">
        <v>7.75</v>
      </c>
      <c r="C575" s="80">
        <v>6.5</v>
      </c>
      <c r="D575" s="80">
        <v>6.5</v>
      </c>
      <c r="E575" s="80">
        <v>7</v>
      </c>
      <c r="F575" s="80">
        <v>24</v>
      </c>
    </row>
    <row r="576" spans="1:6">
      <c r="A576" s="331">
        <v>43465</v>
      </c>
      <c r="B576" s="80">
        <v>7.75</v>
      </c>
      <c r="C576" s="80">
        <v>6.5</v>
      </c>
      <c r="D576" s="80">
        <v>6.5</v>
      </c>
      <c r="E576" s="80">
        <v>7</v>
      </c>
      <c r="F576" s="80">
        <v>24</v>
      </c>
    </row>
    <row r="577" spans="1:6">
      <c r="A577" s="331">
        <v>43466</v>
      </c>
      <c r="B577" s="80">
        <v>7.75</v>
      </c>
      <c r="C577" s="80">
        <v>6.5</v>
      </c>
      <c r="D577" s="80">
        <v>6.5</v>
      </c>
      <c r="E577" s="80">
        <v>7</v>
      </c>
      <c r="F577" s="80">
        <v>24</v>
      </c>
    </row>
    <row r="578" spans="1:6">
      <c r="A578" s="331">
        <v>43467</v>
      </c>
      <c r="B578" s="80">
        <v>7.75</v>
      </c>
      <c r="C578" s="80">
        <v>6.5</v>
      </c>
      <c r="D578" s="80">
        <v>6.5</v>
      </c>
      <c r="E578" s="80">
        <v>7</v>
      </c>
      <c r="F578" s="80">
        <v>24</v>
      </c>
    </row>
    <row r="579" spans="1:6">
      <c r="A579" s="331">
        <v>43468</v>
      </c>
      <c r="B579" s="80">
        <v>7.75</v>
      </c>
      <c r="C579" s="80">
        <v>6.5</v>
      </c>
      <c r="D579" s="80">
        <v>6.5</v>
      </c>
      <c r="E579" s="80">
        <v>7</v>
      </c>
      <c r="F579" s="80">
        <v>24</v>
      </c>
    </row>
    <row r="580" spans="1:6">
      <c r="A580" s="331">
        <v>43469</v>
      </c>
      <c r="B580" s="80">
        <v>7.75</v>
      </c>
      <c r="C580" s="80">
        <v>6.5</v>
      </c>
      <c r="D580" s="80">
        <v>6.5</v>
      </c>
      <c r="E580" s="80">
        <v>7</v>
      </c>
      <c r="F580" s="80">
        <v>24</v>
      </c>
    </row>
    <row r="581" spans="1:6">
      <c r="A581" s="331">
        <v>43472</v>
      </c>
      <c r="B581" s="80">
        <v>7.75</v>
      </c>
      <c r="C581" s="80">
        <v>6.5</v>
      </c>
      <c r="D581" s="80">
        <v>6.5</v>
      </c>
      <c r="E581" s="80">
        <v>7</v>
      </c>
      <c r="F581" s="80">
        <v>24</v>
      </c>
    </row>
    <row r="582" spans="1:6">
      <c r="A582" s="331">
        <v>43473</v>
      </c>
      <c r="B582" s="80">
        <v>7.75</v>
      </c>
      <c r="C582" s="80">
        <v>6.5</v>
      </c>
      <c r="D582" s="80">
        <v>6.5</v>
      </c>
      <c r="E582" s="80">
        <v>7</v>
      </c>
      <c r="F582" s="80">
        <v>24</v>
      </c>
    </row>
    <row r="583" spans="1:6">
      <c r="A583" s="331">
        <v>43474</v>
      </c>
      <c r="B583" s="80">
        <v>7.75</v>
      </c>
      <c r="C583" s="80">
        <v>6.5</v>
      </c>
      <c r="D583" s="80">
        <v>6.5</v>
      </c>
      <c r="E583" s="80">
        <v>7</v>
      </c>
      <c r="F583" s="80">
        <v>24</v>
      </c>
    </row>
    <row r="584" spans="1:6">
      <c r="A584" s="331">
        <v>43475</v>
      </c>
      <c r="B584" s="80">
        <v>7.75</v>
      </c>
      <c r="C584" s="80">
        <v>6.5</v>
      </c>
      <c r="D584" s="80">
        <v>6.5</v>
      </c>
      <c r="E584" s="80">
        <v>7</v>
      </c>
      <c r="F584" s="80">
        <v>24</v>
      </c>
    </row>
    <row r="585" spans="1:6">
      <c r="A585" s="331">
        <v>43476</v>
      </c>
      <c r="B585" s="80">
        <v>7.75</v>
      </c>
      <c r="C585" s="80">
        <v>6.5</v>
      </c>
      <c r="D585" s="80">
        <v>6.5</v>
      </c>
      <c r="E585" s="80">
        <v>7</v>
      </c>
      <c r="F585" s="80">
        <v>24</v>
      </c>
    </row>
    <row r="586" spans="1:6">
      <c r="A586" s="331">
        <v>43479</v>
      </c>
      <c r="B586" s="80">
        <v>7.75</v>
      </c>
      <c r="C586" s="80">
        <v>6.5</v>
      </c>
      <c r="D586" s="80">
        <v>6.5</v>
      </c>
      <c r="E586" s="80">
        <v>7</v>
      </c>
      <c r="F586" s="80">
        <v>24</v>
      </c>
    </row>
    <row r="587" spans="1:6">
      <c r="A587" s="331">
        <v>43480</v>
      </c>
      <c r="B587" s="80">
        <v>7.75</v>
      </c>
      <c r="C587" s="80">
        <v>6.5</v>
      </c>
      <c r="D587" s="80">
        <v>6.5</v>
      </c>
      <c r="E587" s="80">
        <v>7</v>
      </c>
      <c r="F587" s="80">
        <v>24</v>
      </c>
    </row>
    <row r="588" spans="1:6">
      <c r="A588" s="331">
        <v>43481</v>
      </c>
      <c r="B588" s="80">
        <v>7.75</v>
      </c>
      <c r="C588" s="80">
        <v>6.5</v>
      </c>
      <c r="D588" s="80">
        <v>6.5</v>
      </c>
      <c r="E588" s="80">
        <v>7</v>
      </c>
      <c r="F588" s="80">
        <v>24</v>
      </c>
    </row>
    <row r="589" spans="1:6">
      <c r="A589" s="331">
        <v>43482</v>
      </c>
      <c r="B589" s="80">
        <v>7.75</v>
      </c>
      <c r="C589" s="80">
        <v>6.5</v>
      </c>
      <c r="D589" s="80">
        <v>6.5</v>
      </c>
      <c r="E589" s="80">
        <v>7</v>
      </c>
      <c r="F589" s="80">
        <v>24</v>
      </c>
    </row>
    <row r="590" spans="1:6">
      <c r="A590" s="331">
        <v>43483</v>
      </c>
      <c r="B590" s="80">
        <v>7.75</v>
      </c>
      <c r="C590" s="80">
        <v>6.5</v>
      </c>
      <c r="D590" s="80">
        <v>6.5</v>
      </c>
      <c r="E590" s="80">
        <v>7</v>
      </c>
      <c r="F590" s="80">
        <v>24</v>
      </c>
    </row>
    <row r="591" spans="1:6">
      <c r="A591" s="331">
        <v>43486</v>
      </c>
      <c r="B591" s="80">
        <v>7.75</v>
      </c>
      <c r="C591" s="80">
        <v>6.5</v>
      </c>
      <c r="D591" s="80">
        <v>6.5</v>
      </c>
      <c r="E591" s="80">
        <v>7</v>
      </c>
      <c r="F591" s="80">
        <v>24</v>
      </c>
    </row>
    <row r="592" spans="1:6">
      <c r="A592" s="331">
        <v>43487</v>
      </c>
      <c r="B592" s="80">
        <v>7.75</v>
      </c>
      <c r="C592" s="80">
        <v>6.5</v>
      </c>
      <c r="D592" s="80">
        <v>6.5</v>
      </c>
      <c r="E592" s="80">
        <v>7</v>
      </c>
      <c r="F592" s="80">
        <v>24</v>
      </c>
    </row>
    <row r="593" spans="1:6">
      <c r="A593" s="331">
        <v>43488</v>
      </c>
      <c r="B593" s="80">
        <v>7.75</v>
      </c>
      <c r="C593" s="80">
        <v>6.5</v>
      </c>
      <c r="D593" s="80">
        <v>6.5</v>
      </c>
      <c r="E593" s="80">
        <v>7</v>
      </c>
      <c r="F593" s="80">
        <v>24</v>
      </c>
    </row>
    <row r="594" spans="1:6">
      <c r="A594" s="331">
        <v>43489</v>
      </c>
      <c r="B594" s="80">
        <v>7.75</v>
      </c>
      <c r="C594" s="80">
        <v>6.5</v>
      </c>
      <c r="D594" s="80">
        <v>6.5</v>
      </c>
      <c r="E594" s="80">
        <v>7</v>
      </c>
      <c r="F594" s="80">
        <v>24</v>
      </c>
    </row>
    <row r="595" spans="1:6">
      <c r="A595" s="331">
        <v>43490</v>
      </c>
      <c r="B595" s="80">
        <v>7.75</v>
      </c>
      <c r="C595" s="80">
        <v>6.5</v>
      </c>
      <c r="D595" s="80">
        <v>6.5</v>
      </c>
      <c r="E595" s="80">
        <v>7</v>
      </c>
      <c r="F595" s="80">
        <v>24</v>
      </c>
    </row>
    <row r="596" spans="1:6">
      <c r="A596" s="331">
        <v>43493</v>
      </c>
      <c r="B596" s="80">
        <v>7.75</v>
      </c>
      <c r="C596" s="80">
        <v>6.5</v>
      </c>
      <c r="D596" s="80">
        <v>6.5</v>
      </c>
      <c r="E596" s="80">
        <v>7</v>
      </c>
      <c r="F596" s="80">
        <v>24</v>
      </c>
    </row>
    <row r="597" spans="1:6">
      <c r="A597" s="331">
        <v>43494</v>
      </c>
      <c r="B597" s="80">
        <v>7.75</v>
      </c>
      <c r="C597" s="80">
        <v>6.5</v>
      </c>
      <c r="D597" s="80">
        <v>6.5</v>
      </c>
      <c r="E597" s="80">
        <v>7</v>
      </c>
      <c r="F597" s="80">
        <v>24</v>
      </c>
    </row>
    <row r="598" spans="1:6">
      <c r="A598" s="331">
        <v>43495</v>
      </c>
      <c r="B598" s="80">
        <v>7.75</v>
      </c>
      <c r="C598" s="80">
        <v>6.5</v>
      </c>
      <c r="D598" s="80">
        <v>6.5</v>
      </c>
      <c r="E598" s="80">
        <v>6.75</v>
      </c>
      <c r="F598" s="80">
        <v>24</v>
      </c>
    </row>
    <row r="599" spans="1:6">
      <c r="A599" s="331">
        <v>43496</v>
      </c>
      <c r="B599" s="80">
        <v>7.75</v>
      </c>
      <c r="C599" s="80">
        <v>6.5</v>
      </c>
      <c r="D599" s="80">
        <v>6.5</v>
      </c>
      <c r="E599" s="80">
        <v>6.75</v>
      </c>
      <c r="F599" s="80">
        <v>24</v>
      </c>
    </row>
    <row r="600" spans="1:6">
      <c r="A600" s="331">
        <v>43497</v>
      </c>
      <c r="B600" s="80">
        <v>7.75</v>
      </c>
      <c r="C600" s="80">
        <v>6.5</v>
      </c>
      <c r="D600" s="80">
        <v>6.5</v>
      </c>
      <c r="E600" s="80">
        <v>6.75</v>
      </c>
      <c r="F600" s="80">
        <v>24</v>
      </c>
    </row>
    <row r="601" spans="1:6">
      <c r="A601" s="331">
        <v>43500</v>
      </c>
      <c r="B601" s="80">
        <v>7.75</v>
      </c>
      <c r="C601" s="80">
        <v>6.5</v>
      </c>
      <c r="D601" s="80">
        <v>6.5</v>
      </c>
      <c r="E601" s="80">
        <v>6.75</v>
      </c>
      <c r="F601" s="80">
        <v>24</v>
      </c>
    </row>
    <row r="602" spans="1:6">
      <c r="A602" s="331">
        <v>43501</v>
      </c>
      <c r="B602" s="80">
        <v>7.75</v>
      </c>
      <c r="C602" s="80">
        <v>6.5</v>
      </c>
      <c r="D602" s="80">
        <v>6.5</v>
      </c>
      <c r="E602" s="80">
        <v>6.75</v>
      </c>
      <c r="F602" s="80">
        <v>24</v>
      </c>
    </row>
    <row r="603" spans="1:6">
      <c r="A603" s="331">
        <v>43502</v>
      </c>
      <c r="B603" s="80">
        <v>7.75</v>
      </c>
      <c r="C603" s="80">
        <v>6.5</v>
      </c>
      <c r="D603" s="80">
        <v>6.5</v>
      </c>
      <c r="E603" s="80">
        <v>6.75</v>
      </c>
      <c r="F603" s="80">
        <v>24</v>
      </c>
    </row>
    <row r="604" spans="1:6">
      <c r="A604" s="331">
        <v>43503</v>
      </c>
      <c r="B604" s="80">
        <v>7.75</v>
      </c>
      <c r="C604" s="80">
        <v>6.5</v>
      </c>
      <c r="D604" s="80">
        <v>6.5</v>
      </c>
      <c r="E604" s="80">
        <v>6.75</v>
      </c>
      <c r="F604" s="80">
        <v>24</v>
      </c>
    </row>
    <row r="605" spans="1:6">
      <c r="A605" s="331">
        <v>43504</v>
      </c>
      <c r="B605" s="80">
        <v>7.75</v>
      </c>
      <c r="C605" s="80">
        <v>6.25</v>
      </c>
      <c r="D605" s="80">
        <v>6.5</v>
      </c>
      <c r="E605" s="80">
        <v>6.75</v>
      </c>
      <c r="F605" s="80">
        <v>24</v>
      </c>
    </row>
    <row r="606" spans="1:6">
      <c r="A606" s="331">
        <v>43507</v>
      </c>
      <c r="B606" s="80">
        <v>7.75</v>
      </c>
      <c r="C606" s="80">
        <v>6.25</v>
      </c>
      <c r="D606" s="80">
        <v>6.5</v>
      </c>
      <c r="E606" s="80">
        <v>6.75</v>
      </c>
      <c r="F606" s="80">
        <v>24</v>
      </c>
    </row>
    <row r="607" spans="1:6">
      <c r="A607" s="331">
        <v>43508</v>
      </c>
      <c r="B607" s="80">
        <v>7.75</v>
      </c>
      <c r="C607" s="80">
        <v>6.25</v>
      </c>
      <c r="D607" s="80">
        <v>6.5</v>
      </c>
      <c r="E607" s="80">
        <v>6.75</v>
      </c>
      <c r="F607" s="80">
        <v>24</v>
      </c>
    </row>
    <row r="608" spans="1:6">
      <c r="A608" s="331">
        <v>43509</v>
      </c>
      <c r="B608" s="80">
        <v>7.75</v>
      </c>
      <c r="C608" s="80">
        <v>6.25</v>
      </c>
      <c r="D608" s="80">
        <v>6.5</v>
      </c>
      <c r="E608" s="80">
        <v>6.75</v>
      </c>
      <c r="F608" s="80">
        <v>24</v>
      </c>
    </row>
    <row r="609" spans="1:6">
      <c r="A609" s="331">
        <v>43510</v>
      </c>
      <c r="B609" s="80">
        <v>7.75</v>
      </c>
      <c r="C609" s="80">
        <v>6.25</v>
      </c>
      <c r="D609" s="80">
        <v>6.5</v>
      </c>
      <c r="E609" s="80">
        <v>6.75</v>
      </c>
      <c r="F609" s="80">
        <v>24</v>
      </c>
    </row>
    <row r="610" spans="1:6">
      <c r="A610" s="331">
        <v>43511</v>
      </c>
      <c r="B610" s="80">
        <v>7.75</v>
      </c>
      <c r="C610" s="80">
        <v>6.25</v>
      </c>
      <c r="D610" s="80">
        <v>6.5</v>
      </c>
      <c r="E610" s="80">
        <v>6.75</v>
      </c>
      <c r="F610" s="80">
        <v>24</v>
      </c>
    </row>
    <row r="611" spans="1:6">
      <c r="A611" s="331">
        <v>43514</v>
      </c>
      <c r="B611" s="80">
        <v>7.75</v>
      </c>
      <c r="C611" s="80">
        <v>6.25</v>
      </c>
      <c r="D611" s="80">
        <v>6.5</v>
      </c>
      <c r="E611" s="80">
        <v>6.75</v>
      </c>
      <c r="F611" s="80">
        <v>24</v>
      </c>
    </row>
    <row r="612" spans="1:6">
      <c r="A612" s="331">
        <v>43515</v>
      </c>
      <c r="B612" s="80">
        <v>7.75</v>
      </c>
      <c r="C612" s="80">
        <v>6.25</v>
      </c>
      <c r="D612" s="80">
        <v>6.5</v>
      </c>
      <c r="E612" s="80">
        <v>6.75</v>
      </c>
      <c r="F612" s="80">
        <v>24</v>
      </c>
    </row>
    <row r="613" spans="1:6">
      <c r="A613" s="331">
        <v>43516</v>
      </c>
      <c r="B613" s="80">
        <v>7.75</v>
      </c>
      <c r="C613" s="80">
        <v>6.25</v>
      </c>
      <c r="D613" s="80">
        <v>6.5</v>
      </c>
      <c r="E613" s="80">
        <v>6.75</v>
      </c>
      <c r="F613" s="80">
        <v>24</v>
      </c>
    </row>
    <row r="614" spans="1:6">
      <c r="A614" s="331">
        <v>43517</v>
      </c>
      <c r="B614" s="80">
        <v>7.75</v>
      </c>
      <c r="C614" s="80">
        <v>6.25</v>
      </c>
      <c r="D614" s="80">
        <v>6.5</v>
      </c>
      <c r="E614" s="80">
        <v>6.75</v>
      </c>
      <c r="F614" s="80">
        <v>24</v>
      </c>
    </row>
    <row r="615" spans="1:6">
      <c r="A615" s="331">
        <v>43518</v>
      </c>
      <c r="B615" s="80">
        <v>7.75</v>
      </c>
      <c r="C615" s="80">
        <v>6.25</v>
      </c>
      <c r="D615" s="80">
        <v>6.5</v>
      </c>
      <c r="E615" s="80">
        <v>6.75</v>
      </c>
      <c r="F615" s="80">
        <v>24</v>
      </c>
    </row>
    <row r="616" spans="1:6">
      <c r="A616" s="331">
        <v>43521</v>
      </c>
      <c r="B616" s="80">
        <v>7.75</v>
      </c>
      <c r="C616" s="80">
        <v>6.25</v>
      </c>
      <c r="D616" s="80">
        <v>6.5</v>
      </c>
      <c r="E616" s="80">
        <v>6.75</v>
      </c>
      <c r="F616" s="80">
        <v>24</v>
      </c>
    </row>
    <row r="617" spans="1:6">
      <c r="A617" s="331">
        <v>43522</v>
      </c>
      <c r="B617" s="80">
        <v>7.75</v>
      </c>
      <c r="C617" s="80">
        <v>6.25</v>
      </c>
      <c r="D617" s="80">
        <v>6.5</v>
      </c>
      <c r="E617" s="80">
        <v>6.75</v>
      </c>
      <c r="F617" s="80">
        <v>24</v>
      </c>
    </row>
    <row r="618" spans="1:6">
      <c r="A618" s="331">
        <v>43523</v>
      </c>
      <c r="B618" s="80">
        <v>7.75</v>
      </c>
      <c r="C618" s="80">
        <v>6.25</v>
      </c>
      <c r="D618" s="80">
        <v>6.5</v>
      </c>
      <c r="E618" s="80">
        <v>6.75</v>
      </c>
      <c r="F618" s="80">
        <v>24</v>
      </c>
    </row>
    <row r="619" spans="1:6">
      <c r="A619" s="331">
        <v>43524</v>
      </c>
      <c r="B619" s="80">
        <v>7.75</v>
      </c>
      <c r="C619" s="80">
        <v>6.25</v>
      </c>
      <c r="D619" s="80">
        <v>6.5</v>
      </c>
      <c r="E619" s="80">
        <v>6.75</v>
      </c>
      <c r="F619" s="80">
        <v>24</v>
      </c>
    </row>
    <row r="620" spans="1:6">
      <c r="A620" s="331">
        <v>43525</v>
      </c>
      <c r="B620" s="80">
        <v>7.75</v>
      </c>
      <c r="C620" s="80">
        <v>6.25</v>
      </c>
      <c r="D620" s="80">
        <v>6.5</v>
      </c>
      <c r="E620" s="80">
        <v>6.75</v>
      </c>
      <c r="F620" s="80">
        <v>24</v>
      </c>
    </row>
    <row r="621" spans="1:6">
      <c r="A621" s="331">
        <v>43528</v>
      </c>
      <c r="B621" s="80">
        <v>7.75</v>
      </c>
      <c r="C621" s="80">
        <v>6.25</v>
      </c>
      <c r="D621" s="80">
        <v>6.5</v>
      </c>
      <c r="E621" s="80">
        <v>6.75</v>
      </c>
      <c r="F621" s="80">
        <v>24</v>
      </c>
    </row>
    <row r="622" spans="1:6">
      <c r="A622" s="331">
        <v>43529</v>
      </c>
      <c r="B622" s="80">
        <v>7.75</v>
      </c>
      <c r="C622" s="80">
        <v>6.25</v>
      </c>
      <c r="D622" s="80">
        <v>6.5</v>
      </c>
      <c r="E622" s="80">
        <v>6.75</v>
      </c>
      <c r="F622" s="80">
        <v>24</v>
      </c>
    </row>
    <row r="623" spans="1:6">
      <c r="A623" s="331">
        <v>43530</v>
      </c>
      <c r="B623" s="80">
        <v>7.75</v>
      </c>
      <c r="C623" s="80">
        <v>6.25</v>
      </c>
      <c r="D623" s="80">
        <v>6.5</v>
      </c>
      <c r="E623" s="80">
        <v>6.75</v>
      </c>
      <c r="F623" s="80">
        <v>24</v>
      </c>
    </row>
    <row r="624" spans="1:6">
      <c r="A624" s="331">
        <v>43531</v>
      </c>
      <c r="B624" s="80">
        <v>7.75</v>
      </c>
      <c r="C624" s="80">
        <v>6.25</v>
      </c>
      <c r="D624" s="80">
        <v>6.5</v>
      </c>
      <c r="E624" s="80">
        <v>6.75</v>
      </c>
      <c r="F624" s="80">
        <v>24</v>
      </c>
    </row>
    <row r="625" spans="1:6">
      <c r="A625" s="331">
        <v>43532</v>
      </c>
      <c r="B625" s="80">
        <v>7.75</v>
      </c>
      <c r="C625" s="80">
        <v>6.25</v>
      </c>
      <c r="D625" s="80">
        <v>6.5</v>
      </c>
      <c r="E625" s="80">
        <v>6.75</v>
      </c>
      <c r="F625" s="80">
        <v>24</v>
      </c>
    </row>
    <row r="626" spans="1:6">
      <c r="A626" s="331">
        <v>43535</v>
      </c>
      <c r="B626" s="80">
        <v>7.75</v>
      </c>
      <c r="C626" s="80">
        <v>6.25</v>
      </c>
      <c r="D626" s="80">
        <v>6.5</v>
      </c>
      <c r="E626" s="80">
        <v>6.75</v>
      </c>
      <c r="F626" s="80">
        <v>24</v>
      </c>
    </row>
    <row r="627" spans="1:6">
      <c r="A627" s="331">
        <v>43536</v>
      </c>
      <c r="B627" s="80">
        <v>7.75</v>
      </c>
      <c r="C627" s="80">
        <v>6.25</v>
      </c>
      <c r="D627" s="80">
        <v>6.5</v>
      </c>
      <c r="E627" s="80">
        <v>6.75</v>
      </c>
      <c r="F627" s="80">
        <v>24</v>
      </c>
    </row>
    <row r="628" spans="1:6">
      <c r="A628" s="331">
        <v>43537</v>
      </c>
      <c r="B628" s="80">
        <v>7.75</v>
      </c>
      <c r="C628" s="80">
        <v>6.25</v>
      </c>
      <c r="D628" s="80">
        <v>6.5</v>
      </c>
      <c r="E628" s="80">
        <v>6.5</v>
      </c>
      <c r="F628" s="80">
        <v>24</v>
      </c>
    </row>
    <row r="629" spans="1:6">
      <c r="A629" s="331">
        <v>43538</v>
      </c>
      <c r="B629" s="80">
        <v>7.75</v>
      </c>
      <c r="C629" s="80">
        <v>6.25</v>
      </c>
      <c r="D629" s="80">
        <v>6.5</v>
      </c>
      <c r="E629" s="80">
        <v>6.5</v>
      </c>
      <c r="F629" s="80">
        <v>24</v>
      </c>
    </row>
    <row r="630" spans="1:6">
      <c r="A630" s="331">
        <v>43539</v>
      </c>
      <c r="B630" s="80">
        <v>7.75</v>
      </c>
      <c r="C630" s="80">
        <v>6.25</v>
      </c>
      <c r="D630" s="80">
        <v>6.5</v>
      </c>
      <c r="E630" s="80">
        <v>6.5</v>
      </c>
      <c r="F630" s="80">
        <v>24</v>
      </c>
    </row>
    <row r="631" spans="1:6">
      <c r="A631" s="331">
        <v>43542</v>
      </c>
      <c r="B631" s="80">
        <v>7.75</v>
      </c>
      <c r="C631" s="80">
        <v>6.25</v>
      </c>
      <c r="D631" s="80">
        <v>6.5</v>
      </c>
      <c r="E631" s="80">
        <v>6.5</v>
      </c>
      <c r="F631" s="80">
        <v>24</v>
      </c>
    </row>
    <row r="632" spans="1:6">
      <c r="A632" s="331">
        <v>43543</v>
      </c>
      <c r="B632" s="80">
        <v>7.75</v>
      </c>
      <c r="C632" s="80">
        <v>6.25</v>
      </c>
      <c r="D632" s="80">
        <v>6.5</v>
      </c>
      <c r="E632" s="80">
        <v>6.5</v>
      </c>
      <c r="F632" s="80">
        <v>24</v>
      </c>
    </row>
    <row r="633" spans="1:6">
      <c r="A633" s="331">
        <v>43544</v>
      </c>
      <c r="B633" s="80">
        <v>7.75</v>
      </c>
      <c r="C633" s="80">
        <v>6.25</v>
      </c>
      <c r="D633" s="80">
        <v>6.5</v>
      </c>
      <c r="E633" s="80">
        <v>6.5</v>
      </c>
      <c r="F633" s="80">
        <v>24</v>
      </c>
    </row>
    <row r="634" spans="1:6">
      <c r="A634" s="331">
        <v>43545</v>
      </c>
      <c r="B634" s="80">
        <v>7.75</v>
      </c>
      <c r="C634" s="80">
        <v>6.25</v>
      </c>
      <c r="D634" s="80">
        <v>6.5</v>
      </c>
      <c r="E634" s="80">
        <v>6.5</v>
      </c>
      <c r="F634" s="80">
        <v>24</v>
      </c>
    </row>
    <row r="635" spans="1:6">
      <c r="A635" s="331">
        <v>43546</v>
      </c>
      <c r="B635" s="80">
        <v>7.75</v>
      </c>
      <c r="C635" s="80">
        <v>6.25</v>
      </c>
      <c r="D635" s="80">
        <v>6.5</v>
      </c>
      <c r="E635" s="80">
        <v>6.5</v>
      </c>
      <c r="F635" s="80">
        <v>24</v>
      </c>
    </row>
    <row r="636" spans="1:6">
      <c r="A636" s="331">
        <v>43549</v>
      </c>
      <c r="B636" s="80">
        <v>7.75</v>
      </c>
      <c r="C636" s="80">
        <v>6.25</v>
      </c>
      <c r="D636" s="80">
        <v>6.5</v>
      </c>
      <c r="E636" s="80">
        <v>6.5</v>
      </c>
      <c r="F636" s="80">
        <v>24</v>
      </c>
    </row>
    <row r="637" spans="1:6">
      <c r="A637" s="331">
        <v>43550</v>
      </c>
      <c r="B637" s="80">
        <v>7.75</v>
      </c>
      <c r="C637" s="80">
        <v>6.25</v>
      </c>
      <c r="D637" s="80">
        <v>6.5</v>
      </c>
      <c r="E637" s="80">
        <v>6.5</v>
      </c>
      <c r="F637" s="80">
        <v>24</v>
      </c>
    </row>
    <row r="638" spans="1:6">
      <c r="A638" s="331">
        <v>43551</v>
      </c>
      <c r="B638" s="80">
        <v>7.75</v>
      </c>
      <c r="C638" s="80">
        <v>6.25</v>
      </c>
      <c r="D638" s="80">
        <v>6.5</v>
      </c>
      <c r="E638" s="80">
        <v>6.5</v>
      </c>
      <c r="F638" s="80">
        <v>24</v>
      </c>
    </row>
    <row r="639" spans="1:6">
      <c r="A639" s="331">
        <v>43552</v>
      </c>
      <c r="B639" s="80">
        <v>7.75</v>
      </c>
      <c r="C639" s="80">
        <v>6.25</v>
      </c>
      <c r="D639" s="80">
        <v>6.5</v>
      </c>
      <c r="E639" s="80">
        <v>6.5</v>
      </c>
      <c r="F639" s="80">
        <v>24</v>
      </c>
    </row>
    <row r="640" spans="1:6">
      <c r="A640" s="331">
        <v>43553</v>
      </c>
      <c r="B640" s="80">
        <v>7.75</v>
      </c>
      <c r="C640" s="80">
        <v>6.25</v>
      </c>
      <c r="D640" s="80">
        <v>6.5</v>
      </c>
      <c r="E640" s="80">
        <v>6.5</v>
      </c>
      <c r="F640" s="80">
        <v>24</v>
      </c>
    </row>
    <row r="641" spans="1:6">
      <c r="A641" s="331">
        <v>43556</v>
      </c>
      <c r="B641" s="80">
        <v>7.75</v>
      </c>
      <c r="C641" s="80">
        <v>6.25</v>
      </c>
      <c r="D641" s="80">
        <v>6.5</v>
      </c>
      <c r="E641" s="80">
        <v>6.5</v>
      </c>
      <c r="F641" s="80">
        <v>24</v>
      </c>
    </row>
    <row r="642" spans="1:6">
      <c r="A642" s="331">
        <v>43557</v>
      </c>
      <c r="B642" s="80">
        <v>7.75</v>
      </c>
      <c r="C642" s="80">
        <v>6.25</v>
      </c>
      <c r="D642" s="80">
        <v>6.5</v>
      </c>
      <c r="E642" s="80">
        <v>6.5</v>
      </c>
      <c r="F642" s="80">
        <v>24</v>
      </c>
    </row>
    <row r="643" spans="1:6">
      <c r="A643" s="331">
        <v>43558</v>
      </c>
      <c r="B643" s="80">
        <v>7.75</v>
      </c>
      <c r="C643" s="80">
        <v>6.25</v>
      </c>
      <c r="D643" s="80">
        <v>6.5</v>
      </c>
      <c r="E643" s="80">
        <v>6.5</v>
      </c>
      <c r="F643" s="80">
        <v>24</v>
      </c>
    </row>
    <row r="644" spans="1:6">
      <c r="A644" s="331">
        <v>43559</v>
      </c>
      <c r="B644" s="80">
        <v>7.75</v>
      </c>
      <c r="C644" s="80">
        <v>6</v>
      </c>
      <c r="D644" s="80">
        <v>6.5</v>
      </c>
      <c r="E644" s="80">
        <v>6.5</v>
      </c>
      <c r="F644" s="80">
        <v>24</v>
      </c>
    </row>
    <row r="645" spans="1:6">
      <c r="A645" s="331">
        <v>43560</v>
      </c>
      <c r="B645" s="80">
        <v>7.75</v>
      </c>
      <c r="C645" s="80">
        <v>6</v>
      </c>
      <c r="D645" s="80">
        <v>6.5</v>
      </c>
      <c r="E645" s="80">
        <v>6.5</v>
      </c>
      <c r="F645" s="80">
        <v>24</v>
      </c>
    </row>
    <row r="646" spans="1:6">
      <c r="A646" s="331">
        <v>43563</v>
      </c>
      <c r="B646" s="80">
        <v>7.75</v>
      </c>
      <c r="C646" s="80">
        <v>6</v>
      </c>
      <c r="D646" s="80">
        <v>6.5</v>
      </c>
      <c r="E646" s="80">
        <v>6.5</v>
      </c>
      <c r="F646" s="80">
        <v>24</v>
      </c>
    </row>
    <row r="647" spans="1:6">
      <c r="A647" s="331">
        <v>43564</v>
      </c>
      <c r="B647" s="80">
        <v>7.75</v>
      </c>
      <c r="C647" s="80">
        <v>6</v>
      </c>
      <c r="D647" s="80">
        <v>6.5</v>
      </c>
      <c r="E647" s="80">
        <v>6.5</v>
      </c>
      <c r="F647" s="80">
        <v>24</v>
      </c>
    </row>
    <row r="648" spans="1:6">
      <c r="A648" s="331">
        <v>43565</v>
      </c>
      <c r="B648" s="80">
        <v>7.75</v>
      </c>
      <c r="C648" s="80">
        <v>6</v>
      </c>
      <c r="D648" s="80">
        <v>6.5</v>
      </c>
      <c r="E648" s="80">
        <v>6.5</v>
      </c>
      <c r="F648" s="80">
        <v>24</v>
      </c>
    </row>
    <row r="649" spans="1:6">
      <c r="A649" s="331">
        <v>43566</v>
      </c>
      <c r="B649" s="80">
        <v>7.75</v>
      </c>
      <c r="C649" s="80">
        <v>6</v>
      </c>
      <c r="D649" s="80">
        <v>6.5</v>
      </c>
      <c r="E649" s="80">
        <v>6.5</v>
      </c>
      <c r="F649" s="80">
        <v>24</v>
      </c>
    </row>
    <row r="650" spans="1:6">
      <c r="A650" s="331">
        <v>43567</v>
      </c>
      <c r="B650" s="80">
        <v>7.75</v>
      </c>
      <c r="C650" s="80">
        <v>6</v>
      </c>
      <c r="D650" s="80">
        <v>6.5</v>
      </c>
      <c r="E650" s="80">
        <v>6.5</v>
      </c>
      <c r="F650" s="80">
        <v>24</v>
      </c>
    </row>
    <row r="651" spans="1:6">
      <c r="A651" s="331">
        <v>43570</v>
      </c>
      <c r="B651" s="80">
        <v>7.75</v>
      </c>
      <c r="C651" s="80">
        <v>6</v>
      </c>
      <c r="D651" s="80">
        <v>6.5</v>
      </c>
      <c r="E651" s="80">
        <v>6.5</v>
      </c>
      <c r="F651" s="80">
        <v>24</v>
      </c>
    </row>
    <row r="652" spans="1:6">
      <c r="A652" s="331">
        <v>43571</v>
      </c>
      <c r="B652" s="80">
        <v>7.75</v>
      </c>
      <c r="C652" s="80">
        <v>6</v>
      </c>
      <c r="D652" s="80">
        <v>6.5</v>
      </c>
      <c r="E652" s="80">
        <v>6.5</v>
      </c>
      <c r="F652" s="80">
        <v>24</v>
      </c>
    </row>
    <row r="653" spans="1:6">
      <c r="A653" s="331">
        <v>43572</v>
      </c>
      <c r="B653" s="80">
        <v>7.75</v>
      </c>
      <c r="C653" s="80">
        <v>6</v>
      </c>
      <c r="D653" s="80">
        <v>6.5</v>
      </c>
      <c r="E653" s="80">
        <v>6.5</v>
      </c>
      <c r="F653" s="80">
        <v>24</v>
      </c>
    </row>
    <row r="654" spans="1:6">
      <c r="A654" s="331">
        <v>43573</v>
      </c>
      <c r="B654" s="80">
        <v>7.75</v>
      </c>
      <c r="C654" s="80">
        <v>6</v>
      </c>
      <c r="D654" s="80">
        <v>6.5</v>
      </c>
      <c r="E654" s="80">
        <v>6.5</v>
      </c>
      <c r="F654" s="80">
        <v>24</v>
      </c>
    </row>
    <row r="655" spans="1:6">
      <c r="A655" s="331">
        <v>43574</v>
      </c>
      <c r="B655" s="80">
        <v>7.75</v>
      </c>
      <c r="C655" s="80">
        <v>6</v>
      </c>
      <c r="D655" s="80">
        <v>6.5</v>
      </c>
      <c r="E655" s="80">
        <v>6.5</v>
      </c>
      <c r="F655" s="80">
        <v>24</v>
      </c>
    </row>
    <row r="656" spans="1:6">
      <c r="A656" s="331">
        <v>43577</v>
      </c>
      <c r="B656" s="80">
        <v>7.75</v>
      </c>
      <c r="C656" s="80">
        <v>6</v>
      </c>
      <c r="D656" s="80">
        <v>6.5</v>
      </c>
      <c r="E656" s="80">
        <v>6.5</v>
      </c>
      <c r="F656" s="80">
        <v>24</v>
      </c>
    </row>
    <row r="657" spans="1:6">
      <c r="A657" s="331">
        <v>43578</v>
      </c>
      <c r="B657" s="80">
        <v>7.75</v>
      </c>
      <c r="C657" s="80">
        <v>6</v>
      </c>
      <c r="D657" s="80">
        <v>6.5</v>
      </c>
      <c r="E657" s="80">
        <v>6.5</v>
      </c>
      <c r="F657" s="80">
        <v>24</v>
      </c>
    </row>
    <row r="658" spans="1:6">
      <c r="A658" s="331">
        <v>43579</v>
      </c>
      <c r="B658" s="80">
        <v>7.75</v>
      </c>
      <c r="C658" s="80">
        <v>6</v>
      </c>
      <c r="D658" s="80">
        <v>6.5</v>
      </c>
      <c r="E658" s="80">
        <v>6.5</v>
      </c>
      <c r="F658" s="80">
        <v>24</v>
      </c>
    </row>
    <row r="659" spans="1:6">
      <c r="A659" s="331">
        <v>43580</v>
      </c>
      <c r="B659" s="80">
        <v>7.75</v>
      </c>
      <c r="C659" s="80">
        <v>6</v>
      </c>
      <c r="D659" s="80">
        <v>6.5</v>
      </c>
      <c r="E659" s="80">
        <v>6.5</v>
      </c>
      <c r="F659" s="80">
        <v>24</v>
      </c>
    </row>
    <row r="660" spans="1:6">
      <c r="A660" s="331">
        <v>43581</v>
      </c>
      <c r="B660" s="80">
        <v>7.75</v>
      </c>
      <c r="C660" s="80">
        <v>6</v>
      </c>
      <c r="D660" s="80">
        <v>6.5</v>
      </c>
      <c r="E660" s="80">
        <v>6.5</v>
      </c>
      <c r="F660" s="80">
        <v>24</v>
      </c>
    </row>
    <row r="661" spans="1:6">
      <c r="A661" s="331">
        <v>43582</v>
      </c>
      <c r="B661" s="80">
        <v>7.75</v>
      </c>
      <c r="C661" s="80">
        <v>6</v>
      </c>
      <c r="D661" s="80">
        <v>6.5</v>
      </c>
      <c r="E661" s="80">
        <v>6.5</v>
      </c>
      <c r="F661" s="80">
        <v>24</v>
      </c>
    </row>
    <row r="662" spans="1:6">
      <c r="A662" s="331">
        <v>43583</v>
      </c>
      <c r="B662" s="80">
        <v>7.75</v>
      </c>
      <c r="C662" s="80">
        <v>6</v>
      </c>
      <c r="D662" s="80">
        <v>6.5</v>
      </c>
      <c r="E662" s="80">
        <v>6.5</v>
      </c>
      <c r="F662" s="80">
        <v>24</v>
      </c>
    </row>
    <row r="663" spans="1:6">
      <c r="A663" s="331">
        <v>43584</v>
      </c>
      <c r="B663" s="80">
        <v>7.75</v>
      </c>
      <c r="C663" s="80">
        <v>6</v>
      </c>
      <c r="D663" s="80">
        <v>6.5</v>
      </c>
      <c r="E663" s="80">
        <v>6.5</v>
      </c>
      <c r="F663" s="80">
        <v>24</v>
      </c>
    </row>
    <row r="664" spans="1:6">
      <c r="A664" s="331">
        <v>43585</v>
      </c>
      <c r="B664" s="80">
        <v>7.75</v>
      </c>
      <c r="C664" s="80">
        <v>6</v>
      </c>
      <c r="D664" s="80">
        <v>6.5</v>
      </c>
      <c r="E664" s="80">
        <v>6.5</v>
      </c>
      <c r="F664" s="80">
        <v>24</v>
      </c>
    </row>
    <row r="665" spans="1:6">
      <c r="A665" s="331">
        <v>43586</v>
      </c>
      <c r="B665" s="80">
        <v>7.75</v>
      </c>
      <c r="C665" s="80">
        <v>6</v>
      </c>
      <c r="D665" s="80">
        <v>6.5</v>
      </c>
      <c r="E665" s="80">
        <v>6.5</v>
      </c>
      <c r="F665" s="80">
        <v>24</v>
      </c>
    </row>
    <row r="666" spans="1:6">
      <c r="A666" s="331">
        <v>43587</v>
      </c>
      <c r="B666" s="80">
        <v>7.75</v>
      </c>
      <c r="C666" s="80">
        <v>6</v>
      </c>
      <c r="D666" s="80">
        <v>6.5</v>
      </c>
      <c r="E666" s="80">
        <v>6.5</v>
      </c>
      <c r="F666" s="80">
        <v>24</v>
      </c>
    </row>
    <row r="667" spans="1:6">
      <c r="A667" s="331">
        <v>43588</v>
      </c>
      <c r="B667" s="80">
        <v>7.75</v>
      </c>
      <c r="C667" s="80">
        <v>6</v>
      </c>
      <c r="D667" s="80">
        <v>6.5</v>
      </c>
      <c r="E667" s="80">
        <v>6.5</v>
      </c>
      <c r="F667" s="80">
        <v>24</v>
      </c>
    </row>
    <row r="668" spans="1:6">
      <c r="A668" s="331">
        <v>43589</v>
      </c>
      <c r="B668" s="80">
        <v>7.75</v>
      </c>
      <c r="C668" s="80">
        <v>6</v>
      </c>
      <c r="D668" s="80">
        <v>6.5</v>
      </c>
      <c r="E668" s="80">
        <v>6.5</v>
      </c>
      <c r="F668" s="80">
        <v>24</v>
      </c>
    </row>
    <row r="669" spans="1:6">
      <c r="A669" s="331">
        <v>43590</v>
      </c>
      <c r="B669" s="80">
        <v>7.75</v>
      </c>
      <c r="C669" s="80">
        <v>6</v>
      </c>
      <c r="D669" s="80">
        <v>6.5</v>
      </c>
      <c r="E669" s="80">
        <v>6.5</v>
      </c>
      <c r="F669" s="80">
        <v>24</v>
      </c>
    </row>
    <row r="670" spans="1:6">
      <c r="A670" s="331">
        <v>43591</v>
      </c>
      <c r="B670" s="80">
        <v>7.75</v>
      </c>
      <c r="C670" s="80">
        <v>6</v>
      </c>
      <c r="D670" s="80">
        <v>6.5</v>
      </c>
      <c r="E670" s="80">
        <v>6.5</v>
      </c>
      <c r="F670" s="80">
        <v>24</v>
      </c>
    </row>
    <row r="671" spans="1:6">
      <c r="A671" s="331">
        <v>43592</v>
      </c>
      <c r="B671" s="80">
        <v>7.75</v>
      </c>
      <c r="C671" s="80">
        <v>6</v>
      </c>
      <c r="D671" s="80">
        <v>6.5</v>
      </c>
      <c r="E671" s="80">
        <v>6.5</v>
      </c>
      <c r="F671" s="80">
        <v>24</v>
      </c>
    </row>
    <row r="672" spans="1:6">
      <c r="A672" s="331">
        <v>43593</v>
      </c>
      <c r="B672" s="80">
        <v>7.75</v>
      </c>
      <c r="C672" s="80">
        <v>6</v>
      </c>
      <c r="D672" s="80">
        <v>6.5</v>
      </c>
      <c r="E672" s="80">
        <v>6.5</v>
      </c>
      <c r="F672" s="80">
        <v>24</v>
      </c>
    </row>
    <row r="673" spans="1:6">
      <c r="A673" s="331">
        <v>43594</v>
      </c>
      <c r="B673" s="80">
        <v>7.75</v>
      </c>
      <c r="C673" s="80">
        <v>6</v>
      </c>
      <c r="D673" s="80">
        <v>6.5</v>
      </c>
      <c r="E673" s="80">
        <v>6.5</v>
      </c>
      <c r="F673" s="80">
        <v>24</v>
      </c>
    </row>
    <row r="674" spans="1:6">
      <c r="A674" s="331">
        <v>43595</v>
      </c>
      <c r="B674" s="80">
        <v>7.75</v>
      </c>
      <c r="C674" s="80">
        <v>6</v>
      </c>
      <c r="D674" s="80">
        <v>6.5</v>
      </c>
      <c r="E674" s="80">
        <v>6.5</v>
      </c>
      <c r="F674" s="80">
        <v>24</v>
      </c>
    </row>
    <row r="675" spans="1:6">
      <c r="A675" s="331">
        <v>43596</v>
      </c>
      <c r="B675" s="80">
        <v>7.75</v>
      </c>
      <c r="C675" s="80">
        <v>6</v>
      </c>
      <c r="D675" s="80">
        <v>6.5</v>
      </c>
      <c r="E675" s="80">
        <v>6.5</v>
      </c>
      <c r="F675" s="80">
        <v>24</v>
      </c>
    </row>
    <row r="676" spans="1:6">
      <c r="A676" s="331">
        <v>43597</v>
      </c>
      <c r="B676" s="80">
        <v>7.75</v>
      </c>
      <c r="C676" s="80">
        <v>6</v>
      </c>
      <c r="D676" s="80">
        <v>6.5</v>
      </c>
      <c r="E676" s="80">
        <v>6.5</v>
      </c>
      <c r="F676" s="80">
        <v>24</v>
      </c>
    </row>
    <row r="677" spans="1:6">
      <c r="A677" s="331">
        <v>43598</v>
      </c>
      <c r="B677" s="80">
        <v>7.75</v>
      </c>
      <c r="C677" s="80">
        <v>6</v>
      </c>
      <c r="D677" s="80">
        <v>6.5</v>
      </c>
      <c r="E677" s="80">
        <v>6.5</v>
      </c>
      <c r="F677" s="80">
        <v>24</v>
      </c>
    </row>
    <row r="678" spans="1:6">
      <c r="A678" s="331">
        <v>43599</v>
      </c>
      <c r="B678" s="80">
        <v>7.75</v>
      </c>
      <c r="C678" s="80">
        <v>6</v>
      </c>
      <c r="D678" s="80">
        <v>6.5</v>
      </c>
      <c r="E678" s="80">
        <v>6.5</v>
      </c>
      <c r="F678" s="80">
        <v>24</v>
      </c>
    </row>
    <row r="679" spans="1:6">
      <c r="A679" s="331">
        <v>43600</v>
      </c>
      <c r="B679" s="80">
        <v>7.75</v>
      </c>
      <c r="C679" s="80">
        <v>6</v>
      </c>
      <c r="D679" s="80">
        <v>6.5</v>
      </c>
      <c r="E679" s="80">
        <v>6.5</v>
      </c>
      <c r="F679" s="80">
        <v>24</v>
      </c>
    </row>
    <row r="680" spans="1:6">
      <c r="A680" s="331">
        <v>43601</v>
      </c>
      <c r="B680" s="80">
        <v>7.75</v>
      </c>
      <c r="C680" s="80">
        <v>6</v>
      </c>
      <c r="D680" s="80">
        <v>6.5</v>
      </c>
      <c r="E680" s="80">
        <v>6.5</v>
      </c>
      <c r="F680" s="80">
        <v>24</v>
      </c>
    </row>
    <row r="681" spans="1:6">
      <c r="A681" s="331">
        <v>43602</v>
      </c>
      <c r="B681" s="80">
        <v>7.75</v>
      </c>
      <c r="C681" s="80">
        <v>6</v>
      </c>
      <c r="D681" s="80">
        <v>6.5</v>
      </c>
      <c r="E681" s="80">
        <v>6.5</v>
      </c>
      <c r="F681" s="80">
        <v>24</v>
      </c>
    </row>
    <row r="682" spans="1:6">
      <c r="A682" s="331">
        <v>43603</v>
      </c>
      <c r="B682" s="80">
        <v>7.75</v>
      </c>
      <c r="C682" s="80">
        <v>6</v>
      </c>
      <c r="D682" s="80">
        <v>6.5</v>
      </c>
      <c r="E682" s="80">
        <v>6.5</v>
      </c>
      <c r="F682" s="80">
        <v>24</v>
      </c>
    </row>
    <row r="683" spans="1:6">
      <c r="A683" s="331">
        <v>43604</v>
      </c>
      <c r="B683" s="80">
        <v>7.75</v>
      </c>
      <c r="C683" s="80">
        <v>6</v>
      </c>
      <c r="D683" s="80">
        <v>6.5</v>
      </c>
      <c r="E683" s="80">
        <v>6.5</v>
      </c>
      <c r="F683" s="80">
        <v>24</v>
      </c>
    </row>
    <row r="684" spans="1:6">
      <c r="A684" s="331">
        <v>43605</v>
      </c>
      <c r="B684" s="80">
        <v>7.75</v>
      </c>
      <c r="C684" s="80">
        <v>6</v>
      </c>
      <c r="D684" s="80">
        <v>6.5</v>
      </c>
      <c r="E684" s="80">
        <v>6.5</v>
      </c>
      <c r="F684" s="80">
        <v>24</v>
      </c>
    </row>
    <row r="685" spans="1:6">
      <c r="A685" s="331">
        <v>43606</v>
      </c>
      <c r="B685" s="80">
        <v>7.75</v>
      </c>
      <c r="C685" s="80">
        <v>6</v>
      </c>
      <c r="D685" s="80">
        <v>6</v>
      </c>
      <c r="E685" s="80">
        <v>6.5</v>
      </c>
      <c r="F685" s="80">
        <v>24</v>
      </c>
    </row>
    <row r="686" spans="1:6">
      <c r="A686" s="331">
        <v>43607</v>
      </c>
      <c r="B686" s="80">
        <v>7.75</v>
      </c>
      <c r="C686" s="80">
        <v>6</v>
      </c>
      <c r="D686" s="80">
        <v>6</v>
      </c>
      <c r="E686" s="80">
        <v>6.5</v>
      </c>
      <c r="F686" s="80">
        <v>24</v>
      </c>
    </row>
    <row r="687" spans="1:6">
      <c r="A687" s="331">
        <v>43608</v>
      </c>
      <c r="B687" s="80">
        <v>7.75</v>
      </c>
      <c r="C687" s="80">
        <v>6</v>
      </c>
      <c r="D687" s="80">
        <v>6</v>
      </c>
      <c r="E687" s="80">
        <v>6.5</v>
      </c>
      <c r="F687" s="80">
        <v>24</v>
      </c>
    </row>
    <row r="688" spans="1:6">
      <c r="A688" s="331">
        <v>43609</v>
      </c>
      <c r="B688" s="80">
        <v>7.75</v>
      </c>
      <c r="C688" s="80">
        <v>6</v>
      </c>
      <c r="D688" s="80">
        <v>6</v>
      </c>
      <c r="E688" s="80">
        <v>6.5</v>
      </c>
      <c r="F688" s="80">
        <v>24</v>
      </c>
    </row>
    <row r="689" spans="1:6">
      <c r="A689" s="331">
        <v>43612</v>
      </c>
      <c r="B689" s="80">
        <v>7.75</v>
      </c>
      <c r="C689" s="80">
        <v>6</v>
      </c>
      <c r="D689" s="80">
        <v>6</v>
      </c>
      <c r="E689" s="80">
        <v>6.5</v>
      </c>
      <c r="F689" s="80">
        <v>24</v>
      </c>
    </row>
    <row r="690" spans="1:6">
      <c r="A690" s="331">
        <v>43613</v>
      </c>
      <c r="B690" s="80">
        <v>7.75</v>
      </c>
      <c r="C690" s="80">
        <v>6</v>
      </c>
      <c r="D690" s="80">
        <v>6</v>
      </c>
      <c r="E690" s="80">
        <v>6.5</v>
      </c>
      <c r="F690" s="80">
        <v>24</v>
      </c>
    </row>
    <row r="691" spans="1:6">
      <c r="A691" s="331">
        <v>43614</v>
      </c>
      <c r="B691" s="80">
        <v>7.75</v>
      </c>
      <c r="C691" s="80">
        <v>6</v>
      </c>
      <c r="D691" s="80">
        <v>6</v>
      </c>
      <c r="E691" s="80">
        <v>6.5</v>
      </c>
      <c r="F691" s="80">
        <v>24</v>
      </c>
    </row>
    <row r="692" spans="1:6">
      <c r="A692" s="331">
        <v>43615</v>
      </c>
      <c r="B692" s="80">
        <v>7.75</v>
      </c>
      <c r="C692" s="80">
        <v>6</v>
      </c>
      <c r="D692" s="80">
        <v>6</v>
      </c>
      <c r="E692" s="80">
        <v>6.5</v>
      </c>
      <c r="F692" s="80">
        <v>24</v>
      </c>
    </row>
    <row r="693" spans="1:6">
      <c r="A693" s="331">
        <v>43616</v>
      </c>
      <c r="B693" s="80">
        <v>7.75</v>
      </c>
      <c r="C693" s="80">
        <v>6</v>
      </c>
      <c r="D693" s="80">
        <v>6</v>
      </c>
      <c r="E693" s="80">
        <v>6.5</v>
      </c>
      <c r="F693" s="80">
        <v>24</v>
      </c>
    </row>
    <row r="694" spans="1:6">
      <c r="A694" s="331">
        <v>43619</v>
      </c>
      <c r="B694" s="80">
        <v>7.75</v>
      </c>
      <c r="C694" s="80">
        <v>6</v>
      </c>
      <c r="D694" s="80">
        <v>6</v>
      </c>
      <c r="E694" s="80">
        <v>6.5</v>
      </c>
      <c r="F694" s="80">
        <v>24</v>
      </c>
    </row>
    <row r="695" spans="1:6">
      <c r="A695" s="331">
        <v>43620</v>
      </c>
      <c r="B695" s="80">
        <v>7.75</v>
      </c>
      <c r="C695" s="80">
        <v>6</v>
      </c>
      <c r="D695" s="80">
        <v>6</v>
      </c>
      <c r="E695" s="80">
        <v>6.5</v>
      </c>
      <c r="F695" s="80">
        <v>24</v>
      </c>
    </row>
    <row r="696" spans="1:6">
      <c r="A696" s="331">
        <v>43621</v>
      </c>
      <c r="B696" s="80">
        <v>7.75</v>
      </c>
      <c r="C696" s="80">
        <v>6</v>
      </c>
      <c r="D696" s="80">
        <v>6</v>
      </c>
      <c r="E696" s="80">
        <v>6.5</v>
      </c>
      <c r="F696" s="80">
        <v>24</v>
      </c>
    </row>
    <row r="697" spans="1:6">
      <c r="A697" s="331">
        <v>43622</v>
      </c>
      <c r="B697" s="80">
        <v>7.75</v>
      </c>
      <c r="C697" s="80">
        <v>5.75</v>
      </c>
      <c r="D697" s="80">
        <v>6</v>
      </c>
      <c r="E697" s="80">
        <v>6.5</v>
      </c>
      <c r="F697" s="80">
        <v>24</v>
      </c>
    </row>
    <row r="698" spans="1:6">
      <c r="A698" s="331">
        <v>43623</v>
      </c>
      <c r="B698" s="80">
        <v>7.75</v>
      </c>
      <c r="C698" s="80">
        <v>5.75</v>
      </c>
      <c r="D698" s="80">
        <v>6</v>
      </c>
      <c r="E698" s="80">
        <v>6.5</v>
      </c>
      <c r="F698" s="80">
        <v>24</v>
      </c>
    </row>
    <row r="699" spans="1:6">
      <c r="A699" s="331">
        <v>43626</v>
      </c>
      <c r="B699" s="80">
        <v>7.75</v>
      </c>
      <c r="C699" s="80">
        <v>5.75</v>
      </c>
      <c r="D699" s="80">
        <v>6</v>
      </c>
      <c r="E699" s="80">
        <v>6.5</v>
      </c>
      <c r="F699" s="80">
        <v>24</v>
      </c>
    </row>
    <row r="700" spans="1:6">
      <c r="A700" s="331">
        <v>43627</v>
      </c>
      <c r="B700" s="80">
        <v>7.75</v>
      </c>
      <c r="C700" s="80">
        <v>5.75</v>
      </c>
      <c r="D700" s="80">
        <v>6</v>
      </c>
      <c r="E700" s="80">
        <v>6.5</v>
      </c>
      <c r="F700" s="80">
        <v>24</v>
      </c>
    </row>
    <row r="701" spans="1:6">
      <c r="A701" s="331">
        <v>43628</v>
      </c>
      <c r="B701" s="80">
        <v>7.75</v>
      </c>
      <c r="C701" s="80">
        <v>5.75</v>
      </c>
      <c r="D701" s="80">
        <v>6</v>
      </c>
      <c r="E701" s="80">
        <v>6.5</v>
      </c>
      <c r="F701" s="80">
        <v>24</v>
      </c>
    </row>
    <row r="702" spans="1:6">
      <c r="A702" s="331">
        <v>43629</v>
      </c>
      <c r="B702" s="80">
        <v>7.75</v>
      </c>
      <c r="C702" s="80">
        <v>5.75</v>
      </c>
      <c r="D702" s="80">
        <v>6</v>
      </c>
      <c r="E702" s="80">
        <v>6.5</v>
      </c>
      <c r="F702" s="80">
        <v>24</v>
      </c>
    </row>
    <row r="703" spans="1:6">
      <c r="A703" s="331">
        <v>43630</v>
      </c>
      <c r="B703" s="80">
        <v>7.5</v>
      </c>
      <c r="C703" s="80">
        <v>5.75</v>
      </c>
      <c r="D703" s="80">
        <v>6</v>
      </c>
      <c r="E703" s="80">
        <v>6.5</v>
      </c>
      <c r="F703" s="80">
        <v>24</v>
      </c>
    </row>
    <row r="704" spans="1:6">
      <c r="A704" s="331">
        <v>43633</v>
      </c>
      <c r="B704" s="80">
        <v>7.5</v>
      </c>
      <c r="C704" s="80">
        <v>5.75</v>
      </c>
      <c r="D704" s="80">
        <v>6</v>
      </c>
      <c r="E704" s="80">
        <v>6.5</v>
      </c>
      <c r="F704" s="80">
        <v>24</v>
      </c>
    </row>
    <row r="705" spans="1:6">
      <c r="A705" s="331">
        <v>43634</v>
      </c>
      <c r="B705" s="80">
        <v>7.5</v>
      </c>
      <c r="C705" s="80">
        <v>5.75</v>
      </c>
      <c r="D705" s="80">
        <v>6</v>
      </c>
      <c r="E705" s="80">
        <v>6.5</v>
      </c>
      <c r="F705" s="80">
        <v>24</v>
      </c>
    </row>
    <row r="706" spans="1:6">
      <c r="A706" s="331">
        <v>43635</v>
      </c>
      <c r="B706" s="80">
        <v>7.5</v>
      </c>
      <c r="C706" s="80">
        <v>5.75</v>
      </c>
      <c r="D706" s="80">
        <v>6</v>
      </c>
      <c r="E706" s="80">
        <v>6.5</v>
      </c>
      <c r="F706" s="80">
        <v>24</v>
      </c>
    </row>
    <row r="707" spans="1:6">
      <c r="A707" s="331">
        <v>43636</v>
      </c>
      <c r="B707" s="80">
        <v>7.5</v>
      </c>
      <c r="C707" s="80">
        <v>5.75</v>
      </c>
      <c r="D707" s="80">
        <v>6</v>
      </c>
      <c r="E707" s="80">
        <v>6.5</v>
      </c>
      <c r="F707" s="80">
        <v>24</v>
      </c>
    </row>
    <row r="708" spans="1:6">
      <c r="A708" s="331">
        <v>43637</v>
      </c>
      <c r="B708" s="80">
        <v>7.5</v>
      </c>
      <c r="C708" s="80">
        <v>5.75</v>
      </c>
      <c r="D708" s="80">
        <v>6</v>
      </c>
      <c r="E708" s="80">
        <v>6.5</v>
      </c>
      <c r="F708" s="80">
        <v>24</v>
      </c>
    </row>
    <row r="709" spans="1:6">
      <c r="A709" s="331">
        <v>43640</v>
      </c>
      <c r="B709" s="80">
        <v>7.5</v>
      </c>
      <c r="C709" s="80">
        <v>5.75</v>
      </c>
      <c r="D709" s="80">
        <v>6</v>
      </c>
      <c r="E709" s="80">
        <v>6.5</v>
      </c>
      <c r="F709" s="80">
        <v>24</v>
      </c>
    </row>
    <row r="710" spans="1:6">
      <c r="A710" s="331">
        <v>43641</v>
      </c>
      <c r="B710" s="80">
        <v>7.5</v>
      </c>
      <c r="C710" s="80">
        <v>5.75</v>
      </c>
      <c r="D710" s="80">
        <v>6</v>
      </c>
      <c r="E710" s="80">
        <v>6.5</v>
      </c>
      <c r="F710" s="80">
        <v>24</v>
      </c>
    </row>
    <row r="711" spans="1:6">
      <c r="A711" s="331">
        <v>43642</v>
      </c>
      <c r="B711" s="80">
        <v>7.5</v>
      </c>
      <c r="C711" s="80">
        <v>5.75</v>
      </c>
      <c r="D711" s="80">
        <v>6</v>
      </c>
      <c r="E711" s="80">
        <v>6.5</v>
      </c>
      <c r="F711" s="80">
        <v>24</v>
      </c>
    </row>
    <row r="712" spans="1:6">
      <c r="A712" s="331">
        <v>43643</v>
      </c>
      <c r="B712" s="80">
        <v>7.5</v>
      </c>
      <c r="C712" s="80">
        <v>5.75</v>
      </c>
      <c r="D712" s="80">
        <v>6</v>
      </c>
      <c r="E712" s="80">
        <v>6.5</v>
      </c>
      <c r="F712" s="80">
        <v>24</v>
      </c>
    </row>
    <row r="713" spans="1:6">
      <c r="A713" s="331">
        <v>43644</v>
      </c>
      <c r="B713" s="80">
        <v>7.5</v>
      </c>
      <c r="C713" s="80">
        <v>5.75</v>
      </c>
      <c r="D713" s="80">
        <v>6</v>
      </c>
      <c r="E713" s="80">
        <v>6.5</v>
      </c>
      <c r="F713" s="80">
        <v>24</v>
      </c>
    </row>
    <row r="714" spans="1:6">
      <c r="A714" s="331">
        <v>43647</v>
      </c>
      <c r="B714" s="80">
        <v>7.5</v>
      </c>
      <c r="C714" s="80">
        <v>5.75</v>
      </c>
      <c r="D714" s="80">
        <v>6</v>
      </c>
      <c r="E714" s="80">
        <v>6.5</v>
      </c>
      <c r="F714" s="80">
        <v>24</v>
      </c>
    </row>
    <row r="715" spans="1:6">
      <c r="A715" s="331">
        <v>43648</v>
      </c>
      <c r="B715" s="80">
        <v>7.5</v>
      </c>
      <c r="C715" s="80">
        <v>5.75</v>
      </c>
      <c r="D715" s="80">
        <v>6</v>
      </c>
      <c r="E715" s="80">
        <v>6.5</v>
      </c>
      <c r="F715" s="80">
        <v>24</v>
      </c>
    </row>
    <row r="716" spans="1:6">
      <c r="A716" s="331">
        <v>43649</v>
      </c>
      <c r="B716" s="80">
        <v>7.5</v>
      </c>
      <c r="C716" s="80">
        <v>5.75</v>
      </c>
      <c r="D716" s="80">
        <v>6</v>
      </c>
      <c r="E716" s="80">
        <v>6.5</v>
      </c>
      <c r="F716" s="80">
        <v>24</v>
      </c>
    </row>
    <row r="717" spans="1:6">
      <c r="A717" s="331">
        <v>43650</v>
      </c>
      <c r="B717" s="80">
        <v>7.5</v>
      </c>
      <c r="C717" s="80">
        <v>5.75</v>
      </c>
      <c r="D717" s="80">
        <v>6</v>
      </c>
      <c r="E717" s="80">
        <v>6.5</v>
      </c>
      <c r="F717" s="80">
        <v>24</v>
      </c>
    </row>
    <row r="718" spans="1:6">
      <c r="A718" s="331">
        <v>43651</v>
      </c>
      <c r="B718" s="80">
        <v>7.5</v>
      </c>
      <c r="C718" s="80">
        <v>5.75</v>
      </c>
      <c r="D718" s="80">
        <v>6</v>
      </c>
      <c r="E718" s="80">
        <v>6.5</v>
      </c>
      <c r="F718" s="80">
        <v>24</v>
      </c>
    </row>
    <row r="719" spans="1:6">
      <c r="A719" s="331">
        <v>43654</v>
      </c>
      <c r="B719" s="80">
        <v>7.5</v>
      </c>
      <c r="C719" s="80">
        <v>5.75</v>
      </c>
      <c r="D719" s="80">
        <v>6</v>
      </c>
      <c r="E719" s="80">
        <v>6.5</v>
      </c>
      <c r="F719" s="80">
        <v>24</v>
      </c>
    </row>
    <row r="720" spans="1:6">
      <c r="A720" s="331">
        <v>43655</v>
      </c>
      <c r="B720" s="80">
        <v>7.5</v>
      </c>
      <c r="C720" s="80">
        <v>5.75</v>
      </c>
      <c r="D720" s="80">
        <v>5.5</v>
      </c>
      <c r="E720" s="80">
        <v>6.5</v>
      </c>
      <c r="F720" s="80">
        <v>24</v>
      </c>
    </row>
    <row r="721" spans="1:6">
      <c r="A721" s="331">
        <v>43656</v>
      </c>
      <c r="B721" s="80">
        <v>7.5</v>
      </c>
      <c r="C721" s="80">
        <v>5.75</v>
      </c>
      <c r="D721" s="80">
        <v>5.5</v>
      </c>
      <c r="E721" s="80">
        <v>6.5</v>
      </c>
      <c r="F721" s="80">
        <v>24</v>
      </c>
    </row>
    <row r="722" spans="1:6">
      <c r="A722" s="331">
        <v>43657</v>
      </c>
      <c r="B722" s="80">
        <v>7.5</v>
      </c>
      <c r="C722" s="80">
        <v>5.75</v>
      </c>
      <c r="D722" s="80">
        <v>5.5</v>
      </c>
      <c r="E722" s="80">
        <v>6.5</v>
      </c>
      <c r="F722" s="80">
        <v>24</v>
      </c>
    </row>
    <row r="723" spans="1:6">
      <c r="A723" s="331">
        <v>43658</v>
      </c>
      <c r="B723" s="80">
        <v>7.5</v>
      </c>
      <c r="C723" s="80">
        <v>5.75</v>
      </c>
      <c r="D723" s="80">
        <v>5.5</v>
      </c>
      <c r="E723" s="80">
        <v>6.5</v>
      </c>
      <c r="F723" s="80">
        <v>24</v>
      </c>
    </row>
    <row r="724" spans="1:6">
      <c r="A724" s="331">
        <v>43661</v>
      </c>
      <c r="B724" s="80">
        <v>7.5</v>
      </c>
      <c r="C724" s="80">
        <v>5.75</v>
      </c>
      <c r="D724" s="80">
        <v>5.5</v>
      </c>
      <c r="E724" s="80">
        <v>6.5</v>
      </c>
      <c r="F724" s="80">
        <v>24</v>
      </c>
    </row>
    <row r="725" spans="1:6">
      <c r="A725" s="331">
        <v>43662</v>
      </c>
      <c r="B725" s="80">
        <v>7.5</v>
      </c>
      <c r="C725" s="80">
        <v>5.75</v>
      </c>
      <c r="D725" s="80">
        <v>5.5</v>
      </c>
      <c r="E725" s="80">
        <v>6.5</v>
      </c>
      <c r="F725" s="80">
        <v>24</v>
      </c>
    </row>
    <row r="726" spans="1:6">
      <c r="A726" s="331">
        <v>43663</v>
      </c>
      <c r="B726" s="80">
        <v>7.5</v>
      </c>
      <c r="C726" s="80">
        <v>5.75</v>
      </c>
      <c r="D726" s="80">
        <v>5.5</v>
      </c>
      <c r="E726" s="80">
        <v>6.5</v>
      </c>
      <c r="F726" s="80">
        <v>24</v>
      </c>
    </row>
    <row r="727" spans="1:6">
      <c r="A727" s="331">
        <v>43664</v>
      </c>
      <c r="B727" s="80">
        <v>7.5</v>
      </c>
      <c r="C727" s="80">
        <v>5.75</v>
      </c>
      <c r="D727" s="80">
        <v>5.5</v>
      </c>
      <c r="E727" s="80">
        <v>6.5</v>
      </c>
      <c r="F727" s="80">
        <v>24</v>
      </c>
    </row>
    <row r="728" spans="1:6">
      <c r="A728" s="331">
        <v>43665</v>
      </c>
      <c r="B728" s="80">
        <v>7.5</v>
      </c>
      <c r="C728" s="80">
        <v>5.75</v>
      </c>
      <c r="D728" s="80">
        <v>5.5</v>
      </c>
      <c r="E728" s="80">
        <v>6.5</v>
      </c>
      <c r="F728" s="80">
        <v>24</v>
      </c>
    </row>
    <row r="729" spans="1:6">
      <c r="A729" s="331">
        <v>43668</v>
      </c>
      <c r="B729" s="80">
        <v>7.5</v>
      </c>
      <c r="C729" s="80">
        <v>5.75</v>
      </c>
      <c r="D729" s="80">
        <v>5.5</v>
      </c>
      <c r="E729" s="80">
        <v>6.5</v>
      </c>
      <c r="F729" s="80">
        <v>24</v>
      </c>
    </row>
    <row r="730" spans="1:6">
      <c r="A730" s="331">
        <v>43669</v>
      </c>
      <c r="B730" s="80">
        <v>7.5</v>
      </c>
      <c r="C730" s="80">
        <v>5.75</v>
      </c>
      <c r="D730" s="80">
        <v>5.5</v>
      </c>
      <c r="E730" s="80">
        <v>6.5</v>
      </c>
      <c r="F730" s="80">
        <v>24</v>
      </c>
    </row>
    <row r="731" spans="1:6">
      <c r="A731" s="331">
        <v>43670</v>
      </c>
      <c r="B731" s="80">
        <v>7.5</v>
      </c>
      <c r="C731" s="80">
        <v>5.75</v>
      </c>
      <c r="D731" s="80">
        <v>5.5</v>
      </c>
      <c r="E731" s="80">
        <v>6.5</v>
      </c>
      <c r="F731" s="80">
        <v>24</v>
      </c>
    </row>
    <row r="732" spans="1:6">
      <c r="A732" s="331">
        <v>43671</v>
      </c>
      <c r="B732" s="80">
        <v>7.5</v>
      </c>
      <c r="C732" s="80">
        <v>5.75</v>
      </c>
      <c r="D732" s="80">
        <v>5.5</v>
      </c>
      <c r="E732" s="80">
        <v>6.5</v>
      </c>
      <c r="F732" s="80">
        <v>24</v>
      </c>
    </row>
    <row r="733" spans="1:6">
      <c r="A733" s="331">
        <v>43672</v>
      </c>
      <c r="B733" s="80">
        <v>7.5</v>
      </c>
      <c r="C733" s="80">
        <v>5.75</v>
      </c>
      <c r="D733" s="80">
        <v>5.5</v>
      </c>
      <c r="E733" s="80">
        <v>6.5</v>
      </c>
      <c r="F733" s="80">
        <v>19.75</v>
      </c>
    </row>
    <row r="734" spans="1:6">
      <c r="A734" s="331">
        <v>43675</v>
      </c>
      <c r="B734" s="80">
        <v>7.25</v>
      </c>
      <c r="C734" s="80">
        <v>5.75</v>
      </c>
      <c r="D734" s="80">
        <v>5.5</v>
      </c>
      <c r="E734" s="80">
        <v>6.5</v>
      </c>
      <c r="F734" s="80">
        <v>19.75</v>
      </c>
    </row>
    <row r="735" spans="1:6">
      <c r="A735" s="331">
        <v>43676</v>
      </c>
      <c r="B735" s="80">
        <v>7.25</v>
      </c>
      <c r="C735" s="80">
        <v>5.75</v>
      </c>
      <c r="D735" s="80">
        <v>5.5</v>
      </c>
      <c r="E735" s="80">
        <v>6.5</v>
      </c>
      <c r="F735" s="80">
        <v>19.75</v>
      </c>
    </row>
    <row r="736" spans="1:6">
      <c r="A736" s="331">
        <v>43677</v>
      </c>
      <c r="B736" s="80">
        <v>7.25</v>
      </c>
      <c r="C736" s="80">
        <v>5.75</v>
      </c>
      <c r="D736" s="80">
        <v>5.5</v>
      </c>
      <c r="E736" s="80">
        <v>6.5</v>
      </c>
      <c r="F736" s="80">
        <v>19.75</v>
      </c>
    </row>
    <row r="737" spans="1:6">
      <c r="A737" s="331">
        <v>43678</v>
      </c>
      <c r="B737" s="80">
        <v>7.25</v>
      </c>
      <c r="C737" s="80">
        <v>5.75</v>
      </c>
      <c r="D737" s="80">
        <v>5.5</v>
      </c>
      <c r="E737" s="80">
        <v>6.5</v>
      </c>
      <c r="F737" s="80">
        <v>19.75</v>
      </c>
    </row>
    <row r="738" spans="1:6">
      <c r="A738" s="331">
        <v>43679</v>
      </c>
      <c r="B738" s="80">
        <v>7.25</v>
      </c>
      <c r="C738" s="80">
        <v>5.75</v>
      </c>
      <c r="D738" s="80">
        <v>5.5</v>
      </c>
      <c r="E738" s="80">
        <v>6.5</v>
      </c>
      <c r="F738" s="80">
        <v>19.75</v>
      </c>
    </row>
    <row r="739" spans="1:6">
      <c r="A739" s="331">
        <v>43682</v>
      </c>
      <c r="B739" s="80">
        <v>7.25</v>
      </c>
      <c r="C739" s="80">
        <v>5.75</v>
      </c>
      <c r="D739" s="80">
        <v>5.5</v>
      </c>
      <c r="E739" s="80">
        <v>6.5</v>
      </c>
      <c r="F739" s="80">
        <v>19.75</v>
      </c>
    </row>
    <row r="740" spans="1:6">
      <c r="A740" s="331">
        <v>43683</v>
      </c>
      <c r="B740" s="80">
        <v>7.25</v>
      </c>
      <c r="C740" s="80">
        <v>5.75</v>
      </c>
      <c r="D740" s="80">
        <v>5.5</v>
      </c>
      <c r="E740" s="80">
        <v>6.5</v>
      </c>
      <c r="F740" s="80">
        <v>19.75</v>
      </c>
    </row>
    <row r="741" spans="1:6">
      <c r="A741" s="331">
        <v>43684</v>
      </c>
      <c r="B741" s="80">
        <v>7.25</v>
      </c>
      <c r="C741" s="80">
        <v>5.4</v>
      </c>
      <c r="D741" s="80">
        <v>5.5</v>
      </c>
      <c r="E741" s="80">
        <v>6.5</v>
      </c>
      <c r="F741" s="80">
        <v>19.75</v>
      </c>
    </row>
    <row r="742" spans="1:6">
      <c r="A742" s="331">
        <v>43685</v>
      </c>
      <c r="B742" s="80">
        <v>7.25</v>
      </c>
      <c r="C742" s="80">
        <v>5.4</v>
      </c>
      <c r="D742" s="80">
        <v>5.5</v>
      </c>
      <c r="E742" s="80">
        <v>6.5</v>
      </c>
      <c r="F742" s="80">
        <v>19.75</v>
      </c>
    </row>
    <row r="743" spans="1:6">
      <c r="A743" s="331">
        <v>43686</v>
      </c>
      <c r="B743" s="80">
        <v>7.25</v>
      </c>
      <c r="C743" s="80">
        <v>5.4</v>
      </c>
      <c r="D743" s="80">
        <v>5.5</v>
      </c>
      <c r="E743" s="80">
        <v>6.5</v>
      </c>
      <c r="F743" s="80">
        <v>19.75</v>
      </c>
    </row>
    <row r="744" spans="1:6">
      <c r="A744" s="331">
        <v>43689</v>
      </c>
      <c r="B744" s="80">
        <v>7.25</v>
      </c>
      <c r="C744" s="80">
        <v>5.4</v>
      </c>
      <c r="D744" s="80">
        <v>5.5</v>
      </c>
      <c r="E744" s="80">
        <v>6.5</v>
      </c>
      <c r="F744" s="80">
        <v>19.75</v>
      </c>
    </row>
    <row r="745" spans="1:6">
      <c r="A745" s="331">
        <v>43690</v>
      </c>
      <c r="B745" s="80">
        <v>7.25</v>
      </c>
      <c r="C745" s="80">
        <v>5.4</v>
      </c>
      <c r="D745" s="80">
        <v>5.5</v>
      </c>
      <c r="E745" s="80">
        <v>6.5</v>
      </c>
      <c r="F745" s="80">
        <v>19.75</v>
      </c>
    </row>
    <row r="746" spans="1:6">
      <c r="A746" s="331">
        <v>43691</v>
      </c>
      <c r="B746" s="80">
        <v>7.25</v>
      </c>
      <c r="C746" s="80">
        <v>5.4</v>
      </c>
      <c r="D746" s="80">
        <v>5.5</v>
      </c>
      <c r="E746" s="80">
        <v>6.5</v>
      </c>
      <c r="F746" s="80">
        <v>19.75</v>
      </c>
    </row>
    <row r="747" spans="1:6">
      <c r="A747" s="331">
        <v>43692</v>
      </c>
      <c r="B747" s="80">
        <v>7.25</v>
      </c>
      <c r="C747" s="80">
        <v>5.4</v>
      </c>
      <c r="D747" s="80">
        <v>5.5</v>
      </c>
      <c r="E747" s="80">
        <v>6.5</v>
      </c>
      <c r="F747" s="80">
        <v>19.75</v>
      </c>
    </row>
    <row r="748" spans="1:6">
      <c r="A748" s="331">
        <v>43693</v>
      </c>
      <c r="B748" s="80">
        <v>7.25</v>
      </c>
      <c r="C748" s="80">
        <v>5.4</v>
      </c>
      <c r="D748" s="80">
        <v>5.5</v>
      </c>
      <c r="E748" s="80">
        <v>6.5</v>
      </c>
      <c r="F748" s="80">
        <v>19.75</v>
      </c>
    </row>
    <row r="749" spans="1:6">
      <c r="A749" s="331">
        <v>43696</v>
      </c>
      <c r="B749" s="80">
        <v>7.25</v>
      </c>
      <c r="C749" s="80">
        <v>5.4</v>
      </c>
      <c r="D749" s="80">
        <v>5.5</v>
      </c>
      <c r="E749" s="80">
        <v>6.5</v>
      </c>
      <c r="F749" s="80">
        <v>19.75</v>
      </c>
    </row>
    <row r="750" spans="1:6">
      <c r="A750" s="331">
        <v>43697</v>
      </c>
      <c r="B750" s="80">
        <v>7.25</v>
      </c>
      <c r="C750" s="80">
        <v>5.4</v>
      </c>
      <c r="D750" s="80">
        <v>5.5</v>
      </c>
      <c r="E750" s="80">
        <v>6.5</v>
      </c>
      <c r="F750" s="80">
        <v>19.75</v>
      </c>
    </row>
    <row r="751" spans="1:6">
      <c r="A751" s="331">
        <v>43698</v>
      </c>
      <c r="B751" s="80">
        <v>7.25</v>
      </c>
      <c r="C751" s="80">
        <v>5.4</v>
      </c>
      <c r="D751" s="80">
        <v>5.5</v>
      </c>
      <c r="E751" s="80">
        <v>6.5</v>
      </c>
      <c r="F751" s="80">
        <v>19.75</v>
      </c>
    </row>
    <row r="752" spans="1:6">
      <c r="A752" s="331">
        <v>43699</v>
      </c>
      <c r="B752" s="80">
        <v>7.25</v>
      </c>
      <c r="C752" s="80">
        <v>5.4</v>
      </c>
      <c r="D752" s="80">
        <v>5.5</v>
      </c>
      <c r="E752" s="80">
        <v>6.5</v>
      </c>
      <c r="F752" s="80">
        <v>19.75</v>
      </c>
    </row>
    <row r="753" spans="1:6">
      <c r="A753" s="331">
        <v>43700</v>
      </c>
      <c r="B753" s="80">
        <v>7.25</v>
      </c>
      <c r="C753" s="80">
        <v>5.4</v>
      </c>
      <c r="D753" s="80">
        <v>5.5</v>
      </c>
      <c r="E753" s="80">
        <v>6.5</v>
      </c>
      <c r="F753" s="80">
        <v>19.75</v>
      </c>
    </row>
    <row r="754" spans="1:6">
      <c r="A754" s="331">
        <v>43703</v>
      </c>
      <c r="B754" s="80">
        <v>7.25</v>
      </c>
      <c r="C754" s="80">
        <v>5.4</v>
      </c>
      <c r="D754" s="80">
        <v>5.5</v>
      </c>
      <c r="E754" s="80">
        <v>6.5</v>
      </c>
      <c r="F754" s="80">
        <v>19.75</v>
      </c>
    </row>
    <row r="755" spans="1:6">
      <c r="A755" s="331">
        <v>43704</v>
      </c>
      <c r="B755" s="80">
        <v>7.25</v>
      </c>
      <c r="C755" s="80">
        <v>5.4</v>
      </c>
      <c r="D755" s="80">
        <v>5.5</v>
      </c>
      <c r="E755" s="80">
        <v>6.5</v>
      </c>
      <c r="F755" s="80">
        <v>19.75</v>
      </c>
    </row>
    <row r="756" spans="1:6">
      <c r="A756" s="331">
        <v>43705</v>
      </c>
      <c r="B756" s="80">
        <v>7.25</v>
      </c>
      <c r="C756" s="80">
        <v>5.4</v>
      </c>
      <c r="D756" s="80">
        <v>5.5</v>
      </c>
      <c r="E756" s="80">
        <v>6.5</v>
      </c>
      <c r="F756" s="80">
        <v>19.75</v>
      </c>
    </row>
    <row r="757" spans="1:6">
      <c r="A757" s="331">
        <v>43706</v>
      </c>
      <c r="B757" s="80">
        <v>7.25</v>
      </c>
      <c r="C757" s="80">
        <v>5.4</v>
      </c>
      <c r="D757" s="80">
        <v>5.5</v>
      </c>
      <c r="E757" s="80">
        <v>6.5</v>
      </c>
      <c r="F757" s="80">
        <v>19.75</v>
      </c>
    </row>
    <row r="758" spans="1:6">
      <c r="A758" s="331">
        <v>43707</v>
      </c>
      <c r="B758" s="80">
        <v>7.25</v>
      </c>
      <c r="C758" s="80">
        <v>5.4</v>
      </c>
      <c r="D758" s="80">
        <v>5.5</v>
      </c>
      <c r="E758" s="80">
        <v>6.5</v>
      </c>
      <c r="F758" s="80">
        <v>19.75</v>
      </c>
    </row>
    <row r="759" spans="1:6">
      <c r="A759" s="331">
        <v>43710</v>
      </c>
      <c r="B759" s="80">
        <v>7.25</v>
      </c>
      <c r="C759" s="80">
        <v>5.4</v>
      </c>
      <c r="D759" s="80">
        <v>5.5</v>
      </c>
      <c r="E759" s="80">
        <v>6.5</v>
      </c>
      <c r="F759" s="80">
        <v>19.75</v>
      </c>
    </row>
    <row r="760" spans="1:6">
      <c r="A760" s="331">
        <v>43711</v>
      </c>
      <c r="B760" s="80">
        <v>7.25</v>
      </c>
      <c r="C760" s="80">
        <v>5.4</v>
      </c>
      <c r="D760" s="80">
        <v>5.5</v>
      </c>
      <c r="E760" s="80">
        <v>6.5</v>
      </c>
      <c r="F760" s="80">
        <v>19.75</v>
      </c>
    </row>
    <row r="761" spans="1:6">
      <c r="A761" s="331">
        <v>43712</v>
      </c>
      <c r="B761" s="80">
        <v>7.25</v>
      </c>
      <c r="C761" s="80">
        <v>5.4</v>
      </c>
      <c r="D761" s="80">
        <v>5.5</v>
      </c>
      <c r="E761" s="80">
        <v>7</v>
      </c>
      <c r="F761" s="80">
        <v>19.75</v>
      </c>
    </row>
    <row r="762" spans="1:6">
      <c r="A762" s="331">
        <v>43713</v>
      </c>
      <c r="B762" s="80">
        <v>7.25</v>
      </c>
      <c r="C762" s="80">
        <v>5.4</v>
      </c>
      <c r="D762" s="80">
        <v>5.5</v>
      </c>
      <c r="E762" s="80">
        <v>7</v>
      </c>
      <c r="F762" s="80">
        <v>19.75</v>
      </c>
    </row>
    <row r="763" spans="1:6">
      <c r="A763" s="331">
        <v>43714</v>
      </c>
      <c r="B763" s="80">
        <v>7.25</v>
      </c>
      <c r="C763" s="80">
        <v>5.4</v>
      </c>
      <c r="D763" s="80">
        <v>5.5</v>
      </c>
      <c r="E763" s="80">
        <v>7</v>
      </c>
      <c r="F763" s="80">
        <v>19.75</v>
      </c>
    </row>
    <row r="764" spans="1:6">
      <c r="A764" s="331">
        <v>43717</v>
      </c>
      <c r="B764" s="80">
        <v>7</v>
      </c>
      <c r="C764" s="80">
        <v>5.4</v>
      </c>
      <c r="D764" s="80">
        <v>5.5</v>
      </c>
      <c r="E764" s="80">
        <v>7</v>
      </c>
      <c r="F764" s="80">
        <v>19.75</v>
      </c>
    </row>
    <row r="765" spans="1:6">
      <c r="A765" s="331">
        <v>43718</v>
      </c>
      <c r="B765" s="80">
        <v>7</v>
      </c>
      <c r="C765" s="80">
        <v>5.4</v>
      </c>
      <c r="D765" s="80">
        <v>5.5</v>
      </c>
      <c r="E765" s="80">
        <v>7</v>
      </c>
      <c r="F765" s="80">
        <v>19.75</v>
      </c>
    </row>
    <row r="766" spans="1:6">
      <c r="A766" s="331">
        <v>43719</v>
      </c>
      <c r="B766" s="80">
        <v>7</v>
      </c>
      <c r="C766" s="80">
        <v>5.4</v>
      </c>
      <c r="D766" s="80">
        <v>5.5</v>
      </c>
      <c r="E766" s="80">
        <v>7</v>
      </c>
      <c r="F766" s="80">
        <v>19.75</v>
      </c>
    </row>
    <row r="767" spans="1:6">
      <c r="A767" s="331">
        <v>43720</v>
      </c>
      <c r="B767" s="80">
        <v>7</v>
      </c>
      <c r="C767" s="80">
        <v>5.4</v>
      </c>
      <c r="D767" s="80">
        <v>5.5</v>
      </c>
      <c r="E767" s="80">
        <v>7</v>
      </c>
      <c r="F767" s="80">
        <v>19.75</v>
      </c>
    </row>
    <row r="768" spans="1:6">
      <c r="A768" s="331">
        <v>43721</v>
      </c>
      <c r="B768" s="80">
        <v>7</v>
      </c>
      <c r="C768" s="80">
        <v>5.4</v>
      </c>
      <c r="D768" s="80">
        <v>5.5</v>
      </c>
      <c r="E768" s="80">
        <v>7</v>
      </c>
      <c r="F768" s="80">
        <v>16.5</v>
      </c>
    </row>
    <row r="769" spans="1:6">
      <c r="A769" s="331">
        <v>43724</v>
      </c>
      <c r="B769" s="80">
        <v>7</v>
      </c>
      <c r="C769" s="80">
        <v>5.4</v>
      </c>
      <c r="D769" s="80">
        <v>5.5</v>
      </c>
      <c r="E769" s="80">
        <v>7</v>
      </c>
      <c r="F769" s="80">
        <v>16.5</v>
      </c>
    </row>
    <row r="770" spans="1:6">
      <c r="A770" s="331">
        <v>43725</v>
      </c>
      <c r="B770" s="80">
        <v>7</v>
      </c>
      <c r="C770" s="80">
        <v>5.4</v>
      </c>
      <c r="D770" s="80">
        <v>5.5</v>
      </c>
      <c r="E770" s="80">
        <v>7</v>
      </c>
      <c r="F770" s="80">
        <v>16.5</v>
      </c>
    </row>
    <row r="771" spans="1:6">
      <c r="A771" s="331">
        <v>43726</v>
      </c>
      <c r="B771" s="80">
        <v>7</v>
      </c>
      <c r="C771" s="80">
        <v>5.4</v>
      </c>
      <c r="D771" s="80">
        <v>5.5</v>
      </c>
      <c r="E771" s="80">
        <v>7</v>
      </c>
      <c r="F771" s="80">
        <v>16.5</v>
      </c>
    </row>
    <row r="772" spans="1:6">
      <c r="A772" s="331">
        <v>43727</v>
      </c>
      <c r="B772" s="80">
        <v>7</v>
      </c>
      <c r="C772" s="80">
        <v>5.4</v>
      </c>
      <c r="D772" s="80">
        <v>5.5</v>
      </c>
      <c r="E772" s="80">
        <v>7</v>
      </c>
      <c r="F772" s="80">
        <v>16.5</v>
      </c>
    </row>
    <row r="773" spans="1:6">
      <c r="A773" s="331">
        <v>43728</v>
      </c>
      <c r="B773" s="80">
        <v>7</v>
      </c>
      <c r="C773" s="80">
        <v>5.4</v>
      </c>
      <c r="D773" s="80">
        <v>5.5</v>
      </c>
      <c r="E773" s="80">
        <v>7</v>
      </c>
      <c r="F773" s="80">
        <v>16.5</v>
      </c>
    </row>
    <row r="774" spans="1:6">
      <c r="A774" s="331">
        <v>43731</v>
      </c>
      <c r="B774" s="80">
        <v>7</v>
      </c>
      <c r="C774" s="80">
        <v>5.4</v>
      </c>
      <c r="D774" s="80">
        <v>5.5</v>
      </c>
      <c r="E774" s="80">
        <v>7</v>
      </c>
      <c r="F774" s="80">
        <v>16.5</v>
      </c>
    </row>
    <row r="775" spans="1:6">
      <c r="A775" s="331">
        <v>43732</v>
      </c>
      <c r="B775" s="80">
        <v>7</v>
      </c>
      <c r="C775" s="80">
        <v>5.4</v>
      </c>
      <c r="D775" s="80">
        <v>5.5</v>
      </c>
      <c r="E775" s="80">
        <v>7</v>
      </c>
      <c r="F775" s="80">
        <v>16.5</v>
      </c>
    </row>
    <row r="776" spans="1:6">
      <c r="A776" s="331">
        <v>43733</v>
      </c>
      <c r="B776" s="80">
        <v>7</v>
      </c>
      <c r="C776" s="80">
        <v>5.4</v>
      </c>
      <c r="D776" s="80">
        <v>5.5</v>
      </c>
      <c r="E776" s="80">
        <v>7.5</v>
      </c>
      <c r="F776" s="80">
        <v>16.5</v>
      </c>
    </row>
    <row r="777" spans="1:6">
      <c r="A777" s="331">
        <v>43734</v>
      </c>
      <c r="B777" s="80">
        <v>7</v>
      </c>
      <c r="C777" s="80">
        <v>5.4</v>
      </c>
      <c r="D777" s="80">
        <v>5.5</v>
      </c>
      <c r="E777" s="80">
        <v>7.5</v>
      </c>
      <c r="F777" s="80">
        <v>16.5</v>
      </c>
    </row>
    <row r="778" spans="1:6">
      <c r="A778" s="331">
        <v>43735</v>
      </c>
      <c r="B778" s="80">
        <v>7</v>
      </c>
      <c r="C778" s="80">
        <v>5.4</v>
      </c>
      <c r="D778" s="80">
        <v>5.5</v>
      </c>
      <c r="E778" s="80">
        <v>7.5</v>
      </c>
      <c r="F778" s="80">
        <v>16.5</v>
      </c>
    </row>
    <row r="779" spans="1:6">
      <c r="A779" s="331">
        <v>43738</v>
      </c>
      <c r="B779" s="80">
        <v>7</v>
      </c>
      <c r="C779" s="80">
        <v>5.4</v>
      </c>
      <c r="D779" s="80">
        <v>5.5</v>
      </c>
      <c r="E779" s="80">
        <v>7.5</v>
      </c>
      <c r="F779" s="80">
        <v>16.5</v>
      </c>
    </row>
    <row r="780" spans="1:6">
      <c r="A780" s="331">
        <v>43739</v>
      </c>
      <c r="B780" s="80">
        <v>7</v>
      </c>
      <c r="C780" s="80">
        <v>5.4</v>
      </c>
      <c r="D780" s="80">
        <v>5.5</v>
      </c>
      <c r="E780" s="80">
        <v>7.5</v>
      </c>
      <c r="F780" s="80">
        <v>16.5</v>
      </c>
    </row>
    <row r="781" spans="1:6">
      <c r="A781" s="331">
        <v>43740</v>
      </c>
      <c r="B781" s="80">
        <v>7</v>
      </c>
      <c r="C781" s="80">
        <v>5.4</v>
      </c>
      <c r="D781" s="80">
        <v>5.5</v>
      </c>
      <c r="E781" s="80">
        <v>7.5</v>
      </c>
      <c r="F781" s="80">
        <v>16.5</v>
      </c>
    </row>
    <row r="782" spans="1:6">
      <c r="A782" s="331">
        <v>43741</v>
      </c>
      <c r="B782" s="80">
        <v>7</v>
      </c>
      <c r="C782" s="80">
        <v>5.4</v>
      </c>
      <c r="D782" s="80">
        <v>5.5</v>
      </c>
      <c r="E782" s="80">
        <v>7.5</v>
      </c>
      <c r="F782" s="80">
        <v>16.5</v>
      </c>
    </row>
    <row r="783" spans="1:6">
      <c r="A783" s="331">
        <v>43742</v>
      </c>
      <c r="B783" s="80">
        <v>7</v>
      </c>
      <c r="C783" s="80">
        <v>5.15</v>
      </c>
      <c r="D783" s="80">
        <v>5.5</v>
      </c>
      <c r="E783" s="80">
        <v>7.5</v>
      </c>
      <c r="F783" s="80">
        <v>16.5</v>
      </c>
    </row>
    <row r="784" spans="1:6">
      <c r="A784" s="331">
        <v>43745</v>
      </c>
      <c r="B784" s="80">
        <v>7</v>
      </c>
      <c r="C784" s="80">
        <v>5.15</v>
      </c>
      <c r="D784" s="80">
        <v>5.5</v>
      </c>
      <c r="E784" s="80">
        <v>7.5</v>
      </c>
      <c r="F784" s="80">
        <v>16.5</v>
      </c>
    </row>
    <row r="785" spans="1:6">
      <c r="A785" s="331">
        <v>43746</v>
      </c>
      <c r="B785" s="80">
        <v>7</v>
      </c>
      <c r="C785" s="80">
        <v>5.15</v>
      </c>
      <c r="D785" s="80">
        <v>5.5</v>
      </c>
      <c r="E785" s="80">
        <v>7.5</v>
      </c>
      <c r="F785" s="80">
        <v>16.5</v>
      </c>
    </row>
    <row r="786" spans="1:6">
      <c r="A786" s="331">
        <v>43747</v>
      </c>
      <c r="B786" s="80">
        <v>7</v>
      </c>
      <c r="C786" s="80">
        <v>5.15</v>
      </c>
      <c r="D786" s="80">
        <v>5.5</v>
      </c>
      <c r="E786" s="80">
        <v>7.5</v>
      </c>
      <c r="F786" s="80">
        <v>16.5</v>
      </c>
    </row>
    <row r="787" spans="1:6">
      <c r="A787" s="331">
        <v>43748</v>
      </c>
      <c r="B787" s="80">
        <v>7</v>
      </c>
      <c r="C787" s="80">
        <v>5.15</v>
      </c>
      <c r="D787" s="80">
        <v>5.5</v>
      </c>
      <c r="E787" s="80">
        <v>7.5</v>
      </c>
      <c r="F787" s="80">
        <v>16.5</v>
      </c>
    </row>
    <row r="788" spans="1:6">
      <c r="A788" s="331">
        <v>43749</v>
      </c>
      <c r="B788" s="80">
        <v>7</v>
      </c>
      <c r="C788" s="80">
        <v>5.15</v>
      </c>
      <c r="D788" s="80">
        <v>5.5</v>
      </c>
      <c r="E788" s="80">
        <v>7.5</v>
      </c>
      <c r="F788" s="80">
        <v>16.5</v>
      </c>
    </row>
    <row r="789" spans="1:6">
      <c r="A789" s="331">
        <v>43752</v>
      </c>
      <c r="B789" s="80">
        <v>7</v>
      </c>
      <c r="C789" s="80">
        <v>5.15</v>
      </c>
      <c r="D789" s="80">
        <v>5.5</v>
      </c>
      <c r="E789" s="80">
        <v>7.5</v>
      </c>
      <c r="F789" s="80">
        <v>16.5</v>
      </c>
    </row>
    <row r="790" spans="1:6">
      <c r="A790" s="331">
        <v>43753</v>
      </c>
      <c r="B790" s="80">
        <v>7</v>
      </c>
      <c r="C790" s="80">
        <v>5.15</v>
      </c>
      <c r="D790" s="80">
        <v>5.5</v>
      </c>
      <c r="E790" s="80">
        <v>7.5</v>
      </c>
      <c r="F790" s="80">
        <v>16.5</v>
      </c>
    </row>
    <row r="791" spans="1:6">
      <c r="A791" s="331">
        <v>43754</v>
      </c>
      <c r="B791" s="80">
        <v>7</v>
      </c>
      <c r="C791" s="80">
        <v>5.15</v>
      </c>
      <c r="D791" s="80">
        <v>5.5</v>
      </c>
      <c r="E791" s="80">
        <v>7.5</v>
      </c>
      <c r="F791" s="80">
        <v>16.5</v>
      </c>
    </row>
    <row r="792" spans="1:6">
      <c r="A792" s="331">
        <v>43755</v>
      </c>
      <c r="B792" s="80">
        <v>7</v>
      </c>
      <c r="C792" s="80">
        <v>5.15</v>
      </c>
      <c r="D792" s="80">
        <v>5.5</v>
      </c>
      <c r="E792" s="80">
        <v>7.5</v>
      </c>
      <c r="F792" s="80">
        <v>16.5</v>
      </c>
    </row>
    <row r="793" spans="1:6">
      <c r="A793" s="331">
        <v>43756</v>
      </c>
      <c r="B793" s="80">
        <v>7</v>
      </c>
      <c r="C793" s="80">
        <v>5.15</v>
      </c>
      <c r="D793" s="80">
        <v>5.5</v>
      </c>
      <c r="E793" s="80">
        <v>7.5</v>
      </c>
      <c r="F793" s="80">
        <v>16.5</v>
      </c>
    </row>
    <row r="794" spans="1:6">
      <c r="A794" s="331">
        <v>43759</v>
      </c>
      <c r="B794" s="80">
        <v>7</v>
      </c>
      <c r="C794" s="80">
        <v>5.15</v>
      </c>
      <c r="D794" s="80">
        <v>5.5</v>
      </c>
      <c r="E794" s="80">
        <v>7.5</v>
      </c>
      <c r="F794" s="80">
        <v>16.5</v>
      </c>
    </row>
    <row r="795" spans="1:6">
      <c r="A795" s="331">
        <v>43760</v>
      </c>
      <c r="B795" s="80">
        <v>7</v>
      </c>
      <c r="C795" s="80">
        <v>5.15</v>
      </c>
      <c r="D795" s="80">
        <v>5.5</v>
      </c>
      <c r="E795" s="80">
        <v>7.5</v>
      </c>
      <c r="F795" s="80">
        <v>16.5</v>
      </c>
    </row>
    <row r="796" spans="1:6">
      <c r="A796" s="331">
        <v>43761</v>
      </c>
      <c r="B796" s="80">
        <v>7</v>
      </c>
      <c r="C796" s="80">
        <v>5.15</v>
      </c>
      <c r="D796" s="80">
        <v>5.5</v>
      </c>
      <c r="E796" s="80">
        <v>7.5</v>
      </c>
      <c r="F796" s="80">
        <v>16.5</v>
      </c>
    </row>
  </sheetData>
  <customSheetViews>
    <customSheetView guid="{ACF06C40-177A-4CED-8E17-2347D4DD1C3A}" showGridLines="0" hiddenRows="1">
      <selection activeCell="D28" sqref="D28"/>
      <pageMargins left="0.7" right="0.7" top="0.75" bottom="0.75" header="0.3" footer="0.3"/>
    </customSheetView>
  </customSheetViews>
  <hyperlinks>
    <hyperlink ref="A1" location="Content!A1" display="&lt;&lt;"/>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8C871"/>
  </sheetPr>
  <dimension ref="A1:S369"/>
  <sheetViews>
    <sheetView showGridLines="0" zoomScaleNormal="100" workbookViewId="0">
      <selection activeCell="A5" sqref="A5:XFD6"/>
    </sheetView>
  </sheetViews>
  <sheetFormatPr defaultRowHeight="12.75"/>
  <cols>
    <col min="1" max="7" width="11.42578125" customWidth="1"/>
  </cols>
  <sheetData>
    <row r="1" spans="1:19">
      <c r="A1" s="19" t="s">
        <v>82</v>
      </c>
      <c r="C1" s="19"/>
      <c r="D1" s="19"/>
      <c r="E1" s="19"/>
      <c r="F1" s="19"/>
      <c r="G1" s="19"/>
      <c r="K1" t="str">
        <f>IF(Content!$E$1=1,K2,K3)</f>
        <v>World natural gas production by region*, billion cu.m</v>
      </c>
    </row>
    <row r="2" spans="1:19" hidden="1">
      <c r="A2" s="74"/>
      <c r="B2" s="74"/>
      <c r="C2" s="74"/>
      <c r="D2" s="74"/>
      <c r="E2" s="74"/>
      <c r="F2" s="74"/>
      <c r="G2" s="74"/>
      <c r="K2" s="1" t="s">
        <v>1596</v>
      </c>
    </row>
    <row r="3" spans="1:19" hidden="1">
      <c r="A3" s="74"/>
      <c r="B3" s="74"/>
      <c r="C3" s="74"/>
      <c r="D3" s="74"/>
      <c r="E3" s="74"/>
      <c r="F3" s="74"/>
      <c r="G3" s="74"/>
      <c r="H3" s="169"/>
      <c r="K3" s="1" t="s">
        <v>1685</v>
      </c>
    </row>
    <row r="4" spans="1:19">
      <c r="A4" s="74"/>
      <c r="B4" s="74" t="str">
        <f>IF(Content!$E$1=1,B5,B6)</f>
        <v>North America</v>
      </c>
      <c r="C4" s="74" t="str">
        <f>IF(Content!$E$1=1,C5,C6)</f>
        <v>S.&amp;Cent. America</v>
      </c>
      <c r="D4" s="74" t="str">
        <f>IF(Content!$E$1=1,D5,D6)</f>
        <v>Europe &amp; Eurasia</v>
      </c>
      <c r="E4" s="74" t="str">
        <f>IF(Content!$E$1=1,E5,E6)</f>
        <v>CIS</v>
      </c>
      <c r="F4" s="74" t="str">
        <f>IF(Content!$E$1=1,F5,F6)</f>
        <v>Middle East</v>
      </c>
      <c r="G4" s="74" t="str">
        <f>IF(Content!$E$1=1,G5,G6)</f>
        <v>Africa</v>
      </c>
      <c r="H4" s="74" t="str">
        <f>IF(Content!$E$1=1,H5,H6)</f>
        <v>Asia Pacific</v>
      </c>
    </row>
    <row r="5" spans="1:19" hidden="1">
      <c r="A5" s="74"/>
      <c r="B5" s="74" t="s">
        <v>902</v>
      </c>
      <c r="C5" s="74" t="s">
        <v>903</v>
      </c>
      <c r="D5" s="74" t="s">
        <v>904</v>
      </c>
      <c r="E5" s="74" t="s">
        <v>905</v>
      </c>
      <c r="F5" s="74" t="s">
        <v>906</v>
      </c>
      <c r="G5" s="74" t="s">
        <v>907</v>
      </c>
      <c r="H5" t="s">
        <v>908</v>
      </c>
    </row>
    <row r="6" spans="1:19" hidden="1">
      <c r="A6" s="74"/>
      <c r="B6" s="74" t="s">
        <v>909</v>
      </c>
      <c r="C6" s="74" t="s">
        <v>910</v>
      </c>
      <c r="D6" s="74" t="s">
        <v>911</v>
      </c>
      <c r="E6" s="74" t="s">
        <v>912</v>
      </c>
      <c r="F6" s="74" t="s">
        <v>913</v>
      </c>
      <c r="G6" s="74" t="s">
        <v>914</v>
      </c>
      <c r="H6" t="s">
        <v>915</v>
      </c>
    </row>
    <row r="7" spans="1:19">
      <c r="A7">
        <v>1994</v>
      </c>
      <c r="B7" s="522">
        <v>682.5</v>
      </c>
      <c r="C7" s="522">
        <v>71.099999999999994</v>
      </c>
      <c r="D7" s="522">
        <v>257.60000000000002</v>
      </c>
      <c r="E7" s="522">
        <v>643.4</v>
      </c>
      <c r="F7" s="522">
        <v>122.1</v>
      </c>
      <c r="G7" s="522">
        <v>79</v>
      </c>
      <c r="H7" s="522">
        <v>198.2</v>
      </c>
    </row>
    <row r="8" spans="1:19">
      <c r="A8">
        <v>1995</v>
      </c>
      <c r="B8" s="522">
        <v>685.2</v>
      </c>
      <c r="C8" s="522">
        <v>78</v>
      </c>
      <c r="D8" s="522">
        <v>265.89999999999998</v>
      </c>
      <c r="E8" s="522">
        <v>624.70000000000005</v>
      </c>
      <c r="F8" s="522">
        <v>138.5</v>
      </c>
      <c r="G8" s="522">
        <v>87.3</v>
      </c>
      <c r="H8" s="522">
        <v>208.3</v>
      </c>
    </row>
    <row r="9" spans="1:19">
      <c r="A9">
        <v>1996</v>
      </c>
      <c r="B9" s="522">
        <v>695</v>
      </c>
      <c r="C9" s="522">
        <v>86.1</v>
      </c>
      <c r="D9" s="522">
        <v>300.5</v>
      </c>
      <c r="E9" s="522">
        <v>638</v>
      </c>
      <c r="F9" s="522">
        <v>149.1</v>
      </c>
      <c r="G9" s="522">
        <v>93.3</v>
      </c>
      <c r="H9" s="522">
        <v>227.4</v>
      </c>
    </row>
    <row r="10" spans="1:19">
      <c r="A10">
        <v>1997</v>
      </c>
      <c r="B10" s="522">
        <v>702.4</v>
      </c>
      <c r="C10" s="522">
        <v>87.4</v>
      </c>
      <c r="D10" s="522">
        <v>296.3</v>
      </c>
      <c r="E10" s="522">
        <v>596.20000000000005</v>
      </c>
      <c r="F10" s="522">
        <v>160.6</v>
      </c>
      <c r="G10" s="522">
        <v>104.2</v>
      </c>
      <c r="H10" s="522">
        <v>242.1</v>
      </c>
    </row>
    <row r="11" spans="1:19">
      <c r="A11">
        <v>1998</v>
      </c>
      <c r="B11" s="522">
        <v>715.9</v>
      </c>
      <c r="C11" s="522">
        <v>92.5</v>
      </c>
      <c r="D11" s="522">
        <v>295.7</v>
      </c>
      <c r="E11" s="522">
        <v>613.29999999999995</v>
      </c>
      <c r="F11" s="522">
        <v>172.5</v>
      </c>
      <c r="G11" s="522">
        <v>110.9</v>
      </c>
      <c r="H11" s="522">
        <v>246.1</v>
      </c>
    </row>
    <row r="12" spans="1:19">
      <c r="A12">
        <v>1999</v>
      </c>
      <c r="B12" s="522">
        <v>714.9</v>
      </c>
      <c r="C12" s="522">
        <v>94.6</v>
      </c>
      <c r="D12" s="522">
        <v>304</v>
      </c>
      <c r="E12" s="522">
        <v>627.79999999999995</v>
      </c>
      <c r="F12" s="522">
        <v>186.9</v>
      </c>
      <c r="G12" s="522">
        <v>121.7</v>
      </c>
      <c r="H12" s="522">
        <v>261.5</v>
      </c>
    </row>
    <row r="13" spans="1:19">
      <c r="A13">
        <v>2000</v>
      </c>
      <c r="B13" s="522">
        <v>728.3</v>
      </c>
      <c r="C13" s="522">
        <v>101.7</v>
      </c>
      <c r="D13" s="522">
        <v>311.39999999999998</v>
      </c>
      <c r="E13" s="522">
        <v>644.5</v>
      </c>
      <c r="F13" s="522">
        <v>204.1</v>
      </c>
      <c r="G13" s="522">
        <v>135.1</v>
      </c>
      <c r="H13" s="522">
        <v>277.39999999999998</v>
      </c>
      <c r="J13" s="523"/>
      <c r="K13" s="523"/>
      <c r="L13" s="523"/>
      <c r="M13" s="523"/>
      <c r="N13" s="523"/>
      <c r="O13" s="523"/>
    </row>
    <row r="14" spans="1:19">
      <c r="A14">
        <v>2001</v>
      </c>
      <c r="B14" s="522">
        <v>744.5</v>
      </c>
      <c r="C14" s="522">
        <v>106.2</v>
      </c>
      <c r="D14" s="522">
        <v>314.89999999999998</v>
      </c>
      <c r="E14" s="522">
        <v>646.70000000000005</v>
      </c>
      <c r="F14" s="522">
        <v>222.3</v>
      </c>
      <c r="G14" s="522">
        <v>139.6</v>
      </c>
      <c r="H14" s="522">
        <v>285.5</v>
      </c>
      <c r="J14" s="523"/>
      <c r="K14" s="523"/>
      <c r="L14" s="523"/>
      <c r="M14" s="523"/>
      <c r="N14" s="523"/>
      <c r="O14" s="523"/>
    </row>
    <row r="15" spans="1:19">
      <c r="A15">
        <v>2002</v>
      </c>
      <c r="B15" s="522">
        <v>725.7</v>
      </c>
      <c r="C15" s="522">
        <v>109.2</v>
      </c>
      <c r="D15" s="522">
        <v>323.5</v>
      </c>
      <c r="E15" s="522">
        <v>662.9</v>
      </c>
      <c r="F15" s="522">
        <v>244.5</v>
      </c>
      <c r="G15" s="522">
        <v>146</v>
      </c>
      <c r="H15" s="522">
        <v>304.10000000000002</v>
      </c>
      <c r="J15" s="523"/>
      <c r="K15" s="523"/>
      <c r="L15" s="523"/>
      <c r="M15" s="523"/>
      <c r="N15" s="523"/>
      <c r="O15" s="523"/>
    </row>
    <row r="16" spans="1:19">
      <c r="A16">
        <v>2003</v>
      </c>
      <c r="B16" s="522">
        <v>728.7</v>
      </c>
      <c r="C16" s="522">
        <v>119.6</v>
      </c>
      <c r="D16" s="522">
        <v>326.8</v>
      </c>
      <c r="E16" s="522">
        <v>693.3</v>
      </c>
      <c r="F16" s="522">
        <v>257.39999999999998</v>
      </c>
      <c r="G16" s="522">
        <v>156.80000000000001</v>
      </c>
      <c r="H16" s="522">
        <v>323.2</v>
      </c>
      <c r="J16" s="523"/>
      <c r="K16" s="523"/>
      <c r="L16" s="523"/>
      <c r="M16" s="523"/>
      <c r="N16" s="523"/>
      <c r="O16" s="523"/>
      <c r="S16" s="76"/>
    </row>
    <row r="17" spans="1:15">
      <c r="A17">
        <v>2004</v>
      </c>
      <c r="B17" s="522">
        <v>716.9</v>
      </c>
      <c r="C17" s="522">
        <v>135</v>
      </c>
      <c r="D17" s="522">
        <v>338.1</v>
      </c>
      <c r="E17" s="522">
        <v>707.1</v>
      </c>
      <c r="F17" s="522">
        <v>285.7</v>
      </c>
      <c r="G17" s="522">
        <v>164.1</v>
      </c>
      <c r="H17" s="522">
        <v>344.4</v>
      </c>
      <c r="J17" s="523"/>
      <c r="K17" s="523"/>
      <c r="L17" s="523"/>
      <c r="M17" s="523"/>
      <c r="N17" s="523"/>
      <c r="O17" s="523"/>
    </row>
    <row r="18" spans="1:15">
      <c r="A18">
        <v>2005</v>
      </c>
      <c r="B18" s="522">
        <v>712.9</v>
      </c>
      <c r="C18" s="522">
        <v>139.4</v>
      </c>
      <c r="D18" s="522">
        <v>328.3</v>
      </c>
      <c r="E18" s="522">
        <v>721.5</v>
      </c>
      <c r="F18" s="522">
        <v>309.89999999999998</v>
      </c>
      <c r="G18" s="522">
        <v>171.1</v>
      </c>
      <c r="H18" s="522">
        <v>372</v>
      </c>
      <c r="J18" s="523"/>
      <c r="L18" s="523"/>
      <c r="M18" s="523"/>
      <c r="N18" s="523"/>
      <c r="O18" s="523"/>
    </row>
    <row r="19" spans="1:15">
      <c r="A19">
        <v>2006</v>
      </c>
      <c r="B19" s="522">
        <v>729.6</v>
      </c>
      <c r="C19" s="522">
        <v>151.80000000000001</v>
      </c>
      <c r="D19" s="522">
        <v>320.89999999999998</v>
      </c>
      <c r="E19" s="522">
        <v>740.1</v>
      </c>
      <c r="F19" s="522">
        <v>331.6</v>
      </c>
      <c r="G19" s="522">
        <v>185.1</v>
      </c>
      <c r="H19" s="522">
        <v>389.5</v>
      </c>
      <c r="J19" s="523"/>
      <c r="L19" s="523"/>
      <c r="M19" s="523"/>
      <c r="N19" s="523"/>
      <c r="O19" s="523"/>
    </row>
    <row r="20" spans="1:15">
      <c r="A20">
        <v>2007</v>
      </c>
      <c r="B20" s="522">
        <v>743.4</v>
      </c>
      <c r="C20" s="522">
        <v>157.19999999999999</v>
      </c>
      <c r="D20" s="522">
        <v>306.89999999999998</v>
      </c>
      <c r="E20" s="522">
        <v>748.8</v>
      </c>
      <c r="F20" s="522">
        <v>362.7</v>
      </c>
      <c r="G20" s="522">
        <v>195.7</v>
      </c>
      <c r="H20" s="522">
        <v>407</v>
      </c>
      <c r="J20" s="523"/>
    </row>
    <row r="21" spans="1:15">
      <c r="A21">
        <v>2008</v>
      </c>
      <c r="B21" s="522">
        <v>759.8</v>
      </c>
      <c r="C21" s="522">
        <v>157.9</v>
      </c>
      <c r="D21" s="522">
        <v>321</v>
      </c>
      <c r="E21" s="522">
        <v>768.6</v>
      </c>
      <c r="F21" s="522">
        <v>392.3</v>
      </c>
      <c r="G21" s="522">
        <v>203.8</v>
      </c>
      <c r="H21" s="522">
        <v>426.3</v>
      </c>
      <c r="J21" s="523"/>
    </row>
    <row r="22" spans="1:15">
      <c r="A22">
        <v>2009</v>
      </c>
      <c r="B22" s="522">
        <v>765.2</v>
      </c>
      <c r="C22" s="522">
        <v>152.30000000000001</v>
      </c>
      <c r="D22" s="522">
        <v>304.10000000000002</v>
      </c>
      <c r="E22" s="522">
        <v>663.2</v>
      </c>
      <c r="F22" s="522">
        <v>413.8</v>
      </c>
      <c r="G22" s="522">
        <v>192.1</v>
      </c>
      <c r="H22" s="522">
        <v>447.9</v>
      </c>
      <c r="J22" s="523"/>
      <c r="K22" t="str">
        <f>IF(Content!$E$1=1,L24,L25)</f>
        <v>* Excludes gas flared or recycled.</v>
      </c>
      <c r="L22" s="523"/>
      <c r="M22" s="523"/>
      <c r="N22" s="523"/>
      <c r="O22" s="523"/>
    </row>
    <row r="23" spans="1:15">
      <c r="A23">
        <v>2010</v>
      </c>
      <c r="B23" s="522">
        <v>775.9</v>
      </c>
      <c r="C23" s="522">
        <v>160.4</v>
      </c>
      <c r="D23" s="522">
        <v>310.7</v>
      </c>
      <c r="E23" s="522">
        <v>732.7</v>
      </c>
      <c r="F23" s="522">
        <v>474.7</v>
      </c>
      <c r="G23" s="522">
        <v>202.3</v>
      </c>
      <c r="H23" s="522">
        <v>494.3</v>
      </c>
      <c r="K23" t="str">
        <f>IF(Content!$E$1=1,K24,K25)</f>
        <v>Source: British Petroleum, Cedigaz, FGE MENAgas service.</v>
      </c>
      <c r="L23" s="523"/>
      <c r="M23" s="523"/>
      <c r="N23" s="523"/>
      <c r="O23" s="523"/>
    </row>
    <row r="24" spans="1:15">
      <c r="A24">
        <v>2011</v>
      </c>
      <c r="B24" s="522">
        <v>820.5</v>
      </c>
      <c r="C24" s="522">
        <v>164.1</v>
      </c>
      <c r="D24" s="522">
        <v>285.5</v>
      </c>
      <c r="E24" s="522">
        <v>766.2</v>
      </c>
      <c r="F24" s="522">
        <v>520</v>
      </c>
      <c r="G24" s="522">
        <v>201.7</v>
      </c>
      <c r="H24" s="522">
        <v>499.1</v>
      </c>
      <c r="K24" s="2" t="s">
        <v>916</v>
      </c>
      <c r="L24" s="2" t="s">
        <v>1598</v>
      </c>
      <c r="M24" s="523"/>
      <c r="N24" s="523"/>
      <c r="O24" s="523"/>
    </row>
    <row r="25" spans="1:15">
      <c r="A25">
        <v>2012</v>
      </c>
      <c r="B25" s="522">
        <v>850.3</v>
      </c>
      <c r="C25" s="522">
        <v>170.6</v>
      </c>
      <c r="D25" s="522">
        <v>288.10000000000002</v>
      </c>
      <c r="E25" s="522">
        <v>754.3</v>
      </c>
      <c r="F25" s="522">
        <v>545.5</v>
      </c>
      <c r="G25" s="522">
        <v>206.8</v>
      </c>
      <c r="H25" s="522">
        <v>508.4</v>
      </c>
      <c r="K25" s="2" t="s">
        <v>917</v>
      </c>
      <c r="L25" s="2" t="s">
        <v>1597</v>
      </c>
    </row>
    <row r="26" spans="1:15">
      <c r="A26">
        <v>2013</v>
      </c>
      <c r="B26" s="522">
        <v>860.1</v>
      </c>
      <c r="C26" s="522">
        <v>173.8</v>
      </c>
      <c r="D26" s="522">
        <v>280.60000000000002</v>
      </c>
      <c r="E26" s="522">
        <v>768.5</v>
      </c>
      <c r="F26" s="522">
        <v>562.9</v>
      </c>
      <c r="G26" s="522">
        <v>198.3</v>
      </c>
      <c r="H26" s="522">
        <v>518.9</v>
      </c>
    </row>
    <row r="27" spans="1:15">
      <c r="A27">
        <v>2014</v>
      </c>
      <c r="B27" s="522">
        <v>915</v>
      </c>
      <c r="C27" s="522">
        <v>176</v>
      </c>
      <c r="D27" s="522">
        <v>267.5</v>
      </c>
      <c r="E27" s="522">
        <v>751.4</v>
      </c>
      <c r="F27" s="522">
        <v>582.70000000000005</v>
      </c>
      <c r="G27" s="522">
        <v>198.6</v>
      </c>
      <c r="H27" s="522">
        <v>539.79999999999995</v>
      </c>
    </row>
    <row r="28" spans="1:15">
      <c r="A28">
        <v>2015</v>
      </c>
      <c r="B28" s="522">
        <v>949</v>
      </c>
      <c r="C28" s="522">
        <v>178</v>
      </c>
      <c r="D28" s="522">
        <v>261.7</v>
      </c>
      <c r="E28" s="522">
        <v>745</v>
      </c>
      <c r="F28" s="522">
        <v>600.29999999999995</v>
      </c>
      <c r="G28" s="522">
        <v>203.6</v>
      </c>
      <c r="H28" s="522">
        <v>564.1</v>
      </c>
    </row>
    <row r="29" spans="1:15">
      <c r="A29">
        <v>2016</v>
      </c>
      <c r="B29" s="522">
        <v>942.8</v>
      </c>
      <c r="C29" s="522">
        <v>176.7</v>
      </c>
      <c r="D29" s="522">
        <v>260.5</v>
      </c>
      <c r="E29" s="522">
        <v>747.2</v>
      </c>
      <c r="F29" s="522">
        <v>624.1</v>
      </c>
      <c r="G29" s="522">
        <v>208.8</v>
      </c>
      <c r="H29" s="522">
        <v>581.6</v>
      </c>
    </row>
    <row r="30" spans="1:15">
      <c r="A30">
        <v>2017</v>
      </c>
      <c r="B30" s="522">
        <v>961.6</v>
      </c>
      <c r="C30" s="522">
        <v>180.3</v>
      </c>
      <c r="D30" s="522">
        <v>263.2</v>
      </c>
      <c r="E30" s="522">
        <v>789.1</v>
      </c>
      <c r="F30" s="522">
        <v>650.4</v>
      </c>
      <c r="G30" s="522">
        <v>225.7</v>
      </c>
      <c r="H30" s="522">
        <v>607.5</v>
      </c>
    </row>
    <row r="31" spans="1:15">
      <c r="A31">
        <v>2018</v>
      </c>
      <c r="B31" s="522">
        <v>1053.9000000000001</v>
      </c>
      <c r="C31" s="522">
        <v>176.7</v>
      </c>
      <c r="D31" s="522">
        <v>250.7</v>
      </c>
      <c r="E31" s="522">
        <v>831.1</v>
      </c>
      <c r="F31" s="522">
        <v>687.3</v>
      </c>
      <c r="G31" s="522">
        <v>236.6</v>
      </c>
      <c r="H31" s="522">
        <v>631.70000000000005</v>
      </c>
    </row>
    <row r="32" spans="1:15">
      <c r="A32">
        <v>2020</v>
      </c>
      <c r="B32" s="522">
        <v>1102.9000000000001</v>
      </c>
      <c r="C32" s="522">
        <v>182.3</v>
      </c>
      <c r="D32" s="522">
        <v>244.9</v>
      </c>
      <c r="E32" s="522">
        <v>826.6</v>
      </c>
      <c r="F32" s="522">
        <v>670.4</v>
      </c>
      <c r="G32" s="522">
        <v>257.10000000000002</v>
      </c>
      <c r="H32" s="522">
        <v>659.5</v>
      </c>
    </row>
    <row r="33" spans="1:8">
      <c r="A33">
        <v>2030</v>
      </c>
      <c r="B33" s="522">
        <v>1326.2</v>
      </c>
      <c r="C33" s="522">
        <v>229.3</v>
      </c>
      <c r="D33" s="522">
        <v>196</v>
      </c>
      <c r="E33" s="522">
        <v>954.1</v>
      </c>
      <c r="F33" s="522">
        <v>884.9</v>
      </c>
      <c r="G33" s="522">
        <v>332.3</v>
      </c>
      <c r="H33" s="522">
        <v>778.2</v>
      </c>
    </row>
    <row r="34" spans="1:8">
      <c r="A34">
        <v>2040</v>
      </c>
      <c r="B34" s="522">
        <v>1453.4</v>
      </c>
      <c r="C34" s="522">
        <v>264.8</v>
      </c>
      <c r="D34" s="522">
        <v>159.30000000000001</v>
      </c>
      <c r="E34" s="522">
        <v>1064.8</v>
      </c>
      <c r="F34" s="522">
        <v>1056</v>
      </c>
      <c r="G34" s="522">
        <v>470.1</v>
      </c>
      <c r="H34" s="522">
        <v>901.9</v>
      </c>
    </row>
    <row r="35" spans="1:8">
      <c r="B35" s="522"/>
      <c r="C35" s="522"/>
      <c r="D35" s="522"/>
      <c r="E35" s="522"/>
      <c r="F35" s="522"/>
      <c r="G35" s="522"/>
      <c r="H35" s="522"/>
    </row>
    <row r="37" spans="1:8">
      <c r="A37" s="74"/>
      <c r="B37" s="74"/>
      <c r="C37" s="74"/>
      <c r="D37" s="74"/>
      <c r="E37" s="74"/>
      <c r="F37" s="74"/>
      <c r="G37" s="74"/>
      <c r="H37" s="75"/>
    </row>
    <row r="38" spans="1:8">
      <c r="A38" s="74"/>
      <c r="B38" s="74"/>
      <c r="C38" s="74"/>
      <c r="D38" s="74"/>
      <c r="E38" s="74"/>
      <c r="F38" s="74"/>
      <c r="G38" s="74"/>
      <c r="H38" s="75"/>
    </row>
    <row r="39" spans="1:8">
      <c r="A39" s="74"/>
      <c r="B39" s="74"/>
      <c r="C39" s="74"/>
      <c r="D39" s="74"/>
      <c r="E39" s="74"/>
      <c r="F39" s="74"/>
      <c r="G39" s="74"/>
      <c r="H39" s="75"/>
    </row>
    <row r="40" spans="1:8">
      <c r="A40" s="74"/>
      <c r="B40" s="74"/>
      <c r="C40" s="74"/>
      <c r="D40" s="74"/>
      <c r="E40" s="74"/>
      <c r="F40" s="74"/>
      <c r="G40" s="74"/>
      <c r="H40" s="75"/>
    </row>
    <row r="41" spans="1:8">
      <c r="A41" s="74"/>
      <c r="B41" s="74"/>
      <c r="C41" s="74"/>
      <c r="D41" s="74"/>
      <c r="E41" s="74"/>
      <c r="F41" s="74"/>
      <c r="G41" s="74"/>
      <c r="H41" s="75"/>
    </row>
    <row r="42" spans="1:8">
      <c r="A42" s="74"/>
      <c r="B42" s="74"/>
      <c r="C42" s="74"/>
      <c r="D42" s="74"/>
      <c r="E42" s="74"/>
      <c r="F42" s="74"/>
      <c r="G42" s="74"/>
      <c r="H42" s="75"/>
    </row>
    <row r="43" spans="1:8">
      <c r="A43" s="74"/>
      <c r="B43" s="74"/>
      <c r="C43" s="74"/>
      <c r="D43" s="74"/>
      <c r="E43" s="74"/>
      <c r="F43" s="74"/>
      <c r="G43" s="74"/>
      <c r="H43" s="75"/>
    </row>
    <row r="44" spans="1:8">
      <c r="A44" s="74"/>
      <c r="B44" s="74"/>
      <c r="C44" s="74"/>
      <c r="D44" s="74"/>
      <c r="E44" s="74"/>
      <c r="F44" s="74"/>
      <c r="G44" s="74"/>
      <c r="H44" s="75"/>
    </row>
    <row r="45" spans="1:8">
      <c r="A45" s="74"/>
      <c r="B45" s="74"/>
      <c r="C45" s="74"/>
      <c r="D45" s="74"/>
      <c r="E45" s="74"/>
      <c r="F45" s="74"/>
      <c r="G45" s="74"/>
      <c r="H45" s="75"/>
    </row>
    <row r="46" spans="1:8">
      <c r="A46" s="74"/>
      <c r="B46" s="74"/>
      <c r="C46" s="74"/>
      <c r="D46" s="74"/>
      <c r="E46" s="74"/>
      <c r="F46" s="74"/>
      <c r="G46" s="74"/>
      <c r="H46" s="75"/>
    </row>
    <row r="47" spans="1:8">
      <c r="A47" s="74"/>
      <c r="B47" s="74"/>
      <c r="C47" s="74"/>
      <c r="D47" s="74"/>
      <c r="E47" s="74"/>
      <c r="F47" s="74"/>
      <c r="G47" s="74"/>
      <c r="H47" s="75"/>
    </row>
    <row r="48" spans="1:8">
      <c r="A48" s="74"/>
      <c r="B48" s="74"/>
      <c r="C48" s="74"/>
      <c r="D48" s="74"/>
      <c r="E48" s="74"/>
      <c r="F48" s="74"/>
      <c r="G48" s="74"/>
      <c r="H48" s="75"/>
    </row>
    <row r="49" spans="1:8">
      <c r="A49" s="74"/>
      <c r="B49" s="74"/>
      <c r="C49" s="74"/>
      <c r="D49" s="74"/>
      <c r="E49" s="74"/>
      <c r="F49" s="74"/>
      <c r="G49" s="74"/>
      <c r="H49" s="75"/>
    </row>
    <row r="50" spans="1:8">
      <c r="A50" s="74"/>
      <c r="B50" s="74"/>
      <c r="C50" s="74"/>
      <c r="D50" s="74"/>
      <c r="E50" s="74"/>
      <c r="F50" s="74"/>
      <c r="G50" s="74"/>
      <c r="H50" s="75"/>
    </row>
    <row r="51" spans="1:8">
      <c r="A51" s="74"/>
      <c r="B51" s="74"/>
      <c r="C51" s="74"/>
      <c r="D51" s="74"/>
      <c r="E51" s="74"/>
      <c r="F51" s="74"/>
      <c r="G51" s="74"/>
      <c r="H51" s="75"/>
    </row>
    <row r="52" spans="1:8">
      <c r="A52" s="74"/>
      <c r="B52" s="74"/>
      <c r="C52" s="74"/>
      <c r="D52" s="74"/>
      <c r="E52" s="74"/>
      <c r="F52" s="74"/>
      <c r="G52" s="74"/>
      <c r="H52" s="75"/>
    </row>
    <row r="53" spans="1:8">
      <c r="A53" s="74"/>
      <c r="B53" s="74"/>
      <c r="C53" s="74"/>
      <c r="D53" s="74"/>
      <c r="E53" s="74"/>
      <c r="F53" s="74"/>
      <c r="G53" s="74"/>
      <c r="H53" s="75"/>
    </row>
    <row r="54" spans="1:8">
      <c r="A54" s="74"/>
      <c r="B54" s="74"/>
      <c r="C54" s="74"/>
      <c r="D54" s="74"/>
      <c r="E54" s="74"/>
      <c r="F54" s="74"/>
      <c r="G54" s="74"/>
      <c r="H54" s="75"/>
    </row>
    <row r="55" spans="1:8">
      <c r="A55" s="74"/>
      <c r="B55" s="74"/>
      <c r="C55" s="74"/>
      <c r="D55" s="74"/>
      <c r="E55" s="74"/>
      <c r="F55" s="74"/>
      <c r="G55" s="74"/>
      <c r="H55" s="75"/>
    </row>
    <row r="56" spans="1:8">
      <c r="A56" s="74"/>
      <c r="B56" s="74"/>
      <c r="C56" s="74"/>
      <c r="D56" s="74"/>
      <c r="E56" s="74"/>
      <c r="F56" s="74"/>
      <c r="G56" s="74"/>
      <c r="H56" s="75"/>
    </row>
    <row r="57" spans="1:8">
      <c r="A57" s="74"/>
      <c r="B57" s="74"/>
      <c r="C57" s="74"/>
      <c r="D57" s="74"/>
      <c r="E57" s="74"/>
      <c r="F57" s="74"/>
      <c r="G57" s="74"/>
      <c r="H57" s="75"/>
    </row>
    <row r="58" spans="1:8">
      <c r="A58" s="74"/>
      <c r="B58" s="74"/>
      <c r="C58" s="74"/>
      <c r="D58" s="74"/>
      <c r="E58" s="74"/>
      <c r="F58" s="74"/>
      <c r="G58" s="74"/>
      <c r="H58" s="75"/>
    </row>
    <row r="59" spans="1:8">
      <c r="A59" s="74"/>
      <c r="B59" s="74"/>
      <c r="C59" s="74"/>
      <c r="D59" s="74"/>
      <c r="E59" s="74"/>
      <c r="F59" s="74"/>
      <c r="G59" s="74"/>
      <c r="H59" s="75"/>
    </row>
    <row r="60" spans="1:8">
      <c r="A60" s="74"/>
      <c r="B60" s="74"/>
      <c r="C60" s="74"/>
      <c r="D60" s="74"/>
      <c r="E60" s="74"/>
      <c r="F60" s="74"/>
      <c r="G60" s="74"/>
      <c r="H60" s="75"/>
    </row>
    <row r="61" spans="1:8">
      <c r="A61" s="74"/>
      <c r="B61" s="74"/>
      <c r="C61" s="74"/>
      <c r="D61" s="74"/>
      <c r="E61" s="74"/>
      <c r="F61" s="74"/>
      <c r="G61" s="74"/>
      <c r="H61" s="75"/>
    </row>
    <row r="62" spans="1:8">
      <c r="A62" s="74"/>
      <c r="B62" s="74"/>
      <c r="C62" s="74"/>
      <c r="D62" s="74"/>
      <c r="E62" s="74"/>
      <c r="F62" s="74"/>
      <c r="G62" s="74"/>
      <c r="H62" s="75"/>
    </row>
    <row r="63" spans="1:8">
      <c r="A63" s="74"/>
      <c r="B63" s="74"/>
      <c r="C63" s="74"/>
      <c r="D63" s="74"/>
      <c r="E63" s="74"/>
      <c r="F63" s="74"/>
      <c r="G63" s="74"/>
      <c r="H63" s="75"/>
    </row>
    <row r="64" spans="1:8">
      <c r="A64" s="74"/>
      <c r="B64" s="74"/>
      <c r="C64" s="74"/>
      <c r="D64" s="74"/>
      <c r="E64" s="74"/>
      <c r="F64" s="74"/>
      <c r="G64" s="74"/>
      <c r="H64" s="75"/>
    </row>
    <row r="65" spans="1:8">
      <c r="A65" s="74"/>
      <c r="B65" s="74"/>
      <c r="C65" s="74"/>
      <c r="D65" s="74"/>
      <c r="E65" s="74"/>
      <c r="F65" s="74"/>
      <c r="G65" s="74"/>
      <c r="H65" s="75"/>
    </row>
    <row r="66" spans="1:8">
      <c r="A66" s="74"/>
      <c r="B66" s="74"/>
      <c r="C66" s="74"/>
      <c r="D66" s="74"/>
      <c r="E66" s="74"/>
      <c r="F66" s="74"/>
      <c r="G66" s="74"/>
      <c r="H66" s="75"/>
    </row>
    <row r="67" spans="1:8">
      <c r="A67" s="74"/>
      <c r="B67" s="74"/>
      <c r="C67" s="74"/>
      <c r="D67" s="74"/>
      <c r="E67" s="74"/>
      <c r="F67" s="74"/>
      <c r="G67" s="74"/>
      <c r="H67" s="75"/>
    </row>
    <row r="68" spans="1:8">
      <c r="A68" s="74"/>
      <c r="B68" s="74"/>
      <c r="C68" s="74"/>
      <c r="D68" s="74"/>
      <c r="E68" s="74"/>
      <c r="F68" s="74"/>
      <c r="G68" s="74"/>
      <c r="H68" s="75"/>
    </row>
    <row r="69" spans="1:8">
      <c r="A69" s="74"/>
      <c r="B69" s="74"/>
      <c r="C69" s="74"/>
      <c r="D69" s="74"/>
      <c r="E69" s="74"/>
      <c r="F69" s="74"/>
      <c r="G69" s="74"/>
      <c r="H69" s="75"/>
    </row>
    <row r="70" spans="1:8">
      <c r="A70" s="74"/>
      <c r="B70" s="74"/>
      <c r="C70" s="74"/>
      <c r="D70" s="74"/>
      <c r="E70" s="74"/>
      <c r="F70" s="74"/>
      <c r="G70" s="74"/>
      <c r="H70" s="75"/>
    </row>
    <row r="71" spans="1:8">
      <c r="A71" s="74"/>
      <c r="B71" s="74"/>
      <c r="C71" s="74"/>
      <c r="D71" s="74"/>
      <c r="E71" s="74"/>
      <c r="F71" s="74"/>
      <c r="G71" s="74"/>
      <c r="H71" s="75"/>
    </row>
    <row r="72" spans="1:8">
      <c r="A72" s="74"/>
      <c r="B72" s="74"/>
      <c r="C72" s="74"/>
      <c r="D72" s="74"/>
      <c r="E72" s="74"/>
      <c r="F72" s="74"/>
      <c r="G72" s="74"/>
      <c r="H72" s="75"/>
    </row>
    <row r="73" spans="1:8">
      <c r="A73" s="74"/>
      <c r="B73" s="74"/>
      <c r="C73" s="74"/>
      <c r="D73" s="74"/>
      <c r="E73" s="74"/>
      <c r="F73" s="74"/>
      <c r="G73" s="74"/>
      <c r="H73" s="75"/>
    </row>
    <row r="74" spans="1:8">
      <c r="A74" s="74"/>
      <c r="B74" s="74"/>
      <c r="C74" s="74"/>
      <c r="D74" s="74"/>
      <c r="E74" s="74"/>
      <c r="F74" s="74"/>
      <c r="G74" s="74"/>
      <c r="H74" s="75"/>
    </row>
    <row r="75" spans="1:8">
      <c r="A75" s="74"/>
      <c r="B75" s="74"/>
      <c r="C75" s="74"/>
      <c r="D75" s="74"/>
      <c r="E75" s="74"/>
      <c r="F75" s="74"/>
      <c r="G75" s="74"/>
      <c r="H75" s="75"/>
    </row>
    <row r="76" spans="1:8">
      <c r="A76" s="74"/>
      <c r="B76" s="74"/>
      <c r="C76" s="74"/>
      <c r="D76" s="74"/>
      <c r="E76" s="74"/>
      <c r="F76" s="74"/>
      <c r="G76" s="74"/>
      <c r="H76" s="75"/>
    </row>
    <row r="77" spans="1:8">
      <c r="A77" s="74"/>
      <c r="B77" s="74"/>
      <c r="C77" s="74"/>
      <c r="D77" s="74"/>
      <c r="E77" s="74"/>
      <c r="F77" s="74"/>
      <c r="G77" s="74"/>
      <c r="H77" s="75"/>
    </row>
    <row r="78" spans="1:8">
      <c r="A78" s="74"/>
      <c r="B78" s="74"/>
      <c r="C78" s="74"/>
      <c r="D78" s="74"/>
      <c r="E78" s="74"/>
      <c r="F78" s="74"/>
      <c r="G78" s="74"/>
      <c r="H78" s="75"/>
    </row>
    <row r="79" spans="1:8">
      <c r="A79" s="74"/>
      <c r="B79" s="74"/>
      <c r="C79" s="74"/>
      <c r="D79" s="74"/>
      <c r="E79" s="74"/>
      <c r="F79" s="74"/>
      <c r="G79" s="74"/>
      <c r="H79" s="75"/>
    </row>
    <row r="80" spans="1:8">
      <c r="A80" s="74"/>
      <c r="B80" s="74"/>
      <c r="C80" s="74"/>
      <c r="D80" s="74"/>
      <c r="E80" s="74"/>
      <c r="F80" s="74"/>
      <c r="G80" s="74"/>
      <c r="H80" s="75"/>
    </row>
    <row r="81" spans="1:8">
      <c r="A81" s="74"/>
      <c r="B81" s="74"/>
      <c r="C81" s="74"/>
      <c r="D81" s="74"/>
      <c r="E81" s="74"/>
      <c r="F81" s="74"/>
      <c r="G81" s="74"/>
      <c r="H81" s="75"/>
    </row>
    <row r="82" spans="1:8">
      <c r="A82" s="74"/>
      <c r="B82" s="74"/>
      <c r="C82" s="74"/>
      <c r="D82" s="74"/>
      <c r="E82" s="74"/>
      <c r="F82" s="74"/>
      <c r="G82" s="74"/>
      <c r="H82" s="75"/>
    </row>
    <row r="83" spans="1:8">
      <c r="A83" s="74"/>
      <c r="B83" s="74"/>
      <c r="C83" s="74"/>
      <c r="D83" s="74"/>
      <c r="E83" s="74"/>
      <c r="F83" s="74"/>
      <c r="G83" s="74"/>
      <c r="H83" s="75"/>
    </row>
    <row r="84" spans="1:8">
      <c r="A84" s="74"/>
      <c r="B84" s="74"/>
      <c r="C84" s="74"/>
      <c r="D84" s="74"/>
      <c r="E84" s="74"/>
      <c r="F84" s="74"/>
      <c r="G84" s="74"/>
      <c r="H84" s="75"/>
    </row>
    <row r="85" spans="1:8">
      <c r="A85" s="74"/>
      <c r="B85" s="74"/>
      <c r="C85" s="74"/>
      <c r="D85" s="74"/>
      <c r="E85" s="74"/>
      <c r="F85" s="74"/>
      <c r="G85" s="74"/>
      <c r="H85" s="75"/>
    </row>
    <row r="86" spans="1:8">
      <c r="A86" s="74"/>
      <c r="B86" s="74"/>
      <c r="C86" s="74"/>
      <c r="D86" s="74"/>
      <c r="E86" s="74"/>
      <c r="F86" s="74"/>
      <c r="G86" s="74"/>
      <c r="H86" s="75"/>
    </row>
    <row r="87" spans="1:8">
      <c r="A87" s="74"/>
      <c r="B87" s="74"/>
      <c r="C87" s="74"/>
      <c r="D87" s="74"/>
      <c r="E87" s="74"/>
      <c r="F87" s="74"/>
      <c r="G87" s="74"/>
      <c r="H87" s="75"/>
    </row>
    <row r="88" spans="1:8">
      <c r="A88" s="74"/>
      <c r="B88" s="74"/>
      <c r="C88" s="74"/>
      <c r="D88" s="74"/>
      <c r="E88" s="74"/>
      <c r="F88" s="74"/>
      <c r="G88" s="74"/>
      <c r="H88" s="75"/>
    </row>
    <row r="89" spans="1:8">
      <c r="A89" s="74"/>
      <c r="B89" s="74"/>
      <c r="C89" s="74"/>
      <c r="D89" s="74"/>
      <c r="E89" s="74"/>
      <c r="F89" s="74"/>
      <c r="G89" s="74"/>
      <c r="H89" s="75"/>
    </row>
    <row r="90" spans="1:8">
      <c r="A90" s="74"/>
      <c r="B90" s="74"/>
      <c r="C90" s="74"/>
      <c r="D90" s="74"/>
      <c r="E90" s="74"/>
      <c r="F90" s="74"/>
      <c r="G90" s="74"/>
      <c r="H90" s="75"/>
    </row>
    <row r="91" spans="1:8">
      <c r="A91" s="74"/>
      <c r="B91" s="74"/>
      <c r="C91" s="74"/>
      <c r="D91" s="74"/>
      <c r="E91" s="74"/>
      <c r="F91" s="74"/>
      <c r="G91" s="74"/>
      <c r="H91" s="75"/>
    </row>
    <row r="92" spans="1:8">
      <c r="A92" s="74"/>
      <c r="B92" s="74"/>
      <c r="C92" s="74"/>
      <c r="D92" s="74"/>
      <c r="E92" s="74"/>
      <c r="F92" s="74"/>
      <c r="G92" s="74"/>
      <c r="H92" s="75"/>
    </row>
    <row r="93" spans="1:8">
      <c r="A93" s="74"/>
      <c r="B93" s="74"/>
      <c r="C93" s="74"/>
      <c r="D93" s="74"/>
      <c r="E93" s="74"/>
      <c r="F93" s="74"/>
      <c r="G93" s="74"/>
      <c r="H93" s="75"/>
    </row>
    <row r="94" spans="1:8">
      <c r="A94" s="74"/>
      <c r="B94" s="74"/>
      <c r="C94" s="74"/>
      <c r="D94" s="74"/>
      <c r="E94" s="74"/>
      <c r="F94" s="74"/>
      <c r="G94" s="74"/>
      <c r="H94" s="75"/>
    </row>
    <row r="95" spans="1:8">
      <c r="A95" s="74"/>
      <c r="B95" s="74"/>
      <c r="C95" s="74"/>
      <c r="D95" s="74"/>
      <c r="E95" s="74"/>
      <c r="F95" s="74"/>
      <c r="G95" s="74"/>
      <c r="H95" s="75"/>
    </row>
    <row r="96" spans="1:8">
      <c r="A96" s="74"/>
      <c r="B96" s="74"/>
      <c r="C96" s="74"/>
      <c r="D96" s="74"/>
      <c r="E96" s="74"/>
      <c r="F96" s="74"/>
      <c r="G96" s="74"/>
      <c r="H96" s="75"/>
    </row>
    <row r="97" spans="1:8">
      <c r="A97" s="74"/>
      <c r="B97" s="74"/>
      <c r="C97" s="74"/>
      <c r="D97" s="74"/>
      <c r="E97" s="74"/>
      <c r="F97" s="74"/>
      <c r="G97" s="74"/>
      <c r="H97" s="75"/>
    </row>
    <row r="98" spans="1:8">
      <c r="A98" s="74"/>
      <c r="B98" s="74"/>
      <c r="C98" s="74"/>
      <c r="D98" s="74"/>
      <c r="E98" s="74"/>
      <c r="F98" s="74"/>
      <c r="G98" s="74"/>
      <c r="H98" s="75"/>
    </row>
    <row r="99" spans="1:8">
      <c r="A99" s="74"/>
      <c r="B99" s="74"/>
      <c r="C99" s="74"/>
      <c r="D99" s="74"/>
      <c r="E99" s="74"/>
      <c r="F99" s="74"/>
      <c r="G99" s="74"/>
      <c r="H99" s="75"/>
    </row>
    <row r="100" spans="1:8">
      <c r="A100" s="74"/>
      <c r="B100" s="74"/>
      <c r="C100" s="74"/>
      <c r="D100" s="74"/>
      <c r="E100" s="74"/>
      <c r="F100" s="74"/>
      <c r="G100" s="74"/>
      <c r="H100" s="75"/>
    </row>
    <row r="101" spans="1:8">
      <c r="A101" s="74"/>
      <c r="B101" s="74"/>
      <c r="C101" s="74"/>
      <c r="D101" s="74"/>
      <c r="E101" s="74"/>
      <c r="F101" s="74"/>
      <c r="G101" s="74"/>
      <c r="H101" s="75"/>
    </row>
    <row r="102" spans="1:8">
      <c r="A102" s="74"/>
      <c r="B102" s="74"/>
      <c r="C102" s="74"/>
      <c r="D102" s="74"/>
      <c r="E102" s="74"/>
      <c r="F102" s="74"/>
      <c r="G102" s="74"/>
      <c r="H102" s="75"/>
    </row>
    <row r="103" spans="1:8">
      <c r="A103" s="74"/>
      <c r="B103" s="74"/>
      <c r="C103" s="74"/>
      <c r="D103" s="74"/>
      <c r="E103" s="74"/>
      <c r="F103" s="74"/>
      <c r="G103" s="74"/>
      <c r="H103" s="75"/>
    </row>
    <row r="104" spans="1:8">
      <c r="A104" s="74"/>
      <c r="B104" s="74"/>
      <c r="C104" s="74"/>
      <c r="D104" s="74"/>
      <c r="E104" s="74"/>
      <c r="F104" s="74"/>
      <c r="G104" s="74"/>
      <c r="H104" s="75"/>
    </row>
    <row r="105" spans="1:8">
      <c r="A105" s="74"/>
      <c r="B105" s="74"/>
      <c r="C105" s="74"/>
      <c r="D105" s="74"/>
      <c r="E105" s="74"/>
      <c r="F105" s="74"/>
      <c r="G105" s="74"/>
      <c r="H105" s="75"/>
    </row>
    <row r="106" spans="1:8">
      <c r="A106" s="74"/>
      <c r="B106" s="74"/>
      <c r="C106" s="74"/>
      <c r="D106" s="74"/>
      <c r="E106" s="74"/>
      <c r="F106" s="74"/>
      <c r="G106" s="74"/>
      <c r="H106" s="75"/>
    </row>
    <row r="107" spans="1:8">
      <c r="A107" s="74"/>
      <c r="B107" s="74"/>
      <c r="C107" s="74"/>
      <c r="D107" s="74"/>
      <c r="E107" s="74"/>
      <c r="F107" s="74"/>
      <c r="G107" s="74"/>
      <c r="H107" s="75"/>
    </row>
    <row r="108" spans="1:8">
      <c r="A108" s="74"/>
      <c r="B108" s="74"/>
      <c r="C108" s="74"/>
      <c r="D108" s="74"/>
      <c r="E108" s="74"/>
      <c r="F108" s="74"/>
      <c r="G108" s="74"/>
      <c r="H108" s="75"/>
    </row>
    <row r="109" spans="1:8">
      <c r="A109" s="74"/>
      <c r="B109" s="74"/>
      <c r="C109" s="74"/>
      <c r="D109" s="74"/>
      <c r="E109" s="74"/>
      <c r="F109" s="74"/>
      <c r="G109" s="74"/>
      <c r="H109" s="75"/>
    </row>
    <row r="110" spans="1:8">
      <c r="A110" s="74"/>
      <c r="B110" s="74"/>
      <c r="C110" s="74"/>
      <c r="D110" s="74"/>
      <c r="E110" s="74"/>
      <c r="F110" s="74"/>
      <c r="G110" s="74"/>
      <c r="H110" s="75"/>
    </row>
    <row r="111" spans="1:8">
      <c r="A111" s="74"/>
      <c r="B111" s="74"/>
      <c r="C111" s="74"/>
      <c r="D111" s="74"/>
      <c r="E111" s="74"/>
      <c r="F111" s="74"/>
      <c r="G111" s="74"/>
      <c r="H111" s="75"/>
    </row>
    <row r="112" spans="1:8">
      <c r="A112" s="74"/>
      <c r="B112" s="74"/>
      <c r="C112" s="74"/>
      <c r="D112" s="74"/>
      <c r="E112" s="74"/>
      <c r="F112" s="74"/>
      <c r="G112" s="74"/>
      <c r="H112" s="75"/>
    </row>
    <row r="113" spans="1:8">
      <c r="A113" s="74"/>
      <c r="B113" s="74"/>
      <c r="C113" s="74"/>
      <c r="D113" s="74"/>
      <c r="E113" s="74"/>
      <c r="F113" s="74"/>
      <c r="G113" s="74"/>
      <c r="H113" s="75"/>
    </row>
    <row r="114" spans="1:8">
      <c r="A114" s="74"/>
      <c r="B114" s="74"/>
      <c r="C114" s="74"/>
      <c r="D114" s="74"/>
      <c r="E114" s="74"/>
      <c r="F114" s="74"/>
      <c r="G114" s="74"/>
      <c r="H114" s="75"/>
    </row>
    <row r="115" spans="1:8">
      <c r="A115" s="74"/>
      <c r="B115" s="74"/>
      <c r="C115" s="74"/>
      <c r="D115" s="74"/>
      <c r="E115" s="74"/>
      <c r="F115" s="74"/>
      <c r="G115" s="74"/>
      <c r="H115" s="75"/>
    </row>
    <row r="116" spans="1:8">
      <c r="A116" s="74"/>
      <c r="B116" s="74"/>
      <c r="C116" s="74"/>
      <c r="D116" s="74"/>
      <c r="E116" s="74"/>
      <c r="F116" s="74"/>
      <c r="G116" s="74"/>
      <c r="H116" s="75"/>
    </row>
    <row r="117" spans="1:8">
      <c r="A117" s="74"/>
      <c r="B117" s="74"/>
      <c r="C117" s="74"/>
      <c r="D117" s="74"/>
      <c r="E117" s="74"/>
      <c r="F117" s="74"/>
      <c r="G117" s="74"/>
      <c r="H117" s="75"/>
    </row>
    <row r="118" spans="1:8">
      <c r="A118" s="74"/>
      <c r="B118" s="74"/>
      <c r="C118" s="74"/>
      <c r="D118" s="74"/>
      <c r="E118" s="74"/>
      <c r="F118" s="74"/>
      <c r="G118" s="74"/>
      <c r="H118" s="75"/>
    </row>
    <row r="119" spans="1:8">
      <c r="A119" s="74"/>
      <c r="B119" s="74"/>
      <c r="C119" s="74"/>
      <c r="D119" s="74"/>
      <c r="E119" s="74"/>
      <c r="F119" s="74"/>
      <c r="G119" s="74"/>
      <c r="H119" s="75"/>
    </row>
    <row r="120" spans="1:8">
      <c r="A120" s="74"/>
      <c r="B120" s="74"/>
      <c r="C120" s="74"/>
      <c r="D120" s="74"/>
      <c r="E120" s="74"/>
      <c r="F120" s="74"/>
      <c r="G120" s="74"/>
      <c r="H120" s="75"/>
    </row>
    <row r="121" spans="1:8">
      <c r="A121" s="74"/>
      <c r="B121" s="74"/>
      <c r="C121" s="74"/>
      <c r="D121" s="74"/>
      <c r="E121" s="74"/>
      <c r="F121" s="74"/>
      <c r="G121" s="74"/>
      <c r="H121" s="75"/>
    </row>
    <row r="122" spans="1:8">
      <c r="A122" s="74"/>
      <c r="B122" s="74"/>
      <c r="C122" s="74"/>
      <c r="D122" s="74"/>
      <c r="E122" s="74"/>
      <c r="F122" s="74"/>
      <c r="G122" s="74"/>
      <c r="H122" s="75"/>
    </row>
    <row r="123" spans="1:8">
      <c r="A123" s="74"/>
      <c r="B123" s="74"/>
      <c r="C123" s="74"/>
      <c r="D123" s="74"/>
      <c r="E123" s="74"/>
      <c r="F123" s="74"/>
      <c r="G123" s="74"/>
      <c r="H123" s="75"/>
    </row>
    <row r="124" spans="1:8">
      <c r="A124" s="74"/>
      <c r="B124" s="74"/>
      <c r="C124" s="74"/>
      <c r="D124" s="74"/>
      <c r="E124" s="74"/>
      <c r="F124" s="74"/>
      <c r="G124" s="74"/>
      <c r="H124" s="75"/>
    </row>
    <row r="125" spans="1:8">
      <c r="A125" s="74"/>
      <c r="B125" s="74"/>
      <c r="C125" s="74"/>
      <c r="D125" s="74"/>
      <c r="E125" s="74"/>
      <c r="F125" s="74"/>
      <c r="G125" s="74"/>
      <c r="H125" s="75"/>
    </row>
    <row r="126" spans="1:8">
      <c r="A126" s="74"/>
      <c r="B126" s="74"/>
      <c r="C126" s="74"/>
      <c r="D126" s="74"/>
      <c r="E126" s="74"/>
      <c r="F126" s="74"/>
      <c r="G126" s="74"/>
      <c r="H126" s="75"/>
    </row>
    <row r="127" spans="1:8">
      <c r="A127" s="74"/>
      <c r="B127" s="74"/>
      <c r="C127" s="74"/>
      <c r="D127" s="74"/>
      <c r="E127" s="74"/>
      <c r="F127" s="74"/>
      <c r="G127" s="74"/>
      <c r="H127" s="75"/>
    </row>
    <row r="128" spans="1:8">
      <c r="A128" s="74"/>
      <c r="B128" s="74"/>
      <c r="C128" s="74"/>
      <c r="D128" s="74"/>
      <c r="E128" s="74"/>
      <c r="F128" s="74"/>
      <c r="G128" s="74"/>
      <c r="H128" s="75"/>
    </row>
    <row r="129" spans="1:8">
      <c r="A129" s="74"/>
      <c r="B129" s="74"/>
      <c r="C129" s="74"/>
      <c r="D129" s="74"/>
      <c r="E129" s="74"/>
      <c r="F129" s="74"/>
      <c r="G129" s="74"/>
      <c r="H129" s="75"/>
    </row>
    <row r="130" spans="1:8">
      <c r="A130" s="74"/>
      <c r="B130" s="74"/>
      <c r="C130" s="74"/>
      <c r="D130" s="74"/>
      <c r="E130" s="74"/>
      <c r="F130" s="74"/>
      <c r="G130" s="74"/>
      <c r="H130" s="75"/>
    </row>
    <row r="131" spans="1:8">
      <c r="A131" s="74"/>
      <c r="B131" s="74"/>
      <c r="C131" s="74"/>
      <c r="D131" s="74"/>
      <c r="E131" s="74"/>
      <c r="F131" s="74"/>
      <c r="G131" s="74"/>
      <c r="H131" s="75"/>
    </row>
    <row r="132" spans="1:8">
      <c r="A132" s="74"/>
      <c r="B132" s="74"/>
      <c r="C132" s="74"/>
      <c r="D132" s="74"/>
      <c r="E132" s="74"/>
      <c r="F132" s="74"/>
      <c r="G132" s="74"/>
      <c r="H132" s="75"/>
    </row>
    <row r="133" spans="1:8">
      <c r="A133" s="74"/>
      <c r="B133" s="74"/>
      <c r="C133" s="74"/>
      <c r="D133" s="74"/>
      <c r="E133" s="74"/>
      <c r="F133" s="74"/>
      <c r="G133" s="74"/>
      <c r="H133" s="75"/>
    </row>
    <row r="134" spans="1:8">
      <c r="A134" s="74"/>
      <c r="B134" s="74"/>
      <c r="C134" s="74"/>
      <c r="D134" s="74"/>
      <c r="E134" s="74"/>
      <c r="F134" s="74"/>
      <c r="G134" s="74"/>
      <c r="H134" s="75"/>
    </row>
    <row r="135" spans="1:8">
      <c r="A135" s="74"/>
      <c r="B135" s="74"/>
      <c r="C135" s="74"/>
      <c r="D135" s="74"/>
      <c r="E135" s="74"/>
      <c r="F135" s="74"/>
      <c r="G135" s="74"/>
      <c r="H135" s="75"/>
    </row>
    <row r="136" spans="1:8">
      <c r="A136" s="74"/>
      <c r="B136" s="74"/>
      <c r="C136" s="74"/>
      <c r="D136" s="74"/>
      <c r="E136" s="74"/>
      <c r="F136" s="74"/>
      <c r="G136" s="74"/>
      <c r="H136" s="75"/>
    </row>
    <row r="137" spans="1:8">
      <c r="A137" s="74"/>
      <c r="B137" s="74"/>
      <c r="C137" s="74"/>
      <c r="D137" s="74"/>
      <c r="E137" s="74"/>
      <c r="F137" s="74"/>
      <c r="G137" s="74"/>
      <c r="H137" s="75"/>
    </row>
    <row r="138" spans="1:8">
      <c r="A138" s="74"/>
      <c r="B138" s="74"/>
      <c r="C138" s="74"/>
      <c r="D138" s="74"/>
      <c r="E138" s="74"/>
      <c r="F138" s="74"/>
      <c r="G138" s="74"/>
      <c r="H138" s="75"/>
    </row>
    <row r="139" spans="1:8">
      <c r="A139" s="74"/>
      <c r="B139" s="74"/>
      <c r="C139" s="74"/>
      <c r="D139" s="74"/>
      <c r="E139" s="74"/>
      <c r="F139" s="74"/>
      <c r="G139" s="74"/>
      <c r="H139" s="75"/>
    </row>
    <row r="140" spans="1:8">
      <c r="A140" s="74"/>
      <c r="B140" s="74"/>
      <c r="C140" s="74"/>
      <c r="D140" s="74"/>
      <c r="E140" s="74"/>
      <c r="F140" s="74"/>
      <c r="G140" s="74"/>
      <c r="H140" s="75"/>
    </row>
    <row r="141" spans="1:8">
      <c r="A141" s="74"/>
      <c r="B141" s="74"/>
      <c r="C141" s="74"/>
      <c r="D141" s="74"/>
      <c r="E141" s="74"/>
      <c r="F141" s="74"/>
      <c r="G141" s="74"/>
      <c r="H141" s="75"/>
    </row>
    <row r="142" spans="1:8">
      <c r="A142" s="74"/>
      <c r="B142" s="74"/>
      <c r="C142" s="74"/>
      <c r="D142" s="74"/>
      <c r="E142" s="74"/>
      <c r="F142" s="74"/>
      <c r="G142" s="74"/>
      <c r="H142" s="75"/>
    </row>
    <row r="143" spans="1:8">
      <c r="A143" s="74"/>
      <c r="B143" s="74"/>
      <c r="C143" s="74"/>
      <c r="D143" s="74"/>
      <c r="E143" s="74"/>
      <c r="F143" s="74"/>
      <c r="G143" s="74"/>
      <c r="H143" s="75"/>
    </row>
    <row r="144" spans="1:8">
      <c r="A144" s="74"/>
      <c r="B144" s="74"/>
      <c r="C144" s="74"/>
      <c r="D144" s="74"/>
      <c r="E144" s="74"/>
      <c r="F144" s="74"/>
      <c r="G144" s="74"/>
      <c r="H144" s="75"/>
    </row>
    <row r="145" spans="1:8">
      <c r="A145" s="74"/>
      <c r="B145" s="74"/>
      <c r="C145" s="74"/>
      <c r="D145" s="74"/>
      <c r="E145" s="74"/>
      <c r="F145" s="74"/>
      <c r="G145" s="74"/>
      <c r="H145" s="75"/>
    </row>
    <row r="146" spans="1:8">
      <c r="A146" s="74"/>
      <c r="B146" s="74"/>
      <c r="C146" s="74"/>
      <c r="D146" s="74"/>
      <c r="E146" s="74"/>
      <c r="F146" s="74"/>
      <c r="G146" s="74"/>
      <c r="H146" s="75"/>
    </row>
    <row r="147" spans="1:8">
      <c r="A147" s="74"/>
      <c r="B147" s="74"/>
      <c r="C147" s="74"/>
      <c r="D147" s="74"/>
      <c r="E147" s="74"/>
      <c r="F147" s="74"/>
      <c r="G147" s="74"/>
      <c r="H147" s="75"/>
    </row>
    <row r="148" spans="1:8">
      <c r="A148" s="74"/>
      <c r="B148" s="74"/>
      <c r="C148" s="74"/>
      <c r="D148" s="74"/>
      <c r="E148" s="74"/>
      <c r="F148" s="74"/>
      <c r="G148" s="74"/>
      <c r="H148" s="75"/>
    </row>
    <row r="149" spans="1:8">
      <c r="A149" s="74"/>
      <c r="B149" s="74"/>
      <c r="C149" s="74"/>
      <c r="D149" s="74"/>
      <c r="E149" s="74"/>
      <c r="F149" s="74"/>
      <c r="G149" s="74"/>
      <c r="H149" s="75"/>
    </row>
    <row r="150" spans="1:8">
      <c r="A150" s="74"/>
      <c r="B150" s="74"/>
      <c r="C150" s="74"/>
      <c r="D150" s="74"/>
      <c r="E150" s="74"/>
      <c r="F150" s="74"/>
      <c r="G150" s="74"/>
      <c r="H150" s="75"/>
    </row>
    <row r="151" spans="1:8">
      <c r="A151" s="74"/>
      <c r="B151" s="74"/>
      <c r="C151" s="74"/>
      <c r="D151" s="74"/>
      <c r="E151" s="74"/>
      <c r="F151" s="74"/>
      <c r="G151" s="74"/>
      <c r="H151" s="75"/>
    </row>
    <row r="152" spans="1:8">
      <c r="A152" s="74"/>
      <c r="B152" s="74"/>
      <c r="C152" s="74"/>
      <c r="D152" s="74"/>
      <c r="E152" s="74"/>
      <c r="F152" s="74"/>
      <c r="G152" s="74"/>
      <c r="H152" s="75"/>
    </row>
    <row r="153" spans="1:8">
      <c r="A153" s="74"/>
      <c r="B153" s="74"/>
      <c r="C153" s="74"/>
      <c r="D153" s="74"/>
      <c r="E153" s="74"/>
      <c r="F153" s="74"/>
      <c r="G153" s="74"/>
      <c r="H153" s="75"/>
    </row>
    <row r="154" spans="1:8">
      <c r="A154" s="74"/>
      <c r="B154" s="74"/>
      <c r="C154" s="74"/>
      <c r="D154" s="74"/>
      <c r="E154" s="74"/>
      <c r="F154" s="74"/>
      <c r="G154" s="74"/>
      <c r="H154" s="75"/>
    </row>
    <row r="155" spans="1:8">
      <c r="A155" s="74"/>
      <c r="B155" s="74"/>
      <c r="C155" s="74"/>
      <c r="D155" s="74"/>
      <c r="E155" s="74"/>
      <c r="F155" s="74"/>
      <c r="G155" s="74"/>
      <c r="H155" s="75"/>
    </row>
    <row r="156" spans="1:8">
      <c r="A156" s="74"/>
      <c r="B156" s="74"/>
      <c r="C156" s="74"/>
      <c r="D156" s="74"/>
      <c r="E156" s="74"/>
      <c r="F156" s="74"/>
      <c r="G156" s="74"/>
      <c r="H156" s="75"/>
    </row>
    <row r="157" spans="1:8">
      <c r="A157" s="74"/>
      <c r="B157" s="74"/>
      <c r="C157" s="74"/>
      <c r="D157" s="74"/>
      <c r="E157" s="74"/>
      <c r="F157" s="74"/>
      <c r="G157" s="74"/>
      <c r="H157" s="75"/>
    </row>
    <row r="158" spans="1:8">
      <c r="A158" s="74"/>
      <c r="B158" s="74"/>
      <c r="C158" s="74"/>
      <c r="D158" s="74"/>
      <c r="E158" s="74"/>
      <c r="F158" s="74"/>
      <c r="G158" s="74"/>
      <c r="H158" s="75"/>
    </row>
    <row r="159" spans="1:8">
      <c r="A159" s="74"/>
      <c r="B159" s="74"/>
      <c r="C159" s="74"/>
      <c r="D159" s="74"/>
      <c r="E159" s="74"/>
      <c r="F159" s="74"/>
      <c r="G159" s="74"/>
      <c r="H159" s="75"/>
    </row>
    <row r="160" spans="1:8">
      <c r="A160" s="74"/>
      <c r="B160" s="74"/>
      <c r="C160" s="74"/>
      <c r="D160" s="74"/>
      <c r="E160" s="74"/>
      <c r="F160" s="74"/>
      <c r="G160" s="74"/>
      <c r="H160" s="75"/>
    </row>
    <row r="161" spans="1:8">
      <c r="A161" s="74"/>
      <c r="B161" s="74"/>
      <c r="C161" s="74"/>
      <c r="D161" s="74"/>
      <c r="E161" s="74"/>
      <c r="F161" s="74"/>
      <c r="G161" s="74"/>
      <c r="H161" s="75"/>
    </row>
    <row r="162" spans="1:8">
      <c r="A162" s="74"/>
      <c r="B162" s="74"/>
      <c r="C162" s="74"/>
      <c r="D162" s="74"/>
      <c r="E162" s="74"/>
      <c r="F162" s="74"/>
      <c r="G162" s="74"/>
      <c r="H162" s="75"/>
    </row>
    <row r="163" spans="1:8">
      <c r="A163" s="74"/>
      <c r="B163" s="74"/>
      <c r="C163" s="74"/>
      <c r="D163" s="74"/>
      <c r="E163" s="74"/>
      <c r="F163" s="74"/>
      <c r="G163" s="74"/>
      <c r="H163" s="75"/>
    </row>
    <row r="164" spans="1:8">
      <c r="A164" s="74"/>
      <c r="B164" s="74"/>
      <c r="C164" s="74"/>
      <c r="D164" s="74"/>
      <c r="E164" s="74"/>
      <c r="F164" s="74"/>
      <c r="G164" s="74"/>
      <c r="H164" s="75"/>
    </row>
    <row r="165" spans="1:8">
      <c r="A165" s="74"/>
      <c r="B165" s="74"/>
      <c r="C165" s="74"/>
      <c r="D165" s="74"/>
      <c r="E165" s="74"/>
      <c r="F165" s="74"/>
      <c r="G165" s="74"/>
      <c r="H165" s="75"/>
    </row>
    <row r="166" spans="1:8">
      <c r="A166" s="74"/>
      <c r="B166" s="74"/>
      <c r="C166" s="74"/>
      <c r="D166" s="74"/>
      <c r="E166" s="74"/>
      <c r="F166" s="74"/>
      <c r="G166" s="74"/>
      <c r="H166" s="75"/>
    </row>
    <row r="167" spans="1:8">
      <c r="A167" s="74"/>
      <c r="B167" s="74"/>
      <c r="C167" s="74"/>
      <c r="D167" s="74"/>
      <c r="E167" s="74"/>
      <c r="F167" s="74"/>
      <c r="G167" s="74"/>
      <c r="H167" s="75"/>
    </row>
    <row r="168" spans="1:8">
      <c r="A168" s="74"/>
      <c r="B168" s="74"/>
      <c r="C168" s="74"/>
      <c r="D168" s="74"/>
      <c r="E168" s="74"/>
      <c r="F168" s="74"/>
      <c r="G168" s="74"/>
      <c r="H168" s="75"/>
    </row>
    <row r="169" spans="1:8">
      <c r="A169" s="74"/>
      <c r="B169" s="74"/>
      <c r="C169" s="74"/>
      <c r="D169" s="74"/>
      <c r="E169" s="74"/>
      <c r="F169" s="74"/>
      <c r="G169" s="74"/>
      <c r="H169" s="75"/>
    </row>
    <row r="170" spans="1:8">
      <c r="A170" s="74"/>
      <c r="B170" s="74"/>
      <c r="C170" s="74"/>
      <c r="D170" s="74"/>
      <c r="E170" s="74"/>
      <c r="F170" s="74"/>
      <c r="G170" s="74"/>
      <c r="H170" s="75"/>
    </row>
    <row r="171" spans="1:8">
      <c r="A171" s="74"/>
      <c r="B171" s="74"/>
      <c r="C171" s="74"/>
      <c r="D171" s="74"/>
      <c r="E171" s="74"/>
      <c r="F171" s="74"/>
      <c r="G171" s="74"/>
      <c r="H171" s="75"/>
    </row>
    <row r="172" spans="1:8">
      <c r="A172" s="74"/>
      <c r="B172" s="74"/>
      <c r="C172" s="74"/>
      <c r="D172" s="74"/>
      <c r="E172" s="74"/>
      <c r="F172" s="74"/>
      <c r="G172" s="74"/>
      <c r="H172" s="75"/>
    </row>
    <row r="173" spans="1:8">
      <c r="A173" s="74"/>
      <c r="B173" s="74"/>
      <c r="C173" s="74"/>
      <c r="D173" s="74"/>
      <c r="E173" s="74"/>
      <c r="F173" s="74"/>
      <c r="G173" s="74"/>
      <c r="H173" s="75"/>
    </row>
    <row r="174" spans="1:8">
      <c r="A174" s="74"/>
      <c r="B174" s="74"/>
      <c r="C174" s="74"/>
      <c r="D174" s="74"/>
      <c r="E174" s="74"/>
      <c r="F174" s="74"/>
      <c r="G174" s="74"/>
      <c r="H174" s="75"/>
    </row>
    <row r="175" spans="1:8">
      <c r="A175" s="74"/>
      <c r="B175" s="74"/>
      <c r="C175" s="74"/>
      <c r="D175" s="74"/>
      <c r="E175" s="74"/>
      <c r="F175" s="74"/>
      <c r="G175" s="74"/>
      <c r="H175" s="75"/>
    </row>
    <row r="176" spans="1:8">
      <c r="A176" s="74"/>
      <c r="B176" s="74"/>
      <c r="C176" s="74"/>
      <c r="D176" s="74"/>
      <c r="E176" s="74"/>
      <c r="F176" s="74"/>
      <c r="G176" s="74"/>
      <c r="H176" s="75"/>
    </row>
    <row r="177" spans="1:8">
      <c r="A177" s="74"/>
      <c r="B177" s="74"/>
      <c r="C177" s="74"/>
      <c r="D177" s="74"/>
      <c r="E177" s="74"/>
      <c r="F177" s="74"/>
      <c r="G177" s="74"/>
      <c r="H177" s="75"/>
    </row>
    <row r="178" spans="1:8">
      <c r="A178" s="74"/>
      <c r="B178" s="74"/>
      <c r="C178" s="74"/>
      <c r="D178" s="74"/>
      <c r="E178" s="74"/>
      <c r="F178" s="74"/>
      <c r="G178" s="74"/>
      <c r="H178" s="75"/>
    </row>
    <row r="179" spans="1:8">
      <c r="A179" s="74"/>
      <c r="B179" s="74"/>
      <c r="C179" s="74"/>
      <c r="D179" s="74"/>
      <c r="E179" s="74"/>
      <c r="F179" s="74"/>
      <c r="G179" s="74"/>
      <c r="H179" s="75"/>
    </row>
    <row r="180" spans="1:8">
      <c r="A180" s="74"/>
      <c r="B180" s="74"/>
      <c r="C180" s="74"/>
      <c r="D180" s="74"/>
      <c r="E180" s="74"/>
      <c r="F180" s="74"/>
      <c r="G180" s="74"/>
      <c r="H180" s="75"/>
    </row>
    <row r="181" spans="1:8">
      <c r="A181" s="74"/>
      <c r="B181" s="74"/>
      <c r="C181" s="74"/>
      <c r="D181" s="74"/>
      <c r="E181" s="74"/>
      <c r="F181" s="74"/>
      <c r="G181" s="74"/>
      <c r="H181" s="75"/>
    </row>
    <row r="182" spans="1:8">
      <c r="A182" s="74"/>
      <c r="B182" s="74"/>
      <c r="C182" s="74"/>
      <c r="D182" s="74"/>
      <c r="E182" s="74"/>
      <c r="F182" s="74"/>
      <c r="G182" s="74"/>
      <c r="H182" s="75"/>
    </row>
    <row r="183" spans="1:8">
      <c r="A183" s="74"/>
      <c r="B183" s="74"/>
      <c r="C183" s="74"/>
      <c r="D183" s="74"/>
      <c r="E183" s="74"/>
      <c r="F183" s="74"/>
      <c r="G183" s="74"/>
      <c r="H183" s="75"/>
    </row>
    <row r="184" spans="1:8">
      <c r="A184" s="74"/>
      <c r="B184" s="74"/>
      <c r="C184" s="74"/>
      <c r="D184" s="74"/>
      <c r="E184" s="74"/>
      <c r="F184" s="74"/>
      <c r="G184" s="74"/>
      <c r="H184" s="75"/>
    </row>
    <row r="185" spans="1:8">
      <c r="A185" s="74"/>
      <c r="B185" s="74"/>
      <c r="C185" s="74"/>
      <c r="D185" s="74"/>
      <c r="E185" s="74"/>
      <c r="F185" s="74"/>
      <c r="G185" s="74"/>
      <c r="H185" s="75"/>
    </row>
    <row r="186" spans="1:8">
      <c r="A186" s="74"/>
      <c r="B186" s="74"/>
      <c r="C186" s="74"/>
      <c r="D186" s="74"/>
      <c r="E186" s="74"/>
      <c r="F186" s="74"/>
      <c r="G186" s="74"/>
      <c r="H186" s="75"/>
    </row>
    <row r="187" spans="1:8">
      <c r="A187" s="74"/>
      <c r="B187" s="74"/>
      <c r="C187" s="74"/>
      <c r="D187" s="74"/>
      <c r="E187" s="74"/>
      <c r="F187" s="74"/>
      <c r="G187" s="74"/>
      <c r="H187" s="75"/>
    </row>
    <row r="188" spans="1:8">
      <c r="A188" s="74"/>
      <c r="B188" s="74"/>
      <c r="C188" s="74"/>
      <c r="D188" s="74"/>
      <c r="E188" s="74"/>
      <c r="F188" s="74"/>
      <c r="G188" s="74"/>
      <c r="H188" s="75"/>
    </row>
    <row r="189" spans="1:8">
      <c r="A189" s="74"/>
      <c r="B189" s="74"/>
      <c r="C189" s="74"/>
      <c r="D189" s="74"/>
      <c r="E189" s="74"/>
      <c r="F189" s="74"/>
      <c r="G189" s="74"/>
      <c r="H189" s="75"/>
    </row>
    <row r="190" spans="1:8">
      <c r="A190" s="74"/>
      <c r="B190" s="74"/>
      <c r="C190" s="74"/>
      <c r="D190" s="74"/>
      <c r="E190" s="74"/>
      <c r="F190" s="74"/>
      <c r="G190" s="74"/>
      <c r="H190" s="75"/>
    </row>
    <row r="191" spans="1:8">
      <c r="A191" s="74"/>
      <c r="B191" s="74"/>
      <c r="C191" s="74"/>
      <c r="D191" s="74"/>
      <c r="E191" s="74"/>
      <c r="F191" s="74"/>
      <c r="G191" s="74"/>
      <c r="H191" s="75"/>
    </row>
    <row r="192" spans="1:8">
      <c r="A192" s="74"/>
      <c r="B192" s="74"/>
      <c r="C192" s="74"/>
      <c r="D192" s="74"/>
      <c r="E192" s="74"/>
      <c r="F192" s="74"/>
      <c r="G192" s="74"/>
      <c r="H192" s="75"/>
    </row>
    <row r="193" spans="1:8">
      <c r="A193" s="74"/>
      <c r="B193" s="74"/>
      <c r="C193" s="74"/>
      <c r="D193" s="74"/>
      <c r="E193" s="74"/>
      <c r="F193" s="74"/>
      <c r="G193" s="74"/>
      <c r="H193" s="75"/>
    </row>
    <row r="194" spans="1:8">
      <c r="A194" s="74"/>
      <c r="B194" s="74"/>
      <c r="C194" s="74"/>
      <c r="D194" s="74"/>
      <c r="E194" s="74"/>
      <c r="F194" s="74"/>
      <c r="G194" s="74"/>
      <c r="H194" s="75"/>
    </row>
    <row r="195" spans="1:8">
      <c r="A195" s="74"/>
      <c r="B195" s="74"/>
      <c r="C195" s="74"/>
      <c r="D195" s="74"/>
      <c r="E195" s="74"/>
      <c r="F195" s="74"/>
      <c r="G195" s="74"/>
      <c r="H195" s="75"/>
    </row>
    <row r="196" spans="1:8">
      <c r="A196" s="74"/>
      <c r="B196" s="74"/>
      <c r="C196" s="74"/>
      <c r="D196" s="74"/>
      <c r="E196" s="74"/>
      <c r="F196" s="74"/>
      <c r="G196" s="74"/>
      <c r="H196" s="75"/>
    </row>
    <row r="197" spans="1:8">
      <c r="A197" s="74"/>
      <c r="B197" s="74"/>
      <c r="C197" s="74"/>
      <c r="D197" s="74"/>
      <c r="E197" s="74"/>
      <c r="F197" s="74"/>
      <c r="G197" s="74"/>
      <c r="H197" s="75"/>
    </row>
    <row r="198" spans="1:8">
      <c r="A198" s="74"/>
      <c r="B198" s="74"/>
      <c r="C198" s="74"/>
      <c r="D198" s="74"/>
      <c r="E198" s="74"/>
      <c r="F198" s="74"/>
      <c r="G198" s="74"/>
      <c r="H198" s="75"/>
    </row>
    <row r="199" spans="1:8">
      <c r="A199" s="74"/>
      <c r="B199" s="74"/>
      <c r="C199" s="74"/>
      <c r="D199" s="74"/>
      <c r="E199" s="74"/>
      <c r="F199" s="74"/>
      <c r="G199" s="74"/>
      <c r="H199" s="75"/>
    </row>
    <row r="200" spans="1:8">
      <c r="A200" s="74"/>
      <c r="B200" s="74"/>
      <c r="C200" s="74"/>
      <c r="D200" s="74"/>
      <c r="E200" s="74"/>
      <c r="F200" s="74"/>
      <c r="G200" s="74"/>
      <c r="H200" s="75"/>
    </row>
    <row r="201" spans="1:8">
      <c r="A201" s="74"/>
      <c r="B201" s="74"/>
      <c r="C201" s="74"/>
      <c r="D201" s="74"/>
      <c r="E201" s="74"/>
      <c r="F201" s="74"/>
      <c r="G201" s="74"/>
      <c r="H201" s="75"/>
    </row>
    <row r="202" spans="1:8">
      <c r="A202" s="74"/>
      <c r="B202" s="74"/>
      <c r="C202" s="74"/>
      <c r="D202" s="74"/>
      <c r="E202" s="74"/>
      <c r="F202" s="74"/>
      <c r="G202" s="74"/>
      <c r="H202" s="75"/>
    </row>
    <row r="203" spans="1:8">
      <c r="A203" s="74"/>
      <c r="B203" s="74"/>
      <c r="C203" s="74"/>
      <c r="D203" s="74"/>
      <c r="E203" s="74"/>
      <c r="F203" s="74"/>
      <c r="G203" s="74"/>
      <c r="H203" s="75"/>
    </row>
    <row r="204" spans="1:8">
      <c r="A204" s="74"/>
      <c r="B204" s="74"/>
      <c r="C204" s="74"/>
      <c r="D204" s="74"/>
      <c r="E204" s="74"/>
      <c r="F204" s="74"/>
      <c r="G204" s="74"/>
      <c r="H204" s="75"/>
    </row>
    <row r="205" spans="1:8">
      <c r="A205" s="74"/>
      <c r="B205" s="74"/>
      <c r="C205" s="74"/>
      <c r="D205" s="74"/>
      <c r="E205" s="74"/>
      <c r="F205" s="74"/>
      <c r="G205" s="74"/>
      <c r="H205" s="75"/>
    </row>
    <row r="206" spans="1:8">
      <c r="A206" s="74"/>
      <c r="B206" s="74"/>
      <c r="C206" s="74"/>
      <c r="D206" s="74"/>
      <c r="E206" s="74"/>
      <c r="F206" s="74"/>
      <c r="G206" s="74"/>
      <c r="H206" s="75"/>
    </row>
    <row r="207" spans="1:8">
      <c r="A207" s="74"/>
      <c r="B207" s="74"/>
      <c r="C207" s="74"/>
      <c r="D207" s="74"/>
      <c r="E207" s="74"/>
      <c r="F207" s="74"/>
      <c r="G207" s="74"/>
      <c r="H207" s="75"/>
    </row>
    <row r="208" spans="1:8">
      <c r="A208" s="74"/>
      <c r="B208" s="74"/>
      <c r="C208" s="74"/>
      <c r="D208" s="74"/>
      <c r="E208" s="74"/>
      <c r="F208" s="74"/>
      <c r="G208" s="74"/>
      <c r="H208" s="75"/>
    </row>
    <row r="209" spans="1:8">
      <c r="A209" s="74"/>
      <c r="B209" s="74"/>
      <c r="C209" s="74"/>
      <c r="D209" s="74"/>
      <c r="E209" s="74"/>
      <c r="F209" s="74"/>
      <c r="G209" s="74"/>
      <c r="H209" s="75"/>
    </row>
    <row r="210" spans="1:8">
      <c r="A210" s="74"/>
      <c r="B210" s="74"/>
      <c r="C210" s="74"/>
      <c r="D210" s="74"/>
      <c r="E210" s="74"/>
      <c r="F210" s="74"/>
      <c r="G210" s="74"/>
      <c r="H210" s="75"/>
    </row>
    <row r="211" spans="1:8">
      <c r="A211" s="74"/>
      <c r="B211" s="74"/>
      <c r="C211" s="74"/>
      <c r="D211" s="74"/>
      <c r="E211" s="74"/>
      <c r="F211" s="74"/>
      <c r="G211" s="74"/>
      <c r="H211" s="75"/>
    </row>
    <row r="212" spans="1:8">
      <c r="A212" s="74"/>
      <c r="B212" s="74"/>
      <c r="C212" s="74"/>
      <c r="D212" s="74"/>
      <c r="E212" s="74"/>
      <c r="F212" s="74"/>
      <c r="G212" s="74"/>
      <c r="H212" s="75"/>
    </row>
    <row r="213" spans="1:8">
      <c r="A213" s="74"/>
      <c r="B213" s="74"/>
      <c r="C213" s="74"/>
      <c r="D213" s="74"/>
      <c r="E213" s="74"/>
      <c r="F213" s="74"/>
      <c r="G213" s="74"/>
      <c r="H213" s="75"/>
    </row>
    <row r="214" spans="1:8">
      <c r="A214" s="74"/>
      <c r="B214" s="74"/>
      <c r="C214" s="74"/>
      <c r="D214" s="74"/>
      <c r="E214" s="74"/>
      <c r="F214" s="74"/>
      <c r="G214" s="74"/>
      <c r="H214" s="75"/>
    </row>
    <row r="215" spans="1:8">
      <c r="A215" s="74"/>
      <c r="B215" s="74"/>
      <c r="C215" s="74"/>
      <c r="D215" s="74"/>
      <c r="E215" s="74"/>
      <c r="F215" s="74"/>
      <c r="G215" s="74"/>
      <c r="H215" s="75"/>
    </row>
    <row r="216" spans="1:8">
      <c r="A216" s="74"/>
      <c r="B216" s="74"/>
      <c r="C216" s="74"/>
      <c r="D216" s="74"/>
      <c r="E216" s="74"/>
      <c r="F216" s="74"/>
      <c r="G216" s="74"/>
      <c r="H216" s="75"/>
    </row>
    <row r="217" spans="1:8">
      <c r="A217" s="74"/>
      <c r="B217" s="74"/>
      <c r="C217" s="74"/>
      <c r="D217" s="74"/>
      <c r="E217" s="74"/>
      <c r="F217" s="74"/>
      <c r="G217" s="74"/>
      <c r="H217" s="75"/>
    </row>
    <row r="218" spans="1:8">
      <c r="A218" s="74"/>
      <c r="B218" s="74"/>
      <c r="C218" s="74"/>
      <c r="D218" s="74"/>
      <c r="E218" s="74"/>
      <c r="F218" s="74"/>
      <c r="G218" s="74"/>
      <c r="H218" s="75"/>
    </row>
    <row r="219" spans="1:8">
      <c r="A219" s="74"/>
      <c r="B219" s="74"/>
      <c r="C219" s="74"/>
      <c r="D219" s="74"/>
      <c r="E219" s="74"/>
      <c r="F219" s="74"/>
      <c r="G219" s="74"/>
      <c r="H219" s="75"/>
    </row>
    <row r="220" spans="1:8">
      <c r="A220" s="74"/>
      <c r="B220" s="74"/>
      <c r="C220" s="74"/>
      <c r="D220" s="74"/>
      <c r="E220" s="74"/>
      <c r="F220" s="74"/>
      <c r="G220" s="74"/>
      <c r="H220" s="75"/>
    </row>
    <row r="221" spans="1:8">
      <c r="A221" s="74"/>
      <c r="B221" s="74"/>
      <c r="C221" s="74"/>
      <c r="D221" s="74"/>
      <c r="E221" s="74"/>
      <c r="F221" s="74"/>
      <c r="G221" s="74"/>
      <c r="H221" s="75"/>
    </row>
    <row r="222" spans="1:8">
      <c r="A222" s="74"/>
      <c r="B222" s="74"/>
      <c r="C222" s="74"/>
      <c r="D222" s="74"/>
      <c r="E222" s="74"/>
      <c r="F222" s="74"/>
      <c r="G222" s="74"/>
      <c r="H222" s="75"/>
    </row>
    <row r="223" spans="1:8">
      <c r="A223" s="74"/>
      <c r="B223" s="74"/>
      <c r="C223" s="74"/>
      <c r="D223" s="74"/>
      <c r="E223" s="74"/>
      <c r="F223" s="74"/>
      <c r="G223" s="74"/>
      <c r="H223" s="75"/>
    </row>
    <row r="224" spans="1:8">
      <c r="A224" s="74"/>
      <c r="B224" s="74"/>
      <c r="C224" s="74"/>
      <c r="D224" s="74"/>
      <c r="E224" s="74"/>
      <c r="F224" s="74"/>
      <c r="G224" s="74"/>
      <c r="H224" s="75"/>
    </row>
    <row r="225" spans="1:8">
      <c r="A225" s="74"/>
      <c r="B225" s="74"/>
      <c r="C225" s="74"/>
      <c r="D225" s="74"/>
      <c r="E225" s="74"/>
      <c r="F225" s="74"/>
      <c r="G225" s="74"/>
      <c r="H225" s="75"/>
    </row>
    <row r="226" spans="1:8">
      <c r="A226" s="74"/>
      <c r="B226" s="74"/>
      <c r="C226" s="74"/>
      <c r="D226" s="74"/>
      <c r="E226" s="74"/>
      <c r="F226" s="74"/>
      <c r="G226" s="74"/>
      <c r="H226" s="75"/>
    </row>
    <row r="227" spans="1:8">
      <c r="A227" s="74"/>
      <c r="B227" s="74"/>
      <c r="C227" s="74"/>
      <c r="D227" s="74"/>
      <c r="E227" s="74"/>
      <c r="F227" s="74"/>
      <c r="G227" s="74"/>
      <c r="H227" s="75"/>
    </row>
    <row r="228" spans="1:8">
      <c r="A228" s="74"/>
      <c r="B228" s="74"/>
      <c r="C228" s="74"/>
      <c r="D228" s="74"/>
      <c r="E228" s="74"/>
      <c r="F228" s="74"/>
      <c r="G228" s="74"/>
      <c r="H228" s="75"/>
    </row>
    <row r="229" spans="1:8">
      <c r="A229" s="74"/>
      <c r="B229" s="74"/>
      <c r="C229" s="74"/>
      <c r="D229" s="74"/>
      <c r="E229" s="74"/>
      <c r="F229" s="74"/>
      <c r="G229" s="74"/>
      <c r="H229" s="75"/>
    </row>
    <row r="230" spans="1:8">
      <c r="A230" s="74"/>
      <c r="B230" s="74"/>
      <c r="C230" s="74"/>
      <c r="D230" s="74"/>
      <c r="E230" s="74"/>
      <c r="F230" s="74"/>
      <c r="G230" s="74"/>
      <c r="H230" s="75"/>
    </row>
    <row r="231" spans="1:8">
      <c r="A231" s="74"/>
      <c r="B231" s="74"/>
      <c r="C231" s="74"/>
      <c r="D231" s="74"/>
      <c r="E231" s="74"/>
      <c r="F231" s="74"/>
      <c r="G231" s="74"/>
      <c r="H231" s="75"/>
    </row>
    <row r="232" spans="1:8">
      <c r="A232" s="74"/>
      <c r="B232" s="74"/>
      <c r="C232" s="74"/>
      <c r="D232" s="74"/>
      <c r="E232" s="74"/>
      <c r="F232" s="74"/>
      <c r="G232" s="74"/>
      <c r="H232" s="75"/>
    </row>
    <row r="233" spans="1:8">
      <c r="A233" s="74"/>
      <c r="B233" s="74"/>
      <c r="C233" s="74"/>
      <c r="D233" s="74"/>
      <c r="E233" s="74"/>
      <c r="F233" s="74"/>
      <c r="G233" s="74"/>
      <c r="H233" s="75"/>
    </row>
    <row r="234" spans="1:8">
      <c r="A234" s="74"/>
      <c r="B234" s="74"/>
      <c r="C234" s="74"/>
      <c r="D234" s="74"/>
      <c r="E234" s="74"/>
      <c r="F234" s="74"/>
      <c r="G234" s="74"/>
      <c r="H234" s="75"/>
    </row>
    <row r="235" spans="1:8">
      <c r="A235" s="74"/>
      <c r="B235" s="74"/>
      <c r="C235" s="74"/>
      <c r="D235" s="74"/>
      <c r="E235" s="74"/>
      <c r="F235" s="74"/>
      <c r="G235" s="74"/>
      <c r="H235" s="75"/>
    </row>
    <row r="236" spans="1:8">
      <c r="A236" s="74"/>
      <c r="B236" s="74"/>
      <c r="C236" s="74"/>
      <c r="D236" s="74"/>
      <c r="E236" s="74"/>
      <c r="F236" s="74"/>
      <c r="G236" s="74"/>
      <c r="H236" s="75"/>
    </row>
    <row r="237" spans="1:8">
      <c r="A237" s="74"/>
      <c r="B237" s="74"/>
      <c r="C237" s="74"/>
      <c r="D237" s="74"/>
      <c r="E237" s="74"/>
      <c r="F237" s="74"/>
      <c r="G237" s="74"/>
      <c r="H237" s="75"/>
    </row>
    <row r="238" spans="1:8">
      <c r="A238" s="74"/>
      <c r="B238" s="74"/>
      <c r="C238" s="74"/>
      <c r="D238" s="74"/>
      <c r="E238" s="74"/>
      <c r="F238" s="74"/>
      <c r="G238" s="74"/>
      <c r="H238" s="75"/>
    </row>
    <row r="239" spans="1:8">
      <c r="A239" s="74"/>
      <c r="B239" s="74"/>
      <c r="C239" s="74"/>
      <c r="D239" s="74"/>
      <c r="E239" s="74"/>
      <c r="F239" s="74"/>
      <c r="G239" s="74"/>
      <c r="H239" s="75"/>
    </row>
    <row r="240" spans="1:8">
      <c r="A240" s="74"/>
      <c r="B240" s="74"/>
      <c r="C240" s="74"/>
      <c r="D240" s="74"/>
      <c r="E240" s="74"/>
      <c r="F240" s="74"/>
      <c r="G240" s="74"/>
      <c r="H240" s="75"/>
    </row>
    <row r="241" spans="1:8">
      <c r="A241" s="74"/>
      <c r="B241" s="74"/>
      <c r="C241" s="74"/>
      <c r="D241" s="74"/>
      <c r="E241" s="74"/>
      <c r="F241" s="74"/>
      <c r="G241" s="74"/>
      <c r="H241" s="75"/>
    </row>
    <row r="242" spans="1:8">
      <c r="A242" s="74"/>
      <c r="B242" s="74"/>
      <c r="C242" s="74"/>
      <c r="D242" s="74"/>
      <c r="E242" s="74"/>
      <c r="F242" s="74"/>
      <c r="G242" s="74"/>
      <c r="H242" s="75"/>
    </row>
    <row r="243" spans="1:8">
      <c r="A243" s="74"/>
      <c r="B243" s="74"/>
      <c r="C243" s="74"/>
      <c r="D243" s="74"/>
      <c r="E243" s="74"/>
      <c r="F243" s="74"/>
      <c r="G243" s="74"/>
      <c r="H243" s="75"/>
    </row>
    <row r="244" spans="1:8">
      <c r="A244" s="74"/>
      <c r="B244" s="74"/>
      <c r="C244" s="74"/>
      <c r="D244" s="74"/>
      <c r="E244" s="74"/>
      <c r="F244" s="74"/>
      <c r="G244" s="74"/>
      <c r="H244" s="75"/>
    </row>
    <row r="245" spans="1:8">
      <c r="A245" s="74"/>
      <c r="B245" s="74"/>
      <c r="C245" s="74"/>
      <c r="D245" s="74"/>
      <c r="E245" s="74"/>
      <c r="F245" s="74"/>
      <c r="G245" s="74"/>
      <c r="H245" s="75"/>
    </row>
    <row r="246" spans="1:8">
      <c r="A246" s="74"/>
      <c r="B246" s="74"/>
      <c r="C246" s="74"/>
      <c r="D246" s="74"/>
      <c r="E246" s="74"/>
      <c r="F246" s="74"/>
      <c r="G246" s="74"/>
      <c r="H246" s="75"/>
    </row>
    <row r="247" spans="1:8">
      <c r="A247" s="74"/>
      <c r="B247" s="74"/>
      <c r="C247" s="74"/>
      <c r="D247" s="74"/>
      <c r="E247" s="74"/>
      <c r="F247" s="74"/>
      <c r="G247" s="74"/>
      <c r="H247" s="75"/>
    </row>
    <row r="248" spans="1:8">
      <c r="A248" s="74"/>
      <c r="B248" s="74"/>
      <c r="C248" s="74"/>
      <c r="D248" s="74"/>
      <c r="E248" s="74"/>
      <c r="F248" s="74"/>
      <c r="G248" s="74"/>
      <c r="H248" s="75"/>
    </row>
    <row r="249" spans="1:8">
      <c r="A249" s="74"/>
      <c r="B249" s="74"/>
      <c r="C249" s="74"/>
      <c r="D249" s="74"/>
      <c r="E249" s="74"/>
      <c r="F249" s="74"/>
      <c r="G249" s="74"/>
      <c r="H249" s="75"/>
    </row>
    <row r="250" spans="1:8">
      <c r="A250" s="74"/>
      <c r="B250" s="74"/>
      <c r="C250" s="74"/>
      <c r="D250" s="74"/>
      <c r="E250" s="74"/>
      <c r="F250" s="74"/>
      <c r="G250" s="74"/>
      <c r="H250" s="75"/>
    </row>
    <row r="251" spans="1:8">
      <c r="A251" s="74"/>
      <c r="B251" s="74"/>
      <c r="C251" s="74"/>
      <c r="D251" s="74"/>
      <c r="E251" s="74"/>
      <c r="F251" s="74"/>
      <c r="G251" s="74"/>
      <c r="H251" s="75"/>
    </row>
    <row r="252" spans="1:8">
      <c r="A252" s="74"/>
      <c r="B252" s="74"/>
      <c r="C252" s="74"/>
      <c r="D252" s="74"/>
      <c r="E252" s="74"/>
      <c r="F252" s="74"/>
      <c r="G252" s="74"/>
      <c r="H252" s="75"/>
    </row>
    <row r="253" spans="1:8">
      <c r="A253" s="74"/>
      <c r="B253" s="74"/>
      <c r="C253" s="74"/>
      <c r="D253" s="74"/>
      <c r="E253" s="74"/>
      <c r="F253" s="74"/>
      <c r="G253" s="74"/>
      <c r="H253" s="75"/>
    </row>
    <row r="254" spans="1:8">
      <c r="A254" s="74"/>
      <c r="B254" s="74"/>
      <c r="C254" s="74"/>
      <c r="D254" s="74"/>
      <c r="E254" s="74"/>
      <c r="F254" s="74"/>
      <c r="G254" s="74"/>
      <c r="H254" s="75"/>
    </row>
    <row r="255" spans="1:8">
      <c r="A255" s="74"/>
      <c r="B255" s="74"/>
      <c r="C255" s="74"/>
      <c r="D255" s="74"/>
      <c r="E255" s="74"/>
      <c r="F255" s="74"/>
      <c r="G255" s="74"/>
      <c r="H255" s="75"/>
    </row>
    <row r="256" spans="1:8">
      <c r="A256" s="74"/>
      <c r="B256" s="74"/>
      <c r="C256" s="74"/>
      <c r="D256" s="74"/>
      <c r="E256" s="74"/>
      <c r="F256" s="74"/>
      <c r="G256" s="74"/>
      <c r="H256" s="75"/>
    </row>
    <row r="257" spans="1:8">
      <c r="A257" s="74"/>
      <c r="B257" s="74"/>
      <c r="C257" s="74"/>
      <c r="D257" s="74"/>
      <c r="E257" s="74"/>
      <c r="F257" s="74"/>
      <c r="G257" s="74"/>
      <c r="H257" s="75"/>
    </row>
    <row r="258" spans="1:8">
      <c r="A258" s="74"/>
      <c r="B258" s="74"/>
      <c r="C258" s="74"/>
      <c r="D258" s="74"/>
      <c r="E258" s="74"/>
      <c r="F258" s="74"/>
      <c r="G258" s="74"/>
      <c r="H258" s="75"/>
    </row>
    <row r="259" spans="1:8">
      <c r="A259" s="74"/>
      <c r="B259" s="74"/>
      <c r="C259" s="74"/>
      <c r="D259" s="74"/>
      <c r="E259" s="74"/>
      <c r="F259" s="74"/>
      <c r="G259" s="74"/>
      <c r="H259" s="75"/>
    </row>
    <row r="260" spans="1:8">
      <c r="A260" s="74"/>
      <c r="B260" s="74"/>
      <c r="C260" s="74"/>
      <c r="D260" s="74"/>
      <c r="E260" s="74"/>
      <c r="F260" s="74"/>
      <c r="G260" s="74"/>
      <c r="H260" s="75"/>
    </row>
    <row r="261" spans="1:8">
      <c r="A261" s="74"/>
      <c r="B261" s="74"/>
      <c r="C261" s="74"/>
      <c r="D261" s="74"/>
      <c r="E261" s="74"/>
      <c r="F261" s="74"/>
      <c r="G261" s="74"/>
      <c r="H261" s="75"/>
    </row>
    <row r="262" spans="1:8">
      <c r="A262" s="74"/>
      <c r="B262" s="74"/>
      <c r="C262" s="74"/>
      <c r="D262" s="74"/>
      <c r="E262" s="74"/>
      <c r="F262" s="74"/>
      <c r="G262" s="74"/>
      <c r="H262" s="75"/>
    </row>
    <row r="263" spans="1:8">
      <c r="A263" s="74"/>
      <c r="B263" s="74"/>
      <c r="C263" s="74"/>
      <c r="D263" s="74"/>
      <c r="E263" s="74"/>
      <c r="F263" s="74"/>
      <c r="G263" s="74"/>
      <c r="H263" s="75"/>
    </row>
    <row r="264" spans="1:8">
      <c r="A264" s="74"/>
      <c r="B264" s="74"/>
      <c r="C264" s="74"/>
      <c r="D264" s="74"/>
      <c r="E264" s="74"/>
      <c r="F264" s="74"/>
      <c r="G264" s="74"/>
      <c r="H264" s="75"/>
    </row>
    <row r="265" spans="1:8">
      <c r="A265" s="74"/>
      <c r="B265" s="74"/>
      <c r="C265" s="74"/>
      <c r="D265" s="74"/>
      <c r="E265" s="74"/>
      <c r="F265" s="74"/>
      <c r="G265" s="74"/>
      <c r="H265" s="75"/>
    </row>
    <row r="266" spans="1:8">
      <c r="A266" s="74"/>
      <c r="B266" s="74"/>
      <c r="C266" s="74"/>
      <c r="D266" s="74"/>
      <c r="E266" s="74"/>
      <c r="F266" s="74"/>
      <c r="G266" s="74"/>
      <c r="H266" s="75"/>
    </row>
    <row r="267" spans="1:8">
      <c r="A267" s="74"/>
      <c r="B267" s="74"/>
      <c r="C267" s="74"/>
      <c r="D267" s="74"/>
      <c r="E267" s="74"/>
      <c r="F267" s="74"/>
      <c r="G267" s="74"/>
      <c r="H267" s="75"/>
    </row>
    <row r="268" spans="1:8">
      <c r="A268" s="74"/>
      <c r="B268" s="74"/>
      <c r="C268" s="74"/>
      <c r="D268" s="74"/>
      <c r="E268" s="74"/>
      <c r="F268" s="74"/>
      <c r="G268" s="74"/>
      <c r="H268" s="75"/>
    </row>
    <row r="269" spans="1:8">
      <c r="A269" s="74"/>
      <c r="B269" s="74"/>
      <c r="C269" s="74"/>
      <c r="D269" s="74"/>
      <c r="E269" s="74"/>
      <c r="F269" s="74"/>
      <c r="G269" s="74"/>
      <c r="H269" s="75"/>
    </row>
    <row r="270" spans="1:8">
      <c r="A270" s="74"/>
      <c r="B270" s="74"/>
      <c r="C270" s="74"/>
      <c r="D270" s="74"/>
      <c r="E270" s="74"/>
      <c r="F270" s="74"/>
      <c r="G270" s="74"/>
      <c r="H270" s="75"/>
    </row>
    <row r="271" spans="1:8">
      <c r="A271" s="74"/>
      <c r="B271" s="74"/>
      <c r="C271" s="74"/>
      <c r="D271" s="74"/>
      <c r="E271" s="74"/>
      <c r="F271" s="74"/>
      <c r="G271" s="74"/>
      <c r="H271" s="75"/>
    </row>
    <row r="272" spans="1:8">
      <c r="A272" s="74"/>
      <c r="B272" s="74"/>
      <c r="C272" s="74"/>
      <c r="D272" s="74"/>
      <c r="E272" s="74"/>
      <c r="F272" s="74"/>
      <c r="G272" s="74"/>
      <c r="H272" s="75"/>
    </row>
    <row r="273" spans="1:8">
      <c r="A273" s="74"/>
      <c r="B273" s="74"/>
      <c r="C273" s="74"/>
      <c r="D273" s="74"/>
      <c r="E273" s="74"/>
      <c r="F273" s="74"/>
      <c r="G273" s="74"/>
      <c r="H273" s="75"/>
    </row>
    <row r="274" spans="1:8">
      <c r="A274" s="74"/>
      <c r="B274" s="74"/>
      <c r="C274" s="74"/>
      <c r="D274" s="74"/>
      <c r="E274" s="74"/>
      <c r="F274" s="74"/>
      <c r="G274" s="74"/>
      <c r="H274" s="75"/>
    </row>
    <row r="275" spans="1:8">
      <c r="A275" s="74"/>
      <c r="B275" s="74"/>
      <c r="C275" s="74"/>
      <c r="D275" s="74"/>
      <c r="E275" s="74"/>
      <c r="F275" s="74"/>
      <c r="G275" s="74"/>
      <c r="H275" s="75"/>
    </row>
    <row r="276" spans="1:8">
      <c r="A276" s="74"/>
      <c r="B276" s="74"/>
      <c r="C276" s="74"/>
      <c r="D276" s="74"/>
      <c r="E276" s="74"/>
      <c r="F276" s="74"/>
      <c r="G276" s="74"/>
      <c r="H276" s="75"/>
    </row>
    <row r="277" spans="1:8">
      <c r="A277" s="74"/>
      <c r="B277" s="74"/>
      <c r="C277" s="74"/>
      <c r="D277" s="74"/>
      <c r="E277" s="74"/>
      <c r="F277" s="74"/>
      <c r="G277" s="74"/>
      <c r="H277" s="75"/>
    </row>
    <row r="278" spans="1:8">
      <c r="A278" s="74"/>
      <c r="B278" s="74"/>
      <c r="C278" s="74"/>
      <c r="D278" s="74"/>
      <c r="E278" s="74"/>
      <c r="F278" s="74"/>
      <c r="G278" s="74"/>
      <c r="H278" s="75"/>
    </row>
    <row r="279" spans="1:8">
      <c r="A279" s="74"/>
      <c r="B279" s="74"/>
      <c r="C279" s="74"/>
      <c r="D279" s="74"/>
      <c r="E279" s="74"/>
      <c r="F279" s="74"/>
      <c r="G279" s="74"/>
      <c r="H279" s="75"/>
    </row>
    <row r="280" spans="1:8">
      <c r="A280" s="74"/>
      <c r="B280" s="74"/>
      <c r="C280" s="74"/>
      <c r="D280" s="74"/>
      <c r="E280" s="74"/>
      <c r="F280" s="74"/>
      <c r="G280" s="74"/>
      <c r="H280" s="75"/>
    </row>
    <row r="281" spans="1:8">
      <c r="A281" s="74"/>
      <c r="B281" s="74"/>
      <c r="C281" s="74"/>
      <c r="D281" s="74"/>
      <c r="E281" s="74"/>
      <c r="F281" s="74"/>
      <c r="G281" s="74"/>
      <c r="H281" s="75"/>
    </row>
    <row r="282" spans="1:8">
      <c r="A282" s="74"/>
      <c r="B282" s="74"/>
      <c r="C282" s="74"/>
      <c r="D282" s="74"/>
      <c r="E282" s="74"/>
      <c r="F282" s="74"/>
      <c r="G282" s="74"/>
      <c r="H282" s="75"/>
    </row>
    <row r="283" spans="1:8">
      <c r="A283" s="74"/>
      <c r="B283" s="74"/>
      <c r="C283" s="74"/>
      <c r="D283" s="74"/>
      <c r="E283" s="74"/>
      <c r="F283" s="74"/>
      <c r="G283" s="74"/>
      <c r="H283" s="75"/>
    </row>
    <row r="284" spans="1:8">
      <c r="A284" s="74"/>
      <c r="B284" s="74"/>
      <c r="C284" s="74"/>
      <c r="D284" s="74"/>
      <c r="E284" s="74"/>
      <c r="F284" s="74"/>
      <c r="G284" s="74"/>
      <c r="H284" s="75"/>
    </row>
    <row r="285" spans="1:8">
      <c r="A285" s="74"/>
      <c r="B285" s="74"/>
      <c r="C285" s="74"/>
      <c r="D285" s="74"/>
      <c r="E285" s="74"/>
      <c r="F285" s="74"/>
      <c r="G285" s="74"/>
      <c r="H285" s="75"/>
    </row>
    <row r="286" spans="1:8">
      <c r="A286" s="74"/>
      <c r="B286" s="74"/>
      <c r="C286" s="74"/>
      <c r="D286" s="74"/>
      <c r="E286" s="74"/>
      <c r="F286" s="74"/>
      <c r="G286" s="74"/>
      <c r="H286" s="75"/>
    </row>
    <row r="287" spans="1:8">
      <c r="A287" s="74"/>
      <c r="B287" s="74"/>
      <c r="C287" s="74"/>
      <c r="D287" s="74"/>
      <c r="E287" s="74"/>
      <c r="F287" s="74"/>
      <c r="G287" s="74"/>
      <c r="H287" s="75"/>
    </row>
    <row r="288" spans="1:8">
      <c r="A288" s="74"/>
      <c r="B288" s="74"/>
      <c r="C288" s="74"/>
      <c r="D288" s="74"/>
      <c r="E288" s="74"/>
      <c r="F288" s="74"/>
      <c r="G288" s="74"/>
      <c r="H288" s="75"/>
    </row>
    <row r="289" spans="1:8">
      <c r="A289" s="74"/>
      <c r="B289" s="74"/>
      <c r="C289" s="74"/>
      <c r="D289" s="74"/>
      <c r="E289" s="74"/>
      <c r="F289" s="74"/>
      <c r="G289" s="74"/>
      <c r="H289" s="75"/>
    </row>
    <row r="290" spans="1:8">
      <c r="A290" s="74"/>
      <c r="B290" s="74"/>
      <c r="C290" s="74"/>
      <c r="D290" s="74"/>
      <c r="E290" s="74"/>
      <c r="F290" s="74"/>
      <c r="G290" s="74"/>
      <c r="H290" s="75"/>
    </row>
    <row r="291" spans="1:8">
      <c r="A291" s="74"/>
      <c r="B291" s="74"/>
      <c r="C291" s="74"/>
      <c r="D291" s="74"/>
      <c r="E291" s="74"/>
      <c r="F291" s="74"/>
      <c r="G291" s="74"/>
      <c r="H291" s="75"/>
    </row>
    <row r="292" spans="1:8">
      <c r="A292" s="74"/>
      <c r="B292" s="74"/>
      <c r="C292" s="74"/>
      <c r="D292" s="74"/>
      <c r="E292" s="74"/>
      <c r="F292" s="74"/>
      <c r="G292" s="74"/>
      <c r="H292" s="75"/>
    </row>
    <row r="293" spans="1:8">
      <c r="A293" s="74"/>
      <c r="B293" s="74"/>
      <c r="C293" s="74"/>
      <c r="D293" s="74"/>
      <c r="E293" s="74"/>
      <c r="F293" s="74"/>
      <c r="G293" s="74"/>
      <c r="H293" s="75"/>
    </row>
    <row r="294" spans="1:8">
      <c r="A294" s="74"/>
      <c r="B294" s="74"/>
      <c r="C294" s="74"/>
      <c r="D294" s="74"/>
      <c r="E294" s="74"/>
      <c r="F294" s="74"/>
      <c r="G294" s="74"/>
      <c r="H294" s="75"/>
    </row>
    <row r="295" spans="1:8">
      <c r="A295" s="74"/>
      <c r="B295" s="74"/>
      <c r="C295" s="74"/>
      <c r="D295" s="74"/>
      <c r="E295" s="74"/>
      <c r="F295" s="74"/>
      <c r="G295" s="74"/>
      <c r="H295" s="75"/>
    </row>
    <row r="296" spans="1:8">
      <c r="A296" s="74"/>
      <c r="B296" s="74"/>
      <c r="C296" s="74"/>
      <c r="D296" s="74"/>
      <c r="E296" s="74"/>
      <c r="F296" s="74"/>
      <c r="G296" s="74"/>
      <c r="H296" s="75"/>
    </row>
    <row r="297" spans="1:8">
      <c r="A297" s="74"/>
      <c r="B297" s="74"/>
      <c r="C297" s="74"/>
      <c r="D297" s="74"/>
      <c r="E297" s="74"/>
      <c r="F297" s="74"/>
      <c r="G297" s="74"/>
      <c r="H297" s="75"/>
    </row>
    <row r="298" spans="1:8">
      <c r="A298" s="74"/>
      <c r="B298" s="74"/>
      <c r="C298" s="74"/>
      <c r="D298" s="74"/>
      <c r="E298" s="74"/>
      <c r="F298" s="74"/>
      <c r="G298" s="74"/>
      <c r="H298" s="75"/>
    </row>
    <row r="299" spans="1:8">
      <c r="A299" s="74"/>
      <c r="B299" s="74"/>
      <c r="C299" s="74"/>
      <c r="D299" s="74"/>
      <c r="E299" s="74"/>
      <c r="F299" s="74"/>
      <c r="G299" s="74"/>
      <c r="H299" s="75"/>
    </row>
    <row r="300" spans="1:8">
      <c r="A300" s="74"/>
      <c r="B300" s="74"/>
      <c r="C300" s="74"/>
      <c r="D300" s="74"/>
      <c r="E300" s="74"/>
      <c r="F300" s="74"/>
      <c r="G300" s="74"/>
      <c r="H300" s="75"/>
    </row>
    <row r="301" spans="1:8">
      <c r="A301" s="74"/>
      <c r="B301" s="74"/>
      <c r="C301" s="74"/>
      <c r="D301" s="74"/>
      <c r="E301" s="74"/>
      <c r="F301" s="74"/>
      <c r="G301" s="74"/>
      <c r="H301" s="75"/>
    </row>
    <row r="302" spans="1:8">
      <c r="A302" s="74"/>
      <c r="B302" s="74"/>
      <c r="C302" s="74"/>
      <c r="D302" s="74"/>
      <c r="E302" s="74"/>
      <c r="F302" s="74"/>
      <c r="G302" s="74"/>
      <c r="H302" s="75"/>
    </row>
    <row r="303" spans="1:8">
      <c r="A303" s="74"/>
      <c r="B303" s="74"/>
      <c r="C303" s="74"/>
      <c r="D303" s="74"/>
      <c r="E303" s="74"/>
      <c r="F303" s="74"/>
      <c r="G303" s="74"/>
      <c r="H303" s="75"/>
    </row>
    <row r="304" spans="1:8">
      <c r="A304" s="74"/>
      <c r="B304" s="74"/>
      <c r="C304" s="74"/>
      <c r="D304" s="74"/>
      <c r="E304" s="74"/>
      <c r="F304" s="74"/>
      <c r="G304" s="74"/>
      <c r="H304" s="75"/>
    </row>
    <row r="305" spans="1:8">
      <c r="A305" s="74"/>
      <c r="B305" s="74"/>
      <c r="C305" s="74"/>
      <c r="D305" s="74"/>
      <c r="E305" s="74"/>
      <c r="F305" s="74"/>
      <c r="G305" s="74"/>
      <c r="H305" s="75"/>
    </row>
    <row r="306" spans="1:8">
      <c r="A306" s="74"/>
      <c r="B306" s="74"/>
      <c r="C306" s="74"/>
      <c r="D306" s="74"/>
      <c r="E306" s="74"/>
      <c r="F306" s="74"/>
      <c r="G306" s="74"/>
      <c r="H306" s="75"/>
    </row>
    <row r="307" spans="1:8">
      <c r="A307" s="74"/>
      <c r="B307" s="74"/>
      <c r="C307" s="74"/>
      <c r="D307" s="74"/>
      <c r="E307" s="74"/>
      <c r="F307" s="74"/>
      <c r="G307" s="74"/>
      <c r="H307" s="75"/>
    </row>
    <row r="308" spans="1:8">
      <c r="A308" s="74"/>
      <c r="B308" s="74"/>
      <c r="C308" s="74"/>
      <c r="D308" s="74"/>
      <c r="E308" s="74"/>
      <c r="F308" s="74"/>
      <c r="G308" s="74"/>
      <c r="H308" s="75"/>
    </row>
    <row r="309" spans="1:8">
      <c r="A309" s="74"/>
      <c r="B309" s="74"/>
      <c r="C309" s="74"/>
      <c r="D309" s="74"/>
      <c r="E309" s="74"/>
      <c r="F309" s="74"/>
      <c r="G309" s="74"/>
      <c r="H309" s="75"/>
    </row>
    <row r="310" spans="1:8">
      <c r="A310" s="74"/>
      <c r="B310" s="74"/>
      <c r="C310" s="74"/>
      <c r="D310" s="74"/>
      <c r="E310" s="74"/>
      <c r="F310" s="74"/>
      <c r="G310" s="74"/>
      <c r="H310" s="75"/>
    </row>
    <row r="311" spans="1:8">
      <c r="A311" s="74"/>
      <c r="B311" s="74"/>
      <c r="C311" s="74"/>
      <c r="D311" s="74"/>
      <c r="E311" s="74"/>
      <c r="F311" s="74"/>
      <c r="G311" s="74"/>
      <c r="H311" s="75"/>
    </row>
    <row r="312" spans="1:8">
      <c r="A312" s="74"/>
      <c r="B312" s="74"/>
      <c r="C312" s="74"/>
      <c r="D312" s="74"/>
      <c r="E312" s="74"/>
      <c r="F312" s="74"/>
      <c r="G312" s="74"/>
      <c r="H312" s="75"/>
    </row>
    <row r="313" spans="1:8">
      <c r="A313" s="74"/>
      <c r="B313" s="74"/>
      <c r="C313" s="74"/>
      <c r="D313" s="74"/>
      <c r="E313" s="74"/>
      <c r="F313" s="74"/>
      <c r="G313" s="74"/>
      <c r="H313" s="75"/>
    </row>
    <row r="314" spans="1:8">
      <c r="A314" s="74"/>
      <c r="B314" s="74"/>
      <c r="C314" s="74"/>
      <c r="D314" s="74"/>
      <c r="E314" s="74"/>
      <c r="F314" s="74"/>
      <c r="G314" s="74"/>
      <c r="H314" s="75"/>
    </row>
    <row r="315" spans="1:8">
      <c r="A315" s="74"/>
      <c r="B315" s="74"/>
      <c r="C315" s="74"/>
      <c r="D315" s="74"/>
      <c r="E315" s="74"/>
      <c r="F315" s="74"/>
      <c r="G315" s="74"/>
      <c r="H315" s="75"/>
    </row>
    <row r="316" spans="1:8">
      <c r="A316" s="74"/>
      <c r="B316" s="74"/>
      <c r="C316" s="74"/>
      <c r="D316" s="74"/>
      <c r="E316" s="74"/>
      <c r="F316" s="74"/>
      <c r="G316" s="74"/>
      <c r="H316" s="75"/>
    </row>
    <row r="317" spans="1:8">
      <c r="A317" s="74"/>
      <c r="B317" s="74"/>
      <c r="C317" s="74"/>
      <c r="D317" s="74"/>
      <c r="E317" s="74"/>
      <c r="F317" s="74"/>
      <c r="G317" s="74"/>
      <c r="H317" s="75"/>
    </row>
    <row r="318" spans="1:8">
      <c r="A318" s="74"/>
      <c r="B318" s="74"/>
      <c r="C318" s="74"/>
      <c r="D318" s="74"/>
      <c r="E318" s="74"/>
      <c r="F318" s="74"/>
      <c r="G318" s="74"/>
      <c r="H318" s="75"/>
    </row>
    <row r="319" spans="1:8">
      <c r="A319" s="74"/>
      <c r="B319" s="74"/>
      <c r="C319" s="74"/>
      <c r="D319" s="74"/>
      <c r="E319" s="74"/>
      <c r="F319" s="74"/>
      <c r="G319" s="74"/>
      <c r="H319" s="75"/>
    </row>
    <row r="320" spans="1:8">
      <c r="A320" s="74"/>
      <c r="B320" s="74"/>
      <c r="C320" s="74"/>
      <c r="D320" s="74"/>
      <c r="E320" s="74"/>
      <c r="F320" s="74"/>
      <c r="G320" s="74"/>
      <c r="H320" s="75"/>
    </row>
    <row r="321" spans="1:8">
      <c r="A321" s="74"/>
      <c r="B321" s="74"/>
      <c r="C321" s="74"/>
      <c r="D321" s="74"/>
      <c r="E321" s="74"/>
      <c r="F321" s="74"/>
      <c r="G321" s="74"/>
      <c r="H321" s="75"/>
    </row>
    <row r="322" spans="1:8">
      <c r="A322" s="74"/>
      <c r="B322" s="74"/>
      <c r="C322" s="74"/>
      <c r="D322" s="74"/>
      <c r="E322" s="74"/>
      <c r="F322" s="74"/>
      <c r="G322" s="74"/>
      <c r="H322" s="75"/>
    </row>
    <row r="323" spans="1:8">
      <c r="A323" s="74"/>
      <c r="B323" s="74"/>
      <c r="C323" s="74"/>
      <c r="D323" s="74"/>
      <c r="E323" s="74"/>
      <c r="F323" s="74"/>
      <c r="G323" s="74"/>
      <c r="H323" s="75"/>
    </row>
    <row r="324" spans="1:8">
      <c r="A324" s="74"/>
      <c r="B324" s="74"/>
      <c r="C324" s="74"/>
      <c r="D324" s="74"/>
      <c r="E324" s="74"/>
      <c r="F324" s="74"/>
      <c r="G324" s="74"/>
      <c r="H324" s="75"/>
    </row>
    <row r="325" spans="1:8">
      <c r="A325" s="74"/>
      <c r="B325" s="74"/>
      <c r="C325" s="74"/>
      <c r="D325" s="74"/>
      <c r="E325" s="74"/>
      <c r="F325" s="74"/>
      <c r="G325" s="74"/>
      <c r="H325" s="75"/>
    </row>
    <row r="326" spans="1:8">
      <c r="A326" s="74"/>
      <c r="B326" s="74"/>
      <c r="C326" s="74"/>
      <c r="D326" s="74"/>
      <c r="E326" s="74"/>
      <c r="F326" s="74"/>
      <c r="G326" s="74"/>
      <c r="H326" s="75"/>
    </row>
    <row r="327" spans="1:8">
      <c r="A327" s="74"/>
      <c r="B327" s="74"/>
      <c r="C327" s="74"/>
      <c r="D327" s="74"/>
      <c r="E327" s="74"/>
      <c r="F327" s="74"/>
      <c r="G327" s="74"/>
      <c r="H327" s="75"/>
    </row>
    <row r="328" spans="1:8">
      <c r="A328" s="74"/>
      <c r="B328" s="74"/>
      <c r="C328" s="74"/>
      <c r="D328" s="74"/>
      <c r="E328" s="74"/>
      <c r="F328" s="74"/>
      <c r="G328" s="74"/>
      <c r="H328" s="75"/>
    </row>
    <row r="329" spans="1:8">
      <c r="A329" s="74"/>
      <c r="B329" s="74"/>
      <c r="C329" s="74"/>
      <c r="D329" s="74"/>
      <c r="E329" s="74"/>
      <c r="F329" s="74"/>
      <c r="G329" s="74"/>
      <c r="H329" s="75"/>
    </row>
    <row r="330" spans="1:8">
      <c r="A330" s="74"/>
      <c r="B330" s="74"/>
      <c r="C330" s="74"/>
      <c r="D330" s="74"/>
      <c r="E330" s="74"/>
      <c r="F330" s="74"/>
      <c r="G330" s="74"/>
      <c r="H330" s="75"/>
    </row>
    <row r="331" spans="1:8">
      <c r="A331" s="74"/>
      <c r="B331" s="74"/>
      <c r="C331" s="74"/>
      <c r="D331" s="74"/>
      <c r="E331" s="74"/>
      <c r="F331" s="74"/>
      <c r="G331" s="74"/>
      <c r="H331" s="75"/>
    </row>
    <row r="332" spans="1:8">
      <c r="A332" s="74"/>
      <c r="B332" s="74"/>
      <c r="C332" s="74"/>
      <c r="D332" s="74"/>
      <c r="E332" s="74"/>
      <c r="F332" s="74"/>
      <c r="G332" s="74"/>
      <c r="H332" s="75"/>
    </row>
    <row r="333" spans="1:8">
      <c r="A333" s="74"/>
      <c r="B333" s="74"/>
      <c r="C333" s="74"/>
      <c r="D333" s="74"/>
      <c r="E333" s="74"/>
      <c r="F333" s="74"/>
      <c r="G333" s="74"/>
      <c r="H333" s="75"/>
    </row>
    <row r="334" spans="1:8">
      <c r="A334" s="74"/>
      <c r="B334" s="74"/>
      <c r="C334" s="74"/>
      <c r="D334" s="74"/>
      <c r="E334" s="74"/>
      <c r="F334" s="74"/>
      <c r="G334" s="74"/>
      <c r="H334" s="75"/>
    </row>
    <row r="335" spans="1:8">
      <c r="A335" s="74"/>
      <c r="B335" s="74"/>
      <c r="C335" s="74"/>
      <c r="D335" s="74"/>
      <c r="E335" s="74"/>
      <c r="F335" s="74"/>
      <c r="G335" s="74"/>
      <c r="H335" s="75"/>
    </row>
    <row r="336" spans="1:8">
      <c r="A336" s="74"/>
      <c r="B336" s="74"/>
      <c r="C336" s="74"/>
      <c r="D336" s="74"/>
      <c r="E336" s="74"/>
      <c r="F336" s="74"/>
      <c r="G336" s="74"/>
      <c r="H336" s="75"/>
    </row>
    <row r="337" spans="1:8">
      <c r="A337" s="74"/>
      <c r="B337" s="74"/>
      <c r="C337" s="74"/>
      <c r="D337" s="74"/>
      <c r="E337" s="74"/>
      <c r="F337" s="74"/>
      <c r="G337" s="74"/>
      <c r="H337" s="75"/>
    </row>
    <row r="338" spans="1:8">
      <c r="A338" s="74"/>
      <c r="B338" s="74"/>
      <c r="C338" s="74"/>
      <c r="D338" s="74"/>
      <c r="E338" s="74"/>
      <c r="F338" s="74"/>
      <c r="G338" s="74"/>
      <c r="H338" s="75"/>
    </row>
    <row r="339" spans="1:8">
      <c r="A339" s="74"/>
      <c r="B339" s="74"/>
      <c r="C339" s="74"/>
      <c r="D339" s="74"/>
      <c r="E339" s="74"/>
      <c r="F339" s="74"/>
      <c r="G339" s="74"/>
      <c r="H339" s="75"/>
    </row>
    <row r="340" spans="1:8">
      <c r="A340" s="74"/>
      <c r="B340" s="74"/>
      <c r="C340" s="74"/>
      <c r="D340" s="74"/>
      <c r="E340" s="74"/>
      <c r="F340" s="74"/>
      <c r="G340" s="74"/>
      <c r="H340" s="75"/>
    </row>
    <row r="341" spans="1:8">
      <c r="A341" s="74"/>
      <c r="B341" s="74"/>
      <c r="C341" s="74"/>
      <c r="D341" s="74"/>
      <c r="E341" s="74"/>
      <c r="F341" s="74"/>
      <c r="G341" s="74"/>
      <c r="H341" s="75"/>
    </row>
    <row r="342" spans="1:8">
      <c r="A342" s="74"/>
      <c r="B342" s="74"/>
      <c r="C342" s="74"/>
      <c r="D342" s="74"/>
      <c r="E342" s="74"/>
      <c r="F342" s="74"/>
      <c r="G342" s="74"/>
      <c r="H342" s="75"/>
    </row>
    <row r="343" spans="1:8">
      <c r="A343" s="74"/>
      <c r="B343" s="74"/>
      <c r="C343" s="74"/>
      <c r="D343" s="74"/>
      <c r="E343" s="74"/>
      <c r="F343" s="74"/>
      <c r="G343" s="74"/>
      <c r="H343" s="75"/>
    </row>
    <row r="344" spans="1:8">
      <c r="A344" s="74"/>
      <c r="B344" s="74"/>
      <c r="C344" s="74"/>
      <c r="D344" s="74"/>
      <c r="E344" s="74"/>
      <c r="F344" s="74"/>
      <c r="G344" s="74"/>
      <c r="H344" s="75"/>
    </row>
    <row r="345" spans="1:8">
      <c r="A345" s="74"/>
      <c r="B345" s="74"/>
      <c r="C345" s="74"/>
      <c r="D345" s="74"/>
      <c r="E345" s="74"/>
      <c r="F345" s="74"/>
      <c r="G345" s="74"/>
      <c r="H345" s="75"/>
    </row>
    <row r="346" spans="1:8">
      <c r="A346" s="74"/>
      <c r="B346" s="74"/>
      <c r="C346" s="74"/>
      <c r="D346" s="74"/>
      <c r="E346" s="74"/>
      <c r="F346" s="74"/>
      <c r="G346" s="74"/>
      <c r="H346" s="75"/>
    </row>
    <row r="347" spans="1:8">
      <c r="A347" s="74"/>
      <c r="B347" s="74"/>
      <c r="C347" s="74"/>
      <c r="D347" s="74"/>
      <c r="E347" s="74"/>
      <c r="F347" s="74"/>
      <c r="G347" s="74"/>
      <c r="H347" s="75"/>
    </row>
    <row r="348" spans="1:8">
      <c r="A348" s="74"/>
      <c r="B348" s="74"/>
      <c r="C348" s="74"/>
      <c r="D348" s="74"/>
      <c r="E348" s="74"/>
      <c r="F348" s="74"/>
      <c r="G348" s="74"/>
      <c r="H348" s="75"/>
    </row>
    <row r="349" spans="1:8">
      <c r="A349" s="74"/>
      <c r="B349" s="74"/>
      <c r="C349" s="74"/>
      <c r="D349" s="74"/>
      <c r="E349" s="74"/>
      <c r="F349" s="74"/>
      <c r="G349" s="74"/>
      <c r="H349" s="75"/>
    </row>
    <row r="350" spans="1:8">
      <c r="A350" s="74"/>
      <c r="B350" s="74"/>
      <c r="C350" s="74"/>
      <c r="D350" s="74"/>
      <c r="E350" s="74"/>
      <c r="F350" s="74"/>
      <c r="G350" s="74"/>
      <c r="H350" s="75"/>
    </row>
    <row r="351" spans="1:8">
      <c r="A351" s="74"/>
      <c r="B351" s="74"/>
      <c r="C351" s="74"/>
      <c r="D351" s="74"/>
      <c r="E351" s="74"/>
      <c r="F351" s="74"/>
      <c r="G351" s="74"/>
      <c r="H351" s="75"/>
    </row>
    <row r="352" spans="1:8">
      <c r="A352" s="74"/>
      <c r="B352" s="74"/>
      <c r="C352" s="74"/>
      <c r="D352" s="74"/>
      <c r="E352" s="74"/>
      <c r="F352" s="74"/>
      <c r="G352" s="74"/>
      <c r="H352" s="75"/>
    </row>
    <row r="353" spans="1:8">
      <c r="A353" s="74"/>
      <c r="B353" s="74"/>
      <c r="C353" s="74"/>
      <c r="D353" s="74"/>
      <c r="E353" s="74"/>
      <c r="F353" s="74"/>
      <c r="G353" s="74"/>
      <c r="H353" s="75"/>
    </row>
    <row r="354" spans="1:8">
      <c r="A354" s="74"/>
      <c r="B354" s="74"/>
      <c r="C354" s="74"/>
      <c r="D354" s="74"/>
      <c r="E354" s="74"/>
      <c r="F354" s="74"/>
      <c r="G354" s="74"/>
      <c r="H354" s="75"/>
    </row>
    <row r="355" spans="1:8">
      <c r="A355" s="74"/>
      <c r="B355" s="74"/>
      <c r="C355" s="74"/>
      <c r="D355" s="74"/>
      <c r="E355" s="74"/>
      <c r="F355" s="74"/>
      <c r="G355" s="74"/>
      <c r="H355" s="75"/>
    </row>
    <row r="356" spans="1:8">
      <c r="A356" s="74"/>
      <c r="B356" s="74"/>
      <c r="C356" s="74"/>
      <c r="D356" s="74"/>
      <c r="E356" s="74"/>
      <c r="F356" s="74"/>
      <c r="G356" s="74"/>
      <c r="H356" s="75"/>
    </row>
    <row r="357" spans="1:8">
      <c r="A357" s="74"/>
      <c r="B357" s="74"/>
      <c r="C357" s="74"/>
      <c r="D357" s="74"/>
      <c r="E357" s="74"/>
      <c r="F357" s="74"/>
      <c r="G357" s="74"/>
      <c r="H357" s="75"/>
    </row>
    <row r="358" spans="1:8">
      <c r="A358" s="74"/>
      <c r="B358" s="74"/>
      <c r="C358" s="74"/>
      <c r="D358" s="74"/>
      <c r="E358" s="74"/>
      <c r="F358" s="74"/>
      <c r="G358" s="74"/>
      <c r="H358" s="75"/>
    </row>
    <row r="359" spans="1:8">
      <c r="A359" s="74"/>
      <c r="B359" s="74"/>
      <c r="C359" s="74"/>
      <c r="D359" s="74"/>
      <c r="E359" s="74"/>
      <c r="F359" s="74"/>
      <c r="G359" s="74"/>
      <c r="H359" s="75"/>
    </row>
    <row r="360" spans="1:8">
      <c r="A360" s="74"/>
      <c r="B360" s="74"/>
      <c r="C360" s="74"/>
      <c r="D360" s="74"/>
      <c r="E360" s="74"/>
      <c r="F360" s="74"/>
      <c r="G360" s="74"/>
      <c r="H360" s="75"/>
    </row>
    <row r="361" spans="1:8">
      <c r="A361" s="74"/>
      <c r="B361" s="74"/>
      <c r="C361" s="74"/>
      <c r="D361" s="74"/>
      <c r="E361" s="74"/>
      <c r="F361" s="74"/>
      <c r="G361" s="74"/>
      <c r="H361" s="75"/>
    </row>
    <row r="362" spans="1:8">
      <c r="A362" s="74"/>
      <c r="B362" s="74"/>
      <c r="C362" s="74"/>
      <c r="D362" s="74"/>
      <c r="E362" s="74"/>
      <c r="F362" s="74"/>
      <c r="G362" s="74"/>
      <c r="H362" s="75"/>
    </row>
    <row r="363" spans="1:8">
      <c r="A363" s="74"/>
      <c r="B363" s="74"/>
      <c r="C363" s="74"/>
      <c r="D363" s="74"/>
      <c r="E363" s="74"/>
      <c r="F363" s="74"/>
      <c r="G363" s="74"/>
      <c r="H363" s="75"/>
    </row>
    <row r="364" spans="1:8">
      <c r="A364" s="74"/>
      <c r="B364" s="74"/>
      <c r="C364" s="74"/>
      <c r="D364" s="74"/>
      <c r="E364" s="74"/>
      <c r="F364" s="74"/>
      <c r="G364" s="74"/>
      <c r="H364" s="75"/>
    </row>
    <row r="365" spans="1:8">
      <c r="A365" s="74"/>
      <c r="B365" s="74"/>
      <c r="C365" s="74"/>
      <c r="D365" s="74"/>
      <c r="E365" s="74"/>
      <c r="F365" s="74"/>
      <c r="G365" s="74"/>
      <c r="H365" s="75"/>
    </row>
    <row r="366" spans="1:8">
      <c r="A366" s="74"/>
      <c r="B366" s="74"/>
      <c r="C366" s="74"/>
      <c r="D366" s="74"/>
      <c r="E366" s="74"/>
      <c r="F366" s="74"/>
      <c r="G366" s="74"/>
      <c r="H366" s="75"/>
    </row>
    <row r="367" spans="1:8">
      <c r="A367" s="74"/>
      <c r="B367" s="74"/>
      <c r="C367" s="74"/>
      <c r="D367" s="74"/>
      <c r="E367" s="74"/>
      <c r="F367" s="74"/>
      <c r="G367" s="74"/>
      <c r="H367" s="75"/>
    </row>
    <row r="368" spans="1:8">
      <c r="A368" s="74"/>
      <c r="B368" s="74"/>
      <c r="C368" s="74"/>
      <c r="D368" s="74"/>
      <c r="E368" s="74"/>
      <c r="F368" s="74"/>
      <c r="G368" s="74"/>
      <c r="H368" s="75"/>
    </row>
    <row r="369" spans="1:8">
      <c r="A369" s="77"/>
      <c r="B369" s="77"/>
      <c r="C369" s="77"/>
      <c r="D369" s="77"/>
      <c r="E369" s="77"/>
      <c r="F369" s="77"/>
      <c r="G369" s="77"/>
      <c r="H369" s="75"/>
    </row>
  </sheetData>
  <customSheetViews>
    <customSheetView guid="{ACF06C40-177A-4CED-8E17-2347D4DD1C3A}" showGridLines="0" hiddenRows="1" topLeftCell="E1">
      <selection activeCell="B19" sqref="B19"/>
      <pageMargins left="0.7" right="0.7" top="0.75" bottom="0.75" header="0.3" footer="0.3"/>
      <pageSetup paperSize="9" orientation="portrait" verticalDpi="0" r:id="rId1"/>
    </customSheetView>
  </customSheetViews>
  <hyperlinks>
    <hyperlink ref="A1" location="Content!A1" display="&lt;&lt;"/>
  </hyperlinks>
  <pageMargins left="0.7" right="0.7" top="0.75" bottom="0.75" header="0.3" footer="0.3"/>
  <pageSetup paperSize="9" orientation="portrait" verticalDpi="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9">
    <tabColor rgb="FF08C871"/>
  </sheetPr>
  <dimension ref="A1:R525"/>
  <sheetViews>
    <sheetView showGridLines="0" zoomScaleNormal="100" workbookViewId="0">
      <selection activeCell="Q23" sqref="Q23"/>
    </sheetView>
  </sheetViews>
  <sheetFormatPr defaultRowHeight="12.75"/>
  <cols>
    <col min="1" max="1" width="10.42578125" customWidth="1"/>
    <col min="2" max="2" width="13.7109375" customWidth="1"/>
    <col min="3" max="3" width="9.28515625" customWidth="1"/>
  </cols>
  <sheetData>
    <row r="1" spans="1:18">
      <c r="A1" s="19" t="s">
        <v>82</v>
      </c>
      <c r="B1" s="413" t="str">
        <f>IF(Content!$E$1=1,B2,B3)</f>
        <v>Brent Crude Oil, USD/bbl</v>
      </c>
      <c r="C1" t="str">
        <f>IF(Content!$E$1=1,C2,C3)</f>
        <v>Natural gas (Europe), USD/kcm (RHS)</v>
      </c>
      <c r="D1" s="413"/>
      <c r="E1" s="413"/>
      <c r="F1" s="413"/>
      <c r="G1" s="413"/>
      <c r="H1" s="413"/>
      <c r="I1" s="36" t="str">
        <f>IF(Content!$E$1=1,I2,I3)</f>
        <v>Brent crude oil  and European natural gas prices</v>
      </c>
      <c r="K1" s="413"/>
      <c r="L1" s="413"/>
      <c r="M1" s="413"/>
      <c r="N1" s="413"/>
      <c r="O1" s="413"/>
      <c r="P1" s="413"/>
      <c r="Q1" s="413"/>
      <c r="R1" s="413"/>
    </row>
    <row r="2" spans="1:18" hidden="1">
      <c r="A2" s="413"/>
      <c r="B2" s="524" t="s">
        <v>918</v>
      </c>
      <c r="C2" s="524" t="s">
        <v>1115</v>
      </c>
      <c r="G2" s="413"/>
      <c r="H2" s="413"/>
      <c r="I2" s="26" t="s">
        <v>919</v>
      </c>
      <c r="K2" s="413"/>
      <c r="L2" s="413"/>
      <c r="M2" s="413"/>
      <c r="N2" s="413"/>
      <c r="O2" s="413"/>
      <c r="P2" s="413"/>
      <c r="Q2" s="413"/>
      <c r="R2" s="413"/>
    </row>
    <row r="3" spans="1:18" hidden="1">
      <c r="A3" s="413"/>
      <c r="B3" s="413" t="s">
        <v>920</v>
      </c>
      <c r="C3" s="1" t="s">
        <v>1587</v>
      </c>
      <c r="G3" s="413"/>
      <c r="H3" s="413"/>
      <c r="I3" s="26" t="s">
        <v>1588</v>
      </c>
      <c r="K3" s="413"/>
      <c r="L3" s="413"/>
      <c r="M3" s="413"/>
      <c r="N3" s="413"/>
      <c r="O3" s="413"/>
      <c r="P3" s="413"/>
      <c r="Q3" s="413"/>
      <c r="R3" s="413"/>
    </row>
    <row r="4" spans="1:18">
      <c r="A4" s="331">
        <v>28856</v>
      </c>
      <c r="B4" s="13">
        <v>19</v>
      </c>
      <c r="C4" s="13">
        <v>115.1</v>
      </c>
      <c r="D4" s="610"/>
      <c r="G4" s="413"/>
      <c r="H4" s="413"/>
      <c r="I4" s="413"/>
      <c r="J4" s="413"/>
      <c r="K4" s="413"/>
      <c r="L4" s="413"/>
      <c r="M4" s="413"/>
      <c r="N4" s="413"/>
      <c r="O4" s="413"/>
      <c r="P4" s="413"/>
      <c r="Q4" s="413"/>
      <c r="R4" s="413"/>
    </row>
    <row r="5" spans="1:18">
      <c r="A5" s="331">
        <v>28887</v>
      </c>
      <c r="B5" s="13">
        <v>22</v>
      </c>
      <c r="C5" s="13">
        <v>115.1</v>
      </c>
      <c r="D5" s="610"/>
      <c r="G5" s="413"/>
      <c r="H5" s="413"/>
      <c r="I5" s="413"/>
      <c r="J5" s="413"/>
      <c r="K5" s="413"/>
      <c r="L5" s="413"/>
      <c r="M5" s="413"/>
      <c r="N5" s="413"/>
      <c r="O5" s="413"/>
      <c r="P5" s="413"/>
      <c r="Q5" s="413"/>
      <c r="R5" s="413"/>
    </row>
    <row r="6" spans="1:18">
      <c r="A6" s="331">
        <v>28915</v>
      </c>
      <c r="B6" s="13">
        <v>23.3</v>
      </c>
      <c r="C6" s="13">
        <v>115.1</v>
      </c>
      <c r="D6" s="610"/>
      <c r="H6" s="413"/>
      <c r="I6" s="413"/>
      <c r="J6" s="413"/>
      <c r="K6" s="413"/>
      <c r="L6" s="413"/>
      <c r="M6" s="413"/>
      <c r="N6" s="413"/>
      <c r="O6" s="413"/>
      <c r="P6" s="413"/>
      <c r="Q6" s="413"/>
      <c r="R6" s="413"/>
    </row>
    <row r="7" spans="1:18">
      <c r="A7" s="331">
        <v>28946</v>
      </c>
      <c r="B7" s="13">
        <v>23.6</v>
      </c>
      <c r="C7" s="13">
        <v>115.1</v>
      </c>
      <c r="D7" s="610"/>
      <c r="E7" s="13"/>
      <c r="G7" s="13"/>
      <c r="H7" s="413"/>
      <c r="I7" s="413"/>
      <c r="J7" s="413"/>
      <c r="K7" s="413"/>
      <c r="L7" s="413"/>
      <c r="M7" s="413"/>
      <c r="N7" s="413"/>
      <c r="O7" s="413"/>
      <c r="P7" s="413"/>
      <c r="Q7" s="413"/>
      <c r="R7" s="413"/>
    </row>
    <row r="8" spans="1:18">
      <c r="A8" s="331">
        <v>28976</v>
      </c>
      <c r="B8" s="13">
        <v>32.799999999999997</v>
      </c>
      <c r="C8" s="13">
        <v>115.1</v>
      </c>
      <c r="D8" s="610"/>
      <c r="E8" s="13"/>
      <c r="G8" s="13"/>
      <c r="H8" s="413"/>
      <c r="I8" s="413"/>
      <c r="J8" s="413"/>
      <c r="K8" s="413"/>
      <c r="L8" s="413"/>
      <c r="M8" s="413"/>
      <c r="N8" s="413"/>
      <c r="O8" s="413"/>
      <c r="P8" s="413"/>
      <c r="Q8" s="413"/>
      <c r="R8" s="413"/>
    </row>
    <row r="9" spans="1:18">
      <c r="A9" s="331">
        <v>29007</v>
      </c>
      <c r="B9" s="13">
        <v>36.5</v>
      </c>
      <c r="C9" s="13">
        <v>115.1</v>
      </c>
      <c r="D9" s="610"/>
      <c r="E9" s="13"/>
      <c r="G9" s="13"/>
      <c r="H9" s="413"/>
      <c r="I9" s="413"/>
      <c r="J9" s="413"/>
      <c r="K9" s="413"/>
      <c r="L9" s="413"/>
      <c r="M9" s="413"/>
      <c r="N9" s="413"/>
      <c r="O9" s="413"/>
      <c r="P9" s="413"/>
      <c r="Q9" s="413"/>
      <c r="R9" s="413"/>
    </row>
    <row r="10" spans="1:18">
      <c r="A10" s="331">
        <v>29037</v>
      </c>
      <c r="B10" s="13">
        <v>35</v>
      </c>
      <c r="C10" s="13">
        <v>115.1</v>
      </c>
      <c r="D10" s="610"/>
      <c r="E10" s="13"/>
      <c r="G10" s="13"/>
      <c r="H10" s="413"/>
      <c r="I10" s="413"/>
      <c r="J10" s="413"/>
      <c r="K10" s="413"/>
      <c r="L10" s="413"/>
      <c r="M10" s="413"/>
      <c r="N10" s="413"/>
      <c r="O10" s="413"/>
      <c r="P10" s="413"/>
      <c r="Q10" s="413"/>
      <c r="R10" s="413"/>
    </row>
    <row r="11" spans="1:18">
      <c r="A11" s="331">
        <v>29068</v>
      </c>
      <c r="B11" s="13">
        <v>35.799999999999997</v>
      </c>
      <c r="C11" s="13">
        <v>115.1</v>
      </c>
      <c r="D11" s="610"/>
      <c r="E11" s="13"/>
      <c r="G11" s="13"/>
      <c r="H11" s="413"/>
      <c r="I11" s="413"/>
      <c r="J11" s="413"/>
      <c r="K11" s="413"/>
      <c r="L11" s="413"/>
      <c r="M11" s="413"/>
      <c r="N11" s="413"/>
      <c r="O11" s="413"/>
      <c r="P11" s="413"/>
      <c r="Q11" s="413"/>
      <c r="R11" s="413"/>
    </row>
    <row r="12" spans="1:18">
      <c r="A12" s="331">
        <v>29099</v>
      </c>
      <c r="B12" s="13">
        <v>36.5</v>
      </c>
      <c r="C12" s="13">
        <v>115.1</v>
      </c>
      <c r="D12" s="610"/>
      <c r="E12" s="13"/>
      <c r="G12" s="13"/>
      <c r="H12" s="413"/>
      <c r="I12" s="413"/>
      <c r="K12" s="413"/>
      <c r="L12" s="413"/>
      <c r="M12" s="413"/>
      <c r="N12" s="413"/>
      <c r="O12" s="413"/>
      <c r="P12" s="413"/>
      <c r="Q12" s="413"/>
      <c r="R12" s="413"/>
    </row>
    <row r="13" spans="1:18">
      <c r="A13" s="331">
        <v>29129</v>
      </c>
      <c r="B13" s="13">
        <v>38.5</v>
      </c>
      <c r="C13" s="13">
        <v>115.1</v>
      </c>
      <c r="D13" s="610"/>
      <c r="E13" s="13"/>
      <c r="G13" s="13"/>
      <c r="H13" s="413"/>
      <c r="I13" s="413"/>
      <c r="K13" s="413"/>
      <c r="L13" s="413"/>
      <c r="M13" s="413"/>
      <c r="N13" s="413"/>
      <c r="O13" s="413"/>
      <c r="P13" s="413"/>
      <c r="Q13" s="413"/>
      <c r="R13" s="413"/>
    </row>
    <row r="14" spans="1:18">
      <c r="A14" s="331">
        <v>29160</v>
      </c>
      <c r="B14" s="13">
        <v>42</v>
      </c>
      <c r="C14" s="13">
        <v>115.1</v>
      </c>
      <c r="D14" s="610"/>
      <c r="E14" s="13"/>
      <c r="G14" s="13"/>
      <c r="H14" s="413"/>
      <c r="I14" s="413"/>
      <c r="K14" s="413"/>
      <c r="L14" s="413"/>
      <c r="M14" s="413"/>
      <c r="N14" s="413"/>
      <c r="O14" s="413"/>
      <c r="P14" s="413"/>
      <c r="Q14" s="413"/>
      <c r="R14" s="413"/>
    </row>
    <row r="15" spans="1:18">
      <c r="A15" s="331">
        <v>29190</v>
      </c>
      <c r="B15" s="13">
        <v>40.5</v>
      </c>
      <c r="C15" s="13">
        <v>115.1</v>
      </c>
      <c r="D15" s="610"/>
      <c r="E15" s="13"/>
      <c r="G15" s="13"/>
      <c r="H15" s="413"/>
      <c r="I15" s="413"/>
      <c r="K15" s="413"/>
      <c r="L15" s="413"/>
      <c r="M15" s="413"/>
      <c r="N15" s="413"/>
      <c r="O15" s="413"/>
      <c r="P15" s="413"/>
      <c r="Q15" s="413"/>
      <c r="R15" s="413"/>
    </row>
    <row r="16" spans="1:18">
      <c r="A16" s="331">
        <v>29221</v>
      </c>
      <c r="B16" s="13">
        <v>40</v>
      </c>
      <c r="C16" s="13">
        <v>149</v>
      </c>
      <c r="D16" s="610"/>
      <c r="E16" s="13"/>
      <c r="G16" s="13"/>
      <c r="H16" s="413"/>
      <c r="I16" s="413"/>
      <c r="J16" s="413"/>
      <c r="K16" s="413"/>
      <c r="L16" s="413"/>
      <c r="M16" s="413"/>
      <c r="N16" s="413"/>
      <c r="O16" s="413"/>
      <c r="P16" s="413"/>
      <c r="Q16" s="413"/>
      <c r="R16" s="413"/>
    </row>
    <row r="17" spans="1:18">
      <c r="A17" s="331">
        <v>29252</v>
      </c>
      <c r="B17" s="13">
        <v>38.5</v>
      </c>
      <c r="C17" s="13">
        <v>149</v>
      </c>
      <c r="D17" s="610"/>
      <c r="E17" s="13"/>
      <c r="G17" s="13"/>
      <c r="H17" s="413"/>
      <c r="K17" s="413"/>
      <c r="L17" s="413"/>
      <c r="M17" s="413"/>
      <c r="N17" s="413"/>
      <c r="O17" s="413"/>
      <c r="P17" s="413"/>
      <c r="Q17" s="413"/>
      <c r="R17" s="413"/>
    </row>
    <row r="18" spans="1:18">
      <c r="A18" s="331">
        <v>29281</v>
      </c>
      <c r="B18" s="13">
        <v>38.299999999999997</v>
      </c>
      <c r="C18" s="13">
        <v>149</v>
      </c>
      <c r="D18" s="610"/>
      <c r="E18" s="13"/>
      <c r="G18" s="13"/>
      <c r="H18" s="413"/>
      <c r="K18" s="413"/>
      <c r="L18" s="413"/>
      <c r="M18" s="413"/>
      <c r="N18" s="413"/>
      <c r="O18" s="413"/>
      <c r="P18" s="413"/>
      <c r="Q18" s="413"/>
      <c r="R18" s="413"/>
    </row>
    <row r="19" spans="1:18">
      <c r="A19" s="331">
        <v>29312</v>
      </c>
      <c r="B19" s="13">
        <v>38.200000000000003</v>
      </c>
      <c r="C19" s="13">
        <v>149</v>
      </c>
      <c r="D19" s="610"/>
      <c r="E19" s="13"/>
      <c r="G19" s="13"/>
      <c r="H19" s="413"/>
      <c r="K19" s="413"/>
      <c r="L19" s="413"/>
      <c r="M19" s="413"/>
      <c r="N19" s="413"/>
      <c r="O19" s="413"/>
      <c r="P19" s="413"/>
      <c r="Q19" s="413"/>
      <c r="R19" s="413"/>
    </row>
    <row r="20" spans="1:18">
      <c r="A20" s="331">
        <v>29342</v>
      </c>
      <c r="B20" s="13">
        <v>38.5</v>
      </c>
      <c r="C20" s="13">
        <v>149</v>
      </c>
      <c r="D20" s="610"/>
      <c r="E20" s="13"/>
      <c r="G20" s="13"/>
      <c r="H20" s="413"/>
      <c r="I20" s="36" t="str">
        <f>IF(Content!$E$1=1,I21,I22)</f>
        <v>Source: World Bank, NBU calculations.</v>
      </c>
      <c r="J20" s="413"/>
      <c r="K20" s="413"/>
      <c r="L20" s="413"/>
      <c r="M20" s="413"/>
      <c r="N20" s="413"/>
      <c r="O20" s="413"/>
      <c r="P20" s="413"/>
      <c r="Q20" s="413"/>
      <c r="R20" s="413"/>
    </row>
    <row r="21" spans="1:18">
      <c r="A21" s="331">
        <v>29373</v>
      </c>
      <c r="B21" s="13">
        <v>38</v>
      </c>
      <c r="C21" s="13">
        <v>149</v>
      </c>
      <c r="D21" s="610"/>
      <c r="E21" s="13"/>
      <c r="G21" s="13"/>
      <c r="I21" s="35" t="s">
        <v>921</v>
      </c>
      <c r="J21" s="413"/>
    </row>
    <row r="22" spans="1:18">
      <c r="A22" s="331">
        <v>29403</v>
      </c>
      <c r="B22" s="13">
        <v>37.4</v>
      </c>
      <c r="C22" s="13">
        <v>149</v>
      </c>
      <c r="D22" s="610"/>
      <c r="E22" s="13"/>
      <c r="G22" s="13"/>
      <c r="I22" s="35" t="s">
        <v>1529</v>
      </c>
      <c r="J22" s="413"/>
    </row>
    <row r="23" spans="1:18">
      <c r="A23" s="331">
        <v>29434</v>
      </c>
      <c r="B23" s="13">
        <v>33.6</v>
      </c>
      <c r="C23" s="13">
        <v>149</v>
      </c>
      <c r="D23" s="610"/>
      <c r="E23" s="13"/>
      <c r="G23" s="13"/>
      <c r="I23" s="413"/>
      <c r="J23" s="413"/>
    </row>
    <row r="24" spans="1:18">
      <c r="A24" s="331">
        <v>29465</v>
      </c>
      <c r="B24" s="13">
        <v>33.4</v>
      </c>
      <c r="C24" s="13">
        <v>149</v>
      </c>
      <c r="D24" s="610"/>
      <c r="E24" s="13"/>
      <c r="G24" s="13"/>
    </row>
    <row r="25" spans="1:18">
      <c r="A25" s="331">
        <v>29495</v>
      </c>
      <c r="B25" s="13">
        <v>37.9</v>
      </c>
      <c r="C25" s="13">
        <v>149</v>
      </c>
      <c r="D25" s="610"/>
      <c r="E25" s="13"/>
      <c r="G25" s="13"/>
    </row>
    <row r="26" spans="1:18">
      <c r="A26" s="331">
        <v>29526</v>
      </c>
      <c r="B26" s="13">
        <v>40.799999999999997</v>
      </c>
      <c r="C26" s="13">
        <v>149</v>
      </c>
      <c r="D26" s="610"/>
      <c r="E26" s="13"/>
      <c r="G26" s="13"/>
    </row>
    <row r="27" spans="1:18">
      <c r="A27" s="331">
        <v>29556</v>
      </c>
      <c r="B27" s="13">
        <v>40.200000000000003</v>
      </c>
      <c r="C27" s="13">
        <v>149</v>
      </c>
      <c r="D27" s="610"/>
      <c r="E27" s="13"/>
      <c r="G27" s="13"/>
    </row>
    <row r="28" spans="1:18">
      <c r="A28" s="331">
        <v>29587</v>
      </c>
      <c r="B28" s="13">
        <v>40.299999999999997</v>
      </c>
      <c r="C28" s="13">
        <v>162.4</v>
      </c>
      <c r="D28" s="610"/>
      <c r="E28" s="13"/>
      <c r="G28" s="13"/>
    </row>
    <row r="29" spans="1:18">
      <c r="A29" s="331">
        <v>29618</v>
      </c>
      <c r="B29" s="13">
        <v>38.700000000000003</v>
      </c>
      <c r="C29" s="13">
        <v>162.4</v>
      </c>
      <c r="D29" s="610"/>
      <c r="E29" s="13"/>
      <c r="G29" s="13"/>
    </row>
    <row r="30" spans="1:18">
      <c r="A30" s="331">
        <v>29646</v>
      </c>
      <c r="B30" s="13">
        <v>38.299999999999997</v>
      </c>
      <c r="C30" s="13">
        <v>162.4</v>
      </c>
      <c r="D30" s="610"/>
      <c r="E30" s="13"/>
      <c r="G30" s="13"/>
    </row>
    <row r="31" spans="1:18">
      <c r="A31" s="331">
        <v>29677</v>
      </c>
      <c r="B31" s="13">
        <v>37.200000000000003</v>
      </c>
      <c r="C31" s="13">
        <v>162.4</v>
      </c>
      <c r="D31" s="610"/>
      <c r="E31" s="13"/>
      <c r="G31" s="13"/>
    </row>
    <row r="32" spans="1:18">
      <c r="A32" s="331">
        <v>29707</v>
      </c>
      <c r="B32" s="13">
        <v>35.200000000000003</v>
      </c>
      <c r="C32" s="13">
        <v>162.4</v>
      </c>
      <c r="D32" s="610"/>
      <c r="E32" s="13"/>
      <c r="G32" s="13"/>
    </row>
    <row r="33" spans="1:7">
      <c r="A33" s="331">
        <v>29738</v>
      </c>
      <c r="B33" s="13">
        <v>33.299999999999997</v>
      </c>
      <c r="C33" s="13">
        <v>162.4</v>
      </c>
      <c r="D33" s="610"/>
      <c r="E33" s="13"/>
      <c r="G33" s="13"/>
    </row>
    <row r="34" spans="1:7">
      <c r="A34" s="331">
        <v>29768</v>
      </c>
      <c r="B34" s="13">
        <v>35.1</v>
      </c>
      <c r="C34" s="13">
        <v>162.4</v>
      </c>
      <c r="D34" s="610"/>
      <c r="E34" s="13"/>
      <c r="G34" s="13"/>
    </row>
    <row r="35" spans="1:7">
      <c r="A35" s="331">
        <v>29799</v>
      </c>
      <c r="B35" s="13">
        <v>35.799999999999997</v>
      </c>
      <c r="C35" s="13">
        <v>162.4</v>
      </c>
      <c r="D35" s="610"/>
      <c r="E35" s="13"/>
      <c r="G35" s="13"/>
    </row>
    <row r="36" spans="1:7">
      <c r="A36" s="331">
        <v>29830</v>
      </c>
      <c r="B36" s="13">
        <v>35.9</v>
      </c>
      <c r="C36" s="13">
        <v>162.4</v>
      </c>
      <c r="D36" s="610"/>
      <c r="E36" s="13"/>
      <c r="G36" s="13"/>
    </row>
    <row r="37" spans="1:7">
      <c r="A37" s="331">
        <v>29860</v>
      </c>
      <c r="B37" s="13">
        <v>36.5</v>
      </c>
      <c r="C37" s="13">
        <v>162.4</v>
      </c>
      <c r="D37" s="610"/>
      <c r="E37" s="13"/>
      <c r="G37" s="13"/>
    </row>
    <row r="38" spans="1:7">
      <c r="A38" s="331">
        <v>29891</v>
      </c>
      <c r="B38" s="13">
        <v>37.1</v>
      </c>
      <c r="C38" s="13">
        <v>162.4</v>
      </c>
      <c r="D38" s="610"/>
      <c r="E38" s="13"/>
      <c r="G38" s="13"/>
    </row>
    <row r="39" spans="1:7">
      <c r="A39" s="331">
        <v>29921</v>
      </c>
      <c r="B39" s="13">
        <v>36.700000000000003</v>
      </c>
      <c r="C39" s="13">
        <v>162.4</v>
      </c>
      <c r="D39" s="610"/>
      <c r="E39" s="13"/>
      <c r="G39" s="13"/>
    </row>
    <row r="40" spans="1:7">
      <c r="A40" s="331">
        <v>29952</v>
      </c>
      <c r="B40" s="13">
        <v>35.799999999999997</v>
      </c>
      <c r="C40" s="13">
        <v>157.1</v>
      </c>
      <c r="D40" s="610"/>
      <c r="E40" s="13"/>
      <c r="G40" s="13"/>
    </row>
    <row r="41" spans="1:7">
      <c r="A41" s="331">
        <v>29983</v>
      </c>
      <c r="B41" s="13">
        <v>31.6</v>
      </c>
      <c r="C41" s="13">
        <v>157.1</v>
      </c>
      <c r="D41" s="610"/>
      <c r="E41" s="13"/>
      <c r="G41" s="13"/>
    </row>
    <row r="42" spans="1:7">
      <c r="A42" s="331">
        <v>30011</v>
      </c>
      <c r="B42" s="13">
        <v>29.3</v>
      </c>
      <c r="C42" s="13">
        <v>157.1</v>
      </c>
      <c r="D42" s="610"/>
      <c r="E42" s="13"/>
      <c r="G42" s="13"/>
    </row>
    <row r="43" spans="1:7">
      <c r="A43" s="331">
        <v>30042</v>
      </c>
      <c r="B43" s="13">
        <v>33.1</v>
      </c>
      <c r="C43" s="13">
        <v>157.1</v>
      </c>
      <c r="D43" s="610"/>
      <c r="E43" s="13"/>
      <c r="G43" s="13"/>
    </row>
    <row r="44" spans="1:7">
      <c r="A44" s="331">
        <v>30072</v>
      </c>
      <c r="B44" s="13">
        <v>35.200000000000003</v>
      </c>
      <c r="C44" s="13">
        <v>157.1</v>
      </c>
      <c r="D44" s="610"/>
      <c r="E44" s="13"/>
      <c r="G44" s="13"/>
    </row>
    <row r="45" spans="1:7">
      <c r="A45" s="331">
        <v>30103</v>
      </c>
      <c r="B45" s="13">
        <v>34.6</v>
      </c>
      <c r="C45" s="13">
        <v>157.1</v>
      </c>
      <c r="D45" s="610"/>
      <c r="E45" s="13"/>
      <c r="G45" s="13"/>
    </row>
    <row r="46" spans="1:7">
      <c r="A46" s="331">
        <v>30133</v>
      </c>
      <c r="B46" s="13">
        <v>33.700000000000003</v>
      </c>
      <c r="C46" s="13">
        <v>157.1</v>
      </c>
      <c r="D46" s="610"/>
      <c r="E46" s="13"/>
      <c r="G46" s="13"/>
    </row>
    <row r="47" spans="1:7">
      <c r="A47" s="331">
        <v>30164</v>
      </c>
      <c r="B47" s="13">
        <v>32.799999999999997</v>
      </c>
      <c r="C47" s="13">
        <v>157.1</v>
      </c>
      <c r="D47" s="610"/>
      <c r="E47" s="13"/>
      <c r="G47" s="13"/>
    </row>
    <row r="48" spans="1:7">
      <c r="A48" s="331">
        <v>30195</v>
      </c>
      <c r="B48" s="13">
        <v>34.299999999999997</v>
      </c>
      <c r="C48" s="13">
        <v>157.1</v>
      </c>
      <c r="D48" s="610"/>
      <c r="E48" s="13"/>
      <c r="G48" s="13"/>
    </row>
    <row r="49" spans="1:7">
      <c r="A49" s="331">
        <v>30225</v>
      </c>
      <c r="B49" s="13">
        <v>35</v>
      </c>
      <c r="C49" s="13">
        <v>157.1</v>
      </c>
      <c r="D49" s="610"/>
      <c r="E49" s="13"/>
      <c r="G49" s="13"/>
    </row>
    <row r="50" spans="1:7">
      <c r="A50" s="331">
        <v>30256</v>
      </c>
      <c r="B50" s="13">
        <v>33.799999999999997</v>
      </c>
      <c r="C50" s="13">
        <v>157.1</v>
      </c>
      <c r="D50" s="610"/>
      <c r="E50" s="13"/>
      <c r="G50" s="13"/>
    </row>
    <row r="51" spans="1:7">
      <c r="A51" s="331">
        <v>30286</v>
      </c>
      <c r="B51" s="13">
        <v>31.8</v>
      </c>
      <c r="C51" s="13">
        <v>157.1</v>
      </c>
      <c r="D51" s="610"/>
      <c r="E51" s="13"/>
      <c r="G51" s="13"/>
    </row>
    <row r="52" spans="1:7">
      <c r="A52" s="331">
        <v>30317</v>
      </c>
      <c r="B52" s="13">
        <v>30.9</v>
      </c>
      <c r="C52" s="13">
        <v>143</v>
      </c>
      <c r="D52" s="610"/>
      <c r="E52" s="13"/>
      <c r="G52" s="13"/>
    </row>
    <row r="53" spans="1:7">
      <c r="A53" s="331">
        <v>30348</v>
      </c>
      <c r="B53" s="13">
        <v>29.1</v>
      </c>
      <c r="C53" s="13">
        <v>143</v>
      </c>
      <c r="D53" s="610"/>
      <c r="E53" s="13"/>
      <c r="G53" s="13"/>
    </row>
    <row r="54" spans="1:7">
      <c r="A54" s="331">
        <v>30376</v>
      </c>
      <c r="B54" s="13">
        <v>28.2</v>
      </c>
      <c r="C54" s="13">
        <v>143</v>
      </c>
      <c r="D54" s="610"/>
      <c r="E54" s="13"/>
      <c r="G54" s="13"/>
    </row>
    <row r="55" spans="1:7">
      <c r="A55" s="331">
        <v>30407</v>
      </c>
      <c r="B55" s="13">
        <v>29.8</v>
      </c>
      <c r="C55" s="13">
        <v>143</v>
      </c>
      <c r="D55" s="610"/>
      <c r="E55" s="13"/>
      <c r="G55" s="13"/>
    </row>
    <row r="56" spans="1:7">
      <c r="A56" s="331">
        <v>30437</v>
      </c>
      <c r="B56" s="13">
        <v>29.6</v>
      </c>
      <c r="C56" s="13">
        <v>143</v>
      </c>
      <c r="D56" s="610"/>
      <c r="E56" s="13"/>
      <c r="G56" s="13"/>
    </row>
    <row r="57" spans="1:7">
      <c r="A57" s="331">
        <v>30468</v>
      </c>
      <c r="B57" s="13">
        <v>30.2</v>
      </c>
      <c r="C57" s="13">
        <v>143</v>
      </c>
      <c r="D57" s="610"/>
      <c r="E57" s="13"/>
      <c r="G57" s="13"/>
    </row>
    <row r="58" spans="1:7">
      <c r="A58" s="331">
        <v>30498</v>
      </c>
      <c r="B58" s="13">
        <v>30.8</v>
      </c>
      <c r="C58" s="13">
        <v>143</v>
      </c>
      <c r="D58" s="610"/>
      <c r="E58" s="13"/>
      <c r="G58" s="13"/>
    </row>
    <row r="59" spans="1:7">
      <c r="A59" s="331">
        <v>30529</v>
      </c>
      <c r="B59" s="13">
        <v>31.1</v>
      </c>
      <c r="C59" s="13">
        <v>143</v>
      </c>
      <c r="D59" s="610"/>
      <c r="E59" s="13"/>
      <c r="G59" s="13"/>
    </row>
    <row r="60" spans="1:7">
      <c r="A60" s="331">
        <v>30560</v>
      </c>
      <c r="B60" s="13">
        <v>30.4</v>
      </c>
      <c r="C60" s="13">
        <v>143</v>
      </c>
      <c r="D60" s="610"/>
      <c r="E60" s="13"/>
      <c r="G60" s="13"/>
    </row>
    <row r="61" spans="1:7">
      <c r="A61" s="331">
        <v>30590</v>
      </c>
      <c r="B61" s="13">
        <v>29.9</v>
      </c>
      <c r="C61" s="13">
        <v>143</v>
      </c>
      <c r="D61" s="610"/>
      <c r="E61" s="13"/>
      <c r="G61" s="13"/>
    </row>
    <row r="62" spans="1:7">
      <c r="A62" s="331">
        <v>30621</v>
      </c>
      <c r="B62" s="13">
        <v>29.2</v>
      </c>
      <c r="C62" s="13">
        <v>143</v>
      </c>
      <c r="D62" s="610"/>
      <c r="E62" s="13"/>
      <c r="G62" s="13"/>
    </row>
    <row r="63" spans="1:7">
      <c r="A63" s="331">
        <v>30651</v>
      </c>
      <c r="B63" s="13">
        <v>29</v>
      </c>
      <c r="C63" s="13">
        <v>143</v>
      </c>
      <c r="D63" s="610"/>
      <c r="E63" s="13"/>
      <c r="G63" s="13"/>
    </row>
    <row r="64" spans="1:7">
      <c r="A64" s="331">
        <v>30682</v>
      </c>
      <c r="B64" s="13">
        <v>29.6</v>
      </c>
      <c r="C64" s="13">
        <v>132.80000000000001</v>
      </c>
      <c r="D64" s="610"/>
      <c r="E64" s="13"/>
      <c r="G64" s="13"/>
    </row>
    <row r="65" spans="1:7">
      <c r="A65" s="331">
        <v>30713</v>
      </c>
      <c r="B65" s="13">
        <v>29.9</v>
      </c>
      <c r="C65" s="13">
        <v>132.80000000000001</v>
      </c>
      <c r="D65" s="610"/>
      <c r="E65" s="13"/>
      <c r="G65" s="13"/>
    </row>
    <row r="66" spans="1:7">
      <c r="A66" s="331">
        <v>30742</v>
      </c>
      <c r="B66" s="13">
        <v>30.1</v>
      </c>
      <c r="C66" s="13">
        <v>132.80000000000001</v>
      </c>
      <c r="D66" s="610"/>
      <c r="E66" s="13"/>
      <c r="G66" s="13"/>
    </row>
    <row r="67" spans="1:7">
      <c r="A67" s="331">
        <v>30773</v>
      </c>
      <c r="B67" s="13">
        <v>30.1</v>
      </c>
      <c r="C67" s="13">
        <v>132.80000000000001</v>
      </c>
      <c r="D67" s="610"/>
      <c r="E67" s="13"/>
      <c r="G67" s="13"/>
    </row>
    <row r="68" spans="1:7">
      <c r="A68" s="331">
        <v>30803</v>
      </c>
      <c r="B68" s="13">
        <v>29.9</v>
      </c>
      <c r="C68" s="13">
        <v>132.80000000000001</v>
      </c>
      <c r="D68" s="610"/>
      <c r="E68" s="13"/>
      <c r="G68" s="13"/>
    </row>
    <row r="69" spans="1:7">
      <c r="A69" s="331">
        <v>30834</v>
      </c>
      <c r="B69" s="13">
        <v>29.2</v>
      </c>
      <c r="C69" s="13">
        <v>132.80000000000001</v>
      </c>
      <c r="D69" s="610"/>
      <c r="E69" s="13"/>
      <c r="G69" s="13"/>
    </row>
    <row r="70" spans="1:7">
      <c r="A70" s="331">
        <v>30864</v>
      </c>
      <c r="B70" s="13">
        <v>27.9</v>
      </c>
      <c r="C70" s="13">
        <v>132.80000000000001</v>
      </c>
      <c r="D70" s="610"/>
      <c r="E70" s="13"/>
      <c r="G70" s="13"/>
    </row>
    <row r="71" spans="1:7">
      <c r="A71" s="331">
        <v>30895</v>
      </c>
      <c r="B71" s="13">
        <v>28.1</v>
      </c>
      <c r="C71" s="13">
        <v>132.80000000000001</v>
      </c>
      <c r="D71" s="610"/>
      <c r="E71" s="13"/>
      <c r="G71" s="13"/>
    </row>
    <row r="72" spans="1:7">
      <c r="A72" s="331">
        <v>30926</v>
      </c>
      <c r="B72" s="13">
        <v>28.4</v>
      </c>
      <c r="C72" s="13">
        <v>132.80000000000001</v>
      </c>
      <c r="D72" s="610"/>
      <c r="E72" s="13"/>
      <c r="G72" s="13"/>
    </row>
    <row r="73" spans="1:7">
      <c r="A73" s="331">
        <v>30956</v>
      </c>
      <c r="B73" s="13">
        <v>27.8</v>
      </c>
      <c r="C73" s="13">
        <v>132.80000000000001</v>
      </c>
      <c r="D73" s="610"/>
      <c r="E73" s="13"/>
      <c r="G73" s="13"/>
    </row>
    <row r="74" spans="1:7">
      <c r="A74" s="331">
        <v>30987</v>
      </c>
      <c r="B74" s="13">
        <v>27.7</v>
      </c>
      <c r="C74" s="13">
        <v>132.80000000000001</v>
      </c>
      <c r="D74" s="610"/>
      <c r="E74" s="13"/>
      <c r="G74" s="13"/>
    </row>
    <row r="75" spans="1:7">
      <c r="A75" s="331">
        <v>31017</v>
      </c>
      <c r="B75" s="13">
        <v>27</v>
      </c>
      <c r="C75" s="13">
        <v>132.80000000000001</v>
      </c>
      <c r="D75" s="610"/>
      <c r="E75" s="13"/>
      <c r="G75" s="13"/>
    </row>
    <row r="76" spans="1:7">
      <c r="A76" s="331">
        <v>31048</v>
      </c>
      <c r="B76" s="13">
        <v>27</v>
      </c>
      <c r="C76" s="13">
        <v>128.9</v>
      </c>
      <c r="D76" s="610"/>
      <c r="E76" s="13"/>
      <c r="G76" s="13"/>
    </row>
    <row r="77" spans="1:7">
      <c r="A77" s="331">
        <v>31079</v>
      </c>
      <c r="B77" s="13">
        <v>28.2</v>
      </c>
      <c r="C77" s="13">
        <v>128.9</v>
      </c>
      <c r="D77" s="610"/>
      <c r="E77" s="13"/>
      <c r="G77" s="13"/>
    </row>
    <row r="78" spans="1:7">
      <c r="A78" s="331">
        <v>31107</v>
      </c>
      <c r="B78" s="13">
        <v>28.1</v>
      </c>
      <c r="C78" s="13">
        <v>128.9</v>
      </c>
      <c r="D78" s="610"/>
      <c r="E78" s="13"/>
      <c r="G78" s="13"/>
    </row>
    <row r="79" spans="1:7">
      <c r="A79" s="331">
        <v>31138</v>
      </c>
      <c r="B79" s="13">
        <v>27.9</v>
      </c>
      <c r="C79" s="13">
        <v>128.9</v>
      </c>
      <c r="D79" s="610"/>
      <c r="E79" s="13"/>
      <c r="G79" s="13"/>
    </row>
    <row r="80" spans="1:7">
      <c r="A80" s="331">
        <v>31168</v>
      </c>
      <c r="B80" s="13">
        <v>26.7</v>
      </c>
      <c r="C80" s="13">
        <v>128.9</v>
      </c>
      <c r="D80" s="610"/>
      <c r="E80" s="13"/>
      <c r="G80" s="13"/>
    </row>
    <row r="81" spans="1:7">
      <c r="A81" s="331">
        <v>31199</v>
      </c>
      <c r="B81" s="13">
        <v>26.5</v>
      </c>
      <c r="C81" s="13">
        <v>128.9</v>
      </c>
      <c r="D81" s="610"/>
      <c r="E81" s="13"/>
      <c r="G81" s="13"/>
    </row>
    <row r="82" spans="1:7">
      <c r="A82" s="331">
        <v>31229</v>
      </c>
      <c r="B82" s="13">
        <v>26.6</v>
      </c>
      <c r="C82" s="13">
        <v>128.9</v>
      </c>
      <c r="D82" s="610"/>
      <c r="E82" s="13"/>
      <c r="G82" s="13"/>
    </row>
    <row r="83" spans="1:7">
      <c r="A83" s="331">
        <v>31260</v>
      </c>
      <c r="B83" s="13">
        <v>27.2</v>
      </c>
      <c r="C83" s="13">
        <v>128.9</v>
      </c>
      <c r="D83" s="610"/>
      <c r="E83" s="13"/>
      <c r="G83" s="13"/>
    </row>
    <row r="84" spans="1:7">
      <c r="A84" s="331">
        <v>31291</v>
      </c>
      <c r="B84" s="13">
        <v>27.2</v>
      </c>
      <c r="C84" s="13">
        <v>128.9</v>
      </c>
      <c r="D84" s="610"/>
      <c r="E84" s="13"/>
      <c r="G84" s="13"/>
    </row>
    <row r="85" spans="1:7">
      <c r="A85" s="331">
        <v>31321</v>
      </c>
      <c r="B85" s="13">
        <v>27.9</v>
      </c>
      <c r="C85" s="13">
        <v>128.9</v>
      </c>
      <c r="D85" s="610"/>
      <c r="E85" s="13"/>
      <c r="G85" s="13"/>
    </row>
    <row r="86" spans="1:7">
      <c r="A86" s="331">
        <v>31352</v>
      </c>
      <c r="B86" s="13">
        <v>29.1</v>
      </c>
      <c r="C86" s="13">
        <v>128.9</v>
      </c>
      <c r="D86" s="610"/>
      <c r="E86" s="13"/>
      <c r="G86" s="13"/>
    </row>
    <row r="87" spans="1:7">
      <c r="A87" s="331">
        <v>31382</v>
      </c>
      <c r="B87" s="13">
        <v>25.9</v>
      </c>
      <c r="C87" s="13">
        <v>128.9</v>
      </c>
      <c r="D87" s="610"/>
      <c r="E87" s="13"/>
      <c r="G87" s="13"/>
    </row>
    <row r="88" spans="1:7">
      <c r="A88" s="331">
        <v>31413</v>
      </c>
      <c r="B88" s="13">
        <v>25.8</v>
      </c>
      <c r="C88" s="13">
        <v>128.9</v>
      </c>
      <c r="D88" s="610"/>
      <c r="E88" s="13"/>
      <c r="G88" s="13"/>
    </row>
    <row r="89" spans="1:7">
      <c r="A89" s="331">
        <v>31444</v>
      </c>
      <c r="B89" s="13">
        <v>17.600000000000001</v>
      </c>
      <c r="C89" s="13">
        <v>128.9</v>
      </c>
      <c r="D89" s="610"/>
      <c r="E89" s="13"/>
      <c r="G89" s="13"/>
    </row>
    <row r="90" spans="1:7">
      <c r="A90" s="331">
        <v>31472</v>
      </c>
      <c r="B90" s="13">
        <v>13.9</v>
      </c>
      <c r="C90" s="13">
        <v>128.9</v>
      </c>
      <c r="D90" s="610"/>
      <c r="E90" s="13"/>
      <c r="G90" s="13"/>
    </row>
    <row r="91" spans="1:7">
      <c r="A91" s="331">
        <v>31503</v>
      </c>
      <c r="B91" s="13">
        <v>12.5</v>
      </c>
      <c r="C91" s="13">
        <v>128.9</v>
      </c>
      <c r="D91" s="610"/>
      <c r="E91" s="13"/>
      <c r="G91" s="13"/>
    </row>
    <row r="92" spans="1:7">
      <c r="A92" s="331">
        <v>31533</v>
      </c>
      <c r="B92" s="13">
        <v>14.2</v>
      </c>
      <c r="C92" s="13">
        <v>128.9</v>
      </c>
      <c r="D92" s="610"/>
      <c r="E92" s="13"/>
      <c r="G92" s="13"/>
    </row>
    <row r="93" spans="1:7">
      <c r="A93" s="331">
        <v>31564</v>
      </c>
      <c r="B93" s="13">
        <v>11.9</v>
      </c>
      <c r="C93" s="13">
        <v>128.9</v>
      </c>
      <c r="D93" s="610"/>
      <c r="E93" s="13"/>
      <c r="G93" s="13"/>
    </row>
    <row r="94" spans="1:7">
      <c r="A94" s="331">
        <v>31594</v>
      </c>
      <c r="B94" s="13">
        <v>9.5</v>
      </c>
      <c r="C94" s="13">
        <v>128.9</v>
      </c>
      <c r="D94" s="610"/>
      <c r="E94" s="13"/>
      <c r="G94" s="13"/>
    </row>
    <row r="95" spans="1:7">
      <c r="A95" s="331">
        <v>31625</v>
      </c>
      <c r="B95" s="13">
        <v>13.7</v>
      </c>
      <c r="C95" s="13">
        <v>128.9</v>
      </c>
      <c r="D95" s="610"/>
      <c r="E95" s="13"/>
      <c r="G95" s="13"/>
    </row>
    <row r="96" spans="1:7">
      <c r="A96" s="331">
        <v>31656</v>
      </c>
      <c r="B96" s="13">
        <v>14.2</v>
      </c>
      <c r="C96" s="13">
        <v>128.9</v>
      </c>
      <c r="D96" s="610"/>
      <c r="E96" s="13"/>
      <c r="G96" s="13"/>
    </row>
    <row r="97" spans="1:7">
      <c r="A97" s="331">
        <v>31686</v>
      </c>
      <c r="B97" s="13">
        <v>13.8</v>
      </c>
      <c r="C97" s="13">
        <v>128.9</v>
      </c>
      <c r="D97" s="610"/>
      <c r="E97" s="13"/>
      <c r="G97" s="13"/>
    </row>
    <row r="98" spans="1:7">
      <c r="A98" s="331">
        <v>31717</v>
      </c>
      <c r="B98" s="13">
        <v>14.6</v>
      </c>
      <c r="C98" s="13">
        <v>128.9</v>
      </c>
      <c r="D98" s="610"/>
      <c r="E98" s="13"/>
      <c r="G98" s="13"/>
    </row>
    <row r="99" spans="1:7">
      <c r="A99" s="331">
        <v>31747</v>
      </c>
      <c r="B99" s="13">
        <v>15.9</v>
      </c>
      <c r="C99" s="13">
        <v>128.9</v>
      </c>
      <c r="D99" s="610"/>
      <c r="E99" s="13"/>
      <c r="G99" s="13"/>
    </row>
    <row r="100" spans="1:7">
      <c r="A100" s="331">
        <v>31778</v>
      </c>
      <c r="B100" s="13">
        <v>18.399999999999999</v>
      </c>
      <c r="C100" s="13">
        <v>91.5</v>
      </c>
      <c r="D100" s="610"/>
      <c r="E100" s="13"/>
      <c r="G100" s="13"/>
    </row>
    <row r="101" spans="1:7">
      <c r="A101" s="331">
        <v>31809</v>
      </c>
      <c r="B101" s="13">
        <v>17.3</v>
      </c>
      <c r="C101" s="13">
        <v>91.5</v>
      </c>
      <c r="D101" s="610"/>
      <c r="E101" s="13"/>
      <c r="G101" s="13"/>
    </row>
    <row r="102" spans="1:7">
      <c r="A102" s="331">
        <v>31837</v>
      </c>
      <c r="B102" s="13">
        <v>17.899999999999999</v>
      </c>
      <c r="C102" s="13">
        <v>91.5</v>
      </c>
      <c r="D102" s="610"/>
      <c r="E102" s="13"/>
      <c r="G102" s="13"/>
    </row>
    <row r="103" spans="1:7">
      <c r="A103" s="331">
        <v>31868</v>
      </c>
      <c r="B103" s="13">
        <v>18.100000000000001</v>
      </c>
      <c r="C103" s="13">
        <v>91.5</v>
      </c>
      <c r="D103" s="610"/>
      <c r="E103" s="13"/>
      <c r="G103" s="13"/>
    </row>
    <row r="104" spans="1:7">
      <c r="A104" s="331">
        <v>31898</v>
      </c>
      <c r="B104" s="13">
        <v>18.8</v>
      </c>
      <c r="C104" s="13">
        <v>91.5</v>
      </c>
      <c r="D104" s="610"/>
      <c r="E104" s="13"/>
      <c r="G104" s="13"/>
    </row>
    <row r="105" spans="1:7">
      <c r="A105" s="331">
        <v>31929</v>
      </c>
      <c r="B105" s="13">
        <v>18.899999999999999</v>
      </c>
      <c r="C105" s="13">
        <v>91.5</v>
      </c>
      <c r="D105" s="610"/>
      <c r="E105" s="13"/>
      <c r="G105" s="13"/>
    </row>
    <row r="106" spans="1:7">
      <c r="A106" s="331">
        <v>31959</v>
      </c>
      <c r="B106" s="13">
        <v>19.8</v>
      </c>
      <c r="C106" s="13">
        <v>91.5</v>
      </c>
      <c r="D106" s="610"/>
      <c r="E106" s="13"/>
      <c r="G106" s="13"/>
    </row>
    <row r="107" spans="1:7">
      <c r="A107" s="331">
        <v>31990</v>
      </c>
      <c r="B107" s="13">
        <v>19</v>
      </c>
      <c r="C107" s="13">
        <v>91.5</v>
      </c>
      <c r="D107" s="610"/>
      <c r="E107" s="13"/>
      <c r="G107" s="13"/>
    </row>
    <row r="108" spans="1:7">
      <c r="A108" s="331">
        <v>32021</v>
      </c>
      <c r="B108" s="13">
        <v>18.399999999999999</v>
      </c>
      <c r="C108" s="13">
        <v>91.5</v>
      </c>
      <c r="D108" s="610"/>
      <c r="E108" s="13"/>
      <c r="G108" s="13"/>
    </row>
    <row r="109" spans="1:7">
      <c r="A109" s="331">
        <v>32051</v>
      </c>
      <c r="B109" s="13">
        <v>18.8</v>
      </c>
      <c r="C109" s="13">
        <v>91.5</v>
      </c>
      <c r="D109" s="610"/>
      <c r="E109" s="13"/>
      <c r="G109" s="13"/>
    </row>
    <row r="110" spans="1:7">
      <c r="A110" s="331">
        <v>32082</v>
      </c>
      <c r="B110" s="13">
        <v>17.8</v>
      </c>
      <c r="C110" s="13">
        <v>91.5</v>
      </c>
      <c r="D110" s="610"/>
      <c r="E110" s="13"/>
      <c r="G110" s="13"/>
    </row>
    <row r="111" spans="1:7">
      <c r="A111" s="331">
        <v>32112</v>
      </c>
      <c r="B111" s="13">
        <v>17.100000000000001</v>
      </c>
      <c r="C111" s="13">
        <v>91.5</v>
      </c>
      <c r="D111" s="610"/>
      <c r="E111" s="13"/>
      <c r="G111" s="13"/>
    </row>
    <row r="112" spans="1:7">
      <c r="A112" s="331">
        <v>32143</v>
      </c>
      <c r="B112" s="13">
        <v>16.899999999999999</v>
      </c>
      <c r="C112" s="13">
        <v>83.3</v>
      </c>
      <c r="D112" s="610"/>
      <c r="E112" s="13"/>
      <c r="G112" s="13"/>
    </row>
    <row r="113" spans="1:7">
      <c r="A113" s="331">
        <v>32174</v>
      </c>
      <c r="B113" s="13">
        <v>15.8</v>
      </c>
      <c r="C113" s="13">
        <v>83.3</v>
      </c>
      <c r="D113" s="610"/>
      <c r="E113" s="13"/>
      <c r="G113" s="13"/>
    </row>
    <row r="114" spans="1:7">
      <c r="A114" s="331">
        <v>32203</v>
      </c>
      <c r="B114" s="13">
        <v>14.8</v>
      </c>
      <c r="C114" s="13">
        <v>83.3</v>
      </c>
      <c r="D114" s="610"/>
      <c r="E114" s="13"/>
      <c r="G114" s="13"/>
    </row>
    <row r="115" spans="1:7">
      <c r="A115" s="331">
        <v>32234</v>
      </c>
      <c r="B115" s="13">
        <v>16.600000000000001</v>
      </c>
      <c r="C115" s="13">
        <v>83.3</v>
      </c>
      <c r="D115" s="610"/>
      <c r="E115" s="13"/>
      <c r="G115" s="13"/>
    </row>
    <row r="116" spans="1:7">
      <c r="A116" s="331">
        <v>32264</v>
      </c>
      <c r="B116" s="13">
        <v>16.399999999999999</v>
      </c>
      <c r="C116" s="13">
        <v>83.3</v>
      </c>
      <c r="D116" s="610"/>
      <c r="E116" s="13"/>
      <c r="G116" s="13"/>
    </row>
    <row r="117" spans="1:7">
      <c r="A117" s="331">
        <v>32295</v>
      </c>
      <c r="B117" s="13">
        <v>15.6</v>
      </c>
      <c r="C117" s="13">
        <v>83.3</v>
      </c>
      <c r="D117" s="610"/>
      <c r="E117" s="13"/>
      <c r="G117" s="13"/>
    </row>
    <row r="118" spans="1:7">
      <c r="A118" s="331">
        <v>32325</v>
      </c>
      <c r="B118" s="13">
        <v>14.9</v>
      </c>
      <c r="C118" s="13">
        <v>83.3</v>
      </c>
      <c r="D118" s="610"/>
      <c r="E118" s="13"/>
      <c r="G118" s="13"/>
    </row>
    <row r="119" spans="1:7">
      <c r="A119" s="331">
        <v>32356</v>
      </c>
      <c r="B119" s="13">
        <v>15</v>
      </c>
      <c r="C119" s="13">
        <v>83.3</v>
      </c>
      <c r="D119" s="610"/>
      <c r="E119" s="13"/>
      <c r="G119" s="13"/>
    </row>
    <row r="120" spans="1:7">
      <c r="A120" s="331">
        <v>32387</v>
      </c>
      <c r="B120" s="13">
        <v>13.3</v>
      </c>
      <c r="C120" s="13">
        <v>83.3</v>
      </c>
      <c r="D120" s="610"/>
      <c r="E120" s="13"/>
      <c r="G120" s="13"/>
    </row>
    <row r="121" spans="1:7">
      <c r="A121" s="331">
        <v>32417</v>
      </c>
      <c r="B121" s="13">
        <v>12.5</v>
      </c>
      <c r="C121" s="13">
        <v>83.3</v>
      </c>
      <c r="D121" s="610"/>
      <c r="E121" s="13"/>
      <c r="G121" s="13"/>
    </row>
    <row r="122" spans="1:7">
      <c r="A122" s="331">
        <v>32448</v>
      </c>
      <c r="B122" s="13">
        <v>13</v>
      </c>
      <c r="C122" s="13">
        <v>83.3</v>
      </c>
      <c r="D122" s="610"/>
      <c r="E122" s="13"/>
      <c r="G122" s="13"/>
    </row>
    <row r="123" spans="1:7">
      <c r="A123" s="331">
        <v>32478</v>
      </c>
      <c r="B123" s="13">
        <v>15.2</v>
      </c>
      <c r="C123" s="13">
        <v>83.3</v>
      </c>
      <c r="D123" s="610"/>
      <c r="E123" s="13"/>
      <c r="G123" s="13"/>
    </row>
    <row r="124" spans="1:7">
      <c r="A124" s="331">
        <v>32509</v>
      </c>
      <c r="B124" s="13">
        <v>17</v>
      </c>
      <c r="C124" s="13">
        <v>73.8</v>
      </c>
      <c r="D124" s="610"/>
      <c r="E124" s="13"/>
      <c r="G124" s="13"/>
    </row>
    <row r="125" spans="1:7">
      <c r="A125" s="331">
        <v>32540</v>
      </c>
      <c r="B125" s="13">
        <v>16.7</v>
      </c>
      <c r="C125" s="13">
        <v>73.8</v>
      </c>
      <c r="D125" s="610"/>
      <c r="E125" s="13"/>
      <c r="G125" s="13"/>
    </row>
    <row r="126" spans="1:7">
      <c r="A126" s="331">
        <v>32568</v>
      </c>
      <c r="B126" s="13">
        <v>18.7</v>
      </c>
      <c r="C126" s="13">
        <v>73.8</v>
      </c>
      <c r="D126" s="610"/>
      <c r="E126" s="13"/>
      <c r="G126" s="13"/>
    </row>
    <row r="127" spans="1:7">
      <c r="A127" s="331">
        <v>32599</v>
      </c>
      <c r="B127" s="13">
        <v>19.8</v>
      </c>
      <c r="C127" s="13">
        <v>73.8</v>
      </c>
      <c r="D127" s="610"/>
      <c r="E127" s="13"/>
      <c r="G127" s="13"/>
    </row>
    <row r="128" spans="1:7">
      <c r="A128" s="331">
        <v>32629</v>
      </c>
      <c r="B128" s="13">
        <v>18.399999999999999</v>
      </c>
      <c r="C128" s="13">
        <v>73.8</v>
      </c>
      <c r="D128" s="610"/>
      <c r="E128" s="13"/>
      <c r="G128" s="13"/>
    </row>
    <row r="129" spans="1:7">
      <c r="A129" s="331">
        <v>32660</v>
      </c>
      <c r="B129" s="13">
        <v>17.5</v>
      </c>
      <c r="C129" s="13">
        <v>73.8</v>
      </c>
      <c r="D129" s="610"/>
      <c r="E129" s="13"/>
      <c r="G129" s="13"/>
    </row>
    <row r="130" spans="1:7">
      <c r="A130" s="331">
        <v>32690</v>
      </c>
      <c r="B130" s="13">
        <v>17.8</v>
      </c>
      <c r="C130" s="13">
        <v>73.8</v>
      </c>
      <c r="D130" s="610"/>
      <c r="E130" s="13"/>
      <c r="G130" s="13"/>
    </row>
    <row r="131" spans="1:7">
      <c r="A131" s="331">
        <v>32721</v>
      </c>
      <c r="B131" s="13">
        <v>17.100000000000001</v>
      </c>
      <c r="C131" s="13">
        <v>73.8</v>
      </c>
      <c r="D131" s="610"/>
      <c r="E131" s="13"/>
      <c r="G131" s="13"/>
    </row>
    <row r="132" spans="1:7">
      <c r="A132" s="331">
        <v>32752</v>
      </c>
      <c r="B132" s="13">
        <v>17.8</v>
      </c>
      <c r="C132" s="13">
        <v>73.8</v>
      </c>
      <c r="D132" s="610"/>
      <c r="E132" s="13"/>
      <c r="G132" s="13"/>
    </row>
    <row r="133" spans="1:7">
      <c r="A133" s="331">
        <v>32782</v>
      </c>
      <c r="B133" s="13">
        <v>19</v>
      </c>
      <c r="C133" s="13">
        <v>73.8</v>
      </c>
      <c r="D133" s="610"/>
      <c r="E133" s="13"/>
      <c r="G133" s="13"/>
    </row>
    <row r="134" spans="1:7">
      <c r="A134" s="331">
        <v>32813</v>
      </c>
      <c r="B134" s="13">
        <v>19.2</v>
      </c>
      <c r="C134" s="13">
        <v>73.8</v>
      </c>
      <c r="D134" s="610"/>
      <c r="E134" s="13"/>
      <c r="G134" s="13"/>
    </row>
    <row r="135" spans="1:7">
      <c r="A135" s="331">
        <v>32843</v>
      </c>
      <c r="B135" s="13">
        <v>19.899999999999999</v>
      </c>
      <c r="C135" s="13">
        <v>73.8</v>
      </c>
      <c r="D135" s="610"/>
      <c r="E135" s="13"/>
      <c r="G135" s="13"/>
    </row>
    <row r="136" spans="1:7">
      <c r="A136" s="331">
        <v>32874</v>
      </c>
      <c r="B136" s="13">
        <v>21</v>
      </c>
      <c r="C136" s="13">
        <v>99.6</v>
      </c>
      <c r="D136" s="610"/>
      <c r="E136" s="13"/>
      <c r="G136" s="13"/>
    </row>
    <row r="137" spans="1:7">
      <c r="A137" s="331">
        <v>32905</v>
      </c>
      <c r="B137" s="13">
        <v>19.899999999999999</v>
      </c>
      <c r="C137" s="13">
        <v>99.6</v>
      </c>
      <c r="D137" s="610"/>
      <c r="E137" s="13"/>
      <c r="G137" s="13"/>
    </row>
    <row r="138" spans="1:7">
      <c r="A138" s="331">
        <v>32933</v>
      </c>
      <c r="B138" s="13">
        <v>18.5</v>
      </c>
      <c r="C138" s="13">
        <v>99.6</v>
      </c>
      <c r="D138" s="610"/>
      <c r="E138" s="13"/>
      <c r="G138" s="13"/>
    </row>
    <row r="139" spans="1:7">
      <c r="A139" s="331">
        <v>32964</v>
      </c>
      <c r="B139" s="13">
        <v>16.8</v>
      </c>
      <c r="C139" s="13">
        <v>99.6</v>
      </c>
      <c r="D139" s="610"/>
      <c r="E139" s="13"/>
      <c r="G139" s="13"/>
    </row>
    <row r="140" spans="1:7">
      <c r="A140" s="331">
        <v>32994</v>
      </c>
      <c r="B140" s="13">
        <v>16.7</v>
      </c>
      <c r="C140" s="13">
        <v>99.6</v>
      </c>
      <c r="D140" s="610"/>
      <c r="E140" s="13"/>
      <c r="G140" s="13"/>
    </row>
    <row r="141" spans="1:7">
      <c r="A141" s="331">
        <v>33025</v>
      </c>
      <c r="B141" s="13">
        <v>15.7</v>
      </c>
      <c r="C141" s="13">
        <v>99.6</v>
      </c>
      <c r="D141" s="610"/>
      <c r="E141" s="13"/>
      <c r="G141" s="13"/>
    </row>
    <row r="142" spans="1:7">
      <c r="A142" s="331">
        <v>33055</v>
      </c>
      <c r="B142" s="13">
        <v>17.600000000000001</v>
      </c>
      <c r="C142" s="13">
        <v>99.6</v>
      </c>
      <c r="D142" s="610"/>
      <c r="E142" s="13"/>
      <c r="G142" s="13"/>
    </row>
    <row r="143" spans="1:7">
      <c r="A143" s="331">
        <v>33086</v>
      </c>
      <c r="B143" s="13">
        <v>27.1</v>
      </c>
      <c r="C143" s="13">
        <v>99.6</v>
      </c>
      <c r="D143" s="610"/>
      <c r="E143" s="13"/>
      <c r="G143" s="13"/>
    </row>
    <row r="144" spans="1:7">
      <c r="A144" s="331">
        <v>33117</v>
      </c>
      <c r="B144" s="13">
        <v>34.1</v>
      </c>
      <c r="C144" s="13">
        <v>99.6</v>
      </c>
      <c r="D144" s="610"/>
      <c r="E144" s="13"/>
      <c r="G144" s="13"/>
    </row>
    <row r="145" spans="1:7">
      <c r="A145" s="331">
        <v>33147</v>
      </c>
      <c r="B145" s="13">
        <v>36.1</v>
      </c>
      <c r="C145" s="13">
        <v>99.6</v>
      </c>
      <c r="D145" s="610"/>
      <c r="E145" s="13"/>
      <c r="G145" s="13"/>
    </row>
    <row r="146" spans="1:7">
      <c r="A146" s="331">
        <v>33178</v>
      </c>
      <c r="B146" s="13">
        <v>33</v>
      </c>
      <c r="C146" s="13">
        <v>99.6</v>
      </c>
      <c r="D146" s="610"/>
      <c r="E146" s="13"/>
      <c r="G146" s="13"/>
    </row>
    <row r="147" spans="1:7">
      <c r="A147" s="331">
        <v>33208</v>
      </c>
      <c r="B147" s="13">
        <v>28</v>
      </c>
      <c r="C147" s="13">
        <v>99.6</v>
      </c>
      <c r="D147" s="610"/>
      <c r="E147" s="13"/>
      <c r="G147" s="13"/>
    </row>
    <row r="148" spans="1:7">
      <c r="A148" s="331">
        <v>33239</v>
      </c>
      <c r="B148" s="13">
        <v>23.7</v>
      </c>
      <c r="C148" s="13">
        <v>121.5</v>
      </c>
      <c r="D148" s="610"/>
      <c r="E148" s="13"/>
      <c r="G148" s="13"/>
    </row>
    <row r="149" spans="1:7">
      <c r="A149" s="331">
        <v>33270</v>
      </c>
      <c r="B149" s="13">
        <v>19.399999999999999</v>
      </c>
      <c r="C149" s="13">
        <v>120.4</v>
      </c>
      <c r="D149" s="610"/>
      <c r="E149" s="13"/>
      <c r="G149" s="13"/>
    </row>
    <row r="150" spans="1:7">
      <c r="A150" s="331">
        <v>33298</v>
      </c>
      <c r="B150" s="13">
        <v>19.5</v>
      </c>
      <c r="C150" s="13">
        <v>117.6</v>
      </c>
      <c r="D150" s="610"/>
      <c r="E150" s="13"/>
      <c r="G150" s="13"/>
    </row>
    <row r="151" spans="1:7">
      <c r="A151" s="331">
        <v>33329</v>
      </c>
      <c r="B151" s="13">
        <v>19.3</v>
      </c>
      <c r="C151" s="13">
        <v>122.5</v>
      </c>
      <c r="D151" s="610"/>
      <c r="E151" s="13"/>
      <c r="G151" s="13"/>
    </row>
    <row r="152" spans="1:7">
      <c r="A152" s="331">
        <v>33359</v>
      </c>
      <c r="B152" s="13">
        <v>19.3</v>
      </c>
      <c r="C152" s="13">
        <v>119</v>
      </c>
      <c r="D152" s="610"/>
      <c r="E152" s="13"/>
      <c r="G152" s="13"/>
    </row>
    <row r="153" spans="1:7">
      <c r="A153" s="331">
        <v>33390</v>
      </c>
      <c r="B153" s="13">
        <v>18.2</v>
      </c>
      <c r="C153" s="13">
        <v>116.2</v>
      </c>
      <c r="D153" s="610"/>
      <c r="E153" s="13"/>
      <c r="G153" s="13"/>
    </row>
    <row r="154" spans="1:7">
      <c r="A154" s="331">
        <v>33420</v>
      </c>
      <c r="B154" s="13">
        <v>19.5</v>
      </c>
      <c r="C154" s="13">
        <v>105.9</v>
      </c>
      <c r="D154" s="610"/>
      <c r="E154" s="13"/>
      <c r="G154" s="13"/>
    </row>
    <row r="155" spans="1:7">
      <c r="A155" s="331">
        <v>33451</v>
      </c>
      <c r="B155" s="13">
        <v>19.8</v>
      </c>
      <c r="C155" s="13">
        <v>105.2</v>
      </c>
      <c r="D155" s="610"/>
      <c r="E155" s="13"/>
      <c r="G155" s="13"/>
    </row>
    <row r="156" spans="1:7">
      <c r="A156" s="331">
        <v>33482</v>
      </c>
      <c r="B156" s="13">
        <v>20.5</v>
      </c>
      <c r="C156" s="13">
        <v>104.9</v>
      </c>
      <c r="D156" s="610"/>
      <c r="E156" s="13"/>
      <c r="G156" s="13"/>
    </row>
    <row r="157" spans="1:7">
      <c r="A157" s="331">
        <v>33512</v>
      </c>
      <c r="B157" s="13">
        <v>22.2</v>
      </c>
      <c r="C157" s="13">
        <v>95.7</v>
      </c>
      <c r="D157" s="610"/>
      <c r="E157" s="13"/>
      <c r="G157" s="13"/>
    </row>
    <row r="158" spans="1:7">
      <c r="A158" s="331">
        <v>33543</v>
      </c>
      <c r="B158" s="13">
        <v>21.3</v>
      </c>
      <c r="C158" s="13">
        <v>95.3</v>
      </c>
      <c r="D158" s="610"/>
      <c r="E158" s="13"/>
      <c r="G158" s="13"/>
    </row>
    <row r="159" spans="1:7">
      <c r="A159" s="331">
        <v>33573</v>
      </c>
      <c r="B159" s="13">
        <v>18.399999999999999</v>
      </c>
      <c r="C159" s="13">
        <v>95.3</v>
      </c>
      <c r="D159" s="610"/>
      <c r="E159" s="13"/>
      <c r="G159" s="13"/>
    </row>
    <row r="160" spans="1:7">
      <c r="A160" s="331">
        <v>33604</v>
      </c>
      <c r="B160" s="13">
        <v>18.2</v>
      </c>
      <c r="C160" s="13">
        <v>90.8</v>
      </c>
      <c r="D160" s="610"/>
      <c r="E160" s="13"/>
      <c r="G160" s="13"/>
    </row>
    <row r="161" spans="1:7">
      <c r="A161" s="331">
        <v>33635</v>
      </c>
      <c r="B161" s="13">
        <v>18.100000000000001</v>
      </c>
      <c r="C161" s="13">
        <v>88.3</v>
      </c>
      <c r="D161" s="610"/>
      <c r="E161" s="13"/>
      <c r="G161" s="13"/>
    </row>
    <row r="162" spans="1:7">
      <c r="A162" s="331">
        <v>33664</v>
      </c>
      <c r="B162" s="13">
        <v>17.600000000000001</v>
      </c>
      <c r="C162" s="13">
        <v>91.1</v>
      </c>
      <c r="D162" s="610"/>
      <c r="E162" s="13"/>
      <c r="G162" s="13"/>
    </row>
    <row r="163" spans="1:7">
      <c r="A163" s="331">
        <v>33695</v>
      </c>
      <c r="B163" s="13">
        <v>19</v>
      </c>
      <c r="C163" s="13">
        <v>87.2</v>
      </c>
      <c r="D163" s="610"/>
      <c r="E163" s="13"/>
      <c r="G163" s="13"/>
    </row>
    <row r="164" spans="1:7">
      <c r="A164" s="331">
        <v>33725</v>
      </c>
      <c r="B164" s="13">
        <v>19.899999999999999</v>
      </c>
      <c r="C164" s="13">
        <v>87.9</v>
      </c>
      <c r="D164" s="610"/>
      <c r="E164" s="13"/>
      <c r="G164" s="13"/>
    </row>
    <row r="165" spans="1:7">
      <c r="A165" s="331">
        <v>33756</v>
      </c>
      <c r="B165" s="13">
        <v>21.2</v>
      </c>
      <c r="C165" s="13">
        <v>88.3</v>
      </c>
      <c r="D165" s="610"/>
      <c r="E165" s="13"/>
      <c r="G165" s="13"/>
    </row>
    <row r="166" spans="1:7">
      <c r="A166" s="331">
        <v>33786</v>
      </c>
      <c r="B166" s="13">
        <v>20.3</v>
      </c>
      <c r="C166" s="13">
        <v>90.1</v>
      </c>
      <c r="D166" s="610"/>
      <c r="E166" s="13"/>
      <c r="G166" s="13"/>
    </row>
    <row r="167" spans="1:7">
      <c r="A167" s="331">
        <v>33817</v>
      </c>
      <c r="B167" s="13">
        <v>19.8</v>
      </c>
      <c r="C167" s="13">
        <v>90.4</v>
      </c>
      <c r="D167" s="610"/>
      <c r="E167" s="13"/>
      <c r="G167" s="13"/>
    </row>
    <row r="168" spans="1:7">
      <c r="A168" s="331">
        <v>33848</v>
      </c>
      <c r="B168" s="13">
        <v>20.3</v>
      </c>
      <c r="C168" s="13">
        <v>90.8</v>
      </c>
      <c r="D168" s="610"/>
      <c r="E168" s="13"/>
      <c r="G168" s="13"/>
    </row>
    <row r="169" spans="1:7">
      <c r="A169" s="331">
        <v>33878</v>
      </c>
      <c r="B169" s="13">
        <v>20.3</v>
      </c>
      <c r="C169" s="13">
        <v>92.9</v>
      </c>
      <c r="D169" s="610"/>
      <c r="E169" s="13"/>
      <c r="G169" s="13"/>
    </row>
    <row r="170" spans="1:7">
      <c r="A170" s="331">
        <v>33909</v>
      </c>
      <c r="B170" s="13">
        <v>19.2</v>
      </c>
      <c r="C170" s="13">
        <v>93.2</v>
      </c>
      <c r="D170" s="610"/>
      <c r="E170" s="13"/>
      <c r="G170" s="13"/>
    </row>
    <row r="171" spans="1:7">
      <c r="A171" s="331">
        <v>33939</v>
      </c>
      <c r="B171" s="13">
        <v>18.2</v>
      </c>
      <c r="C171" s="13">
        <v>93.2</v>
      </c>
      <c r="D171" s="610"/>
      <c r="E171" s="13"/>
      <c r="G171" s="13"/>
    </row>
    <row r="172" spans="1:7">
      <c r="A172" s="331">
        <v>33970</v>
      </c>
      <c r="B172" s="13">
        <v>17.399999999999999</v>
      </c>
      <c r="C172" s="13">
        <v>97.5</v>
      </c>
      <c r="D172" s="610"/>
      <c r="E172" s="13"/>
      <c r="G172" s="13"/>
    </row>
    <row r="173" spans="1:7">
      <c r="A173" s="331">
        <v>34001</v>
      </c>
      <c r="B173" s="13">
        <v>18.5</v>
      </c>
      <c r="C173" s="13">
        <v>96.8</v>
      </c>
      <c r="D173" s="610"/>
      <c r="E173" s="13"/>
      <c r="G173" s="13"/>
    </row>
    <row r="174" spans="1:7">
      <c r="A174" s="331">
        <v>34029</v>
      </c>
      <c r="B174" s="13">
        <v>18.8</v>
      </c>
      <c r="C174" s="13">
        <v>97.1</v>
      </c>
      <c r="D174" s="610"/>
      <c r="E174" s="13"/>
      <c r="G174" s="13"/>
    </row>
    <row r="175" spans="1:7">
      <c r="A175" s="331">
        <v>34060</v>
      </c>
      <c r="B175" s="13">
        <v>18.7</v>
      </c>
      <c r="C175" s="13">
        <v>94.6</v>
      </c>
      <c r="D175" s="610"/>
      <c r="E175" s="13"/>
      <c r="G175" s="13"/>
    </row>
    <row r="176" spans="1:7">
      <c r="A176" s="331">
        <v>34090</v>
      </c>
      <c r="B176" s="13">
        <v>18.5</v>
      </c>
      <c r="C176" s="13">
        <v>94.6</v>
      </c>
      <c r="D176" s="610"/>
      <c r="E176" s="13"/>
      <c r="G176" s="13"/>
    </row>
    <row r="177" spans="1:7">
      <c r="A177" s="331">
        <v>34121</v>
      </c>
      <c r="B177" s="13">
        <v>17.7</v>
      </c>
      <c r="C177" s="13">
        <v>94.6</v>
      </c>
      <c r="D177" s="610"/>
      <c r="E177" s="13"/>
      <c r="G177" s="13"/>
    </row>
    <row r="178" spans="1:7">
      <c r="A178" s="331">
        <v>34151</v>
      </c>
      <c r="B178" s="13">
        <v>16.8</v>
      </c>
      <c r="C178" s="13">
        <v>93.9</v>
      </c>
      <c r="D178" s="610"/>
      <c r="E178" s="13"/>
      <c r="G178" s="13"/>
    </row>
    <row r="179" spans="1:7">
      <c r="A179" s="331">
        <v>34182</v>
      </c>
      <c r="B179" s="13">
        <v>16.7</v>
      </c>
      <c r="C179" s="13">
        <v>93.6</v>
      </c>
      <c r="D179" s="610"/>
      <c r="E179" s="13"/>
      <c r="G179" s="13"/>
    </row>
    <row r="180" spans="1:7">
      <c r="A180" s="331">
        <v>34213</v>
      </c>
      <c r="B180" s="13">
        <v>16</v>
      </c>
      <c r="C180" s="13">
        <v>92.5</v>
      </c>
      <c r="D180" s="610"/>
      <c r="E180" s="13"/>
      <c r="G180" s="13"/>
    </row>
    <row r="181" spans="1:7">
      <c r="A181" s="331">
        <v>34243</v>
      </c>
      <c r="B181" s="13">
        <v>16.600000000000001</v>
      </c>
      <c r="C181" s="13">
        <v>92.5</v>
      </c>
      <c r="D181" s="610"/>
      <c r="E181" s="13"/>
      <c r="G181" s="13"/>
    </row>
    <row r="182" spans="1:7">
      <c r="A182" s="331">
        <v>34274</v>
      </c>
      <c r="B182" s="13">
        <v>15.2</v>
      </c>
      <c r="C182" s="13">
        <v>92.5</v>
      </c>
      <c r="D182" s="610"/>
      <c r="E182" s="13"/>
      <c r="G182" s="13"/>
    </row>
    <row r="183" spans="1:7">
      <c r="A183" s="331">
        <v>34304</v>
      </c>
      <c r="B183" s="13">
        <v>13.6</v>
      </c>
      <c r="C183" s="13">
        <v>91.8</v>
      </c>
      <c r="D183" s="610"/>
      <c r="E183" s="13"/>
      <c r="G183" s="13"/>
    </row>
    <row r="184" spans="1:7">
      <c r="A184" s="331">
        <v>34335</v>
      </c>
      <c r="B184" s="13">
        <v>14.3</v>
      </c>
      <c r="C184" s="13">
        <v>87.2</v>
      </c>
      <c r="D184" s="610"/>
      <c r="E184" s="13"/>
      <c r="G184" s="13"/>
    </row>
    <row r="185" spans="1:7">
      <c r="A185" s="331">
        <v>34366</v>
      </c>
      <c r="B185" s="13">
        <v>13.8</v>
      </c>
      <c r="C185" s="13">
        <v>83.3</v>
      </c>
      <c r="D185" s="610"/>
      <c r="E185" s="13"/>
      <c r="G185" s="13"/>
    </row>
    <row r="186" spans="1:7">
      <c r="A186" s="331">
        <v>34394</v>
      </c>
      <c r="B186" s="13">
        <v>14</v>
      </c>
      <c r="C186" s="13">
        <v>83.3</v>
      </c>
      <c r="D186" s="610"/>
      <c r="E186" s="13"/>
      <c r="G186" s="13"/>
    </row>
    <row r="187" spans="1:7">
      <c r="A187" s="331">
        <v>34425</v>
      </c>
      <c r="B187" s="13">
        <v>15.2</v>
      </c>
      <c r="C187" s="13">
        <v>83.3</v>
      </c>
      <c r="D187" s="610"/>
      <c r="E187" s="13"/>
      <c r="G187" s="13"/>
    </row>
    <row r="188" spans="1:7">
      <c r="A188" s="331">
        <v>34455</v>
      </c>
      <c r="B188" s="13">
        <v>16.2</v>
      </c>
      <c r="C188" s="13">
        <v>83.3</v>
      </c>
      <c r="D188" s="610"/>
      <c r="E188" s="13"/>
      <c r="G188" s="13"/>
    </row>
    <row r="189" spans="1:7">
      <c r="A189" s="331">
        <v>34486</v>
      </c>
      <c r="B189" s="13">
        <v>16.8</v>
      </c>
      <c r="C189" s="13">
        <v>83.3</v>
      </c>
      <c r="D189" s="610"/>
      <c r="E189" s="13"/>
      <c r="G189" s="13"/>
    </row>
    <row r="190" spans="1:7">
      <c r="A190" s="331">
        <v>34516</v>
      </c>
      <c r="B190" s="13">
        <v>17.600000000000001</v>
      </c>
      <c r="C190" s="13">
        <v>85.5</v>
      </c>
      <c r="D190" s="610"/>
      <c r="E190" s="13"/>
      <c r="G190" s="13"/>
    </row>
    <row r="191" spans="1:7">
      <c r="A191" s="331">
        <v>34547</v>
      </c>
      <c r="B191" s="13">
        <v>16.8</v>
      </c>
      <c r="C191" s="13">
        <v>86.9</v>
      </c>
      <c r="D191" s="610"/>
      <c r="E191" s="13"/>
      <c r="G191" s="13"/>
    </row>
    <row r="192" spans="1:7">
      <c r="A192" s="331">
        <v>34578</v>
      </c>
      <c r="B192" s="13">
        <v>15.9</v>
      </c>
      <c r="C192" s="13">
        <v>87.6</v>
      </c>
      <c r="D192" s="610"/>
      <c r="E192" s="13"/>
      <c r="G192" s="13"/>
    </row>
    <row r="193" spans="1:7">
      <c r="A193" s="331">
        <v>34608</v>
      </c>
      <c r="B193" s="13">
        <v>16.399999999999999</v>
      </c>
      <c r="C193" s="13">
        <v>90.4</v>
      </c>
      <c r="D193" s="610"/>
      <c r="E193" s="13"/>
      <c r="G193" s="13"/>
    </row>
    <row r="194" spans="1:7">
      <c r="A194" s="331">
        <v>34639</v>
      </c>
      <c r="B194" s="13">
        <v>17.2</v>
      </c>
      <c r="C194" s="13">
        <v>90.8</v>
      </c>
      <c r="D194" s="610"/>
      <c r="E194" s="13"/>
      <c r="G194" s="13"/>
    </row>
    <row r="195" spans="1:7">
      <c r="A195" s="331">
        <v>34669</v>
      </c>
      <c r="B195" s="13">
        <v>16</v>
      </c>
      <c r="C195" s="13">
        <v>90.4</v>
      </c>
      <c r="D195" s="610"/>
      <c r="E195" s="13"/>
      <c r="G195" s="13"/>
    </row>
    <row r="196" spans="1:7">
      <c r="A196" s="331">
        <v>34700</v>
      </c>
      <c r="B196" s="13">
        <v>16.600000000000001</v>
      </c>
      <c r="C196" s="13">
        <v>93.9</v>
      </c>
      <c r="D196" s="610"/>
      <c r="E196" s="13"/>
      <c r="G196" s="13"/>
    </row>
    <row r="197" spans="1:7">
      <c r="A197" s="331">
        <v>34731</v>
      </c>
      <c r="B197" s="13">
        <v>17.100000000000001</v>
      </c>
      <c r="C197" s="13">
        <v>93.9</v>
      </c>
      <c r="D197" s="610"/>
      <c r="E197" s="13"/>
      <c r="G197" s="13"/>
    </row>
    <row r="198" spans="1:7">
      <c r="A198" s="331">
        <v>34759</v>
      </c>
      <c r="B198" s="13">
        <v>17</v>
      </c>
      <c r="C198" s="13">
        <v>93.6</v>
      </c>
      <c r="D198" s="610"/>
      <c r="E198" s="13"/>
      <c r="G198" s="13"/>
    </row>
    <row r="199" spans="1:7">
      <c r="A199" s="331">
        <v>34790</v>
      </c>
      <c r="B199" s="13">
        <v>18.7</v>
      </c>
      <c r="C199" s="13">
        <v>95.7</v>
      </c>
      <c r="D199" s="610"/>
      <c r="E199" s="13"/>
      <c r="G199" s="13"/>
    </row>
    <row r="200" spans="1:7">
      <c r="A200" s="331">
        <v>34820</v>
      </c>
      <c r="B200" s="13">
        <v>18.399999999999999</v>
      </c>
      <c r="C200" s="13">
        <v>95.7</v>
      </c>
      <c r="D200" s="610"/>
      <c r="E200" s="13"/>
      <c r="G200" s="13"/>
    </row>
    <row r="201" spans="1:7">
      <c r="A201" s="331">
        <v>34851</v>
      </c>
      <c r="B201" s="13">
        <v>17.399999999999999</v>
      </c>
      <c r="C201" s="13">
        <v>96.4</v>
      </c>
      <c r="D201" s="610"/>
      <c r="E201" s="13"/>
      <c r="G201" s="13"/>
    </row>
    <row r="202" spans="1:7">
      <c r="A202" s="331">
        <v>34881</v>
      </c>
      <c r="B202" s="13">
        <v>15.9</v>
      </c>
      <c r="C202" s="13">
        <v>98.9</v>
      </c>
      <c r="D202" s="610"/>
      <c r="E202" s="13"/>
      <c r="G202" s="13"/>
    </row>
    <row r="203" spans="1:7">
      <c r="A203" s="331">
        <v>34912</v>
      </c>
      <c r="B203" s="13">
        <v>16.100000000000001</v>
      </c>
      <c r="C203" s="13">
        <v>98.9</v>
      </c>
      <c r="D203" s="610"/>
      <c r="E203" s="13"/>
      <c r="G203" s="13"/>
    </row>
    <row r="204" spans="1:7">
      <c r="A204" s="331">
        <v>34943</v>
      </c>
      <c r="B204" s="13">
        <v>16.8</v>
      </c>
      <c r="C204" s="13">
        <v>98.2</v>
      </c>
      <c r="D204" s="610"/>
      <c r="E204" s="13"/>
      <c r="G204" s="13"/>
    </row>
    <row r="205" spans="1:7">
      <c r="A205" s="331">
        <v>34973</v>
      </c>
      <c r="B205" s="13">
        <v>16.100000000000001</v>
      </c>
      <c r="C205" s="13">
        <v>97.1</v>
      </c>
      <c r="D205" s="610"/>
      <c r="E205" s="13"/>
      <c r="G205" s="13"/>
    </row>
    <row r="206" spans="1:7">
      <c r="A206" s="331">
        <v>35004</v>
      </c>
      <c r="B206" s="13">
        <v>16.899999999999999</v>
      </c>
      <c r="C206" s="13">
        <v>97.1</v>
      </c>
      <c r="D206" s="610"/>
      <c r="E206" s="13"/>
      <c r="G206" s="13"/>
    </row>
    <row r="207" spans="1:7">
      <c r="A207" s="331">
        <v>35034</v>
      </c>
      <c r="B207" s="13">
        <v>18</v>
      </c>
      <c r="C207" s="13">
        <v>96.4</v>
      </c>
      <c r="D207" s="610"/>
      <c r="E207" s="13"/>
      <c r="G207" s="13"/>
    </row>
    <row r="208" spans="1:7">
      <c r="A208" s="331">
        <v>35065</v>
      </c>
      <c r="B208" s="13">
        <v>17.899999999999999</v>
      </c>
      <c r="C208" s="13">
        <v>97.1</v>
      </c>
      <c r="D208" s="610"/>
      <c r="E208" s="13"/>
      <c r="G208" s="13"/>
    </row>
    <row r="209" spans="1:7">
      <c r="A209" s="331">
        <v>35096</v>
      </c>
      <c r="B209" s="13">
        <v>18</v>
      </c>
      <c r="C209" s="13">
        <v>97.8</v>
      </c>
      <c r="D209" s="610"/>
      <c r="E209" s="13"/>
      <c r="G209" s="13"/>
    </row>
    <row r="210" spans="1:7">
      <c r="A210" s="331">
        <v>35125</v>
      </c>
      <c r="B210" s="13">
        <v>20</v>
      </c>
      <c r="C210" s="13">
        <v>94.3</v>
      </c>
      <c r="D210" s="610"/>
      <c r="E210" s="13"/>
      <c r="G210" s="13"/>
    </row>
    <row r="211" spans="1:7">
      <c r="A211" s="331">
        <v>35156</v>
      </c>
      <c r="B211" s="13">
        <v>21</v>
      </c>
      <c r="C211" s="13">
        <v>109.5</v>
      </c>
      <c r="D211" s="610"/>
      <c r="E211" s="13"/>
      <c r="G211" s="13"/>
    </row>
    <row r="212" spans="1:7">
      <c r="A212" s="331">
        <v>35186</v>
      </c>
      <c r="B212" s="13">
        <v>19.100000000000001</v>
      </c>
      <c r="C212" s="13">
        <v>99.2</v>
      </c>
      <c r="D212" s="610"/>
      <c r="E212" s="13"/>
      <c r="G212" s="13"/>
    </row>
    <row r="213" spans="1:7">
      <c r="A213" s="331">
        <v>35217</v>
      </c>
      <c r="B213" s="13">
        <v>18.3</v>
      </c>
      <c r="C213" s="13">
        <v>99.2</v>
      </c>
      <c r="D213" s="610"/>
      <c r="E213" s="13"/>
      <c r="G213" s="13"/>
    </row>
    <row r="214" spans="1:7">
      <c r="A214" s="331">
        <v>35247</v>
      </c>
      <c r="B214" s="13">
        <v>19.600000000000001</v>
      </c>
      <c r="C214" s="13">
        <v>98.2</v>
      </c>
      <c r="D214" s="610"/>
      <c r="E214" s="13"/>
      <c r="G214" s="13"/>
    </row>
    <row r="215" spans="1:7">
      <c r="A215" s="331">
        <v>35278</v>
      </c>
      <c r="B215" s="13">
        <v>20.6</v>
      </c>
      <c r="C215" s="13">
        <v>98.5</v>
      </c>
      <c r="D215" s="610"/>
      <c r="E215" s="13"/>
      <c r="G215" s="13"/>
    </row>
    <row r="216" spans="1:7">
      <c r="A216" s="331">
        <v>35309</v>
      </c>
      <c r="B216" s="13">
        <v>22.6</v>
      </c>
      <c r="C216" s="13">
        <v>98.5</v>
      </c>
      <c r="D216" s="610"/>
      <c r="E216" s="13"/>
      <c r="G216" s="13"/>
    </row>
    <row r="217" spans="1:7">
      <c r="A217" s="331">
        <v>35339</v>
      </c>
      <c r="B217" s="13">
        <v>24.2</v>
      </c>
      <c r="C217" s="13">
        <v>103.8</v>
      </c>
      <c r="D217" s="610"/>
      <c r="E217" s="13"/>
      <c r="G217" s="13"/>
    </row>
    <row r="218" spans="1:7">
      <c r="A218" s="331">
        <v>35370</v>
      </c>
      <c r="B218" s="13">
        <v>22.6</v>
      </c>
      <c r="C218" s="13">
        <v>104.5</v>
      </c>
      <c r="D218" s="610"/>
      <c r="E218" s="13"/>
      <c r="G218" s="13"/>
    </row>
    <row r="219" spans="1:7">
      <c r="A219" s="331">
        <v>35400</v>
      </c>
      <c r="B219" s="13">
        <v>23.9</v>
      </c>
      <c r="C219" s="13">
        <v>104.5</v>
      </c>
      <c r="D219" s="610"/>
      <c r="E219" s="13"/>
      <c r="G219" s="13"/>
    </row>
    <row r="220" spans="1:7">
      <c r="A220" s="331">
        <v>35431</v>
      </c>
      <c r="B220" s="13">
        <v>23.5</v>
      </c>
      <c r="C220" s="13">
        <v>102.1</v>
      </c>
      <c r="D220" s="610"/>
      <c r="E220" s="13"/>
      <c r="G220" s="13"/>
    </row>
    <row r="221" spans="1:7">
      <c r="A221" s="331">
        <v>35462</v>
      </c>
      <c r="B221" s="13">
        <v>20.8</v>
      </c>
      <c r="C221" s="13">
        <v>102.1</v>
      </c>
      <c r="D221" s="610"/>
      <c r="E221" s="13"/>
      <c r="G221" s="13"/>
    </row>
    <row r="222" spans="1:7">
      <c r="A222" s="331">
        <v>35490</v>
      </c>
      <c r="B222" s="13">
        <v>19.2</v>
      </c>
      <c r="C222" s="13">
        <v>99.9</v>
      </c>
      <c r="D222" s="610"/>
      <c r="E222" s="13"/>
      <c r="G222" s="13"/>
    </row>
    <row r="223" spans="1:7">
      <c r="A223" s="331">
        <v>35521</v>
      </c>
      <c r="B223" s="13">
        <v>17.5</v>
      </c>
      <c r="C223" s="13">
        <v>97.8</v>
      </c>
      <c r="D223" s="610"/>
      <c r="E223" s="13"/>
      <c r="G223" s="13"/>
    </row>
    <row r="224" spans="1:7">
      <c r="A224" s="331">
        <v>35551</v>
      </c>
      <c r="B224" s="13">
        <v>19.100000000000001</v>
      </c>
      <c r="C224" s="13">
        <v>96.8</v>
      </c>
      <c r="D224" s="610"/>
      <c r="E224" s="13"/>
      <c r="G224" s="13"/>
    </row>
    <row r="225" spans="1:7">
      <c r="A225" s="331">
        <v>35582</v>
      </c>
      <c r="B225" s="13">
        <v>17.600000000000001</v>
      </c>
      <c r="C225" s="13">
        <v>97.5</v>
      </c>
      <c r="D225" s="610"/>
      <c r="E225" s="13"/>
      <c r="G225" s="13"/>
    </row>
    <row r="226" spans="1:7">
      <c r="A226" s="331">
        <v>35612</v>
      </c>
      <c r="B226" s="13">
        <v>18.399999999999999</v>
      </c>
      <c r="C226" s="13">
        <v>94.3</v>
      </c>
      <c r="D226" s="610"/>
      <c r="E226" s="13"/>
      <c r="G226" s="13"/>
    </row>
    <row r="227" spans="1:7">
      <c r="A227" s="331">
        <v>35643</v>
      </c>
      <c r="B227" s="13">
        <v>18.7</v>
      </c>
      <c r="C227" s="13">
        <v>94.3</v>
      </c>
      <c r="D227" s="610"/>
      <c r="E227" s="13"/>
      <c r="G227" s="13"/>
    </row>
    <row r="228" spans="1:7">
      <c r="A228" s="331">
        <v>35674</v>
      </c>
      <c r="B228" s="13">
        <v>18.5</v>
      </c>
      <c r="C228" s="13">
        <v>95.3</v>
      </c>
      <c r="D228" s="610"/>
      <c r="E228" s="13"/>
      <c r="G228" s="13"/>
    </row>
    <row r="229" spans="1:7">
      <c r="A229" s="331">
        <v>35704</v>
      </c>
      <c r="B229" s="13">
        <v>19.899999999999999</v>
      </c>
      <c r="C229" s="13">
        <v>92.9</v>
      </c>
      <c r="D229" s="610"/>
      <c r="E229" s="13"/>
      <c r="G229" s="13"/>
    </row>
    <row r="230" spans="1:7">
      <c r="A230" s="331">
        <v>35735</v>
      </c>
      <c r="B230" s="13">
        <v>19</v>
      </c>
      <c r="C230" s="13">
        <v>93.9</v>
      </c>
      <c r="D230" s="610"/>
      <c r="E230" s="13"/>
      <c r="G230" s="13"/>
    </row>
    <row r="231" spans="1:7">
      <c r="A231" s="331">
        <v>35765</v>
      </c>
      <c r="B231" s="13">
        <v>17</v>
      </c>
      <c r="C231" s="13">
        <v>93.6</v>
      </c>
      <c r="D231" s="610"/>
      <c r="E231" s="13"/>
      <c r="G231" s="13"/>
    </row>
    <row r="232" spans="1:7">
      <c r="A232" s="331">
        <v>35796</v>
      </c>
      <c r="B232" s="13">
        <v>15.1</v>
      </c>
      <c r="C232" s="13">
        <v>93.6</v>
      </c>
      <c r="D232" s="610"/>
      <c r="E232" s="13"/>
      <c r="G232" s="13"/>
    </row>
    <row r="233" spans="1:7">
      <c r="A233" s="331">
        <v>35827</v>
      </c>
      <c r="B233" s="13">
        <v>14.1</v>
      </c>
      <c r="C233" s="13">
        <v>92.9</v>
      </c>
      <c r="D233" s="610"/>
      <c r="E233" s="13"/>
      <c r="G233" s="13"/>
    </row>
    <row r="234" spans="1:7">
      <c r="A234" s="331">
        <v>35855</v>
      </c>
      <c r="B234" s="13">
        <v>13.1</v>
      </c>
      <c r="C234" s="13">
        <v>92.2</v>
      </c>
      <c r="D234" s="610"/>
      <c r="E234" s="13"/>
      <c r="G234" s="13"/>
    </row>
    <row r="235" spans="1:7">
      <c r="A235" s="331">
        <v>35886</v>
      </c>
      <c r="B235" s="13">
        <v>13.4</v>
      </c>
      <c r="C235" s="13">
        <v>89.7</v>
      </c>
      <c r="D235" s="610"/>
      <c r="E235" s="13"/>
      <c r="G235" s="13"/>
    </row>
    <row r="236" spans="1:7">
      <c r="A236" s="331">
        <v>35916</v>
      </c>
      <c r="B236" s="13">
        <v>14.4</v>
      </c>
      <c r="C236" s="13">
        <v>88.6</v>
      </c>
      <c r="D236" s="610"/>
      <c r="E236" s="13"/>
      <c r="G236" s="13"/>
    </row>
    <row r="237" spans="1:7">
      <c r="A237" s="331">
        <v>35947</v>
      </c>
      <c r="B237" s="13">
        <v>12.1</v>
      </c>
      <c r="C237" s="13">
        <v>88.3</v>
      </c>
      <c r="D237" s="610"/>
      <c r="E237" s="13"/>
      <c r="G237" s="13"/>
    </row>
    <row r="238" spans="1:7">
      <c r="A238" s="331">
        <v>35977</v>
      </c>
      <c r="B238" s="13">
        <v>12</v>
      </c>
      <c r="C238" s="13">
        <v>84.8</v>
      </c>
      <c r="D238" s="610"/>
      <c r="E238" s="13"/>
      <c r="G238" s="13"/>
    </row>
    <row r="239" spans="1:7">
      <c r="A239" s="331">
        <v>36008</v>
      </c>
      <c r="B239" s="13">
        <v>11.9</v>
      </c>
      <c r="C239" s="13">
        <v>83.7</v>
      </c>
      <c r="D239" s="610"/>
      <c r="E239" s="13"/>
      <c r="G239" s="13"/>
    </row>
    <row r="240" spans="1:7">
      <c r="A240" s="331">
        <v>36039</v>
      </c>
      <c r="B240" s="13">
        <v>13.4</v>
      </c>
      <c r="C240" s="13">
        <v>82.3</v>
      </c>
      <c r="D240" s="610"/>
      <c r="E240" s="13"/>
      <c r="G240" s="13"/>
    </row>
    <row r="241" spans="1:7">
      <c r="A241" s="331">
        <v>36069</v>
      </c>
      <c r="B241" s="13">
        <v>12.6</v>
      </c>
      <c r="C241" s="13">
        <v>76.599999999999994</v>
      </c>
      <c r="D241" s="610"/>
      <c r="E241" s="13"/>
      <c r="G241" s="13"/>
    </row>
    <row r="242" spans="1:7">
      <c r="A242" s="331">
        <v>36100</v>
      </c>
      <c r="B242" s="13">
        <v>10.9</v>
      </c>
      <c r="C242" s="13">
        <v>75.900000000000006</v>
      </c>
      <c r="D242" s="610"/>
      <c r="E242" s="13"/>
      <c r="G242" s="13"/>
    </row>
    <row r="243" spans="1:7">
      <c r="A243" s="331">
        <v>36130</v>
      </c>
      <c r="B243" s="13">
        <v>9.8000000000000007</v>
      </c>
      <c r="C243" s="13">
        <v>75.2</v>
      </c>
      <c r="D243" s="610"/>
      <c r="E243" s="13"/>
      <c r="G243" s="13"/>
    </row>
    <row r="244" spans="1:7">
      <c r="A244" s="331">
        <v>36161</v>
      </c>
      <c r="B244" s="13">
        <v>11.1</v>
      </c>
      <c r="C244" s="525">
        <v>71.3</v>
      </c>
      <c r="D244" s="610"/>
      <c r="E244" s="13"/>
      <c r="G244" s="13"/>
    </row>
    <row r="245" spans="1:7">
      <c r="A245" s="331">
        <v>36192</v>
      </c>
      <c r="B245" s="13">
        <v>10.199999999999999</v>
      </c>
      <c r="C245" s="13">
        <v>71</v>
      </c>
      <c r="D245" s="610"/>
      <c r="E245" s="13"/>
      <c r="G245" s="13"/>
    </row>
    <row r="246" spans="1:7">
      <c r="A246" s="331">
        <v>36220</v>
      </c>
      <c r="B246" s="13">
        <v>12.5</v>
      </c>
      <c r="C246" s="13">
        <v>68.900000000000006</v>
      </c>
      <c r="D246" s="610"/>
      <c r="E246" s="13"/>
      <c r="G246" s="13"/>
    </row>
    <row r="247" spans="1:7">
      <c r="A247" s="331">
        <v>36251</v>
      </c>
      <c r="B247" s="13">
        <v>15.3</v>
      </c>
      <c r="C247" s="13">
        <v>66</v>
      </c>
      <c r="D247" s="610"/>
      <c r="E247" s="13"/>
      <c r="G247" s="13"/>
    </row>
    <row r="248" spans="1:7">
      <c r="A248" s="331">
        <v>36281</v>
      </c>
      <c r="B248" s="13">
        <v>15.1</v>
      </c>
      <c r="C248" s="13">
        <v>66.7</v>
      </c>
      <c r="D248" s="610"/>
      <c r="E248" s="13"/>
      <c r="G248" s="13"/>
    </row>
    <row r="249" spans="1:7">
      <c r="A249" s="331">
        <v>36312</v>
      </c>
      <c r="B249" s="13">
        <v>15.8</v>
      </c>
      <c r="C249" s="13">
        <v>67.400000000000006</v>
      </c>
      <c r="D249" s="610"/>
      <c r="E249" s="13"/>
      <c r="G249" s="13"/>
    </row>
    <row r="250" spans="1:7">
      <c r="A250" s="331">
        <v>36342</v>
      </c>
      <c r="B250" s="13">
        <v>19</v>
      </c>
      <c r="C250" s="13">
        <v>70.599999999999994</v>
      </c>
      <c r="D250" s="610"/>
      <c r="E250" s="13"/>
      <c r="G250" s="13"/>
    </row>
    <row r="251" spans="1:7">
      <c r="A251" s="331">
        <v>36373</v>
      </c>
      <c r="B251" s="13">
        <v>20.2</v>
      </c>
      <c r="C251" s="13">
        <v>73.5</v>
      </c>
      <c r="D251" s="610"/>
      <c r="E251" s="13"/>
      <c r="G251" s="13"/>
    </row>
    <row r="252" spans="1:7">
      <c r="A252" s="331">
        <v>36404</v>
      </c>
      <c r="B252" s="13">
        <v>22.4</v>
      </c>
      <c r="C252" s="13">
        <v>77.7</v>
      </c>
      <c r="D252" s="610"/>
      <c r="E252" s="13"/>
      <c r="G252" s="13"/>
    </row>
    <row r="253" spans="1:7">
      <c r="A253" s="331">
        <v>36434</v>
      </c>
      <c r="B253" s="13">
        <v>22</v>
      </c>
      <c r="C253" s="13">
        <v>87.2</v>
      </c>
      <c r="D253" s="610"/>
      <c r="E253" s="13"/>
      <c r="G253" s="13"/>
    </row>
    <row r="254" spans="1:7">
      <c r="A254" s="331">
        <v>36465</v>
      </c>
      <c r="B254" s="13">
        <v>24.6</v>
      </c>
      <c r="C254" s="13">
        <v>88.6</v>
      </c>
      <c r="D254" s="610"/>
      <c r="E254" s="13"/>
      <c r="G254" s="13"/>
    </row>
    <row r="255" spans="1:7">
      <c r="A255" s="331">
        <v>36495</v>
      </c>
      <c r="B255" s="13">
        <v>25.6</v>
      </c>
      <c r="C255" s="13">
        <v>93.9</v>
      </c>
      <c r="D255" s="610"/>
      <c r="E255" s="13"/>
      <c r="G255" s="13"/>
    </row>
    <row r="256" spans="1:7">
      <c r="A256" s="331">
        <v>36526</v>
      </c>
      <c r="B256" s="13">
        <v>25.4</v>
      </c>
      <c r="C256" s="13">
        <v>118.7</v>
      </c>
      <c r="D256" s="610"/>
      <c r="E256" s="13"/>
      <c r="G256" s="13"/>
    </row>
    <row r="257" spans="1:7">
      <c r="A257" s="331">
        <v>36557</v>
      </c>
      <c r="B257" s="13">
        <v>27.7</v>
      </c>
      <c r="C257" s="13">
        <v>122.2</v>
      </c>
      <c r="D257" s="610"/>
      <c r="E257" s="13"/>
      <c r="G257" s="13"/>
    </row>
    <row r="258" spans="1:7">
      <c r="A258" s="331">
        <v>36586</v>
      </c>
      <c r="B258" s="13">
        <v>27.5</v>
      </c>
      <c r="C258" s="13">
        <v>124</v>
      </c>
      <c r="D258" s="610"/>
      <c r="E258" s="13"/>
      <c r="G258" s="13"/>
    </row>
    <row r="259" spans="1:7">
      <c r="A259" s="331">
        <v>36617</v>
      </c>
      <c r="B259" s="13">
        <v>22.5</v>
      </c>
      <c r="C259" s="13">
        <v>130</v>
      </c>
      <c r="D259" s="610"/>
      <c r="E259" s="13"/>
      <c r="G259" s="13"/>
    </row>
    <row r="260" spans="1:7">
      <c r="A260" s="331">
        <v>36647</v>
      </c>
      <c r="B260" s="13">
        <v>27.3</v>
      </c>
      <c r="C260" s="13">
        <v>125.4</v>
      </c>
      <c r="D260" s="610"/>
      <c r="E260" s="13"/>
      <c r="G260" s="13"/>
    </row>
    <row r="261" spans="1:7">
      <c r="A261" s="331">
        <v>36678</v>
      </c>
      <c r="B261" s="13">
        <v>29.7</v>
      </c>
      <c r="C261" s="13">
        <v>127.1</v>
      </c>
      <c r="D261" s="610"/>
      <c r="E261" s="13"/>
      <c r="G261" s="13"/>
    </row>
    <row r="262" spans="1:7">
      <c r="A262" s="331">
        <v>36708</v>
      </c>
      <c r="B262" s="13">
        <v>28.5</v>
      </c>
      <c r="C262" s="13">
        <v>139.80000000000001</v>
      </c>
      <c r="D262" s="610"/>
      <c r="E262" s="13"/>
      <c r="G262" s="13"/>
    </row>
    <row r="263" spans="1:7">
      <c r="A263" s="331">
        <v>36739</v>
      </c>
      <c r="B263" s="13">
        <v>29.4</v>
      </c>
      <c r="C263" s="13">
        <v>141.6</v>
      </c>
      <c r="D263" s="610"/>
      <c r="E263" s="13"/>
      <c r="G263" s="13"/>
    </row>
    <row r="264" spans="1:7">
      <c r="A264" s="331">
        <v>36770</v>
      </c>
      <c r="B264" s="13">
        <v>32.6</v>
      </c>
      <c r="C264" s="13">
        <v>142.30000000000001</v>
      </c>
      <c r="D264" s="610"/>
      <c r="E264" s="13"/>
      <c r="G264" s="13"/>
    </row>
    <row r="265" spans="1:7">
      <c r="A265" s="331">
        <v>36800</v>
      </c>
      <c r="B265" s="13">
        <v>30.9</v>
      </c>
      <c r="C265" s="13">
        <v>152.19999999999999</v>
      </c>
      <c r="D265" s="610"/>
      <c r="E265" s="13"/>
      <c r="G265" s="13"/>
    </row>
    <row r="266" spans="1:7">
      <c r="A266" s="331">
        <v>36831</v>
      </c>
      <c r="B266" s="13">
        <v>32.5</v>
      </c>
      <c r="C266" s="13">
        <v>155</v>
      </c>
      <c r="D266" s="610"/>
      <c r="E266" s="13"/>
      <c r="G266" s="13"/>
    </row>
    <row r="267" spans="1:7">
      <c r="A267" s="331">
        <v>36861</v>
      </c>
      <c r="B267" s="13">
        <v>25.1</v>
      </c>
      <c r="C267" s="13">
        <v>156.80000000000001</v>
      </c>
      <c r="D267" s="610"/>
      <c r="E267" s="13"/>
      <c r="G267" s="13"/>
    </row>
    <row r="268" spans="1:7">
      <c r="A268" s="331">
        <v>36892</v>
      </c>
      <c r="B268" s="13">
        <v>25.6</v>
      </c>
      <c r="C268" s="13">
        <v>164.2</v>
      </c>
      <c r="D268" s="610"/>
      <c r="E268" s="13"/>
      <c r="G268" s="13"/>
    </row>
    <row r="269" spans="1:7">
      <c r="A269" s="331">
        <v>36923</v>
      </c>
      <c r="B269" s="13">
        <v>27.4</v>
      </c>
      <c r="C269" s="13">
        <v>162.1</v>
      </c>
      <c r="D269" s="610"/>
      <c r="E269" s="13"/>
      <c r="G269" s="13"/>
    </row>
    <row r="270" spans="1:7">
      <c r="A270" s="331">
        <v>36951</v>
      </c>
      <c r="B270" s="13">
        <v>24.4</v>
      </c>
      <c r="C270" s="13">
        <v>161.4</v>
      </c>
      <c r="D270" s="610"/>
      <c r="E270" s="13"/>
      <c r="G270" s="13"/>
    </row>
    <row r="271" spans="1:7">
      <c r="A271" s="331">
        <v>36982</v>
      </c>
      <c r="B271" s="13">
        <v>25.6</v>
      </c>
      <c r="C271" s="13">
        <v>158.19999999999999</v>
      </c>
      <c r="D271" s="610"/>
      <c r="E271" s="13"/>
      <c r="G271" s="13"/>
    </row>
    <row r="272" spans="1:7">
      <c r="A272" s="331">
        <v>37012</v>
      </c>
      <c r="B272" s="13">
        <v>28.5</v>
      </c>
      <c r="C272" s="13">
        <v>154</v>
      </c>
      <c r="D272" s="610"/>
      <c r="E272" s="13"/>
      <c r="G272" s="13"/>
    </row>
    <row r="273" spans="1:7">
      <c r="A273" s="331">
        <v>37043</v>
      </c>
      <c r="B273" s="13">
        <v>27.7</v>
      </c>
      <c r="C273" s="13">
        <v>152.9</v>
      </c>
      <c r="D273" s="610"/>
      <c r="E273" s="13"/>
      <c r="G273" s="13"/>
    </row>
    <row r="274" spans="1:7">
      <c r="A274" s="331">
        <v>37073</v>
      </c>
      <c r="B274" s="13">
        <v>24.5</v>
      </c>
      <c r="C274" s="13">
        <v>132.4</v>
      </c>
      <c r="D274" s="610"/>
      <c r="E274" s="13"/>
      <c r="G274" s="13"/>
    </row>
    <row r="275" spans="1:7">
      <c r="A275" s="331">
        <v>37104</v>
      </c>
      <c r="B275" s="13">
        <v>25.7</v>
      </c>
      <c r="C275" s="13">
        <v>133.80000000000001</v>
      </c>
      <c r="D275" s="610"/>
      <c r="E275" s="13"/>
      <c r="G275" s="13"/>
    </row>
    <row r="276" spans="1:7">
      <c r="A276" s="331">
        <v>37135</v>
      </c>
      <c r="B276" s="13">
        <v>25.5</v>
      </c>
      <c r="C276" s="13">
        <v>133.80000000000001</v>
      </c>
      <c r="D276" s="610"/>
      <c r="E276" s="13"/>
      <c r="G276" s="13"/>
    </row>
    <row r="277" spans="1:7">
      <c r="A277" s="331">
        <v>37165</v>
      </c>
      <c r="B277" s="13">
        <v>20.5</v>
      </c>
      <c r="C277" s="13">
        <v>124.3</v>
      </c>
      <c r="D277" s="610"/>
      <c r="E277" s="13"/>
      <c r="G277" s="13"/>
    </row>
    <row r="278" spans="1:7">
      <c r="A278" s="331">
        <v>37196</v>
      </c>
      <c r="B278" s="13">
        <v>18.899999999999999</v>
      </c>
      <c r="C278" s="13">
        <v>122.2</v>
      </c>
      <c r="D278" s="610"/>
      <c r="E278" s="13"/>
      <c r="G278" s="13"/>
    </row>
    <row r="279" spans="1:7">
      <c r="A279" s="331">
        <v>37226</v>
      </c>
      <c r="B279" s="13">
        <v>18.600000000000001</v>
      </c>
      <c r="C279" s="13">
        <v>120.1</v>
      </c>
      <c r="D279" s="610"/>
      <c r="E279" s="13"/>
      <c r="G279" s="13"/>
    </row>
    <row r="280" spans="1:7">
      <c r="A280" s="331">
        <v>37257</v>
      </c>
      <c r="B280" s="13">
        <v>19.5</v>
      </c>
      <c r="C280" s="13">
        <v>108.1</v>
      </c>
      <c r="D280" s="610"/>
      <c r="E280" s="13"/>
      <c r="G280" s="13"/>
    </row>
    <row r="281" spans="1:7">
      <c r="A281" s="331">
        <v>37288</v>
      </c>
      <c r="B281" s="13">
        <v>20.3</v>
      </c>
      <c r="C281" s="13">
        <v>107</v>
      </c>
      <c r="D281" s="610"/>
      <c r="E281" s="13"/>
      <c r="G281" s="13"/>
    </row>
    <row r="282" spans="1:7">
      <c r="A282" s="331">
        <v>37316</v>
      </c>
      <c r="B282" s="13">
        <v>23.7</v>
      </c>
      <c r="C282" s="13">
        <v>104.9</v>
      </c>
      <c r="D282" s="610"/>
      <c r="E282" s="13"/>
      <c r="G282" s="13"/>
    </row>
    <row r="283" spans="1:7">
      <c r="A283" s="331">
        <v>37347</v>
      </c>
      <c r="B283" s="13">
        <v>25.7</v>
      </c>
      <c r="C283" s="13">
        <v>99.2</v>
      </c>
      <c r="D283" s="610"/>
      <c r="E283" s="13"/>
      <c r="G283" s="13"/>
    </row>
    <row r="284" spans="1:7">
      <c r="A284" s="331">
        <v>37377</v>
      </c>
      <c r="B284" s="13">
        <v>25.4</v>
      </c>
      <c r="C284" s="13">
        <v>99.9</v>
      </c>
      <c r="D284" s="610"/>
      <c r="E284" s="13"/>
      <c r="G284" s="13"/>
    </row>
    <row r="285" spans="1:7">
      <c r="A285" s="331">
        <v>37408</v>
      </c>
      <c r="B285" s="13">
        <v>24.1</v>
      </c>
      <c r="C285" s="13">
        <v>102.4</v>
      </c>
      <c r="D285" s="610"/>
      <c r="E285" s="13"/>
      <c r="G285" s="13"/>
    </row>
    <row r="286" spans="1:7">
      <c r="A286" s="331">
        <v>37438</v>
      </c>
      <c r="B286" s="13">
        <v>25.8</v>
      </c>
      <c r="C286" s="13">
        <v>104.2</v>
      </c>
      <c r="D286" s="610"/>
      <c r="E286" s="13"/>
      <c r="G286" s="13"/>
    </row>
    <row r="287" spans="1:7">
      <c r="A287" s="331">
        <v>37469</v>
      </c>
      <c r="B287" s="13">
        <v>26.6</v>
      </c>
      <c r="C287" s="13">
        <v>106.3</v>
      </c>
      <c r="D287" s="610"/>
      <c r="E287" s="13"/>
      <c r="G287" s="13"/>
    </row>
    <row r="288" spans="1:7">
      <c r="A288" s="331">
        <v>37500</v>
      </c>
      <c r="B288" s="13">
        <v>28.3</v>
      </c>
      <c r="C288" s="13">
        <v>108.8</v>
      </c>
      <c r="D288" s="610"/>
      <c r="E288" s="13"/>
      <c r="G288" s="13"/>
    </row>
    <row r="289" spans="1:7">
      <c r="A289" s="331">
        <v>37530</v>
      </c>
      <c r="B289" s="13">
        <v>27.5</v>
      </c>
      <c r="C289" s="13">
        <v>115.8</v>
      </c>
      <c r="D289" s="610"/>
      <c r="E289" s="13"/>
      <c r="G289" s="13"/>
    </row>
    <row r="290" spans="1:7">
      <c r="A290" s="331">
        <v>37561</v>
      </c>
      <c r="B290" s="13">
        <v>24.2</v>
      </c>
      <c r="C290" s="13">
        <v>117.9</v>
      </c>
      <c r="D290" s="610"/>
      <c r="E290" s="13"/>
      <c r="G290" s="13"/>
    </row>
    <row r="291" spans="1:7">
      <c r="A291" s="331">
        <v>37591</v>
      </c>
      <c r="B291" s="13">
        <v>28.5</v>
      </c>
      <c r="C291" s="13">
        <v>118.7</v>
      </c>
      <c r="D291" s="610"/>
      <c r="E291" s="13"/>
      <c r="G291" s="13"/>
    </row>
    <row r="292" spans="1:7">
      <c r="A292" s="331">
        <v>37622</v>
      </c>
      <c r="B292" s="13">
        <v>31.2</v>
      </c>
      <c r="C292" s="13">
        <v>127.5</v>
      </c>
      <c r="D292" s="610"/>
      <c r="E292" s="13"/>
      <c r="G292" s="13"/>
    </row>
    <row r="293" spans="1:7">
      <c r="A293" s="331">
        <v>37653</v>
      </c>
      <c r="B293" s="13">
        <v>32.6</v>
      </c>
      <c r="C293" s="13">
        <v>129.6</v>
      </c>
      <c r="D293" s="610"/>
      <c r="E293" s="13"/>
      <c r="G293" s="13"/>
    </row>
    <row r="294" spans="1:7">
      <c r="A294" s="331">
        <v>37681</v>
      </c>
      <c r="B294" s="13">
        <v>30.3</v>
      </c>
      <c r="C294" s="13">
        <v>132.1</v>
      </c>
      <c r="D294" s="610"/>
      <c r="E294" s="13"/>
      <c r="G294" s="13"/>
    </row>
    <row r="295" spans="1:7">
      <c r="A295" s="331">
        <v>37712</v>
      </c>
      <c r="B295" s="13">
        <v>25</v>
      </c>
      <c r="C295" s="13">
        <v>142.30000000000001</v>
      </c>
      <c r="D295" s="610"/>
      <c r="E295" s="13"/>
      <c r="G295" s="13"/>
    </row>
    <row r="296" spans="1:7">
      <c r="A296" s="331">
        <v>37742</v>
      </c>
      <c r="B296" s="13">
        <v>25.8</v>
      </c>
      <c r="C296" s="13">
        <v>142.69999999999999</v>
      </c>
      <c r="D296" s="610"/>
      <c r="E296" s="13"/>
      <c r="G296" s="13"/>
    </row>
    <row r="297" spans="1:7">
      <c r="A297" s="331">
        <v>37773</v>
      </c>
      <c r="B297" s="13">
        <v>27.5</v>
      </c>
      <c r="C297" s="13">
        <v>143</v>
      </c>
      <c r="D297" s="610"/>
      <c r="E297" s="13"/>
      <c r="G297" s="13"/>
    </row>
    <row r="298" spans="1:7">
      <c r="A298" s="331">
        <v>37803</v>
      </c>
      <c r="B298" s="13">
        <v>28.4</v>
      </c>
      <c r="C298" s="13">
        <v>142.69999999999999</v>
      </c>
      <c r="D298" s="610"/>
      <c r="E298" s="13"/>
      <c r="G298" s="13"/>
    </row>
    <row r="299" spans="1:7">
      <c r="A299" s="331">
        <v>37834</v>
      </c>
      <c r="B299" s="13">
        <v>29.8</v>
      </c>
      <c r="C299" s="13">
        <v>140.5</v>
      </c>
      <c r="D299" s="610"/>
      <c r="E299" s="13"/>
      <c r="G299" s="13"/>
    </row>
    <row r="300" spans="1:7">
      <c r="A300" s="331">
        <v>37865</v>
      </c>
      <c r="B300" s="13">
        <v>27.1</v>
      </c>
      <c r="C300" s="13">
        <v>140.19999999999999</v>
      </c>
      <c r="D300" s="610"/>
      <c r="E300" s="13"/>
      <c r="G300" s="13"/>
    </row>
    <row r="301" spans="1:7">
      <c r="A301" s="331">
        <v>37895</v>
      </c>
      <c r="B301" s="13">
        <v>29.6</v>
      </c>
      <c r="C301" s="13">
        <v>137</v>
      </c>
      <c r="D301" s="610"/>
      <c r="E301" s="13"/>
      <c r="G301" s="13"/>
    </row>
    <row r="302" spans="1:7">
      <c r="A302" s="331">
        <v>37926</v>
      </c>
      <c r="B302" s="13">
        <v>28.8</v>
      </c>
      <c r="C302" s="13">
        <v>137.69999999999999</v>
      </c>
      <c r="D302" s="610"/>
      <c r="E302" s="13"/>
      <c r="G302" s="13"/>
    </row>
    <row r="303" spans="1:7">
      <c r="A303" s="331">
        <v>37956</v>
      </c>
      <c r="B303" s="13">
        <v>29.9</v>
      </c>
      <c r="C303" s="13">
        <v>140.19999999999999</v>
      </c>
      <c r="D303" s="610"/>
      <c r="E303" s="13"/>
      <c r="G303" s="13"/>
    </row>
    <row r="304" spans="1:7">
      <c r="A304" s="331">
        <v>37987</v>
      </c>
      <c r="B304" s="13">
        <v>31.2</v>
      </c>
      <c r="C304" s="13">
        <v>136.69999999999999</v>
      </c>
      <c r="D304" s="610"/>
      <c r="E304" s="13"/>
      <c r="G304" s="13"/>
    </row>
    <row r="305" spans="1:7">
      <c r="A305" s="331">
        <v>38018</v>
      </c>
      <c r="B305" s="13">
        <v>30.9</v>
      </c>
      <c r="C305" s="13">
        <v>137.4</v>
      </c>
      <c r="D305" s="610"/>
      <c r="E305" s="13"/>
      <c r="G305" s="13"/>
    </row>
    <row r="306" spans="1:7">
      <c r="A306" s="331">
        <v>38047</v>
      </c>
      <c r="B306" s="13">
        <v>33.799999999999997</v>
      </c>
      <c r="C306" s="13">
        <v>136.30000000000001</v>
      </c>
      <c r="D306" s="610"/>
      <c r="E306" s="13"/>
      <c r="G306" s="13"/>
    </row>
    <row r="307" spans="1:7">
      <c r="A307" s="331">
        <v>38078</v>
      </c>
      <c r="B307" s="13">
        <v>33.4</v>
      </c>
      <c r="C307" s="13">
        <v>138.4</v>
      </c>
      <c r="D307" s="610"/>
      <c r="E307" s="13"/>
      <c r="G307" s="13"/>
    </row>
    <row r="308" spans="1:7">
      <c r="A308" s="331">
        <v>38108</v>
      </c>
      <c r="B308" s="13">
        <v>37.9</v>
      </c>
      <c r="C308" s="13">
        <v>139.5</v>
      </c>
      <c r="D308" s="610"/>
      <c r="E308" s="13"/>
      <c r="G308" s="13"/>
    </row>
    <row r="309" spans="1:7">
      <c r="A309" s="331">
        <v>38139</v>
      </c>
      <c r="B309" s="13">
        <v>35.200000000000003</v>
      </c>
      <c r="C309" s="13">
        <v>141.6</v>
      </c>
      <c r="D309" s="610"/>
      <c r="E309" s="13"/>
      <c r="G309" s="13"/>
    </row>
    <row r="310" spans="1:7">
      <c r="A310" s="331">
        <v>38169</v>
      </c>
      <c r="B310" s="13">
        <v>38.4</v>
      </c>
      <c r="C310" s="13">
        <v>151.1</v>
      </c>
      <c r="D310" s="610"/>
      <c r="E310" s="13"/>
      <c r="G310" s="13"/>
    </row>
    <row r="311" spans="1:7">
      <c r="A311" s="331">
        <v>38200</v>
      </c>
      <c r="B311" s="13">
        <v>43</v>
      </c>
      <c r="C311" s="13">
        <v>153.30000000000001</v>
      </c>
      <c r="D311" s="610"/>
      <c r="E311" s="13"/>
      <c r="G311" s="13"/>
    </row>
    <row r="312" spans="1:7">
      <c r="A312" s="331">
        <v>38231</v>
      </c>
      <c r="B312" s="13">
        <v>43.4</v>
      </c>
      <c r="C312" s="13">
        <v>155.69999999999999</v>
      </c>
      <c r="D312" s="610"/>
      <c r="E312" s="13"/>
      <c r="G312" s="13"/>
    </row>
    <row r="313" spans="1:7">
      <c r="A313" s="331">
        <v>38261</v>
      </c>
      <c r="B313" s="13">
        <v>49.8</v>
      </c>
      <c r="C313" s="13">
        <v>170.6</v>
      </c>
      <c r="D313" s="610"/>
      <c r="E313" s="13"/>
      <c r="G313" s="13"/>
    </row>
    <row r="314" spans="1:7">
      <c r="A314" s="331">
        <v>38292</v>
      </c>
      <c r="B314" s="13">
        <v>43.1</v>
      </c>
      <c r="C314" s="250">
        <v>175.2</v>
      </c>
      <c r="D314" s="610"/>
      <c r="E314" s="13"/>
      <c r="G314" s="13"/>
    </row>
    <row r="315" spans="1:7">
      <c r="A315" s="331">
        <v>38322</v>
      </c>
      <c r="B315" s="13">
        <v>39.6</v>
      </c>
      <c r="C315" s="13">
        <v>176.9</v>
      </c>
      <c r="D315" s="610"/>
      <c r="E315" s="13"/>
      <c r="G315" s="13"/>
    </row>
    <row r="316" spans="1:7">
      <c r="A316" s="331">
        <v>38353</v>
      </c>
      <c r="B316" s="13">
        <v>44.3</v>
      </c>
      <c r="C316" s="13">
        <v>192.8</v>
      </c>
      <c r="D316" s="610"/>
      <c r="E316" s="13"/>
      <c r="G316" s="13"/>
    </row>
    <row r="317" spans="1:7">
      <c r="A317" s="331">
        <v>38384</v>
      </c>
      <c r="B317" s="13">
        <v>45.6</v>
      </c>
      <c r="C317" s="13">
        <v>193.9</v>
      </c>
      <c r="D317" s="610"/>
      <c r="E317" s="13"/>
      <c r="G317" s="13"/>
    </row>
    <row r="318" spans="1:7">
      <c r="A318" s="331">
        <v>38412</v>
      </c>
      <c r="B318" s="13">
        <v>53.1</v>
      </c>
      <c r="C318" s="13">
        <v>194.9</v>
      </c>
      <c r="D318" s="610"/>
      <c r="E318" s="13"/>
      <c r="G318" s="13"/>
    </row>
    <row r="319" spans="1:7">
      <c r="A319" s="331">
        <v>38443</v>
      </c>
      <c r="B319" s="13">
        <v>51.9</v>
      </c>
      <c r="C319" s="13">
        <v>206.9</v>
      </c>
      <c r="D319" s="610"/>
      <c r="E319" s="13"/>
      <c r="G319" s="13"/>
    </row>
    <row r="320" spans="1:7">
      <c r="A320" s="331">
        <v>38473</v>
      </c>
      <c r="B320" s="13">
        <v>48.7</v>
      </c>
      <c r="C320" s="13">
        <v>208</v>
      </c>
      <c r="D320" s="610"/>
      <c r="E320" s="13"/>
      <c r="G320" s="13"/>
    </row>
    <row r="321" spans="1:7">
      <c r="A321" s="331">
        <v>38504</v>
      </c>
      <c r="B321" s="13">
        <v>54.3</v>
      </c>
      <c r="C321" s="13">
        <v>208.7</v>
      </c>
      <c r="D321" s="610"/>
      <c r="E321" s="13"/>
      <c r="G321" s="13"/>
    </row>
    <row r="322" spans="1:7">
      <c r="A322" s="331">
        <v>38534</v>
      </c>
      <c r="B322" s="13">
        <v>57.6</v>
      </c>
      <c r="C322" s="13">
        <v>226.7</v>
      </c>
      <c r="D322" s="610"/>
      <c r="E322" s="13"/>
      <c r="G322" s="13"/>
    </row>
    <row r="323" spans="1:7">
      <c r="A323" s="331">
        <v>38565</v>
      </c>
      <c r="B323" s="13">
        <v>64.099999999999994</v>
      </c>
      <c r="C323" s="13">
        <v>231.7</v>
      </c>
      <c r="D323" s="610"/>
      <c r="E323" s="13"/>
      <c r="G323" s="13"/>
    </row>
    <row r="324" spans="1:7">
      <c r="A324" s="331">
        <v>38596</v>
      </c>
      <c r="B324" s="13">
        <v>63</v>
      </c>
      <c r="C324" s="13">
        <v>232.4</v>
      </c>
      <c r="D324" s="610"/>
      <c r="E324" s="13"/>
      <c r="G324" s="13"/>
    </row>
    <row r="325" spans="1:7">
      <c r="A325" s="331">
        <v>38626</v>
      </c>
      <c r="B325" s="13">
        <v>58.5</v>
      </c>
      <c r="C325" s="13">
        <v>257.10000000000002</v>
      </c>
      <c r="D325" s="610"/>
      <c r="E325" s="13"/>
      <c r="G325" s="13"/>
    </row>
    <row r="326" spans="1:7">
      <c r="A326" s="331">
        <v>38657</v>
      </c>
      <c r="B326" s="13">
        <v>55.5</v>
      </c>
      <c r="C326" s="13">
        <v>263.39999999999998</v>
      </c>
      <c r="D326" s="610"/>
      <c r="E326" s="13"/>
      <c r="G326" s="13"/>
    </row>
    <row r="327" spans="1:7">
      <c r="A327" s="331">
        <v>38687</v>
      </c>
      <c r="B327" s="13">
        <v>56.7</v>
      </c>
      <c r="C327" s="13">
        <v>264.5</v>
      </c>
      <c r="D327" s="610"/>
      <c r="E327" s="13"/>
      <c r="G327" s="13"/>
    </row>
    <row r="328" spans="1:7">
      <c r="A328" s="331">
        <v>38718</v>
      </c>
      <c r="B328" s="13">
        <v>63.6</v>
      </c>
      <c r="C328" s="13">
        <v>281.10000000000002</v>
      </c>
      <c r="D328" s="610"/>
      <c r="E328" s="13"/>
      <c r="G328" s="13"/>
    </row>
    <row r="329" spans="1:7">
      <c r="A329" s="331">
        <v>38749</v>
      </c>
      <c r="B329" s="13">
        <v>59.9</v>
      </c>
      <c r="C329" s="13">
        <v>280.7</v>
      </c>
      <c r="D329" s="610"/>
      <c r="E329" s="13"/>
      <c r="G329" s="13"/>
    </row>
    <row r="330" spans="1:7">
      <c r="A330" s="331">
        <v>38777</v>
      </c>
      <c r="B330" s="13">
        <v>62.3</v>
      </c>
      <c r="C330" s="13">
        <v>282.2</v>
      </c>
      <c r="D330" s="610"/>
      <c r="E330" s="13"/>
      <c r="G330" s="13"/>
    </row>
    <row r="331" spans="1:7">
      <c r="A331" s="331">
        <v>38808</v>
      </c>
      <c r="B331" s="13">
        <v>70.400000000000006</v>
      </c>
      <c r="C331" s="13">
        <v>291</v>
      </c>
      <c r="D331" s="610"/>
      <c r="E331" s="13"/>
      <c r="G331" s="13"/>
    </row>
    <row r="332" spans="1:7">
      <c r="A332" s="331">
        <v>38838</v>
      </c>
      <c r="B332" s="13">
        <v>70.2</v>
      </c>
      <c r="C332" s="13">
        <v>292.39999999999998</v>
      </c>
      <c r="D332" s="610"/>
      <c r="E332" s="13"/>
      <c r="G332" s="13"/>
    </row>
    <row r="333" spans="1:7">
      <c r="A333" s="331">
        <v>38869</v>
      </c>
      <c r="B333" s="13">
        <v>68.900000000000006</v>
      </c>
      <c r="C333" s="13">
        <v>292.8</v>
      </c>
      <c r="D333" s="610"/>
      <c r="E333" s="13"/>
      <c r="G333" s="13"/>
    </row>
    <row r="334" spans="1:7">
      <c r="A334" s="331">
        <v>38899</v>
      </c>
      <c r="B334" s="13">
        <v>73.900000000000006</v>
      </c>
      <c r="C334" s="13">
        <v>303</v>
      </c>
      <c r="D334" s="610"/>
      <c r="E334" s="13"/>
      <c r="G334" s="13"/>
    </row>
    <row r="335" spans="1:7">
      <c r="A335" s="331">
        <v>38930</v>
      </c>
      <c r="B335" s="13">
        <v>73.599999999999994</v>
      </c>
      <c r="C335" s="13">
        <v>307.60000000000002</v>
      </c>
      <c r="D335" s="610"/>
      <c r="E335" s="13"/>
      <c r="G335" s="13"/>
    </row>
    <row r="336" spans="1:7">
      <c r="A336" s="331">
        <v>38961</v>
      </c>
      <c r="B336" s="13">
        <v>62.8</v>
      </c>
      <c r="C336" s="13">
        <v>309.7</v>
      </c>
      <c r="D336" s="610"/>
      <c r="E336" s="13"/>
      <c r="G336" s="13"/>
    </row>
    <row r="337" spans="1:7">
      <c r="A337" s="331">
        <v>38991</v>
      </c>
      <c r="B337" s="13">
        <v>58.4</v>
      </c>
      <c r="C337" s="13">
        <v>316.8</v>
      </c>
      <c r="D337" s="610"/>
      <c r="E337" s="13"/>
      <c r="G337" s="13"/>
    </row>
    <row r="338" spans="1:7">
      <c r="A338" s="331">
        <v>39022</v>
      </c>
      <c r="B338" s="13">
        <v>58.5</v>
      </c>
      <c r="C338" s="13">
        <v>317.5</v>
      </c>
      <c r="D338" s="610"/>
      <c r="E338" s="13"/>
      <c r="G338" s="13"/>
    </row>
    <row r="339" spans="1:7">
      <c r="A339" s="331">
        <v>39052</v>
      </c>
      <c r="B339" s="13">
        <v>62.3</v>
      </c>
      <c r="C339" s="13">
        <v>315</v>
      </c>
      <c r="D339" s="610"/>
      <c r="E339" s="13"/>
      <c r="G339" s="13"/>
    </row>
    <row r="340" spans="1:7">
      <c r="A340" s="331">
        <v>39083</v>
      </c>
      <c r="B340" s="13">
        <v>54.3</v>
      </c>
      <c r="C340" s="13">
        <v>303.3</v>
      </c>
      <c r="D340" s="610"/>
      <c r="E340" s="13"/>
      <c r="G340" s="13"/>
    </row>
    <row r="341" spans="1:7">
      <c r="A341" s="331">
        <v>39114</v>
      </c>
      <c r="B341" s="13">
        <v>57.8</v>
      </c>
      <c r="C341" s="13">
        <v>302.3</v>
      </c>
      <c r="D341" s="610"/>
      <c r="E341" s="13"/>
      <c r="G341" s="13"/>
    </row>
    <row r="342" spans="1:7">
      <c r="A342" s="331">
        <v>39142</v>
      </c>
      <c r="B342" s="13">
        <v>62.1</v>
      </c>
      <c r="C342" s="13">
        <v>295.60000000000002</v>
      </c>
      <c r="D342" s="610"/>
      <c r="E342" s="13"/>
      <c r="G342" s="13"/>
    </row>
    <row r="343" spans="1:7">
      <c r="A343" s="331">
        <v>39173</v>
      </c>
      <c r="B343" s="13">
        <v>67.400000000000006</v>
      </c>
      <c r="C343" s="13">
        <v>282.5</v>
      </c>
      <c r="D343" s="610"/>
      <c r="E343" s="13"/>
      <c r="G343" s="13"/>
    </row>
    <row r="344" spans="1:7">
      <c r="A344" s="331">
        <v>39203</v>
      </c>
      <c r="B344" s="13">
        <v>67.5</v>
      </c>
      <c r="C344" s="13">
        <v>281.8</v>
      </c>
      <c r="D344" s="610"/>
      <c r="E344" s="13"/>
      <c r="G344" s="13"/>
    </row>
    <row r="345" spans="1:7">
      <c r="A345" s="331">
        <v>39234</v>
      </c>
      <c r="B345" s="13">
        <v>71.3</v>
      </c>
      <c r="C345" s="13">
        <v>283.60000000000002</v>
      </c>
      <c r="D345" s="610"/>
      <c r="E345" s="13"/>
      <c r="G345" s="13"/>
    </row>
    <row r="346" spans="1:7">
      <c r="A346" s="331">
        <v>39264</v>
      </c>
      <c r="B346" s="13">
        <v>77.2</v>
      </c>
      <c r="C346" s="13">
        <v>287.10000000000002</v>
      </c>
      <c r="D346" s="610"/>
      <c r="E346" s="13"/>
      <c r="G346" s="13"/>
    </row>
    <row r="347" spans="1:7">
      <c r="A347" s="331">
        <v>39295</v>
      </c>
      <c r="B347" s="13">
        <v>70.8</v>
      </c>
      <c r="C347" s="13">
        <v>294.5</v>
      </c>
      <c r="D347" s="610"/>
      <c r="E347" s="13"/>
      <c r="G347" s="13"/>
    </row>
    <row r="348" spans="1:7">
      <c r="A348" s="331">
        <v>39326</v>
      </c>
      <c r="B348" s="13">
        <v>77.099999999999994</v>
      </c>
      <c r="C348" s="13">
        <v>301.60000000000002</v>
      </c>
      <c r="D348" s="610"/>
      <c r="E348" s="13"/>
      <c r="G348" s="13"/>
    </row>
    <row r="349" spans="1:7">
      <c r="A349" s="331">
        <v>39356</v>
      </c>
      <c r="B349" s="13">
        <v>82.9</v>
      </c>
      <c r="C349" s="13">
        <v>323.5</v>
      </c>
      <c r="D349" s="610"/>
      <c r="E349" s="13"/>
      <c r="G349" s="13"/>
    </row>
    <row r="350" spans="1:7">
      <c r="A350" s="331">
        <v>39387</v>
      </c>
      <c r="B350" s="13">
        <v>92.5</v>
      </c>
      <c r="C350" s="13">
        <v>334.4</v>
      </c>
      <c r="D350" s="610"/>
      <c r="E350" s="13"/>
      <c r="G350" s="13"/>
    </row>
    <row r="351" spans="1:7">
      <c r="A351" s="331">
        <v>39417</v>
      </c>
      <c r="B351" s="13">
        <v>91.5</v>
      </c>
      <c r="C351" s="13">
        <v>335.1</v>
      </c>
      <c r="D351" s="610"/>
      <c r="E351" s="13"/>
      <c r="G351" s="13"/>
    </row>
    <row r="352" spans="1:7">
      <c r="A352" s="331">
        <v>39448</v>
      </c>
      <c r="B352" s="13">
        <v>91.9</v>
      </c>
      <c r="C352" s="13">
        <v>377.9</v>
      </c>
      <c r="D352" s="610"/>
      <c r="E352" s="13"/>
      <c r="G352" s="13"/>
    </row>
    <row r="353" spans="1:7">
      <c r="A353" s="331">
        <v>39479</v>
      </c>
      <c r="B353" s="13">
        <v>94.8</v>
      </c>
      <c r="C353" s="13">
        <v>382.8</v>
      </c>
      <c r="D353" s="610"/>
      <c r="E353" s="13"/>
      <c r="G353" s="13"/>
    </row>
    <row r="354" spans="1:7">
      <c r="A354" s="331">
        <v>39508</v>
      </c>
      <c r="B354" s="13">
        <v>103.3</v>
      </c>
      <c r="C354" s="13">
        <v>389.9</v>
      </c>
      <c r="D354" s="610"/>
      <c r="E354" s="13"/>
      <c r="G354" s="13"/>
    </row>
    <row r="355" spans="1:7">
      <c r="A355" s="331">
        <v>39539</v>
      </c>
      <c r="B355" s="13">
        <v>110.2</v>
      </c>
      <c r="C355" s="13">
        <v>430.5</v>
      </c>
      <c r="D355" s="610"/>
      <c r="E355" s="13"/>
      <c r="G355" s="13"/>
    </row>
    <row r="356" spans="1:7">
      <c r="A356" s="331">
        <v>39569</v>
      </c>
      <c r="B356" s="13">
        <v>123.9</v>
      </c>
      <c r="C356" s="13">
        <v>437.2</v>
      </c>
      <c r="D356" s="610"/>
      <c r="E356" s="13"/>
      <c r="G356" s="13"/>
    </row>
    <row r="357" spans="1:7">
      <c r="A357" s="331">
        <v>39600</v>
      </c>
      <c r="B357" s="13">
        <v>133</v>
      </c>
      <c r="C357" s="13">
        <v>446</v>
      </c>
      <c r="D357" s="610"/>
      <c r="E357" s="13"/>
      <c r="G357" s="13"/>
    </row>
    <row r="358" spans="1:7">
      <c r="A358" s="331">
        <v>39630</v>
      </c>
      <c r="B358" s="13">
        <v>133.9</v>
      </c>
      <c r="C358" s="13">
        <v>507.5</v>
      </c>
      <c r="D358" s="610"/>
      <c r="E358" s="13"/>
      <c r="G358" s="13"/>
    </row>
    <row r="359" spans="1:7">
      <c r="A359" s="331">
        <v>39661</v>
      </c>
      <c r="B359" s="13">
        <v>113.8</v>
      </c>
      <c r="C359" s="13">
        <v>517</v>
      </c>
      <c r="D359" s="610"/>
      <c r="E359" s="13"/>
      <c r="G359" s="13"/>
    </row>
    <row r="360" spans="1:7">
      <c r="A360" s="331">
        <v>39692</v>
      </c>
      <c r="B360" s="13">
        <v>99.1</v>
      </c>
      <c r="C360" s="13">
        <v>524.4</v>
      </c>
      <c r="D360" s="610"/>
      <c r="E360" s="13"/>
      <c r="G360" s="13"/>
    </row>
    <row r="361" spans="1:7">
      <c r="A361" s="331">
        <v>39722</v>
      </c>
      <c r="B361" s="13">
        <v>72.8</v>
      </c>
      <c r="C361" s="13">
        <v>562.6</v>
      </c>
      <c r="D361" s="610"/>
      <c r="E361" s="13"/>
      <c r="G361" s="13"/>
    </row>
    <row r="362" spans="1:7">
      <c r="A362" s="331">
        <v>39753</v>
      </c>
      <c r="B362" s="13">
        <v>53.2</v>
      </c>
      <c r="C362" s="13">
        <v>558.29999999999995</v>
      </c>
      <c r="D362" s="610"/>
      <c r="E362" s="13"/>
      <c r="G362" s="13"/>
    </row>
    <row r="363" spans="1:7">
      <c r="A363" s="331">
        <v>39783</v>
      </c>
      <c r="B363" s="13">
        <v>41.6</v>
      </c>
      <c r="C363" s="13">
        <v>547.4</v>
      </c>
      <c r="D363" s="610"/>
      <c r="E363" s="13"/>
      <c r="G363" s="13"/>
    </row>
    <row r="364" spans="1:7">
      <c r="A364" s="331">
        <v>39814</v>
      </c>
      <c r="B364" s="13">
        <v>44.9</v>
      </c>
      <c r="C364" s="13">
        <v>490.5</v>
      </c>
      <c r="D364" s="610"/>
      <c r="E364" s="13"/>
      <c r="G364" s="13"/>
    </row>
    <row r="365" spans="1:7">
      <c r="A365" s="331">
        <v>39845</v>
      </c>
      <c r="B365" s="13">
        <v>43.2</v>
      </c>
      <c r="C365" s="13">
        <v>389.9</v>
      </c>
      <c r="D365" s="610"/>
      <c r="E365" s="13"/>
      <c r="G365" s="13"/>
    </row>
    <row r="366" spans="1:7">
      <c r="A366" s="331">
        <v>39873</v>
      </c>
      <c r="B366" s="13">
        <v>46.8</v>
      </c>
      <c r="C366" s="13">
        <v>384.9</v>
      </c>
      <c r="D366" s="610"/>
      <c r="E366" s="13"/>
      <c r="G366" s="13"/>
    </row>
    <row r="367" spans="1:7">
      <c r="A367" s="331">
        <v>39904</v>
      </c>
      <c r="B367" s="13">
        <v>50.8</v>
      </c>
      <c r="C367" s="13">
        <v>300.5</v>
      </c>
      <c r="D367" s="610"/>
      <c r="E367" s="13"/>
      <c r="G367" s="13"/>
    </row>
    <row r="368" spans="1:7">
      <c r="A368" s="331">
        <v>39934</v>
      </c>
      <c r="B368" s="13">
        <v>57.9</v>
      </c>
      <c r="C368" s="13">
        <v>285.7</v>
      </c>
      <c r="D368" s="610"/>
      <c r="E368" s="13"/>
      <c r="G368" s="13"/>
    </row>
    <row r="369" spans="1:7">
      <c r="A369" s="331">
        <v>39965</v>
      </c>
      <c r="B369" s="13">
        <v>68.599999999999994</v>
      </c>
      <c r="C369" s="13">
        <v>280.7</v>
      </c>
      <c r="D369" s="610"/>
      <c r="E369" s="13"/>
      <c r="G369" s="13"/>
    </row>
    <row r="370" spans="1:7">
      <c r="A370" s="331">
        <v>39995</v>
      </c>
      <c r="B370" s="13">
        <v>64.900000000000006</v>
      </c>
      <c r="C370" s="13">
        <v>235.5</v>
      </c>
      <c r="D370" s="610"/>
      <c r="E370" s="13"/>
      <c r="G370" s="13"/>
    </row>
    <row r="371" spans="1:7">
      <c r="A371" s="331">
        <v>40026</v>
      </c>
      <c r="B371" s="13">
        <v>72.5</v>
      </c>
      <c r="C371" s="13">
        <v>244.4</v>
      </c>
      <c r="D371" s="610"/>
      <c r="E371" s="13"/>
      <c r="G371" s="13"/>
    </row>
    <row r="372" spans="1:7">
      <c r="A372" s="331">
        <v>40057</v>
      </c>
      <c r="B372" s="13">
        <v>67.7</v>
      </c>
      <c r="C372" s="13">
        <v>251.8</v>
      </c>
      <c r="D372" s="610"/>
      <c r="E372" s="13"/>
      <c r="G372" s="13"/>
    </row>
    <row r="373" spans="1:7">
      <c r="A373" s="331">
        <v>40087</v>
      </c>
      <c r="B373" s="13">
        <v>73.2</v>
      </c>
      <c r="C373" s="13">
        <v>268.39999999999998</v>
      </c>
      <c r="D373" s="610"/>
      <c r="E373" s="13"/>
      <c r="G373" s="13"/>
    </row>
    <row r="374" spans="1:7">
      <c r="A374" s="331">
        <v>40118</v>
      </c>
      <c r="B374" s="13">
        <v>77</v>
      </c>
      <c r="C374" s="13">
        <v>275.8</v>
      </c>
      <c r="D374" s="610"/>
      <c r="E374" s="13"/>
      <c r="G374" s="13"/>
    </row>
    <row r="375" spans="1:7">
      <c r="A375" s="331">
        <v>40148</v>
      </c>
      <c r="B375" s="13">
        <v>74.7</v>
      </c>
      <c r="C375" s="250">
        <v>282.89999999999998</v>
      </c>
      <c r="D375" s="610"/>
      <c r="E375" s="13"/>
      <c r="G375" s="13"/>
    </row>
    <row r="376" spans="1:7">
      <c r="A376" s="331">
        <v>40179</v>
      </c>
      <c r="B376" s="13">
        <v>76.400000000000006</v>
      </c>
      <c r="C376" s="13">
        <v>310.8</v>
      </c>
      <c r="D376" s="610"/>
      <c r="E376" s="13"/>
      <c r="G376" s="13"/>
    </row>
    <row r="377" spans="1:7">
      <c r="A377" s="331">
        <v>40210</v>
      </c>
      <c r="B377" s="13">
        <v>74.3</v>
      </c>
      <c r="C377" s="13">
        <v>310.8</v>
      </c>
      <c r="D377" s="610"/>
      <c r="E377" s="13"/>
      <c r="G377" s="13"/>
    </row>
    <row r="378" spans="1:7">
      <c r="A378" s="331">
        <v>40238</v>
      </c>
      <c r="B378" s="13">
        <v>79.3</v>
      </c>
      <c r="C378" s="13">
        <v>315.39999999999998</v>
      </c>
      <c r="D378" s="610"/>
      <c r="E378" s="13"/>
      <c r="G378" s="13"/>
    </row>
    <row r="379" spans="1:7">
      <c r="A379" s="331">
        <v>40269</v>
      </c>
      <c r="B379" s="13">
        <v>85</v>
      </c>
      <c r="C379" s="13">
        <v>265.60000000000002</v>
      </c>
      <c r="D379" s="610"/>
      <c r="E379" s="13"/>
      <c r="G379" s="13"/>
    </row>
    <row r="380" spans="1:7">
      <c r="A380" s="331">
        <v>40299</v>
      </c>
      <c r="B380" s="13">
        <v>76.3</v>
      </c>
      <c r="C380" s="13">
        <v>256.7</v>
      </c>
      <c r="D380" s="610"/>
      <c r="E380" s="13"/>
      <c r="G380" s="13"/>
    </row>
    <row r="381" spans="1:7">
      <c r="A381" s="331">
        <v>40330</v>
      </c>
      <c r="B381" s="13">
        <v>74.8</v>
      </c>
      <c r="C381" s="13">
        <v>273.3</v>
      </c>
      <c r="D381" s="610"/>
      <c r="E381" s="13"/>
      <c r="G381" s="13"/>
    </row>
    <row r="382" spans="1:7">
      <c r="A382" s="331">
        <v>40360</v>
      </c>
      <c r="B382" s="13">
        <v>74.7</v>
      </c>
      <c r="C382" s="13">
        <v>283.89999999999998</v>
      </c>
      <c r="D382" s="610"/>
      <c r="E382" s="13"/>
      <c r="G382" s="13"/>
    </row>
    <row r="383" spans="1:7">
      <c r="A383" s="331">
        <v>40391</v>
      </c>
      <c r="B383" s="13">
        <v>76.7</v>
      </c>
      <c r="C383" s="13">
        <v>298.39999999999998</v>
      </c>
      <c r="D383" s="610"/>
      <c r="E383" s="13"/>
      <c r="G383" s="13"/>
    </row>
    <row r="384" spans="1:7">
      <c r="A384" s="331">
        <v>40422</v>
      </c>
      <c r="B384" s="13">
        <v>77.8</v>
      </c>
      <c r="C384" s="13">
        <v>292.39999999999998</v>
      </c>
      <c r="D384" s="610"/>
      <c r="E384" s="13"/>
      <c r="G384" s="13"/>
    </row>
    <row r="385" spans="1:7">
      <c r="A385" s="331">
        <v>40452</v>
      </c>
      <c r="B385" s="13">
        <v>82.9</v>
      </c>
      <c r="C385" s="13">
        <v>292.8</v>
      </c>
      <c r="D385" s="610"/>
      <c r="E385" s="13"/>
      <c r="G385" s="13"/>
    </row>
    <row r="386" spans="1:7">
      <c r="A386" s="331">
        <v>40483</v>
      </c>
      <c r="B386" s="13">
        <v>85.7</v>
      </c>
      <c r="C386" s="13">
        <v>303.3</v>
      </c>
      <c r="D386" s="610"/>
      <c r="E386" s="13"/>
      <c r="G386" s="13"/>
    </row>
    <row r="387" spans="1:7">
      <c r="A387" s="331">
        <v>40513</v>
      </c>
      <c r="B387" s="13">
        <v>91.8</v>
      </c>
      <c r="C387" s="13">
        <v>308.60000000000002</v>
      </c>
      <c r="D387" s="610"/>
      <c r="E387" s="13"/>
      <c r="G387" s="13"/>
    </row>
    <row r="388" spans="1:7">
      <c r="A388" s="331">
        <v>40544</v>
      </c>
      <c r="B388" s="13">
        <v>96.3</v>
      </c>
      <c r="C388" s="13">
        <v>339.4</v>
      </c>
      <c r="D388" s="610"/>
      <c r="E388" s="13"/>
      <c r="G388" s="13"/>
    </row>
    <row r="389" spans="1:7">
      <c r="A389" s="331">
        <v>40575</v>
      </c>
      <c r="B389" s="13">
        <v>104</v>
      </c>
      <c r="C389" s="13">
        <v>330.5</v>
      </c>
      <c r="D389" s="610"/>
      <c r="E389" s="13"/>
      <c r="G389" s="13"/>
    </row>
    <row r="390" spans="1:7">
      <c r="A390" s="331">
        <v>40603</v>
      </c>
      <c r="B390" s="13">
        <v>114.4</v>
      </c>
      <c r="C390" s="13">
        <v>330.9</v>
      </c>
      <c r="D390" s="610"/>
      <c r="E390" s="13"/>
      <c r="G390" s="13"/>
    </row>
    <row r="391" spans="1:7">
      <c r="A391" s="331">
        <v>40634</v>
      </c>
      <c r="B391" s="13">
        <v>123.1</v>
      </c>
      <c r="C391" s="13">
        <v>365.9</v>
      </c>
      <c r="D391" s="610"/>
      <c r="E391" s="13"/>
      <c r="G391" s="13"/>
    </row>
    <row r="392" spans="1:7">
      <c r="A392" s="331">
        <v>40664</v>
      </c>
      <c r="B392" s="13">
        <v>114.5</v>
      </c>
      <c r="C392" s="13">
        <v>363.7</v>
      </c>
      <c r="D392" s="610"/>
      <c r="E392" s="13"/>
      <c r="G392" s="13"/>
    </row>
    <row r="393" spans="1:7">
      <c r="A393" s="331">
        <v>40695</v>
      </c>
      <c r="B393" s="13">
        <v>113.8</v>
      </c>
      <c r="C393" s="13">
        <v>362.3</v>
      </c>
      <c r="D393" s="610"/>
      <c r="E393" s="13"/>
      <c r="G393" s="13"/>
    </row>
    <row r="394" spans="1:7">
      <c r="A394" s="331">
        <v>40725</v>
      </c>
      <c r="B394" s="13">
        <v>116.5</v>
      </c>
      <c r="C394" s="13">
        <v>388.1</v>
      </c>
      <c r="D394" s="610"/>
      <c r="E394" s="13"/>
      <c r="G394" s="13"/>
    </row>
    <row r="395" spans="1:7">
      <c r="A395" s="331">
        <v>40756</v>
      </c>
      <c r="B395" s="13">
        <v>110.1</v>
      </c>
      <c r="C395" s="13">
        <v>381.7</v>
      </c>
      <c r="D395" s="610"/>
      <c r="E395" s="13"/>
      <c r="G395" s="13"/>
    </row>
    <row r="396" spans="1:7">
      <c r="A396" s="331">
        <v>40787</v>
      </c>
      <c r="B396" s="13">
        <v>110.9</v>
      </c>
      <c r="C396" s="13">
        <v>383.2</v>
      </c>
      <c r="D396" s="610"/>
      <c r="E396" s="13"/>
      <c r="G396" s="13"/>
    </row>
    <row r="397" spans="1:7">
      <c r="A397" s="331">
        <v>40817</v>
      </c>
      <c r="B397" s="13">
        <v>109.5</v>
      </c>
      <c r="C397" s="13">
        <v>403.3</v>
      </c>
      <c r="D397" s="610"/>
      <c r="E397" s="13"/>
      <c r="G397" s="13"/>
    </row>
    <row r="398" spans="1:7">
      <c r="A398" s="331">
        <v>40848</v>
      </c>
      <c r="B398" s="13">
        <v>110.5</v>
      </c>
      <c r="C398" s="13">
        <v>399.8</v>
      </c>
      <c r="D398" s="610"/>
      <c r="E398" s="13"/>
      <c r="G398" s="13"/>
    </row>
    <row r="399" spans="1:7">
      <c r="A399" s="331">
        <v>40878</v>
      </c>
      <c r="B399" s="13">
        <v>107.9</v>
      </c>
      <c r="C399" s="13">
        <v>407.2</v>
      </c>
      <c r="D399" s="610"/>
      <c r="E399" s="13"/>
      <c r="G399" s="13"/>
    </row>
    <row r="400" spans="1:7">
      <c r="A400" s="331">
        <v>40909</v>
      </c>
      <c r="B400" s="13">
        <v>111.2</v>
      </c>
      <c r="C400" s="13">
        <v>404.3</v>
      </c>
      <c r="D400" s="610"/>
      <c r="E400" s="13"/>
      <c r="G400" s="13"/>
    </row>
    <row r="401" spans="1:7">
      <c r="A401" s="331">
        <v>40940</v>
      </c>
      <c r="B401" s="13">
        <v>119.7</v>
      </c>
      <c r="C401" s="13">
        <v>392.7</v>
      </c>
      <c r="D401" s="610"/>
      <c r="E401" s="13"/>
      <c r="G401" s="13"/>
    </row>
    <row r="402" spans="1:7">
      <c r="A402" s="331">
        <v>40969</v>
      </c>
      <c r="B402" s="13">
        <v>124.9</v>
      </c>
      <c r="C402" s="13">
        <v>422.7</v>
      </c>
      <c r="D402" s="610"/>
      <c r="E402" s="13"/>
      <c r="G402" s="13"/>
    </row>
    <row r="403" spans="1:7">
      <c r="A403" s="331">
        <v>41000</v>
      </c>
      <c r="B403" s="13">
        <v>120.5</v>
      </c>
      <c r="C403" s="13">
        <v>403.3</v>
      </c>
      <c r="D403" s="610"/>
      <c r="E403" s="13"/>
      <c r="G403" s="13"/>
    </row>
    <row r="404" spans="1:7">
      <c r="A404" s="331">
        <v>41030</v>
      </c>
      <c r="B404" s="13">
        <v>110.5</v>
      </c>
      <c r="C404" s="13">
        <v>411.1</v>
      </c>
      <c r="D404" s="610"/>
      <c r="E404" s="13"/>
      <c r="G404" s="13"/>
    </row>
    <row r="405" spans="1:7">
      <c r="A405" s="331">
        <v>41061</v>
      </c>
      <c r="B405" s="13">
        <v>95.6</v>
      </c>
      <c r="C405" s="13">
        <v>405.8</v>
      </c>
      <c r="D405" s="610"/>
      <c r="E405" s="13"/>
      <c r="G405" s="13"/>
    </row>
    <row r="406" spans="1:7">
      <c r="A406" s="331">
        <v>41091</v>
      </c>
      <c r="B406" s="13">
        <v>103.1</v>
      </c>
      <c r="C406" s="13">
        <v>393</v>
      </c>
      <c r="D406" s="610"/>
      <c r="E406" s="13"/>
      <c r="G406" s="13"/>
    </row>
    <row r="407" spans="1:7">
      <c r="A407" s="331">
        <v>41122</v>
      </c>
      <c r="B407" s="13">
        <v>113.3</v>
      </c>
      <c r="C407" s="13">
        <v>394.8</v>
      </c>
      <c r="D407" s="610"/>
      <c r="E407" s="13"/>
      <c r="G407" s="13"/>
    </row>
    <row r="408" spans="1:7">
      <c r="A408" s="331">
        <v>41153</v>
      </c>
      <c r="B408" s="13">
        <v>113.4</v>
      </c>
      <c r="C408" s="13">
        <v>391.3</v>
      </c>
      <c r="D408" s="610"/>
      <c r="E408" s="13"/>
      <c r="G408" s="13"/>
    </row>
    <row r="409" spans="1:7">
      <c r="A409" s="331">
        <v>41183</v>
      </c>
      <c r="B409" s="13">
        <v>112</v>
      </c>
      <c r="C409" s="13">
        <v>408.9</v>
      </c>
      <c r="D409" s="610"/>
      <c r="E409" s="13"/>
      <c r="G409" s="13"/>
    </row>
    <row r="410" spans="1:7">
      <c r="A410" s="331">
        <v>41214</v>
      </c>
      <c r="B410" s="13">
        <v>109.7</v>
      </c>
      <c r="C410" s="13">
        <v>417.8</v>
      </c>
      <c r="D410" s="610"/>
      <c r="E410" s="13"/>
      <c r="G410" s="13"/>
    </row>
    <row r="411" spans="1:7">
      <c r="A411" s="331">
        <v>41244</v>
      </c>
      <c r="B411" s="13">
        <v>109.7</v>
      </c>
      <c r="C411" s="13">
        <v>416.4</v>
      </c>
      <c r="D411" s="610"/>
      <c r="E411" s="13"/>
      <c r="G411" s="13"/>
    </row>
    <row r="412" spans="1:7">
      <c r="A412" s="331">
        <v>41275</v>
      </c>
      <c r="B412" s="13">
        <v>113</v>
      </c>
      <c r="C412" s="13">
        <v>419.2</v>
      </c>
      <c r="D412" s="610"/>
      <c r="E412" s="13"/>
      <c r="G412" s="13"/>
    </row>
    <row r="413" spans="1:7">
      <c r="A413" s="331">
        <v>41306</v>
      </c>
      <c r="B413" s="13">
        <v>116.5</v>
      </c>
      <c r="C413" s="13">
        <v>415.6</v>
      </c>
      <c r="D413" s="610"/>
      <c r="E413" s="13"/>
      <c r="G413" s="13"/>
    </row>
    <row r="414" spans="1:7">
      <c r="A414" s="331">
        <v>41334</v>
      </c>
      <c r="B414" s="13">
        <v>109.2</v>
      </c>
      <c r="C414" s="13">
        <v>419.2</v>
      </c>
      <c r="D414" s="610"/>
      <c r="E414" s="13"/>
      <c r="G414" s="13"/>
    </row>
    <row r="415" spans="1:7">
      <c r="A415" s="331">
        <v>41365</v>
      </c>
      <c r="B415" s="13">
        <v>102.9</v>
      </c>
      <c r="C415" s="13">
        <v>454.8</v>
      </c>
      <c r="D415" s="610"/>
      <c r="E415" s="13"/>
      <c r="G415" s="13"/>
    </row>
    <row r="416" spans="1:7">
      <c r="A416" s="331">
        <v>41395</v>
      </c>
      <c r="B416" s="13">
        <v>103</v>
      </c>
      <c r="C416" s="13">
        <v>434</v>
      </c>
      <c r="D416" s="610"/>
      <c r="E416" s="13"/>
      <c r="G416" s="13"/>
    </row>
    <row r="417" spans="1:7">
      <c r="A417" s="331">
        <v>41426</v>
      </c>
      <c r="B417" s="13">
        <v>103.1</v>
      </c>
      <c r="C417" s="13">
        <v>420.9</v>
      </c>
      <c r="D417" s="610"/>
      <c r="E417" s="13"/>
      <c r="G417" s="13"/>
    </row>
    <row r="418" spans="1:7">
      <c r="A418" s="331">
        <v>41456</v>
      </c>
      <c r="B418" s="13">
        <v>107.7</v>
      </c>
      <c r="C418" s="13">
        <v>409.6</v>
      </c>
      <c r="D418" s="610"/>
      <c r="E418" s="13"/>
      <c r="G418" s="13"/>
    </row>
    <row r="419" spans="1:7">
      <c r="A419" s="331">
        <v>41487</v>
      </c>
      <c r="B419" s="13">
        <v>111</v>
      </c>
      <c r="C419" s="13">
        <v>411.1</v>
      </c>
      <c r="D419" s="610"/>
      <c r="E419" s="13"/>
      <c r="G419" s="13"/>
    </row>
    <row r="420" spans="1:7">
      <c r="A420" s="331">
        <v>41518</v>
      </c>
      <c r="B420" s="13">
        <v>111.6</v>
      </c>
      <c r="C420" s="13">
        <v>397.3</v>
      </c>
      <c r="D420" s="610"/>
      <c r="E420" s="13"/>
      <c r="G420" s="13"/>
    </row>
    <row r="421" spans="1:7">
      <c r="A421" s="331">
        <v>41548</v>
      </c>
      <c r="B421" s="13">
        <v>109.5</v>
      </c>
      <c r="C421" s="13">
        <v>401.5</v>
      </c>
      <c r="D421" s="610"/>
      <c r="E421" s="13"/>
      <c r="G421" s="13"/>
    </row>
    <row r="422" spans="1:7">
      <c r="A422" s="331">
        <v>41579</v>
      </c>
      <c r="B422" s="13">
        <v>108.1</v>
      </c>
      <c r="C422" s="13">
        <v>403.3</v>
      </c>
      <c r="D422" s="610"/>
      <c r="E422" s="13"/>
      <c r="G422" s="13"/>
    </row>
    <row r="423" spans="1:7">
      <c r="A423" s="331">
        <v>41609</v>
      </c>
      <c r="B423" s="13">
        <v>110.7</v>
      </c>
      <c r="C423" s="13">
        <v>407.9</v>
      </c>
      <c r="D423" s="610"/>
      <c r="E423" s="13"/>
      <c r="G423" s="13"/>
    </row>
    <row r="424" spans="1:7">
      <c r="A424" s="331">
        <v>41640</v>
      </c>
      <c r="B424" s="13">
        <v>107.4</v>
      </c>
      <c r="C424" s="13">
        <v>409.3</v>
      </c>
      <c r="D424" s="610"/>
      <c r="E424" s="13"/>
      <c r="G424" s="13"/>
    </row>
    <row r="425" spans="1:7">
      <c r="A425" s="331">
        <v>41671</v>
      </c>
      <c r="B425" s="13">
        <v>108.8</v>
      </c>
      <c r="C425" s="13">
        <v>399</v>
      </c>
      <c r="D425" s="610"/>
      <c r="E425" s="13"/>
      <c r="G425" s="13"/>
    </row>
    <row r="426" spans="1:7">
      <c r="A426" s="331">
        <v>41699</v>
      </c>
      <c r="B426" s="13">
        <v>107.4</v>
      </c>
      <c r="C426" s="13">
        <v>384.2</v>
      </c>
      <c r="D426" s="610"/>
      <c r="E426" s="13"/>
      <c r="G426" s="13"/>
    </row>
    <row r="427" spans="1:7">
      <c r="A427" s="331">
        <v>41730</v>
      </c>
      <c r="B427" s="13">
        <v>107.8</v>
      </c>
      <c r="C427" s="13">
        <v>378.9</v>
      </c>
      <c r="D427" s="610"/>
      <c r="E427" s="13"/>
      <c r="G427" s="13"/>
    </row>
    <row r="428" spans="1:7">
      <c r="A428" s="331">
        <v>41760</v>
      </c>
      <c r="B428" s="13">
        <v>109.7</v>
      </c>
      <c r="C428" s="13">
        <v>360.2</v>
      </c>
      <c r="D428" s="610"/>
      <c r="E428" s="13"/>
      <c r="G428" s="13"/>
    </row>
    <row r="429" spans="1:7">
      <c r="A429" s="331">
        <v>41791</v>
      </c>
      <c r="B429" s="13">
        <v>111.9</v>
      </c>
      <c r="C429" s="13">
        <v>345</v>
      </c>
      <c r="D429" s="610"/>
      <c r="E429" s="13"/>
      <c r="G429" s="13"/>
    </row>
    <row r="430" spans="1:7">
      <c r="A430" s="331">
        <v>41821</v>
      </c>
      <c r="B430" s="13">
        <v>107</v>
      </c>
      <c r="C430" s="13">
        <v>327.39999999999998</v>
      </c>
      <c r="D430" s="610"/>
      <c r="E430" s="13"/>
      <c r="G430" s="13"/>
    </row>
    <row r="431" spans="1:7">
      <c r="A431" s="331">
        <v>41852</v>
      </c>
      <c r="B431" s="13">
        <v>101.9</v>
      </c>
      <c r="C431" s="13">
        <v>322.8</v>
      </c>
      <c r="D431" s="610"/>
      <c r="E431" s="13"/>
      <c r="G431" s="13"/>
    </row>
    <row r="432" spans="1:7">
      <c r="A432" s="331">
        <v>41883</v>
      </c>
      <c r="B432" s="13">
        <v>97.3</v>
      </c>
      <c r="C432" s="13">
        <v>326.3</v>
      </c>
      <c r="D432" s="610"/>
      <c r="E432" s="13"/>
      <c r="G432" s="13"/>
    </row>
    <row r="433" spans="1:7">
      <c r="A433" s="331">
        <v>41913</v>
      </c>
      <c r="B433" s="13">
        <v>87.3</v>
      </c>
      <c r="C433" s="13">
        <v>345</v>
      </c>
      <c r="D433" s="610"/>
      <c r="E433" s="13"/>
      <c r="G433" s="13"/>
    </row>
    <row r="434" spans="1:7">
      <c r="A434" s="331">
        <v>41944</v>
      </c>
      <c r="B434" s="13">
        <v>78.400000000000006</v>
      </c>
      <c r="C434" s="13">
        <v>314.3</v>
      </c>
      <c r="D434" s="610"/>
      <c r="E434" s="13"/>
      <c r="G434" s="13"/>
    </row>
    <row r="435" spans="1:7">
      <c r="A435" s="331">
        <v>41974</v>
      </c>
      <c r="B435" s="13">
        <v>62.3</v>
      </c>
      <c r="C435" s="13">
        <v>347.1</v>
      </c>
      <c r="D435" s="610"/>
      <c r="E435" s="13"/>
      <c r="G435" s="13"/>
    </row>
    <row r="436" spans="1:7">
      <c r="A436" s="331">
        <v>42005</v>
      </c>
      <c r="B436" s="13">
        <v>48.1</v>
      </c>
      <c r="C436" s="13">
        <v>326.7</v>
      </c>
      <c r="D436" s="610"/>
      <c r="E436" s="13"/>
      <c r="G436" s="13"/>
    </row>
    <row r="437" spans="1:7">
      <c r="A437" s="331">
        <v>42036</v>
      </c>
      <c r="B437" s="13">
        <v>57.9</v>
      </c>
      <c r="C437" s="13">
        <v>292</v>
      </c>
      <c r="D437" s="610"/>
      <c r="E437" s="13"/>
      <c r="G437" s="13"/>
    </row>
    <row r="438" spans="1:7">
      <c r="A438" s="331">
        <v>42064</v>
      </c>
      <c r="B438" s="13">
        <v>55.8</v>
      </c>
      <c r="C438" s="13">
        <v>292</v>
      </c>
      <c r="D438" s="610"/>
      <c r="E438" s="13"/>
      <c r="G438" s="13"/>
    </row>
    <row r="439" spans="1:7">
      <c r="A439" s="331">
        <v>42095</v>
      </c>
      <c r="B439" s="13">
        <v>59.4</v>
      </c>
      <c r="C439" s="13">
        <v>239.2</v>
      </c>
      <c r="D439" s="610"/>
      <c r="E439" s="13"/>
      <c r="G439" s="13"/>
    </row>
    <row r="440" spans="1:7">
      <c r="A440" s="331">
        <v>42125</v>
      </c>
      <c r="B440" s="13">
        <v>64.599999999999994</v>
      </c>
      <c r="C440" s="13">
        <v>236</v>
      </c>
      <c r="D440" s="610"/>
      <c r="E440" s="13"/>
      <c r="G440" s="13"/>
    </row>
    <row r="441" spans="1:7">
      <c r="A441" s="331">
        <v>42156</v>
      </c>
      <c r="B441" s="13">
        <v>62.3</v>
      </c>
      <c r="C441" s="13">
        <v>235.4</v>
      </c>
      <c r="D441" s="610"/>
      <c r="E441" s="13"/>
      <c r="G441" s="13"/>
    </row>
    <row r="442" spans="1:7">
      <c r="A442" s="331">
        <v>42186</v>
      </c>
      <c r="B442" s="13">
        <v>55.9</v>
      </c>
      <c r="C442" s="13">
        <v>236.4</v>
      </c>
      <c r="D442" s="610"/>
      <c r="E442" s="13"/>
      <c r="G442" s="13"/>
    </row>
    <row r="443" spans="1:7">
      <c r="A443" s="331">
        <v>42217</v>
      </c>
      <c r="B443" s="13">
        <v>47</v>
      </c>
      <c r="C443" s="13">
        <v>224.1</v>
      </c>
      <c r="D443" s="610"/>
      <c r="E443" s="13"/>
      <c r="G443" s="13"/>
    </row>
    <row r="444" spans="1:7">
      <c r="A444" s="331">
        <v>42248</v>
      </c>
      <c r="B444" s="13">
        <v>47.2</v>
      </c>
      <c r="C444" s="13">
        <v>221.7</v>
      </c>
      <c r="D444" s="610"/>
      <c r="E444" s="13"/>
      <c r="G444" s="13"/>
    </row>
    <row r="445" spans="1:7">
      <c r="A445" s="331">
        <v>42278</v>
      </c>
      <c r="B445" s="13">
        <v>48.1</v>
      </c>
      <c r="C445" s="13">
        <v>212.8</v>
      </c>
      <c r="D445" s="610"/>
      <c r="E445" s="13"/>
      <c r="G445" s="13"/>
    </row>
    <row r="446" spans="1:7">
      <c r="A446" s="331">
        <v>42309</v>
      </c>
      <c r="B446" s="13">
        <v>44.4</v>
      </c>
      <c r="C446" s="13">
        <v>194.3</v>
      </c>
      <c r="D446" s="610"/>
      <c r="E446" s="13"/>
      <c r="G446" s="13"/>
    </row>
    <row r="447" spans="1:7">
      <c r="A447" s="331">
        <v>42339</v>
      </c>
      <c r="B447" s="13">
        <v>37.700000000000003</v>
      </c>
      <c r="C447" s="13">
        <v>179.8</v>
      </c>
      <c r="D447" s="610"/>
      <c r="E447" s="13"/>
      <c r="G447" s="13"/>
    </row>
    <row r="448" spans="1:7">
      <c r="A448" s="331">
        <v>42370</v>
      </c>
      <c r="B448" s="13">
        <v>30.8</v>
      </c>
      <c r="C448" s="13">
        <v>155.30000000000001</v>
      </c>
      <c r="D448" s="610"/>
      <c r="E448" s="13"/>
      <c r="G448" s="13"/>
    </row>
    <row r="449" spans="1:7">
      <c r="A449" s="331">
        <v>42401</v>
      </c>
      <c r="B449" s="13">
        <v>33.200000000000003</v>
      </c>
      <c r="C449" s="13">
        <v>140.1</v>
      </c>
      <c r="D449" s="610"/>
      <c r="E449" s="13"/>
      <c r="G449" s="13"/>
    </row>
    <row r="450" spans="1:7">
      <c r="A450" s="331">
        <v>42430</v>
      </c>
      <c r="B450" s="13">
        <v>39.1</v>
      </c>
      <c r="C450" s="13">
        <v>138.1</v>
      </c>
      <c r="D450" s="610"/>
      <c r="E450" s="13"/>
      <c r="G450" s="13"/>
    </row>
    <row r="451" spans="1:7">
      <c r="A451" s="331">
        <v>42461</v>
      </c>
      <c r="B451" s="13">
        <v>42.3</v>
      </c>
      <c r="C451" s="13">
        <v>140.19999999999999</v>
      </c>
      <c r="D451" s="610"/>
      <c r="E451" s="13"/>
      <c r="G451" s="13"/>
    </row>
    <row r="452" spans="1:7">
      <c r="A452" s="331">
        <v>42491</v>
      </c>
      <c r="B452" s="13">
        <v>47.1</v>
      </c>
      <c r="C452" s="13">
        <v>152.9</v>
      </c>
      <c r="D452" s="610"/>
      <c r="E452" s="13"/>
      <c r="G452" s="13"/>
    </row>
    <row r="453" spans="1:7">
      <c r="A453" s="331">
        <v>42522</v>
      </c>
      <c r="B453" s="13">
        <v>48.5</v>
      </c>
      <c r="C453" s="13">
        <v>167.9</v>
      </c>
      <c r="D453" s="610"/>
      <c r="E453" s="13"/>
      <c r="G453" s="13"/>
    </row>
    <row r="454" spans="1:7">
      <c r="A454" s="331">
        <v>42552</v>
      </c>
      <c r="B454" s="13">
        <v>45.1</v>
      </c>
      <c r="C454" s="13">
        <v>165.1</v>
      </c>
      <c r="D454" s="610"/>
      <c r="E454" s="13"/>
      <c r="G454" s="13"/>
    </row>
    <row r="455" spans="1:7">
      <c r="A455" s="331">
        <v>42583</v>
      </c>
      <c r="B455" s="13">
        <v>46.1</v>
      </c>
      <c r="C455" s="13">
        <v>142.9</v>
      </c>
      <c r="D455" s="610"/>
      <c r="E455" s="13"/>
      <c r="G455" s="13"/>
    </row>
    <row r="456" spans="1:7">
      <c r="A456" s="331">
        <v>42614</v>
      </c>
      <c r="B456" s="13">
        <v>46.2</v>
      </c>
      <c r="C456" s="13">
        <v>150.19999999999999</v>
      </c>
      <c r="D456" s="610"/>
      <c r="E456" s="13"/>
      <c r="G456" s="13"/>
    </row>
    <row r="457" spans="1:7">
      <c r="A457" s="331">
        <v>42644</v>
      </c>
      <c r="B457" s="13">
        <v>49.7</v>
      </c>
      <c r="C457" s="13">
        <v>188.5</v>
      </c>
      <c r="D457" s="610"/>
      <c r="E457" s="13"/>
      <c r="G457" s="13"/>
    </row>
    <row r="458" spans="1:7">
      <c r="A458" s="331">
        <v>42675</v>
      </c>
      <c r="B458" s="13">
        <v>46.4</v>
      </c>
      <c r="C458" s="13">
        <v>201</v>
      </c>
      <c r="D458" s="610"/>
      <c r="E458" s="13"/>
      <c r="G458" s="13"/>
    </row>
    <row r="459" spans="1:7">
      <c r="A459" s="331">
        <v>42705</v>
      </c>
      <c r="B459" s="13">
        <v>54.1</v>
      </c>
      <c r="C459" s="13">
        <v>191.5</v>
      </c>
      <c r="D459" s="610"/>
      <c r="E459" s="13"/>
      <c r="G459" s="13"/>
    </row>
    <row r="460" spans="1:7">
      <c r="A460" s="331">
        <v>42736</v>
      </c>
      <c r="B460" s="13">
        <v>54.9</v>
      </c>
      <c r="C460" s="13">
        <v>217</v>
      </c>
      <c r="D460" s="610"/>
      <c r="E460" s="13"/>
      <c r="G460" s="13"/>
    </row>
    <row r="461" spans="1:7">
      <c r="A461" s="331">
        <v>42767</v>
      </c>
      <c r="B461" s="13">
        <v>55.5</v>
      </c>
      <c r="C461" s="13">
        <v>213.7</v>
      </c>
      <c r="D461" s="610"/>
      <c r="E461" s="13"/>
      <c r="G461" s="13"/>
    </row>
    <row r="462" spans="1:7">
      <c r="A462" s="331">
        <v>42795</v>
      </c>
      <c r="B462" s="13">
        <v>52</v>
      </c>
      <c r="C462" s="13">
        <v>176.6</v>
      </c>
      <c r="D462" s="610"/>
      <c r="E462" s="13"/>
      <c r="G462" s="13"/>
    </row>
    <row r="463" spans="1:7">
      <c r="A463" s="331">
        <v>42826</v>
      </c>
      <c r="B463" s="13">
        <v>53</v>
      </c>
      <c r="C463" s="13">
        <v>177</v>
      </c>
      <c r="D463" s="610"/>
      <c r="E463" s="13"/>
      <c r="G463" s="13"/>
    </row>
    <row r="464" spans="1:7">
      <c r="A464" s="331">
        <v>42856</v>
      </c>
      <c r="B464" s="13">
        <v>50.9</v>
      </c>
      <c r="C464" s="13">
        <v>178.6</v>
      </c>
      <c r="D464" s="610"/>
      <c r="E464" s="13"/>
      <c r="G464" s="13"/>
    </row>
    <row r="465" spans="1:7">
      <c r="A465" s="331">
        <v>42887</v>
      </c>
      <c r="B465" s="13">
        <v>46.9</v>
      </c>
      <c r="C465" s="13">
        <v>172.6</v>
      </c>
      <c r="D465" s="610"/>
      <c r="E465" s="13"/>
      <c r="G465" s="13"/>
    </row>
    <row r="466" spans="1:7">
      <c r="A466" s="331">
        <v>42917</v>
      </c>
      <c r="B466" s="13">
        <v>48.7</v>
      </c>
      <c r="C466" s="13">
        <v>176.7</v>
      </c>
      <c r="D466" s="610"/>
      <c r="E466" s="13"/>
      <c r="G466" s="13"/>
    </row>
    <row r="467" spans="1:7">
      <c r="A467" s="331">
        <v>42948</v>
      </c>
      <c r="B467" s="13">
        <v>51.4</v>
      </c>
      <c r="C467" s="13">
        <v>193.4</v>
      </c>
      <c r="D467" s="610"/>
      <c r="E467" s="13"/>
      <c r="G467" s="13"/>
    </row>
    <row r="468" spans="1:7">
      <c r="A468" s="331">
        <v>42979</v>
      </c>
      <c r="B468" s="13">
        <v>55.2</v>
      </c>
      <c r="C468" s="13">
        <v>210.5</v>
      </c>
      <c r="D468" s="610"/>
      <c r="E468" s="13"/>
      <c r="G468" s="13"/>
    </row>
    <row r="469" spans="1:7">
      <c r="A469" s="331">
        <v>43009</v>
      </c>
      <c r="B469" s="13">
        <v>57.6</v>
      </c>
      <c r="C469" s="13">
        <v>218.1</v>
      </c>
      <c r="D469" s="610"/>
      <c r="E469" s="13"/>
      <c r="G469" s="13"/>
    </row>
    <row r="470" spans="1:7">
      <c r="A470" s="331">
        <v>43040</v>
      </c>
      <c r="B470" s="13">
        <v>62.6</v>
      </c>
      <c r="C470" s="13">
        <v>236.4</v>
      </c>
      <c r="D470" s="610"/>
      <c r="E470" s="13"/>
      <c r="G470" s="13"/>
    </row>
    <row r="471" spans="1:7">
      <c r="A471" s="331">
        <v>43070</v>
      </c>
      <c r="B471" s="13">
        <v>64.2</v>
      </c>
      <c r="C471" s="13">
        <v>252.1</v>
      </c>
      <c r="D471" s="610"/>
      <c r="E471" s="13"/>
      <c r="G471" s="13"/>
    </row>
    <row r="472" spans="1:7">
      <c r="A472" s="331">
        <v>43101</v>
      </c>
      <c r="B472" s="13">
        <v>69</v>
      </c>
      <c r="C472" s="13">
        <v>235.3</v>
      </c>
      <c r="D472" s="610"/>
      <c r="E472" s="13"/>
      <c r="G472" s="13"/>
    </row>
    <row r="473" spans="1:7">
      <c r="A473" s="331">
        <v>43132</v>
      </c>
      <c r="B473" s="13">
        <v>65.400000000000006</v>
      </c>
      <c r="C473" s="13">
        <v>237.3</v>
      </c>
      <c r="D473" s="610"/>
      <c r="E473" s="13"/>
      <c r="G473" s="13"/>
    </row>
    <row r="474" spans="1:7">
      <c r="A474" s="331">
        <v>43160</v>
      </c>
      <c r="B474" s="13">
        <v>66.5</v>
      </c>
      <c r="C474" s="13">
        <v>236.5</v>
      </c>
      <c r="D474" s="610"/>
      <c r="E474" s="13"/>
      <c r="G474" s="13"/>
    </row>
    <row r="475" spans="1:7">
      <c r="A475" s="331">
        <v>43191</v>
      </c>
      <c r="B475" s="13">
        <v>71.599999999999994</v>
      </c>
      <c r="C475" s="13">
        <v>244.7</v>
      </c>
      <c r="D475" s="610"/>
      <c r="E475" s="13"/>
      <c r="G475" s="13"/>
    </row>
    <row r="476" spans="1:7">
      <c r="A476" s="331">
        <v>43221</v>
      </c>
      <c r="B476" s="13">
        <v>76.7</v>
      </c>
      <c r="C476" s="13">
        <v>264.39999999999998</v>
      </c>
      <c r="D476" s="610"/>
      <c r="E476" s="13"/>
      <c r="G476" s="13"/>
    </row>
    <row r="477" spans="1:7">
      <c r="A477" s="331">
        <v>43252</v>
      </c>
      <c r="B477" s="13">
        <v>75.2</v>
      </c>
      <c r="C477" s="13">
        <v>263.10000000000002</v>
      </c>
      <c r="D477" s="610"/>
      <c r="E477" s="13"/>
      <c r="G477" s="13"/>
    </row>
    <row r="478" spans="1:7">
      <c r="A478" s="331">
        <v>43282</v>
      </c>
      <c r="B478" s="13">
        <v>74.400000000000006</v>
      </c>
      <c r="C478" s="13">
        <v>268.3</v>
      </c>
      <c r="D478" s="610"/>
      <c r="E478" s="13"/>
      <c r="G478" s="13"/>
    </row>
    <row r="479" spans="1:7">
      <c r="A479" s="331">
        <v>43313</v>
      </c>
      <c r="B479" s="13">
        <v>73.099999999999994</v>
      </c>
      <c r="C479" s="13">
        <v>285.5</v>
      </c>
      <c r="D479" s="610"/>
      <c r="E479" s="13"/>
      <c r="G479" s="13"/>
    </row>
    <row r="480" spans="1:7">
      <c r="A480" s="331">
        <v>43344</v>
      </c>
      <c r="B480" s="13">
        <v>78.900000000000006</v>
      </c>
      <c r="C480" s="13">
        <v>336.2</v>
      </c>
      <c r="D480" s="610"/>
      <c r="E480" s="13"/>
      <c r="G480" s="13"/>
    </row>
    <row r="481" spans="1:7">
      <c r="A481" s="331">
        <v>43374</v>
      </c>
      <c r="B481" s="13">
        <v>80.5</v>
      </c>
      <c r="C481" s="13">
        <v>310.39999999999998</v>
      </c>
      <c r="D481" s="610"/>
      <c r="E481" s="13"/>
      <c r="G481" s="13"/>
    </row>
    <row r="482" spans="1:7">
      <c r="A482" s="331">
        <v>43405</v>
      </c>
      <c r="B482" s="13">
        <v>65.2</v>
      </c>
      <c r="C482" s="13">
        <v>291.89999999999998</v>
      </c>
      <c r="D482" s="610"/>
      <c r="E482" s="13"/>
      <c r="G482" s="13"/>
    </row>
    <row r="483" spans="1:7">
      <c r="A483" s="331">
        <v>43435</v>
      </c>
      <c r="B483" s="13">
        <v>56.5</v>
      </c>
      <c r="C483" s="13">
        <v>281.7</v>
      </c>
      <c r="D483" s="610"/>
      <c r="E483" s="13"/>
      <c r="G483" s="13"/>
    </row>
    <row r="484" spans="1:7">
      <c r="A484" s="331">
        <v>43466</v>
      </c>
      <c r="B484" s="13">
        <v>59.3</v>
      </c>
      <c r="C484" s="13">
        <v>256.5</v>
      </c>
      <c r="D484" s="610"/>
      <c r="E484" s="13"/>
      <c r="G484" s="13"/>
    </row>
    <row r="485" spans="1:7">
      <c r="A485" s="331">
        <v>43497</v>
      </c>
      <c r="B485" s="13">
        <v>64.099999999999994</v>
      </c>
      <c r="C485" s="13">
        <v>212.1</v>
      </c>
      <c r="D485" s="610"/>
      <c r="E485" s="13"/>
      <c r="G485" s="13"/>
    </row>
    <row r="486" spans="1:7">
      <c r="A486" s="331">
        <v>43525</v>
      </c>
      <c r="B486" s="13">
        <v>66.400000000000006</v>
      </c>
      <c r="C486" s="13">
        <v>182.9</v>
      </c>
      <c r="D486" s="610"/>
      <c r="E486" s="13"/>
      <c r="G486" s="13"/>
    </row>
    <row r="487" spans="1:7">
      <c r="A487" s="331">
        <v>43556</v>
      </c>
      <c r="B487" s="13">
        <v>71.2</v>
      </c>
      <c r="C487" s="13">
        <v>173.8</v>
      </c>
      <c r="D487" s="610"/>
      <c r="E487" s="13"/>
      <c r="G487" s="13"/>
    </row>
    <row r="488" spans="1:7">
      <c r="A488" s="331">
        <v>43586</v>
      </c>
      <c r="B488" s="13">
        <v>70.5</v>
      </c>
      <c r="C488" s="13">
        <v>153.30000000000001</v>
      </c>
      <c r="D488" s="610"/>
      <c r="E488" s="13"/>
      <c r="G488" s="13"/>
    </row>
    <row r="489" spans="1:7">
      <c r="A489" s="331">
        <v>43617</v>
      </c>
      <c r="B489" s="13">
        <v>63.3</v>
      </c>
      <c r="C489" s="13">
        <v>126.7</v>
      </c>
      <c r="D489" s="610"/>
      <c r="E489" s="13"/>
      <c r="G489" s="13"/>
    </row>
    <row r="490" spans="1:7">
      <c r="A490" s="331">
        <v>43647</v>
      </c>
      <c r="B490" s="13">
        <v>64</v>
      </c>
      <c r="C490" s="13">
        <v>127.8</v>
      </c>
      <c r="D490" s="610"/>
      <c r="E490" s="13"/>
      <c r="G490" s="13"/>
    </row>
    <row r="491" spans="1:7">
      <c r="A491" s="331">
        <v>43678</v>
      </c>
      <c r="B491" s="13">
        <v>59.3</v>
      </c>
      <c r="C491" s="13">
        <v>129.80000000000001</v>
      </c>
      <c r="D491" s="610"/>
      <c r="E491" s="13"/>
      <c r="G491" s="13"/>
    </row>
    <row r="492" spans="1:7">
      <c r="A492" s="331">
        <v>43709</v>
      </c>
      <c r="B492" s="13">
        <v>62.3</v>
      </c>
      <c r="C492" s="13">
        <v>148.5</v>
      </c>
      <c r="D492" s="610"/>
      <c r="E492" s="13"/>
      <c r="G492" s="13"/>
    </row>
    <row r="508" spans="1:7">
      <c r="A508" s="78"/>
      <c r="B508" s="13"/>
      <c r="C508" s="13"/>
      <c r="D508" s="13"/>
      <c r="E508" s="13"/>
      <c r="F508" s="13"/>
      <c r="G508" s="13"/>
    </row>
    <row r="509" spans="1:7">
      <c r="A509" s="78"/>
      <c r="B509" s="13"/>
      <c r="C509" s="13"/>
      <c r="D509" s="13"/>
      <c r="E509" s="13"/>
      <c r="F509" s="13"/>
      <c r="G509" s="13"/>
    </row>
    <row r="510" spans="1:7">
      <c r="A510" s="78"/>
      <c r="B510" s="13"/>
      <c r="C510" s="13"/>
      <c r="D510" s="13"/>
      <c r="E510" s="13"/>
      <c r="F510" s="13"/>
      <c r="G510" s="13"/>
    </row>
    <row r="511" spans="1:7">
      <c r="A511" s="78"/>
      <c r="B511" s="13"/>
      <c r="C511" s="13"/>
      <c r="D511" s="13"/>
      <c r="E511" s="13"/>
      <c r="F511" s="13"/>
      <c r="G511" s="13"/>
    </row>
    <row r="512" spans="1:7">
      <c r="A512" s="78"/>
      <c r="B512" s="13"/>
      <c r="C512" s="13"/>
      <c r="D512" s="13"/>
      <c r="E512" s="13"/>
      <c r="F512" s="13"/>
      <c r="G512" s="13"/>
    </row>
    <row r="513" spans="1:7">
      <c r="A513" s="78"/>
      <c r="B513" s="13"/>
      <c r="C513" s="13"/>
      <c r="D513" s="13"/>
      <c r="E513" s="13"/>
      <c r="F513" s="13"/>
      <c r="G513" s="13"/>
    </row>
    <row r="514" spans="1:7">
      <c r="A514" s="78"/>
      <c r="B514" s="13"/>
      <c r="C514" s="13"/>
      <c r="D514" s="13"/>
      <c r="E514" s="13"/>
      <c r="F514" s="13"/>
      <c r="G514" s="13"/>
    </row>
    <row r="515" spans="1:7">
      <c r="A515" s="78"/>
      <c r="B515" s="13"/>
      <c r="C515" s="13"/>
      <c r="D515" s="13"/>
      <c r="E515" s="13"/>
      <c r="F515" s="13"/>
      <c r="G515" s="13"/>
    </row>
    <row r="516" spans="1:7">
      <c r="A516" s="78"/>
      <c r="B516" s="13"/>
      <c r="C516" s="13"/>
      <c r="D516" s="13"/>
      <c r="E516" s="13"/>
      <c r="F516" s="13"/>
      <c r="G516" s="13"/>
    </row>
    <row r="517" spans="1:7">
      <c r="A517" s="78"/>
      <c r="B517" s="13"/>
      <c r="C517" s="13"/>
      <c r="D517" s="13"/>
      <c r="E517" s="13"/>
      <c r="F517" s="13"/>
      <c r="G517" s="13"/>
    </row>
    <row r="518" spans="1:7">
      <c r="A518" s="78"/>
      <c r="B518" s="13"/>
      <c r="C518" s="13"/>
      <c r="D518" s="13"/>
      <c r="E518" s="13"/>
      <c r="F518" s="13"/>
      <c r="G518" s="13"/>
    </row>
    <row r="519" spans="1:7">
      <c r="A519" s="78"/>
      <c r="B519" s="13"/>
      <c r="C519" s="13"/>
      <c r="D519" s="13"/>
      <c r="E519" s="13"/>
      <c r="F519" s="13"/>
      <c r="G519" s="13"/>
    </row>
    <row r="520" spans="1:7">
      <c r="A520" s="78"/>
      <c r="B520" s="13"/>
      <c r="C520" s="13"/>
      <c r="D520" s="13"/>
      <c r="E520" s="13"/>
      <c r="F520" s="13"/>
      <c r="G520" s="13"/>
    </row>
    <row r="521" spans="1:7">
      <c r="A521" s="78"/>
      <c r="B521" s="13"/>
      <c r="C521" s="13"/>
      <c r="D521" s="13"/>
      <c r="E521" s="13"/>
      <c r="F521" s="13"/>
      <c r="G521" s="13"/>
    </row>
    <row r="522" spans="1:7">
      <c r="A522" s="78"/>
      <c r="B522" s="13"/>
      <c r="C522" s="13"/>
      <c r="D522" s="13"/>
      <c r="E522" s="13"/>
      <c r="F522" s="13"/>
      <c r="G522" s="13"/>
    </row>
    <row r="523" spans="1:7">
      <c r="A523" s="78"/>
      <c r="B523" s="13"/>
      <c r="C523" s="13"/>
      <c r="D523" s="13"/>
      <c r="E523" s="13"/>
      <c r="F523" s="13"/>
      <c r="G523" s="13"/>
    </row>
    <row r="524" spans="1:7">
      <c r="A524" s="78"/>
      <c r="B524" s="13"/>
      <c r="C524" s="13"/>
      <c r="D524" s="13"/>
      <c r="E524" s="13"/>
      <c r="F524" s="13"/>
      <c r="G524" s="13"/>
    </row>
    <row r="525" spans="1:7">
      <c r="A525" s="78"/>
      <c r="B525" s="13"/>
      <c r="C525" s="13"/>
      <c r="D525" s="13"/>
      <c r="E525" s="13"/>
      <c r="F525" s="13"/>
      <c r="G525" s="13"/>
    </row>
  </sheetData>
  <customSheetViews>
    <customSheetView guid="{ACF06C40-177A-4CED-8E17-2347D4DD1C3A}" showGridLines="0" hiddenRows="1">
      <selection activeCell="B36" sqref="B36"/>
      <pageMargins left="0.7" right="0.7" top="0.75" bottom="0.75" header="0.3" footer="0.3"/>
      <pageSetup paperSize="9" orientation="portrait" horizontalDpi="4294967294" verticalDpi="0" r:id="rId1"/>
    </customSheetView>
  </customSheetViews>
  <hyperlinks>
    <hyperlink ref="A1" location="Content!A1" display="&lt;&lt;"/>
  </hyperlinks>
  <pageMargins left="0.7" right="0.7" top="0.75" bottom="0.75" header="0.3" footer="0.3"/>
  <pageSetup paperSize="9" orientation="portrait" horizontalDpi="4294967294" verticalDpi="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tabColor rgb="FF08C871"/>
  </sheetPr>
  <dimension ref="A1:V330"/>
  <sheetViews>
    <sheetView showGridLines="0" zoomScaleNormal="100" workbookViewId="0">
      <selection activeCell="N40" sqref="N40"/>
    </sheetView>
  </sheetViews>
  <sheetFormatPr defaultColWidth="9.28515625" defaultRowHeight="12.75"/>
  <cols>
    <col min="1" max="1" width="9.28515625" style="36"/>
    <col min="2" max="2" width="9.28515625" style="36" hidden="1" customWidth="1"/>
    <col min="3" max="3" width="10.5703125" style="36" hidden="1" customWidth="1"/>
    <col min="4" max="4" width="17.7109375" style="80" customWidth="1"/>
    <col min="5" max="5" width="11" style="80" customWidth="1"/>
    <col min="6" max="6" width="20" style="80" customWidth="1"/>
    <col min="7" max="7" width="11" style="80" customWidth="1"/>
    <col min="8" max="9" width="11.28515625" customWidth="1"/>
    <col min="10" max="10" width="12.28515625" style="36" customWidth="1"/>
    <col min="11" max="16384" width="9.28515625" style="36"/>
  </cols>
  <sheetData>
    <row r="1" spans="1:20">
      <c r="A1" s="19" t="s">
        <v>82</v>
      </c>
      <c r="D1" s="36" t="str">
        <f>IF(Content!$E$1=1,D2,D3)</f>
        <v>Average  
2008–2017</v>
      </c>
      <c r="E1" s="36">
        <f>IF(Content!$E$1=1,E2,E3)</f>
        <v>2018</v>
      </c>
      <c r="F1" s="36" t="str">
        <f>IF(Content!$E$1=1,F2,F3)</f>
        <v>Average  
2008–2017</v>
      </c>
      <c r="G1" s="36">
        <f>IF(Content!$E$1=1,G2,G3)</f>
        <v>2018</v>
      </c>
      <c r="K1" s="36" t="str">
        <f>IF(Content!$E$1=1,K2,K3)</f>
        <v>Global natural gas production and consumption growth, %</v>
      </c>
    </row>
    <row r="2" spans="1:20" ht="25.5" hidden="1">
      <c r="C2" s="413"/>
      <c r="D2" s="526" t="s">
        <v>1545</v>
      </c>
      <c r="E2" s="413">
        <v>2018</v>
      </c>
      <c r="F2" s="526" t="s">
        <v>1545</v>
      </c>
      <c r="G2" s="413">
        <v>2018</v>
      </c>
      <c r="J2" s="413"/>
      <c r="K2" s="413" t="s">
        <v>922</v>
      </c>
      <c r="L2" s="413"/>
      <c r="M2" s="413"/>
      <c r="N2" s="413"/>
      <c r="O2" s="413"/>
      <c r="P2" s="413"/>
      <c r="Q2" s="413"/>
      <c r="R2" s="413"/>
      <c r="S2" s="413"/>
      <c r="T2" s="413"/>
    </row>
    <row r="3" spans="1:20" ht="25.5" hidden="1">
      <c r="C3" s="413"/>
      <c r="D3" s="526" t="s">
        <v>1546</v>
      </c>
      <c r="E3" s="413">
        <v>2018</v>
      </c>
      <c r="F3" s="527" t="s">
        <v>1546</v>
      </c>
      <c r="G3" s="413">
        <v>2018</v>
      </c>
      <c r="J3" s="413"/>
      <c r="K3" s="413" t="s">
        <v>1589</v>
      </c>
      <c r="L3" s="413"/>
      <c r="M3" s="413"/>
      <c r="N3" s="413"/>
      <c r="O3" s="413"/>
      <c r="P3" s="413"/>
      <c r="Q3" s="413"/>
      <c r="R3" s="413"/>
      <c r="S3" s="413"/>
      <c r="T3" s="413"/>
    </row>
    <row r="4" spans="1:20">
      <c r="A4" s="36" t="str">
        <f>IF(Content!$E$1=1,B4,C4)</f>
        <v>USA</v>
      </c>
      <c r="B4" s="36" t="s">
        <v>174</v>
      </c>
      <c r="C4" s="36" t="s">
        <v>175</v>
      </c>
      <c r="D4" s="13">
        <v>0.8</v>
      </c>
      <c r="E4" s="13">
        <v>2.5</v>
      </c>
      <c r="F4" s="38">
        <v>0.4</v>
      </c>
      <c r="G4" s="426">
        <v>2.2000000000000002</v>
      </c>
      <c r="H4" s="426"/>
      <c r="I4" s="426"/>
      <c r="J4" s="413"/>
      <c r="K4" s="413"/>
      <c r="L4" s="413"/>
      <c r="M4" s="413"/>
      <c r="N4" s="413"/>
      <c r="O4" s="413"/>
      <c r="P4" s="413"/>
      <c r="Q4" s="413"/>
      <c r="R4" s="413"/>
      <c r="S4" s="413"/>
      <c r="T4" s="413"/>
    </row>
    <row r="5" spans="1:20">
      <c r="A5" s="36" t="str">
        <f>IF(Content!$E$1=1,B5,C5)</f>
        <v>Russia</v>
      </c>
      <c r="B5" s="36" t="s">
        <v>104</v>
      </c>
      <c r="C5" s="36" t="s">
        <v>97</v>
      </c>
      <c r="D5" s="13">
        <v>0.1</v>
      </c>
      <c r="E5" s="13">
        <v>0.9</v>
      </c>
      <c r="F5" s="38">
        <v>0</v>
      </c>
      <c r="G5" s="426">
        <v>0.6</v>
      </c>
      <c r="H5" s="426"/>
      <c r="I5" s="426"/>
      <c r="J5" s="413"/>
      <c r="K5" s="426"/>
      <c r="L5" s="413"/>
      <c r="M5" s="413"/>
      <c r="N5" s="413"/>
      <c r="O5" s="413"/>
      <c r="P5" s="413"/>
      <c r="Q5" s="413"/>
      <c r="R5" s="413"/>
      <c r="S5" s="413"/>
      <c r="T5" s="413"/>
    </row>
    <row r="6" spans="1:20">
      <c r="A6" s="36" t="str">
        <f>IF(Content!$E$1=1,B6,C6)</f>
        <v>Iran</v>
      </c>
      <c r="B6" s="36" t="s">
        <v>923</v>
      </c>
      <c r="C6" s="36" t="s">
        <v>924</v>
      </c>
      <c r="D6" s="13">
        <v>0.3</v>
      </c>
      <c r="E6" s="13">
        <v>0.5</v>
      </c>
      <c r="F6" s="13">
        <v>0.3</v>
      </c>
      <c r="G6" s="426">
        <v>0.4</v>
      </c>
      <c r="H6" s="426"/>
      <c r="I6" s="426"/>
      <c r="J6" s="413"/>
      <c r="K6" s="426"/>
      <c r="L6" s="413"/>
      <c r="M6" s="413"/>
      <c r="N6" s="413"/>
      <c r="O6" s="413"/>
      <c r="P6" s="413"/>
      <c r="Q6" s="413"/>
      <c r="R6" s="413"/>
      <c r="S6" s="35" t="str">
        <f>IF(Content!$E$1=1,S7,S8)</f>
        <v>Production</v>
      </c>
      <c r="T6" s="35" t="str">
        <f>IF(Content!$E$1=1,T7,T8)</f>
        <v>Consumption</v>
      </c>
    </row>
    <row r="7" spans="1:20">
      <c r="A7" s="36" t="str">
        <f>IF(Content!$E$1=1,B7,C7)</f>
        <v>China</v>
      </c>
      <c r="B7" s="36" t="s">
        <v>925</v>
      </c>
      <c r="C7" s="36" t="s">
        <v>145</v>
      </c>
      <c r="D7" s="13">
        <v>0.3</v>
      </c>
      <c r="E7" s="13">
        <v>0.3</v>
      </c>
      <c r="F7" s="38">
        <v>0.6</v>
      </c>
      <c r="G7" s="426">
        <v>1.3</v>
      </c>
      <c r="H7" s="426"/>
      <c r="I7" s="426"/>
      <c r="J7" s="413"/>
      <c r="K7" s="426"/>
      <c r="L7" s="413"/>
      <c r="M7" s="413"/>
      <c r="N7" s="413"/>
      <c r="O7" s="413"/>
      <c r="P7" s="413"/>
      <c r="Q7" s="413"/>
      <c r="R7" s="413"/>
      <c r="S7" s="2" t="s">
        <v>1206</v>
      </c>
      <c r="T7" s="281" t="s">
        <v>206</v>
      </c>
    </row>
    <row r="8" spans="1:20">
      <c r="A8" s="36" t="str">
        <f>IF(Content!$E$1=1,B8,C8)</f>
        <v>Others</v>
      </c>
      <c r="B8" s="36" t="s">
        <v>72</v>
      </c>
      <c r="C8" s="36" t="s">
        <v>71</v>
      </c>
      <c r="D8" s="13">
        <v>1</v>
      </c>
      <c r="E8" s="13">
        <v>1</v>
      </c>
      <c r="F8" s="38">
        <v>1.1000000000000001</v>
      </c>
      <c r="G8" s="426">
        <v>0.9</v>
      </c>
      <c r="H8" s="426"/>
      <c r="I8" s="426"/>
      <c r="J8" s="413"/>
      <c r="K8" s="426"/>
      <c r="L8" s="413"/>
      <c r="M8" s="413"/>
      <c r="N8" s="413"/>
      <c r="O8" s="413"/>
      <c r="P8" s="413"/>
      <c r="Q8" s="413"/>
      <c r="R8" s="413"/>
      <c r="S8" s="281" t="s">
        <v>1207</v>
      </c>
      <c r="T8" s="281" t="s">
        <v>211</v>
      </c>
    </row>
    <row r="9" spans="1:20">
      <c r="D9" s="36"/>
      <c r="E9" s="36"/>
      <c r="F9" s="36"/>
      <c r="G9" s="413"/>
      <c r="H9" s="426"/>
      <c r="I9" s="426"/>
      <c r="J9" s="413"/>
      <c r="K9" s="426"/>
      <c r="L9" s="413"/>
      <c r="M9" s="413"/>
      <c r="N9" s="413"/>
      <c r="O9" s="413"/>
      <c r="P9" s="413"/>
      <c r="Q9" s="413"/>
      <c r="R9" s="413"/>
      <c r="S9" s="413"/>
      <c r="T9" s="413"/>
    </row>
    <row r="10" spans="1:20">
      <c r="F10" s="36"/>
      <c r="G10" s="413"/>
      <c r="H10" s="426"/>
      <c r="I10" s="426"/>
      <c r="J10" s="413"/>
      <c r="K10" s="426"/>
      <c r="L10" s="413"/>
      <c r="M10" s="413"/>
      <c r="N10" s="413"/>
      <c r="O10" s="413"/>
      <c r="P10" s="413"/>
      <c r="Q10" s="413"/>
      <c r="R10" s="413"/>
      <c r="S10" s="413"/>
      <c r="T10" s="413"/>
    </row>
    <row r="11" spans="1:20">
      <c r="D11" s="36"/>
      <c r="E11" s="36"/>
      <c r="F11" s="36"/>
      <c r="G11" s="413"/>
      <c r="H11" s="426"/>
      <c r="I11" s="426"/>
      <c r="J11" s="413"/>
      <c r="K11" s="426"/>
      <c r="L11" s="413"/>
      <c r="M11" s="413"/>
      <c r="N11" s="413"/>
      <c r="O11" s="413"/>
      <c r="P11" s="413"/>
      <c r="Q11" s="413"/>
      <c r="R11" s="413"/>
      <c r="S11" s="413"/>
      <c r="T11" s="413"/>
    </row>
    <row r="12" spans="1:20">
      <c r="F12" s="36"/>
      <c r="G12" s="413"/>
      <c r="H12" s="426"/>
      <c r="I12" s="426"/>
      <c r="J12" s="413"/>
      <c r="K12" s="426"/>
      <c r="L12" s="413"/>
      <c r="M12" s="413"/>
      <c r="N12" s="413"/>
      <c r="O12" s="413"/>
      <c r="P12" s="413"/>
      <c r="Q12" s="413"/>
      <c r="R12" s="413"/>
      <c r="S12" s="413"/>
      <c r="T12" s="413"/>
    </row>
    <row r="13" spans="1:20">
      <c r="D13" s="36"/>
      <c r="E13" s="36"/>
      <c r="F13" s="36"/>
      <c r="G13" s="413"/>
      <c r="H13" s="426"/>
      <c r="I13" s="426"/>
      <c r="J13" s="413"/>
      <c r="K13" s="426"/>
      <c r="L13" s="413"/>
      <c r="M13" s="413"/>
      <c r="N13" s="413"/>
      <c r="O13" s="413"/>
      <c r="P13" s="413"/>
      <c r="Q13" s="413"/>
      <c r="R13" s="413"/>
      <c r="S13" s="413"/>
      <c r="T13" s="413"/>
    </row>
    <row r="14" spans="1:20">
      <c r="A14" s="640"/>
      <c r="D14" s="640"/>
      <c r="E14" s="640"/>
      <c r="F14" s="642"/>
      <c r="G14" s="413"/>
      <c r="H14" s="426"/>
      <c r="I14" s="426"/>
      <c r="J14" s="413"/>
      <c r="K14" s="426"/>
      <c r="L14" s="413"/>
      <c r="M14" s="413"/>
      <c r="N14" s="413"/>
      <c r="O14" s="413"/>
      <c r="P14" s="413"/>
      <c r="Q14" s="413"/>
      <c r="R14" s="413"/>
      <c r="S14" s="413"/>
      <c r="T14" s="413"/>
    </row>
    <row r="15" spans="1:20">
      <c r="A15" s="640"/>
      <c r="D15" s="640"/>
      <c r="E15" s="640"/>
      <c r="F15" s="642"/>
      <c r="G15" s="413"/>
      <c r="H15" s="426"/>
      <c r="I15" s="426"/>
      <c r="J15" s="413"/>
      <c r="K15" s="426"/>
      <c r="L15" s="413"/>
      <c r="M15" s="413"/>
      <c r="N15" s="413"/>
      <c r="O15" s="413"/>
      <c r="P15" s="413"/>
      <c r="Q15" s="413"/>
      <c r="R15" s="413"/>
      <c r="S15" s="413"/>
      <c r="T15" s="413"/>
    </row>
    <row r="16" spans="1:20">
      <c r="A16" s="640"/>
      <c r="D16" s="640"/>
      <c r="E16" s="640"/>
      <c r="F16" s="642"/>
      <c r="G16" s="413"/>
      <c r="H16" s="426"/>
      <c r="I16" s="426"/>
      <c r="J16" s="413"/>
      <c r="K16" s="426"/>
      <c r="L16" s="413"/>
      <c r="M16" s="413"/>
      <c r="N16" s="413"/>
      <c r="O16" s="413"/>
      <c r="P16" s="413"/>
      <c r="Q16" s="413"/>
      <c r="R16" s="413"/>
      <c r="S16" s="413"/>
      <c r="T16" s="413"/>
    </row>
    <row r="17" spans="1:22">
      <c r="A17" s="640"/>
      <c r="D17" s="640"/>
      <c r="E17" s="640"/>
      <c r="F17" s="642"/>
      <c r="G17" s="413"/>
      <c r="H17" s="426"/>
      <c r="I17" s="426"/>
      <c r="J17" s="413"/>
      <c r="K17" s="36" t="str">
        <f>IF(Content!$E$1=1,K18,K19)</f>
        <v>Source: British Petroleum, NBU calculations.</v>
      </c>
      <c r="L17" s="413"/>
      <c r="M17" s="413"/>
      <c r="N17" s="413"/>
      <c r="O17" s="413"/>
      <c r="P17" s="413"/>
      <c r="Q17" s="413"/>
      <c r="R17" s="413"/>
      <c r="S17" s="413"/>
      <c r="T17" s="413"/>
    </row>
    <row r="18" spans="1:22">
      <c r="A18" s="640"/>
      <c r="D18" s="640"/>
      <c r="E18" s="640"/>
      <c r="F18" s="640"/>
      <c r="G18" s="413"/>
      <c r="H18" s="426"/>
      <c r="I18" s="426"/>
      <c r="J18" s="413"/>
      <c r="K18" s="35" t="s">
        <v>926</v>
      </c>
      <c r="L18" s="413"/>
      <c r="M18" s="413"/>
      <c r="N18" s="413"/>
      <c r="O18" s="413"/>
      <c r="P18" s="413"/>
      <c r="Q18" s="413"/>
      <c r="R18" s="413"/>
      <c r="S18" s="413"/>
      <c r="T18" s="413"/>
    </row>
    <row r="19" spans="1:22">
      <c r="A19" s="640"/>
      <c r="D19" s="640"/>
      <c r="E19" s="640"/>
      <c r="F19" s="640"/>
      <c r="G19" s="413"/>
      <c r="H19" s="426"/>
      <c r="I19" s="426"/>
      <c r="J19" s="413"/>
      <c r="K19" s="35" t="s">
        <v>1530</v>
      </c>
      <c r="L19" s="413"/>
      <c r="M19" s="413"/>
      <c r="N19" s="413"/>
      <c r="O19" s="413"/>
      <c r="P19" s="413"/>
      <c r="Q19" s="413"/>
      <c r="R19" s="413"/>
      <c r="S19" s="413"/>
      <c r="T19" s="413"/>
    </row>
    <row r="20" spans="1:22">
      <c r="A20" s="640"/>
      <c r="D20" s="640"/>
      <c r="E20" s="640"/>
      <c r="F20" s="639"/>
      <c r="G20" s="413"/>
      <c r="H20" s="165"/>
      <c r="I20" s="165"/>
      <c r="J20" s="413"/>
      <c r="K20" s="426"/>
      <c r="L20" s="413"/>
      <c r="M20" s="413"/>
      <c r="N20" s="413"/>
      <c r="O20" s="413"/>
      <c r="P20" s="413"/>
      <c r="Q20" s="413"/>
      <c r="R20" s="413"/>
      <c r="S20" s="413"/>
      <c r="T20" s="413"/>
      <c r="V20" s="171"/>
    </row>
    <row r="21" spans="1:22">
      <c r="A21" s="640"/>
      <c r="D21" s="640"/>
      <c r="E21" s="640"/>
      <c r="F21" s="639"/>
      <c r="G21" s="413"/>
      <c r="H21" s="165"/>
      <c r="I21" s="165"/>
      <c r="J21" s="413"/>
      <c r="K21" s="426"/>
      <c r="L21" s="413"/>
      <c r="M21" s="413"/>
      <c r="N21" s="413"/>
      <c r="O21" s="413"/>
      <c r="P21" s="413"/>
      <c r="Q21" s="413"/>
      <c r="R21" s="413"/>
      <c r="S21" s="413"/>
      <c r="T21" s="413"/>
    </row>
    <row r="22" spans="1:22" ht="12.75" customHeight="1">
      <c r="A22" s="640"/>
      <c r="D22" s="641"/>
      <c r="E22" s="641"/>
      <c r="F22" s="640"/>
      <c r="G22" s="413"/>
      <c r="H22" s="426"/>
      <c r="I22" s="426"/>
      <c r="J22" s="413"/>
      <c r="K22" s="426"/>
      <c r="L22" s="413"/>
      <c r="M22" s="413"/>
      <c r="N22" s="413"/>
      <c r="O22" s="413"/>
      <c r="P22" s="413"/>
      <c r="Q22" s="413"/>
      <c r="R22" s="413"/>
      <c r="S22" s="413"/>
      <c r="T22" s="413"/>
    </row>
    <row r="23" spans="1:22">
      <c r="A23" s="640"/>
      <c r="D23" s="641"/>
      <c r="E23" s="641"/>
      <c r="F23" s="640"/>
      <c r="G23" s="413"/>
      <c r="H23" s="426"/>
      <c r="I23" s="426"/>
      <c r="J23" s="413"/>
      <c r="K23" s="426"/>
      <c r="L23" s="413"/>
      <c r="M23" s="413"/>
      <c r="N23" s="413"/>
      <c r="O23" s="413"/>
      <c r="P23" s="413"/>
      <c r="Q23" s="413"/>
      <c r="R23" s="413"/>
      <c r="S23" s="413"/>
      <c r="T23" s="413"/>
    </row>
    <row r="24" spans="1:22">
      <c r="A24" s="640"/>
      <c r="D24" s="640"/>
      <c r="E24" s="640"/>
      <c r="F24" s="640"/>
      <c r="G24" s="413"/>
      <c r="H24" s="426"/>
      <c r="I24" s="426"/>
      <c r="J24" s="413"/>
      <c r="K24" s="426"/>
      <c r="L24" s="413"/>
      <c r="M24" s="413"/>
      <c r="N24" s="413"/>
      <c r="O24" s="413"/>
      <c r="P24" s="413"/>
      <c r="Q24" s="413"/>
      <c r="R24" s="413"/>
      <c r="S24" s="413"/>
      <c r="T24" s="413"/>
    </row>
    <row r="25" spans="1:22">
      <c r="A25" s="640"/>
      <c r="D25" s="640"/>
      <c r="E25" s="640"/>
      <c r="F25" s="640"/>
      <c r="G25" s="413"/>
      <c r="H25" s="426"/>
      <c r="I25" s="426"/>
      <c r="J25" s="413"/>
      <c r="K25" s="426"/>
      <c r="L25" s="413"/>
      <c r="M25" s="413"/>
      <c r="N25" s="413"/>
      <c r="O25" s="413"/>
      <c r="P25" s="413"/>
      <c r="Q25" s="413"/>
      <c r="R25" s="413"/>
      <c r="S25" s="413"/>
      <c r="T25" s="413"/>
    </row>
    <row r="26" spans="1:22">
      <c r="C26" s="331"/>
      <c r="J26" s="38"/>
      <c r="K26" s="38"/>
      <c r="L26" s="38"/>
    </row>
    <row r="27" spans="1:22">
      <c r="C27" s="331"/>
      <c r="J27" s="38"/>
      <c r="K27" s="38"/>
      <c r="L27" s="38"/>
    </row>
    <row r="28" spans="1:22">
      <c r="C28" s="331"/>
      <c r="J28" s="38"/>
      <c r="K28" s="38"/>
      <c r="L28" s="38"/>
    </row>
    <row r="29" spans="1:22">
      <c r="C29" s="331"/>
      <c r="J29" s="38"/>
      <c r="K29" s="38"/>
      <c r="L29" s="38"/>
    </row>
    <row r="30" spans="1:22">
      <c r="C30" s="528"/>
      <c r="D30" s="529"/>
      <c r="E30" s="530"/>
      <c r="F30" s="529"/>
      <c r="G30" s="530"/>
      <c r="J30" s="38"/>
      <c r="K30" s="38"/>
      <c r="L30" s="38"/>
    </row>
    <row r="31" spans="1:22" ht="14.25">
      <c r="C31" s="531"/>
      <c r="D31" s="532"/>
      <c r="E31" s="532"/>
      <c r="F31" s="532"/>
      <c r="G31" s="532"/>
      <c r="J31" s="38"/>
      <c r="K31" s="38"/>
      <c r="L31" s="38"/>
    </row>
    <row r="32" spans="1:22" ht="14.25">
      <c r="C32" s="531"/>
      <c r="D32" s="532"/>
      <c r="E32" s="532"/>
      <c r="F32" s="532"/>
      <c r="G32" s="532"/>
      <c r="J32" s="38"/>
      <c r="K32" s="38"/>
      <c r="L32" s="38"/>
    </row>
    <row r="33" spans="3:12" ht="14.25">
      <c r="C33" s="531"/>
      <c r="D33" s="532"/>
      <c r="E33" s="532"/>
      <c r="F33" s="532"/>
      <c r="G33" s="532"/>
      <c r="J33" s="38"/>
      <c r="K33" s="38"/>
      <c r="L33" s="38"/>
    </row>
    <row r="34" spans="3:12" ht="14.25">
      <c r="C34" s="531"/>
      <c r="D34" s="532"/>
      <c r="E34" s="532"/>
      <c r="F34" s="532"/>
      <c r="G34" s="532"/>
      <c r="J34" s="38"/>
      <c r="K34" s="38"/>
      <c r="L34" s="38"/>
    </row>
    <row r="35" spans="3:12" ht="14.25">
      <c r="C35" s="531"/>
      <c r="D35" s="532"/>
      <c r="E35" s="532"/>
      <c r="F35" s="532"/>
      <c r="G35" s="532"/>
      <c r="J35" s="38"/>
      <c r="K35" s="38"/>
      <c r="L35" s="38"/>
    </row>
    <row r="36" spans="3:12">
      <c r="C36" s="331"/>
      <c r="J36" s="38"/>
      <c r="K36" s="38"/>
      <c r="L36" s="38"/>
    </row>
    <row r="37" spans="3:12">
      <c r="C37" s="331"/>
      <c r="J37" s="38"/>
      <c r="K37" s="38"/>
      <c r="L37" s="38"/>
    </row>
    <row r="38" spans="3:12">
      <c r="C38" s="331"/>
    </row>
    <row r="39" spans="3:12">
      <c r="C39" s="331"/>
    </row>
    <row r="40" spans="3:12">
      <c r="C40" s="331"/>
    </row>
    <row r="41" spans="3:12">
      <c r="C41" s="331"/>
    </row>
    <row r="42" spans="3:12">
      <c r="C42" s="331"/>
    </row>
    <row r="43" spans="3:12">
      <c r="C43" s="331"/>
    </row>
    <row r="44" spans="3:12">
      <c r="C44" s="331"/>
    </row>
    <row r="45" spans="3:12">
      <c r="C45" s="331"/>
    </row>
    <row r="46" spans="3:12">
      <c r="C46" s="331"/>
    </row>
    <row r="47" spans="3:12">
      <c r="C47" s="331"/>
    </row>
    <row r="48" spans="3:12">
      <c r="C48" s="331"/>
    </row>
    <row r="49" spans="3:3">
      <c r="C49" s="331"/>
    </row>
    <row r="50" spans="3:3">
      <c r="C50" s="331"/>
    </row>
    <row r="51" spans="3:3">
      <c r="C51" s="331"/>
    </row>
    <row r="52" spans="3:3">
      <c r="C52" s="331"/>
    </row>
    <row r="53" spans="3:3">
      <c r="C53" s="331"/>
    </row>
    <row r="54" spans="3:3">
      <c r="C54" s="331"/>
    </row>
    <row r="55" spans="3:3">
      <c r="C55" s="331"/>
    </row>
    <row r="56" spans="3:3">
      <c r="C56" s="331"/>
    </row>
    <row r="57" spans="3:3">
      <c r="C57" s="331"/>
    </row>
    <row r="58" spans="3:3">
      <c r="C58" s="331"/>
    </row>
    <row r="59" spans="3:3">
      <c r="C59" s="331"/>
    </row>
    <row r="60" spans="3:3">
      <c r="C60" s="331"/>
    </row>
    <row r="61" spans="3:3">
      <c r="C61" s="331"/>
    </row>
    <row r="62" spans="3:3">
      <c r="C62" s="331"/>
    </row>
    <row r="63" spans="3:3">
      <c r="C63" s="331"/>
    </row>
    <row r="64" spans="3:3">
      <c r="C64" s="331"/>
    </row>
    <row r="65" spans="3:3">
      <c r="C65" s="331"/>
    </row>
    <row r="66" spans="3:3">
      <c r="C66" s="331"/>
    </row>
    <row r="67" spans="3:3">
      <c r="C67" s="331"/>
    </row>
    <row r="68" spans="3:3">
      <c r="C68" s="331"/>
    </row>
    <row r="69" spans="3:3">
      <c r="C69" s="331"/>
    </row>
    <row r="70" spans="3:3">
      <c r="C70" s="331"/>
    </row>
    <row r="71" spans="3:3">
      <c r="C71" s="331"/>
    </row>
    <row r="72" spans="3:3">
      <c r="C72" s="331"/>
    </row>
    <row r="73" spans="3:3">
      <c r="C73" s="331"/>
    </row>
    <row r="74" spans="3:3">
      <c r="C74" s="331"/>
    </row>
    <row r="75" spans="3:3">
      <c r="C75" s="331"/>
    </row>
    <row r="76" spans="3:3">
      <c r="C76" s="331"/>
    </row>
    <row r="77" spans="3:3">
      <c r="C77" s="331"/>
    </row>
    <row r="78" spans="3:3">
      <c r="C78" s="331"/>
    </row>
    <row r="79" spans="3:3">
      <c r="C79" s="331"/>
    </row>
    <row r="80" spans="3:3">
      <c r="C80" s="331"/>
    </row>
    <row r="81" spans="3:3">
      <c r="C81" s="331"/>
    </row>
    <row r="82" spans="3:3">
      <c r="C82" s="331"/>
    </row>
    <row r="83" spans="3:3">
      <c r="C83" s="331"/>
    </row>
    <row r="84" spans="3:3">
      <c r="C84" s="331"/>
    </row>
    <row r="85" spans="3:3">
      <c r="C85" s="331"/>
    </row>
    <row r="86" spans="3:3">
      <c r="C86" s="331"/>
    </row>
    <row r="87" spans="3:3">
      <c r="C87" s="331"/>
    </row>
    <row r="88" spans="3:3">
      <c r="C88" s="331"/>
    </row>
    <row r="89" spans="3:3">
      <c r="C89" s="331"/>
    </row>
    <row r="90" spans="3:3">
      <c r="C90" s="331"/>
    </row>
    <row r="91" spans="3:3">
      <c r="C91" s="331"/>
    </row>
    <row r="92" spans="3:3">
      <c r="C92" s="331"/>
    </row>
    <row r="93" spans="3:3">
      <c r="C93" s="331"/>
    </row>
    <row r="94" spans="3:3">
      <c r="C94" s="331"/>
    </row>
    <row r="95" spans="3:3">
      <c r="C95" s="331"/>
    </row>
    <row r="96" spans="3:3">
      <c r="C96" s="331"/>
    </row>
    <row r="97" spans="3:3">
      <c r="C97" s="331"/>
    </row>
    <row r="98" spans="3:3">
      <c r="C98" s="331"/>
    </row>
    <row r="99" spans="3:3">
      <c r="C99" s="331"/>
    </row>
    <row r="100" spans="3:3">
      <c r="C100" s="331"/>
    </row>
    <row r="101" spans="3:3">
      <c r="C101" s="331"/>
    </row>
    <row r="102" spans="3:3">
      <c r="C102" s="331"/>
    </row>
    <row r="103" spans="3:3">
      <c r="C103" s="331"/>
    </row>
    <row r="104" spans="3:3">
      <c r="C104" s="331"/>
    </row>
    <row r="105" spans="3:3">
      <c r="C105" s="331"/>
    </row>
    <row r="106" spans="3:3">
      <c r="C106" s="331"/>
    </row>
    <row r="107" spans="3:3">
      <c r="C107" s="331"/>
    </row>
    <row r="108" spans="3:3">
      <c r="C108" s="331"/>
    </row>
    <row r="109" spans="3:3">
      <c r="C109" s="331"/>
    </row>
    <row r="110" spans="3:3">
      <c r="C110" s="331"/>
    </row>
    <row r="111" spans="3:3">
      <c r="C111" s="331"/>
    </row>
    <row r="112" spans="3:3">
      <c r="C112" s="331"/>
    </row>
    <row r="113" spans="3:3">
      <c r="C113" s="331"/>
    </row>
    <row r="114" spans="3:3">
      <c r="C114" s="331"/>
    </row>
    <row r="115" spans="3:3">
      <c r="C115" s="331"/>
    </row>
    <row r="116" spans="3:3">
      <c r="C116" s="331"/>
    </row>
    <row r="117" spans="3:3">
      <c r="C117" s="331"/>
    </row>
    <row r="118" spans="3:3">
      <c r="C118" s="331"/>
    </row>
    <row r="119" spans="3:3">
      <c r="C119" s="331"/>
    </row>
    <row r="120" spans="3:3">
      <c r="C120" s="331"/>
    </row>
    <row r="121" spans="3:3">
      <c r="C121" s="331"/>
    </row>
    <row r="122" spans="3:3">
      <c r="C122" s="331"/>
    </row>
    <row r="123" spans="3:3">
      <c r="C123" s="331"/>
    </row>
    <row r="124" spans="3:3">
      <c r="C124" s="331"/>
    </row>
    <row r="125" spans="3:3">
      <c r="C125" s="331"/>
    </row>
    <row r="126" spans="3:3">
      <c r="C126" s="331"/>
    </row>
    <row r="127" spans="3:3">
      <c r="C127" s="331"/>
    </row>
    <row r="128" spans="3:3">
      <c r="C128" s="331"/>
    </row>
    <row r="129" spans="3:3">
      <c r="C129" s="331"/>
    </row>
    <row r="130" spans="3:3">
      <c r="C130" s="331"/>
    </row>
    <row r="131" spans="3:3">
      <c r="C131" s="331"/>
    </row>
    <row r="132" spans="3:3">
      <c r="C132" s="331"/>
    </row>
    <row r="133" spans="3:3">
      <c r="C133" s="331"/>
    </row>
    <row r="134" spans="3:3">
      <c r="C134" s="331"/>
    </row>
    <row r="135" spans="3:3">
      <c r="C135" s="331"/>
    </row>
    <row r="136" spans="3:3">
      <c r="C136" s="331"/>
    </row>
    <row r="137" spans="3:3">
      <c r="C137" s="331"/>
    </row>
    <row r="138" spans="3:3">
      <c r="C138" s="331"/>
    </row>
    <row r="139" spans="3:3">
      <c r="C139" s="331"/>
    </row>
    <row r="140" spans="3:3">
      <c r="C140" s="331"/>
    </row>
    <row r="141" spans="3:3">
      <c r="C141" s="331"/>
    </row>
    <row r="142" spans="3:3">
      <c r="C142" s="331"/>
    </row>
    <row r="143" spans="3:3">
      <c r="C143" s="331"/>
    </row>
    <row r="144" spans="3:3">
      <c r="C144" s="331"/>
    </row>
    <row r="145" spans="3:3">
      <c r="C145" s="331"/>
    </row>
    <row r="146" spans="3:3">
      <c r="C146" s="331"/>
    </row>
    <row r="147" spans="3:3">
      <c r="C147" s="331"/>
    </row>
    <row r="148" spans="3:3">
      <c r="C148" s="331"/>
    </row>
    <row r="149" spans="3:3">
      <c r="C149" s="331"/>
    </row>
    <row r="150" spans="3:3">
      <c r="C150" s="331"/>
    </row>
    <row r="151" spans="3:3">
      <c r="C151" s="331"/>
    </row>
    <row r="152" spans="3:3">
      <c r="C152" s="331"/>
    </row>
    <row r="153" spans="3:3">
      <c r="C153" s="331"/>
    </row>
    <row r="154" spans="3:3">
      <c r="C154" s="331"/>
    </row>
    <row r="155" spans="3:3">
      <c r="C155" s="331"/>
    </row>
    <row r="156" spans="3:3">
      <c r="C156" s="331"/>
    </row>
    <row r="157" spans="3:3">
      <c r="C157" s="331"/>
    </row>
    <row r="158" spans="3:3">
      <c r="C158" s="331"/>
    </row>
    <row r="159" spans="3:3">
      <c r="C159" s="331"/>
    </row>
    <row r="160" spans="3:3">
      <c r="C160" s="331"/>
    </row>
    <row r="161" spans="3:3">
      <c r="C161" s="331"/>
    </row>
    <row r="162" spans="3:3">
      <c r="C162" s="331"/>
    </row>
    <row r="163" spans="3:3">
      <c r="C163" s="331"/>
    </row>
    <row r="164" spans="3:3">
      <c r="C164" s="331"/>
    </row>
    <row r="165" spans="3:3">
      <c r="C165" s="331"/>
    </row>
    <row r="166" spans="3:3">
      <c r="C166" s="331"/>
    </row>
    <row r="167" spans="3:3">
      <c r="C167" s="331"/>
    </row>
    <row r="168" spans="3:3">
      <c r="C168" s="331"/>
    </row>
    <row r="169" spans="3:3">
      <c r="C169" s="331"/>
    </row>
    <row r="170" spans="3:3">
      <c r="C170" s="331"/>
    </row>
    <row r="171" spans="3:3">
      <c r="C171" s="331"/>
    </row>
    <row r="172" spans="3:3">
      <c r="C172" s="331"/>
    </row>
    <row r="173" spans="3:3">
      <c r="C173" s="331"/>
    </row>
    <row r="174" spans="3:3">
      <c r="C174" s="331"/>
    </row>
    <row r="175" spans="3:3">
      <c r="C175" s="331"/>
    </row>
    <row r="176" spans="3:3">
      <c r="C176" s="331"/>
    </row>
    <row r="177" spans="3:3">
      <c r="C177" s="331"/>
    </row>
    <row r="178" spans="3:3">
      <c r="C178" s="331"/>
    </row>
    <row r="179" spans="3:3">
      <c r="C179" s="331"/>
    </row>
    <row r="180" spans="3:3">
      <c r="C180" s="331"/>
    </row>
    <row r="181" spans="3:3">
      <c r="C181" s="331"/>
    </row>
    <row r="182" spans="3:3">
      <c r="C182" s="331"/>
    </row>
    <row r="183" spans="3:3">
      <c r="C183" s="331"/>
    </row>
    <row r="184" spans="3:3">
      <c r="C184" s="331"/>
    </row>
    <row r="185" spans="3:3">
      <c r="C185" s="331"/>
    </row>
    <row r="186" spans="3:3">
      <c r="C186" s="331"/>
    </row>
    <row r="187" spans="3:3">
      <c r="C187" s="331"/>
    </row>
    <row r="188" spans="3:3">
      <c r="C188" s="331"/>
    </row>
    <row r="189" spans="3:3">
      <c r="C189" s="331"/>
    </row>
    <row r="190" spans="3:3">
      <c r="C190" s="331"/>
    </row>
    <row r="191" spans="3:3">
      <c r="C191" s="331"/>
    </row>
    <row r="192" spans="3:3">
      <c r="C192" s="331"/>
    </row>
    <row r="193" spans="3:3">
      <c r="C193" s="331"/>
    </row>
    <row r="194" spans="3:3">
      <c r="C194" s="331"/>
    </row>
    <row r="195" spans="3:3">
      <c r="C195" s="331"/>
    </row>
    <row r="196" spans="3:3">
      <c r="C196" s="331"/>
    </row>
    <row r="197" spans="3:3">
      <c r="C197" s="331"/>
    </row>
    <row r="198" spans="3:3">
      <c r="C198" s="331"/>
    </row>
    <row r="199" spans="3:3">
      <c r="C199" s="331"/>
    </row>
    <row r="200" spans="3:3">
      <c r="C200" s="331"/>
    </row>
    <row r="201" spans="3:3">
      <c r="C201" s="331"/>
    </row>
    <row r="202" spans="3:3">
      <c r="C202" s="331"/>
    </row>
    <row r="203" spans="3:3">
      <c r="C203" s="331"/>
    </row>
    <row r="204" spans="3:3">
      <c r="C204" s="331"/>
    </row>
    <row r="205" spans="3:3">
      <c r="C205" s="331"/>
    </row>
    <row r="206" spans="3:3">
      <c r="C206" s="331"/>
    </row>
    <row r="207" spans="3:3">
      <c r="C207" s="331"/>
    </row>
    <row r="208" spans="3:3">
      <c r="C208" s="331"/>
    </row>
    <row r="209" spans="3:3">
      <c r="C209" s="331"/>
    </row>
    <row r="210" spans="3:3">
      <c r="C210" s="331"/>
    </row>
    <row r="211" spans="3:3">
      <c r="C211" s="331"/>
    </row>
    <row r="212" spans="3:3">
      <c r="C212" s="331"/>
    </row>
    <row r="213" spans="3:3">
      <c r="C213" s="331"/>
    </row>
    <row r="214" spans="3:3">
      <c r="C214" s="331"/>
    </row>
    <row r="215" spans="3:3">
      <c r="C215" s="331"/>
    </row>
    <row r="216" spans="3:3">
      <c r="C216" s="331"/>
    </row>
    <row r="217" spans="3:3">
      <c r="C217" s="331"/>
    </row>
    <row r="218" spans="3:3">
      <c r="C218" s="331"/>
    </row>
    <row r="219" spans="3:3">
      <c r="C219" s="331"/>
    </row>
    <row r="220" spans="3:3">
      <c r="C220" s="331"/>
    </row>
    <row r="221" spans="3:3">
      <c r="C221" s="331"/>
    </row>
    <row r="222" spans="3:3">
      <c r="C222" s="331"/>
    </row>
    <row r="223" spans="3:3">
      <c r="C223" s="331"/>
    </row>
    <row r="224" spans="3:3">
      <c r="C224" s="331"/>
    </row>
    <row r="225" spans="3:3">
      <c r="C225" s="331"/>
    </row>
    <row r="226" spans="3:3">
      <c r="C226" s="331"/>
    </row>
    <row r="227" spans="3:3">
      <c r="C227" s="331"/>
    </row>
    <row r="228" spans="3:3">
      <c r="C228" s="331"/>
    </row>
    <row r="229" spans="3:3">
      <c r="C229" s="331"/>
    </row>
    <row r="230" spans="3:3">
      <c r="C230" s="331"/>
    </row>
    <row r="231" spans="3:3">
      <c r="C231" s="331"/>
    </row>
    <row r="232" spans="3:3">
      <c r="C232" s="331"/>
    </row>
    <row r="233" spans="3:3">
      <c r="C233" s="331"/>
    </row>
    <row r="234" spans="3:3">
      <c r="C234" s="331"/>
    </row>
    <row r="235" spans="3:3">
      <c r="C235" s="331"/>
    </row>
    <row r="236" spans="3:3">
      <c r="C236" s="331"/>
    </row>
    <row r="237" spans="3:3">
      <c r="C237" s="331"/>
    </row>
    <row r="238" spans="3:3">
      <c r="C238" s="331"/>
    </row>
    <row r="239" spans="3:3">
      <c r="C239" s="331"/>
    </row>
    <row r="240" spans="3:3">
      <c r="C240" s="331"/>
    </row>
    <row r="241" spans="3:3">
      <c r="C241" s="331"/>
    </row>
    <row r="242" spans="3:3">
      <c r="C242" s="331"/>
    </row>
    <row r="243" spans="3:3">
      <c r="C243" s="331"/>
    </row>
    <row r="244" spans="3:3">
      <c r="C244" s="331"/>
    </row>
    <row r="245" spans="3:3">
      <c r="C245" s="331"/>
    </row>
    <row r="246" spans="3:3">
      <c r="C246" s="331"/>
    </row>
    <row r="247" spans="3:3">
      <c r="C247" s="331"/>
    </row>
    <row r="248" spans="3:3">
      <c r="C248" s="331"/>
    </row>
    <row r="249" spans="3:3">
      <c r="C249" s="331"/>
    </row>
    <row r="250" spans="3:3">
      <c r="C250" s="331"/>
    </row>
    <row r="251" spans="3:3">
      <c r="C251" s="331"/>
    </row>
    <row r="252" spans="3:3">
      <c r="C252" s="331"/>
    </row>
    <row r="253" spans="3:3">
      <c r="C253" s="331"/>
    </row>
    <row r="254" spans="3:3">
      <c r="C254" s="331"/>
    </row>
    <row r="255" spans="3:3">
      <c r="C255" s="331"/>
    </row>
    <row r="256" spans="3:3">
      <c r="C256" s="331"/>
    </row>
    <row r="257" spans="3:3">
      <c r="C257" s="331"/>
    </row>
    <row r="258" spans="3:3">
      <c r="C258" s="331"/>
    </row>
    <row r="259" spans="3:3">
      <c r="C259" s="331"/>
    </row>
    <row r="260" spans="3:3">
      <c r="C260" s="331"/>
    </row>
    <row r="261" spans="3:3">
      <c r="C261" s="331"/>
    </row>
    <row r="262" spans="3:3">
      <c r="C262" s="331"/>
    </row>
    <row r="263" spans="3:3">
      <c r="C263" s="331"/>
    </row>
    <row r="264" spans="3:3">
      <c r="C264" s="331"/>
    </row>
    <row r="265" spans="3:3">
      <c r="C265" s="331"/>
    </row>
    <row r="266" spans="3:3">
      <c r="C266" s="331"/>
    </row>
    <row r="267" spans="3:3">
      <c r="C267" s="331"/>
    </row>
    <row r="268" spans="3:3">
      <c r="C268" s="331"/>
    </row>
    <row r="269" spans="3:3">
      <c r="C269" s="331"/>
    </row>
    <row r="270" spans="3:3">
      <c r="C270" s="331"/>
    </row>
    <row r="271" spans="3:3">
      <c r="C271" s="331"/>
    </row>
    <row r="272" spans="3:3">
      <c r="C272" s="331"/>
    </row>
    <row r="273" spans="3:3">
      <c r="C273" s="331"/>
    </row>
    <row r="274" spans="3:3">
      <c r="C274" s="331"/>
    </row>
    <row r="275" spans="3:3">
      <c r="C275" s="331"/>
    </row>
    <row r="276" spans="3:3">
      <c r="C276" s="331"/>
    </row>
    <row r="277" spans="3:3">
      <c r="C277" s="331"/>
    </row>
    <row r="278" spans="3:3">
      <c r="C278" s="331"/>
    </row>
    <row r="279" spans="3:3">
      <c r="C279" s="331"/>
    </row>
    <row r="280" spans="3:3">
      <c r="C280" s="331"/>
    </row>
    <row r="281" spans="3:3">
      <c r="C281" s="331"/>
    </row>
    <row r="282" spans="3:3">
      <c r="C282" s="331"/>
    </row>
    <row r="283" spans="3:3">
      <c r="C283" s="331"/>
    </row>
    <row r="284" spans="3:3">
      <c r="C284" s="331"/>
    </row>
    <row r="285" spans="3:3">
      <c r="C285" s="331"/>
    </row>
    <row r="286" spans="3:3">
      <c r="C286" s="331"/>
    </row>
    <row r="287" spans="3:3">
      <c r="C287" s="331"/>
    </row>
    <row r="288" spans="3:3">
      <c r="C288" s="331"/>
    </row>
    <row r="289" spans="3:3">
      <c r="C289" s="331"/>
    </row>
    <row r="290" spans="3:3">
      <c r="C290" s="331"/>
    </row>
    <row r="291" spans="3:3">
      <c r="C291" s="331"/>
    </row>
    <row r="292" spans="3:3">
      <c r="C292" s="331"/>
    </row>
    <row r="293" spans="3:3">
      <c r="C293" s="331"/>
    </row>
    <row r="294" spans="3:3">
      <c r="C294" s="331"/>
    </row>
    <row r="295" spans="3:3">
      <c r="C295" s="331"/>
    </row>
    <row r="296" spans="3:3">
      <c r="C296" s="331"/>
    </row>
    <row r="297" spans="3:3">
      <c r="C297" s="331"/>
    </row>
    <row r="298" spans="3:3">
      <c r="C298" s="331"/>
    </row>
    <row r="299" spans="3:3">
      <c r="C299" s="331"/>
    </row>
    <row r="300" spans="3:3">
      <c r="C300" s="331"/>
    </row>
    <row r="301" spans="3:3">
      <c r="C301" s="331"/>
    </row>
    <row r="302" spans="3:3">
      <c r="C302" s="331"/>
    </row>
    <row r="303" spans="3:3">
      <c r="C303" s="331"/>
    </row>
    <row r="304" spans="3:3">
      <c r="C304" s="331"/>
    </row>
    <row r="305" spans="3:7">
      <c r="C305" s="331"/>
    </row>
    <row r="306" spans="3:7">
      <c r="C306" s="331"/>
      <c r="D306" s="332"/>
      <c r="E306" s="332"/>
      <c r="F306" s="332"/>
      <c r="G306" s="332"/>
    </row>
    <row r="307" spans="3:7">
      <c r="C307" s="331"/>
    </row>
    <row r="308" spans="3:7">
      <c r="C308" s="331"/>
    </row>
    <row r="309" spans="3:7">
      <c r="C309" s="331"/>
    </row>
    <row r="310" spans="3:7">
      <c r="C310" s="331"/>
    </row>
    <row r="311" spans="3:7">
      <c r="C311" s="331"/>
    </row>
    <row r="312" spans="3:7">
      <c r="C312" s="331"/>
    </row>
    <row r="313" spans="3:7">
      <c r="C313" s="331"/>
    </row>
    <row r="314" spans="3:7">
      <c r="C314" s="331"/>
    </row>
    <row r="315" spans="3:7">
      <c r="C315" s="331"/>
    </row>
    <row r="316" spans="3:7">
      <c r="C316" s="331"/>
    </row>
    <row r="317" spans="3:7">
      <c r="C317" s="331"/>
    </row>
    <row r="318" spans="3:7">
      <c r="C318" s="331"/>
    </row>
    <row r="319" spans="3:7">
      <c r="C319" s="331"/>
    </row>
    <row r="320" spans="3:7">
      <c r="C320" s="331"/>
    </row>
    <row r="321" spans="3:3">
      <c r="C321" s="331"/>
    </row>
    <row r="322" spans="3:3">
      <c r="C322" s="331"/>
    </row>
    <row r="323" spans="3:3">
      <c r="C323" s="331"/>
    </row>
    <row r="324" spans="3:3">
      <c r="C324" s="331"/>
    </row>
    <row r="325" spans="3:3">
      <c r="C325" s="331"/>
    </row>
    <row r="326" spans="3:3">
      <c r="C326" s="331"/>
    </row>
    <row r="327" spans="3:3">
      <c r="C327" s="331"/>
    </row>
    <row r="328" spans="3:3">
      <c r="C328" s="331"/>
    </row>
    <row r="329" spans="3:3">
      <c r="C329" s="331"/>
    </row>
    <row r="330" spans="3:3">
      <c r="C330" s="331"/>
    </row>
  </sheetData>
  <customSheetViews>
    <customSheetView guid="{ACF06C40-177A-4CED-8E17-2347D4DD1C3A}" showGridLines="0" hiddenRows="1" hiddenColumns="1">
      <selection activeCell="P27" sqref="P27"/>
      <pageMargins left="0.7" right="0.7" top="0.75" bottom="0.75" header="0.3" footer="0.3"/>
      <pageSetup paperSize="9" orientation="portrait" horizontalDpi="4294967294" r:id="rId1"/>
    </customSheetView>
  </customSheetViews>
  <mergeCells count="24">
    <mergeCell ref="E20:E21"/>
    <mergeCell ref="F20:F21"/>
    <mergeCell ref="E22:E23"/>
    <mergeCell ref="F22:F23"/>
    <mergeCell ref="E24:E25"/>
    <mergeCell ref="F24:F25"/>
    <mergeCell ref="E14:E15"/>
    <mergeCell ref="F14:F15"/>
    <mergeCell ref="E16:E17"/>
    <mergeCell ref="F16:F17"/>
    <mergeCell ref="E18:E19"/>
    <mergeCell ref="F18:F19"/>
    <mergeCell ref="A14:A15"/>
    <mergeCell ref="D14:D15"/>
    <mergeCell ref="A16:A17"/>
    <mergeCell ref="D16:D17"/>
    <mergeCell ref="A18:A19"/>
    <mergeCell ref="D18:D19"/>
    <mergeCell ref="A24:A25"/>
    <mergeCell ref="D24:D25"/>
    <mergeCell ref="A20:A21"/>
    <mergeCell ref="D20:D21"/>
    <mergeCell ref="A22:A23"/>
    <mergeCell ref="D22:D23"/>
  </mergeCells>
  <hyperlinks>
    <hyperlink ref="A1" location="Content!A1" display="&lt;&lt;"/>
  </hyperlinks>
  <pageMargins left="0.7" right="0.7" top="0.75" bottom="0.75" header="0.3" footer="0.3"/>
  <pageSetup paperSize="9" orientation="portrait" horizontalDpi="4294967294"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7">
    <tabColor rgb="FF08C871"/>
  </sheetPr>
  <dimension ref="A1:AB37"/>
  <sheetViews>
    <sheetView showGridLines="0" zoomScaleNormal="100" workbookViewId="0">
      <selection activeCell="T12" sqref="T12"/>
    </sheetView>
  </sheetViews>
  <sheetFormatPr defaultColWidth="9.28515625" defaultRowHeight="12.75"/>
  <cols>
    <col min="1" max="1" width="9.28515625" style="36"/>
    <col min="2" max="3" width="9.28515625" style="36" hidden="1" customWidth="1"/>
    <col min="4" max="4" width="9.28515625" style="36" customWidth="1"/>
    <col min="5" max="5" width="11.42578125" style="36" customWidth="1"/>
    <col min="6" max="6" width="9.5703125" style="36" bestFit="1" customWidth="1"/>
    <col min="7" max="7" width="13.42578125" style="36" customWidth="1"/>
    <col min="8" max="8" width="9.5703125" style="36" customWidth="1"/>
    <col min="9" max="16384" width="9.28515625" style="36"/>
  </cols>
  <sheetData>
    <row r="1" spans="1:20" s="429" customFormat="1">
      <c r="A1" s="261" t="s">
        <v>82</v>
      </c>
      <c r="B1" s="261"/>
      <c r="C1" s="261"/>
      <c r="D1" s="428">
        <f>IF(Content!$E$1=1,D2,D3)</f>
        <v>2018</v>
      </c>
      <c r="F1" s="428" t="str">
        <f>IF(Content!$E$1=1,F2,F3)</f>
        <v>Production 2019–2040</v>
      </c>
      <c r="G1" s="428">
        <f>IF(Content!$E$1=1,G2,G3)</f>
        <v>2018</v>
      </c>
      <c r="H1" s="428" t="str">
        <f>IF(Content!$E$1=1,H2,H3)</f>
        <v>Demand 2019–2040</v>
      </c>
      <c r="I1" s="428"/>
      <c r="J1" s="428" t="str">
        <f>IF(Content!$E$1=1,J2,J3)</f>
        <v>Natural gas demand and production forecast, billion cu.m</v>
      </c>
    </row>
    <row r="2" spans="1:20" ht="12.75" hidden="1" customHeight="1">
      <c r="A2" s="427"/>
      <c r="B2" s="413"/>
      <c r="C2" s="413"/>
      <c r="D2" s="413">
        <v>2018</v>
      </c>
      <c r="F2" s="605" t="s">
        <v>1543</v>
      </c>
      <c r="G2" s="413">
        <v>2018</v>
      </c>
      <c r="H2" s="526" t="s">
        <v>1544</v>
      </c>
      <c r="I2" s="413"/>
      <c r="J2" s="413" t="s">
        <v>947</v>
      </c>
      <c r="K2" s="413"/>
      <c r="L2" s="413"/>
      <c r="M2" s="413"/>
      <c r="N2" s="413"/>
      <c r="O2" s="413"/>
      <c r="P2" s="413"/>
      <c r="Q2" s="413"/>
      <c r="S2" s="26"/>
    </row>
    <row r="3" spans="1:20" ht="51" hidden="1">
      <c r="B3" s="413"/>
      <c r="C3" s="413"/>
      <c r="D3" s="413">
        <v>2018</v>
      </c>
      <c r="F3" s="526" t="s">
        <v>1542</v>
      </c>
      <c r="G3" s="413">
        <v>2018</v>
      </c>
      <c r="H3" s="526" t="s">
        <v>1541</v>
      </c>
      <c r="I3" s="413"/>
      <c r="J3" s="413" t="s">
        <v>1686</v>
      </c>
      <c r="K3" s="413"/>
      <c r="L3" s="413"/>
      <c r="M3" s="413"/>
      <c r="N3" s="413"/>
      <c r="O3" s="413"/>
      <c r="P3" s="413"/>
      <c r="Q3" s="413"/>
      <c r="R3" s="26"/>
      <c r="S3" s="26"/>
    </row>
    <row r="4" spans="1:20">
      <c r="D4" s="165">
        <v>3867.9</v>
      </c>
      <c r="E4" s="165">
        <v>3776.5</v>
      </c>
      <c r="F4" s="165">
        <v>3776.5</v>
      </c>
      <c r="G4" s="165">
        <v>3848.9</v>
      </c>
      <c r="H4" s="165">
        <v>3848.9</v>
      </c>
      <c r="I4" s="413"/>
      <c r="J4" s="413"/>
      <c r="K4" s="413"/>
      <c r="L4" s="413"/>
      <c r="M4" s="413"/>
      <c r="N4" s="413"/>
      <c r="O4" s="413"/>
      <c r="P4" s="413"/>
      <c r="Q4" s="413"/>
      <c r="R4" s="38"/>
    </row>
    <row r="5" spans="1:20">
      <c r="A5" s="36" t="str">
        <f>IF(Content!$E$1=1,B5,C5)</f>
        <v>USA</v>
      </c>
      <c r="B5" s="413" t="s">
        <v>174</v>
      </c>
      <c r="C5" s="413" t="s">
        <v>175</v>
      </c>
      <c r="D5" s="165"/>
      <c r="E5" s="165"/>
      <c r="F5" s="165">
        <v>299.89999999999998</v>
      </c>
      <c r="G5" s="165"/>
      <c r="H5" s="165">
        <v>140.19999999999999</v>
      </c>
      <c r="I5" s="413"/>
      <c r="J5" s="413"/>
      <c r="K5" s="413"/>
      <c r="L5" s="413"/>
      <c r="M5" s="413"/>
      <c r="N5" s="413"/>
      <c r="O5" s="413"/>
      <c r="P5" s="413"/>
      <c r="Q5" s="413"/>
      <c r="R5" s="38"/>
    </row>
    <row r="6" spans="1:20">
      <c r="A6" s="36" t="str">
        <f>IF(Content!$E$1=1,B6,C6)</f>
        <v>Middle East</v>
      </c>
      <c r="B6" s="413" t="s">
        <v>906</v>
      </c>
      <c r="C6" s="413" t="s">
        <v>913</v>
      </c>
      <c r="D6" s="165"/>
      <c r="E6" s="165"/>
      <c r="F6" s="165">
        <v>368.7</v>
      </c>
      <c r="G6" s="165"/>
      <c r="H6" s="165">
        <v>278.10000000000002</v>
      </c>
      <c r="I6" s="413"/>
      <c r="J6" s="413"/>
      <c r="K6" s="413"/>
      <c r="L6" s="413"/>
      <c r="M6" s="413"/>
      <c r="N6" s="413"/>
      <c r="O6" s="413"/>
      <c r="P6" s="413"/>
      <c r="Q6" s="413"/>
      <c r="R6" s="38"/>
    </row>
    <row r="7" spans="1:20">
      <c r="A7" s="255" t="str">
        <f>IF(Content!$E$1=1,B7,C7)</f>
        <v>Russia</v>
      </c>
      <c r="B7" s="413" t="s">
        <v>104</v>
      </c>
      <c r="C7" s="413" t="s">
        <v>97</v>
      </c>
      <c r="D7" s="165"/>
      <c r="E7" s="165"/>
      <c r="F7" s="165">
        <v>181.9</v>
      </c>
      <c r="G7" s="165"/>
      <c r="H7" s="165">
        <v>9.9</v>
      </c>
      <c r="I7" s="413"/>
      <c r="J7" s="413"/>
      <c r="K7" s="413"/>
      <c r="L7" s="413"/>
      <c r="M7" s="413"/>
      <c r="N7" s="413"/>
      <c r="O7" s="413"/>
      <c r="P7" s="413"/>
      <c r="Q7" s="568" t="str">
        <f>IF(Content!$E$1=1,Q8,Q9)</f>
        <v>Increase</v>
      </c>
      <c r="R7" s="568" t="str">
        <f>IF(Content!$E$1=1,R8,R9)</f>
        <v>Decrease</v>
      </c>
      <c r="S7" s="568" t="str">
        <f>IF(Content!$E$1=1,S8,S9)</f>
        <v>Level 2040</v>
      </c>
      <c r="T7" s="428"/>
    </row>
    <row r="8" spans="1:20">
      <c r="A8" s="255" t="str">
        <f>IF(Content!$E$1=1,B8,C8)</f>
        <v>China</v>
      </c>
      <c r="B8" s="413" t="s">
        <v>144</v>
      </c>
      <c r="C8" s="413" t="s">
        <v>145</v>
      </c>
      <c r="D8" s="165"/>
      <c r="E8" s="165"/>
      <c r="F8" s="165">
        <v>205.7</v>
      </c>
      <c r="G8" s="165"/>
      <c r="H8" s="165">
        <v>357.6</v>
      </c>
      <c r="I8" s="413"/>
      <c r="J8" s="413"/>
      <c r="K8" s="413"/>
      <c r="L8" s="413"/>
      <c r="M8" s="413"/>
      <c r="N8" s="413"/>
      <c r="O8" s="413"/>
      <c r="P8" s="413"/>
      <c r="Q8" s="281" t="s">
        <v>1208</v>
      </c>
      <c r="R8" s="281" t="s">
        <v>1210</v>
      </c>
      <c r="S8" s="35" t="s">
        <v>1212</v>
      </c>
    </row>
    <row r="9" spans="1:20">
      <c r="A9" s="255" t="str">
        <f>IF(Content!$E$1=1,B9,C9)</f>
        <v>Other Asia</v>
      </c>
      <c r="B9" s="413" t="s">
        <v>927</v>
      </c>
      <c r="C9" s="413" t="s">
        <v>928</v>
      </c>
      <c r="D9" s="165"/>
      <c r="E9" s="165"/>
      <c r="F9" s="165">
        <v>64.5</v>
      </c>
      <c r="G9" s="165"/>
      <c r="H9" s="165">
        <v>289</v>
      </c>
      <c r="I9" s="413"/>
      <c r="J9" s="413"/>
      <c r="K9" s="413"/>
      <c r="L9" s="413"/>
      <c r="M9" s="413"/>
      <c r="N9" s="413"/>
      <c r="O9" s="413"/>
      <c r="P9" s="413"/>
      <c r="Q9" s="281" t="s">
        <v>1209</v>
      </c>
      <c r="R9" s="281" t="s">
        <v>1211</v>
      </c>
      <c r="S9" s="569" t="s">
        <v>1213</v>
      </c>
    </row>
    <row r="10" spans="1:20">
      <c r="A10" s="255" t="str">
        <f>IF(Content!$E$1=1,B10,C10)</f>
        <v>Africa</v>
      </c>
      <c r="B10" s="413" t="s">
        <v>907</v>
      </c>
      <c r="C10" s="413" t="s">
        <v>914</v>
      </c>
      <c r="D10" s="165"/>
      <c r="E10" s="165"/>
      <c r="F10" s="165">
        <v>233.5</v>
      </c>
      <c r="G10" s="165"/>
      <c r="H10" s="165">
        <v>186.3</v>
      </c>
      <c r="I10" s="413"/>
      <c r="J10" s="413"/>
      <c r="K10" s="413"/>
      <c r="L10" s="413"/>
      <c r="M10" s="413"/>
      <c r="N10" s="413"/>
      <c r="O10" s="413"/>
      <c r="P10" s="413"/>
      <c r="Q10" s="413"/>
      <c r="R10" s="38"/>
    </row>
    <row r="11" spans="1:20">
      <c r="A11" s="255" t="str">
        <f>IF(Content!$E$1=1,B11,C11)</f>
        <v>Europe</v>
      </c>
      <c r="B11" s="413" t="s">
        <v>96</v>
      </c>
      <c r="C11" s="413" t="s">
        <v>99</v>
      </c>
      <c r="D11" s="165"/>
      <c r="E11" s="165">
        <v>91.4</v>
      </c>
      <c r="F11" s="165"/>
      <c r="G11" s="165"/>
      <c r="H11" s="165">
        <v>36</v>
      </c>
      <c r="I11" s="413"/>
      <c r="J11" s="413"/>
      <c r="K11" s="413"/>
      <c r="L11" s="413"/>
      <c r="M11" s="413"/>
      <c r="N11" s="413"/>
      <c r="O11" s="413"/>
      <c r="P11" s="413"/>
      <c r="Q11" s="413"/>
      <c r="R11" s="38"/>
    </row>
    <row r="12" spans="1:20">
      <c r="A12" s="255" t="str">
        <f>IF(Content!$E$1=1,B12,C12)</f>
        <v>Others</v>
      </c>
      <c r="B12" s="413" t="s">
        <v>72</v>
      </c>
      <c r="C12" s="413" t="s">
        <v>71</v>
      </c>
      <c r="D12" s="165"/>
      <c r="E12" s="165"/>
      <c r="F12" s="165">
        <v>239.4</v>
      </c>
      <c r="G12" s="165"/>
      <c r="H12" s="165">
        <v>223.7</v>
      </c>
      <c r="I12" s="413"/>
      <c r="J12" s="413"/>
      <c r="K12" s="413"/>
      <c r="L12" s="413"/>
      <c r="M12" s="413"/>
      <c r="N12" s="413"/>
      <c r="O12" s="413"/>
      <c r="P12" s="413"/>
      <c r="Q12" s="413"/>
      <c r="R12" s="38"/>
    </row>
    <row r="13" spans="1:20">
      <c r="A13" s="255"/>
      <c r="B13" s="413"/>
      <c r="C13" s="413"/>
      <c r="D13" s="165"/>
      <c r="E13" s="165"/>
      <c r="F13" s="165"/>
      <c r="G13" s="165"/>
      <c r="H13" s="165"/>
      <c r="I13" s="413"/>
      <c r="J13" s="413"/>
      <c r="K13" s="413"/>
      <c r="L13" s="413"/>
      <c r="M13" s="413"/>
      <c r="N13" s="413"/>
      <c r="O13" s="413"/>
      <c r="P13" s="413"/>
      <c r="Q13" s="413"/>
      <c r="R13" s="38"/>
    </row>
    <row r="14" spans="1:20">
      <c r="A14" s="255"/>
      <c r="B14" s="413"/>
      <c r="C14" s="413"/>
      <c r="D14" s="1"/>
      <c r="E14" s="1"/>
      <c r="F14" s="1"/>
      <c r="G14" s="165"/>
      <c r="H14" s="165"/>
      <c r="I14" s="413"/>
      <c r="J14" s="413"/>
      <c r="K14" s="413"/>
      <c r="L14" s="413"/>
      <c r="M14" s="413"/>
      <c r="N14" s="413"/>
      <c r="O14" s="413"/>
      <c r="P14" s="413"/>
      <c r="Q14" s="413"/>
      <c r="R14" s="38"/>
    </row>
    <row r="15" spans="1:20">
      <c r="A15" s="255"/>
      <c r="B15" s="413"/>
      <c r="C15" s="413"/>
      <c r="D15" s="1"/>
      <c r="E15" s="1"/>
      <c r="F15" s="1"/>
      <c r="G15" s="165"/>
      <c r="H15" s="165"/>
      <c r="I15" s="413"/>
      <c r="J15" s="413"/>
      <c r="K15" s="413"/>
      <c r="L15" s="413"/>
      <c r="M15" s="413"/>
      <c r="N15" s="413"/>
      <c r="O15" s="413"/>
      <c r="P15" s="413"/>
      <c r="Q15" s="413"/>
      <c r="R15" s="38"/>
    </row>
    <row r="16" spans="1:20">
      <c r="A16" s="37"/>
      <c r="B16" s="413"/>
      <c r="C16" s="413"/>
      <c r="D16" s="1"/>
      <c r="E16" s="1"/>
      <c r="F16" s="1"/>
      <c r="G16" s="1"/>
      <c r="H16" s="1"/>
      <c r="I16" s="413"/>
      <c r="K16" s="413"/>
      <c r="L16" s="413"/>
      <c r="M16" s="413"/>
      <c r="N16" s="413"/>
      <c r="O16" s="413"/>
      <c r="P16" s="413"/>
      <c r="Q16" s="413"/>
      <c r="R16" s="38"/>
    </row>
    <row r="17" spans="1:28">
      <c r="A17" s="37"/>
      <c r="B17" s="413"/>
      <c r="C17" s="413"/>
      <c r="D17" s="1"/>
      <c r="E17" s="1"/>
      <c r="F17" s="1"/>
      <c r="G17" s="1"/>
      <c r="H17" s="1"/>
      <c r="I17" s="413"/>
      <c r="K17" s="413"/>
      <c r="L17" s="413"/>
      <c r="M17" s="413"/>
      <c r="N17" s="413"/>
      <c r="O17" s="413"/>
      <c r="P17" s="413"/>
      <c r="Q17" s="413"/>
      <c r="R17" s="38"/>
    </row>
    <row r="18" spans="1:28">
      <c r="A18" s="37"/>
      <c r="B18" s="413"/>
      <c r="C18" s="413"/>
      <c r="D18" s="413"/>
      <c r="E18" s="413"/>
      <c r="F18" s="413"/>
      <c r="G18" s="413"/>
      <c r="H18" s="413"/>
      <c r="I18" s="413"/>
      <c r="J18" s="36" t="str">
        <f>IF(Content!$E$1=1,J19,J20)</f>
        <v>Source: British Petroleum, NBU calculations.</v>
      </c>
      <c r="K18" s="413"/>
      <c r="L18" s="413"/>
      <c r="M18" s="413"/>
      <c r="N18" s="413"/>
      <c r="O18" s="413"/>
      <c r="P18" s="413"/>
      <c r="Q18" s="413"/>
      <c r="R18" s="38"/>
    </row>
    <row r="19" spans="1:28">
      <c r="A19" s="37"/>
      <c r="B19" s="413"/>
      <c r="C19" s="413"/>
      <c r="D19" s="413"/>
      <c r="E19" s="413"/>
      <c r="F19" s="413"/>
      <c r="G19" s="413"/>
      <c r="H19" s="413"/>
      <c r="I19" s="413"/>
      <c r="J19" s="35" t="s">
        <v>926</v>
      </c>
      <c r="K19" s="413"/>
      <c r="L19" s="413"/>
      <c r="M19" s="413"/>
      <c r="N19" s="413"/>
      <c r="O19" s="413"/>
      <c r="P19" s="413"/>
      <c r="Q19" s="413"/>
      <c r="R19" s="38"/>
    </row>
    <row r="20" spans="1:28">
      <c r="A20" s="37"/>
      <c r="B20" s="413"/>
      <c r="C20" s="413"/>
      <c r="D20" s="413"/>
      <c r="E20" s="413"/>
      <c r="F20" s="413"/>
      <c r="G20" s="413"/>
      <c r="H20" s="413"/>
      <c r="I20" s="413"/>
      <c r="J20" s="35" t="s">
        <v>1530</v>
      </c>
      <c r="K20" s="413"/>
      <c r="L20" s="413"/>
      <c r="M20" s="413"/>
      <c r="N20" s="413"/>
      <c r="O20" s="413"/>
      <c r="P20" s="413"/>
      <c r="Q20" s="413"/>
      <c r="R20" s="38"/>
      <c r="S20" s="35"/>
      <c r="AB20" s="171"/>
    </row>
    <row r="21" spans="1:28">
      <c r="A21" s="37"/>
      <c r="B21" s="413"/>
      <c r="C21" s="413"/>
      <c r="D21" s="413"/>
      <c r="E21" s="413"/>
      <c r="F21" s="413"/>
      <c r="G21" s="413"/>
      <c r="H21" s="413"/>
      <c r="I21" s="413"/>
      <c r="J21" s="413"/>
      <c r="K21" s="413"/>
      <c r="L21" s="413"/>
      <c r="M21" s="413"/>
      <c r="N21" s="413"/>
      <c r="O21" s="413"/>
      <c r="P21" s="413"/>
      <c r="Q21" s="413"/>
      <c r="R21" s="38"/>
      <c r="S21" s="35"/>
    </row>
    <row r="22" spans="1:28">
      <c r="A22" s="37"/>
      <c r="B22" s="37"/>
      <c r="C22" s="37"/>
      <c r="D22" s="80"/>
      <c r="E22" s="80"/>
      <c r="F22" s="80"/>
      <c r="G22"/>
      <c r="H22"/>
      <c r="I22"/>
      <c r="K22" s="38"/>
      <c r="L22" s="38"/>
      <c r="M22" s="38"/>
      <c r="N22" s="38"/>
      <c r="O22" s="38"/>
      <c r="P22" s="38"/>
      <c r="Q22" s="38"/>
      <c r="R22" s="38"/>
    </row>
    <row r="23" spans="1:28">
      <c r="A23"/>
      <c r="B23"/>
      <c r="H23"/>
      <c r="I23"/>
      <c r="K23" s="38"/>
      <c r="L23" s="38"/>
      <c r="M23" s="38"/>
      <c r="N23" s="38"/>
      <c r="O23" s="38"/>
      <c r="P23" s="38"/>
      <c r="Q23" s="38"/>
      <c r="R23" s="38"/>
    </row>
    <row r="24" spans="1:28">
      <c r="A24"/>
      <c r="B24"/>
      <c r="H24"/>
      <c r="I24"/>
      <c r="J24"/>
      <c r="K24" s="38"/>
      <c r="L24" s="38"/>
      <c r="M24" s="38"/>
      <c r="N24" s="38"/>
      <c r="O24" s="38"/>
      <c r="P24" s="38"/>
      <c r="Q24" s="38"/>
      <c r="R24" s="38"/>
    </row>
    <row r="25" spans="1:28" ht="14.25">
      <c r="A25"/>
      <c r="B25"/>
      <c r="C25" s="533"/>
      <c r="D25"/>
      <c r="E25" s="534"/>
      <c r="F25"/>
      <c r="G25" s="534"/>
      <c r="H25"/>
      <c r="I25"/>
      <c r="J25"/>
      <c r="K25" s="38"/>
      <c r="L25" s="38"/>
      <c r="M25" s="38"/>
      <c r="N25" s="38"/>
      <c r="O25" s="38"/>
      <c r="P25" s="38"/>
      <c r="Q25" s="38"/>
      <c r="R25" s="38"/>
    </row>
    <row r="26" spans="1:28" ht="14.25">
      <c r="A26"/>
      <c r="B26"/>
      <c r="C26" s="533"/>
      <c r="D26"/>
      <c r="E26" s="534"/>
      <c r="F26"/>
      <c r="G26" s="534"/>
      <c r="H26"/>
      <c r="I26"/>
      <c r="J26"/>
      <c r="K26" s="38"/>
      <c r="L26" s="38"/>
      <c r="M26" s="38"/>
      <c r="N26" s="38"/>
      <c r="O26" s="38"/>
      <c r="P26" s="38"/>
      <c r="Q26" s="38"/>
      <c r="R26" s="38"/>
    </row>
    <row r="27" spans="1:28" ht="14.25">
      <c r="A27"/>
      <c r="B27"/>
      <c r="C27" s="533"/>
      <c r="D27"/>
      <c r="E27" s="534"/>
      <c r="F27"/>
      <c r="G27"/>
      <c r="H27" s="38"/>
      <c r="I27" s="38"/>
      <c r="J27" s="38"/>
      <c r="K27" s="38"/>
      <c r="L27" s="38"/>
      <c r="M27" s="38"/>
      <c r="N27" s="38"/>
      <c r="O27" s="38"/>
      <c r="P27" s="38"/>
      <c r="Q27" s="38"/>
      <c r="R27" s="38"/>
    </row>
    <row r="28" spans="1:28" ht="14.25">
      <c r="A28"/>
      <c r="B28"/>
      <c r="C28" s="533"/>
      <c r="D28"/>
      <c r="E28" s="534"/>
      <c r="F28"/>
      <c r="G28" s="534"/>
      <c r="H28" s="38"/>
      <c r="I28" s="38"/>
      <c r="J28" s="38"/>
      <c r="K28" s="38"/>
      <c r="L28" s="38"/>
      <c r="M28" s="38"/>
      <c r="N28" s="38"/>
      <c r="O28" s="38"/>
      <c r="P28" s="38"/>
      <c r="Q28" s="38"/>
      <c r="R28" s="38"/>
    </row>
    <row r="29" spans="1:28" ht="14.25">
      <c r="A29"/>
      <c r="B29"/>
      <c r="C29" s="533"/>
      <c r="D29"/>
      <c r="E29" s="534"/>
      <c r="F29"/>
      <c r="G29" s="534"/>
      <c r="H29" s="38"/>
      <c r="I29" s="38"/>
      <c r="J29" s="38"/>
      <c r="K29" s="38"/>
      <c r="L29" s="38"/>
      <c r="M29" s="38"/>
      <c r="N29" s="38"/>
      <c r="O29" s="38"/>
      <c r="P29" s="38"/>
      <c r="Q29" s="38"/>
      <c r="R29" s="38"/>
    </row>
    <row r="30" spans="1:28" ht="14.25">
      <c r="A30"/>
      <c r="B30"/>
      <c r="C30" s="533"/>
      <c r="D30"/>
      <c r="E30" s="534"/>
      <c r="F30"/>
      <c r="G30" s="534"/>
      <c r="H30" s="38"/>
      <c r="I30" s="38"/>
      <c r="J30" s="38"/>
      <c r="K30" s="38"/>
      <c r="L30" s="38"/>
      <c r="M30" s="38"/>
      <c r="N30" s="38"/>
      <c r="O30" s="38"/>
      <c r="P30" s="38"/>
      <c r="Q30" s="38"/>
      <c r="R30" s="38"/>
    </row>
    <row r="31" spans="1:28" ht="14.25">
      <c r="A31"/>
      <c r="B31"/>
      <c r="C31" s="533"/>
      <c r="D31"/>
      <c r="E31" s="534"/>
      <c r="F31"/>
      <c r="G31" s="535"/>
      <c r="H31" s="38"/>
      <c r="I31" s="38"/>
      <c r="J31" s="38"/>
      <c r="K31" s="38"/>
      <c r="L31" s="38"/>
      <c r="M31" s="38"/>
      <c r="N31" s="38"/>
      <c r="O31" s="38"/>
      <c r="P31" s="38"/>
      <c r="Q31" s="38"/>
      <c r="R31" s="38"/>
    </row>
    <row r="32" spans="1:28" ht="14.25">
      <c r="A32"/>
      <c r="B32"/>
      <c r="C32" s="533"/>
      <c r="D32"/>
      <c r="E32" s="534"/>
      <c r="F32"/>
      <c r="G32" s="534"/>
      <c r="H32" s="38"/>
      <c r="I32" s="38"/>
      <c r="J32" s="38"/>
      <c r="K32" s="38"/>
      <c r="L32" s="38"/>
      <c r="M32" s="38"/>
      <c r="N32" s="38"/>
      <c r="O32" s="38"/>
      <c r="P32" s="38"/>
      <c r="Q32" s="38"/>
      <c r="R32" s="38"/>
    </row>
    <row r="33" spans="1:18">
      <c r="A33" s="37"/>
      <c r="B33" s="37"/>
      <c r="C33" s="37"/>
      <c r="D33" s="37"/>
      <c r="E33" s="38"/>
      <c r="F33" s="38"/>
      <c r="G33" s="38"/>
      <c r="H33" s="38"/>
      <c r="I33" s="38"/>
      <c r="J33" s="38"/>
      <c r="K33" s="38"/>
      <c r="L33" s="38"/>
      <c r="M33" s="38"/>
      <c r="N33" s="38"/>
      <c r="O33" s="38"/>
      <c r="P33" s="38"/>
      <c r="Q33" s="38"/>
      <c r="R33" s="38"/>
    </row>
    <row r="34" spans="1:18">
      <c r="A34" s="37"/>
      <c r="B34" s="37"/>
      <c r="C34" s="37"/>
      <c r="D34" s="37"/>
      <c r="E34" s="38"/>
      <c r="F34" s="38"/>
      <c r="G34" s="38"/>
      <c r="H34" s="38"/>
      <c r="I34" s="38"/>
      <c r="J34" s="38"/>
      <c r="K34" s="38"/>
      <c r="L34" s="38"/>
      <c r="M34" s="38"/>
      <c r="N34" s="38"/>
      <c r="O34" s="38"/>
      <c r="P34" s="38"/>
      <c r="Q34" s="38"/>
      <c r="R34" s="38"/>
    </row>
    <row r="35" spans="1:18">
      <c r="A35" s="37"/>
      <c r="B35" s="37"/>
      <c r="C35" s="37"/>
      <c r="D35" s="37"/>
      <c r="E35" s="38"/>
      <c r="F35" s="38"/>
      <c r="G35" s="38"/>
      <c r="H35" s="38"/>
      <c r="I35" s="38"/>
      <c r="J35" s="38"/>
      <c r="K35" s="38"/>
      <c r="L35" s="38"/>
      <c r="M35" s="38"/>
      <c r="N35" s="38"/>
      <c r="O35" s="38"/>
      <c r="P35" s="38"/>
      <c r="Q35" s="38"/>
      <c r="R35" s="38"/>
    </row>
    <row r="36" spans="1:18">
      <c r="A36" s="37"/>
      <c r="B36" s="37"/>
      <c r="C36" s="37"/>
      <c r="D36" s="37"/>
      <c r="E36" s="38"/>
      <c r="F36" s="38"/>
      <c r="G36" s="38"/>
      <c r="H36" s="38"/>
      <c r="I36" s="38"/>
      <c r="J36" s="38"/>
      <c r="K36" s="38"/>
      <c r="L36" s="38"/>
      <c r="M36" s="38"/>
      <c r="N36" s="38"/>
      <c r="O36" s="38"/>
      <c r="P36" s="38"/>
      <c r="Q36" s="38"/>
      <c r="R36" s="38"/>
    </row>
    <row r="37" spans="1:18">
      <c r="A37" s="37"/>
      <c r="B37" s="37"/>
      <c r="C37" s="37"/>
      <c r="D37" s="37"/>
      <c r="E37" s="38"/>
      <c r="F37" s="38"/>
      <c r="G37" s="38"/>
      <c r="H37" s="38"/>
      <c r="I37" s="38"/>
      <c r="J37" s="38"/>
      <c r="K37" s="38"/>
      <c r="L37" s="38"/>
      <c r="M37" s="38"/>
      <c r="N37" s="38"/>
      <c r="O37" s="38"/>
      <c r="P37" s="38"/>
      <c r="Q37" s="38"/>
      <c r="R37" s="38"/>
    </row>
  </sheetData>
  <customSheetViews>
    <customSheetView guid="{ACF06C40-177A-4CED-8E17-2347D4DD1C3A}" showGridLines="0" hiddenRows="1" hiddenColumns="1">
      <selection activeCell="T27" sqref="T27"/>
      <pageMargins left="0.7" right="0.7" top="0.75" bottom="0.75" header="0.3" footer="0.3"/>
      <pageSetup paperSize="9" orientation="portrait" horizontalDpi="4294967294" r:id="rId1"/>
    </customSheetView>
  </customSheetViews>
  <hyperlinks>
    <hyperlink ref="A1" location="Content!A1" display="&lt;&lt;"/>
  </hyperlinks>
  <pageMargins left="0.7" right="0.7" top="0.75" bottom="0.75" header="0.3" footer="0.3"/>
  <pageSetup paperSize="9" orientation="portrait" horizontalDpi="4294967294"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8C871"/>
  </sheetPr>
  <dimension ref="A1:K28"/>
  <sheetViews>
    <sheetView showGridLines="0" topLeftCell="C1" workbookViewId="0">
      <selection activeCell="N29" sqref="N29"/>
    </sheetView>
  </sheetViews>
  <sheetFormatPr defaultRowHeight="12.75"/>
  <cols>
    <col min="1" max="2" width="9.28515625" hidden="1" customWidth="1"/>
    <col min="3" max="5" width="11.42578125" customWidth="1"/>
  </cols>
  <sheetData>
    <row r="1" spans="1:11" ht="12.75" customHeight="1">
      <c r="A1" s="430"/>
      <c r="B1" s="431"/>
      <c r="C1" s="261" t="s">
        <v>82</v>
      </c>
      <c r="D1" s="261"/>
      <c r="E1" s="261"/>
      <c r="F1" s="432"/>
      <c r="G1" s="432" t="str">
        <f>IF(Content!$E$1=1,G2,G3)</f>
        <v>Natural gas prices, forecast, USD/kcm</v>
      </c>
      <c r="H1" s="430"/>
      <c r="I1" s="430"/>
      <c r="J1" s="430"/>
      <c r="K1" s="430"/>
    </row>
    <row r="2" spans="1:11" hidden="1">
      <c r="A2" s="433"/>
      <c r="B2" s="433"/>
      <c r="G2" s="433" t="s">
        <v>1531</v>
      </c>
      <c r="H2" s="433"/>
      <c r="I2" s="433"/>
      <c r="J2" s="433"/>
      <c r="K2" s="433"/>
    </row>
    <row r="3" spans="1:11" hidden="1">
      <c r="A3" s="433"/>
      <c r="B3" s="433"/>
      <c r="G3" s="433" t="s">
        <v>1590</v>
      </c>
      <c r="H3" s="433"/>
      <c r="I3" s="433"/>
      <c r="J3" s="433"/>
      <c r="K3" s="433"/>
    </row>
    <row r="4" spans="1:11">
      <c r="A4" s="643" t="s">
        <v>636</v>
      </c>
      <c r="B4" s="643" t="s">
        <v>637</v>
      </c>
      <c r="C4" s="433"/>
      <c r="D4" s="433"/>
      <c r="E4" s="433"/>
      <c r="F4" s="536"/>
      <c r="G4" s="433"/>
      <c r="H4" s="433"/>
      <c r="I4" s="433"/>
      <c r="J4" s="433"/>
      <c r="K4" s="433"/>
    </row>
    <row r="5" spans="1:11">
      <c r="A5" s="643"/>
      <c r="B5" s="643"/>
      <c r="D5" s="537" t="str">
        <f>IF(Content!$E$1=1,D6,D7)</f>
        <v>no permission</v>
      </c>
      <c r="E5" s="169"/>
      <c r="F5" s="538"/>
      <c r="G5" s="433"/>
      <c r="H5" s="433"/>
      <c r="I5" s="433"/>
      <c r="J5" s="433"/>
      <c r="K5" s="433"/>
    </row>
    <row r="6" spans="1:11">
      <c r="A6" s="643"/>
      <c r="B6" s="643"/>
      <c r="D6" s="118" t="s">
        <v>338</v>
      </c>
      <c r="E6" s="118"/>
      <c r="F6" s="538"/>
      <c r="G6" s="433"/>
      <c r="H6" s="433"/>
      <c r="I6" s="433"/>
      <c r="J6" s="433"/>
      <c r="K6" s="433"/>
    </row>
    <row r="7" spans="1:11">
      <c r="A7" s="643"/>
      <c r="B7" s="643"/>
      <c r="D7" s="118" t="s">
        <v>339</v>
      </c>
      <c r="E7" s="118"/>
      <c r="F7" s="538"/>
      <c r="G7" s="433"/>
      <c r="H7" s="433"/>
      <c r="I7" s="433"/>
      <c r="J7" s="433"/>
      <c r="K7" s="433"/>
    </row>
    <row r="8" spans="1:11">
      <c r="A8" s="643"/>
      <c r="B8" s="643"/>
      <c r="C8" s="536"/>
      <c r="D8" s="536"/>
      <c r="E8" s="536"/>
      <c r="F8" s="538"/>
      <c r="G8" s="433"/>
      <c r="H8" s="433"/>
      <c r="I8" s="433"/>
      <c r="J8" s="433"/>
      <c r="K8" s="433"/>
    </row>
    <row r="9" spans="1:11">
      <c r="A9" s="643"/>
      <c r="B9" s="643"/>
      <c r="C9" s="536"/>
      <c r="D9" s="536"/>
      <c r="E9" s="536"/>
      <c r="F9" s="538"/>
      <c r="G9" s="433"/>
      <c r="H9" s="433"/>
      <c r="I9" s="433"/>
      <c r="J9" s="433"/>
      <c r="K9" s="433"/>
    </row>
    <row r="10" spans="1:11">
      <c r="A10" s="643" t="s">
        <v>638</v>
      </c>
      <c r="B10" s="643" t="s">
        <v>639</v>
      </c>
      <c r="C10" s="536"/>
      <c r="D10" s="536"/>
      <c r="E10" s="536"/>
      <c r="F10" s="538"/>
      <c r="G10" s="433"/>
      <c r="H10" s="433"/>
      <c r="I10" s="433"/>
      <c r="J10" s="433"/>
      <c r="K10" s="433"/>
    </row>
    <row r="11" spans="1:11">
      <c r="A11" s="643"/>
      <c r="B11" s="643"/>
      <c r="C11" s="536"/>
      <c r="D11" s="536"/>
      <c r="E11" s="536"/>
      <c r="F11" s="538"/>
      <c r="G11" s="433"/>
      <c r="H11" s="433"/>
      <c r="I11" s="433"/>
      <c r="J11" s="433"/>
      <c r="K11" s="433"/>
    </row>
    <row r="12" spans="1:11">
      <c r="A12" s="643"/>
      <c r="B12" s="643"/>
      <c r="C12" s="536"/>
      <c r="D12" s="536"/>
      <c r="E12" s="536"/>
      <c r="F12" s="13"/>
      <c r="G12" s="433"/>
      <c r="H12" s="433"/>
      <c r="I12" s="433"/>
      <c r="J12" s="433"/>
      <c r="K12" s="433"/>
    </row>
    <row r="13" spans="1:11">
      <c r="A13" s="643"/>
      <c r="B13" s="643"/>
      <c r="C13" s="536"/>
      <c r="D13" s="536"/>
      <c r="E13" s="536"/>
      <c r="F13" s="13"/>
      <c r="G13" s="433"/>
      <c r="H13" s="433"/>
      <c r="I13" s="433"/>
      <c r="J13" s="433"/>
      <c r="K13" s="433"/>
    </row>
    <row r="14" spans="1:11">
      <c r="A14" s="643"/>
      <c r="B14" s="643"/>
      <c r="C14" s="536"/>
      <c r="D14" s="536"/>
      <c r="E14" s="536"/>
      <c r="F14" s="13"/>
      <c r="G14" s="433"/>
      <c r="H14" s="433"/>
      <c r="I14" s="433"/>
      <c r="J14" s="433"/>
      <c r="K14" s="433"/>
    </row>
    <row r="15" spans="1:11">
      <c r="A15" s="643"/>
      <c r="B15" s="643"/>
      <c r="C15" s="536"/>
      <c r="D15" s="536"/>
      <c r="E15" s="536"/>
      <c r="F15" s="13"/>
      <c r="G15" s="433"/>
      <c r="H15" s="433"/>
      <c r="I15" s="433"/>
      <c r="J15" s="433"/>
      <c r="K15" s="433"/>
    </row>
    <row r="16" spans="1:11">
      <c r="A16" s="433"/>
      <c r="B16" s="433"/>
      <c r="C16" s="536"/>
      <c r="D16" s="536"/>
      <c r="E16" s="536"/>
      <c r="F16" s="13"/>
      <c r="G16" s="433"/>
      <c r="H16" s="433"/>
      <c r="I16" s="433"/>
      <c r="J16" s="433"/>
      <c r="K16" s="433"/>
    </row>
    <row r="17" spans="1:11">
      <c r="A17" s="433"/>
      <c r="B17" s="433"/>
      <c r="C17" s="536"/>
      <c r="D17" s="536"/>
      <c r="E17" s="536"/>
      <c r="F17" s="13"/>
      <c r="G17" s="433"/>
      <c r="H17" s="433"/>
      <c r="I17" s="433"/>
      <c r="J17" s="433"/>
      <c r="K17" s="433"/>
    </row>
    <row r="18" spans="1:11">
      <c r="A18" s="433"/>
      <c r="B18" s="433"/>
      <c r="C18" s="433"/>
      <c r="D18" s="433"/>
      <c r="E18" s="433"/>
      <c r="F18" s="433"/>
      <c r="G18" s="36" t="str">
        <f>IF(Content!$E$1=1,G19,G20)</f>
        <v>Source: World Bank, Consensus Economics, NBU calculations.</v>
      </c>
      <c r="H18" s="433"/>
      <c r="I18" s="433"/>
      <c r="J18" s="433"/>
      <c r="K18" s="433"/>
    </row>
    <row r="19" spans="1:11">
      <c r="A19" s="433"/>
      <c r="B19" s="433"/>
      <c r="C19" s="433"/>
      <c r="D19" s="433"/>
      <c r="E19" s="433"/>
      <c r="F19" s="433"/>
      <c r="G19" s="35" t="s">
        <v>929</v>
      </c>
      <c r="H19" s="433"/>
      <c r="I19" s="433"/>
      <c r="J19" s="433"/>
      <c r="K19" s="433"/>
    </row>
    <row r="20" spans="1:11">
      <c r="A20" s="433"/>
      <c r="B20" s="433"/>
      <c r="C20" s="433"/>
      <c r="D20" s="433"/>
      <c r="E20" s="433"/>
      <c r="F20" s="433"/>
      <c r="G20" s="35" t="s">
        <v>1532</v>
      </c>
      <c r="H20" s="433"/>
      <c r="I20" s="433"/>
      <c r="J20" s="433"/>
      <c r="K20" s="433"/>
    </row>
    <row r="21" spans="1:11">
      <c r="A21" s="433"/>
      <c r="B21" s="433"/>
      <c r="C21" s="433"/>
      <c r="D21" s="433"/>
      <c r="E21" s="433"/>
      <c r="F21" s="433"/>
      <c r="G21" s="433"/>
      <c r="H21" s="433"/>
      <c r="I21" s="433"/>
      <c r="J21" s="433"/>
      <c r="K21" s="433"/>
    </row>
    <row r="22" spans="1:11">
      <c r="A22" s="433"/>
      <c r="B22" s="433"/>
      <c r="G22" s="433"/>
      <c r="H22" s="433"/>
      <c r="I22" s="433"/>
      <c r="J22" s="433"/>
      <c r="K22" s="433"/>
    </row>
    <row r="23" spans="1:11">
      <c r="A23" s="433"/>
      <c r="B23" s="433"/>
      <c r="G23" s="433"/>
      <c r="H23" s="433"/>
      <c r="I23" s="433"/>
      <c r="J23" s="433"/>
      <c r="K23" s="433"/>
    </row>
    <row r="24" spans="1:11">
      <c r="A24" s="433"/>
      <c r="B24" s="433"/>
      <c r="G24" s="433"/>
      <c r="H24" s="433"/>
      <c r="I24" s="433"/>
      <c r="J24" s="433"/>
      <c r="K24" s="433"/>
    </row>
    <row r="25" spans="1:11">
      <c r="A25" s="433"/>
      <c r="B25" s="433"/>
      <c r="G25" s="433"/>
      <c r="H25" s="433"/>
      <c r="I25" s="433"/>
      <c r="J25" s="433"/>
      <c r="K25" s="433"/>
    </row>
    <row r="26" spans="1:11">
      <c r="A26" s="433"/>
      <c r="B26" s="433"/>
      <c r="G26" s="433"/>
      <c r="H26" s="433"/>
      <c r="I26" s="433"/>
      <c r="J26" s="433"/>
      <c r="K26" s="433"/>
    </row>
    <row r="27" spans="1:11">
      <c r="A27" s="433"/>
      <c r="B27" s="433"/>
      <c r="G27" s="433"/>
      <c r="H27" s="433"/>
      <c r="I27" s="433"/>
      <c r="J27" s="433"/>
      <c r="K27" s="433"/>
    </row>
    <row r="28" spans="1:11">
      <c r="A28" s="433"/>
      <c r="B28" s="433"/>
      <c r="G28" s="433"/>
      <c r="H28" s="433"/>
      <c r="I28" s="433"/>
      <c r="J28" s="433"/>
      <c r="K28" s="433"/>
    </row>
  </sheetData>
  <customSheetViews>
    <customSheetView guid="{ACF06C40-177A-4CED-8E17-2347D4DD1C3A}" showGridLines="0" hiddenRows="1" hiddenColumns="1" topLeftCell="C1">
      <selection activeCell="R21" sqref="R21"/>
      <pageMargins left="0.7" right="0.7" top="0.75" bottom="0.75" header="0.3" footer="0.3"/>
    </customSheetView>
  </customSheetViews>
  <mergeCells count="4">
    <mergeCell ref="A4:A9"/>
    <mergeCell ref="B4:B9"/>
    <mergeCell ref="A10:A15"/>
    <mergeCell ref="B10:B15"/>
  </mergeCells>
  <hyperlinks>
    <hyperlink ref="C1" location="Content!A1" display="&lt;&lt;"/>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8">
    <tabColor theme="4"/>
  </sheetPr>
  <dimension ref="A1:U84"/>
  <sheetViews>
    <sheetView showGridLines="0" zoomScaleNormal="100" workbookViewId="0"/>
  </sheetViews>
  <sheetFormatPr defaultColWidth="9.42578125" defaultRowHeight="12.75"/>
  <cols>
    <col min="1" max="1" width="9.42578125" style="37"/>
    <col min="2" max="8" width="9.42578125" style="36"/>
    <col min="9" max="9" width="9.42578125" style="405"/>
    <col min="10" max="16384" width="9.42578125" style="36"/>
  </cols>
  <sheetData>
    <row r="1" spans="1:21">
      <c r="A1" s="19" t="s">
        <v>82</v>
      </c>
      <c r="B1" s="36" t="str">
        <f>IF(Content!$E$1=1,B2,B3)</f>
        <v>CPI</v>
      </c>
      <c r="C1" s="36" t="str">
        <f>IF(Content!$E$1=1,C2,C3)</f>
        <v xml:space="preserve">Core CPI </v>
      </c>
      <c r="D1" s="36" t="str">
        <f>IF(Content!$E$1=1,D2,D3)</f>
        <v>Lower line</v>
      </c>
      <c r="E1" s="36" t="str">
        <f>IF(Content!$E$1=1,E2,E3)</f>
        <v>Core inflation measures</v>
      </c>
      <c r="F1" s="36" t="str">
        <f>IF(Content!$E$1=1,F2,F3)</f>
        <v>Inflation target</v>
      </c>
      <c r="G1" s="36" t="str">
        <f>IF(Content!$E$1=1,G2,G3)</f>
        <v>Target range</v>
      </c>
      <c r="H1" s="36" t="str">
        <f>IF(Content!$E$1=1,H2,H3)</f>
        <v>Upper target line</v>
      </c>
      <c r="K1" s="36" t="str">
        <f>IF(Content!$E$1=1,K2,K3)</f>
        <v>Underlying inflation trends*, %  yoy</v>
      </c>
    </row>
    <row r="2" spans="1:21" s="195" customFormat="1" hidden="1">
      <c r="A2" s="209"/>
      <c r="B2" s="195" t="s">
        <v>0</v>
      </c>
      <c r="C2" s="195" t="s">
        <v>6</v>
      </c>
      <c r="D2" s="195" t="s">
        <v>8</v>
      </c>
      <c r="E2" s="195" t="s">
        <v>562</v>
      </c>
      <c r="F2" t="s">
        <v>752</v>
      </c>
      <c r="G2" t="s">
        <v>7</v>
      </c>
      <c r="H2" s="1" t="s">
        <v>755</v>
      </c>
      <c r="I2" s="405"/>
      <c r="K2" s="195" t="s">
        <v>1214</v>
      </c>
    </row>
    <row r="3" spans="1:21" s="195" customFormat="1" hidden="1">
      <c r="A3" s="474"/>
      <c r="B3" s="195" t="s">
        <v>9</v>
      </c>
      <c r="C3" s="195" t="s">
        <v>498</v>
      </c>
      <c r="D3" s="195" t="s">
        <v>51</v>
      </c>
      <c r="E3" s="195" t="s">
        <v>1277</v>
      </c>
      <c r="F3" s="195" t="s">
        <v>635</v>
      </c>
      <c r="G3" s="195" t="s">
        <v>753</v>
      </c>
      <c r="H3" s="195" t="s">
        <v>754</v>
      </c>
      <c r="I3" s="405"/>
      <c r="K3" s="195" t="s">
        <v>1042</v>
      </c>
    </row>
    <row r="4" spans="1:21">
      <c r="A4" s="37">
        <v>42736</v>
      </c>
      <c r="B4" s="38">
        <v>12.6</v>
      </c>
      <c r="C4" s="38">
        <v>6.2</v>
      </c>
      <c r="D4" s="38">
        <v>5.21</v>
      </c>
      <c r="E4" s="38">
        <v>2.39</v>
      </c>
      <c r="F4" s="38"/>
      <c r="G4" s="38"/>
      <c r="H4" s="38"/>
      <c r="R4" s="38"/>
      <c r="S4" s="38"/>
      <c r="T4" s="38"/>
      <c r="U4" s="38"/>
    </row>
    <row r="5" spans="1:21">
      <c r="A5" s="37">
        <v>42767</v>
      </c>
      <c r="B5" s="38">
        <v>14.2</v>
      </c>
      <c r="C5" s="38">
        <v>6.6</v>
      </c>
      <c r="D5" s="38">
        <v>5.6</v>
      </c>
      <c r="E5" s="38">
        <v>2.76</v>
      </c>
      <c r="F5" s="38"/>
      <c r="G5" s="38"/>
      <c r="H5" s="38"/>
      <c r="R5" s="38"/>
      <c r="S5" s="38"/>
      <c r="T5" s="38"/>
      <c r="U5" s="38"/>
    </row>
    <row r="6" spans="1:21">
      <c r="A6" s="37">
        <v>42795</v>
      </c>
      <c r="B6" s="38">
        <v>15.1</v>
      </c>
      <c r="C6" s="38">
        <v>6.3</v>
      </c>
      <c r="D6" s="38">
        <v>6.12</v>
      </c>
      <c r="E6" s="38">
        <v>2.66</v>
      </c>
      <c r="F6" s="38">
        <v>12</v>
      </c>
      <c r="G6" s="38">
        <v>9</v>
      </c>
      <c r="H6" s="38">
        <v>15</v>
      </c>
      <c r="R6" s="38"/>
      <c r="S6" s="38"/>
      <c r="T6" s="38"/>
      <c r="U6" s="38"/>
    </row>
    <row r="7" spans="1:21">
      <c r="A7" s="37">
        <v>42826</v>
      </c>
      <c r="B7" s="38">
        <v>12.2</v>
      </c>
      <c r="C7" s="38">
        <v>6.3</v>
      </c>
      <c r="D7" s="38">
        <v>6.26</v>
      </c>
      <c r="E7" s="38">
        <v>3.01</v>
      </c>
      <c r="F7" s="38"/>
      <c r="G7" s="38"/>
      <c r="H7" s="38"/>
      <c r="R7" s="38"/>
      <c r="S7" s="38"/>
      <c r="T7" s="38"/>
      <c r="U7" s="38"/>
    </row>
    <row r="8" spans="1:21">
      <c r="A8" s="37">
        <v>42856</v>
      </c>
      <c r="B8" s="38">
        <v>13.5</v>
      </c>
      <c r="C8" s="38">
        <v>6.5</v>
      </c>
      <c r="D8" s="38">
        <v>6.5</v>
      </c>
      <c r="E8" s="38">
        <v>3.09</v>
      </c>
      <c r="F8" s="38"/>
      <c r="G8" s="38"/>
      <c r="H8" s="38"/>
      <c r="R8" s="38"/>
      <c r="S8" s="38"/>
      <c r="T8" s="38"/>
      <c r="U8" s="38"/>
    </row>
    <row r="9" spans="1:21">
      <c r="A9" s="37">
        <v>42887</v>
      </c>
      <c r="B9" s="38">
        <v>15.6</v>
      </c>
      <c r="C9" s="38">
        <v>6.8</v>
      </c>
      <c r="D9" s="38">
        <v>6.8</v>
      </c>
      <c r="E9" s="38">
        <v>5.56</v>
      </c>
      <c r="F9" s="38">
        <v>12</v>
      </c>
      <c r="G9" s="38">
        <v>9</v>
      </c>
      <c r="H9" s="38">
        <v>15</v>
      </c>
      <c r="R9" s="38"/>
      <c r="S9" s="38"/>
      <c r="T9" s="38"/>
      <c r="U9" s="38"/>
    </row>
    <row r="10" spans="1:21">
      <c r="A10" s="37">
        <v>42917</v>
      </c>
      <c r="B10" s="38">
        <v>15.9</v>
      </c>
      <c r="C10" s="38">
        <v>7.3</v>
      </c>
      <c r="D10" s="38">
        <v>6.94</v>
      </c>
      <c r="E10" s="38">
        <v>5.93</v>
      </c>
      <c r="F10" s="38"/>
      <c r="G10" s="38"/>
      <c r="H10" s="38"/>
      <c r="R10" s="38"/>
      <c r="S10" s="38"/>
      <c r="T10" s="38"/>
      <c r="U10" s="38"/>
    </row>
    <row r="11" spans="1:21">
      <c r="A11" s="37">
        <v>42948</v>
      </c>
      <c r="B11" s="38">
        <v>16.2</v>
      </c>
      <c r="C11" s="38">
        <v>7.8</v>
      </c>
      <c r="D11" s="38">
        <v>7.14</v>
      </c>
      <c r="E11" s="38">
        <v>5.63</v>
      </c>
      <c r="F11" s="38"/>
      <c r="G11" s="38"/>
      <c r="H11" s="38"/>
      <c r="R11" s="38"/>
      <c r="S11" s="38"/>
      <c r="T11" s="38"/>
      <c r="U11" s="38"/>
    </row>
    <row r="12" spans="1:21">
      <c r="A12" s="37">
        <v>42979</v>
      </c>
      <c r="B12" s="38">
        <v>16.399999999999999</v>
      </c>
      <c r="C12" s="38">
        <v>7.7</v>
      </c>
      <c r="D12" s="38">
        <v>7.62</v>
      </c>
      <c r="E12" s="38">
        <v>6.38</v>
      </c>
      <c r="F12" s="38">
        <v>10</v>
      </c>
      <c r="G12" s="38">
        <v>7</v>
      </c>
      <c r="H12" s="38">
        <v>13</v>
      </c>
      <c r="R12" s="38"/>
      <c r="S12" s="38"/>
      <c r="T12" s="38"/>
      <c r="U12" s="38"/>
    </row>
    <row r="13" spans="1:21">
      <c r="A13" s="37">
        <v>43009</v>
      </c>
      <c r="B13" s="38">
        <v>14.6</v>
      </c>
      <c r="C13" s="38">
        <v>8.1</v>
      </c>
      <c r="D13" s="38">
        <v>7.53</v>
      </c>
      <c r="E13" s="38">
        <v>5.82</v>
      </c>
      <c r="F13" s="38"/>
      <c r="G13" s="38"/>
      <c r="H13" s="38"/>
      <c r="R13" s="38"/>
      <c r="S13" s="38"/>
      <c r="T13" s="38"/>
      <c r="U13" s="38"/>
    </row>
    <row r="14" spans="1:21">
      <c r="A14" s="37">
        <v>43040</v>
      </c>
      <c r="B14" s="38">
        <v>13.6</v>
      </c>
      <c r="C14" s="38">
        <v>8.6</v>
      </c>
      <c r="D14" s="38">
        <v>7.8</v>
      </c>
      <c r="E14" s="38">
        <v>4.71</v>
      </c>
      <c r="F14" s="38"/>
      <c r="G14" s="38"/>
      <c r="H14" s="38"/>
      <c r="R14" s="38"/>
      <c r="S14" s="38"/>
      <c r="T14" s="38"/>
      <c r="U14" s="38"/>
    </row>
    <row r="15" spans="1:21">
      <c r="A15" s="37">
        <v>43070</v>
      </c>
      <c r="B15" s="38">
        <v>13.7</v>
      </c>
      <c r="C15" s="38">
        <v>9.5</v>
      </c>
      <c r="D15" s="38">
        <v>8.1999999999999993</v>
      </c>
      <c r="E15" s="38">
        <v>4.22</v>
      </c>
      <c r="F15" s="38">
        <v>8</v>
      </c>
      <c r="G15" s="38">
        <v>6</v>
      </c>
      <c r="H15" s="38">
        <v>10</v>
      </c>
      <c r="R15" s="38"/>
      <c r="S15" s="38"/>
      <c r="T15" s="38"/>
      <c r="U15" s="38"/>
    </row>
    <row r="16" spans="1:21">
      <c r="A16" s="37">
        <v>43101</v>
      </c>
      <c r="B16" s="38">
        <v>14.1</v>
      </c>
      <c r="C16" s="38">
        <v>9.8000000000000007</v>
      </c>
      <c r="D16" s="38">
        <v>8.58</v>
      </c>
      <c r="E16" s="38">
        <v>3.96</v>
      </c>
      <c r="F16" s="38"/>
      <c r="G16" s="38"/>
      <c r="H16" s="38"/>
      <c r="R16" s="38"/>
      <c r="S16" s="38"/>
      <c r="T16" s="38"/>
      <c r="U16" s="38"/>
    </row>
    <row r="17" spans="1:21">
      <c r="A17" s="37">
        <v>43132</v>
      </c>
      <c r="B17" s="38">
        <v>14</v>
      </c>
      <c r="C17" s="38">
        <v>9.6999999999999993</v>
      </c>
      <c r="D17" s="38">
        <v>8.6300000000000008</v>
      </c>
      <c r="E17" s="38">
        <v>3.86</v>
      </c>
      <c r="F17" s="38"/>
      <c r="G17" s="38"/>
      <c r="H17" s="38"/>
      <c r="R17" s="38"/>
      <c r="S17" s="38"/>
      <c r="T17" s="38"/>
      <c r="U17" s="38"/>
    </row>
    <row r="18" spans="1:21">
      <c r="A18" s="37">
        <v>43160</v>
      </c>
      <c r="B18" s="38">
        <v>13.2</v>
      </c>
      <c r="C18" s="38">
        <v>9.4</v>
      </c>
      <c r="D18" s="38">
        <v>8.64</v>
      </c>
      <c r="E18" s="38">
        <v>4.0999999999999996</v>
      </c>
      <c r="F18" s="38">
        <v>7.5</v>
      </c>
      <c r="G18" s="38">
        <v>5.5</v>
      </c>
      <c r="H18" s="38">
        <v>9.5</v>
      </c>
      <c r="K18" s="36" t="str">
        <f>IF(Content!$E$1=1,K20,K22)</f>
        <v>* Read more in the January 2017 Inflation Report (pages 20–21).</v>
      </c>
      <c r="R18" s="38"/>
      <c r="S18" s="38"/>
      <c r="T18" s="38"/>
      <c r="U18" s="38"/>
    </row>
    <row r="19" spans="1:21">
      <c r="A19" s="37">
        <v>43191</v>
      </c>
      <c r="B19" s="38">
        <v>13.1</v>
      </c>
      <c r="C19" s="38">
        <v>9.4</v>
      </c>
      <c r="D19" s="38">
        <v>8.43</v>
      </c>
      <c r="E19" s="38">
        <v>3.85</v>
      </c>
      <c r="F19" s="38"/>
      <c r="G19" s="38"/>
      <c r="H19" s="38"/>
      <c r="K19" s="36" t="str">
        <f>IF(Content!$E$1=1,K21,K23)</f>
        <v>Source: NBU staff estimates.</v>
      </c>
      <c r="R19" s="38"/>
      <c r="S19" s="38"/>
      <c r="T19" s="38"/>
      <c r="U19" s="38"/>
    </row>
    <row r="20" spans="1:21">
      <c r="A20" s="37">
        <v>43221</v>
      </c>
      <c r="B20" s="38">
        <v>11.7</v>
      </c>
      <c r="C20" s="38">
        <v>9.3000000000000007</v>
      </c>
      <c r="D20" s="38">
        <v>8.09</v>
      </c>
      <c r="E20" s="38">
        <v>2.73</v>
      </c>
      <c r="F20" s="38"/>
      <c r="G20" s="38"/>
      <c r="H20" s="38"/>
      <c r="K20" s="197" t="s">
        <v>744</v>
      </c>
      <c r="R20" s="38"/>
      <c r="S20" s="38"/>
      <c r="T20" s="38"/>
      <c r="U20" s="38"/>
    </row>
    <row r="21" spans="1:21">
      <c r="A21" s="37">
        <v>43252</v>
      </c>
      <c r="B21" s="38">
        <v>9.9</v>
      </c>
      <c r="C21" s="38">
        <v>9</v>
      </c>
      <c r="D21" s="38">
        <v>7.97</v>
      </c>
      <c r="E21" s="38">
        <v>1.48</v>
      </c>
      <c r="F21" s="38">
        <v>7</v>
      </c>
      <c r="G21" s="38">
        <v>5</v>
      </c>
      <c r="H21" s="38">
        <v>9</v>
      </c>
      <c r="K21" s="35" t="s">
        <v>52</v>
      </c>
      <c r="R21" s="38"/>
      <c r="S21" s="38"/>
      <c r="T21" s="38"/>
      <c r="U21" s="38"/>
    </row>
    <row r="22" spans="1:21">
      <c r="A22" s="37">
        <v>43282</v>
      </c>
      <c r="B22" s="38">
        <v>8.9</v>
      </c>
      <c r="C22" s="38">
        <v>8.8000000000000007</v>
      </c>
      <c r="D22" s="38">
        <v>7.86</v>
      </c>
      <c r="E22" s="38">
        <v>1.28</v>
      </c>
      <c r="F22" s="38"/>
      <c r="G22" s="38"/>
      <c r="H22" s="38"/>
      <c r="K22" s="35" t="s">
        <v>563</v>
      </c>
      <c r="R22" s="38"/>
      <c r="S22" s="38"/>
      <c r="T22" s="38"/>
      <c r="U22" s="38"/>
    </row>
    <row r="23" spans="1:21">
      <c r="A23" s="37">
        <v>43313</v>
      </c>
      <c r="B23" s="38">
        <v>9</v>
      </c>
      <c r="C23" s="38">
        <v>8.6999999999999993</v>
      </c>
      <c r="D23" s="38">
        <v>7.93</v>
      </c>
      <c r="E23" s="38">
        <v>1.1100000000000001</v>
      </c>
      <c r="F23" s="38"/>
      <c r="G23" s="38"/>
      <c r="H23" s="38"/>
      <c r="K23" s="35" t="s">
        <v>53</v>
      </c>
      <c r="R23" s="38"/>
      <c r="S23" s="38"/>
      <c r="T23" s="38"/>
      <c r="U23" s="38"/>
    </row>
    <row r="24" spans="1:21">
      <c r="A24" s="37">
        <v>43344</v>
      </c>
      <c r="B24" s="38">
        <v>8.9</v>
      </c>
      <c r="C24" s="38">
        <v>8.6999999999999993</v>
      </c>
      <c r="D24" s="38">
        <v>8.02</v>
      </c>
      <c r="E24" s="38">
        <v>1.24</v>
      </c>
      <c r="F24" s="38">
        <v>6.5</v>
      </c>
      <c r="G24" s="38">
        <v>4.5</v>
      </c>
      <c r="H24" s="38">
        <v>8.5</v>
      </c>
      <c r="R24" s="38"/>
      <c r="S24" s="38"/>
      <c r="T24" s="38"/>
      <c r="U24" s="38"/>
    </row>
    <row r="25" spans="1:21">
      <c r="A25" s="37">
        <v>43374</v>
      </c>
      <c r="B25" s="36">
        <v>9.5</v>
      </c>
      <c r="C25" s="36">
        <v>8.8000000000000007</v>
      </c>
      <c r="D25" s="38">
        <v>8.42</v>
      </c>
      <c r="E25" s="38">
        <v>1.21</v>
      </c>
      <c r="F25" s="38"/>
      <c r="G25" s="38"/>
      <c r="H25" s="38"/>
      <c r="R25" s="38"/>
      <c r="S25" s="38"/>
      <c r="T25" s="38"/>
      <c r="U25" s="38"/>
    </row>
    <row r="26" spans="1:21">
      <c r="A26" s="37">
        <v>43405</v>
      </c>
      <c r="B26" s="36">
        <v>10</v>
      </c>
      <c r="C26" s="36">
        <v>8.9</v>
      </c>
      <c r="D26" s="38">
        <v>8.31</v>
      </c>
      <c r="E26" s="38">
        <v>1.41</v>
      </c>
      <c r="F26" s="38"/>
      <c r="G26" s="38"/>
      <c r="H26" s="38"/>
      <c r="R26" s="38"/>
      <c r="S26" s="38"/>
      <c r="T26" s="38"/>
      <c r="U26" s="38"/>
    </row>
    <row r="27" spans="1:21">
      <c r="A27" s="37">
        <v>43435</v>
      </c>
      <c r="B27" s="36">
        <v>9.8000000000000007</v>
      </c>
      <c r="C27" s="36">
        <v>8.6999999999999993</v>
      </c>
      <c r="D27" s="38">
        <v>8.09</v>
      </c>
      <c r="E27" s="38">
        <v>1.6</v>
      </c>
      <c r="F27" s="38">
        <v>6</v>
      </c>
      <c r="G27" s="38">
        <v>4</v>
      </c>
      <c r="H27" s="38">
        <v>8</v>
      </c>
      <c r="R27" s="38"/>
      <c r="S27" s="38"/>
      <c r="T27" s="38"/>
      <c r="U27" s="38"/>
    </row>
    <row r="28" spans="1:21">
      <c r="A28" s="37">
        <v>43466</v>
      </c>
      <c r="B28" s="36">
        <v>9.1999999999999993</v>
      </c>
      <c r="C28" s="36">
        <v>8.3000000000000007</v>
      </c>
      <c r="D28" s="36">
        <v>7.7</v>
      </c>
      <c r="E28" s="36">
        <v>1.5</v>
      </c>
      <c r="R28" s="38"/>
      <c r="S28" s="38"/>
      <c r="T28" s="38"/>
      <c r="U28" s="38"/>
    </row>
    <row r="29" spans="1:21">
      <c r="A29" s="37">
        <v>43497</v>
      </c>
      <c r="B29" s="36">
        <v>8.8000000000000007</v>
      </c>
      <c r="C29" s="36">
        <v>7.8</v>
      </c>
      <c r="D29" s="36">
        <v>7.3</v>
      </c>
      <c r="E29" s="36">
        <v>1.4</v>
      </c>
      <c r="R29" s="38"/>
      <c r="S29" s="38"/>
      <c r="T29" s="38"/>
      <c r="U29" s="38"/>
    </row>
    <row r="30" spans="1:21">
      <c r="A30" s="37">
        <v>43525</v>
      </c>
      <c r="B30" s="36">
        <v>8.6</v>
      </c>
      <c r="C30" s="36">
        <v>7.6</v>
      </c>
      <c r="D30" s="36">
        <v>6.7</v>
      </c>
      <c r="E30" s="36">
        <v>1.5</v>
      </c>
      <c r="F30" s="36">
        <v>5.75</v>
      </c>
      <c r="G30" s="36">
        <v>3.75</v>
      </c>
      <c r="H30" s="36">
        <v>7.75</v>
      </c>
      <c r="R30" s="38"/>
      <c r="S30" s="38"/>
      <c r="T30" s="38"/>
      <c r="U30" s="38"/>
    </row>
    <row r="31" spans="1:21">
      <c r="A31" s="37">
        <v>43556</v>
      </c>
      <c r="B31" s="13">
        <v>8.8000000000000007</v>
      </c>
      <c r="C31" s="36">
        <v>7.4</v>
      </c>
      <c r="D31" s="36">
        <v>6.8</v>
      </c>
      <c r="E31" s="38">
        <v>1.54</v>
      </c>
      <c r="F31" s="38"/>
      <c r="G31" s="38"/>
      <c r="H31" s="38"/>
      <c r="R31" s="38"/>
      <c r="S31" s="38"/>
      <c r="T31" s="38"/>
      <c r="U31" s="38"/>
    </row>
    <row r="32" spans="1:21">
      <c r="A32" s="37">
        <v>43586</v>
      </c>
      <c r="B32" s="13">
        <v>9.6</v>
      </c>
      <c r="C32" s="36">
        <v>7.4</v>
      </c>
      <c r="D32" s="36">
        <v>7.1</v>
      </c>
      <c r="E32" s="38">
        <v>2.04</v>
      </c>
      <c r="F32" s="38"/>
      <c r="G32" s="38"/>
      <c r="H32" s="38"/>
      <c r="R32" s="38"/>
      <c r="S32" s="38"/>
      <c r="T32" s="38"/>
      <c r="U32" s="38"/>
    </row>
    <row r="33" spans="1:21">
      <c r="A33" s="37">
        <v>43617</v>
      </c>
      <c r="B33" s="13">
        <v>9</v>
      </c>
      <c r="C33" s="36">
        <v>7.4</v>
      </c>
      <c r="D33" s="36">
        <v>7.1</v>
      </c>
      <c r="E33" s="38">
        <v>1.23</v>
      </c>
      <c r="F33" s="38">
        <v>5.5</v>
      </c>
      <c r="G33" s="38">
        <v>3.5</v>
      </c>
      <c r="H33" s="38">
        <v>7.5</v>
      </c>
      <c r="R33" s="38"/>
      <c r="S33" s="38"/>
      <c r="T33" s="38"/>
      <c r="U33" s="38"/>
    </row>
    <row r="34" spans="1:21">
      <c r="A34" s="37">
        <v>43647</v>
      </c>
      <c r="B34" s="36">
        <v>9.1</v>
      </c>
      <c r="C34" s="36">
        <v>7.4</v>
      </c>
      <c r="D34" s="38">
        <v>7.24</v>
      </c>
      <c r="E34" s="38">
        <v>1.3</v>
      </c>
      <c r="F34" s="38"/>
      <c r="G34" s="38"/>
      <c r="H34" s="38"/>
      <c r="R34" s="38"/>
      <c r="S34" s="38"/>
      <c r="T34" s="38"/>
      <c r="U34" s="38"/>
    </row>
    <row r="35" spans="1:21">
      <c r="A35" s="37">
        <v>43678</v>
      </c>
      <c r="B35" s="36">
        <v>8.8000000000000007</v>
      </c>
      <c r="C35" s="36">
        <v>7.2</v>
      </c>
      <c r="D35" s="38">
        <v>7.06</v>
      </c>
      <c r="E35" s="38">
        <v>0.85</v>
      </c>
      <c r="F35" s="38"/>
      <c r="G35" s="38"/>
      <c r="H35" s="38"/>
      <c r="R35" s="38"/>
      <c r="S35" s="38"/>
      <c r="T35" s="38"/>
      <c r="U35" s="38"/>
    </row>
    <row r="36" spans="1:21">
      <c r="A36" s="37">
        <v>43709</v>
      </c>
      <c r="B36" s="36">
        <v>7.5</v>
      </c>
      <c r="C36" s="36">
        <v>6.5</v>
      </c>
      <c r="D36" s="38">
        <v>6.3</v>
      </c>
      <c r="E36" s="38">
        <v>0.81</v>
      </c>
      <c r="F36" s="38">
        <v>5.25</v>
      </c>
      <c r="G36" s="38">
        <v>3.25</v>
      </c>
      <c r="H36" s="38">
        <v>7.25</v>
      </c>
      <c r="R36" s="38"/>
      <c r="S36" s="38"/>
      <c r="T36" s="38"/>
      <c r="U36" s="38"/>
    </row>
    <row r="37" spans="1:21">
      <c r="R37" s="38"/>
      <c r="S37" s="38"/>
      <c r="T37" s="38"/>
      <c r="U37" s="38"/>
    </row>
    <row r="38" spans="1:21">
      <c r="R38" s="38"/>
      <c r="S38" s="38"/>
      <c r="T38" s="38"/>
      <c r="U38" s="38"/>
    </row>
    <row r="39" spans="1:21">
      <c r="R39" s="38"/>
      <c r="S39" s="38"/>
      <c r="T39" s="38"/>
      <c r="U39" s="38"/>
    </row>
    <row r="40" spans="1:21">
      <c r="R40" s="38"/>
      <c r="S40" s="38"/>
      <c r="T40" s="38"/>
      <c r="U40" s="38"/>
    </row>
    <row r="41" spans="1:21">
      <c r="R41" s="38"/>
      <c r="S41" s="38"/>
      <c r="T41" s="38"/>
      <c r="U41" s="38"/>
    </row>
    <row r="42" spans="1:21">
      <c r="R42" s="38"/>
      <c r="S42" s="38"/>
      <c r="T42" s="38"/>
      <c r="U42" s="38"/>
    </row>
    <row r="43" spans="1:21">
      <c r="R43" s="38"/>
      <c r="S43" s="38"/>
      <c r="T43" s="38"/>
      <c r="U43" s="38"/>
    </row>
    <row r="44" spans="1:21">
      <c r="R44" s="38"/>
      <c r="S44" s="38"/>
      <c r="T44" s="38"/>
      <c r="U44" s="38"/>
    </row>
    <row r="45" spans="1:21">
      <c r="R45" s="38"/>
      <c r="S45" s="38"/>
      <c r="T45" s="38"/>
      <c r="U45" s="38"/>
    </row>
    <row r="46" spans="1:21">
      <c r="R46" s="38"/>
      <c r="S46" s="38"/>
      <c r="T46" s="38"/>
      <c r="U46" s="38"/>
    </row>
    <row r="47" spans="1:21">
      <c r="R47" s="38"/>
      <c r="S47" s="38"/>
      <c r="T47" s="38"/>
      <c r="U47" s="38"/>
    </row>
    <row r="48" spans="1:21">
      <c r="R48" s="38"/>
      <c r="S48" s="38"/>
      <c r="T48" s="38"/>
      <c r="U48" s="38"/>
    </row>
    <row r="49" spans="18:21">
      <c r="R49" s="38"/>
      <c r="S49" s="38"/>
      <c r="T49" s="38"/>
      <c r="U49" s="38"/>
    </row>
    <row r="50" spans="18:21">
      <c r="R50" s="38"/>
      <c r="S50" s="38"/>
      <c r="T50" s="38"/>
      <c r="U50" s="38"/>
    </row>
    <row r="51" spans="18:21">
      <c r="R51" s="38"/>
      <c r="S51" s="38"/>
      <c r="T51" s="38"/>
      <c r="U51" s="38"/>
    </row>
    <row r="52" spans="18:21">
      <c r="R52" s="38"/>
      <c r="S52" s="38"/>
      <c r="T52" s="38"/>
      <c r="U52" s="38"/>
    </row>
    <row r="53" spans="18:21">
      <c r="R53" s="38"/>
      <c r="S53" s="38"/>
      <c r="T53" s="38"/>
      <c r="U53" s="38"/>
    </row>
    <row r="54" spans="18:21">
      <c r="R54" s="38"/>
      <c r="S54" s="38"/>
      <c r="T54" s="38"/>
      <c r="U54" s="38"/>
    </row>
    <row r="55" spans="18:21">
      <c r="R55" s="38"/>
      <c r="S55" s="38"/>
      <c r="T55" s="38"/>
      <c r="U55" s="38"/>
    </row>
    <row r="56" spans="18:21">
      <c r="R56" s="38"/>
      <c r="S56" s="38"/>
      <c r="T56" s="38"/>
      <c r="U56" s="38"/>
    </row>
    <row r="57" spans="18:21">
      <c r="R57" s="38"/>
      <c r="S57" s="38"/>
      <c r="T57" s="38"/>
      <c r="U57" s="38"/>
    </row>
    <row r="58" spans="18:21">
      <c r="R58" s="38"/>
      <c r="S58" s="38"/>
      <c r="T58" s="38"/>
      <c r="U58" s="38"/>
    </row>
    <row r="59" spans="18:21">
      <c r="R59" s="38"/>
      <c r="S59" s="38"/>
      <c r="T59" s="38"/>
      <c r="U59" s="38"/>
    </row>
    <row r="60" spans="18:21">
      <c r="R60" s="38"/>
      <c r="S60" s="38"/>
      <c r="T60" s="38"/>
      <c r="U60" s="38"/>
    </row>
    <row r="61" spans="18:21">
      <c r="R61" s="38"/>
      <c r="S61" s="38"/>
      <c r="T61" s="38"/>
      <c r="U61" s="38"/>
    </row>
    <row r="62" spans="18:21">
      <c r="R62" s="38"/>
      <c r="S62" s="38"/>
      <c r="T62" s="38"/>
      <c r="U62" s="38"/>
    </row>
    <row r="63" spans="18:21">
      <c r="R63" s="38"/>
      <c r="S63" s="38"/>
      <c r="T63" s="38"/>
      <c r="U63" s="38"/>
    </row>
    <row r="64" spans="18:21">
      <c r="R64" s="38"/>
      <c r="S64" s="38"/>
      <c r="T64" s="38"/>
      <c r="U64" s="38"/>
    </row>
    <row r="65" spans="18:21">
      <c r="R65" s="38"/>
      <c r="S65" s="38"/>
      <c r="T65" s="38"/>
      <c r="U65" s="38"/>
    </row>
    <row r="66" spans="18:21">
      <c r="R66" s="38"/>
      <c r="S66" s="38"/>
      <c r="T66" s="38"/>
      <c r="U66" s="38"/>
    </row>
    <row r="67" spans="18:21">
      <c r="R67" s="38"/>
      <c r="S67" s="38"/>
      <c r="T67" s="38"/>
      <c r="U67" s="38"/>
    </row>
    <row r="68" spans="18:21">
      <c r="R68" s="38"/>
      <c r="S68" s="38"/>
      <c r="T68" s="38"/>
      <c r="U68" s="38"/>
    </row>
    <row r="69" spans="18:21">
      <c r="R69" s="38"/>
      <c r="S69" s="38"/>
      <c r="T69" s="38"/>
      <c r="U69" s="38"/>
    </row>
    <row r="70" spans="18:21">
      <c r="R70" s="38"/>
      <c r="S70" s="38"/>
      <c r="T70" s="38"/>
      <c r="U70" s="38"/>
    </row>
    <row r="71" spans="18:21">
      <c r="R71" s="38"/>
      <c r="S71" s="38"/>
      <c r="T71" s="38"/>
      <c r="U71" s="38"/>
    </row>
    <row r="72" spans="18:21">
      <c r="R72" s="38"/>
      <c r="S72" s="38"/>
      <c r="T72" s="38"/>
      <c r="U72" s="38"/>
    </row>
    <row r="73" spans="18:21">
      <c r="R73" s="38"/>
      <c r="S73" s="38"/>
      <c r="T73" s="38"/>
      <c r="U73" s="38"/>
    </row>
    <row r="74" spans="18:21">
      <c r="R74" s="38"/>
      <c r="S74" s="38"/>
      <c r="T74" s="38"/>
      <c r="U74" s="38"/>
    </row>
    <row r="75" spans="18:21">
      <c r="R75" s="38"/>
      <c r="S75" s="38"/>
      <c r="T75" s="38"/>
      <c r="U75" s="38"/>
    </row>
    <row r="76" spans="18:21">
      <c r="R76" s="38"/>
      <c r="S76" s="38"/>
      <c r="T76" s="38"/>
      <c r="U76" s="38"/>
    </row>
    <row r="77" spans="18:21">
      <c r="R77" s="38"/>
      <c r="S77" s="38"/>
      <c r="T77" s="38"/>
      <c r="U77" s="38"/>
    </row>
    <row r="78" spans="18:21">
      <c r="R78" s="38"/>
      <c r="S78" s="38"/>
      <c r="T78" s="38"/>
      <c r="U78" s="38"/>
    </row>
    <row r="79" spans="18:21">
      <c r="R79" s="38"/>
      <c r="S79" s="38"/>
      <c r="T79" s="38"/>
      <c r="U79" s="38"/>
    </row>
    <row r="80" spans="18:21">
      <c r="R80" s="38"/>
      <c r="S80" s="38"/>
      <c r="T80" s="38"/>
      <c r="U80" s="38"/>
    </row>
    <row r="81" spans="18:21">
      <c r="R81" s="38"/>
      <c r="S81" s="38"/>
      <c r="T81" s="38"/>
      <c r="U81" s="38"/>
    </row>
    <row r="82" spans="18:21">
      <c r="R82" s="38"/>
      <c r="S82" s="38"/>
      <c r="T82" s="38"/>
      <c r="U82" s="38"/>
    </row>
    <row r="83" spans="18:21">
      <c r="R83" s="38"/>
      <c r="S83" s="38"/>
      <c r="T83" s="38"/>
      <c r="U83" s="38"/>
    </row>
    <row r="84" spans="18:21">
      <c r="R84" s="38"/>
      <c r="S84" s="38"/>
      <c r="T84" s="38"/>
      <c r="U84" s="38"/>
    </row>
  </sheetData>
  <customSheetViews>
    <customSheetView guid="{ACF06C40-177A-4CED-8E17-2347D4DD1C3A}" showGridLines="0">
      <selection activeCell="K3" sqref="K3"/>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tabColor theme="4"/>
  </sheetPr>
  <dimension ref="A1:J63"/>
  <sheetViews>
    <sheetView showGridLines="0" zoomScaleNormal="100" workbookViewId="0"/>
  </sheetViews>
  <sheetFormatPr defaultColWidth="9.42578125" defaultRowHeight="12.75"/>
  <cols>
    <col min="1" max="8" width="9.42578125" style="199"/>
    <col min="9" max="9" width="9.42578125" style="198"/>
    <col min="10" max="16384" width="9.42578125" style="199"/>
  </cols>
  <sheetData>
    <row r="1" spans="1:10">
      <c r="A1" s="19" t="s">
        <v>82</v>
      </c>
      <c r="B1" s="36" t="str">
        <f>IF(Content!$E$1=1,B2,B3)</f>
        <v>Banks</v>
      </c>
      <c r="C1" s="36" t="str">
        <f>IF(Content!$E$1=1,C2,C3)</f>
        <v>Corporates</v>
      </c>
      <c r="D1" s="36" t="str">
        <f>IF(Content!$E$1=1,D2,D3)</f>
        <v>Households</v>
      </c>
      <c r="E1" s="36" t="str">
        <f>IF(Content!$E$1=1,E2,E3)</f>
        <v>Financial analysts</v>
      </c>
      <c r="F1" s="36"/>
      <c r="G1" s="36" t="str">
        <f>IF(Content!$E$1=1,G2,G3)</f>
        <v>Target band</v>
      </c>
      <c r="H1" s="36" t="str">
        <f>IF(Content!$E$1=1,H2,H3)</f>
        <v>Inflation targets (t+12)</v>
      </c>
      <c r="J1" s="36" t="str">
        <f>IF(Content!$E$1=1,J2,J3)</f>
        <v>12-month-ahead inflation expectations, %</v>
      </c>
    </row>
    <row r="2" spans="1:10" s="198" customFormat="1" hidden="1">
      <c r="A2" s="44"/>
      <c r="B2" s="473" t="s">
        <v>40</v>
      </c>
      <c r="C2" s="473" t="s">
        <v>41</v>
      </c>
      <c r="D2" s="473" t="s">
        <v>42</v>
      </c>
      <c r="E2" s="473" t="s">
        <v>43</v>
      </c>
      <c r="F2" s="473"/>
      <c r="G2" s="473" t="s">
        <v>7</v>
      </c>
      <c r="H2" s="473" t="s">
        <v>758</v>
      </c>
      <c r="I2" s="199"/>
      <c r="J2" s="199" t="s">
        <v>48</v>
      </c>
    </row>
    <row r="3" spans="1:10" s="198" customFormat="1" hidden="1">
      <c r="B3" s="473" t="s">
        <v>44</v>
      </c>
      <c r="C3" s="473" t="s">
        <v>45</v>
      </c>
      <c r="D3" s="473" t="s">
        <v>46</v>
      </c>
      <c r="E3" s="473" t="s">
        <v>47</v>
      </c>
      <c r="F3" s="473"/>
      <c r="G3" s="473" t="s">
        <v>1279</v>
      </c>
      <c r="H3" s="473" t="s">
        <v>759</v>
      </c>
      <c r="I3" s="199"/>
      <c r="J3" s="199" t="s">
        <v>1278</v>
      </c>
    </row>
    <row r="4" spans="1:10">
      <c r="A4" s="200">
        <v>42736</v>
      </c>
      <c r="B4" s="202">
        <v>11.953125</v>
      </c>
      <c r="C4" s="199" t="e">
        <f>NA()</f>
        <v>#N/A</v>
      </c>
      <c r="D4" s="199">
        <v>17.100000000000001</v>
      </c>
      <c r="E4" s="199">
        <v>8.8000000000000007</v>
      </c>
      <c r="F4" s="199">
        <v>5.5</v>
      </c>
      <c r="G4" s="199">
        <v>4</v>
      </c>
      <c r="I4" s="201" t="s">
        <v>3</v>
      </c>
    </row>
    <row r="5" spans="1:10">
      <c r="A5" s="200">
        <v>42767</v>
      </c>
      <c r="B5" s="199" t="e">
        <f>NA()</f>
        <v>#N/A</v>
      </c>
      <c r="C5" s="199">
        <v>15.6</v>
      </c>
      <c r="D5" s="199">
        <v>15.3</v>
      </c>
      <c r="E5" s="199">
        <v>8.9</v>
      </c>
      <c r="F5" s="199">
        <v>5.5</v>
      </c>
      <c r="G5" s="199">
        <v>4</v>
      </c>
      <c r="I5" s="201"/>
    </row>
    <row r="6" spans="1:10">
      <c r="A6" s="200">
        <v>42795</v>
      </c>
      <c r="B6" s="199" t="e">
        <f>NA()</f>
        <v>#N/A</v>
      </c>
      <c r="C6" s="199" t="e">
        <f>NA()</f>
        <v>#N/A</v>
      </c>
      <c r="D6" s="199">
        <v>14.9</v>
      </c>
      <c r="E6" s="199">
        <v>8.9</v>
      </c>
      <c r="F6" s="199">
        <v>5.5</v>
      </c>
      <c r="G6" s="199">
        <v>4</v>
      </c>
      <c r="H6" s="199">
        <v>7.5</v>
      </c>
      <c r="I6" s="201"/>
    </row>
    <row r="7" spans="1:10">
      <c r="A7" s="200">
        <v>42826</v>
      </c>
      <c r="B7" s="199">
        <v>10.1</v>
      </c>
      <c r="C7" s="199" t="e">
        <f>NA()</f>
        <v>#N/A</v>
      </c>
      <c r="D7" s="199">
        <v>14.7</v>
      </c>
      <c r="E7" s="199">
        <v>9.6999999999999993</v>
      </c>
      <c r="F7" s="199">
        <v>5</v>
      </c>
      <c r="G7" s="199">
        <v>4</v>
      </c>
      <c r="I7" s="201"/>
    </row>
    <row r="8" spans="1:10">
      <c r="A8" s="200">
        <v>42856</v>
      </c>
      <c r="B8" s="199" t="e">
        <f>NA()</f>
        <v>#N/A</v>
      </c>
      <c r="C8" s="199">
        <v>9.9</v>
      </c>
      <c r="D8" s="199">
        <v>11.3</v>
      </c>
      <c r="E8" s="199">
        <v>8.8000000000000007</v>
      </c>
      <c r="F8" s="199">
        <v>5</v>
      </c>
      <c r="G8" s="199">
        <v>4</v>
      </c>
      <c r="I8" s="201" t="s">
        <v>501</v>
      </c>
    </row>
    <row r="9" spans="1:10">
      <c r="A9" s="200">
        <v>42887</v>
      </c>
      <c r="B9" s="199" t="e">
        <f>NA()</f>
        <v>#N/A</v>
      </c>
      <c r="C9" s="199" t="e">
        <f>NA()</f>
        <v>#N/A</v>
      </c>
      <c r="D9" s="199">
        <v>11.4</v>
      </c>
      <c r="E9" s="199">
        <v>8.9</v>
      </c>
      <c r="F9" s="199">
        <v>5</v>
      </c>
      <c r="G9" s="199">
        <v>4</v>
      </c>
      <c r="H9" s="199">
        <v>7</v>
      </c>
      <c r="I9" s="201"/>
    </row>
    <row r="10" spans="1:10">
      <c r="A10" s="200">
        <v>42917</v>
      </c>
      <c r="B10" s="202">
        <v>8.9999999999999982</v>
      </c>
      <c r="C10" s="199" t="e">
        <f>NA()</f>
        <v>#N/A</v>
      </c>
      <c r="D10" s="202">
        <v>12</v>
      </c>
      <c r="E10" s="199">
        <v>9.1</v>
      </c>
      <c r="F10" s="199">
        <v>4.5</v>
      </c>
      <c r="G10" s="199">
        <v>4</v>
      </c>
      <c r="I10" s="201"/>
    </row>
    <row r="11" spans="1:10">
      <c r="A11" s="200">
        <v>42948</v>
      </c>
      <c r="B11" s="199" t="e">
        <f>NA()</f>
        <v>#N/A</v>
      </c>
      <c r="C11" s="202">
        <v>10</v>
      </c>
      <c r="D11" s="199">
        <v>11.1</v>
      </c>
      <c r="E11" s="199">
        <v>7.2</v>
      </c>
      <c r="F11" s="199">
        <v>4.5</v>
      </c>
      <c r="G11" s="199">
        <v>4</v>
      </c>
      <c r="I11" s="201"/>
    </row>
    <row r="12" spans="1:10">
      <c r="A12" s="200">
        <v>42979</v>
      </c>
      <c r="B12" s="199" t="e">
        <f>NA()</f>
        <v>#N/A</v>
      </c>
      <c r="C12" s="199" t="e">
        <f>NA()</f>
        <v>#N/A</v>
      </c>
      <c r="D12" s="199">
        <v>12.7</v>
      </c>
      <c r="E12" s="199">
        <v>7.6</v>
      </c>
      <c r="F12" s="199">
        <v>4.5</v>
      </c>
      <c r="G12" s="199">
        <v>4</v>
      </c>
      <c r="H12" s="199">
        <v>6.5</v>
      </c>
      <c r="I12" s="201" t="s">
        <v>4</v>
      </c>
    </row>
    <row r="13" spans="1:10">
      <c r="A13" s="200">
        <v>43009</v>
      </c>
      <c r="B13" s="199">
        <v>10.5</v>
      </c>
      <c r="C13" s="199" t="e">
        <f>NA()</f>
        <v>#N/A</v>
      </c>
      <c r="D13" s="202">
        <v>12</v>
      </c>
      <c r="E13" s="199">
        <v>8.6</v>
      </c>
      <c r="F13" s="199">
        <v>4</v>
      </c>
      <c r="G13" s="199">
        <v>4</v>
      </c>
      <c r="I13" s="201"/>
    </row>
    <row r="14" spans="1:10">
      <c r="A14" s="200">
        <v>43040</v>
      </c>
      <c r="B14" s="199" t="e">
        <f>NA()</f>
        <v>#N/A</v>
      </c>
      <c r="C14" s="199">
        <v>10.4</v>
      </c>
      <c r="D14" s="202">
        <v>13</v>
      </c>
      <c r="E14" s="199">
        <v>8.3000000000000007</v>
      </c>
      <c r="F14" s="199">
        <v>4</v>
      </c>
      <c r="G14" s="199">
        <v>4</v>
      </c>
      <c r="I14" s="201"/>
    </row>
    <row r="15" spans="1:10">
      <c r="A15" s="200">
        <v>43070</v>
      </c>
      <c r="B15" s="199" t="e">
        <f>NA()</f>
        <v>#N/A</v>
      </c>
      <c r="C15" s="199" t="e">
        <f>NA()</f>
        <v>#N/A</v>
      </c>
      <c r="D15" s="199">
        <v>12.6</v>
      </c>
      <c r="E15" s="199">
        <v>8.8000000000000007</v>
      </c>
      <c r="F15" s="199">
        <v>4</v>
      </c>
      <c r="G15" s="199">
        <v>4</v>
      </c>
      <c r="H15" s="199">
        <v>6</v>
      </c>
      <c r="I15" s="201"/>
    </row>
    <row r="16" spans="1:10">
      <c r="A16" s="200">
        <v>43101</v>
      </c>
      <c r="B16" s="199">
        <v>10.8</v>
      </c>
      <c r="C16" s="199" t="e">
        <f>NA()</f>
        <v>#N/A</v>
      </c>
      <c r="D16" s="199">
        <v>13.3</v>
      </c>
      <c r="E16" s="199">
        <v>8.6999999999999993</v>
      </c>
      <c r="F16" s="199">
        <v>3.75</v>
      </c>
      <c r="G16" s="199">
        <v>4</v>
      </c>
      <c r="I16" s="201" t="s">
        <v>5</v>
      </c>
    </row>
    <row r="17" spans="1:10">
      <c r="A17" s="200">
        <v>43132</v>
      </c>
      <c r="B17" s="199" t="e">
        <f>NA()</f>
        <v>#N/A</v>
      </c>
      <c r="C17" s="202">
        <v>11</v>
      </c>
      <c r="D17" s="199">
        <v>13.7</v>
      </c>
      <c r="E17" s="199">
        <v>9.5</v>
      </c>
      <c r="F17" s="199">
        <v>3.75</v>
      </c>
      <c r="G17" s="199">
        <v>4</v>
      </c>
      <c r="I17" s="201"/>
    </row>
    <row r="18" spans="1:10">
      <c r="A18" s="200">
        <v>43160</v>
      </c>
      <c r="B18" s="199" t="e">
        <f>NA()</f>
        <v>#N/A</v>
      </c>
      <c r="C18" s="199" t="e">
        <f>NA()</f>
        <v>#N/A</v>
      </c>
      <c r="D18" s="199">
        <v>13.7</v>
      </c>
      <c r="E18" s="199">
        <v>9.1999999999999993</v>
      </c>
      <c r="F18" s="199">
        <v>3.75</v>
      </c>
      <c r="G18" s="199">
        <v>4</v>
      </c>
      <c r="H18" s="199">
        <v>5.75</v>
      </c>
      <c r="I18" s="203"/>
    </row>
    <row r="19" spans="1:10">
      <c r="A19" s="200">
        <v>43191</v>
      </c>
      <c r="B19" s="199">
        <v>9.6</v>
      </c>
      <c r="C19" s="199" t="e">
        <f>NA()</f>
        <v>#N/A</v>
      </c>
      <c r="D19" s="199">
        <v>12.9</v>
      </c>
      <c r="E19" s="199">
        <v>8.4</v>
      </c>
      <c r="F19" s="199">
        <v>3.5</v>
      </c>
      <c r="G19" s="199">
        <v>4</v>
      </c>
      <c r="I19" s="203"/>
      <c r="J19" s="36" t="str">
        <f>IF(Content!$E$1=1,J20,J21)</f>
        <v>Source: NBU, GfK Ukraine.</v>
      </c>
    </row>
    <row r="20" spans="1:10">
      <c r="A20" s="200">
        <v>43221</v>
      </c>
      <c r="B20" s="199" t="e">
        <v>#N/A</v>
      </c>
      <c r="C20" s="199">
        <v>9.6</v>
      </c>
      <c r="D20" s="199">
        <v>13.6</v>
      </c>
      <c r="E20" s="199">
        <v>8.6</v>
      </c>
      <c r="F20" s="199">
        <v>3.5</v>
      </c>
      <c r="G20" s="199">
        <v>4</v>
      </c>
      <c r="I20" s="203" t="s">
        <v>502</v>
      </c>
      <c r="J20" s="198" t="s">
        <v>49</v>
      </c>
    </row>
    <row r="21" spans="1:10">
      <c r="A21" s="200">
        <v>43252</v>
      </c>
      <c r="B21" s="199" t="e">
        <v>#N/A</v>
      </c>
      <c r="C21" s="199" t="e">
        <f>NA()</f>
        <v>#N/A</v>
      </c>
      <c r="D21" s="199">
        <v>13.4</v>
      </c>
      <c r="E21" s="199">
        <v>8.3000000000000007</v>
      </c>
      <c r="F21" s="199">
        <v>3.5</v>
      </c>
      <c r="G21" s="199">
        <v>4</v>
      </c>
      <c r="H21" s="199">
        <v>5.5</v>
      </c>
      <c r="I21" s="203"/>
      <c r="J21" s="198" t="s">
        <v>50</v>
      </c>
    </row>
    <row r="22" spans="1:10">
      <c r="A22" s="200">
        <v>43282</v>
      </c>
      <c r="B22" s="199">
        <v>10.3</v>
      </c>
      <c r="C22" s="199" t="e">
        <f>NA()</f>
        <v>#N/A</v>
      </c>
      <c r="D22" s="199">
        <v>14.1</v>
      </c>
      <c r="E22" s="199">
        <v>8.6999999999999993</v>
      </c>
      <c r="F22" s="199">
        <v>3.25</v>
      </c>
      <c r="G22" s="199">
        <v>4</v>
      </c>
      <c r="I22" s="204"/>
    </row>
    <row r="23" spans="1:10">
      <c r="A23" s="200">
        <v>43313</v>
      </c>
      <c r="B23" s="199" t="e">
        <v>#N/A</v>
      </c>
      <c r="C23" s="199">
        <v>8.9</v>
      </c>
      <c r="D23" s="199">
        <v>13.6</v>
      </c>
      <c r="E23" s="199">
        <v>8.1999999999999993</v>
      </c>
      <c r="F23" s="199">
        <v>3.25</v>
      </c>
      <c r="G23" s="199">
        <v>4</v>
      </c>
      <c r="I23" s="203"/>
    </row>
    <row r="24" spans="1:10">
      <c r="A24" s="200">
        <v>43344</v>
      </c>
      <c r="B24" s="199" t="e">
        <v>#N/A</v>
      </c>
      <c r="C24" s="199" t="e">
        <v>#N/A</v>
      </c>
      <c r="D24" s="199">
        <v>14.9</v>
      </c>
      <c r="E24" s="199">
        <v>8.5</v>
      </c>
      <c r="F24" s="199">
        <v>3.25</v>
      </c>
      <c r="G24" s="199">
        <v>4</v>
      </c>
      <c r="H24" s="199">
        <v>5.25</v>
      </c>
      <c r="I24" s="203" t="s">
        <v>442</v>
      </c>
    </row>
    <row r="25" spans="1:10">
      <c r="A25" s="200">
        <v>43374</v>
      </c>
      <c r="B25" s="199">
        <v>11.5</v>
      </c>
      <c r="C25" s="199" t="e">
        <v>#N/A</v>
      </c>
      <c r="D25" s="199">
        <v>14.3</v>
      </c>
      <c r="E25" s="199">
        <v>7.9</v>
      </c>
      <c r="F25" s="199">
        <v>4</v>
      </c>
      <c r="G25" s="199">
        <v>2</v>
      </c>
      <c r="I25" s="204"/>
    </row>
    <row r="26" spans="1:10">
      <c r="A26" s="200">
        <v>43405</v>
      </c>
      <c r="B26" s="199" t="e">
        <v>#N/A</v>
      </c>
      <c r="C26" s="199">
        <v>9.5</v>
      </c>
      <c r="D26" s="199">
        <v>12.2</v>
      </c>
      <c r="E26" s="199">
        <v>8.1</v>
      </c>
      <c r="F26" s="199">
        <v>4</v>
      </c>
      <c r="G26" s="199">
        <v>2</v>
      </c>
      <c r="I26" s="204"/>
    </row>
    <row r="27" spans="1:10">
      <c r="A27" s="200">
        <v>43435</v>
      </c>
      <c r="B27" s="199" t="e">
        <v>#N/A</v>
      </c>
      <c r="C27" s="199" t="e">
        <v>#N/A</v>
      </c>
      <c r="D27" s="199">
        <v>11.9</v>
      </c>
      <c r="E27" s="199">
        <v>7.9</v>
      </c>
      <c r="F27" s="199">
        <v>4</v>
      </c>
      <c r="G27" s="199">
        <v>2</v>
      </c>
      <c r="H27" s="199">
        <v>5</v>
      </c>
      <c r="I27" s="203"/>
    </row>
    <row r="28" spans="1:10">
      <c r="A28" s="200">
        <v>43466</v>
      </c>
      <c r="B28" s="199">
        <v>10.8</v>
      </c>
      <c r="C28" s="199" t="e">
        <v>#N/A</v>
      </c>
      <c r="D28" s="199">
        <v>12.1</v>
      </c>
      <c r="E28" s="199">
        <v>7.5</v>
      </c>
      <c r="F28" s="199">
        <v>4</v>
      </c>
      <c r="G28" s="199">
        <v>2</v>
      </c>
      <c r="H28" s="199">
        <v>5</v>
      </c>
      <c r="I28" s="203" t="s">
        <v>355</v>
      </c>
    </row>
    <row r="29" spans="1:10">
      <c r="A29" s="200">
        <v>43497</v>
      </c>
      <c r="B29" s="199" t="e">
        <v>#N/A</v>
      </c>
      <c r="C29" s="199">
        <v>9</v>
      </c>
      <c r="D29" s="199">
        <v>11.5</v>
      </c>
      <c r="E29" s="199">
        <v>7.2</v>
      </c>
      <c r="F29" s="199">
        <v>4</v>
      </c>
      <c r="G29" s="199">
        <v>2</v>
      </c>
      <c r="H29" s="199">
        <v>5</v>
      </c>
      <c r="I29" s="203"/>
    </row>
    <row r="30" spans="1:10">
      <c r="A30" s="200">
        <v>43525</v>
      </c>
      <c r="B30" s="199" t="e">
        <v>#N/A</v>
      </c>
      <c r="C30" s="199" t="e">
        <v>#N/A</v>
      </c>
      <c r="D30" s="199">
        <v>11.4</v>
      </c>
      <c r="E30" s="199">
        <v>7.3</v>
      </c>
      <c r="F30" s="199">
        <v>4</v>
      </c>
      <c r="G30" s="199">
        <v>2</v>
      </c>
      <c r="H30" s="199">
        <v>5</v>
      </c>
      <c r="I30" s="203"/>
    </row>
    <row r="31" spans="1:10">
      <c r="A31" s="200">
        <v>43556</v>
      </c>
      <c r="B31" s="199">
        <v>10.4</v>
      </c>
      <c r="C31" s="199" t="e">
        <v>#N/A</v>
      </c>
      <c r="D31" s="199">
        <v>10.9</v>
      </c>
      <c r="E31" s="199">
        <v>7.2</v>
      </c>
      <c r="F31" s="199">
        <v>4</v>
      </c>
      <c r="G31" s="199">
        <v>2</v>
      </c>
      <c r="H31" s="199">
        <v>5</v>
      </c>
      <c r="I31" s="203"/>
    </row>
    <row r="32" spans="1:10">
      <c r="A32" s="200">
        <v>43586</v>
      </c>
      <c r="B32" s="199" t="e">
        <v>#N/A</v>
      </c>
      <c r="C32" s="199">
        <v>7.7</v>
      </c>
      <c r="D32" s="199">
        <v>9.1999999999999993</v>
      </c>
      <c r="E32" s="199">
        <v>7.1</v>
      </c>
      <c r="F32" s="199">
        <v>4</v>
      </c>
      <c r="G32" s="199">
        <v>2</v>
      </c>
      <c r="H32" s="199">
        <v>5</v>
      </c>
      <c r="I32" s="203" t="s">
        <v>590</v>
      </c>
    </row>
    <row r="33" spans="1:9">
      <c r="A33" s="200">
        <v>43617</v>
      </c>
      <c r="B33" s="199" t="e">
        <v>#N/A</v>
      </c>
      <c r="C33" s="199" t="e">
        <v>#N/A</v>
      </c>
      <c r="D33" s="199">
        <v>7.9</v>
      </c>
      <c r="E33" s="199">
        <v>7</v>
      </c>
      <c r="F33" s="199">
        <v>4</v>
      </c>
      <c r="G33" s="199">
        <v>2</v>
      </c>
      <c r="H33" s="199">
        <v>5</v>
      </c>
      <c r="I33" s="203"/>
    </row>
    <row r="34" spans="1:9">
      <c r="A34" s="200">
        <v>43647</v>
      </c>
      <c r="B34" s="406">
        <v>9.6</v>
      </c>
      <c r="C34" s="406" t="e">
        <v>#N/A</v>
      </c>
      <c r="D34" s="406">
        <v>8.8000000000000007</v>
      </c>
      <c r="E34" s="406">
        <v>7.1</v>
      </c>
      <c r="F34" s="199">
        <v>4</v>
      </c>
      <c r="G34" s="199">
        <v>2</v>
      </c>
      <c r="H34" s="199">
        <v>5</v>
      </c>
      <c r="I34" s="203"/>
    </row>
    <row r="35" spans="1:9">
      <c r="A35" s="200">
        <v>43678</v>
      </c>
      <c r="B35" s="406" t="e">
        <v>#N/A</v>
      </c>
      <c r="C35" s="406">
        <v>6.9</v>
      </c>
      <c r="D35" s="406">
        <v>9</v>
      </c>
      <c r="E35" s="406">
        <v>7.1</v>
      </c>
      <c r="F35" s="199">
        <v>4</v>
      </c>
      <c r="G35" s="199">
        <v>2</v>
      </c>
      <c r="H35" s="199">
        <v>5</v>
      </c>
      <c r="I35" s="203"/>
    </row>
    <row r="36" spans="1:9">
      <c r="A36" s="200">
        <v>43709</v>
      </c>
      <c r="B36" s="406" t="e">
        <v>#N/A</v>
      </c>
      <c r="C36" s="406" t="e">
        <v>#N/A</v>
      </c>
      <c r="D36" s="406">
        <v>8.6</v>
      </c>
      <c r="E36" s="406" t="e">
        <v>#N/A</v>
      </c>
      <c r="F36" s="199">
        <v>4</v>
      </c>
      <c r="G36" s="199">
        <v>2</v>
      </c>
      <c r="H36" s="199">
        <v>5</v>
      </c>
      <c r="I36" s="203"/>
    </row>
    <row r="37" spans="1:9">
      <c r="A37" s="200">
        <v>43739</v>
      </c>
      <c r="B37" s="406">
        <v>9.1999999999999993</v>
      </c>
      <c r="C37" s="406"/>
      <c r="D37" s="406"/>
      <c r="E37" s="406">
        <v>6.4</v>
      </c>
      <c r="F37" s="199">
        <v>4</v>
      </c>
      <c r="G37" s="199">
        <v>2</v>
      </c>
      <c r="H37" s="199">
        <v>5</v>
      </c>
      <c r="I37" s="203" t="s">
        <v>757</v>
      </c>
    </row>
    <row r="38" spans="1:9">
      <c r="A38" s="205"/>
      <c r="B38" s="205"/>
      <c r="C38" s="205"/>
      <c r="D38" s="205"/>
      <c r="E38" s="205"/>
      <c r="F38" s="205"/>
      <c r="G38" s="205"/>
      <c r="H38" s="205"/>
    </row>
    <row r="39" spans="1:9">
      <c r="A39" s="205"/>
      <c r="B39" s="205"/>
      <c r="C39" s="205"/>
      <c r="D39" s="205"/>
      <c r="E39" s="205"/>
      <c r="F39" s="205"/>
      <c r="G39" s="205"/>
      <c r="H39" s="205"/>
    </row>
    <row r="40" spans="1:9">
      <c r="A40" s="205"/>
      <c r="B40" s="205"/>
      <c r="C40" s="205"/>
      <c r="D40" s="205"/>
      <c r="E40" s="205"/>
      <c r="F40" s="205"/>
      <c r="G40" s="205"/>
      <c r="H40" s="205"/>
      <c r="I40" s="203"/>
    </row>
    <row r="41" spans="1:9">
      <c r="A41" s="205"/>
      <c r="B41" s="205"/>
      <c r="C41" s="205"/>
      <c r="D41" s="205"/>
      <c r="E41" s="205"/>
      <c r="F41" s="205"/>
      <c r="G41" s="205"/>
      <c r="H41" s="205"/>
    </row>
    <row r="42" spans="1:9">
      <c r="A42" s="205"/>
      <c r="B42" s="205"/>
      <c r="C42" s="205"/>
      <c r="D42" s="205"/>
      <c r="E42" s="205"/>
      <c r="F42" s="205"/>
      <c r="G42" s="205"/>
      <c r="H42" s="205"/>
    </row>
    <row r="43" spans="1:9">
      <c r="A43" s="205"/>
      <c r="B43" s="205"/>
      <c r="C43" s="205"/>
      <c r="D43" s="205"/>
      <c r="E43" s="205"/>
      <c r="F43" s="205"/>
      <c r="G43" s="205"/>
      <c r="H43" s="205"/>
    </row>
    <row r="44" spans="1:9">
      <c r="A44" s="205"/>
      <c r="B44" s="205"/>
      <c r="C44" s="205"/>
      <c r="D44" s="205"/>
      <c r="E44" s="205"/>
      <c r="F44" s="205"/>
      <c r="G44" s="205"/>
      <c r="H44" s="205"/>
    </row>
    <row r="45" spans="1:9">
      <c r="A45" s="205"/>
      <c r="B45" s="205"/>
      <c r="C45" s="205"/>
      <c r="D45" s="205"/>
      <c r="E45" s="205"/>
      <c r="F45" s="205"/>
      <c r="G45" s="205"/>
      <c r="H45" s="205"/>
    </row>
    <row r="46" spans="1:9">
      <c r="A46" s="205"/>
      <c r="B46" s="205"/>
      <c r="C46" s="205"/>
      <c r="D46" s="205"/>
      <c r="E46" s="205"/>
      <c r="F46" s="205"/>
      <c r="G46" s="205"/>
      <c r="H46" s="205"/>
    </row>
    <row r="47" spans="1:9">
      <c r="A47" s="205"/>
      <c r="B47" s="205"/>
      <c r="C47" s="205"/>
      <c r="D47" s="205"/>
      <c r="E47" s="205"/>
      <c r="F47" s="205"/>
      <c r="G47" s="205"/>
      <c r="H47" s="205"/>
    </row>
    <row r="48" spans="1:9">
      <c r="A48" s="205"/>
      <c r="B48" s="205"/>
      <c r="C48" s="205"/>
      <c r="D48" s="205"/>
      <c r="E48" s="205"/>
      <c r="F48" s="205"/>
      <c r="G48" s="205"/>
      <c r="H48" s="205"/>
    </row>
    <row r="49" spans="1:8">
      <c r="A49" s="205"/>
      <c r="B49" s="205"/>
      <c r="C49" s="205"/>
      <c r="D49" s="205"/>
      <c r="E49" s="205"/>
      <c r="F49" s="205"/>
      <c r="G49" s="205"/>
      <c r="H49" s="205"/>
    </row>
    <row r="50" spans="1:8">
      <c r="A50" s="205"/>
      <c r="B50" s="205"/>
      <c r="C50" s="205"/>
      <c r="D50" s="205"/>
      <c r="E50" s="205"/>
      <c r="F50" s="205"/>
      <c r="G50" s="205"/>
      <c r="H50" s="205"/>
    </row>
    <row r="51" spans="1:8">
      <c r="A51" s="205"/>
      <c r="B51" s="205"/>
      <c r="C51" s="205"/>
      <c r="D51" s="205"/>
      <c r="E51" s="205"/>
      <c r="F51" s="205"/>
      <c r="G51" s="205"/>
      <c r="H51" s="205"/>
    </row>
    <row r="52" spans="1:8">
      <c r="A52" s="205"/>
      <c r="B52" s="205"/>
      <c r="C52" s="205"/>
      <c r="D52" s="205"/>
      <c r="E52" s="205"/>
      <c r="F52" s="205"/>
      <c r="G52" s="205"/>
      <c r="H52" s="205"/>
    </row>
    <row r="53" spans="1:8">
      <c r="A53" s="205"/>
      <c r="B53" s="205"/>
      <c r="C53" s="205"/>
      <c r="D53" s="205"/>
      <c r="E53" s="205"/>
      <c r="F53" s="205"/>
      <c r="G53" s="205"/>
      <c r="H53" s="205"/>
    </row>
    <row r="54" spans="1:8">
      <c r="A54" s="205"/>
      <c r="B54" s="205"/>
      <c r="C54" s="205"/>
      <c r="D54" s="205"/>
      <c r="E54" s="205"/>
      <c r="F54" s="205"/>
      <c r="G54" s="205"/>
      <c r="H54" s="205"/>
    </row>
    <row r="55" spans="1:8">
      <c r="A55" s="205"/>
      <c r="B55" s="205"/>
      <c r="C55" s="205"/>
      <c r="D55" s="205"/>
      <c r="E55" s="205"/>
      <c r="F55" s="205"/>
      <c r="G55" s="205"/>
      <c r="H55" s="205"/>
    </row>
    <row r="56" spans="1:8">
      <c r="A56" s="205"/>
      <c r="B56" s="205"/>
      <c r="C56" s="205"/>
      <c r="D56" s="205"/>
      <c r="E56" s="205"/>
      <c r="F56" s="205"/>
      <c r="G56" s="205"/>
      <c r="H56" s="205"/>
    </row>
    <row r="57" spans="1:8">
      <c r="A57" s="205"/>
      <c r="B57" s="205"/>
      <c r="C57" s="205"/>
      <c r="D57" s="205"/>
      <c r="E57" s="205"/>
      <c r="F57" s="205"/>
      <c r="G57" s="205"/>
      <c r="H57" s="205"/>
    </row>
    <row r="58" spans="1:8">
      <c r="A58" s="205"/>
      <c r="B58" s="205"/>
      <c r="C58" s="205"/>
      <c r="D58" s="205"/>
      <c r="E58" s="205"/>
      <c r="F58" s="205"/>
      <c r="G58" s="205"/>
      <c r="H58" s="205"/>
    </row>
    <row r="59" spans="1:8">
      <c r="A59" s="205"/>
      <c r="B59" s="205"/>
      <c r="C59" s="205"/>
      <c r="D59" s="205"/>
      <c r="E59" s="205"/>
      <c r="F59" s="205"/>
      <c r="G59" s="205"/>
      <c r="H59" s="205"/>
    </row>
    <row r="60" spans="1:8">
      <c r="A60" s="205"/>
      <c r="B60" s="205"/>
      <c r="C60" s="205"/>
      <c r="D60" s="205"/>
      <c r="E60" s="205"/>
      <c r="F60" s="205"/>
      <c r="G60" s="205"/>
      <c r="H60" s="205"/>
    </row>
    <row r="61" spans="1:8">
      <c r="A61" s="205"/>
      <c r="B61" s="205"/>
      <c r="C61" s="205"/>
      <c r="D61" s="205"/>
      <c r="E61" s="205"/>
      <c r="F61" s="205"/>
      <c r="G61" s="205"/>
      <c r="H61" s="205"/>
    </row>
    <row r="62" spans="1:8">
      <c r="A62" s="205"/>
      <c r="B62" s="205"/>
      <c r="C62" s="205"/>
      <c r="D62" s="205"/>
      <c r="E62" s="205"/>
      <c r="F62" s="205"/>
      <c r="G62" s="205"/>
      <c r="H62" s="205"/>
    </row>
    <row r="63" spans="1:8">
      <c r="A63" s="205"/>
      <c r="B63" s="205"/>
      <c r="C63" s="205"/>
      <c r="D63" s="205"/>
      <c r="E63" s="205"/>
      <c r="F63" s="205"/>
      <c r="G63" s="205"/>
      <c r="H63" s="205"/>
    </row>
  </sheetData>
  <customSheetViews>
    <customSheetView guid="{ACF06C40-177A-4CED-8E17-2347D4DD1C3A}" showGridLines="0">
      <pageMargins left="0.7" right="0.7" top="0.75" bottom="0.75" header="0.3" footer="0.3"/>
      <pageSetup paperSize="9" orientation="portrait" horizontalDpi="4294967293" r:id="rId1"/>
    </customSheetView>
  </customSheetViews>
  <hyperlinks>
    <hyperlink ref="A1" location="Content!A1" display="&lt;&lt;"/>
  </hyperlinks>
  <pageMargins left="0.7" right="0.7" top="0.75" bottom="0.75" header="0.3" footer="0.3"/>
  <pageSetup paperSize="9" orientation="portrait" horizont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tabColor theme="4"/>
  </sheetPr>
  <dimension ref="A1:R39"/>
  <sheetViews>
    <sheetView showGridLines="0" zoomScaleNormal="100" workbookViewId="0"/>
  </sheetViews>
  <sheetFormatPr defaultColWidth="9.42578125" defaultRowHeight="12.75"/>
  <cols>
    <col min="1" max="5" width="9.42578125" style="36"/>
    <col min="6" max="6" width="9.42578125" style="35"/>
    <col min="7" max="16384" width="9.42578125" style="36"/>
  </cols>
  <sheetData>
    <row r="1" spans="1:18">
      <c r="A1" s="19" t="s">
        <v>82</v>
      </c>
      <c r="B1" s="36" t="str">
        <f>IF(Content!$E$1=1,B2,B3)</f>
        <v>Processed foods</v>
      </c>
      <c r="C1" s="36" t="str">
        <f>IF(Content!$E$1=1,C2,C3)</f>
        <v>Services</v>
      </c>
      <c r="D1" s="36" t="str">
        <f>IF(Content!$E$1=1,D2,D3)</f>
        <v>Clothing &amp; Footwear</v>
      </c>
      <c r="E1" s="36" t="str">
        <f>IF(Content!$E$1=1,E2,E3)</f>
        <v>Other nonfoods</v>
      </c>
      <c r="H1" s="36" t="str">
        <f>IF(Content!$E$1=1,H2,H3)</f>
        <v>Main components of Core CPI, sa, % qoq</v>
      </c>
    </row>
    <row r="2" spans="1:18" s="35" customFormat="1" hidden="1">
      <c r="A2" s="44"/>
      <c r="B2" s="195" t="s">
        <v>56</v>
      </c>
      <c r="C2" s="195" t="s">
        <v>57</v>
      </c>
      <c r="D2" s="195" t="s">
        <v>58</v>
      </c>
      <c r="E2" s="195" t="s">
        <v>59</v>
      </c>
      <c r="F2" s="195"/>
      <c r="G2" s="195"/>
      <c r="H2" s="195" t="s">
        <v>566</v>
      </c>
    </row>
    <row r="3" spans="1:18" s="35" customFormat="1" hidden="1">
      <c r="B3" s="195" t="s">
        <v>63</v>
      </c>
      <c r="C3" s="195" t="s">
        <v>62</v>
      </c>
      <c r="D3" s="195" t="s">
        <v>60</v>
      </c>
      <c r="E3" s="195" t="s">
        <v>61</v>
      </c>
      <c r="F3" s="195"/>
      <c r="G3" s="195"/>
      <c r="H3" s="195" t="s">
        <v>1043</v>
      </c>
    </row>
    <row r="4" spans="1:18">
      <c r="A4" s="37" t="s">
        <v>110</v>
      </c>
      <c r="B4" s="38">
        <v>2.1800000000000002</v>
      </c>
      <c r="C4" s="38">
        <v>2.1800000000000002</v>
      </c>
      <c r="D4" s="38">
        <v>2.42</v>
      </c>
      <c r="E4" s="38">
        <v>2.92</v>
      </c>
      <c r="F4" s="35" t="s">
        <v>110</v>
      </c>
      <c r="O4" s="38"/>
      <c r="P4" s="38"/>
      <c r="Q4" s="38"/>
      <c r="R4" s="38"/>
    </row>
    <row r="5" spans="1:18">
      <c r="A5" s="37" t="s">
        <v>27</v>
      </c>
      <c r="B5" s="38">
        <v>1.92</v>
      </c>
      <c r="C5" s="38">
        <v>2.2799999999999998</v>
      </c>
      <c r="D5" s="38">
        <v>1.76</v>
      </c>
      <c r="E5" s="38">
        <v>1.26</v>
      </c>
      <c r="O5" s="38"/>
      <c r="P5" s="38"/>
      <c r="Q5" s="38"/>
      <c r="R5" s="38"/>
    </row>
    <row r="6" spans="1:18">
      <c r="A6" s="37" t="s">
        <v>564</v>
      </c>
      <c r="B6" s="38">
        <v>1.34</v>
      </c>
      <c r="C6" s="38">
        <v>2.1800000000000002</v>
      </c>
      <c r="D6" s="38">
        <v>1.73</v>
      </c>
      <c r="E6" s="38">
        <v>0.76</v>
      </c>
      <c r="F6" s="35" t="s">
        <v>564</v>
      </c>
      <c r="O6" s="38"/>
      <c r="P6" s="38"/>
      <c r="Q6" s="38"/>
      <c r="R6" s="38"/>
    </row>
    <row r="7" spans="1:18">
      <c r="A7" s="37" t="s">
        <v>29</v>
      </c>
      <c r="B7" s="38">
        <v>0.17</v>
      </c>
      <c r="C7" s="38">
        <v>1.72</v>
      </c>
      <c r="D7" s="38">
        <v>-0.49</v>
      </c>
      <c r="E7" s="38">
        <v>-0.62</v>
      </c>
      <c r="O7" s="38"/>
      <c r="P7" s="38"/>
      <c r="Q7" s="38"/>
      <c r="R7" s="38"/>
    </row>
    <row r="8" spans="1:18">
      <c r="A8" s="37" t="s">
        <v>30</v>
      </c>
      <c r="B8" s="38">
        <v>3.98</v>
      </c>
      <c r="C8" s="38">
        <v>3.31</v>
      </c>
      <c r="D8" s="38">
        <v>1.39</v>
      </c>
      <c r="E8" s="38">
        <v>1.54</v>
      </c>
      <c r="F8" s="35" t="s">
        <v>30</v>
      </c>
      <c r="O8" s="38"/>
      <c r="P8" s="38"/>
      <c r="Q8" s="38"/>
      <c r="R8" s="38"/>
    </row>
    <row r="9" spans="1:18">
      <c r="A9" s="37" t="s">
        <v>31</v>
      </c>
      <c r="B9" s="38">
        <v>2.65</v>
      </c>
      <c r="C9" s="38">
        <v>3.75</v>
      </c>
      <c r="D9" s="38">
        <v>-0.5</v>
      </c>
      <c r="E9" s="38">
        <v>1.47</v>
      </c>
      <c r="O9" s="38"/>
      <c r="P9" s="38"/>
      <c r="Q9" s="38"/>
      <c r="R9" s="38"/>
    </row>
    <row r="10" spans="1:18">
      <c r="A10" s="37" t="s">
        <v>32</v>
      </c>
      <c r="B10" s="38">
        <v>3.24</v>
      </c>
      <c r="C10" s="38">
        <v>3.81</v>
      </c>
      <c r="D10" s="38">
        <v>0.59</v>
      </c>
      <c r="E10" s="38">
        <v>0.68</v>
      </c>
      <c r="F10" s="35" t="s">
        <v>32</v>
      </c>
      <c r="O10" s="38"/>
      <c r="P10" s="38"/>
      <c r="Q10" s="38"/>
      <c r="R10" s="38"/>
    </row>
    <row r="11" spans="1:18">
      <c r="A11" s="37" t="s">
        <v>33</v>
      </c>
      <c r="B11" s="38">
        <v>2.6</v>
      </c>
      <c r="C11" s="38">
        <v>2.99</v>
      </c>
      <c r="D11" s="38">
        <v>-0.28000000000000003</v>
      </c>
      <c r="E11" s="38">
        <v>0.42</v>
      </c>
      <c r="O11" s="38"/>
      <c r="P11" s="38"/>
      <c r="Q11" s="38"/>
      <c r="R11" s="38"/>
    </row>
    <row r="12" spans="1:18">
      <c r="A12" s="37" t="s">
        <v>34</v>
      </c>
      <c r="B12" s="38">
        <v>2.75</v>
      </c>
      <c r="C12" s="38">
        <v>3.55</v>
      </c>
      <c r="D12" s="38">
        <v>0.61</v>
      </c>
      <c r="E12" s="38">
        <v>2.42</v>
      </c>
      <c r="F12" s="35" t="s">
        <v>34</v>
      </c>
      <c r="O12" s="38"/>
      <c r="P12" s="38"/>
      <c r="Q12" s="38"/>
      <c r="R12" s="38"/>
    </row>
    <row r="13" spans="1:18">
      <c r="A13" s="37" t="s">
        <v>35</v>
      </c>
      <c r="B13" s="38">
        <v>2.17</v>
      </c>
      <c r="C13" s="38">
        <v>3.02</v>
      </c>
      <c r="D13" s="38">
        <v>1.61</v>
      </c>
      <c r="E13" s="38">
        <v>1.1100000000000001</v>
      </c>
      <c r="O13" s="38"/>
      <c r="P13" s="38"/>
      <c r="Q13" s="38"/>
      <c r="R13" s="38"/>
    </row>
    <row r="14" spans="1:18">
      <c r="A14" s="37" t="s">
        <v>36</v>
      </c>
      <c r="B14" s="38">
        <v>2.19</v>
      </c>
      <c r="C14" s="38">
        <v>3.34</v>
      </c>
      <c r="D14" s="38">
        <v>-0.18</v>
      </c>
      <c r="E14" s="38">
        <v>1.31</v>
      </c>
      <c r="F14" s="35" t="s">
        <v>36</v>
      </c>
      <c r="O14" s="38"/>
      <c r="P14" s="38"/>
      <c r="Q14" s="38"/>
      <c r="R14" s="38"/>
    </row>
    <row r="15" spans="1:18">
      <c r="A15" s="37" t="s">
        <v>157</v>
      </c>
      <c r="B15" s="38">
        <v>2.2400000000000002</v>
      </c>
      <c r="C15" s="38">
        <v>4.21</v>
      </c>
      <c r="D15" s="38">
        <v>0.01</v>
      </c>
      <c r="E15" s="38">
        <v>0.01</v>
      </c>
      <c r="O15" s="38"/>
      <c r="P15" s="38"/>
      <c r="Q15" s="38"/>
      <c r="R15" s="38"/>
    </row>
    <row r="16" spans="1:18">
      <c r="A16" s="37" t="s">
        <v>187</v>
      </c>
      <c r="B16" s="38">
        <v>1.81</v>
      </c>
      <c r="C16" s="38">
        <v>2.84</v>
      </c>
      <c r="D16" s="38">
        <v>0.46</v>
      </c>
      <c r="E16" s="38">
        <v>0.53</v>
      </c>
      <c r="F16" s="35" t="s">
        <v>187</v>
      </c>
      <c r="O16" s="38"/>
      <c r="P16" s="38"/>
      <c r="Q16" s="38"/>
      <c r="R16" s="38"/>
    </row>
    <row r="17" spans="1:18">
      <c r="A17" s="37" t="s">
        <v>188</v>
      </c>
      <c r="B17" s="38">
        <v>2.36</v>
      </c>
      <c r="C17" s="38">
        <v>2.91</v>
      </c>
      <c r="D17" s="38">
        <v>0.47</v>
      </c>
      <c r="E17" s="38">
        <v>0.84</v>
      </c>
      <c r="F17" s="35" t="s">
        <v>565</v>
      </c>
      <c r="O17" s="38"/>
      <c r="P17" s="38"/>
      <c r="Q17" s="38"/>
      <c r="R17" s="38"/>
    </row>
    <row r="18" spans="1:18">
      <c r="A18" s="37" t="s">
        <v>189</v>
      </c>
      <c r="B18" s="38">
        <v>1.75</v>
      </c>
      <c r="C18" s="38">
        <v>2.59</v>
      </c>
      <c r="D18" s="38">
        <v>-0.19</v>
      </c>
      <c r="E18" s="38">
        <v>-0.72</v>
      </c>
      <c r="H18" s="36" t="str">
        <f>IF(Content!$E$1=1,H20,H23)</f>
        <v xml:space="preserve"> </v>
      </c>
      <c r="O18" s="38"/>
      <c r="P18" s="38"/>
      <c r="Q18" s="38"/>
      <c r="R18" s="38"/>
    </row>
    <row r="19" spans="1:18">
      <c r="H19" s="36" t="str">
        <f>IF(Content!$E$1=1,H21,H22)</f>
        <v xml:space="preserve">Source: SSSU, NBU staff estimates. </v>
      </c>
      <c r="O19" s="38"/>
      <c r="P19" s="38"/>
      <c r="Q19" s="38"/>
      <c r="R19" s="38"/>
    </row>
    <row r="20" spans="1:18">
      <c r="F20" s="35" t="s">
        <v>502</v>
      </c>
      <c r="H20" s="35" t="s">
        <v>64</v>
      </c>
      <c r="O20" s="38"/>
      <c r="P20" s="38"/>
      <c r="Q20" s="38"/>
      <c r="R20" s="38"/>
    </row>
    <row r="21" spans="1:18">
      <c r="B21" s="38"/>
      <c r="C21" s="38"/>
      <c r="D21" s="38"/>
      <c r="E21" s="38"/>
      <c r="H21" s="35" t="s">
        <v>65</v>
      </c>
      <c r="O21" s="38"/>
      <c r="P21" s="38"/>
      <c r="Q21" s="38"/>
      <c r="R21" s="38"/>
    </row>
    <row r="22" spans="1:18">
      <c r="B22" s="38"/>
      <c r="C22" s="38"/>
      <c r="D22" s="38"/>
      <c r="E22" s="38"/>
      <c r="H22" s="35" t="s">
        <v>66</v>
      </c>
      <c r="O22" s="38"/>
      <c r="P22" s="38"/>
      <c r="Q22" s="38"/>
      <c r="R22" s="38"/>
    </row>
    <row r="23" spans="1:18">
      <c r="B23" s="38"/>
      <c r="C23" s="38"/>
      <c r="D23" s="38"/>
      <c r="E23" s="38"/>
      <c r="H23" s="26" t="s">
        <v>1</v>
      </c>
      <c r="O23" s="38"/>
      <c r="P23" s="38"/>
      <c r="Q23" s="38"/>
      <c r="R23" s="38"/>
    </row>
    <row r="24" spans="1:18">
      <c r="B24" s="38"/>
      <c r="C24" s="38"/>
      <c r="D24" s="38"/>
      <c r="E24" s="38"/>
      <c r="F24" s="35" t="s">
        <v>442</v>
      </c>
      <c r="O24" s="38"/>
      <c r="P24" s="38"/>
      <c r="Q24" s="38"/>
      <c r="R24" s="38"/>
    </row>
    <row r="25" spans="1:18">
      <c r="B25" s="38"/>
      <c r="C25" s="38"/>
      <c r="D25" s="38"/>
      <c r="E25" s="38"/>
      <c r="O25" s="38"/>
      <c r="P25" s="38"/>
      <c r="Q25" s="38"/>
      <c r="R25" s="38"/>
    </row>
    <row r="26" spans="1:18">
      <c r="B26" s="38"/>
      <c r="C26" s="38"/>
      <c r="D26" s="38"/>
      <c r="E26" s="38"/>
      <c r="O26" s="38"/>
      <c r="P26" s="38"/>
      <c r="Q26" s="38"/>
      <c r="R26" s="38"/>
    </row>
    <row r="27" spans="1:18">
      <c r="B27" s="38"/>
      <c r="C27" s="38"/>
      <c r="D27" s="38"/>
      <c r="E27" s="38"/>
      <c r="O27" s="38"/>
      <c r="P27" s="38"/>
      <c r="Q27" s="38"/>
      <c r="R27" s="38"/>
    </row>
    <row r="28" spans="1:18">
      <c r="B28" s="38"/>
      <c r="C28" s="38"/>
      <c r="D28" s="38"/>
      <c r="E28" s="38"/>
      <c r="O28" s="38"/>
      <c r="P28" s="38"/>
      <c r="Q28" s="38"/>
      <c r="R28" s="38"/>
    </row>
    <row r="29" spans="1:18">
      <c r="B29" s="38"/>
      <c r="C29" s="38"/>
      <c r="D29" s="38"/>
      <c r="E29" s="38"/>
      <c r="O29" s="38"/>
      <c r="P29" s="38"/>
      <c r="Q29" s="38"/>
      <c r="R29" s="38"/>
    </row>
    <row r="30" spans="1:18">
      <c r="B30" s="38"/>
      <c r="C30" s="38"/>
      <c r="D30" s="38"/>
      <c r="E30" s="38"/>
      <c r="F30" s="35" t="s">
        <v>503</v>
      </c>
      <c r="O30" s="38"/>
      <c r="P30" s="38"/>
      <c r="Q30" s="38"/>
      <c r="R30" s="38"/>
    </row>
    <row r="31" spans="1:18">
      <c r="B31" s="38"/>
      <c r="C31" s="38"/>
      <c r="D31" s="38"/>
      <c r="E31" s="38"/>
      <c r="O31" s="38"/>
      <c r="P31" s="38"/>
      <c r="Q31" s="38"/>
      <c r="R31" s="38"/>
    </row>
    <row r="32" spans="1:18">
      <c r="B32" s="38"/>
      <c r="C32" s="38"/>
      <c r="D32" s="38"/>
      <c r="E32" s="38"/>
      <c r="O32" s="38"/>
      <c r="P32" s="38"/>
      <c r="Q32" s="38"/>
      <c r="R32" s="38"/>
    </row>
    <row r="33" spans="2:18">
      <c r="B33" s="38"/>
      <c r="C33" s="38"/>
      <c r="D33" s="38"/>
      <c r="E33" s="38"/>
      <c r="O33" s="38"/>
      <c r="P33" s="38"/>
      <c r="Q33" s="38"/>
      <c r="R33" s="38"/>
    </row>
    <row r="34" spans="2:18">
      <c r="B34" s="38"/>
      <c r="C34" s="38"/>
      <c r="D34" s="38"/>
      <c r="E34" s="38"/>
      <c r="F34" s="35" t="s">
        <v>354</v>
      </c>
      <c r="O34" s="38"/>
      <c r="P34" s="38"/>
      <c r="Q34" s="38"/>
      <c r="R34" s="38"/>
    </row>
    <row r="35" spans="2:18">
      <c r="B35" s="38"/>
      <c r="C35" s="38"/>
      <c r="D35" s="38"/>
      <c r="E35" s="38"/>
      <c r="O35" s="38"/>
      <c r="P35" s="38"/>
      <c r="Q35" s="38"/>
      <c r="R35" s="38"/>
    </row>
    <row r="36" spans="2:18">
      <c r="B36" s="38"/>
      <c r="C36" s="38"/>
      <c r="D36" s="38"/>
      <c r="E36" s="38"/>
      <c r="O36" s="38"/>
      <c r="P36" s="38"/>
      <c r="Q36" s="38"/>
      <c r="R36" s="38"/>
    </row>
    <row r="37" spans="2:18">
      <c r="B37" s="38"/>
      <c r="C37" s="38"/>
      <c r="D37" s="38"/>
      <c r="E37" s="38"/>
    </row>
    <row r="39" spans="2:18">
      <c r="F39" s="35" t="s">
        <v>356</v>
      </c>
    </row>
  </sheetData>
  <customSheetViews>
    <customSheetView guid="{ACF06C40-177A-4CED-8E17-2347D4DD1C3A}" showGridLines="0">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G48"/>
  <sheetViews>
    <sheetView showGridLines="0" workbookViewId="0"/>
  </sheetViews>
  <sheetFormatPr defaultRowHeight="12.75"/>
  <cols>
    <col min="4" max="4" width="9.42578125" style="260"/>
    <col min="6" max="6" width="9.42578125" style="2"/>
  </cols>
  <sheetData>
    <row r="1" spans="1:7">
      <c r="A1" s="19" t="s">
        <v>82</v>
      </c>
      <c r="B1" s="36" t="str">
        <f>IF(Content!$E$1=1,B2,B3)</f>
        <v>CPI</v>
      </c>
      <c r="C1" s="36" t="str">
        <f>IF(Content!$E$1=1,C2,C3)</f>
        <v>Target</v>
      </c>
      <c r="D1" s="495"/>
      <c r="G1" s="36" t="str">
        <f>IF(Content!$E$1=1,G2,G3)</f>
        <v>CPI, inflation targets and distribution of  annual changes for CPI components*, % yoy</v>
      </c>
    </row>
    <row r="2" spans="1:7" hidden="1">
      <c r="B2" t="s">
        <v>0</v>
      </c>
      <c r="C2" t="s">
        <v>329</v>
      </c>
      <c r="G2" t="s">
        <v>762</v>
      </c>
    </row>
    <row r="3" spans="1:7" hidden="1">
      <c r="B3" t="s">
        <v>9</v>
      </c>
      <c r="C3" t="s">
        <v>330</v>
      </c>
      <c r="G3" s="1" t="s">
        <v>1280</v>
      </c>
    </row>
    <row r="4" spans="1:7">
      <c r="A4" s="200">
        <v>42370</v>
      </c>
      <c r="B4">
        <v>40.299999999999997</v>
      </c>
      <c r="D4" s="260" t="s">
        <v>547</v>
      </c>
      <c r="F4" s="2" t="s">
        <v>567</v>
      </c>
    </row>
    <row r="5" spans="1:7">
      <c r="A5" s="200">
        <v>42401</v>
      </c>
      <c r="B5">
        <v>32.700000000000003</v>
      </c>
    </row>
    <row r="6" spans="1:7">
      <c r="A6" s="200">
        <v>42430</v>
      </c>
      <c r="B6">
        <v>20.9</v>
      </c>
    </row>
    <row r="7" spans="1:7">
      <c r="A7" s="200">
        <v>42461</v>
      </c>
      <c r="B7">
        <v>9.8000000000000007</v>
      </c>
    </row>
    <row r="8" spans="1:7">
      <c r="A8" s="200">
        <v>42491</v>
      </c>
      <c r="B8">
        <v>7.5</v>
      </c>
    </row>
    <row r="9" spans="1:7">
      <c r="A9" s="200">
        <v>42522</v>
      </c>
      <c r="B9">
        <v>6.9</v>
      </c>
    </row>
    <row r="10" spans="1:7">
      <c r="A10" s="200">
        <v>42552</v>
      </c>
      <c r="B10">
        <v>7.9</v>
      </c>
      <c r="D10" s="260" t="s">
        <v>760</v>
      </c>
    </row>
    <row r="11" spans="1:7">
      <c r="A11" s="200">
        <v>42583</v>
      </c>
      <c r="B11">
        <v>8.4</v>
      </c>
    </row>
    <row r="12" spans="1:7">
      <c r="A12" s="200">
        <v>42614</v>
      </c>
      <c r="B12">
        <v>7.9</v>
      </c>
      <c r="F12" s="2" t="s">
        <v>276</v>
      </c>
    </row>
    <row r="13" spans="1:7">
      <c r="A13" s="200">
        <v>42644</v>
      </c>
      <c r="B13">
        <v>12.4</v>
      </c>
    </row>
    <row r="14" spans="1:7">
      <c r="A14" s="200">
        <v>42675</v>
      </c>
      <c r="B14">
        <v>12.1</v>
      </c>
    </row>
    <row r="15" spans="1:7">
      <c r="A15" s="200">
        <v>42705</v>
      </c>
      <c r="B15">
        <v>12.4</v>
      </c>
      <c r="C15">
        <v>12</v>
      </c>
    </row>
    <row r="16" spans="1:7">
      <c r="A16" s="200">
        <v>42736</v>
      </c>
      <c r="B16">
        <v>12.6</v>
      </c>
      <c r="D16" s="260" t="s">
        <v>3</v>
      </c>
    </row>
    <row r="17" spans="1:7">
      <c r="A17" s="200">
        <v>42767</v>
      </c>
      <c r="B17">
        <v>14.2</v>
      </c>
      <c r="G17" s="195" t="str">
        <f>IF(Content!$E$1=1,G27,G28)</f>
        <v>Density distribution of annual changes for CPI components</v>
      </c>
    </row>
    <row r="18" spans="1:7">
      <c r="A18" s="200">
        <v>42795</v>
      </c>
      <c r="B18">
        <v>15.1</v>
      </c>
      <c r="C18">
        <v>12</v>
      </c>
    </row>
    <row r="19" spans="1:7">
      <c r="A19" s="200">
        <v>42826</v>
      </c>
      <c r="B19">
        <v>12.2</v>
      </c>
    </row>
    <row r="20" spans="1:7">
      <c r="A20" s="200">
        <v>42856</v>
      </c>
      <c r="B20">
        <v>13.5</v>
      </c>
      <c r="F20" s="2" t="s">
        <v>568</v>
      </c>
    </row>
    <row r="21" spans="1:7">
      <c r="A21" s="200">
        <v>42887</v>
      </c>
      <c r="B21">
        <v>15.6</v>
      </c>
      <c r="C21">
        <v>12</v>
      </c>
      <c r="G21" s="612" t="str">
        <f>IF(Content!$E$1=1,G25,G26)</f>
        <v>* The contour plot shows the density of the distribution of data points. Distribution density indicates the probability that a data point falls within a specified range of values.</v>
      </c>
    </row>
    <row r="22" spans="1:7">
      <c r="A22" s="200">
        <v>42917</v>
      </c>
      <c r="B22">
        <v>15.9</v>
      </c>
      <c r="D22" s="260" t="s">
        <v>761</v>
      </c>
      <c r="G22" s="195" t="str">
        <f>IF(Content!$E$1=1,G23,G24)</f>
        <v>Source: SSSU, NBU staff estimates.</v>
      </c>
    </row>
    <row r="23" spans="1:7">
      <c r="A23" s="200">
        <v>42948</v>
      </c>
      <c r="B23">
        <v>16.2</v>
      </c>
      <c r="G23" s="9" t="s">
        <v>37</v>
      </c>
    </row>
    <row r="24" spans="1:7">
      <c r="A24" s="200">
        <v>42979</v>
      </c>
      <c r="B24">
        <v>16.399999999999999</v>
      </c>
      <c r="C24">
        <v>10</v>
      </c>
      <c r="G24" s="9" t="s">
        <v>38</v>
      </c>
    </row>
    <row r="25" spans="1:7">
      <c r="A25" s="200">
        <v>43009</v>
      </c>
      <c r="B25">
        <v>14.6</v>
      </c>
      <c r="G25" s="2" t="s">
        <v>1608</v>
      </c>
    </row>
    <row r="26" spans="1:7">
      <c r="A26" s="200">
        <v>43040</v>
      </c>
      <c r="B26">
        <v>13.6</v>
      </c>
      <c r="G26" s="2" t="s">
        <v>1282</v>
      </c>
    </row>
    <row r="27" spans="1:7">
      <c r="A27" s="200">
        <v>43070</v>
      </c>
      <c r="B27">
        <v>13.7</v>
      </c>
      <c r="C27">
        <v>8</v>
      </c>
      <c r="G27" s="2" t="s">
        <v>763</v>
      </c>
    </row>
    <row r="28" spans="1:7">
      <c r="A28" s="200">
        <v>43101</v>
      </c>
      <c r="B28">
        <v>14.1</v>
      </c>
      <c r="D28" s="260" t="s">
        <v>5</v>
      </c>
      <c r="F28" s="2" t="s">
        <v>547</v>
      </c>
      <c r="G28" s="2" t="s">
        <v>1281</v>
      </c>
    </row>
    <row r="29" spans="1:7">
      <c r="A29" s="200">
        <v>43132</v>
      </c>
      <c r="B29">
        <v>14</v>
      </c>
    </row>
    <row r="30" spans="1:7">
      <c r="A30" s="200">
        <v>43160</v>
      </c>
      <c r="B30">
        <v>13.2</v>
      </c>
      <c r="C30">
        <v>7.5</v>
      </c>
    </row>
    <row r="31" spans="1:7">
      <c r="A31" s="200">
        <v>43191</v>
      </c>
      <c r="B31">
        <v>13.1</v>
      </c>
    </row>
    <row r="32" spans="1:7">
      <c r="A32" s="200">
        <v>43221</v>
      </c>
      <c r="B32">
        <v>11.7</v>
      </c>
    </row>
    <row r="33" spans="1:6">
      <c r="A33" s="200">
        <v>43252</v>
      </c>
      <c r="B33">
        <v>9.9</v>
      </c>
      <c r="C33">
        <v>7</v>
      </c>
    </row>
    <row r="34" spans="1:6">
      <c r="A34" s="200">
        <v>43282</v>
      </c>
      <c r="B34">
        <v>8.9</v>
      </c>
      <c r="D34" s="260" t="s">
        <v>354</v>
      </c>
    </row>
    <row r="35" spans="1:6">
      <c r="A35" s="200">
        <v>43313</v>
      </c>
      <c r="B35">
        <v>9</v>
      </c>
    </row>
    <row r="36" spans="1:6">
      <c r="A36" s="200">
        <v>43344</v>
      </c>
      <c r="B36">
        <v>8.9</v>
      </c>
      <c r="C36">
        <v>6.5</v>
      </c>
      <c r="F36" s="2" t="s">
        <v>2</v>
      </c>
    </row>
    <row r="37" spans="1:6">
      <c r="A37" s="200">
        <v>43374</v>
      </c>
      <c r="B37">
        <v>9.5</v>
      </c>
    </row>
    <row r="38" spans="1:6">
      <c r="A38" s="200">
        <v>43405</v>
      </c>
      <c r="B38">
        <v>10</v>
      </c>
    </row>
    <row r="39" spans="1:6">
      <c r="A39" s="200">
        <v>43435</v>
      </c>
      <c r="B39">
        <v>9.8000000000000007</v>
      </c>
      <c r="C39">
        <v>6</v>
      </c>
    </row>
    <row r="40" spans="1:6">
      <c r="A40" s="200">
        <v>43466</v>
      </c>
      <c r="B40">
        <v>9.1999999999999993</v>
      </c>
      <c r="D40" s="260" t="s">
        <v>355</v>
      </c>
    </row>
    <row r="41" spans="1:6">
      <c r="A41" s="200">
        <v>43497</v>
      </c>
      <c r="B41">
        <v>8.8000000000000007</v>
      </c>
    </row>
    <row r="42" spans="1:6">
      <c r="A42" s="200">
        <v>43525</v>
      </c>
      <c r="B42">
        <v>8.6</v>
      </c>
      <c r="C42">
        <v>5.75</v>
      </c>
    </row>
    <row r="43" spans="1:6">
      <c r="A43" s="200">
        <v>43556</v>
      </c>
      <c r="B43">
        <v>8.8000000000000007</v>
      </c>
    </row>
    <row r="44" spans="1:6">
      <c r="A44" s="200">
        <v>43586</v>
      </c>
      <c r="B44">
        <v>9.6</v>
      </c>
      <c r="F44" s="2" t="s">
        <v>501</v>
      </c>
    </row>
    <row r="45" spans="1:6">
      <c r="A45" s="200">
        <v>43617</v>
      </c>
      <c r="B45">
        <v>9</v>
      </c>
      <c r="C45">
        <v>5.5</v>
      </c>
    </row>
    <row r="46" spans="1:6">
      <c r="A46" s="200">
        <v>43647</v>
      </c>
      <c r="B46">
        <v>9.1</v>
      </c>
    </row>
    <row r="47" spans="1:6">
      <c r="A47" s="200">
        <v>43678</v>
      </c>
      <c r="B47">
        <v>8.8000000000000007</v>
      </c>
    </row>
    <row r="48" spans="1:6">
      <c r="A48" s="200">
        <v>43709</v>
      </c>
      <c r="B48">
        <v>7.5</v>
      </c>
      <c r="C48">
        <v>5.25</v>
      </c>
      <c r="D48" s="260" t="s">
        <v>756</v>
      </c>
    </row>
  </sheetData>
  <customSheetViews>
    <customSheetView guid="{ACF06C40-177A-4CED-8E17-2347D4DD1C3A}" showGridLines="0">
      <selection activeCell="B48" sqref="B48"/>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Аркуш22">
    <tabColor theme="4"/>
  </sheetPr>
  <dimension ref="A1:BG39"/>
  <sheetViews>
    <sheetView showGridLines="0" zoomScaleNormal="100" workbookViewId="0">
      <pane xSplit="2" ySplit="1" topLeftCell="C2" activePane="bottomRight" state="frozen"/>
      <selection activeCell="A2" sqref="A2:XFD3"/>
      <selection pane="topRight" activeCell="A2" sqref="A2:XFD3"/>
      <selection pane="bottomLeft" activeCell="A2" sqref="A2:XFD3"/>
      <selection pane="bottomRight"/>
    </sheetView>
  </sheetViews>
  <sheetFormatPr defaultColWidth="9.42578125" defaultRowHeight="10.5"/>
  <cols>
    <col min="1" max="1" width="4" style="16" customWidth="1"/>
    <col min="2" max="3" width="26.42578125" style="18" hidden="1" customWidth="1"/>
    <col min="4" max="4" width="32.42578125" style="18" customWidth="1"/>
    <col min="5" max="29" width="0.5703125" style="17" customWidth="1"/>
    <col min="30" max="40" width="0.5703125" style="16" customWidth="1"/>
    <col min="41" max="41" width="0.5703125" style="17" customWidth="1"/>
    <col min="42" max="55" width="0.5703125" style="16" customWidth="1"/>
    <col min="56" max="16384" width="9.42578125" style="16"/>
  </cols>
  <sheetData>
    <row r="1" spans="1:59" ht="13.5" thickBot="1">
      <c r="A1" s="19" t="s">
        <v>82</v>
      </c>
      <c r="B1" s="14" t="s">
        <v>764</v>
      </c>
      <c r="C1" s="14" t="s">
        <v>1044</v>
      </c>
      <c r="D1" s="14" t="str">
        <f>IF(Content!$E$1=1,B1,C1)</f>
        <v>Normalized services inflation heat map* in Ukraine, %</v>
      </c>
      <c r="AW1" s="16">
        <v>3</v>
      </c>
      <c r="AY1" s="16">
        <v>3</v>
      </c>
    </row>
    <row r="2" spans="1:59" ht="12">
      <c r="D2" s="380"/>
      <c r="E2" s="645">
        <v>42370</v>
      </c>
      <c r="F2" s="645"/>
      <c r="G2" s="645"/>
      <c r="H2" s="645"/>
      <c r="I2" s="645"/>
      <c r="J2" s="645"/>
      <c r="K2" s="645"/>
      <c r="L2" s="645"/>
      <c r="M2" s="645"/>
      <c r="N2" s="645"/>
      <c r="O2" s="645"/>
      <c r="P2" s="645"/>
      <c r="Q2" s="645">
        <v>42736</v>
      </c>
      <c r="R2" s="645"/>
      <c r="S2" s="645"/>
      <c r="T2" s="645"/>
      <c r="U2" s="645"/>
      <c r="V2" s="645"/>
      <c r="W2" s="645"/>
      <c r="X2" s="645"/>
      <c r="Y2" s="645"/>
      <c r="Z2" s="645"/>
      <c r="AA2" s="645"/>
      <c r="AB2" s="645"/>
      <c r="AC2" s="645">
        <v>43101</v>
      </c>
      <c r="AD2" s="645"/>
      <c r="AE2" s="645"/>
      <c r="AF2" s="645"/>
      <c r="AG2" s="645"/>
      <c r="AH2" s="645"/>
      <c r="AI2" s="645"/>
      <c r="AJ2" s="645"/>
      <c r="AK2" s="645"/>
      <c r="AL2" s="645"/>
      <c r="AM2" s="645"/>
      <c r="AN2" s="645"/>
      <c r="AO2" s="647">
        <v>2019</v>
      </c>
      <c r="AP2" s="647"/>
      <c r="AQ2" s="647"/>
      <c r="AR2" s="647"/>
      <c r="AS2" s="647"/>
      <c r="AT2" s="647"/>
      <c r="AU2" s="647"/>
      <c r="AV2" s="647"/>
      <c r="AW2" s="647"/>
      <c r="AX2" s="382">
        <v>3</v>
      </c>
      <c r="AY2" s="206">
        <v>0</v>
      </c>
      <c r="AZ2" s="206"/>
      <c r="BA2" s="206"/>
      <c r="BB2" s="206"/>
      <c r="BC2" s="206"/>
      <c r="BD2" s="206"/>
      <c r="BE2" s="646"/>
      <c r="BF2" s="646"/>
      <c r="BG2" s="646"/>
    </row>
    <row r="3" spans="1:59" ht="12.75">
      <c r="B3" s="14" t="s">
        <v>504</v>
      </c>
      <c r="C3" s="14" t="s">
        <v>510</v>
      </c>
      <c r="D3" s="381" t="str">
        <f>IF(Content!$E$1=1,B3,C3)</f>
        <v>Market services</v>
      </c>
      <c r="E3" s="383">
        <v>1.85</v>
      </c>
      <c r="F3" s="384">
        <v>0.89</v>
      </c>
      <c r="G3" s="384">
        <v>-0.45</v>
      </c>
      <c r="H3" s="384">
        <v>-0.86</v>
      </c>
      <c r="I3" s="384">
        <v>-1.37</v>
      </c>
      <c r="J3" s="384">
        <v>-1.52</v>
      </c>
      <c r="K3" s="384">
        <v>-1.55</v>
      </c>
      <c r="L3" s="384">
        <v>-1.46</v>
      </c>
      <c r="M3" s="384">
        <v>-1.54</v>
      </c>
      <c r="N3" s="384">
        <v>-1.46</v>
      </c>
      <c r="O3" s="384">
        <v>-1.45</v>
      </c>
      <c r="P3" s="384">
        <v>-1.58</v>
      </c>
      <c r="Q3" s="385">
        <v>-1.49</v>
      </c>
      <c r="R3" s="384">
        <v>-1.32</v>
      </c>
      <c r="S3" s="384">
        <v>-1.1000000000000001</v>
      </c>
      <c r="T3" s="384">
        <v>-0.87</v>
      </c>
      <c r="U3" s="384">
        <v>-0.72</v>
      </c>
      <c r="V3" s="384">
        <v>-0.44</v>
      </c>
      <c r="W3" s="384">
        <v>-0.26</v>
      </c>
      <c r="X3" s="384">
        <v>-0.28000000000000003</v>
      </c>
      <c r="Y3" s="384">
        <v>0.28999999999999998</v>
      </c>
      <c r="Z3" s="384">
        <v>0.28999999999999998</v>
      </c>
      <c r="AA3" s="384">
        <v>0.52</v>
      </c>
      <c r="AB3" s="386">
        <v>0.88</v>
      </c>
      <c r="AC3" s="384">
        <v>1.1399999999999999</v>
      </c>
      <c r="AD3" s="384">
        <v>1.07</v>
      </c>
      <c r="AE3" s="384">
        <v>1</v>
      </c>
      <c r="AF3" s="384">
        <v>0.83</v>
      </c>
      <c r="AG3" s="384">
        <v>0.77</v>
      </c>
      <c r="AH3" s="384">
        <v>0.66</v>
      </c>
      <c r="AI3" s="384">
        <v>0.54</v>
      </c>
      <c r="AJ3" s="384">
        <v>0.54</v>
      </c>
      <c r="AK3" s="384">
        <v>0.45</v>
      </c>
      <c r="AL3" s="384">
        <v>0.84</v>
      </c>
      <c r="AM3" s="384">
        <v>0.98</v>
      </c>
      <c r="AN3" s="386">
        <v>1</v>
      </c>
      <c r="AO3" s="384">
        <v>0.71</v>
      </c>
      <c r="AP3" s="384">
        <v>0.69</v>
      </c>
      <c r="AQ3" s="384">
        <v>0.68</v>
      </c>
      <c r="AR3" s="384">
        <v>0.63</v>
      </c>
      <c r="AS3" s="384">
        <v>0.7</v>
      </c>
      <c r="AT3" s="384">
        <v>0.64</v>
      </c>
      <c r="AU3" s="384">
        <v>0.56999999999999995</v>
      </c>
      <c r="AV3" s="384">
        <v>0.6</v>
      </c>
      <c r="AW3" s="387">
        <v>0.28000000000000003</v>
      </c>
    </row>
    <row r="4" spans="1:59" ht="12.75">
      <c r="B4" s="14" t="s">
        <v>505</v>
      </c>
      <c r="C4" s="14" t="s">
        <v>511</v>
      </c>
      <c r="D4" s="381" t="str">
        <f>IF(Content!$E$1=1,B4,C4)</f>
        <v>Chemical cleaning</v>
      </c>
      <c r="E4" s="388">
        <v>2.2200000000000002</v>
      </c>
      <c r="F4" s="304">
        <v>1.67</v>
      </c>
      <c r="G4" s="304">
        <v>-0.89</v>
      </c>
      <c r="H4" s="304">
        <v>-1.08</v>
      </c>
      <c r="I4" s="304">
        <v>-1.65</v>
      </c>
      <c r="J4" s="304">
        <v>-1.65</v>
      </c>
      <c r="K4" s="304">
        <v>-1.7</v>
      </c>
      <c r="L4" s="304">
        <v>-1.89</v>
      </c>
      <c r="M4" s="304">
        <v>-1.7</v>
      </c>
      <c r="N4" s="304">
        <v>-1.37</v>
      </c>
      <c r="O4" s="304">
        <v>-0.99</v>
      </c>
      <c r="P4" s="304">
        <v>-0.66</v>
      </c>
      <c r="Q4" s="389">
        <v>0.46</v>
      </c>
      <c r="R4" s="304">
        <v>0.61</v>
      </c>
      <c r="S4" s="304">
        <v>1.4</v>
      </c>
      <c r="T4" s="304">
        <v>1</v>
      </c>
      <c r="U4" s="304">
        <v>0.9</v>
      </c>
      <c r="V4" s="304">
        <v>0.95</v>
      </c>
      <c r="W4" s="304">
        <v>1.1499999999999999</v>
      </c>
      <c r="X4" s="304">
        <v>1.56</v>
      </c>
      <c r="Y4" s="304">
        <v>1.36</v>
      </c>
      <c r="Z4" s="304">
        <v>1.31</v>
      </c>
      <c r="AA4" s="304">
        <v>0.42</v>
      </c>
      <c r="AB4" s="390">
        <v>0.27</v>
      </c>
      <c r="AC4" s="304">
        <v>-0.17</v>
      </c>
      <c r="AD4" s="304">
        <v>-0.26</v>
      </c>
      <c r="AE4" s="304">
        <v>-0.55000000000000004</v>
      </c>
      <c r="AF4" s="304">
        <v>-0.26</v>
      </c>
      <c r="AG4" s="304">
        <v>-0.31</v>
      </c>
      <c r="AH4" s="304">
        <v>0.03</v>
      </c>
      <c r="AI4" s="304">
        <v>-0.12</v>
      </c>
      <c r="AJ4" s="304">
        <v>-0.31</v>
      </c>
      <c r="AK4" s="304">
        <v>-0.16</v>
      </c>
      <c r="AL4" s="304">
        <v>-0.21</v>
      </c>
      <c r="AM4" s="304">
        <v>0.47</v>
      </c>
      <c r="AN4" s="390">
        <v>0.32</v>
      </c>
      <c r="AO4" s="304">
        <v>0.62</v>
      </c>
      <c r="AP4" s="304">
        <v>0.62</v>
      </c>
      <c r="AQ4" s="304">
        <v>-0.12</v>
      </c>
      <c r="AR4" s="304">
        <v>-0.12</v>
      </c>
      <c r="AS4" s="304">
        <v>0.08</v>
      </c>
      <c r="AT4" s="304">
        <v>-0.46</v>
      </c>
      <c r="AU4" s="304">
        <v>-0.37</v>
      </c>
      <c r="AV4" s="304">
        <v>-0.41</v>
      </c>
      <c r="AW4" s="391">
        <v>-0.9</v>
      </c>
    </row>
    <row r="5" spans="1:59" ht="12.75">
      <c r="B5" s="14" t="s">
        <v>67</v>
      </c>
      <c r="C5" s="14" t="s">
        <v>1677</v>
      </c>
      <c r="D5" s="381" t="str">
        <f>IF(Content!$E$1=1,B5,C5)</f>
        <v xml:space="preserve">Housing rentals </v>
      </c>
      <c r="E5" s="388">
        <v>2.4300000000000002</v>
      </c>
      <c r="F5" s="304">
        <v>1.94</v>
      </c>
      <c r="G5" s="304">
        <v>1.62</v>
      </c>
      <c r="H5" s="304">
        <v>1.25</v>
      </c>
      <c r="I5" s="304">
        <v>1.2</v>
      </c>
      <c r="J5" s="304">
        <v>1.1399999999999999</v>
      </c>
      <c r="K5" s="304">
        <v>0.98</v>
      </c>
      <c r="L5" s="304">
        <v>1.35</v>
      </c>
      <c r="M5" s="304">
        <v>1.51</v>
      </c>
      <c r="N5" s="304">
        <v>1.83</v>
      </c>
      <c r="O5" s="304">
        <v>0.42</v>
      </c>
      <c r="P5" s="304">
        <v>0.05</v>
      </c>
      <c r="Q5" s="389">
        <v>-0.47</v>
      </c>
      <c r="R5" s="304">
        <v>-0.82</v>
      </c>
      <c r="S5" s="304">
        <v>-0.82</v>
      </c>
      <c r="T5" s="304">
        <v>-0.56999999999999995</v>
      </c>
      <c r="U5" s="304">
        <v>-0.67</v>
      </c>
      <c r="V5" s="304">
        <v>-0.72</v>
      </c>
      <c r="W5" s="304">
        <v>-0.46</v>
      </c>
      <c r="X5" s="304">
        <v>-1.02</v>
      </c>
      <c r="Y5" s="304">
        <v>-1.17</v>
      </c>
      <c r="Z5" s="304">
        <v>-1.53</v>
      </c>
      <c r="AA5" s="304">
        <v>-1.53</v>
      </c>
      <c r="AB5" s="390">
        <v>-1.42</v>
      </c>
      <c r="AC5" s="304">
        <v>-1.07</v>
      </c>
      <c r="AD5" s="304">
        <v>-0.82</v>
      </c>
      <c r="AE5" s="304">
        <v>-0.46</v>
      </c>
      <c r="AF5" s="304">
        <v>-0.56000000000000005</v>
      </c>
      <c r="AG5" s="304">
        <v>-0.46</v>
      </c>
      <c r="AH5" s="304">
        <v>-0.04</v>
      </c>
      <c r="AI5" s="304">
        <v>0.16</v>
      </c>
      <c r="AJ5" s="304">
        <v>0.63</v>
      </c>
      <c r="AK5" s="304">
        <v>0.22</v>
      </c>
      <c r="AL5" s="304">
        <v>0.11</v>
      </c>
      <c r="AM5" s="304">
        <v>0.22</v>
      </c>
      <c r="AN5" s="390">
        <v>0.48</v>
      </c>
      <c r="AO5" s="304">
        <v>0.32</v>
      </c>
      <c r="AP5" s="304">
        <v>0.06</v>
      </c>
      <c r="AQ5" s="304">
        <v>-0.46</v>
      </c>
      <c r="AR5" s="304">
        <v>-0.46</v>
      </c>
      <c r="AS5" s="304">
        <v>-0.3</v>
      </c>
      <c r="AT5" s="304">
        <v>-0.46</v>
      </c>
      <c r="AU5" s="304">
        <v>-0.51</v>
      </c>
      <c r="AV5" s="304">
        <v>-1.1200000000000001</v>
      </c>
      <c r="AW5" s="391">
        <v>-0.71</v>
      </c>
    </row>
    <row r="6" spans="1:59" ht="12.75">
      <c r="B6" s="14" t="s">
        <v>506</v>
      </c>
      <c r="C6" s="14" t="s">
        <v>68</v>
      </c>
      <c r="D6" s="381" t="str">
        <f>IF(Content!$E$1=1,B6,C6)</f>
        <v>Maintenance and repair of the dwelling</v>
      </c>
      <c r="E6" s="388">
        <v>5.21</v>
      </c>
      <c r="F6" s="304">
        <v>2.6</v>
      </c>
      <c r="G6" s="304">
        <v>0.24</v>
      </c>
      <c r="H6" s="304">
        <v>-0.27</v>
      </c>
      <c r="I6" s="304">
        <v>-0.44</v>
      </c>
      <c r="J6" s="304">
        <v>-0.38</v>
      </c>
      <c r="K6" s="304">
        <v>-0.44</v>
      </c>
      <c r="L6" s="304">
        <v>-0.41</v>
      </c>
      <c r="M6" s="304">
        <v>-0.18</v>
      </c>
      <c r="N6" s="304">
        <v>-0.36</v>
      </c>
      <c r="O6" s="304">
        <v>-0.36</v>
      </c>
      <c r="P6" s="304">
        <v>-0.42</v>
      </c>
      <c r="Q6" s="389">
        <v>-0.39</v>
      </c>
      <c r="R6" s="304">
        <v>-0.45</v>
      </c>
      <c r="S6" s="304">
        <v>-0.53</v>
      </c>
      <c r="T6" s="304">
        <v>-0.5</v>
      </c>
      <c r="U6" s="304">
        <v>-0.5</v>
      </c>
      <c r="V6" s="304">
        <v>-0.5</v>
      </c>
      <c r="W6" s="304">
        <v>-0.47</v>
      </c>
      <c r="X6" s="304">
        <v>-0.39</v>
      </c>
      <c r="Y6" s="304">
        <v>-0.65</v>
      </c>
      <c r="Z6" s="304">
        <v>-0.53</v>
      </c>
      <c r="AA6" s="304">
        <v>-0.53</v>
      </c>
      <c r="AB6" s="390">
        <v>-0.26</v>
      </c>
      <c r="AC6" s="304">
        <v>-0.12</v>
      </c>
      <c r="AD6" s="304">
        <v>0.09</v>
      </c>
      <c r="AE6" s="304">
        <v>0.24</v>
      </c>
      <c r="AF6" s="304">
        <v>0.31</v>
      </c>
      <c r="AG6" s="304">
        <v>0.37</v>
      </c>
      <c r="AH6" s="304">
        <v>0.34</v>
      </c>
      <c r="AI6" s="304">
        <v>0.37</v>
      </c>
      <c r="AJ6" s="304">
        <v>0.57999999999999996</v>
      </c>
      <c r="AK6" s="304">
        <v>0.64</v>
      </c>
      <c r="AL6" s="304">
        <v>0.7</v>
      </c>
      <c r="AM6" s="304">
        <v>0.7</v>
      </c>
      <c r="AN6" s="390">
        <v>0.43</v>
      </c>
      <c r="AO6" s="304">
        <v>0.15</v>
      </c>
      <c r="AP6" s="304">
        <v>-0.21</v>
      </c>
      <c r="AQ6" s="304">
        <v>-0.39</v>
      </c>
      <c r="AR6" s="304">
        <v>-0.5</v>
      </c>
      <c r="AS6" s="304">
        <v>-0.59</v>
      </c>
      <c r="AT6" s="304">
        <v>-0.53</v>
      </c>
      <c r="AU6" s="304">
        <v>-0.65</v>
      </c>
      <c r="AV6" s="304">
        <v>-1</v>
      </c>
      <c r="AW6" s="391">
        <v>-1.1499999999999999</v>
      </c>
    </row>
    <row r="7" spans="1:59" ht="12.75">
      <c r="B7" s="14" t="s">
        <v>70</v>
      </c>
      <c r="C7" s="14" t="s">
        <v>69</v>
      </c>
      <c r="D7" s="381" t="str">
        <f>IF(Content!$E$1=1,B7,C7)</f>
        <v>Hospital services</v>
      </c>
      <c r="E7" s="388">
        <v>1.77</v>
      </c>
      <c r="F7" s="304">
        <v>1.52</v>
      </c>
      <c r="G7" s="304">
        <v>0.3</v>
      </c>
      <c r="H7" s="304">
        <v>0.01</v>
      </c>
      <c r="I7" s="304">
        <v>-0.28000000000000003</v>
      </c>
      <c r="J7" s="304">
        <v>-0.62</v>
      </c>
      <c r="K7" s="304">
        <v>-0.67</v>
      </c>
      <c r="L7" s="304">
        <v>-0.38</v>
      </c>
      <c r="M7" s="304">
        <v>-0.72</v>
      </c>
      <c r="N7" s="304">
        <v>-0.67</v>
      </c>
      <c r="O7" s="304">
        <v>-1.1499999999999999</v>
      </c>
      <c r="P7" s="304">
        <v>-2.09</v>
      </c>
      <c r="Q7" s="389">
        <v>-1.67</v>
      </c>
      <c r="R7" s="304">
        <v>-1.34</v>
      </c>
      <c r="S7" s="304">
        <v>-0.91</v>
      </c>
      <c r="T7" s="304">
        <v>-0.67</v>
      </c>
      <c r="U7" s="304">
        <v>-0.39</v>
      </c>
      <c r="V7" s="304">
        <v>-0.05</v>
      </c>
      <c r="W7" s="304">
        <v>-0.28999999999999998</v>
      </c>
      <c r="X7" s="304">
        <v>-1.06</v>
      </c>
      <c r="Y7" s="304">
        <v>-0.96</v>
      </c>
      <c r="Z7" s="304">
        <v>-0.72</v>
      </c>
      <c r="AA7" s="304">
        <v>-0.48</v>
      </c>
      <c r="AB7" s="390">
        <v>-0.48</v>
      </c>
      <c r="AC7" s="304">
        <v>0.04</v>
      </c>
      <c r="AD7" s="304">
        <v>-0.2</v>
      </c>
      <c r="AE7" s="304">
        <v>-0.39</v>
      </c>
      <c r="AF7" s="304">
        <v>-0.49</v>
      </c>
      <c r="AG7" s="304">
        <v>-0.68</v>
      </c>
      <c r="AH7" s="304">
        <v>-0.49</v>
      </c>
      <c r="AI7" s="304">
        <v>-0.28999999999999998</v>
      </c>
      <c r="AJ7" s="304">
        <v>-0.2</v>
      </c>
      <c r="AK7" s="304">
        <v>1.26</v>
      </c>
      <c r="AL7" s="304">
        <v>1.26</v>
      </c>
      <c r="AM7" s="304">
        <v>1.71</v>
      </c>
      <c r="AN7" s="390">
        <v>2.02</v>
      </c>
      <c r="AO7" s="304">
        <v>1.32</v>
      </c>
      <c r="AP7" s="304">
        <v>1.02</v>
      </c>
      <c r="AQ7" s="304">
        <v>0.92</v>
      </c>
      <c r="AR7" s="304">
        <v>1.27</v>
      </c>
      <c r="AS7" s="304">
        <v>1.27</v>
      </c>
      <c r="AT7" s="304">
        <v>0.88</v>
      </c>
      <c r="AU7" s="304">
        <v>0.83</v>
      </c>
      <c r="AV7" s="304">
        <v>0.92</v>
      </c>
      <c r="AW7" s="391">
        <v>-0.33</v>
      </c>
    </row>
    <row r="8" spans="1:59" ht="12.75">
      <c r="B8" s="14" t="s">
        <v>569</v>
      </c>
      <c r="C8" s="14" t="s">
        <v>1682</v>
      </c>
      <c r="D8" s="381" t="str">
        <f>IF(Content!$E$1=1,B8,C8)</f>
        <v>Recreation &amp; sports</v>
      </c>
      <c r="E8" s="388">
        <v>0.64</v>
      </c>
      <c r="F8" s="304">
        <v>0.32</v>
      </c>
      <c r="G8" s="304">
        <v>-0.47</v>
      </c>
      <c r="H8" s="304">
        <v>-0.68</v>
      </c>
      <c r="I8" s="304">
        <v>-0.79</v>
      </c>
      <c r="J8" s="304">
        <v>-0.79</v>
      </c>
      <c r="K8" s="304">
        <v>-0.89</v>
      </c>
      <c r="L8" s="304">
        <v>-1</v>
      </c>
      <c r="M8" s="304">
        <v>-1.21</v>
      </c>
      <c r="N8" s="304">
        <v>-1.26</v>
      </c>
      <c r="O8" s="304">
        <v>-1.46</v>
      </c>
      <c r="P8" s="304">
        <v>-1.57</v>
      </c>
      <c r="Q8" s="389">
        <v>-1.1000000000000001</v>
      </c>
      <c r="R8" s="304">
        <v>-1</v>
      </c>
      <c r="S8" s="304">
        <v>-0.89</v>
      </c>
      <c r="T8" s="304">
        <v>-0.89</v>
      </c>
      <c r="U8" s="304">
        <v>-0.89</v>
      </c>
      <c r="V8" s="304">
        <v>-0.84</v>
      </c>
      <c r="W8" s="304">
        <v>-0.63</v>
      </c>
      <c r="X8" s="304">
        <v>-0.47</v>
      </c>
      <c r="Y8" s="304">
        <v>-0.47</v>
      </c>
      <c r="Z8" s="304">
        <v>-0.15</v>
      </c>
      <c r="AA8" s="304">
        <v>-0.1</v>
      </c>
      <c r="AB8" s="390">
        <v>-0.21</v>
      </c>
      <c r="AC8" s="304">
        <v>-0.26</v>
      </c>
      <c r="AD8" s="304">
        <v>0</v>
      </c>
      <c r="AE8" s="304">
        <v>0.06</v>
      </c>
      <c r="AF8" s="304">
        <v>0.06</v>
      </c>
      <c r="AG8" s="304">
        <v>0.16</v>
      </c>
      <c r="AH8" s="304">
        <v>0.06</v>
      </c>
      <c r="AI8" s="304">
        <v>-0.16</v>
      </c>
      <c r="AJ8" s="304">
        <v>0</v>
      </c>
      <c r="AK8" s="304">
        <v>0.9</v>
      </c>
      <c r="AL8" s="304">
        <v>0.9</v>
      </c>
      <c r="AM8" s="304">
        <v>1.22</v>
      </c>
      <c r="AN8" s="390">
        <v>1.33</v>
      </c>
      <c r="AO8" s="304">
        <v>1.71</v>
      </c>
      <c r="AP8" s="304">
        <v>1.6</v>
      </c>
      <c r="AQ8" s="304">
        <v>1.22</v>
      </c>
      <c r="AR8" s="304">
        <v>1.38</v>
      </c>
      <c r="AS8" s="304">
        <v>1.6</v>
      </c>
      <c r="AT8" s="304">
        <v>1.66</v>
      </c>
      <c r="AU8" s="304">
        <v>1.71</v>
      </c>
      <c r="AV8" s="304">
        <v>1.66</v>
      </c>
      <c r="AW8" s="391">
        <v>1.44</v>
      </c>
    </row>
    <row r="9" spans="1:59" ht="12.75">
      <c r="B9" s="14" t="s">
        <v>507</v>
      </c>
      <c r="C9" s="14" t="s">
        <v>1678</v>
      </c>
      <c r="D9" s="381" t="str">
        <f>IF(Content!$E$1=1,B9,C9)</f>
        <v>Travel services</v>
      </c>
      <c r="E9" s="388">
        <v>4</v>
      </c>
      <c r="F9" s="304">
        <v>0.85</v>
      </c>
      <c r="G9" s="304">
        <v>0.65</v>
      </c>
      <c r="H9" s="304">
        <v>1.27</v>
      </c>
      <c r="I9" s="304">
        <v>0.1</v>
      </c>
      <c r="J9" s="304">
        <v>-0.17</v>
      </c>
      <c r="K9" s="304">
        <v>-0.36</v>
      </c>
      <c r="L9" s="304">
        <v>-0.15</v>
      </c>
      <c r="M9" s="304">
        <v>0.61</v>
      </c>
      <c r="N9" s="304">
        <v>0.48</v>
      </c>
      <c r="O9" s="304">
        <v>0.05</v>
      </c>
      <c r="P9" s="304">
        <v>-0.63</v>
      </c>
      <c r="Q9" s="389">
        <v>-1.46</v>
      </c>
      <c r="R9" s="304">
        <v>-1.69</v>
      </c>
      <c r="S9" s="304">
        <v>-1.91</v>
      </c>
      <c r="T9" s="304">
        <v>-1.58</v>
      </c>
      <c r="U9" s="304">
        <v>-0.87</v>
      </c>
      <c r="V9" s="304">
        <v>-0.5</v>
      </c>
      <c r="W9" s="304">
        <v>-0.12</v>
      </c>
      <c r="X9" s="304">
        <v>-0.38</v>
      </c>
      <c r="Y9" s="304">
        <v>-0.86</v>
      </c>
      <c r="Z9" s="304">
        <v>-0.02</v>
      </c>
      <c r="AA9" s="304">
        <v>-0.76</v>
      </c>
      <c r="AB9" s="390">
        <v>-0.43</v>
      </c>
      <c r="AC9" s="304">
        <v>0.28000000000000003</v>
      </c>
      <c r="AD9" s="304">
        <v>0.27</v>
      </c>
      <c r="AE9" s="304">
        <v>0.32</v>
      </c>
      <c r="AF9" s="304">
        <v>0.17</v>
      </c>
      <c r="AG9" s="304">
        <v>0.24</v>
      </c>
      <c r="AH9" s="304">
        <v>0.33</v>
      </c>
      <c r="AI9" s="304">
        <v>0.18</v>
      </c>
      <c r="AJ9" s="304">
        <v>0.87</v>
      </c>
      <c r="AK9" s="304">
        <v>1.29</v>
      </c>
      <c r="AL9" s="304">
        <v>0.8</v>
      </c>
      <c r="AM9" s="304">
        <v>1.22</v>
      </c>
      <c r="AN9" s="390">
        <v>0.91</v>
      </c>
      <c r="AO9" s="304">
        <v>0.14000000000000001</v>
      </c>
      <c r="AP9" s="304">
        <v>0.63</v>
      </c>
      <c r="AQ9" s="304">
        <v>-0.5</v>
      </c>
      <c r="AR9" s="304">
        <v>-1.1100000000000001</v>
      </c>
      <c r="AS9" s="304">
        <v>-0.59</v>
      </c>
      <c r="AT9" s="304">
        <v>-0.3</v>
      </c>
      <c r="AU9" s="304">
        <v>-0.35</v>
      </c>
      <c r="AV9" s="304">
        <v>-0.95</v>
      </c>
      <c r="AW9" s="391">
        <v>-1.72</v>
      </c>
    </row>
    <row r="10" spans="1:59" ht="12.75">
      <c r="B10" s="14" t="s">
        <v>570</v>
      </c>
      <c r="C10" s="14" t="s">
        <v>572</v>
      </c>
      <c r="D10" s="381" t="str">
        <f>IF(Content!$E$1=1,B10,C10)</f>
        <v>Personal care services</v>
      </c>
      <c r="E10" s="388">
        <v>1.32</v>
      </c>
      <c r="F10" s="304">
        <v>0.75</v>
      </c>
      <c r="G10" s="304">
        <v>-0.31</v>
      </c>
      <c r="H10" s="304">
        <v>-1.35</v>
      </c>
      <c r="I10" s="304">
        <v>-1.49</v>
      </c>
      <c r="J10" s="304">
        <v>-1.69</v>
      </c>
      <c r="K10" s="304">
        <v>-1.89</v>
      </c>
      <c r="L10" s="304">
        <v>-1.79</v>
      </c>
      <c r="M10" s="304">
        <v>-1.79</v>
      </c>
      <c r="N10" s="304">
        <v>-1.64</v>
      </c>
      <c r="O10" s="304">
        <v>-1.64</v>
      </c>
      <c r="P10" s="304">
        <v>-1.54</v>
      </c>
      <c r="Q10" s="389">
        <v>-1.25</v>
      </c>
      <c r="R10" s="304">
        <v>-0.75</v>
      </c>
      <c r="S10" s="304">
        <v>-0.3</v>
      </c>
      <c r="T10" s="304">
        <v>0</v>
      </c>
      <c r="U10" s="304">
        <v>-0.1</v>
      </c>
      <c r="V10" s="304">
        <v>0.05</v>
      </c>
      <c r="W10" s="304">
        <v>0.1</v>
      </c>
      <c r="X10" s="304">
        <v>0.1</v>
      </c>
      <c r="Y10" s="304">
        <v>0.3</v>
      </c>
      <c r="Z10" s="304">
        <v>0.15</v>
      </c>
      <c r="AA10" s="304">
        <v>0.05</v>
      </c>
      <c r="AB10" s="390">
        <v>0.51</v>
      </c>
      <c r="AC10" s="304">
        <v>0.66</v>
      </c>
      <c r="AD10" s="304">
        <v>0.3</v>
      </c>
      <c r="AE10" s="304">
        <v>0.25</v>
      </c>
      <c r="AF10" s="304">
        <v>0</v>
      </c>
      <c r="AG10" s="304">
        <v>0.15</v>
      </c>
      <c r="AH10" s="304">
        <v>0.05</v>
      </c>
      <c r="AI10" s="304">
        <v>0.31</v>
      </c>
      <c r="AJ10" s="304">
        <v>0.56000000000000005</v>
      </c>
      <c r="AK10" s="304">
        <v>0.66</v>
      </c>
      <c r="AL10" s="304">
        <v>0.92</v>
      </c>
      <c r="AM10" s="304">
        <v>1.23</v>
      </c>
      <c r="AN10" s="390">
        <v>0.97</v>
      </c>
      <c r="AO10" s="304">
        <v>0.67</v>
      </c>
      <c r="AP10" s="304">
        <v>0.87</v>
      </c>
      <c r="AQ10" s="304">
        <v>0.87</v>
      </c>
      <c r="AR10" s="304">
        <v>1.1299999999999999</v>
      </c>
      <c r="AS10" s="304">
        <v>1.23</v>
      </c>
      <c r="AT10" s="304">
        <v>1.23</v>
      </c>
      <c r="AU10" s="304">
        <v>1.18</v>
      </c>
      <c r="AV10" s="304">
        <v>0.92</v>
      </c>
      <c r="AW10" s="391">
        <v>0.82</v>
      </c>
    </row>
    <row r="11" spans="1:59" ht="12.75">
      <c r="B11" s="14" t="s">
        <v>508</v>
      </c>
      <c r="C11" s="14" t="s">
        <v>573</v>
      </c>
      <c r="D11" s="381" t="str">
        <f>IF(Content!$E$1=1,B11,C11)</f>
        <v>Financial services</v>
      </c>
      <c r="E11" s="388">
        <v>-1.27</v>
      </c>
      <c r="F11" s="304">
        <v>-1.31</v>
      </c>
      <c r="G11" s="304">
        <v>-1.36</v>
      </c>
      <c r="H11" s="304">
        <v>-1.31</v>
      </c>
      <c r="I11" s="304">
        <v>-1.52</v>
      </c>
      <c r="J11" s="304">
        <v>-1.59</v>
      </c>
      <c r="K11" s="304">
        <v>-1.57</v>
      </c>
      <c r="L11" s="304">
        <v>-1.64</v>
      </c>
      <c r="M11" s="304">
        <v>-1.1200000000000001</v>
      </c>
      <c r="N11" s="304">
        <v>-1.2</v>
      </c>
      <c r="O11" s="304">
        <v>-0.89</v>
      </c>
      <c r="P11" s="304">
        <v>-0.61</v>
      </c>
      <c r="Q11" s="389">
        <v>-0.54</v>
      </c>
      <c r="R11" s="304">
        <v>-0.38</v>
      </c>
      <c r="S11" s="304">
        <v>-0.4</v>
      </c>
      <c r="T11" s="304">
        <v>-0.1</v>
      </c>
      <c r="U11" s="304">
        <v>-0.1</v>
      </c>
      <c r="V11" s="304">
        <v>0.19</v>
      </c>
      <c r="W11" s="304">
        <v>0.32</v>
      </c>
      <c r="X11" s="304">
        <v>0.56000000000000005</v>
      </c>
      <c r="Y11" s="304">
        <v>0.04</v>
      </c>
      <c r="Z11" s="304">
        <v>0.15</v>
      </c>
      <c r="AA11" s="304">
        <v>0.77</v>
      </c>
      <c r="AB11" s="390">
        <v>1.2</v>
      </c>
      <c r="AC11" s="304">
        <v>1.18</v>
      </c>
      <c r="AD11" s="304">
        <v>1.07</v>
      </c>
      <c r="AE11" s="304">
        <v>1.0900000000000001</v>
      </c>
      <c r="AF11" s="304">
        <v>1.1399999999999999</v>
      </c>
      <c r="AG11" s="304">
        <v>1.1200000000000001</v>
      </c>
      <c r="AH11" s="304">
        <v>0.82</v>
      </c>
      <c r="AI11" s="304">
        <v>0.74</v>
      </c>
      <c r="AJ11" s="304">
        <v>0.6</v>
      </c>
      <c r="AK11" s="304">
        <v>0.37</v>
      </c>
      <c r="AL11" s="304">
        <v>0.47</v>
      </c>
      <c r="AM11" s="304">
        <v>-0.09</v>
      </c>
      <c r="AN11" s="390">
        <v>-0.64</v>
      </c>
      <c r="AO11" s="304">
        <v>-0.67</v>
      </c>
      <c r="AP11" s="304">
        <v>-0.55000000000000004</v>
      </c>
      <c r="AQ11" s="304">
        <v>0.6</v>
      </c>
      <c r="AR11" s="304">
        <v>0.38</v>
      </c>
      <c r="AS11" s="304">
        <v>1.37</v>
      </c>
      <c r="AT11" s="304">
        <v>1.59</v>
      </c>
      <c r="AU11" s="304">
        <v>1.53</v>
      </c>
      <c r="AV11" s="304">
        <v>1.59</v>
      </c>
      <c r="AW11" s="391">
        <v>1.78</v>
      </c>
    </row>
    <row r="12" spans="1:59" ht="12.75">
      <c r="B12" s="14" t="s">
        <v>357</v>
      </c>
      <c r="C12" s="14" t="s">
        <v>358</v>
      </c>
      <c r="D12" s="381" t="str">
        <f>IF(Content!$E$1=1,B12,C12)</f>
        <v>Education</v>
      </c>
      <c r="E12" s="388">
        <v>3.45</v>
      </c>
      <c r="F12" s="304">
        <v>2.1800000000000002</v>
      </c>
      <c r="G12" s="304">
        <v>1.73</v>
      </c>
      <c r="H12" s="304">
        <v>1.1299999999999999</v>
      </c>
      <c r="I12" s="304">
        <v>0.81</v>
      </c>
      <c r="J12" s="304">
        <v>0.65</v>
      </c>
      <c r="K12" s="304">
        <v>0.56999999999999995</v>
      </c>
      <c r="L12" s="304">
        <v>0.45</v>
      </c>
      <c r="M12" s="304">
        <v>-0.14000000000000001</v>
      </c>
      <c r="N12" s="304">
        <v>-0.14000000000000001</v>
      </c>
      <c r="O12" s="304">
        <v>-0.14000000000000001</v>
      </c>
      <c r="P12" s="304">
        <v>-0.18</v>
      </c>
      <c r="Q12" s="389">
        <v>-0.72</v>
      </c>
      <c r="R12" s="304">
        <v>-0.94</v>
      </c>
      <c r="S12" s="304">
        <v>-1.21</v>
      </c>
      <c r="T12" s="304">
        <v>-1.32</v>
      </c>
      <c r="U12" s="304">
        <v>-1.55</v>
      </c>
      <c r="V12" s="304">
        <v>-1.81</v>
      </c>
      <c r="W12" s="304">
        <v>-1.96</v>
      </c>
      <c r="X12" s="304">
        <v>-1.85</v>
      </c>
      <c r="Y12" s="304">
        <v>0.53</v>
      </c>
      <c r="Z12" s="304">
        <v>0.41</v>
      </c>
      <c r="AA12" s="304">
        <v>0.3</v>
      </c>
      <c r="AB12" s="390">
        <v>0.26</v>
      </c>
      <c r="AC12" s="304">
        <v>0.37</v>
      </c>
      <c r="AD12" s="304">
        <v>0.37</v>
      </c>
      <c r="AE12" s="304">
        <v>0.37</v>
      </c>
      <c r="AF12" s="304">
        <v>0.37</v>
      </c>
      <c r="AG12" s="304">
        <v>0.33</v>
      </c>
      <c r="AH12" s="304">
        <v>0.37</v>
      </c>
      <c r="AI12" s="304">
        <v>0.41</v>
      </c>
      <c r="AJ12" s="304">
        <v>0.41</v>
      </c>
      <c r="AK12" s="304">
        <v>-0.3</v>
      </c>
      <c r="AL12" s="304">
        <v>-0.34</v>
      </c>
      <c r="AM12" s="304">
        <v>-0.3</v>
      </c>
      <c r="AN12" s="390">
        <v>-0.26</v>
      </c>
      <c r="AO12" s="304">
        <v>-0.26</v>
      </c>
      <c r="AP12" s="304">
        <v>-0.26</v>
      </c>
      <c r="AQ12" s="304">
        <v>-0.3</v>
      </c>
      <c r="AR12" s="304">
        <v>-0.3</v>
      </c>
      <c r="AS12" s="304">
        <v>-0.3</v>
      </c>
      <c r="AT12" s="304">
        <v>-0.34</v>
      </c>
      <c r="AU12" s="304">
        <v>-0.34</v>
      </c>
      <c r="AV12" s="304">
        <v>-0.26</v>
      </c>
      <c r="AW12" s="391">
        <v>-0.28999999999999998</v>
      </c>
    </row>
    <row r="13" spans="1:59" ht="12.75">
      <c r="B13" s="14" t="s">
        <v>571</v>
      </c>
      <c r="C13" s="14" t="s">
        <v>1679</v>
      </c>
      <c r="D13" s="381" t="str">
        <f>IF(Content!$E$1=1,B13,C13)</f>
        <v>Restaurants &amp; cafés</v>
      </c>
      <c r="E13" s="388">
        <v>3.26</v>
      </c>
      <c r="F13" s="304">
        <v>2.75</v>
      </c>
      <c r="G13" s="304">
        <v>0.47</v>
      </c>
      <c r="H13" s="304">
        <v>-0.36</v>
      </c>
      <c r="I13" s="304">
        <v>-0.8</v>
      </c>
      <c r="J13" s="304">
        <v>-0.99</v>
      </c>
      <c r="K13" s="304">
        <v>-1.03</v>
      </c>
      <c r="L13" s="304">
        <v>-1.03</v>
      </c>
      <c r="M13" s="304">
        <v>-1.19</v>
      </c>
      <c r="N13" s="304">
        <v>-0.92</v>
      </c>
      <c r="O13" s="304">
        <v>-0.88</v>
      </c>
      <c r="P13" s="304">
        <v>-0.92</v>
      </c>
      <c r="Q13" s="389">
        <v>-0.72</v>
      </c>
      <c r="R13" s="304">
        <v>-0.76</v>
      </c>
      <c r="S13" s="304">
        <v>-0.68</v>
      </c>
      <c r="T13" s="304">
        <v>-0.64</v>
      </c>
      <c r="U13" s="304">
        <v>-0.48</v>
      </c>
      <c r="V13" s="304">
        <v>-0.25</v>
      </c>
      <c r="W13" s="304">
        <v>-0.13</v>
      </c>
      <c r="X13" s="304">
        <v>7.0000000000000007E-2</v>
      </c>
      <c r="Y13" s="304">
        <v>0.64</v>
      </c>
      <c r="Z13" s="304">
        <v>0.64</v>
      </c>
      <c r="AA13" s="304">
        <v>0.88</v>
      </c>
      <c r="AB13" s="390">
        <v>1.29</v>
      </c>
      <c r="AC13" s="304">
        <v>1.17</v>
      </c>
      <c r="AD13" s="304">
        <v>1.1299999999999999</v>
      </c>
      <c r="AE13" s="304">
        <v>1.1299999999999999</v>
      </c>
      <c r="AF13" s="304">
        <v>1.21</v>
      </c>
      <c r="AG13" s="304">
        <v>0.96</v>
      </c>
      <c r="AH13" s="304">
        <v>0.8</v>
      </c>
      <c r="AI13" s="304">
        <v>0.56000000000000005</v>
      </c>
      <c r="AJ13" s="304">
        <v>0.36</v>
      </c>
      <c r="AK13" s="304">
        <v>-0.01</v>
      </c>
      <c r="AL13" s="304">
        <v>0.15</v>
      </c>
      <c r="AM13" s="304">
        <v>-0.01</v>
      </c>
      <c r="AN13" s="390">
        <v>-0.25</v>
      </c>
      <c r="AO13" s="304">
        <v>-0.44</v>
      </c>
      <c r="AP13" s="304">
        <v>-0.6</v>
      </c>
      <c r="AQ13" s="304">
        <v>-0.68</v>
      </c>
      <c r="AR13" s="304">
        <v>-0.8</v>
      </c>
      <c r="AS13" s="304">
        <v>-0.72</v>
      </c>
      <c r="AT13" s="304">
        <v>-0.76</v>
      </c>
      <c r="AU13" s="304">
        <v>-0.72</v>
      </c>
      <c r="AV13" s="304">
        <v>-0.72</v>
      </c>
      <c r="AW13" s="391">
        <v>-0.84</v>
      </c>
    </row>
    <row r="14" spans="1:59" ht="12.75">
      <c r="B14" s="14" t="s">
        <v>381</v>
      </c>
      <c r="C14" s="14" t="s">
        <v>509</v>
      </c>
      <c r="D14" s="381" t="str">
        <f>IF(Content!$E$1=1,B14,C14)</f>
        <v>Telecommunication services</v>
      </c>
      <c r="E14" s="392">
        <v>-0.95</v>
      </c>
      <c r="F14" s="393">
        <v>-0.94</v>
      </c>
      <c r="G14" s="393">
        <v>-1.07</v>
      </c>
      <c r="H14" s="393">
        <v>-1.1000000000000001</v>
      </c>
      <c r="I14" s="393">
        <v>-1.2</v>
      </c>
      <c r="J14" s="393">
        <v>-1.23</v>
      </c>
      <c r="K14" s="393">
        <v>-1.23</v>
      </c>
      <c r="L14" s="393">
        <v>-1.17</v>
      </c>
      <c r="M14" s="393">
        <v>-1.25</v>
      </c>
      <c r="N14" s="393">
        <v>-1.26</v>
      </c>
      <c r="O14" s="393">
        <v>-1.24</v>
      </c>
      <c r="P14" s="393">
        <v>-1.23</v>
      </c>
      <c r="Q14" s="394">
        <v>-1.18</v>
      </c>
      <c r="R14" s="393">
        <v>-1.02</v>
      </c>
      <c r="S14" s="393">
        <v>-0.56999999999999995</v>
      </c>
      <c r="T14" s="393">
        <v>-0.23</v>
      </c>
      <c r="U14" s="393">
        <v>-0.23</v>
      </c>
      <c r="V14" s="393">
        <v>-0.18</v>
      </c>
      <c r="W14" s="393">
        <v>-0.16</v>
      </c>
      <c r="X14" s="393">
        <v>-0.21</v>
      </c>
      <c r="Y14" s="393">
        <v>-0.17</v>
      </c>
      <c r="Z14" s="393">
        <v>-0.17</v>
      </c>
      <c r="AA14" s="393">
        <v>0.04</v>
      </c>
      <c r="AB14" s="395">
        <v>0.18</v>
      </c>
      <c r="AC14" s="393">
        <v>0.4</v>
      </c>
      <c r="AD14" s="393">
        <v>0.4</v>
      </c>
      <c r="AE14" s="393">
        <v>0.06</v>
      </c>
      <c r="AF14" s="393">
        <v>0.09</v>
      </c>
      <c r="AG14" s="393">
        <v>0.25</v>
      </c>
      <c r="AH14" s="393">
        <v>0.22</v>
      </c>
      <c r="AI14" s="393">
        <v>0.19</v>
      </c>
      <c r="AJ14" s="393">
        <v>0.22</v>
      </c>
      <c r="AK14" s="393">
        <v>0.34</v>
      </c>
      <c r="AL14" s="393">
        <v>0.96</v>
      </c>
      <c r="AM14" s="393">
        <v>1</v>
      </c>
      <c r="AN14" s="395">
        <v>1.08</v>
      </c>
      <c r="AO14" s="393">
        <v>1.1000000000000001</v>
      </c>
      <c r="AP14" s="393">
        <v>1.37</v>
      </c>
      <c r="AQ14" s="393">
        <v>1.81</v>
      </c>
      <c r="AR14" s="393">
        <v>1.76</v>
      </c>
      <c r="AS14" s="393">
        <v>1.58</v>
      </c>
      <c r="AT14" s="393">
        <v>1.54</v>
      </c>
      <c r="AU14" s="393">
        <v>1.57</v>
      </c>
      <c r="AV14" s="393">
        <v>1.8</v>
      </c>
      <c r="AW14" s="396">
        <v>1.58</v>
      </c>
    </row>
    <row r="15" spans="1:59" ht="12.75">
      <c r="B15" s="14"/>
      <c r="C15" s="14"/>
      <c r="D15" s="381"/>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row>
    <row r="16" spans="1:59" ht="12.75">
      <c r="B16" s="14"/>
      <c r="C16" s="14"/>
      <c r="D16" s="381"/>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row>
    <row r="17" spans="2:59" ht="57" customHeight="1">
      <c r="B17" s="15" t="s">
        <v>765</v>
      </c>
      <c r="C17" s="15" t="s">
        <v>1283</v>
      </c>
      <c r="D17" s="644" t="str">
        <f>IF(Content!$E$1=1,B17,C17)</f>
        <v>* A cool blue color indicates that prices for this type of service were rising at a slower pace than the normalized average, while warm red indicates faster growth. Data are normalized by subtracting the mean change and dividing by standard deviation, excluding data for 2015. See more at stlouisfed.org.</v>
      </c>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4"/>
      <c r="AP17" s="644"/>
      <c r="AQ17" s="644"/>
      <c r="AR17" s="644"/>
      <c r="AS17" s="644"/>
      <c r="AT17" s="644"/>
      <c r="AU17" s="644"/>
      <c r="AV17" s="644"/>
      <c r="AW17" s="644"/>
      <c r="AX17" s="207"/>
      <c r="AY17" s="207"/>
      <c r="AZ17" s="207"/>
      <c r="BA17" s="207"/>
      <c r="BB17" s="207"/>
      <c r="BC17" s="207"/>
      <c r="BD17" s="207"/>
      <c r="BE17" s="208"/>
      <c r="BF17" s="208"/>
      <c r="BG17" s="208"/>
    </row>
    <row r="18" spans="2:59" ht="14.25">
      <c r="B18" s="15" t="s">
        <v>37</v>
      </c>
      <c r="C18" s="15" t="s">
        <v>38</v>
      </c>
      <c r="D18" s="14" t="str">
        <f>IF(Content!$E$1=1,B18,C18)</f>
        <v>Source: SSSU, NBU staff estimates.</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8"/>
      <c r="BF18" s="208"/>
      <c r="BG18" s="208"/>
    </row>
    <row r="19" spans="2:59">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row>
    <row r="20" spans="2:59">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row>
    <row r="21" spans="2:59">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17"/>
      <c r="AY21" s="17"/>
      <c r="AZ21" s="17"/>
      <c r="BA21" s="17"/>
      <c r="BB21" s="17"/>
      <c r="BC21" s="17"/>
    </row>
    <row r="22" spans="2:59">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17"/>
      <c r="AY22" s="17"/>
      <c r="AZ22" s="17"/>
      <c r="BA22" s="17"/>
      <c r="BB22" s="17"/>
      <c r="BC22" s="17"/>
    </row>
    <row r="23" spans="2:59">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17"/>
      <c r="AY23" s="17"/>
      <c r="AZ23" s="17"/>
      <c r="BA23" s="17"/>
      <c r="BB23" s="17"/>
      <c r="BC23" s="17"/>
    </row>
    <row r="24" spans="2:59">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17"/>
      <c r="AY24" s="17"/>
      <c r="AZ24" s="17"/>
      <c r="BA24" s="17"/>
      <c r="BB24" s="17"/>
      <c r="BC24" s="17"/>
    </row>
    <row r="25" spans="2:59">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17"/>
      <c r="AY25" s="17"/>
      <c r="AZ25" s="17"/>
      <c r="BA25" s="17"/>
      <c r="BB25" s="17"/>
      <c r="BC25" s="17"/>
    </row>
    <row r="26" spans="2:59">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17"/>
      <c r="AY26" s="17"/>
      <c r="AZ26" s="17"/>
      <c r="BA26" s="17"/>
      <c r="BB26" s="17"/>
      <c r="BC26" s="17"/>
    </row>
    <row r="27" spans="2:59">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17"/>
      <c r="AY27" s="17"/>
      <c r="AZ27" s="17"/>
      <c r="BA27" s="17"/>
      <c r="BB27" s="17"/>
      <c r="BC27" s="17"/>
    </row>
    <row r="28" spans="2:59">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17"/>
      <c r="AY28" s="17"/>
      <c r="AZ28" s="17"/>
      <c r="BA28" s="17"/>
      <c r="BB28" s="17"/>
      <c r="BC28" s="17"/>
    </row>
    <row r="29" spans="2:59">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17"/>
      <c r="AY29" s="17"/>
      <c r="AZ29" s="17"/>
      <c r="BA29" s="17"/>
      <c r="BB29" s="17"/>
      <c r="BC29" s="17"/>
    </row>
    <row r="30" spans="2:59">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17"/>
      <c r="AY30" s="17"/>
      <c r="AZ30" s="17"/>
      <c r="BA30" s="17"/>
      <c r="BB30" s="17"/>
      <c r="BC30" s="17"/>
    </row>
    <row r="31" spans="2:59">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17"/>
      <c r="AZ31" s="17"/>
      <c r="BA31" s="17"/>
      <c r="BB31" s="17"/>
      <c r="BC31" s="17"/>
    </row>
    <row r="32" spans="2:59">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17"/>
      <c r="AT32" s="17"/>
      <c r="AU32" s="17"/>
      <c r="AV32" s="17"/>
      <c r="AW32" s="17"/>
      <c r="AX32" s="17"/>
      <c r="AY32" s="17"/>
      <c r="AZ32" s="17"/>
      <c r="BA32" s="17"/>
      <c r="BB32" s="17"/>
      <c r="BC32" s="17"/>
    </row>
    <row r="33" spans="5:55">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17"/>
      <c r="AT33" s="17"/>
      <c r="AU33" s="17"/>
      <c r="AV33" s="17"/>
      <c r="AW33" s="17"/>
      <c r="AX33" s="17"/>
      <c r="AY33" s="17"/>
      <c r="AZ33" s="17"/>
      <c r="BA33" s="17"/>
      <c r="BB33" s="17"/>
      <c r="BC33" s="17"/>
    </row>
    <row r="34" spans="5:55">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17"/>
      <c r="AT34" s="17"/>
      <c r="AU34" s="17"/>
      <c r="AV34" s="17"/>
      <c r="AW34" s="17"/>
      <c r="AX34" s="17"/>
      <c r="AY34" s="17"/>
      <c r="AZ34" s="17"/>
      <c r="BA34" s="17"/>
      <c r="BB34" s="17"/>
      <c r="BC34" s="17"/>
    </row>
    <row r="35" spans="5:55">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17"/>
      <c r="AT35" s="17"/>
      <c r="AU35" s="17"/>
      <c r="AV35" s="17"/>
      <c r="AW35" s="17"/>
      <c r="AX35" s="17"/>
      <c r="AY35" s="17"/>
      <c r="AZ35" s="17"/>
      <c r="BA35" s="17"/>
      <c r="BB35" s="17"/>
      <c r="BC35" s="17"/>
    </row>
    <row r="36" spans="5:55">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17"/>
      <c r="AT36" s="17"/>
      <c r="AU36" s="17"/>
      <c r="AV36" s="17"/>
      <c r="AW36" s="17"/>
      <c r="AX36" s="17"/>
      <c r="AY36" s="17"/>
      <c r="AZ36" s="17"/>
      <c r="BA36" s="17"/>
      <c r="BB36" s="17"/>
      <c r="BC36" s="17"/>
    </row>
    <row r="37" spans="5:55">
      <c r="E37" s="308">
        <f t="shared" ref="E37:AR37" si="0">ROUND(E17,2)</f>
        <v>0</v>
      </c>
      <c r="F37" s="308">
        <f t="shared" si="0"/>
        <v>0</v>
      </c>
      <c r="G37" s="308">
        <f t="shared" si="0"/>
        <v>0</v>
      </c>
      <c r="H37" s="308">
        <f t="shared" si="0"/>
        <v>0</v>
      </c>
      <c r="I37" s="308">
        <f t="shared" si="0"/>
        <v>0</v>
      </c>
      <c r="J37" s="308">
        <f t="shared" si="0"/>
        <v>0</v>
      </c>
      <c r="K37" s="308">
        <f t="shared" si="0"/>
        <v>0</v>
      </c>
      <c r="L37" s="308">
        <f t="shared" si="0"/>
        <v>0</v>
      </c>
      <c r="M37" s="308">
        <f t="shared" si="0"/>
        <v>0</v>
      </c>
      <c r="N37" s="308">
        <f t="shared" si="0"/>
        <v>0</v>
      </c>
      <c r="O37" s="308">
        <f t="shared" si="0"/>
        <v>0</v>
      </c>
      <c r="P37" s="308">
        <f t="shared" si="0"/>
        <v>0</v>
      </c>
      <c r="Q37" s="308">
        <f t="shared" si="0"/>
        <v>0</v>
      </c>
      <c r="R37" s="308">
        <f t="shared" si="0"/>
        <v>0</v>
      </c>
      <c r="S37" s="308">
        <f t="shared" si="0"/>
        <v>0</v>
      </c>
      <c r="T37" s="308">
        <f t="shared" si="0"/>
        <v>0</v>
      </c>
      <c r="U37" s="308">
        <f t="shared" si="0"/>
        <v>0</v>
      </c>
      <c r="V37" s="308">
        <f t="shared" si="0"/>
        <v>0</v>
      </c>
      <c r="W37" s="308">
        <f t="shared" si="0"/>
        <v>0</v>
      </c>
      <c r="X37" s="308">
        <f t="shared" si="0"/>
        <v>0</v>
      </c>
      <c r="Y37" s="308">
        <f t="shared" si="0"/>
        <v>0</v>
      </c>
      <c r="Z37" s="308">
        <f t="shared" si="0"/>
        <v>0</v>
      </c>
      <c r="AA37" s="308">
        <f t="shared" si="0"/>
        <v>0</v>
      </c>
      <c r="AB37" s="308">
        <f t="shared" si="0"/>
        <v>0</v>
      </c>
      <c r="AC37" s="308">
        <f t="shared" si="0"/>
        <v>0</v>
      </c>
      <c r="AD37" s="308">
        <f t="shared" si="0"/>
        <v>0</v>
      </c>
      <c r="AE37" s="308">
        <f t="shared" si="0"/>
        <v>0</v>
      </c>
      <c r="AF37" s="308">
        <f t="shared" si="0"/>
        <v>0</v>
      </c>
      <c r="AG37" s="308">
        <f t="shared" si="0"/>
        <v>0</v>
      </c>
      <c r="AH37" s="308">
        <f t="shared" si="0"/>
        <v>0</v>
      </c>
      <c r="AI37" s="308">
        <f t="shared" si="0"/>
        <v>0</v>
      </c>
      <c r="AJ37" s="308">
        <f t="shared" si="0"/>
        <v>0</v>
      </c>
      <c r="AK37" s="308">
        <f t="shared" si="0"/>
        <v>0</v>
      </c>
      <c r="AL37" s="308">
        <f t="shared" si="0"/>
        <v>0</v>
      </c>
      <c r="AM37" s="308">
        <f t="shared" si="0"/>
        <v>0</v>
      </c>
      <c r="AN37" s="308">
        <f t="shared" si="0"/>
        <v>0</v>
      </c>
      <c r="AO37" s="308">
        <f t="shared" si="0"/>
        <v>0</v>
      </c>
      <c r="AP37" s="308">
        <f t="shared" si="0"/>
        <v>0</v>
      </c>
      <c r="AQ37" s="308">
        <f t="shared" si="0"/>
        <v>0</v>
      </c>
      <c r="AR37" s="308">
        <f t="shared" si="0"/>
        <v>0</v>
      </c>
      <c r="AS37" s="17"/>
      <c r="AT37" s="17"/>
      <c r="AU37" s="17"/>
      <c r="AV37" s="17"/>
      <c r="AW37" s="17"/>
      <c r="AX37" s="17"/>
      <c r="AY37" s="17"/>
      <c r="AZ37" s="17"/>
      <c r="BA37" s="17"/>
      <c r="BB37" s="17"/>
      <c r="BC37" s="17"/>
    </row>
    <row r="38" spans="5:55">
      <c r="E38" s="308" t="e">
        <f>ROUND(#REF!,2)</f>
        <v>#REF!</v>
      </c>
      <c r="F38" s="308" t="e">
        <f>ROUND(#REF!,2)</f>
        <v>#REF!</v>
      </c>
      <c r="G38" s="308" t="e">
        <f>ROUND(#REF!,2)</f>
        <v>#REF!</v>
      </c>
      <c r="H38" s="308" t="e">
        <f>ROUND(#REF!,2)</f>
        <v>#REF!</v>
      </c>
      <c r="I38" s="308" t="e">
        <f>ROUND(#REF!,2)</f>
        <v>#REF!</v>
      </c>
      <c r="J38" s="308" t="e">
        <f>ROUND(#REF!,2)</f>
        <v>#REF!</v>
      </c>
      <c r="K38" s="308" t="e">
        <f>ROUND(#REF!,2)</f>
        <v>#REF!</v>
      </c>
      <c r="L38" s="308" t="e">
        <f>ROUND(#REF!,2)</f>
        <v>#REF!</v>
      </c>
      <c r="M38" s="308" t="e">
        <f>ROUND(#REF!,2)</f>
        <v>#REF!</v>
      </c>
      <c r="N38" s="308" t="e">
        <f>ROUND(#REF!,2)</f>
        <v>#REF!</v>
      </c>
      <c r="O38" s="308" t="e">
        <f>ROUND(#REF!,2)</f>
        <v>#REF!</v>
      </c>
      <c r="P38" s="308" t="e">
        <f>ROUND(#REF!,2)</f>
        <v>#REF!</v>
      </c>
      <c r="Q38" s="308" t="e">
        <f>ROUND(#REF!,2)</f>
        <v>#REF!</v>
      </c>
      <c r="R38" s="308" t="e">
        <f>ROUND(#REF!,2)</f>
        <v>#REF!</v>
      </c>
      <c r="S38" s="308" t="e">
        <f>ROUND(#REF!,2)</f>
        <v>#REF!</v>
      </c>
      <c r="T38" s="308" t="e">
        <f>ROUND(#REF!,2)</f>
        <v>#REF!</v>
      </c>
      <c r="U38" s="308" t="e">
        <f>ROUND(#REF!,2)</f>
        <v>#REF!</v>
      </c>
      <c r="V38" s="308" t="e">
        <f>ROUND(#REF!,2)</f>
        <v>#REF!</v>
      </c>
      <c r="W38" s="308" t="e">
        <f>ROUND(#REF!,2)</f>
        <v>#REF!</v>
      </c>
      <c r="X38" s="308" t="e">
        <f>ROUND(#REF!,2)</f>
        <v>#REF!</v>
      </c>
      <c r="Y38" s="308" t="e">
        <f>ROUND(#REF!,2)</f>
        <v>#REF!</v>
      </c>
      <c r="Z38" s="308" t="e">
        <f>ROUND(#REF!,2)</f>
        <v>#REF!</v>
      </c>
      <c r="AA38" s="308" t="e">
        <f>ROUND(#REF!,2)</f>
        <v>#REF!</v>
      </c>
      <c r="AB38" s="308" t="e">
        <f>ROUND(#REF!,2)</f>
        <v>#REF!</v>
      </c>
      <c r="AC38" s="308" t="e">
        <f>ROUND(#REF!,2)</f>
        <v>#REF!</v>
      </c>
      <c r="AD38" s="308" t="e">
        <f>ROUND(#REF!,2)</f>
        <v>#REF!</v>
      </c>
      <c r="AE38" s="308" t="e">
        <f>ROUND(#REF!,2)</f>
        <v>#REF!</v>
      </c>
      <c r="AF38" s="308" t="e">
        <f>ROUND(#REF!,2)</f>
        <v>#REF!</v>
      </c>
      <c r="AG38" s="308" t="e">
        <f>ROUND(#REF!,2)</f>
        <v>#REF!</v>
      </c>
      <c r="AH38" s="308" t="e">
        <f>ROUND(#REF!,2)</f>
        <v>#REF!</v>
      </c>
      <c r="AI38" s="308" t="e">
        <f>ROUND(#REF!,2)</f>
        <v>#REF!</v>
      </c>
      <c r="AJ38" s="308" t="e">
        <f>ROUND(#REF!,2)</f>
        <v>#REF!</v>
      </c>
      <c r="AK38" s="308" t="e">
        <f>ROUND(#REF!,2)</f>
        <v>#REF!</v>
      </c>
      <c r="AL38" s="308" t="e">
        <f>ROUND(#REF!,2)</f>
        <v>#REF!</v>
      </c>
      <c r="AM38" s="308" t="e">
        <f>ROUND(#REF!,2)</f>
        <v>#REF!</v>
      </c>
      <c r="AN38" s="308" t="e">
        <f>ROUND(#REF!,2)</f>
        <v>#REF!</v>
      </c>
      <c r="AO38" s="308" t="e">
        <f>ROUND(#REF!,2)</f>
        <v>#REF!</v>
      </c>
      <c r="AP38" s="308" t="e">
        <f>ROUND(#REF!,2)</f>
        <v>#REF!</v>
      </c>
      <c r="AQ38" s="308" t="e">
        <f>ROUND(#REF!,2)</f>
        <v>#REF!</v>
      </c>
      <c r="AR38" s="308" t="e">
        <f>ROUND(#REF!,2)</f>
        <v>#REF!</v>
      </c>
      <c r="AS38" s="17"/>
      <c r="AT38" s="17"/>
      <c r="AU38" s="17"/>
      <c r="AV38" s="17"/>
      <c r="AW38" s="17"/>
      <c r="AX38" s="17"/>
      <c r="AY38" s="17"/>
      <c r="AZ38" s="17"/>
      <c r="BA38" s="17"/>
      <c r="BB38" s="17"/>
      <c r="BC38" s="17"/>
    </row>
    <row r="39" spans="5:55">
      <c r="E39" s="308">
        <f t="shared" ref="E39:AR39" si="1">ROUND(E18,2)</f>
        <v>0</v>
      </c>
      <c r="F39" s="308">
        <f t="shared" si="1"/>
        <v>0</v>
      </c>
      <c r="G39" s="308">
        <f t="shared" si="1"/>
        <v>0</v>
      </c>
      <c r="H39" s="308">
        <f t="shared" si="1"/>
        <v>0</v>
      </c>
      <c r="I39" s="308">
        <f t="shared" si="1"/>
        <v>0</v>
      </c>
      <c r="J39" s="308">
        <f t="shared" si="1"/>
        <v>0</v>
      </c>
      <c r="K39" s="308">
        <f t="shared" si="1"/>
        <v>0</v>
      </c>
      <c r="L39" s="308">
        <f t="shared" si="1"/>
        <v>0</v>
      </c>
      <c r="M39" s="308">
        <f t="shared" si="1"/>
        <v>0</v>
      </c>
      <c r="N39" s="308">
        <f t="shared" si="1"/>
        <v>0</v>
      </c>
      <c r="O39" s="308">
        <f t="shared" si="1"/>
        <v>0</v>
      </c>
      <c r="P39" s="308">
        <f t="shared" si="1"/>
        <v>0</v>
      </c>
      <c r="Q39" s="308">
        <f t="shared" si="1"/>
        <v>0</v>
      </c>
      <c r="R39" s="308">
        <f t="shared" si="1"/>
        <v>0</v>
      </c>
      <c r="S39" s="308">
        <f t="shared" si="1"/>
        <v>0</v>
      </c>
      <c r="T39" s="308">
        <f t="shared" si="1"/>
        <v>0</v>
      </c>
      <c r="U39" s="308">
        <f t="shared" si="1"/>
        <v>0</v>
      </c>
      <c r="V39" s="308">
        <f t="shared" si="1"/>
        <v>0</v>
      </c>
      <c r="W39" s="308">
        <f t="shared" si="1"/>
        <v>0</v>
      </c>
      <c r="X39" s="308">
        <f t="shared" si="1"/>
        <v>0</v>
      </c>
      <c r="Y39" s="308">
        <f t="shared" si="1"/>
        <v>0</v>
      </c>
      <c r="Z39" s="308">
        <f t="shared" si="1"/>
        <v>0</v>
      </c>
      <c r="AA39" s="308">
        <f t="shared" si="1"/>
        <v>0</v>
      </c>
      <c r="AB39" s="308">
        <f t="shared" si="1"/>
        <v>0</v>
      </c>
      <c r="AC39" s="308">
        <f t="shared" si="1"/>
        <v>0</v>
      </c>
      <c r="AD39" s="308">
        <f t="shared" si="1"/>
        <v>0</v>
      </c>
      <c r="AE39" s="308">
        <f t="shared" si="1"/>
        <v>0</v>
      </c>
      <c r="AF39" s="308">
        <f t="shared" si="1"/>
        <v>0</v>
      </c>
      <c r="AG39" s="308">
        <f t="shared" si="1"/>
        <v>0</v>
      </c>
      <c r="AH39" s="308">
        <f t="shared" si="1"/>
        <v>0</v>
      </c>
      <c r="AI39" s="308">
        <f t="shared" si="1"/>
        <v>0</v>
      </c>
      <c r="AJ39" s="308">
        <f t="shared" si="1"/>
        <v>0</v>
      </c>
      <c r="AK39" s="308">
        <f t="shared" si="1"/>
        <v>0</v>
      </c>
      <c r="AL39" s="308">
        <f t="shared" si="1"/>
        <v>0</v>
      </c>
      <c r="AM39" s="308">
        <f t="shared" si="1"/>
        <v>0</v>
      </c>
      <c r="AN39" s="308">
        <f t="shared" si="1"/>
        <v>0</v>
      </c>
      <c r="AO39" s="308">
        <f t="shared" si="1"/>
        <v>0</v>
      </c>
      <c r="AP39" s="308">
        <f t="shared" si="1"/>
        <v>0</v>
      </c>
      <c r="AQ39" s="308">
        <f t="shared" si="1"/>
        <v>0</v>
      </c>
      <c r="AR39" s="308">
        <f t="shared" si="1"/>
        <v>0</v>
      </c>
    </row>
  </sheetData>
  <customSheetViews>
    <customSheetView guid="{ACF06C40-177A-4CED-8E17-2347D4DD1C3A}" showGridLines="0">
      <pane xSplit="2" ySplit="1" topLeftCell="C2" activePane="bottomRight" state="frozen"/>
      <selection pane="bottomRight" activeCell="AQ10" sqref="AQ10"/>
      <pageMargins left="0.23622047244094491" right="0.27559055118110237" top="0.39370078740157483" bottom="0.39370078740157483" header="0.23622047244094491" footer="0"/>
      <pageSetup paperSize="9" scale="65" fitToHeight="2" orientation="portrait" r:id="rId1"/>
      <headerFooter alignWithMargins="0"/>
    </customSheetView>
  </customSheetViews>
  <mergeCells count="6">
    <mergeCell ref="D17:AW17"/>
    <mergeCell ref="E2:P2"/>
    <mergeCell ref="Q2:AB2"/>
    <mergeCell ref="AC2:AN2"/>
    <mergeCell ref="BE2:BG2"/>
    <mergeCell ref="AO2:AW2"/>
  </mergeCells>
  <conditionalFormatting sqref="E3:AW16">
    <cfRule type="colorScale" priority="2">
      <colorScale>
        <cfvo type="num" val="-$AY$1"/>
        <cfvo type="num" val="0"/>
        <cfvo type="num" val="$AY$1"/>
        <color theme="6"/>
        <color theme="0"/>
        <color theme="4" tint="0.39997558519241921"/>
      </colorScale>
    </cfRule>
  </conditionalFormatting>
  <hyperlinks>
    <hyperlink ref="A1" location="Content!A1" display="&lt;&lt;"/>
  </hyperlinks>
  <pageMargins left="0.23622047244094491" right="0.27559055118110237" top="0.39370078740157483" bottom="0.39370078740157483" header="0.23622047244094491" footer="0"/>
  <pageSetup paperSize="9" scale="65" fitToHeight="2" orientation="portrait" r:id="rId2"/>
  <headerFooter alignWithMargins="0"/>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8">
    <tabColor theme="4"/>
  </sheetPr>
  <dimension ref="A1:T36"/>
  <sheetViews>
    <sheetView showGridLines="0" zoomScaleNormal="100" workbookViewId="0"/>
  </sheetViews>
  <sheetFormatPr defaultColWidth="9.42578125" defaultRowHeight="12.75"/>
  <cols>
    <col min="1" max="6" width="9.42578125" style="36"/>
    <col min="7" max="7" width="9.42578125" style="35"/>
    <col min="8" max="16384" width="9.42578125" style="36"/>
  </cols>
  <sheetData>
    <row r="1" spans="1:20">
      <c r="A1" s="19" t="s">
        <v>82</v>
      </c>
      <c r="B1" s="36" t="str">
        <f>IF(Content!$E$1=1,B2,B3)</f>
        <v>Food industry prices</v>
      </c>
      <c r="C1" s="36" t="str">
        <f>IF(Content!$E$1=1,C2,C3)</f>
        <v>Index of producer prices of  agricultural products</v>
      </c>
      <c r="D1" s="36" t="str">
        <f>IF(Content!$E$1=1,D2,D3)</f>
        <v>Raw food prices</v>
      </c>
      <c r="E1" s="36" t="str">
        <f>IF(Content!$E$1=1,E2,E3)</f>
        <v>Prices of processed food</v>
      </c>
      <c r="F1" s="36" t="str">
        <f>IF(Content!$E$1=1,F2,F3)</f>
        <v>Producer cost index for agriculture</v>
      </c>
      <c r="G1" s="36"/>
      <c r="J1" s="36" t="str">
        <f>IF(Content!$E$1=1,J2,J3)</f>
        <v xml:space="preserve">Raw and processed food prices in food industry and agricultural production, % yoy </v>
      </c>
    </row>
    <row r="2" spans="1:20" hidden="1">
      <c r="A2" s="19"/>
      <c r="B2" s="36" t="s">
        <v>73</v>
      </c>
      <c r="C2" s="36" t="s">
        <v>75</v>
      </c>
      <c r="D2" s="26" t="s">
        <v>16</v>
      </c>
      <c r="E2" s="26" t="s">
        <v>76</v>
      </c>
      <c r="F2" s="26" t="s">
        <v>512</v>
      </c>
      <c r="J2" s="26" t="s">
        <v>78</v>
      </c>
    </row>
    <row r="3" spans="1:20" hidden="1">
      <c r="B3" s="36" t="s">
        <v>74</v>
      </c>
      <c r="C3" s="36" t="s">
        <v>1284</v>
      </c>
      <c r="D3" s="26" t="s">
        <v>77</v>
      </c>
      <c r="E3" s="26" t="s">
        <v>1285</v>
      </c>
      <c r="F3" s="26" t="s">
        <v>1286</v>
      </c>
      <c r="J3" s="26" t="s">
        <v>1045</v>
      </c>
    </row>
    <row r="4" spans="1:20">
      <c r="A4" s="37">
        <v>42736</v>
      </c>
      <c r="B4" s="38">
        <v>16.399999999999999</v>
      </c>
      <c r="C4" s="38">
        <v>13.5</v>
      </c>
      <c r="D4" s="38">
        <v>1</v>
      </c>
      <c r="E4" s="38">
        <v>5.8</v>
      </c>
      <c r="F4" s="38">
        <v>23.4</v>
      </c>
      <c r="G4" s="35" t="s">
        <v>3</v>
      </c>
      <c r="Q4" s="38"/>
      <c r="R4" s="38"/>
      <c r="S4" s="38"/>
      <c r="T4" s="38"/>
    </row>
    <row r="5" spans="1:20">
      <c r="A5" s="37">
        <v>42767</v>
      </c>
      <c r="B5" s="38">
        <v>16.7</v>
      </c>
      <c r="C5" s="38">
        <v>9.6999999999999993</v>
      </c>
      <c r="D5" s="38">
        <v>4.0999999999999996</v>
      </c>
      <c r="E5" s="38">
        <v>6.7</v>
      </c>
      <c r="F5" s="38">
        <v>27.2</v>
      </c>
      <c r="Q5" s="38"/>
      <c r="R5" s="38"/>
      <c r="S5" s="38"/>
      <c r="T5" s="38"/>
    </row>
    <row r="6" spans="1:20">
      <c r="A6" s="37">
        <v>42795</v>
      </c>
      <c r="B6" s="38">
        <v>16.600000000000001</v>
      </c>
      <c r="C6" s="38">
        <v>11.1</v>
      </c>
      <c r="D6" s="38">
        <v>6.7</v>
      </c>
      <c r="E6" s="38">
        <v>7.6</v>
      </c>
      <c r="F6" s="38">
        <v>24.5</v>
      </c>
      <c r="Q6" s="38"/>
      <c r="R6" s="38"/>
      <c r="S6" s="38"/>
      <c r="T6" s="38"/>
    </row>
    <row r="7" spans="1:20">
      <c r="A7" s="37">
        <v>42826</v>
      </c>
      <c r="B7" s="38">
        <v>16.3</v>
      </c>
      <c r="C7" s="38">
        <v>11.2</v>
      </c>
      <c r="D7" s="38">
        <v>8.9</v>
      </c>
      <c r="E7" s="38">
        <v>7.9</v>
      </c>
      <c r="F7" s="38">
        <v>25.6</v>
      </c>
      <c r="Q7" s="38"/>
      <c r="R7" s="38"/>
      <c r="S7" s="38"/>
      <c r="T7" s="38"/>
    </row>
    <row r="8" spans="1:20">
      <c r="A8" s="37">
        <v>42856</v>
      </c>
      <c r="B8" s="38">
        <v>16.899999999999999</v>
      </c>
      <c r="C8" s="38">
        <v>7.3</v>
      </c>
      <c r="D8" s="38">
        <v>13.8</v>
      </c>
      <c r="E8" s="38">
        <v>8.1</v>
      </c>
      <c r="F8" s="38">
        <v>22.7</v>
      </c>
      <c r="G8" s="35" t="s">
        <v>501</v>
      </c>
      <c r="Q8" s="38"/>
      <c r="R8" s="38"/>
      <c r="S8" s="38"/>
      <c r="T8" s="38"/>
    </row>
    <row r="9" spans="1:20">
      <c r="A9" s="37">
        <v>42887</v>
      </c>
      <c r="B9" s="38">
        <v>16.5</v>
      </c>
      <c r="C9" s="38">
        <v>10.199999999999999</v>
      </c>
      <c r="D9" s="38">
        <v>23.6</v>
      </c>
      <c r="E9" s="38">
        <v>8.4</v>
      </c>
      <c r="F9" s="38">
        <v>21.3</v>
      </c>
      <c r="Q9" s="38"/>
      <c r="R9" s="38"/>
      <c r="S9" s="38"/>
      <c r="T9" s="38"/>
    </row>
    <row r="10" spans="1:20">
      <c r="A10" s="37">
        <v>42917</v>
      </c>
      <c r="B10" s="38">
        <v>14.7</v>
      </c>
      <c r="C10" s="38">
        <v>8.6999999999999993</v>
      </c>
      <c r="D10" s="38">
        <v>25.5</v>
      </c>
      <c r="E10" s="38">
        <v>9</v>
      </c>
      <c r="F10" s="38">
        <v>18.100000000000001</v>
      </c>
      <c r="Q10" s="38"/>
      <c r="R10" s="38"/>
      <c r="S10" s="38"/>
      <c r="T10" s="38"/>
    </row>
    <row r="11" spans="1:20">
      <c r="A11" s="37">
        <v>42948</v>
      </c>
      <c r="B11" s="38">
        <v>15.7</v>
      </c>
      <c r="C11" s="38">
        <v>10.1</v>
      </c>
      <c r="D11" s="38">
        <v>24.8</v>
      </c>
      <c r="E11" s="38">
        <v>9.6999999999999993</v>
      </c>
      <c r="F11" s="38">
        <v>20.6</v>
      </c>
      <c r="Q11" s="38"/>
      <c r="R11" s="38"/>
      <c r="S11" s="38"/>
      <c r="T11" s="38"/>
    </row>
    <row r="12" spans="1:20">
      <c r="A12" s="37">
        <v>42979</v>
      </c>
      <c r="B12" s="38">
        <v>14.1</v>
      </c>
      <c r="C12" s="38">
        <v>12.4</v>
      </c>
      <c r="D12" s="38">
        <v>28.2</v>
      </c>
      <c r="E12" s="38">
        <v>10.4</v>
      </c>
      <c r="F12" s="38">
        <v>19.7</v>
      </c>
      <c r="G12" s="35" t="s">
        <v>4</v>
      </c>
      <c r="Q12" s="38"/>
      <c r="R12" s="38"/>
      <c r="S12" s="38"/>
      <c r="T12" s="38"/>
    </row>
    <row r="13" spans="1:20">
      <c r="A13" s="37">
        <v>43009</v>
      </c>
      <c r="B13" s="38">
        <v>13.3</v>
      </c>
      <c r="C13" s="38">
        <v>13</v>
      </c>
      <c r="D13" s="38">
        <v>25.3</v>
      </c>
      <c r="E13" s="38">
        <v>11.4</v>
      </c>
      <c r="F13" s="38">
        <v>19.399999999999999</v>
      </c>
      <c r="Q13" s="38"/>
      <c r="R13" s="38"/>
      <c r="S13" s="38"/>
      <c r="T13" s="38"/>
    </row>
    <row r="14" spans="1:20">
      <c r="A14" s="37">
        <v>43040</v>
      </c>
      <c r="B14" s="38">
        <v>13.5</v>
      </c>
      <c r="C14" s="38">
        <v>12.8</v>
      </c>
      <c r="D14" s="38">
        <v>23.9</v>
      </c>
      <c r="E14" s="38">
        <v>12.3</v>
      </c>
      <c r="F14" s="38">
        <v>19.7</v>
      </c>
      <c r="Q14" s="38"/>
      <c r="R14" s="38"/>
      <c r="S14" s="38"/>
      <c r="T14" s="38"/>
    </row>
    <row r="15" spans="1:20">
      <c r="A15" s="37">
        <v>43070</v>
      </c>
      <c r="B15" s="38">
        <v>12.5</v>
      </c>
      <c r="C15" s="38">
        <v>12.1</v>
      </c>
      <c r="D15" s="38">
        <v>23.5</v>
      </c>
      <c r="E15" s="38">
        <v>13</v>
      </c>
      <c r="F15" s="38">
        <v>20.9</v>
      </c>
      <c r="Q15" s="38"/>
      <c r="R15" s="38"/>
      <c r="S15" s="38"/>
      <c r="T15" s="38"/>
    </row>
    <row r="16" spans="1:20">
      <c r="A16" s="37">
        <v>43101</v>
      </c>
      <c r="B16" s="38">
        <v>11.9</v>
      </c>
      <c r="C16" s="38">
        <v>11.8</v>
      </c>
      <c r="D16" s="38">
        <v>23.6</v>
      </c>
      <c r="E16" s="38">
        <v>12.8</v>
      </c>
      <c r="F16" s="38">
        <v>16.7</v>
      </c>
      <c r="G16" s="35" t="s">
        <v>5</v>
      </c>
      <c r="Q16" s="38"/>
      <c r="R16" s="38"/>
      <c r="S16" s="38"/>
      <c r="T16" s="38"/>
    </row>
    <row r="17" spans="1:20">
      <c r="A17" s="37">
        <v>43132</v>
      </c>
      <c r="B17" s="38">
        <v>10.9</v>
      </c>
      <c r="C17" s="38">
        <v>10</v>
      </c>
      <c r="D17" s="38">
        <v>22.9</v>
      </c>
      <c r="E17" s="38">
        <v>12.2</v>
      </c>
      <c r="F17" s="38">
        <v>12.6</v>
      </c>
      <c r="Q17" s="38"/>
      <c r="R17" s="38"/>
      <c r="S17" s="38"/>
      <c r="T17" s="38"/>
    </row>
    <row r="18" spans="1:20">
      <c r="A18" s="37">
        <v>43160</v>
      </c>
      <c r="B18" s="38">
        <v>10.3</v>
      </c>
      <c r="C18" s="38">
        <v>12.3</v>
      </c>
      <c r="D18" s="38">
        <v>23.3</v>
      </c>
      <c r="E18" s="38">
        <v>11.8</v>
      </c>
      <c r="F18" s="38">
        <v>12.1</v>
      </c>
      <c r="Q18" s="38"/>
      <c r="R18" s="38"/>
      <c r="S18" s="38"/>
      <c r="T18" s="38"/>
    </row>
    <row r="19" spans="1:20">
      <c r="A19" s="37">
        <v>43191</v>
      </c>
      <c r="B19" s="38">
        <v>10.7</v>
      </c>
      <c r="C19" s="38">
        <v>13.9</v>
      </c>
      <c r="D19" s="38">
        <v>22.6</v>
      </c>
      <c r="E19" s="38">
        <v>11.7</v>
      </c>
      <c r="F19" s="38">
        <v>12.2</v>
      </c>
      <c r="Q19" s="38"/>
      <c r="R19" s="38"/>
      <c r="S19" s="38"/>
      <c r="T19" s="38"/>
    </row>
    <row r="20" spans="1:20">
      <c r="A20" s="37">
        <v>43221</v>
      </c>
      <c r="B20" s="38">
        <v>10</v>
      </c>
      <c r="C20" s="38">
        <v>13.4</v>
      </c>
      <c r="D20" s="38">
        <v>14.5</v>
      </c>
      <c r="E20" s="38">
        <v>11.4</v>
      </c>
      <c r="F20" s="38">
        <v>14.5</v>
      </c>
      <c r="G20" s="35" t="s">
        <v>502</v>
      </c>
      <c r="J20" s="36" t="str">
        <f>IF(Content!$E$1=1,J21,J22)</f>
        <v xml:space="preserve">Source: SSSU, NBU staff estimates. </v>
      </c>
      <c r="Q20" s="38"/>
      <c r="R20" s="38"/>
      <c r="S20" s="38"/>
      <c r="T20" s="38"/>
    </row>
    <row r="21" spans="1:20">
      <c r="A21" s="37">
        <v>43252</v>
      </c>
      <c r="B21" s="38">
        <v>9.6</v>
      </c>
      <c r="C21" s="38">
        <v>9.6</v>
      </c>
      <c r="D21" s="38">
        <v>5.2</v>
      </c>
      <c r="E21" s="38">
        <v>11.2</v>
      </c>
      <c r="F21" s="38">
        <v>15.2</v>
      </c>
      <c r="J21" s="35" t="s">
        <v>37</v>
      </c>
      <c r="Q21" s="38"/>
      <c r="R21" s="38"/>
      <c r="S21" s="38"/>
      <c r="T21" s="38"/>
    </row>
    <row r="22" spans="1:20">
      <c r="A22" s="37">
        <v>43282</v>
      </c>
      <c r="B22" s="38">
        <v>8.4</v>
      </c>
      <c r="C22" s="38">
        <v>7.8</v>
      </c>
      <c r="D22" s="38">
        <v>1</v>
      </c>
      <c r="E22" s="38">
        <v>10.6</v>
      </c>
      <c r="F22" s="38">
        <v>14.5</v>
      </c>
      <c r="J22" s="35" t="s">
        <v>66</v>
      </c>
      <c r="Q22" s="38"/>
      <c r="R22" s="38"/>
      <c r="S22" s="38"/>
      <c r="T22" s="38"/>
    </row>
    <row r="23" spans="1:20">
      <c r="A23" s="37">
        <v>43313</v>
      </c>
      <c r="B23" s="38">
        <v>8.9</v>
      </c>
      <c r="C23" s="38">
        <v>11.2</v>
      </c>
      <c r="D23" s="38">
        <v>1.7</v>
      </c>
      <c r="E23" s="38">
        <v>10.1</v>
      </c>
      <c r="F23" s="38">
        <v>16.899999999999999</v>
      </c>
      <c r="Q23" s="38"/>
      <c r="R23" s="38"/>
      <c r="S23" s="38"/>
      <c r="T23" s="38"/>
    </row>
    <row r="24" spans="1:20">
      <c r="A24" s="37">
        <v>43344</v>
      </c>
      <c r="B24" s="38">
        <v>9.1999999999999993</v>
      </c>
      <c r="C24" s="38">
        <v>11.7</v>
      </c>
      <c r="D24" s="38">
        <v>0.8</v>
      </c>
      <c r="E24" s="38">
        <v>10.1</v>
      </c>
      <c r="F24" s="38">
        <v>16.899999999999999</v>
      </c>
      <c r="G24" s="35" t="s">
        <v>442</v>
      </c>
      <c r="Q24" s="38"/>
      <c r="R24" s="38"/>
      <c r="S24" s="38"/>
      <c r="T24" s="38"/>
    </row>
    <row r="25" spans="1:20">
      <c r="A25" s="37">
        <v>43374</v>
      </c>
      <c r="B25" s="36">
        <v>9.5999999999999943</v>
      </c>
      <c r="C25" s="36">
        <v>7.2</v>
      </c>
      <c r="D25" s="36">
        <v>1.6</v>
      </c>
      <c r="E25" s="38">
        <v>10</v>
      </c>
      <c r="F25" s="38">
        <v>15.7</v>
      </c>
      <c r="Q25" s="38"/>
      <c r="R25" s="38"/>
      <c r="S25" s="38"/>
      <c r="T25" s="38"/>
    </row>
    <row r="26" spans="1:20">
      <c r="A26" s="37">
        <v>43405</v>
      </c>
      <c r="B26" s="36">
        <v>8.5999999999999943</v>
      </c>
      <c r="C26" s="36">
        <v>5.4</v>
      </c>
      <c r="D26" s="36">
        <v>2.4</v>
      </c>
      <c r="E26" s="38">
        <v>10</v>
      </c>
      <c r="F26" s="38">
        <v>12.9</v>
      </c>
      <c r="Q26" s="38"/>
      <c r="R26" s="38"/>
      <c r="S26" s="38"/>
      <c r="T26" s="38"/>
    </row>
    <row r="27" spans="1:20">
      <c r="A27" s="37">
        <v>43435</v>
      </c>
      <c r="B27" s="38">
        <v>7</v>
      </c>
      <c r="C27" s="36">
        <v>6</v>
      </c>
      <c r="D27" s="36">
        <v>3.3</v>
      </c>
      <c r="E27" s="36">
        <v>9.6</v>
      </c>
      <c r="F27" s="36">
        <v>7.8</v>
      </c>
      <c r="G27" s="212"/>
      <c r="Q27" s="38"/>
      <c r="R27" s="38"/>
      <c r="S27" s="38"/>
      <c r="T27" s="38"/>
    </row>
    <row r="28" spans="1:20">
      <c r="A28" s="37">
        <v>43466</v>
      </c>
      <c r="B28" s="36">
        <v>6.2999999999999972</v>
      </c>
      <c r="C28" s="36">
        <v>4.4000000000000004</v>
      </c>
      <c r="D28" s="36">
        <v>4</v>
      </c>
      <c r="E28" s="36">
        <v>9.5</v>
      </c>
      <c r="F28" s="36">
        <v>5.7</v>
      </c>
      <c r="G28" s="35" t="s">
        <v>355</v>
      </c>
      <c r="Q28" s="38"/>
      <c r="R28" s="38"/>
      <c r="S28" s="38"/>
      <c r="T28" s="38"/>
    </row>
    <row r="29" spans="1:20">
      <c r="A29" s="37">
        <v>43497</v>
      </c>
      <c r="B29" s="36">
        <v>5</v>
      </c>
      <c r="C29" s="36">
        <v>3.5</v>
      </c>
      <c r="D29" s="36">
        <v>4.5999999999999996</v>
      </c>
      <c r="E29" s="36">
        <v>9.1999999999999993</v>
      </c>
      <c r="F29" s="36">
        <v>5.6</v>
      </c>
      <c r="Q29" s="38"/>
      <c r="R29" s="38"/>
      <c r="S29" s="38"/>
      <c r="T29" s="38"/>
    </row>
    <row r="30" spans="1:20">
      <c r="A30" s="37">
        <v>43525</v>
      </c>
      <c r="B30" s="36">
        <v>4.4000000000000004</v>
      </c>
      <c r="C30" s="36">
        <v>-2.6</v>
      </c>
      <c r="D30" s="36">
        <v>3.6</v>
      </c>
      <c r="E30" s="36">
        <v>8.6999999999999993</v>
      </c>
      <c r="F30" s="36">
        <v>5.4</v>
      </c>
      <c r="Q30" s="38"/>
      <c r="R30" s="38"/>
      <c r="S30" s="38"/>
      <c r="T30" s="38"/>
    </row>
    <row r="31" spans="1:20">
      <c r="A31" s="37">
        <v>43556</v>
      </c>
      <c r="B31" s="36">
        <v>4.7</v>
      </c>
      <c r="C31" s="36">
        <v>-5.6</v>
      </c>
      <c r="D31" s="36">
        <v>5.0999999999999996</v>
      </c>
      <c r="E31" s="36">
        <v>8.4</v>
      </c>
      <c r="F31" s="36">
        <v>4.4000000000000004</v>
      </c>
      <c r="G31" s="212"/>
      <c r="Q31" s="38"/>
      <c r="R31" s="38"/>
      <c r="S31" s="38"/>
      <c r="T31" s="38"/>
    </row>
    <row r="32" spans="1:20">
      <c r="A32" s="37">
        <v>43586</v>
      </c>
      <c r="B32" s="36">
        <v>5</v>
      </c>
      <c r="C32" s="36">
        <v>-6.2</v>
      </c>
      <c r="D32" s="36">
        <v>9.3000000000000007</v>
      </c>
      <c r="E32" s="36">
        <v>8.6999999999999993</v>
      </c>
      <c r="F32" s="36">
        <v>2.1</v>
      </c>
      <c r="G32" s="212" t="s">
        <v>590</v>
      </c>
      <c r="Q32" s="38"/>
      <c r="R32" s="38"/>
      <c r="S32" s="38"/>
      <c r="T32" s="38"/>
    </row>
    <row r="33" spans="1:20">
      <c r="A33" s="37">
        <v>43617</v>
      </c>
      <c r="B33" s="36">
        <v>6.2</v>
      </c>
      <c r="C33" s="36">
        <v>-4.7</v>
      </c>
      <c r="D33" s="36">
        <v>7.8</v>
      </c>
      <c r="E33" s="36">
        <v>8.9</v>
      </c>
      <c r="F33" s="36">
        <v>1</v>
      </c>
      <c r="G33" s="212"/>
      <c r="Q33" s="38"/>
      <c r="R33" s="38"/>
      <c r="S33" s="38"/>
      <c r="T33" s="38"/>
    </row>
    <row r="34" spans="1:20">
      <c r="A34" s="37">
        <v>43647</v>
      </c>
      <c r="B34" s="36">
        <v>6</v>
      </c>
      <c r="C34" s="36">
        <v>-3.3</v>
      </c>
      <c r="D34" s="36">
        <v>10.3</v>
      </c>
      <c r="E34" s="36">
        <v>8.9</v>
      </c>
      <c r="F34" s="36">
        <v>0.6</v>
      </c>
      <c r="G34" s="212"/>
      <c r="Q34" s="38"/>
      <c r="R34" s="38"/>
      <c r="S34" s="38"/>
      <c r="T34" s="38"/>
    </row>
    <row r="35" spans="1:20">
      <c r="A35" s="37">
        <v>43678</v>
      </c>
      <c r="B35" s="36">
        <v>4.5999999999999943</v>
      </c>
      <c r="C35" s="36">
        <v>-7.3</v>
      </c>
      <c r="D35" s="36">
        <v>10.9</v>
      </c>
      <c r="E35" s="36">
        <v>8.9</v>
      </c>
      <c r="F35" s="36">
        <v>-2.7</v>
      </c>
      <c r="G35" s="212"/>
      <c r="Q35" s="38"/>
      <c r="R35" s="38"/>
      <c r="S35" s="38"/>
      <c r="T35" s="38"/>
    </row>
    <row r="36" spans="1:20">
      <c r="A36" s="37">
        <v>43709</v>
      </c>
      <c r="B36" s="36">
        <v>3.0999999999999943</v>
      </c>
      <c r="C36" s="36">
        <v>-14.1</v>
      </c>
      <c r="D36" s="36">
        <v>8.6</v>
      </c>
      <c r="E36" s="36">
        <v>8.4</v>
      </c>
      <c r="G36" s="212" t="s">
        <v>756</v>
      </c>
      <c r="Q36" s="38"/>
      <c r="R36" s="38"/>
      <c r="S36" s="38"/>
      <c r="T36" s="38"/>
    </row>
  </sheetData>
  <customSheetViews>
    <customSheetView guid="{ACF06C40-177A-4CED-8E17-2347D4DD1C3A}" showGridLines="0">
      <selection activeCell="C36" sqref="C36"/>
      <pageMargins left="0.7" right="0.7" top="0.75" bottom="0.75" header="0.3" footer="0.3"/>
    </customSheetView>
  </customSheetViews>
  <hyperlinks>
    <hyperlink ref="A1" location="Content!A1" display="&lt;&lt;"/>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tabColor theme="4"/>
  </sheetPr>
  <dimension ref="A1:Y75"/>
  <sheetViews>
    <sheetView showGridLines="0" zoomScaleNormal="100" workbookViewId="0"/>
  </sheetViews>
  <sheetFormatPr defaultColWidth="9.42578125" defaultRowHeight="12.75"/>
  <cols>
    <col min="1" max="7" width="9.42578125" style="210"/>
    <col min="8" max="8" width="10.42578125" style="9" bestFit="1" customWidth="1"/>
    <col min="9" max="14" width="9.42578125" style="210"/>
    <col min="15" max="15" width="9.42578125" style="305"/>
    <col min="16" max="25" width="9.42578125" style="9"/>
    <col min="26" max="16384" width="9.42578125" style="210"/>
  </cols>
  <sheetData>
    <row r="1" spans="1:25">
      <c r="A1" s="209" t="s">
        <v>82</v>
      </c>
      <c r="B1" s="195" t="str">
        <f>IF(Content!$E$1=1,B2,B3)</f>
        <v>Hryvnia exchange rate, including contributions to changes in:</v>
      </c>
      <c r="C1" s="195" t="str">
        <f>IF(Content!$E$1=1,C2,C3)</f>
        <v xml:space="preserve"> Taxes </v>
      </c>
      <c r="D1" s="195" t="str">
        <f>IF(Content!$E$1=1,D2,D3)</f>
        <v xml:space="preserve"> Oil prices</v>
      </c>
      <c r="E1" s="195" t="str">
        <f>IF(Content!$E$1=1,E2,E3)</f>
        <v>Oil prices (with 1-month lag)</v>
      </c>
      <c r="F1" s="195" t="str">
        <f>IF(Content!$E$1=1,F2,F3)</f>
        <v>Other *</v>
      </c>
      <c r="G1" s="195" t="str">
        <f>IF(Content!$E$1=1,G2,G3)</f>
        <v xml:space="preserve"> Changes in fuel prices, %</v>
      </c>
      <c r="I1" s="195" t="str">
        <f>IF(Content!$E$1=1,I2,I3)</f>
        <v>Factor decomposition of annual changes in fuel prices, pp</v>
      </c>
      <c r="Q1" s="35"/>
      <c r="R1" s="35"/>
      <c r="S1" s="35"/>
      <c r="T1" s="35"/>
      <c r="U1" s="35"/>
      <c r="V1" s="35"/>
      <c r="W1" s="35"/>
      <c r="X1" s="35"/>
      <c r="Y1" s="35"/>
    </row>
    <row r="2" spans="1:25" hidden="1">
      <c r="A2" s="209"/>
      <c r="B2" s="210" t="s">
        <v>767</v>
      </c>
      <c r="C2" s="210" t="s">
        <v>768</v>
      </c>
      <c r="D2" t="s">
        <v>769</v>
      </c>
      <c r="E2" t="s">
        <v>770</v>
      </c>
      <c r="F2" t="s">
        <v>771</v>
      </c>
      <c r="G2" s="210" t="s">
        <v>766</v>
      </c>
      <c r="I2" s="210" t="s">
        <v>774</v>
      </c>
    </row>
    <row r="3" spans="1:25" hidden="1">
      <c r="B3" t="s">
        <v>1299</v>
      </c>
      <c r="C3" t="s">
        <v>1297</v>
      </c>
      <c r="D3" t="s">
        <v>1298</v>
      </c>
      <c r="E3" t="s">
        <v>1289</v>
      </c>
      <c r="F3" s="1" t="s">
        <v>772</v>
      </c>
      <c r="G3" s="210" t="s">
        <v>1287</v>
      </c>
      <c r="I3" s="210" t="s">
        <v>1288</v>
      </c>
    </row>
    <row r="4" spans="1:25">
      <c r="A4" s="397">
        <v>42736</v>
      </c>
      <c r="B4" s="211"/>
      <c r="C4" s="211">
        <v>3.64</v>
      </c>
      <c r="D4" s="211">
        <v>3.96</v>
      </c>
      <c r="E4" s="211">
        <v>14.04</v>
      </c>
      <c r="F4" s="211">
        <v>2.81</v>
      </c>
      <c r="G4" s="211">
        <v>24.5</v>
      </c>
      <c r="H4" s="11" t="s">
        <v>3</v>
      </c>
      <c r="P4" s="10"/>
      <c r="R4" s="170"/>
      <c r="S4" s="170"/>
      <c r="T4" s="170"/>
      <c r="U4" s="170"/>
      <c r="V4" s="170"/>
      <c r="W4" s="170"/>
      <c r="X4" s="170"/>
      <c r="Y4" s="170"/>
    </row>
    <row r="5" spans="1:25">
      <c r="A5" s="397">
        <v>42767</v>
      </c>
      <c r="B5" s="211"/>
      <c r="C5" s="211">
        <v>-0.17</v>
      </c>
      <c r="D5" s="211">
        <v>4.1100000000000003</v>
      </c>
      <c r="E5" s="211">
        <v>26.98</v>
      </c>
      <c r="F5" s="211">
        <v>-2.57</v>
      </c>
      <c r="G5" s="211">
        <v>28.4</v>
      </c>
      <c r="H5" s="11"/>
      <c r="P5" s="10"/>
      <c r="R5" s="170"/>
      <c r="S5" s="170"/>
      <c r="T5" s="170"/>
      <c r="U5" s="170"/>
      <c r="V5" s="170"/>
      <c r="W5" s="170"/>
      <c r="X5" s="170"/>
      <c r="Y5" s="170"/>
    </row>
    <row r="6" spans="1:25">
      <c r="A6" s="397">
        <v>42795</v>
      </c>
      <c r="B6" s="211"/>
      <c r="C6" s="211">
        <v>-0.16</v>
      </c>
      <c r="D6" s="211">
        <v>1</v>
      </c>
      <c r="E6" s="211">
        <v>29.16</v>
      </c>
      <c r="F6" s="211">
        <v>-3.67</v>
      </c>
      <c r="G6" s="211">
        <v>26.3</v>
      </c>
      <c r="H6" s="2"/>
      <c r="P6" s="10"/>
      <c r="R6" s="170"/>
      <c r="S6" s="170"/>
      <c r="T6" s="170"/>
      <c r="U6" s="170"/>
      <c r="V6" s="170"/>
      <c r="W6" s="170"/>
      <c r="X6" s="170"/>
      <c r="Y6" s="170"/>
    </row>
    <row r="7" spans="1:25">
      <c r="A7" s="397">
        <v>42826</v>
      </c>
      <c r="B7" s="211"/>
      <c r="C7" s="211">
        <v>-0.36</v>
      </c>
      <c r="D7" s="211">
        <v>1.31</v>
      </c>
      <c r="E7" s="211">
        <v>16.54</v>
      </c>
      <c r="F7" s="211">
        <v>3.8</v>
      </c>
      <c r="G7" s="211">
        <v>21.3</v>
      </c>
      <c r="H7" s="2"/>
      <c r="P7" s="10"/>
      <c r="R7" s="170"/>
      <c r="S7" s="170"/>
      <c r="T7" s="170"/>
      <c r="U7" s="170"/>
      <c r="V7" s="170"/>
      <c r="W7" s="170"/>
      <c r="X7" s="170"/>
      <c r="Y7" s="170"/>
    </row>
    <row r="8" spans="1:25">
      <c r="A8" s="397">
        <v>42856</v>
      </c>
      <c r="B8" s="211"/>
      <c r="C8" s="211">
        <v>0.26</v>
      </c>
      <c r="D8" s="211">
        <v>2.72</v>
      </c>
      <c r="E8" s="211">
        <v>13.9</v>
      </c>
      <c r="F8" s="211">
        <v>-1.21</v>
      </c>
      <c r="G8" s="211">
        <v>15.7</v>
      </c>
      <c r="H8" s="2" t="s">
        <v>501</v>
      </c>
      <c r="P8" s="10"/>
      <c r="R8" s="170"/>
      <c r="S8" s="170"/>
      <c r="T8" s="170"/>
      <c r="U8" s="170"/>
      <c r="V8" s="170"/>
      <c r="W8" s="170"/>
      <c r="X8" s="170"/>
      <c r="Y8" s="170"/>
    </row>
    <row r="9" spans="1:25">
      <c r="A9" s="397">
        <v>42887</v>
      </c>
      <c r="B9" s="211"/>
      <c r="C9" s="211">
        <v>0.69</v>
      </c>
      <c r="D9" s="211">
        <v>3.79</v>
      </c>
      <c r="E9" s="211">
        <v>6.4</v>
      </c>
      <c r="F9" s="211">
        <v>0.63</v>
      </c>
      <c r="G9" s="211">
        <v>11.5</v>
      </c>
      <c r="H9" s="2"/>
      <c r="P9" s="10"/>
      <c r="R9" s="170"/>
      <c r="S9" s="170"/>
      <c r="T9" s="170"/>
      <c r="U9" s="170"/>
      <c r="V9" s="170"/>
      <c r="W9" s="170"/>
      <c r="X9" s="170"/>
      <c r="Y9" s="170"/>
    </row>
    <row r="10" spans="1:25">
      <c r="A10" s="397">
        <v>42917</v>
      </c>
      <c r="B10" s="211"/>
      <c r="C10" s="211">
        <v>2.54</v>
      </c>
      <c r="D10" s="211">
        <v>11.98</v>
      </c>
      <c r="E10" s="211">
        <v>-6.4</v>
      </c>
      <c r="F10" s="211">
        <v>1.61</v>
      </c>
      <c r="G10" s="211">
        <v>9.6999999999999993</v>
      </c>
      <c r="H10" s="2"/>
      <c r="P10" s="10"/>
      <c r="R10" s="170"/>
      <c r="S10" s="170"/>
      <c r="T10" s="170"/>
      <c r="U10" s="170"/>
      <c r="V10" s="170"/>
      <c r="W10" s="170"/>
      <c r="X10" s="170"/>
      <c r="Y10" s="170"/>
    </row>
    <row r="11" spans="1:25">
      <c r="A11" s="397">
        <v>42948</v>
      </c>
      <c r="B11" s="211"/>
      <c r="C11" s="211">
        <v>1.9</v>
      </c>
      <c r="D11" s="211">
        <v>1.0900000000000001</v>
      </c>
      <c r="E11" s="211">
        <v>1.79</v>
      </c>
      <c r="F11" s="211">
        <v>5.29</v>
      </c>
      <c r="G11" s="211">
        <v>10.1</v>
      </c>
      <c r="H11" s="2"/>
      <c r="P11" s="10"/>
      <c r="R11" s="170"/>
      <c r="S11" s="170"/>
      <c r="T11" s="170"/>
      <c r="U11" s="170"/>
      <c r="V11" s="170"/>
      <c r="W11" s="170"/>
      <c r="X11" s="170"/>
      <c r="Y11" s="170"/>
    </row>
    <row r="12" spans="1:25">
      <c r="A12" s="397">
        <v>42979</v>
      </c>
      <c r="B12" s="211"/>
      <c r="C12" s="211">
        <v>0.74</v>
      </c>
      <c r="D12" s="211">
        <v>0.79</v>
      </c>
      <c r="E12" s="211">
        <v>4.7</v>
      </c>
      <c r="F12" s="211">
        <v>6.13</v>
      </c>
      <c r="G12" s="211">
        <v>12.4</v>
      </c>
      <c r="H12" s="2" t="s">
        <v>4</v>
      </c>
      <c r="P12" s="10"/>
      <c r="R12" s="170"/>
      <c r="S12" s="170"/>
      <c r="T12" s="170"/>
      <c r="U12" s="170"/>
      <c r="V12" s="170"/>
      <c r="W12" s="170"/>
      <c r="X12" s="170"/>
      <c r="Y12" s="170"/>
    </row>
    <row r="13" spans="1:25">
      <c r="A13" s="397">
        <v>43009</v>
      </c>
      <c r="B13" s="211"/>
      <c r="C13" s="211">
        <v>5.2</v>
      </c>
      <c r="D13" s="211">
        <v>-1.21</v>
      </c>
      <c r="E13" s="211">
        <v>10.86</v>
      </c>
      <c r="F13" s="211">
        <v>1.18</v>
      </c>
      <c r="G13" s="211">
        <v>16</v>
      </c>
      <c r="H13" s="2"/>
      <c r="P13" s="10"/>
      <c r="R13" s="170"/>
      <c r="S13" s="170"/>
      <c r="T13" s="170"/>
      <c r="U13" s="170"/>
      <c r="V13" s="170"/>
      <c r="W13" s="170"/>
      <c r="X13" s="170"/>
      <c r="Y13" s="170"/>
    </row>
    <row r="14" spans="1:25">
      <c r="A14" s="397">
        <v>43040</v>
      </c>
      <c r="B14" s="211"/>
      <c r="C14" s="211">
        <v>4.96</v>
      </c>
      <c r="D14" s="211">
        <v>0.97</v>
      </c>
      <c r="E14" s="211">
        <v>9</v>
      </c>
      <c r="F14" s="211">
        <v>2.8</v>
      </c>
      <c r="G14" s="211">
        <v>17.7</v>
      </c>
      <c r="H14" s="2"/>
      <c r="P14" s="10"/>
      <c r="R14" s="170"/>
      <c r="S14" s="170"/>
      <c r="T14" s="170"/>
      <c r="U14" s="170"/>
      <c r="V14" s="170"/>
      <c r="W14" s="170"/>
      <c r="X14" s="170"/>
      <c r="Y14" s="170"/>
    </row>
    <row r="15" spans="1:25">
      <c r="A15" s="397">
        <v>43070</v>
      </c>
      <c r="B15" s="211"/>
      <c r="C15" s="211">
        <v>4.6500000000000004</v>
      </c>
      <c r="D15" s="211">
        <v>1.17</v>
      </c>
      <c r="E15" s="211">
        <v>10.71</v>
      </c>
      <c r="F15" s="211">
        <v>3.43</v>
      </c>
      <c r="G15" s="211">
        <v>20</v>
      </c>
      <c r="H15" s="2"/>
      <c r="P15" s="10"/>
      <c r="R15" s="170"/>
      <c r="S15" s="170"/>
      <c r="T15" s="170"/>
      <c r="U15" s="170"/>
      <c r="V15" s="170"/>
      <c r="W15" s="170"/>
      <c r="X15" s="170"/>
      <c r="Y15" s="170"/>
    </row>
    <row r="16" spans="1:25">
      <c r="A16" s="397">
        <v>43101</v>
      </c>
      <c r="B16" s="211"/>
      <c r="C16" s="211">
        <v>5.58</v>
      </c>
      <c r="D16" s="211">
        <v>0.92</v>
      </c>
      <c r="E16" s="211">
        <v>9.93</v>
      </c>
      <c r="F16" s="211">
        <v>5.39</v>
      </c>
      <c r="G16" s="211">
        <v>21.8</v>
      </c>
      <c r="H16" s="2" t="s">
        <v>5</v>
      </c>
      <c r="P16" s="10"/>
      <c r="R16" s="170"/>
      <c r="S16" s="170"/>
      <c r="T16" s="170"/>
      <c r="U16" s="170"/>
      <c r="V16" s="170"/>
      <c r="W16" s="170"/>
      <c r="X16" s="170"/>
      <c r="Y16" s="170"/>
    </row>
    <row r="17" spans="1:25">
      <c r="A17" s="397">
        <v>43132</v>
      </c>
      <c r="B17" s="211"/>
      <c r="C17" s="211">
        <v>5.48</v>
      </c>
      <c r="D17" s="211">
        <v>1.36</v>
      </c>
      <c r="E17" s="211">
        <v>7.85</v>
      </c>
      <c r="F17" s="211">
        <v>7.25</v>
      </c>
      <c r="G17" s="211">
        <v>21.9</v>
      </c>
      <c r="H17" s="2"/>
      <c r="P17" s="10"/>
      <c r="R17" s="170"/>
      <c r="S17" s="170"/>
      <c r="T17" s="170"/>
      <c r="U17" s="170"/>
      <c r="V17" s="170"/>
      <c r="W17" s="170"/>
      <c r="X17" s="170"/>
      <c r="Y17" s="170"/>
    </row>
    <row r="18" spans="1:25">
      <c r="A18" s="397">
        <v>43160</v>
      </c>
      <c r="B18" s="211"/>
      <c r="C18" s="211">
        <v>5.46</v>
      </c>
      <c r="D18" s="211">
        <v>0.14000000000000001</v>
      </c>
      <c r="E18" s="211">
        <v>6.5</v>
      </c>
      <c r="F18" s="211">
        <v>6.8</v>
      </c>
      <c r="G18" s="211">
        <v>18.899999999999999</v>
      </c>
      <c r="H18" s="2"/>
      <c r="P18" s="10"/>
      <c r="R18" s="170"/>
      <c r="S18" s="170"/>
      <c r="T18" s="170"/>
      <c r="U18" s="170"/>
      <c r="V18" s="170"/>
      <c r="W18" s="170"/>
      <c r="X18" s="170"/>
      <c r="Y18" s="170"/>
    </row>
    <row r="19" spans="1:25">
      <c r="A19" s="397">
        <v>43191</v>
      </c>
      <c r="B19" s="211"/>
      <c r="C19" s="211">
        <v>3.93</v>
      </c>
      <c r="D19" s="211">
        <v>-1</v>
      </c>
      <c r="E19" s="211">
        <v>10.74</v>
      </c>
      <c r="F19" s="211">
        <v>2.98</v>
      </c>
      <c r="G19" s="211">
        <v>16.7</v>
      </c>
      <c r="H19" s="2"/>
      <c r="P19" s="10"/>
      <c r="R19" s="170"/>
      <c r="S19" s="170"/>
      <c r="T19" s="170"/>
      <c r="U19" s="170"/>
      <c r="V19" s="170"/>
      <c r="W19" s="170"/>
      <c r="X19" s="170"/>
      <c r="Y19" s="170"/>
    </row>
    <row r="20" spans="1:25">
      <c r="A20" s="397">
        <v>43221</v>
      </c>
      <c r="B20" s="211"/>
      <c r="C20" s="211">
        <v>3.96</v>
      </c>
      <c r="D20" s="211">
        <v>-0.96</v>
      </c>
      <c r="E20" s="211">
        <v>11.08</v>
      </c>
      <c r="F20" s="211">
        <v>2.4700000000000002</v>
      </c>
      <c r="G20" s="211">
        <v>16.5</v>
      </c>
      <c r="H20" s="2" t="s">
        <v>502</v>
      </c>
      <c r="I20" s="195" t="str">
        <f>IF(Content!$E$1=1,I24,I25)</f>
        <v>* Includes administrative costs, logistics services, trade margins, etc.</v>
      </c>
      <c r="P20" s="10"/>
      <c r="R20" s="170"/>
      <c r="S20" s="170"/>
      <c r="T20" s="170"/>
      <c r="U20" s="170"/>
      <c r="V20" s="170"/>
      <c r="W20" s="170"/>
      <c r="X20" s="170"/>
      <c r="Y20" s="170"/>
    </row>
    <row r="21" spans="1:25">
      <c r="A21" s="397">
        <v>43252</v>
      </c>
      <c r="B21" s="211"/>
      <c r="C21" s="211">
        <v>4.09</v>
      </c>
      <c r="D21" s="211">
        <v>-0.39</v>
      </c>
      <c r="E21" s="211">
        <v>12.47</v>
      </c>
      <c r="F21" s="211">
        <v>1.91</v>
      </c>
      <c r="G21" s="211">
        <v>18.100000000000001</v>
      </c>
      <c r="H21" s="2"/>
      <c r="I21" s="195" t="str">
        <f>IF(Content!$E$1=1,I22,I23)</f>
        <v>Source: Nefterynok, Refinitiv, SSSU, NBU staff estimates.</v>
      </c>
      <c r="P21" s="10"/>
      <c r="R21" s="170"/>
      <c r="S21" s="170"/>
      <c r="T21" s="170"/>
      <c r="U21" s="170"/>
      <c r="V21" s="170"/>
      <c r="W21" s="170"/>
      <c r="X21" s="170"/>
      <c r="Y21" s="170"/>
    </row>
    <row r="22" spans="1:25">
      <c r="A22" s="397">
        <v>43282</v>
      </c>
      <c r="B22" s="211"/>
      <c r="C22" s="211">
        <v>1.06</v>
      </c>
      <c r="D22" s="211">
        <v>0.02</v>
      </c>
      <c r="E22" s="211">
        <v>13.55</v>
      </c>
      <c r="F22" s="211">
        <v>4.4000000000000004</v>
      </c>
      <c r="G22" s="211">
        <v>19</v>
      </c>
      <c r="H22" s="2"/>
      <c r="I22" s="9" t="s">
        <v>775</v>
      </c>
      <c r="P22" s="10"/>
      <c r="R22" s="170"/>
      <c r="S22" s="170"/>
      <c r="T22" s="170"/>
      <c r="U22" s="170"/>
      <c r="V22" s="170"/>
      <c r="W22" s="170"/>
      <c r="X22" s="170"/>
      <c r="Y22" s="170"/>
    </row>
    <row r="23" spans="1:25">
      <c r="A23" s="397">
        <v>43313</v>
      </c>
      <c r="B23" s="211"/>
      <c r="C23" s="211">
        <v>1.04</v>
      </c>
      <c r="D23" s="211">
        <v>0.46</v>
      </c>
      <c r="E23" s="211">
        <v>16.73</v>
      </c>
      <c r="F23" s="211">
        <v>1.52</v>
      </c>
      <c r="G23" s="211">
        <v>19.7</v>
      </c>
      <c r="H23" s="2"/>
      <c r="I23" s="9" t="s">
        <v>777</v>
      </c>
      <c r="P23" s="10"/>
      <c r="R23" s="170"/>
      <c r="S23" s="170"/>
      <c r="T23" s="170"/>
      <c r="U23" s="170"/>
      <c r="V23" s="170"/>
      <c r="W23" s="170"/>
      <c r="X23" s="170"/>
      <c r="Y23" s="170"/>
    </row>
    <row r="24" spans="1:25">
      <c r="A24" s="397">
        <v>43344</v>
      </c>
      <c r="B24" s="211"/>
      <c r="C24" s="211">
        <v>0.92</v>
      </c>
      <c r="D24" s="211">
        <v>2.73</v>
      </c>
      <c r="E24" s="211">
        <v>15.39</v>
      </c>
      <c r="F24" s="211">
        <v>3.66</v>
      </c>
      <c r="G24" s="211">
        <v>22.7</v>
      </c>
      <c r="H24" s="2" t="s">
        <v>442</v>
      </c>
      <c r="I24" s="9" t="s">
        <v>773</v>
      </c>
      <c r="M24" s="211"/>
      <c r="N24" s="211"/>
      <c r="O24" s="306"/>
      <c r="P24" s="10"/>
      <c r="Q24" s="10"/>
      <c r="R24" s="170"/>
      <c r="S24" s="170"/>
      <c r="T24" s="170"/>
      <c r="U24" s="170"/>
      <c r="V24" s="170"/>
      <c r="W24" s="170"/>
      <c r="X24" s="170"/>
      <c r="Y24" s="170"/>
    </row>
    <row r="25" spans="1:25">
      <c r="A25" s="397">
        <v>43374</v>
      </c>
      <c r="B25" s="211"/>
      <c r="C25" s="211">
        <v>1.25</v>
      </c>
      <c r="D25" s="211">
        <v>3.75</v>
      </c>
      <c r="E25" s="211">
        <v>15.75</v>
      </c>
      <c r="F25" s="211">
        <v>3.78</v>
      </c>
      <c r="G25" s="211">
        <v>24.5</v>
      </c>
      <c r="H25" s="2"/>
      <c r="I25" s="9" t="s">
        <v>776</v>
      </c>
      <c r="M25" s="211"/>
      <c r="N25" s="211"/>
      <c r="O25" s="306"/>
      <c r="P25" s="10"/>
      <c r="Q25" s="10"/>
      <c r="R25" s="170"/>
      <c r="S25" s="170"/>
      <c r="T25" s="170"/>
      <c r="U25" s="170"/>
      <c r="V25" s="170"/>
      <c r="W25" s="170"/>
      <c r="X25" s="170"/>
      <c r="Y25" s="170"/>
    </row>
    <row r="26" spans="1:25">
      <c r="A26" s="397">
        <v>43405</v>
      </c>
      <c r="B26" s="211"/>
      <c r="C26" s="211">
        <v>1.27</v>
      </c>
      <c r="D26" s="211">
        <v>1.8</v>
      </c>
      <c r="E26" s="211">
        <v>9.9499999999999993</v>
      </c>
      <c r="F26" s="211">
        <v>5.97</v>
      </c>
      <c r="G26" s="211">
        <v>19</v>
      </c>
      <c r="H26" s="2"/>
      <c r="P26" s="10"/>
      <c r="R26" s="170"/>
      <c r="S26" s="170"/>
      <c r="T26" s="170"/>
      <c r="U26" s="170"/>
      <c r="V26" s="170"/>
      <c r="W26" s="170"/>
      <c r="X26" s="170"/>
      <c r="Y26" s="170"/>
    </row>
    <row r="27" spans="1:25">
      <c r="A27" s="397">
        <v>43435</v>
      </c>
      <c r="B27" s="211"/>
      <c r="C27" s="211">
        <v>1</v>
      </c>
      <c r="D27" s="211">
        <v>-1.28</v>
      </c>
      <c r="E27" s="211">
        <v>-1.07</v>
      </c>
      <c r="F27" s="211">
        <v>10.47</v>
      </c>
      <c r="G27" s="210">
        <v>9.1</v>
      </c>
      <c r="H27" s="2"/>
      <c r="P27" s="10"/>
      <c r="R27" s="170"/>
      <c r="S27" s="170"/>
      <c r="T27" s="170"/>
      <c r="U27" s="170"/>
      <c r="V27" s="170"/>
      <c r="W27" s="170"/>
      <c r="X27" s="170"/>
      <c r="Y27" s="170"/>
    </row>
    <row r="28" spans="1:25">
      <c r="A28" s="397">
        <v>43466</v>
      </c>
      <c r="B28" s="211"/>
      <c r="C28" s="211">
        <v>-0.34</v>
      </c>
      <c r="D28" s="211">
        <v>1.21</v>
      </c>
      <c r="E28" s="211">
        <v>-3.62</v>
      </c>
      <c r="F28" s="211">
        <v>2.57</v>
      </c>
      <c r="G28" s="210">
        <v>-1.9</v>
      </c>
      <c r="H28" s="307" t="s">
        <v>355</v>
      </c>
      <c r="P28" s="10"/>
      <c r="R28" s="170"/>
      <c r="S28" s="170"/>
      <c r="T28" s="170"/>
      <c r="U28" s="170"/>
      <c r="V28" s="170"/>
      <c r="W28" s="170"/>
      <c r="X28" s="170"/>
      <c r="Y28" s="170"/>
    </row>
    <row r="29" spans="1:25">
      <c r="A29" s="397">
        <v>43497</v>
      </c>
      <c r="B29" s="211"/>
      <c r="C29" s="211">
        <v>-2.5099999999999998</v>
      </c>
      <c r="D29" s="211">
        <v>-1.77</v>
      </c>
      <c r="E29" s="211">
        <v>-12.82</v>
      </c>
      <c r="F29" s="211">
        <v>11.21</v>
      </c>
      <c r="G29" s="211">
        <v>-5.9</v>
      </c>
      <c r="H29" s="11"/>
      <c r="P29" s="10"/>
      <c r="R29" s="170"/>
      <c r="S29" s="170"/>
      <c r="T29" s="170"/>
      <c r="U29" s="170"/>
      <c r="V29" s="170"/>
      <c r="W29" s="170"/>
      <c r="X29" s="170"/>
      <c r="Y29" s="170"/>
    </row>
    <row r="30" spans="1:25">
      <c r="A30" s="397">
        <v>43525</v>
      </c>
      <c r="B30" s="211"/>
      <c r="C30" s="211">
        <v>-2.95</v>
      </c>
      <c r="D30" s="211">
        <v>7.0000000000000007E-2</v>
      </c>
      <c r="E30" s="211">
        <v>-10.62</v>
      </c>
      <c r="F30" s="211">
        <v>10.029999999999999</v>
      </c>
      <c r="G30" s="211">
        <v>-3.5</v>
      </c>
      <c r="H30" s="11"/>
      <c r="P30" s="10"/>
      <c r="R30" s="170"/>
      <c r="S30" s="170"/>
      <c r="T30" s="170"/>
      <c r="U30" s="170"/>
      <c r="V30" s="170"/>
      <c r="W30" s="170"/>
      <c r="X30" s="170"/>
      <c r="Y30" s="170"/>
    </row>
    <row r="31" spans="1:25">
      <c r="A31" s="397">
        <v>43556</v>
      </c>
      <c r="B31" s="211"/>
      <c r="C31" s="211">
        <v>0.59</v>
      </c>
      <c r="D31" s="211">
        <v>1.64</v>
      </c>
      <c r="E31" s="211">
        <v>-0.04</v>
      </c>
      <c r="F31" s="211">
        <v>-2.36</v>
      </c>
      <c r="G31" s="211">
        <v>-0.2</v>
      </c>
      <c r="H31" s="11"/>
      <c r="R31" s="170"/>
      <c r="S31" s="170"/>
      <c r="T31" s="170"/>
      <c r="U31" s="170"/>
      <c r="V31" s="170"/>
      <c r="W31" s="170"/>
      <c r="X31" s="170"/>
      <c r="Y31" s="170"/>
    </row>
    <row r="32" spans="1:25">
      <c r="A32" s="397">
        <v>43586</v>
      </c>
      <c r="B32" s="211"/>
      <c r="C32" s="211">
        <v>-1.25</v>
      </c>
      <c r="D32" s="211">
        <v>-2.16</v>
      </c>
      <c r="E32" s="211">
        <v>0.42</v>
      </c>
      <c r="F32" s="211">
        <v>6.09</v>
      </c>
      <c r="G32" s="211">
        <v>3.1</v>
      </c>
      <c r="H32" s="496" t="s">
        <v>590</v>
      </c>
      <c r="R32" s="170"/>
      <c r="S32" s="170"/>
      <c r="T32" s="170"/>
      <c r="U32" s="170"/>
      <c r="V32" s="170"/>
      <c r="W32" s="170"/>
      <c r="X32" s="170"/>
      <c r="Y32" s="170"/>
    </row>
    <row r="33" spans="1:25">
      <c r="A33" s="397">
        <v>43617</v>
      </c>
      <c r="B33" s="211"/>
      <c r="C33" s="211">
        <v>-0.97</v>
      </c>
      <c r="D33" s="211">
        <v>0.74</v>
      </c>
      <c r="E33" s="211">
        <v>-3.87</v>
      </c>
      <c r="F33" s="211">
        <v>6.68</v>
      </c>
      <c r="G33" s="211">
        <v>2.6</v>
      </c>
      <c r="H33" s="496"/>
      <c r="R33" s="170"/>
      <c r="S33" s="170"/>
      <c r="T33" s="170"/>
      <c r="U33" s="170"/>
      <c r="V33" s="170"/>
      <c r="W33" s="170"/>
      <c r="X33" s="170"/>
      <c r="Y33" s="170"/>
    </row>
    <row r="34" spans="1:25">
      <c r="A34" s="397">
        <v>43647</v>
      </c>
      <c r="B34" s="211"/>
      <c r="C34" s="211">
        <v>-0.15</v>
      </c>
      <c r="D34" s="211">
        <v>0.22</v>
      </c>
      <c r="E34" s="211">
        <v>-1.99</v>
      </c>
      <c r="F34" s="211">
        <v>1.52</v>
      </c>
      <c r="G34" s="211">
        <v>-0.4</v>
      </c>
      <c r="H34" s="496"/>
    </row>
    <row r="35" spans="1:25">
      <c r="A35" s="397">
        <v>43678</v>
      </c>
      <c r="B35" s="211"/>
      <c r="C35" s="211">
        <v>-1.05</v>
      </c>
      <c r="D35" s="211">
        <v>-1.96</v>
      </c>
      <c r="E35" s="211">
        <v>-10.8</v>
      </c>
      <c r="F35" s="211">
        <v>11.49</v>
      </c>
      <c r="G35" s="211">
        <v>-3.2</v>
      </c>
      <c r="H35" s="496"/>
    </row>
    <row r="36" spans="1:25">
      <c r="A36" s="397">
        <v>43709</v>
      </c>
      <c r="B36" s="211"/>
      <c r="C36" s="211">
        <v>-1.1499999999999999</v>
      </c>
      <c r="D36" s="211">
        <v>-7.92</v>
      </c>
      <c r="E36" s="211">
        <v>-15.08</v>
      </c>
      <c r="F36" s="211">
        <v>15.94</v>
      </c>
      <c r="G36" s="211">
        <v>-8.1999999999999993</v>
      </c>
      <c r="H36" s="496" t="s">
        <v>756</v>
      </c>
    </row>
    <row r="37" spans="1:25">
      <c r="B37" s="211"/>
      <c r="C37" s="211"/>
      <c r="D37" s="211"/>
      <c r="E37" s="211"/>
      <c r="F37" s="211"/>
      <c r="G37" s="211"/>
    </row>
    <row r="38" spans="1:25">
      <c r="B38" s="211"/>
      <c r="C38" s="211"/>
      <c r="D38" s="211"/>
      <c r="E38" s="211"/>
      <c r="F38" s="211"/>
      <c r="G38" s="211"/>
    </row>
    <row r="39" spans="1:25">
      <c r="B39" s="211"/>
      <c r="C39" s="211"/>
      <c r="D39" s="211"/>
      <c r="E39" s="211"/>
      <c r="F39" s="211"/>
      <c r="G39" s="211"/>
    </row>
    <row r="40" spans="1:25">
      <c r="B40" s="211"/>
      <c r="C40" s="211"/>
      <c r="D40" s="211"/>
      <c r="E40" s="211"/>
      <c r="F40" s="211"/>
      <c r="G40" s="211"/>
    </row>
    <row r="41" spans="1:25">
      <c r="B41" s="211"/>
      <c r="C41" s="211"/>
      <c r="D41" s="211"/>
      <c r="E41" s="211"/>
      <c r="F41" s="211"/>
      <c r="G41" s="211"/>
    </row>
    <row r="42" spans="1:25">
      <c r="B42" s="211"/>
      <c r="C42" s="211"/>
      <c r="D42" s="211"/>
      <c r="E42" s="211"/>
      <c r="F42" s="211"/>
      <c r="G42" s="211"/>
    </row>
    <row r="43" spans="1:25">
      <c r="B43" s="211"/>
      <c r="C43" s="211"/>
      <c r="D43" s="211"/>
      <c r="E43" s="211"/>
      <c r="F43" s="211"/>
      <c r="G43" s="211"/>
    </row>
    <row r="44" spans="1:25">
      <c r="B44" s="211"/>
      <c r="C44" s="211"/>
      <c r="D44" s="211"/>
      <c r="E44" s="211"/>
      <c r="F44" s="211"/>
      <c r="G44" s="211"/>
    </row>
    <row r="45" spans="1:25">
      <c r="B45" s="211"/>
      <c r="C45" s="211"/>
      <c r="D45" s="211"/>
      <c r="E45" s="211"/>
      <c r="F45" s="211"/>
      <c r="G45" s="211"/>
    </row>
    <row r="46" spans="1:25">
      <c r="B46" s="211"/>
      <c r="C46" s="211"/>
      <c r="D46" s="211"/>
      <c r="E46" s="211"/>
      <c r="F46" s="211"/>
      <c r="G46" s="211"/>
    </row>
    <row r="47" spans="1:25">
      <c r="B47" s="211"/>
      <c r="C47" s="211"/>
      <c r="D47" s="211"/>
      <c r="E47" s="211"/>
      <c r="F47" s="211"/>
      <c r="G47" s="211"/>
    </row>
    <row r="48" spans="1:25">
      <c r="B48" s="211"/>
      <c r="C48" s="211"/>
      <c r="D48" s="211"/>
      <c r="E48" s="211"/>
      <c r="F48" s="211"/>
      <c r="G48" s="211"/>
    </row>
    <row r="49" spans="2:7">
      <c r="B49" s="211"/>
      <c r="C49" s="211"/>
      <c r="D49" s="211"/>
      <c r="E49" s="211"/>
      <c r="F49" s="211"/>
      <c r="G49" s="211"/>
    </row>
    <row r="50" spans="2:7">
      <c r="B50" s="211"/>
      <c r="C50" s="211"/>
      <c r="D50" s="211"/>
      <c r="E50" s="211"/>
      <c r="F50" s="211"/>
      <c r="G50" s="211"/>
    </row>
    <row r="51" spans="2:7">
      <c r="B51" s="211"/>
      <c r="C51" s="211"/>
      <c r="D51" s="211"/>
      <c r="E51" s="211"/>
      <c r="F51" s="211"/>
      <c r="G51" s="211"/>
    </row>
    <row r="52" spans="2:7">
      <c r="B52" s="211"/>
      <c r="C52" s="211"/>
      <c r="D52" s="211"/>
      <c r="E52" s="211"/>
      <c r="F52" s="211"/>
      <c r="G52" s="211"/>
    </row>
    <row r="53" spans="2:7">
      <c r="B53" s="211"/>
      <c r="C53" s="211"/>
      <c r="D53" s="211"/>
      <c r="E53" s="211"/>
      <c r="F53" s="211"/>
      <c r="G53" s="211"/>
    </row>
    <row r="54" spans="2:7">
      <c r="B54" s="211"/>
      <c r="C54" s="211"/>
      <c r="D54" s="211"/>
      <c r="E54" s="211"/>
      <c r="F54" s="211"/>
      <c r="G54" s="211"/>
    </row>
    <row r="55" spans="2:7">
      <c r="B55" s="211"/>
      <c r="C55" s="211"/>
      <c r="D55" s="211"/>
      <c r="E55" s="211"/>
      <c r="F55" s="211"/>
      <c r="G55" s="211"/>
    </row>
    <row r="56" spans="2:7">
      <c r="B56" s="211"/>
      <c r="C56" s="211"/>
      <c r="D56" s="211"/>
      <c r="E56" s="211"/>
      <c r="F56" s="211"/>
      <c r="G56" s="211"/>
    </row>
    <row r="57" spans="2:7">
      <c r="B57" s="211"/>
      <c r="C57" s="211"/>
      <c r="D57" s="211"/>
      <c r="E57" s="211"/>
      <c r="F57" s="211"/>
      <c r="G57" s="211"/>
    </row>
    <row r="58" spans="2:7">
      <c r="B58" s="211"/>
      <c r="C58" s="211"/>
      <c r="D58" s="211"/>
      <c r="E58" s="211"/>
      <c r="F58" s="211"/>
      <c r="G58" s="211"/>
    </row>
    <row r="59" spans="2:7">
      <c r="B59" s="211"/>
      <c r="C59" s="211"/>
      <c r="D59" s="211"/>
      <c r="E59" s="211"/>
      <c r="F59" s="211"/>
      <c r="G59" s="211"/>
    </row>
    <row r="60" spans="2:7">
      <c r="B60" s="211"/>
      <c r="C60" s="211"/>
      <c r="D60" s="211"/>
      <c r="E60" s="211"/>
      <c r="F60" s="211"/>
      <c r="G60" s="211"/>
    </row>
    <row r="61" spans="2:7">
      <c r="B61" s="211"/>
      <c r="C61" s="211"/>
      <c r="D61" s="211"/>
      <c r="E61" s="211"/>
      <c r="F61" s="211"/>
      <c r="G61" s="211"/>
    </row>
    <row r="62" spans="2:7">
      <c r="B62" s="211"/>
      <c r="C62" s="211"/>
      <c r="D62" s="211"/>
      <c r="E62" s="211"/>
      <c r="F62" s="211"/>
      <c r="G62" s="211"/>
    </row>
    <row r="63" spans="2:7">
      <c r="B63" s="211"/>
      <c r="C63" s="211"/>
      <c r="D63" s="211"/>
      <c r="E63" s="211"/>
      <c r="F63" s="211"/>
      <c r="G63" s="211"/>
    </row>
    <row r="64" spans="2:7">
      <c r="B64" s="211"/>
      <c r="C64" s="211"/>
      <c r="D64" s="211"/>
      <c r="E64" s="211"/>
      <c r="F64" s="211"/>
      <c r="G64" s="211"/>
    </row>
    <row r="65" spans="2:7">
      <c r="B65" s="211"/>
      <c r="C65" s="211"/>
      <c r="D65" s="211"/>
      <c r="E65" s="211"/>
      <c r="F65" s="211"/>
      <c r="G65" s="211"/>
    </row>
    <row r="66" spans="2:7">
      <c r="B66" s="211"/>
      <c r="C66" s="211"/>
      <c r="D66" s="211"/>
      <c r="E66" s="211"/>
      <c r="F66" s="211"/>
      <c r="G66" s="211"/>
    </row>
    <row r="67" spans="2:7">
      <c r="B67" s="211"/>
      <c r="C67" s="211"/>
      <c r="D67" s="211"/>
      <c r="E67" s="211"/>
      <c r="F67" s="211"/>
      <c r="G67" s="211"/>
    </row>
    <row r="68" spans="2:7">
      <c r="B68" s="211"/>
      <c r="C68" s="211"/>
      <c r="D68" s="211"/>
      <c r="E68" s="211"/>
      <c r="F68" s="211"/>
      <c r="G68" s="211"/>
    </row>
    <row r="69" spans="2:7">
      <c r="B69" s="211"/>
      <c r="C69" s="211"/>
      <c r="D69" s="211"/>
      <c r="E69" s="211"/>
      <c r="F69" s="211"/>
      <c r="G69" s="211"/>
    </row>
    <row r="70" spans="2:7">
      <c r="B70" s="211"/>
      <c r="C70" s="211"/>
      <c r="D70" s="211"/>
      <c r="E70" s="211"/>
      <c r="F70" s="211"/>
      <c r="G70" s="211"/>
    </row>
    <row r="71" spans="2:7">
      <c r="B71" s="211"/>
      <c r="C71" s="211"/>
      <c r="D71" s="211"/>
      <c r="E71" s="211"/>
      <c r="F71" s="211"/>
      <c r="G71" s="211"/>
    </row>
    <row r="72" spans="2:7">
      <c r="C72" s="211"/>
      <c r="D72" s="211"/>
      <c r="E72" s="211"/>
      <c r="F72" s="211"/>
      <c r="G72" s="211"/>
    </row>
    <row r="73" spans="2:7">
      <c r="C73" s="211"/>
      <c r="D73" s="211"/>
      <c r="E73" s="211"/>
      <c r="F73" s="211"/>
      <c r="G73" s="211"/>
    </row>
    <row r="74" spans="2:7">
      <c r="C74" s="211"/>
      <c r="D74" s="211"/>
      <c r="E74" s="211"/>
      <c r="F74" s="211"/>
      <c r="G74" s="211"/>
    </row>
    <row r="75" spans="2:7">
      <c r="C75" s="211"/>
      <c r="D75" s="211"/>
      <c r="E75" s="211"/>
      <c r="F75" s="211"/>
      <c r="G75" s="211"/>
    </row>
  </sheetData>
  <customSheetViews>
    <customSheetView guid="{ACF06C40-177A-4CED-8E17-2347D4DD1C3A}" showGridLines="0">
      <selection activeCell="E36" sqref="E36"/>
      <pageMargins left="0.7" right="0.7" top="0.75" bottom="0.75" header="0.3" footer="0.3"/>
      <pageSetup paperSize="9" orientation="portrait" r:id="rId1"/>
    </customSheetView>
  </customSheetViews>
  <hyperlinks>
    <hyperlink ref="A1" location="Content!A1" display="&lt;&lt;"/>
  </hyperlinks>
  <pageMargins left="0.7" right="0.7" top="0.75" bottom="0.75" header="0.3" footer="0.3"/>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tabColor theme="4"/>
  </sheetPr>
  <dimension ref="A1:J64"/>
  <sheetViews>
    <sheetView showGridLines="0" zoomScaleNormal="100" workbookViewId="0"/>
  </sheetViews>
  <sheetFormatPr defaultColWidth="9.42578125" defaultRowHeight="12.75"/>
  <cols>
    <col min="1" max="7" width="9.42578125" style="318"/>
    <col min="8" max="8" width="9.42578125" style="320"/>
    <col min="9" max="16384" width="9.42578125" style="318"/>
  </cols>
  <sheetData>
    <row r="1" spans="1:10">
      <c r="A1" s="209" t="s">
        <v>82</v>
      </c>
      <c r="B1" s="317" t="str">
        <f>IF(Content!$E$1=1,B2,B3)</f>
        <v>Alcoholic beverages</v>
      </c>
      <c r="C1" s="317" t="str">
        <f>IF(Content!$E$1=1,C2,C3)</f>
        <v>Tobacco</v>
      </c>
      <c r="D1" s="317" t="str">
        <f>IF(Content!$E$1=1,D2,D3)</f>
        <v>Natural gas</v>
      </c>
      <c r="E1" s="317" t="str">
        <f>IF(Content!$E$1=1,E2,E3)</f>
        <v>Transport services</v>
      </c>
      <c r="F1" s="317" t="str">
        <f>IF(Content!$E$1=1,F2,F3)</f>
        <v>Water supply</v>
      </c>
      <c r="G1" s="317" t="str">
        <f>IF(Content!$E$1=1,G2,G3)</f>
        <v>Administered prices</v>
      </c>
      <c r="J1" s="317" t="str">
        <f>IF(Content!$E$1=1,J2,J3)</f>
        <v>Components of administered price index, % yoy</v>
      </c>
    </row>
    <row r="2" spans="1:10" hidden="1">
      <c r="B2" s="319" t="s">
        <v>514</v>
      </c>
      <c r="C2" s="319" t="s">
        <v>515</v>
      </c>
      <c r="D2" s="314" t="s">
        <v>541</v>
      </c>
      <c r="E2" s="314" t="s">
        <v>574</v>
      </c>
      <c r="F2" s="314" t="s">
        <v>576</v>
      </c>
      <c r="G2" s="314" t="s">
        <v>17</v>
      </c>
      <c r="J2" s="318" t="s">
        <v>518</v>
      </c>
    </row>
    <row r="3" spans="1:10" hidden="1">
      <c r="B3" s="314" t="s">
        <v>516</v>
      </c>
      <c r="C3" s="314" t="s">
        <v>517</v>
      </c>
      <c r="D3" s="319" t="s">
        <v>542</v>
      </c>
      <c r="E3" s="319" t="s">
        <v>575</v>
      </c>
      <c r="F3" s="319" t="s">
        <v>577</v>
      </c>
      <c r="G3" s="319" t="s">
        <v>15</v>
      </c>
      <c r="I3" s="314"/>
      <c r="J3" s="318" t="s">
        <v>1290</v>
      </c>
    </row>
    <row r="4" spans="1:10">
      <c r="A4" s="316">
        <v>42736</v>
      </c>
      <c r="B4" s="315">
        <v>21.6</v>
      </c>
      <c r="C4" s="315">
        <v>29.9</v>
      </c>
      <c r="D4" s="315">
        <v>42</v>
      </c>
      <c r="E4" s="315">
        <v>9</v>
      </c>
      <c r="F4" s="315">
        <v>26.7</v>
      </c>
      <c r="G4" s="315">
        <v>35.9</v>
      </c>
      <c r="H4" s="321" t="s">
        <v>3</v>
      </c>
      <c r="I4" s="315"/>
    </row>
    <row r="5" spans="1:10">
      <c r="A5" s="316">
        <v>42767</v>
      </c>
      <c r="B5" s="315">
        <v>21.2</v>
      </c>
      <c r="C5" s="315">
        <v>38</v>
      </c>
      <c r="D5" s="315">
        <v>42</v>
      </c>
      <c r="E5" s="315">
        <v>12.6</v>
      </c>
      <c r="F5" s="315">
        <v>24.7</v>
      </c>
      <c r="G5" s="315">
        <v>37.799999999999997</v>
      </c>
      <c r="H5" s="321"/>
      <c r="I5" s="315"/>
    </row>
    <row r="6" spans="1:10">
      <c r="A6" s="316">
        <v>42795</v>
      </c>
      <c r="B6" s="315">
        <v>20.6</v>
      </c>
      <c r="C6" s="315">
        <v>39.4</v>
      </c>
      <c r="D6" s="315">
        <v>42</v>
      </c>
      <c r="E6" s="315">
        <v>14.4</v>
      </c>
      <c r="F6" s="315">
        <v>24.1</v>
      </c>
      <c r="G6" s="315">
        <v>39.299999999999997</v>
      </c>
      <c r="H6" s="321"/>
      <c r="I6" s="315"/>
    </row>
    <row r="7" spans="1:10">
      <c r="A7" s="316">
        <v>42826</v>
      </c>
      <c r="B7" s="315">
        <v>19.3</v>
      </c>
      <c r="C7" s="315">
        <v>37.9</v>
      </c>
      <c r="D7" s="315">
        <v>-4.3</v>
      </c>
      <c r="E7" s="315">
        <v>16.899999999999999</v>
      </c>
      <c r="F7" s="315">
        <v>27.3</v>
      </c>
      <c r="G7" s="315">
        <v>25.6</v>
      </c>
      <c r="H7" s="321"/>
      <c r="I7" s="315"/>
    </row>
    <row r="8" spans="1:10">
      <c r="A8" s="316">
        <v>42856</v>
      </c>
      <c r="B8" s="315">
        <v>16.7</v>
      </c>
      <c r="C8" s="315">
        <v>40.799999999999997</v>
      </c>
      <c r="D8" s="315">
        <v>0.9</v>
      </c>
      <c r="E8" s="315">
        <v>16.600000000000001</v>
      </c>
      <c r="F8" s="315">
        <v>37.1</v>
      </c>
      <c r="G8" s="315">
        <v>28.1</v>
      </c>
      <c r="H8" s="321" t="s">
        <v>501</v>
      </c>
      <c r="I8" s="315"/>
    </row>
    <row r="9" spans="1:10">
      <c r="A9" s="316">
        <v>42887</v>
      </c>
      <c r="B9" s="315">
        <v>15.4</v>
      </c>
      <c r="C9" s="315">
        <v>43.7</v>
      </c>
      <c r="D9" s="315">
        <v>1</v>
      </c>
      <c r="E9" s="315">
        <v>17.5</v>
      </c>
      <c r="F9" s="315">
        <v>40</v>
      </c>
      <c r="G9" s="315">
        <v>28.8</v>
      </c>
      <c r="H9" s="321"/>
      <c r="I9" s="315"/>
    </row>
    <row r="10" spans="1:10">
      <c r="A10" s="316">
        <v>42917</v>
      </c>
      <c r="B10" s="315">
        <v>15.2</v>
      </c>
      <c r="C10" s="315">
        <v>43.2</v>
      </c>
      <c r="D10" s="315">
        <v>1</v>
      </c>
      <c r="E10" s="315">
        <v>18.899999999999999</v>
      </c>
      <c r="F10" s="315">
        <v>41.2</v>
      </c>
      <c r="G10" s="315">
        <v>27.9</v>
      </c>
      <c r="H10" s="321"/>
      <c r="I10" s="315"/>
    </row>
    <row r="11" spans="1:10">
      <c r="A11" s="316">
        <v>42948</v>
      </c>
      <c r="B11" s="315">
        <v>15.2</v>
      </c>
      <c r="C11" s="315">
        <v>41.6</v>
      </c>
      <c r="D11" s="315">
        <v>1</v>
      </c>
      <c r="E11" s="315">
        <v>20.3</v>
      </c>
      <c r="F11" s="315">
        <v>32.1</v>
      </c>
      <c r="G11" s="315">
        <v>27.8</v>
      </c>
      <c r="H11" s="321"/>
      <c r="I11" s="315"/>
    </row>
    <row r="12" spans="1:10">
      <c r="A12" s="316">
        <v>42979</v>
      </c>
      <c r="B12" s="315">
        <v>17.2</v>
      </c>
      <c r="C12" s="315">
        <v>41.1</v>
      </c>
      <c r="D12" s="315">
        <v>1.1000000000000001</v>
      </c>
      <c r="E12" s="315">
        <v>21.1</v>
      </c>
      <c r="F12" s="315">
        <v>30.1</v>
      </c>
      <c r="G12" s="315">
        <v>25.9</v>
      </c>
      <c r="H12" s="321" t="s">
        <v>4</v>
      </c>
      <c r="I12" s="315"/>
    </row>
    <row r="13" spans="1:10">
      <c r="A13" s="316">
        <v>43009</v>
      </c>
      <c r="B13" s="315">
        <v>17</v>
      </c>
      <c r="C13" s="315">
        <v>39.4</v>
      </c>
      <c r="D13" s="315">
        <v>1.2</v>
      </c>
      <c r="E13" s="315">
        <v>20.5</v>
      </c>
      <c r="F13" s="315">
        <v>25.6</v>
      </c>
      <c r="G13" s="315">
        <v>20.3</v>
      </c>
      <c r="H13" s="321"/>
      <c r="I13" s="315"/>
    </row>
    <row r="14" spans="1:10">
      <c r="A14" s="316">
        <v>43040</v>
      </c>
      <c r="B14" s="315">
        <v>16.899999999999999</v>
      </c>
      <c r="C14" s="315">
        <v>37.9</v>
      </c>
      <c r="D14" s="315">
        <v>1.2</v>
      </c>
      <c r="E14" s="315">
        <v>22.2</v>
      </c>
      <c r="F14" s="315">
        <v>22.3</v>
      </c>
      <c r="G14" s="315">
        <v>16.7</v>
      </c>
      <c r="H14" s="321"/>
      <c r="I14" s="315"/>
    </row>
    <row r="15" spans="1:10">
      <c r="A15" s="316">
        <v>43070</v>
      </c>
      <c r="B15" s="315">
        <v>11.7</v>
      </c>
      <c r="C15" s="315">
        <v>36.299999999999997</v>
      </c>
      <c r="D15" s="315">
        <v>1.2</v>
      </c>
      <c r="E15" s="315">
        <v>22.7</v>
      </c>
      <c r="F15" s="315">
        <v>20.2</v>
      </c>
      <c r="G15" s="315">
        <v>16.100000000000001</v>
      </c>
      <c r="H15" s="321"/>
      <c r="I15" s="315"/>
    </row>
    <row r="16" spans="1:10">
      <c r="A16" s="316">
        <v>43101</v>
      </c>
      <c r="B16" s="315">
        <v>11.4</v>
      </c>
      <c r="C16" s="315">
        <v>35.6</v>
      </c>
      <c r="D16" s="315">
        <v>1.2</v>
      </c>
      <c r="E16" s="315">
        <v>20.7</v>
      </c>
      <c r="F16" s="315">
        <v>20.6</v>
      </c>
      <c r="G16" s="315">
        <v>16.2</v>
      </c>
      <c r="H16" s="321" t="s">
        <v>5</v>
      </c>
      <c r="I16" s="315"/>
    </row>
    <row r="17" spans="1:10">
      <c r="A17" s="316">
        <v>43132</v>
      </c>
      <c r="B17" s="315">
        <v>11.3</v>
      </c>
      <c r="C17" s="315">
        <v>34.299999999999997</v>
      </c>
      <c r="D17" s="315">
        <v>1.2</v>
      </c>
      <c r="E17" s="315">
        <v>19.5</v>
      </c>
      <c r="F17" s="315">
        <v>22.8</v>
      </c>
      <c r="G17" s="315">
        <v>16.100000000000001</v>
      </c>
      <c r="H17" s="321"/>
      <c r="I17" s="315"/>
    </row>
    <row r="18" spans="1:10">
      <c r="A18" s="316">
        <v>43160</v>
      </c>
      <c r="B18" s="315">
        <v>11.3</v>
      </c>
      <c r="C18" s="315">
        <v>33.700000000000003</v>
      </c>
      <c r="D18" s="315">
        <v>1.2</v>
      </c>
      <c r="E18" s="315">
        <v>18.8</v>
      </c>
      <c r="F18" s="315">
        <v>23.4</v>
      </c>
      <c r="G18" s="315">
        <v>13.6</v>
      </c>
      <c r="H18" s="321"/>
      <c r="I18" s="315"/>
    </row>
    <row r="19" spans="1:10">
      <c r="A19" s="316">
        <v>43191</v>
      </c>
      <c r="B19" s="315">
        <v>11.3</v>
      </c>
      <c r="C19" s="315">
        <v>33.299999999999997</v>
      </c>
      <c r="D19" s="315">
        <v>1.2</v>
      </c>
      <c r="E19" s="315">
        <v>18.2</v>
      </c>
      <c r="F19" s="315">
        <v>21.4</v>
      </c>
      <c r="G19" s="315">
        <v>13.7</v>
      </c>
      <c r="H19" s="321"/>
      <c r="I19" s="315"/>
    </row>
    <row r="20" spans="1:10">
      <c r="A20" s="316">
        <v>43221</v>
      </c>
      <c r="B20" s="315">
        <v>11.4</v>
      </c>
      <c r="C20" s="315">
        <v>29.4</v>
      </c>
      <c r="D20" s="315">
        <v>0.3</v>
      </c>
      <c r="E20" s="315">
        <v>18.8</v>
      </c>
      <c r="F20" s="315">
        <v>14.9</v>
      </c>
      <c r="G20" s="315">
        <v>13.3</v>
      </c>
      <c r="H20" s="321" t="s">
        <v>502</v>
      </c>
      <c r="I20" s="315"/>
    </row>
    <row r="21" spans="1:10">
      <c r="A21" s="316">
        <v>43252</v>
      </c>
      <c r="B21" s="315">
        <v>10.9</v>
      </c>
      <c r="C21" s="315">
        <v>26.2</v>
      </c>
      <c r="D21" s="315">
        <v>0.2</v>
      </c>
      <c r="E21" s="315">
        <v>19.399999999999999</v>
      </c>
      <c r="F21" s="315">
        <v>12.1</v>
      </c>
      <c r="G21" s="315">
        <v>13.2</v>
      </c>
      <c r="H21" s="321"/>
      <c r="I21" s="315"/>
      <c r="J21" s="318" t="str">
        <f>IF(Content!$E$1=1,J22,J23)</f>
        <v>Source: SSSU.</v>
      </c>
    </row>
    <row r="22" spans="1:10">
      <c r="A22" s="316">
        <v>43282</v>
      </c>
      <c r="B22" s="315">
        <v>11.2</v>
      </c>
      <c r="C22" s="315">
        <v>25.3</v>
      </c>
      <c r="D22" s="315">
        <v>0.2</v>
      </c>
      <c r="E22" s="315">
        <v>21.2</v>
      </c>
      <c r="F22" s="315">
        <v>13.3</v>
      </c>
      <c r="G22" s="315">
        <v>13.8</v>
      </c>
      <c r="H22" s="321"/>
      <c r="I22" s="315"/>
      <c r="J22" s="320" t="s">
        <v>13</v>
      </c>
    </row>
    <row r="23" spans="1:10">
      <c r="A23" s="316">
        <v>43313</v>
      </c>
      <c r="B23" s="315">
        <v>10.9</v>
      </c>
      <c r="C23" s="315">
        <v>23.8</v>
      </c>
      <c r="D23" s="315">
        <v>0.1</v>
      </c>
      <c r="E23" s="315">
        <v>23.2</v>
      </c>
      <c r="F23" s="315">
        <v>12.3</v>
      </c>
      <c r="G23" s="315">
        <v>13.9</v>
      </c>
      <c r="H23" s="321"/>
      <c r="I23" s="315"/>
      <c r="J23" s="320" t="s">
        <v>14</v>
      </c>
    </row>
    <row r="24" spans="1:10">
      <c r="A24" s="316">
        <v>43344</v>
      </c>
      <c r="B24" s="315">
        <v>8.1</v>
      </c>
      <c r="C24" s="315">
        <v>22.4</v>
      </c>
      <c r="D24" s="315">
        <v>0</v>
      </c>
      <c r="E24" s="315">
        <v>23.6</v>
      </c>
      <c r="F24" s="315">
        <v>12.7</v>
      </c>
      <c r="G24" s="315">
        <v>13.5</v>
      </c>
      <c r="H24" s="321" t="s">
        <v>442</v>
      </c>
      <c r="I24" s="315"/>
    </row>
    <row r="25" spans="1:10">
      <c r="A25" s="316">
        <v>43374</v>
      </c>
      <c r="B25" s="315">
        <v>10.1</v>
      </c>
      <c r="C25" s="315">
        <v>22.6</v>
      </c>
      <c r="D25" s="315">
        <v>0</v>
      </c>
      <c r="E25" s="315">
        <v>26</v>
      </c>
      <c r="F25" s="315">
        <v>15.7</v>
      </c>
      <c r="G25" s="315">
        <v>14.6</v>
      </c>
      <c r="H25" s="321"/>
      <c r="I25" s="315"/>
    </row>
    <row r="26" spans="1:10">
      <c r="A26" s="316">
        <v>43405</v>
      </c>
      <c r="B26" s="315">
        <v>10.4</v>
      </c>
      <c r="C26" s="315">
        <v>23.4</v>
      </c>
      <c r="D26" s="315">
        <v>22.9</v>
      </c>
      <c r="E26" s="315">
        <v>27.8</v>
      </c>
      <c r="F26" s="315">
        <v>17.8</v>
      </c>
      <c r="G26" s="315">
        <v>17.3</v>
      </c>
      <c r="H26" s="321"/>
      <c r="I26" s="315"/>
    </row>
    <row r="27" spans="1:10">
      <c r="A27" s="316">
        <v>43435</v>
      </c>
      <c r="B27" s="315">
        <v>10.1</v>
      </c>
      <c r="C27" s="315">
        <v>24.5</v>
      </c>
      <c r="D27" s="315">
        <v>22.9</v>
      </c>
      <c r="E27" s="315">
        <v>28.9</v>
      </c>
      <c r="F27" s="315">
        <v>19.899999999999999</v>
      </c>
      <c r="G27" s="315">
        <v>18</v>
      </c>
      <c r="H27" s="321"/>
      <c r="I27" s="315"/>
    </row>
    <row r="28" spans="1:10">
      <c r="A28" s="316">
        <v>43466</v>
      </c>
      <c r="B28" s="315">
        <v>10.1</v>
      </c>
      <c r="C28" s="315">
        <v>25</v>
      </c>
      <c r="D28" s="315">
        <v>22.9</v>
      </c>
      <c r="E28" s="315">
        <v>27.4</v>
      </c>
      <c r="F28" s="315">
        <v>21.1</v>
      </c>
      <c r="G28" s="315">
        <v>18.7</v>
      </c>
      <c r="H28" s="321" t="s">
        <v>355</v>
      </c>
      <c r="I28" s="315"/>
    </row>
    <row r="29" spans="1:10">
      <c r="A29" s="316">
        <v>43497</v>
      </c>
      <c r="B29" s="315">
        <v>10.199999999999999</v>
      </c>
      <c r="C29" s="315">
        <v>24.5</v>
      </c>
      <c r="D29" s="315">
        <v>22.9</v>
      </c>
      <c r="E29" s="315">
        <v>27</v>
      </c>
      <c r="F29" s="315">
        <v>20.8</v>
      </c>
      <c r="G29" s="315">
        <v>18.7</v>
      </c>
      <c r="H29" s="321"/>
      <c r="I29" s="315"/>
    </row>
    <row r="30" spans="1:10">
      <c r="A30" s="316">
        <v>43525</v>
      </c>
      <c r="B30" s="315">
        <v>9.9</v>
      </c>
      <c r="C30" s="315">
        <v>24</v>
      </c>
      <c r="D30" s="315">
        <v>22.9</v>
      </c>
      <c r="E30" s="315">
        <v>27.2</v>
      </c>
      <c r="F30" s="315">
        <v>22.2</v>
      </c>
      <c r="G30" s="315">
        <v>18.7</v>
      </c>
      <c r="H30" s="321"/>
      <c r="I30" s="315"/>
    </row>
    <row r="31" spans="1:10">
      <c r="A31" s="316">
        <v>43556</v>
      </c>
      <c r="B31" s="318">
        <v>10</v>
      </c>
      <c r="C31" s="318">
        <v>23.2</v>
      </c>
      <c r="D31" s="318">
        <v>22.9</v>
      </c>
      <c r="E31" s="318">
        <v>25.2</v>
      </c>
      <c r="F31" s="318">
        <v>21.5</v>
      </c>
      <c r="G31" s="318">
        <v>18.2</v>
      </c>
    </row>
    <row r="32" spans="1:10">
      <c r="A32" s="316">
        <v>43586</v>
      </c>
      <c r="B32" s="318">
        <v>9.6</v>
      </c>
      <c r="C32" s="318">
        <v>22.8</v>
      </c>
      <c r="D32" s="318">
        <v>17.7</v>
      </c>
      <c r="E32" s="318">
        <v>24.9</v>
      </c>
      <c r="F32" s="318">
        <v>19.8</v>
      </c>
      <c r="G32" s="318">
        <v>17.600000000000001</v>
      </c>
      <c r="H32" s="321" t="s">
        <v>590</v>
      </c>
    </row>
    <row r="33" spans="1:8">
      <c r="A33" s="316">
        <v>43617</v>
      </c>
      <c r="B33" s="318">
        <v>9.9</v>
      </c>
      <c r="C33" s="318">
        <v>21.8</v>
      </c>
      <c r="D33" s="318">
        <v>10.199999999999999</v>
      </c>
      <c r="E33" s="318">
        <v>24.7</v>
      </c>
      <c r="F33" s="318">
        <v>21.1</v>
      </c>
      <c r="G33" s="318">
        <v>17</v>
      </c>
    </row>
    <row r="34" spans="1:8">
      <c r="A34" s="316">
        <v>43647</v>
      </c>
      <c r="B34" s="318">
        <v>9.6</v>
      </c>
      <c r="C34" s="318">
        <v>20.6</v>
      </c>
      <c r="D34" s="318">
        <v>-1.3</v>
      </c>
      <c r="E34" s="318">
        <v>21.3</v>
      </c>
      <c r="F34" s="318">
        <v>19.5</v>
      </c>
      <c r="G34" s="318">
        <v>15.5</v>
      </c>
    </row>
    <row r="35" spans="1:8">
      <c r="A35" s="316">
        <v>43678</v>
      </c>
      <c r="B35" s="315">
        <v>9.5609157205085609</v>
      </c>
      <c r="C35" s="315">
        <v>20.7</v>
      </c>
      <c r="D35" s="315">
        <v>-5.7</v>
      </c>
      <c r="E35" s="315">
        <v>18.3</v>
      </c>
      <c r="F35" s="315">
        <v>18.600000000000001</v>
      </c>
      <c r="G35" s="315">
        <v>14.8</v>
      </c>
    </row>
    <row r="36" spans="1:8">
      <c r="A36" s="316">
        <v>43709</v>
      </c>
      <c r="B36" s="315">
        <v>9.5</v>
      </c>
      <c r="C36" s="315">
        <v>21.6</v>
      </c>
      <c r="D36" s="315">
        <v>-8.5</v>
      </c>
      <c r="E36" s="315">
        <v>16.7</v>
      </c>
      <c r="F36" s="315">
        <v>17.899999999999999</v>
      </c>
      <c r="G36" s="315">
        <v>14.1</v>
      </c>
      <c r="H36" s="321" t="s">
        <v>756</v>
      </c>
    </row>
    <row r="37" spans="1:8">
      <c r="B37" s="315"/>
      <c r="C37" s="315"/>
      <c r="D37" s="315"/>
      <c r="E37" s="315"/>
      <c r="F37" s="315"/>
      <c r="G37" s="315"/>
    </row>
    <row r="38" spans="1:8">
      <c r="B38" s="315"/>
      <c r="C38" s="315"/>
      <c r="D38" s="315"/>
      <c r="E38" s="315"/>
      <c r="F38" s="315"/>
      <c r="G38" s="315"/>
    </row>
    <row r="39" spans="1:8">
      <c r="B39" s="315"/>
      <c r="C39" s="315"/>
      <c r="D39" s="315"/>
      <c r="E39" s="315"/>
      <c r="F39" s="315"/>
      <c r="G39" s="315"/>
    </row>
    <row r="40" spans="1:8">
      <c r="B40" s="315"/>
      <c r="C40" s="315"/>
      <c r="D40" s="315"/>
      <c r="E40" s="315"/>
      <c r="F40" s="315"/>
      <c r="G40" s="315"/>
    </row>
    <row r="41" spans="1:8">
      <c r="B41" s="315"/>
      <c r="C41" s="315"/>
      <c r="D41" s="315"/>
      <c r="E41" s="315"/>
      <c r="F41" s="315"/>
      <c r="G41" s="315"/>
    </row>
    <row r="42" spans="1:8">
      <c r="B42" s="315"/>
      <c r="C42" s="315"/>
      <c r="D42" s="315"/>
      <c r="E42" s="315"/>
      <c r="F42" s="315"/>
      <c r="G42" s="315"/>
    </row>
    <row r="43" spans="1:8">
      <c r="B43" s="315"/>
      <c r="C43" s="315"/>
      <c r="D43" s="315"/>
      <c r="E43" s="315"/>
      <c r="F43" s="315"/>
      <c r="G43" s="315"/>
    </row>
    <row r="44" spans="1:8">
      <c r="B44" s="315"/>
      <c r="C44" s="315"/>
      <c r="D44" s="315"/>
      <c r="E44" s="315"/>
      <c r="F44" s="315"/>
      <c r="G44" s="315"/>
    </row>
    <row r="45" spans="1:8">
      <c r="B45" s="315"/>
      <c r="C45" s="315"/>
      <c r="D45" s="315"/>
      <c r="E45" s="315"/>
      <c r="F45" s="315"/>
      <c r="G45" s="315"/>
    </row>
    <row r="46" spans="1:8">
      <c r="B46" s="315"/>
      <c r="C46" s="315"/>
      <c r="D46" s="315"/>
      <c r="E46" s="315"/>
      <c r="F46" s="315"/>
      <c r="G46" s="315"/>
    </row>
    <row r="47" spans="1:8">
      <c r="B47" s="315"/>
      <c r="C47" s="315"/>
      <c r="D47" s="315"/>
      <c r="E47" s="315"/>
      <c r="F47" s="315"/>
      <c r="G47" s="315"/>
    </row>
    <row r="48" spans="1:8">
      <c r="B48" s="315"/>
      <c r="C48" s="315"/>
      <c r="D48" s="315"/>
      <c r="E48" s="315"/>
      <c r="F48" s="315"/>
      <c r="G48" s="315"/>
    </row>
    <row r="49" spans="2:7">
      <c r="B49" s="315"/>
      <c r="C49" s="315"/>
      <c r="D49" s="315"/>
      <c r="E49" s="315"/>
      <c r="F49" s="315"/>
      <c r="G49" s="315"/>
    </row>
    <row r="50" spans="2:7">
      <c r="B50" s="315"/>
      <c r="C50" s="315"/>
      <c r="D50" s="315"/>
      <c r="E50" s="315"/>
      <c r="F50" s="315"/>
      <c r="G50" s="315"/>
    </row>
    <row r="51" spans="2:7">
      <c r="B51" s="315"/>
      <c r="C51" s="315"/>
      <c r="D51" s="315"/>
      <c r="E51" s="315"/>
      <c r="F51" s="315"/>
      <c r="G51" s="315"/>
    </row>
    <row r="52" spans="2:7">
      <c r="B52" s="315"/>
      <c r="C52" s="315"/>
      <c r="D52" s="315"/>
      <c r="E52" s="315"/>
      <c r="F52" s="315"/>
      <c r="G52" s="315"/>
    </row>
    <row r="53" spans="2:7">
      <c r="B53" s="315"/>
      <c r="C53" s="315"/>
      <c r="D53" s="315"/>
      <c r="E53" s="315"/>
      <c r="F53" s="315"/>
      <c r="G53" s="315"/>
    </row>
    <row r="54" spans="2:7">
      <c r="B54" s="315"/>
      <c r="C54" s="315"/>
      <c r="D54" s="315"/>
      <c r="E54" s="315"/>
      <c r="F54" s="315"/>
      <c r="G54" s="315"/>
    </row>
    <row r="55" spans="2:7">
      <c r="B55" s="315"/>
      <c r="C55" s="315"/>
      <c r="D55" s="315"/>
      <c r="E55" s="315"/>
      <c r="F55" s="315"/>
      <c r="G55" s="315"/>
    </row>
    <row r="56" spans="2:7">
      <c r="B56" s="315"/>
      <c r="C56" s="315"/>
      <c r="D56" s="315"/>
      <c r="E56" s="315"/>
      <c r="F56" s="315"/>
      <c r="G56" s="315"/>
    </row>
    <row r="57" spans="2:7">
      <c r="B57" s="315"/>
      <c r="C57" s="315"/>
      <c r="D57" s="315"/>
      <c r="E57" s="315"/>
      <c r="F57" s="315"/>
      <c r="G57" s="315"/>
    </row>
    <row r="58" spans="2:7">
      <c r="B58" s="315"/>
      <c r="C58" s="315"/>
      <c r="D58" s="315"/>
      <c r="E58" s="315"/>
      <c r="F58" s="315"/>
      <c r="G58" s="315"/>
    </row>
    <row r="59" spans="2:7">
      <c r="B59" s="315"/>
      <c r="C59" s="315"/>
      <c r="D59" s="315"/>
      <c r="E59" s="315"/>
      <c r="F59" s="315"/>
      <c r="G59" s="315"/>
    </row>
    <row r="60" spans="2:7">
      <c r="B60" s="315"/>
      <c r="C60" s="315"/>
      <c r="D60" s="315"/>
      <c r="E60" s="315"/>
      <c r="F60" s="315"/>
      <c r="G60" s="315"/>
    </row>
    <row r="61" spans="2:7">
      <c r="B61" s="315"/>
      <c r="C61" s="315"/>
      <c r="D61" s="315"/>
      <c r="E61" s="315"/>
      <c r="F61" s="315"/>
      <c r="G61" s="315"/>
    </row>
    <row r="62" spans="2:7">
      <c r="B62" s="315"/>
      <c r="C62" s="315"/>
      <c r="D62" s="315"/>
      <c r="E62" s="315"/>
      <c r="F62" s="315"/>
      <c r="G62" s="315"/>
    </row>
    <row r="63" spans="2:7">
      <c r="B63" s="315"/>
      <c r="C63" s="315"/>
      <c r="D63" s="315"/>
      <c r="E63" s="315"/>
      <c r="F63" s="315"/>
      <c r="G63" s="315"/>
    </row>
    <row r="64" spans="2:7">
      <c r="B64" s="315"/>
      <c r="C64" s="315"/>
      <c r="D64" s="315"/>
      <c r="E64" s="315"/>
      <c r="F64" s="315"/>
      <c r="G64" s="315"/>
    </row>
  </sheetData>
  <customSheetViews>
    <customSheetView guid="{ACF06C40-177A-4CED-8E17-2347D4DD1C3A}" showGridLines="0" topLeftCell="B1">
      <selection activeCell="C36" sqref="C36"/>
      <pageMargins left="0.75" right="0.75" top="1" bottom="1" header="0.5" footer="0.5"/>
      <pageSetup paperSize="9" orientation="portrait" horizontalDpi="4294967294" verticalDpi="0" r:id="rId1"/>
      <headerFooter alignWithMargins="0"/>
    </customSheetView>
  </customSheetViews>
  <hyperlinks>
    <hyperlink ref="A1" location="Content!A1" display="&lt;&lt;"/>
  </hyperlinks>
  <pageMargins left="0.75" right="0.75" top="1" bottom="1" header="0.5" footer="0.5"/>
  <pageSetup paperSize="9" orientation="portrait" horizontalDpi="4294967294" verticalDpi="0" r:id="rId2"/>
  <headerFooter alignWithMargins="0"/>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9">
    <tabColor theme="4"/>
  </sheetPr>
  <dimension ref="A1:M38"/>
  <sheetViews>
    <sheetView showGridLines="0" topLeftCell="D1" workbookViewId="0">
      <selection activeCell="H32" sqref="H32"/>
    </sheetView>
  </sheetViews>
  <sheetFormatPr defaultColWidth="9.42578125" defaultRowHeight="12.75"/>
  <cols>
    <col min="1" max="16384" width="9.42578125" style="309"/>
  </cols>
  <sheetData>
    <row r="1" spans="1:13">
      <c r="A1" s="19" t="s">
        <v>82</v>
      </c>
      <c r="B1" s="36" t="str">
        <f>IF(Content!$E$1=1,B2,B3)</f>
        <v>GDP Deflator*</v>
      </c>
      <c r="C1" s="36" t="str">
        <f>IF(Content!$E$1=1,C2,C3)</f>
        <v>Industry</v>
      </c>
      <c r="D1" s="36" t="str">
        <f>IF(Content!$E$1=1,D2,D3)</f>
        <v>Industry - sold outside Ukraine</v>
      </c>
      <c r="E1" s="36" t="str">
        <f>IF(Content!$E$1=1,E2,E3)</f>
        <v>Construction and assembly operations**</v>
      </c>
      <c r="F1" s="36" t="str">
        <f>IF(Content!$E$1=1,F2,F3)</f>
        <v>Agriculture</v>
      </c>
      <c r="H1" s="36" t="str">
        <f>IF(Content!$E$1=1,H2,H3)</f>
        <v>Other inflation measures, quarterly averages, % yoy</v>
      </c>
    </row>
    <row r="2" spans="1:13" hidden="1">
      <c r="B2" s="310" t="s">
        <v>81</v>
      </c>
      <c r="C2" s="310" t="s">
        <v>117</v>
      </c>
      <c r="D2" s="310" t="s">
        <v>780</v>
      </c>
      <c r="E2" s="310" t="s">
        <v>579</v>
      </c>
      <c r="F2" s="310" t="s">
        <v>118</v>
      </c>
      <c r="H2" s="309" t="s">
        <v>513</v>
      </c>
    </row>
    <row r="3" spans="1:13" hidden="1">
      <c r="B3" s="310" t="s">
        <v>578</v>
      </c>
      <c r="C3" s="310" t="s">
        <v>122</v>
      </c>
      <c r="D3" s="310" t="s">
        <v>781</v>
      </c>
      <c r="E3" s="310" t="s">
        <v>580</v>
      </c>
      <c r="F3" s="310" t="s">
        <v>119</v>
      </c>
      <c r="H3" s="309" t="s">
        <v>1046</v>
      </c>
    </row>
    <row r="4" spans="1:13">
      <c r="A4" s="310" t="s">
        <v>22</v>
      </c>
      <c r="B4" s="309">
        <v>41.2</v>
      </c>
      <c r="C4" s="309">
        <v>42.400000000000006</v>
      </c>
      <c r="E4" s="309">
        <v>24.900000000000006</v>
      </c>
      <c r="F4" s="309">
        <v>70.400000000000006</v>
      </c>
      <c r="G4" s="313" t="s">
        <v>22</v>
      </c>
    </row>
    <row r="5" spans="1:13">
      <c r="A5" s="310" t="s">
        <v>23</v>
      </c>
      <c r="B5" s="309">
        <v>39.700000000000003</v>
      </c>
      <c r="C5" s="309">
        <v>42.699999999999989</v>
      </c>
      <c r="E5" s="309">
        <v>31.300000000000011</v>
      </c>
      <c r="F5" s="309">
        <v>52.2</v>
      </c>
      <c r="G5" s="313"/>
    </row>
    <row r="6" spans="1:13">
      <c r="A6" s="310" t="s">
        <v>24</v>
      </c>
      <c r="B6" s="309">
        <v>38.4</v>
      </c>
      <c r="C6" s="309">
        <v>34.099999999999994</v>
      </c>
      <c r="E6" s="309">
        <v>28.199999999999989</v>
      </c>
      <c r="F6" s="309">
        <v>48</v>
      </c>
      <c r="G6" s="313" t="s">
        <v>24</v>
      </c>
    </row>
    <row r="7" spans="1:13">
      <c r="A7" s="310" t="s">
        <v>25</v>
      </c>
      <c r="B7" s="309">
        <v>35</v>
      </c>
      <c r="C7" s="309">
        <v>26.900000000000006</v>
      </c>
      <c r="E7" s="309">
        <v>24.200000000000003</v>
      </c>
      <c r="F7" s="309">
        <v>54.7</v>
      </c>
      <c r="G7" s="313"/>
    </row>
    <row r="8" spans="1:13">
      <c r="A8" s="310" t="s">
        <v>26</v>
      </c>
      <c r="B8" s="309">
        <v>20.9</v>
      </c>
      <c r="C8" s="309">
        <v>16.099999999999994</v>
      </c>
      <c r="E8" s="309">
        <v>12.5</v>
      </c>
      <c r="F8" s="309">
        <v>12.8</v>
      </c>
      <c r="G8" s="313" t="s">
        <v>26</v>
      </c>
    </row>
    <row r="9" spans="1:13">
      <c r="A9" s="310" t="s">
        <v>27</v>
      </c>
      <c r="B9" s="309">
        <v>15.3</v>
      </c>
      <c r="C9" s="309">
        <v>14.099999999999994</v>
      </c>
      <c r="E9" s="309">
        <v>7.5</v>
      </c>
      <c r="F9" s="309">
        <v>3.8</v>
      </c>
      <c r="G9" s="313"/>
    </row>
    <row r="10" spans="1:13">
      <c r="A10" s="310" t="s">
        <v>28</v>
      </c>
      <c r="B10" s="309">
        <v>15.3</v>
      </c>
      <c r="C10" s="309">
        <v>18.900000000000006</v>
      </c>
      <c r="E10" s="309">
        <v>8.1</v>
      </c>
      <c r="F10" s="309">
        <v>9.5</v>
      </c>
      <c r="G10" s="313" t="s">
        <v>28</v>
      </c>
    </row>
    <row r="11" spans="1:13">
      <c r="A11" s="310" t="s">
        <v>29</v>
      </c>
      <c r="B11" s="309">
        <v>17.399999999999999</v>
      </c>
      <c r="C11" s="309">
        <v>32.300000000000011</v>
      </c>
      <c r="E11" s="309">
        <v>9</v>
      </c>
      <c r="F11" s="309">
        <v>9.6999999999999993</v>
      </c>
      <c r="G11" s="313"/>
    </row>
    <row r="12" spans="1:13">
      <c r="A12" s="310" t="s">
        <v>30</v>
      </c>
      <c r="B12" s="309">
        <v>26.6</v>
      </c>
      <c r="C12" s="309">
        <v>38</v>
      </c>
      <c r="E12" s="309">
        <v>12.799999999999997</v>
      </c>
      <c r="F12" s="309">
        <v>11</v>
      </c>
      <c r="G12" s="312" t="s">
        <v>30</v>
      </c>
      <c r="H12" s="311"/>
      <c r="I12" s="311"/>
      <c r="J12" s="311"/>
      <c r="K12" s="311"/>
      <c r="L12" s="311"/>
      <c r="M12" s="311"/>
    </row>
    <row r="13" spans="1:13">
      <c r="A13" s="310" t="s">
        <v>31</v>
      </c>
      <c r="B13" s="309">
        <v>20.9</v>
      </c>
      <c r="C13" s="309">
        <v>29.599999999999994</v>
      </c>
      <c r="E13" s="309">
        <v>12</v>
      </c>
      <c r="F13" s="309">
        <v>9.6</v>
      </c>
      <c r="G13" s="312"/>
      <c r="H13" s="311"/>
      <c r="I13" s="311"/>
      <c r="J13" s="311"/>
      <c r="K13" s="311"/>
      <c r="L13" s="311"/>
      <c r="M13" s="311"/>
    </row>
    <row r="14" spans="1:13">
      <c r="A14" s="310" t="s">
        <v>32</v>
      </c>
      <c r="B14" s="309">
        <v>21.5</v>
      </c>
      <c r="C14" s="309">
        <v>23.099999999999994</v>
      </c>
      <c r="E14" s="309">
        <v>13.299999999999997</v>
      </c>
      <c r="F14" s="309">
        <v>10.8</v>
      </c>
      <c r="G14" s="312" t="s">
        <v>32</v>
      </c>
      <c r="H14" s="311"/>
      <c r="I14" s="311"/>
      <c r="J14" s="311"/>
      <c r="K14" s="311"/>
      <c r="L14" s="311"/>
      <c r="M14" s="311"/>
    </row>
    <row r="15" spans="1:13">
      <c r="A15" s="310" t="s">
        <v>33</v>
      </c>
      <c r="B15" s="309">
        <v>20.8</v>
      </c>
      <c r="C15" s="309">
        <v>17.900000000000006</v>
      </c>
      <c r="E15" s="309">
        <v>15.299999999999997</v>
      </c>
      <c r="F15" s="309">
        <v>12.6</v>
      </c>
      <c r="G15" s="312"/>
      <c r="H15" s="311"/>
      <c r="I15" s="311"/>
      <c r="J15" s="311"/>
      <c r="K15" s="311"/>
      <c r="L15" s="311"/>
      <c r="M15" s="311"/>
    </row>
    <row r="16" spans="1:13">
      <c r="A16" s="310" t="s">
        <v>34</v>
      </c>
      <c r="B16" s="309">
        <v>15.1</v>
      </c>
      <c r="C16" s="309">
        <v>19.100000000000001</v>
      </c>
      <c r="D16" s="309">
        <v>11.7</v>
      </c>
      <c r="E16" s="309">
        <v>22.799999999999997</v>
      </c>
      <c r="F16" s="309">
        <v>11.4</v>
      </c>
      <c r="G16" s="312" t="s">
        <v>34</v>
      </c>
      <c r="H16" s="311"/>
      <c r="I16" s="311"/>
      <c r="J16" s="311"/>
      <c r="K16" s="311"/>
      <c r="L16" s="311"/>
      <c r="M16" s="311"/>
    </row>
    <row r="17" spans="1:13">
      <c r="A17" s="310" t="s">
        <v>35</v>
      </c>
      <c r="B17" s="309">
        <v>17.399999999999999</v>
      </c>
      <c r="C17" s="309">
        <v>16.3</v>
      </c>
      <c r="D17" s="309">
        <v>9.1</v>
      </c>
      <c r="E17" s="309">
        <v>25</v>
      </c>
      <c r="F17" s="309">
        <v>12.599999999999994</v>
      </c>
      <c r="G17" s="312"/>
      <c r="H17" s="311"/>
      <c r="I17" s="311"/>
      <c r="J17" s="311"/>
      <c r="K17" s="311"/>
      <c r="L17" s="311"/>
      <c r="M17" s="311"/>
    </row>
    <row r="18" spans="1:13">
      <c r="A18" s="310" t="s">
        <v>36</v>
      </c>
      <c r="B18" s="309">
        <v>16</v>
      </c>
      <c r="C18" s="309">
        <v>18.8</v>
      </c>
      <c r="D18" s="309">
        <v>12.8</v>
      </c>
      <c r="E18" s="309">
        <v>23.5</v>
      </c>
      <c r="F18" s="309">
        <v>10.400000000000006</v>
      </c>
      <c r="G18" s="312" t="s">
        <v>36</v>
      </c>
      <c r="H18" s="311"/>
      <c r="I18" s="311"/>
      <c r="J18" s="311"/>
      <c r="K18" s="311"/>
      <c r="L18" s="311"/>
      <c r="M18" s="311"/>
    </row>
    <row r="19" spans="1:13">
      <c r="A19" s="310" t="s">
        <v>157</v>
      </c>
      <c r="B19" s="309">
        <v>13.5</v>
      </c>
      <c r="C19" s="309">
        <v>15.7</v>
      </c>
      <c r="D19" s="309">
        <v>7.5</v>
      </c>
      <c r="E19" s="309">
        <v>21</v>
      </c>
      <c r="F19" s="309">
        <v>6.2000000000000028</v>
      </c>
      <c r="G19" s="312"/>
      <c r="H19" s="311"/>
      <c r="I19" s="311"/>
      <c r="J19" s="311"/>
      <c r="K19" s="311"/>
      <c r="L19" s="311"/>
      <c r="M19" s="311"/>
    </row>
    <row r="20" spans="1:13">
      <c r="A20" s="310" t="s">
        <v>187</v>
      </c>
      <c r="B20" s="309">
        <v>11.7</v>
      </c>
      <c r="C20" s="309">
        <v>9.8000000000000007</v>
      </c>
      <c r="D20" s="309">
        <v>-0.3</v>
      </c>
      <c r="E20" s="311">
        <v>12.1</v>
      </c>
      <c r="F20" s="311">
        <v>1.3</v>
      </c>
      <c r="G20" s="312" t="s">
        <v>187</v>
      </c>
      <c r="H20" s="311"/>
      <c r="I20" s="311"/>
      <c r="J20" s="311"/>
      <c r="K20" s="311"/>
      <c r="L20" s="311"/>
      <c r="M20" s="311"/>
    </row>
    <row r="21" spans="1:13">
      <c r="A21" s="309" t="s">
        <v>188</v>
      </c>
      <c r="B21" s="309">
        <v>9.4</v>
      </c>
      <c r="C21" s="309">
        <v>6.8</v>
      </c>
      <c r="D21" s="309">
        <v>2.9</v>
      </c>
      <c r="E21" s="309">
        <v>6.9</v>
      </c>
      <c r="F21" s="309">
        <v>-5.5</v>
      </c>
      <c r="G21" s="312"/>
      <c r="H21" s="36" t="str">
        <f>IF(Content!$E$1=1,H25,H29)</f>
        <v>* Data for Q3 2019 represent the NBU staff estimates.</v>
      </c>
      <c r="I21" s="311"/>
      <c r="J21" s="311"/>
      <c r="K21" s="311"/>
      <c r="L21" s="311"/>
      <c r="M21" s="311"/>
    </row>
    <row r="22" spans="1:13">
      <c r="A22" s="309" t="s">
        <v>189</v>
      </c>
      <c r="B22" s="309">
        <v>8</v>
      </c>
      <c r="C22" s="309">
        <v>4.3</v>
      </c>
      <c r="D22" s="309">
        <v>-0.9</v>
      </c>
      <c r="E22" s="309">
        <v>4.9000000000000004</v>
      </c>
      <c r="F22" s="309">
        <v>-8.8000000000000007</v>
      </c>
      <c r="G22" s="312" t="s">
        <v>189</v>
      </c>
      <c r="H22" s="36" t="str">
        <f>IF(Content!$E$1=1,H26,H31)</f>
        <v>** Data for Q3 2019 cover two months.</v>
      </c>
      <c r="I22" s="311"/>
      <c r="J22" s="311"/>
      <c r="K22" s="311"/>
      <c r="L22" s="311"/>
      <c r="M22" s="311"/>
    </row>
    <row r="23" spans="1:13">
      <c r="G23" s="311"/>
      <c r="H23" s="36" t="str">
        <f>IF(Content!$E$1=1,H28,H32)</f>
        <v>Source: SSSU.</v>
      </c>
      <c r="I23" s="311"/>
      <c r="J23" s="311"/>
      <c r="K23" s="311"/>
      <c r="L23" s="311"/>
      <c r="M23" s="311"/>
    </row>
    <row r="24" spans="1:13">
      <c r="G24" s="311"/>
      <c r="I24" s="311"/>
      <c r="J24" s="311"/>
      <c r="K24" s="311"/>
      <c r="L24" s="311"/>
      <c r="M24" s="311"/>
    </row>
    <row r="25" spans="1:13">
      <c r="G25" s="311"/>
      <c r="H25" s="312" t="s">
        <v>778</v>
      </c>
      <c r="I25" s="311"/>
      <c r="J25" s="311"/>
      <c r="K25" s="311"/>
      <c r="L25" s="311"/>
      <c r="M25" s="311"/>
    </row>
    <row r="26" spans="1:13">
      <c r="G26" s="311"/>
      <c r="H26" s="312" t="s">
        <v>779</v>
      </c>
      <c r="I26" s="311"/>
      <c r="J26" s="311"/>
      <c r="K26" s="311"/>
      <c r="L26" s="311"/>
      <c r="M26" s="311"/>
    </row>
    <row r="27" spans="1:13">
      <c r="H27" s="313"/>
    </row>
    <row r="28" spans="1:13">
      <c r="H28" s="312" t="s">
        <v>13</v>
      </c>
    </row>
    <row r="29" spans="1:13">
      <c r="H29" s="313" t="s">
        <v>1680</v>
      </c>
    </row>
    <row r="30" spans="1:13">
      <c r="H30" s="313"/>
    </row>
    <row r="31" spans="1:13">
      <c r="H31" s="313" t="s">
        <v>1681</v>
      </c>
      <c r="I31" s="310"/>
      <c r="J31" s="310"/>
      <c r="K31" s="310"/>
    </row>
    <row r="32" spans="1:13">
      <c r="H32" s="313" t="s">
        <v>14</v>
      </c>
      <c r="I32" s="310"/>
      <c r="J32" s="310"/>
      <c r="K32" s="310"/>
    </row>
    <row r="33" spans="8:11">
      <c r="H33" s="310"/>
      <c r="I33" s="310"/>
      <c r="J33" s="310"/>
      <c r="K33" s="310"/>
    </row>
    <row r="34" spans="8:11">
      <c r="H34" s="310"/>
      <c r="I34" s="310"/>
      <c r="J34" s="310"/>
      <c r="K34" s="310"/>
    </row>
    <row r="35" spans="8:11">
      <c r="H35" s="310"/>
      <c r="I35" s="310"/>
      <c r="J35" s="310"/>
      <c r="K35" s="310"/>
    </row>
    <row r="36" spans="8:11">
      <c r="H36" s="310"/>
      <c r="I36" s="310"/>
      <c r="J36" s="310"/>
      <c r="K36" s="310"/>
    </row>
    <row r="37" spans="8:11">
      <c r="H37" s="310"/>
      <c r="I37" s="310"/>
      <c r="J37" s="310"/>
      <c r="K37" s="310"/>
    </row>
    <row r="38" spans="8:11">
      <c r="H38" s="310"/>
      <c r="I38" s="310"/>
      <c r="J38" s="310"/>
      <c r="K38" s="310"/>
    </row>
  </sheetData>
  <customSheetViews>
    <customSheetView guid="{ACF06C40-177A-4CED-8E17-2347D4DD1C3A}" showGridLines="0">
      <selection activeCell="F22" sqref="F22"/>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U72"/>
  <sheetViews>
    <sheetView showGridLines="0" workbookViewId="0"/>
  </sheetViews>
  <sheetFormatPr defaultColWidth="9.28515625" defaultRowHeight="12.75"/>
  <cols>
    <col min="1" max="2" width="9.28515625" style="36"/>
    <col min="3" max="3" width="10" style="36" bestFit="1" customWidth="1"/>
    <col min="4" max="4" width="10" style="36" customWidth="1"/>
    <col min="5" max="16384" width="9.28515625" style="36"/>
  </cols>
  <sheetData>
    <row r="1" spans="1:20">
      <c r="A1" s="19" t="s">
        <v>82</v>
      </c>
      <c r="B1" s="26" t="str">
        <f>IF(Content!$E$1=1,B2,B3)</f>
        <v>GDP, % yoy</v>
      </c>
      <c r="C1" s="26" t="str">
        <f>IF(Content!$E$1=1,C2,C3)</f>
        <v>Private consumption*</v>
      </c>
      <c r="D1" s="26" t="str">
        <f>IF(Content!$E$1=1,D2,D3)</f>
        <v>Government consumption</v>
      </c>
      <c r="E1" s="26" t="str">
        <f>IF(Content!$E$1=1,E2,E3)</f>
        <v>Gross fixed capital formation</v>
      </c>
      <c r="F1" s="26" t="str">
        <f>IF(Content!$E$1=1,F2,F3)</f>
        <v>Change in inventories</v>
      </c>
      <c r="G1" s="26" t="str">
        <f>IF(Content!$E$1=1,G2,G3)</f>
        <v>Net exports</v>
      </c>
      <c r="H1" s="86"/>
      <c r="I1" s="26" t="str">
        <f>IF(Content!$E$1=1,I2,I3)</f>
        <v>Contributions to annual  GDP growth by final use, pp</v>
      </c>
    </row>
    <row r="2" spans="1:20" hidden="1">
      <c r="A2" s="19"/>
      <c r="B2" s="26" t="s">
        <v>205</v>
      </c>
      <c r="C2" s="26" t="s">
        <v>373</v>
      </c>
      <c r="D2" s="26" t="s">
        <v>494</v>
      </c>
      <c r="E2" s="26" t="s">
        <v>207</v>
      </c>
      <c r="F2" s="26" t="s">
        <v>208</v>
      </c>
      <c r="G2" s="26" t="s">
        <v>209</v>
      </c>
      <c r="H2" s="86"/>
      <c r="I2" s="36" t="s">
        <v>415</v>
      </c>
    </row>
    <row r="3" spans="1:20" hidden="1">
      <c r="B3" s="26" t="s">
        <v>210</v>
      </c>
      <c r="C3" s="26" t="s">
        <v>374</v>
      </c>
      <c r="D3" s="26" t="s">
        <v>375</v>
      </c>
      <c r="E3" s="26" t="s">
        <v>212</v>
      </c>
      <c r="F3" s="26" t="s">
        <v>213</v>
      </c>
      <c r="G3" s="26" t="s">
        <v>214</v>
      </c>
      <c r="I3" s="36" t="s">
        <v>960</v>
      </c>
    </row>
    <row r="4" spans="1:20">
      <c r="A4" s="36" t="s">
        <v>26</v>
      </c>
      <c r="B4" s="38">
        <v>0.1</v>
      </c>
      <c r="C4" s="398">
        <v>-1.33</v>
      </c>
      <c r="D4" s="398">
        <v>0.28000000000000003</v>
      </c>
      <c r="E4" s="398">
        <v>0.66</v>
      </c>
      <c r="F4" s="398">
        <v>1.17</v>
      </c>
      <c r="G4" s="398">
        <v>-0.63</v>
      </c>
      <c r="H4" s="35" t="s">
        <v>26</v>
      </c>
      <c r="P4" s="38"/>
      <c r="Q4" s="38"/>
      <c r="R4" s="38"/>
      <c r="S4" s="38"/>
      <c r="T4" s="38"/>
    </row>
    <row r="5" spans="1:20">
      <c r="A5" s="36" t="s">
        <v>27</v>
      </c>
      <c r="B5" s="38">
        <v>1.7</v>
      </c>
      <c r="C5" s="398">
        <v>3.16</v>
      </c>
      <c r="D5" s="398">
        <v>-0.45</v>
      </c>
      <c r="E5" s="398">
        <v>2.31</v>
      </c>
      <c r="F5" s="398">
        <v>1.1000000000000001</v>
      </c>
      <c r="G5" s="398">
        <v>-4.38</v>
      </c>
      <c r="H5" s="35"/>
      <c r="O5" s="35"/>
      <c r="P5" s="38"/>
      <c r="Q5" s="38"/>
      <c r="R5" s="38"/>
      <c r="S5" s="38"/>
      <c r="T5" s="38"/>
    </row>
    <row r="6" spans="1:20">
      <c r="A6" s="36" t="s">
        <v>28</v>
      </c>
      <c r="B6" s="38">
        <v>2.7</v>
      </c>
      <c r="C6" s="398">
        <v>3.27</v>
      </c>
      <c r="D6" s="398">
        <v>0.14000000000000001</v>
      </c>
      <c r="E6" s="398">
        <v>2.98</v>
      </c>
      <c r="F6" s="398">
        <v>7.34</v>
      </c>
      <c r="G6" s="398">
        <v>-10.98</v>
      </c>
      <c r="H6" s="35" t="s">
        <v>28</v>
      </c>
      <c r="O6" s="35"/>
      <c r="P6" s="38"/>
      <c r="Q6" s="38"/>
      <c r="R6" s="38"/>
      <c r="S6" s="38"/>
      <c r="T6" s="38"/>
    </row>
    <row r="7" spans="1:20">
      <c r="A7" s="36" t="s">
        <v>29</v>
      </c>
      <c r="B7" s="38">
        <v>4.5999999999999996</v>
      </c>
      <c r="C7" s="398">
        <v>1.8</v>
      </c>
      <c r="D7" s="398">
        <v>-0.37</v>
      </c>
      <c r="E7" s="398">
        <v>4.41</v>
      </c>
      <c r="F7" s="398">
        <v>4.28</v>
      </c>
      <c r="G7" s="398">
        <v>-5.56</v>
      </c>
      <c r="H7" s="35"/>
      <c r="O7" s="35"/>
      <c r="P7" s="38"/>
      <c r="Q7" s="38"/>
      <c r="R7" s="38"/>
      <c r="S7" s="38"/>
      <c r="T7" s="38"/>
    </row>
    <row r="8" spans="1:20">
      <c r="A8" s="36" t="s">
        <v>30</v>
      </c>
      <c r="B8" s="38">
        <v>2.8</v>
      </c>
      <c r="C8" s="399">
        <v>4.5599999999999996</v>
      </c>
      <c r="D8" s="399">
        <v>1.9</v>
      </c>
      <c r="E8" s="399">
        <v>2.2999999999999998</v>
      </c>
      <c r="F8" s="399">
        <v>-1.23</v>
      </c>
      <c r="G8" s="399">
        <v>-4.74</v>
      </c>
      <c r="H8" s="35" t="s">
        <v>30</v>
      </c>
      <c r="O8" s="35"/>
      <c r="P8" s="38"/>
      <c r="Q8" s="38"/>
      <c r="R8" s="38"/>
      <c r="S8" s="38"/>
      <c r="T8" s="38"/>
    </row>
    <row r="9" spans="1:20">
      <c r="A9" s="36" t="s">
        <v>31</v>
      </c>
      <c r="B9" s="38">
        <v>2.7</v>
      </c>
      <c r="C9" s="398">
        <v>8.0299999999999994</v>
      </c>
      <c r="D9" s="398">
        <v>-0.49</v>
      </c>
      <c r="E9" s="398">
        <v>3.09</v>
      </c>
      <c r="F9" s="398">
        <v>-0.72</v>
      </c>
      <c r="G9" s="398">
        <v>-7.21</v>
      </c>
      <c r="H9" s="35"/>
      <c r="P9" s="38"/>
      <c r="Q9" s="38"/>
      <c r="R9" s="38"/>
      <c r="S9" s="38"/>
      <c r="T9" s="38"/>
    </row>
    <row r="10" spans="1:20">
      <c r="A10" s="36" t="s">
        <v>32</v>
      </c>
      <c r="B10" s="38">
        <v>2.2999999999999998</v>
      </c>
      <c r="C10" s="398">
        <v>4.5</v>
      </c>
      <c r="D10" s="398">
        <v>1.44</v>
      </c>
      <c r="E10" s="398">
        <v>1.83</v>
      </c>
      <c r="F10" s="398">
        <v>-3.36</v>
      </c>
      <c r="G10" s="399">
        <v>-2.12</v>
      </c>
      <c r="H10" s="35" t="s">
        <v>32</v>
      </c>
      <c r="P10" s="38"/>
      <c r="Q10" s="38"/>
      <c r="R10" s="38"/>
      <c r="S10" s="38"/>
      <c r="T10" s="38"/>
    </row>
    <row r="11" spans="1:20">
      <c r="A11" s="36" t="s">
        <v>33</v>
      </c>
      <c r="B11" s="38">
        <v>2.2000000000000002</v>
      </c>
      <c r="C11" s="399">
        <v>7.52</v>
      </c>
      <c r="D11" s="399">
        <v>0.92</v>
      </c>
      <c r="E11" s="399">
        <v>2.74</v>
      </c>
      <c r="F11" s="399">
        <v>-1.74</v>
      </c>
      <c r="G11" s="399">
        <v>-7.24</v>
      </c>
      <c r="H11" s="35"/>
      <c r="P11" s="38"/>
      <c r="Q11" s="38"/>
      <c r="R11" s="38"/>
      <c r="S11" s="38"/>
      <c r="T11" s="38"/>
    </row>
    <row r="12" spans="1:20">
      <c r="A12" s="36" t="s">
        <v>34</v>
      </c>
      <c r="B12" s="38">
        <v>3.3</v>
      </c>
      <c r="C12" s="399">
        <v>5.84</v>
      </c>
      <c r="D12" s="399">
        <v>-0.33</v>
      </c>
      <c r="E12" s="399">
        <v>2.56</v>
      </c>
      <c r="F12" s="399">
        <v>-2.65</v>
      </c>
      <c r="G12" s="399">
        <v>-2.11</v>
      </c>
      <c r="H12" s="35" t="s">
        <v>34</v>
      </c>
      <c r="P12" s="38"/>
      <c r="Q12" s="38"/>
      <c r="R12" s="38"/>
      <c r="S12" s="38"/>
      <c r="T12" s="38"/>
    </row>
    <row r="13" spans="1:20">
      <c r="A13" s="36" t="s">
        <v>35</v>
      </c>
      <c r="B13" s="38">
        <v>3.8</v>
      </c>
      <c r="C13" s="398">
        <v>4.88</v>
      </c>
      <c r="D13" s="398">
        <v>2.7</v>
      </c>
      <c r="E13" s="398">
        <v>2.72</v>
      </c>
      <c r="F13" s="398">
        <v>-4.4800000000000004</v>
      </c>
      <c r="G13" s="398">
        <v>-2.02</v>
      </c>
      <c r="H13" s="35"/>
      <c r="P13" s="38"/>
      <c r="Q13" s="38"/>
      <c r="R13" s="38"/>
      <c r="S13" s="38"/>
      <c r="T13" s="38"/>
    </row>
    <row r="14" spans="1:20">
      <c r="A14" s="26" t="s">
        <v>36</v>
      </c>
      <c r="B14" s="38">
        <v>2.8</v>
      </c>
      <c r="C14" s="398">
        <v>7.21</v>
      </c>
      <c r="D14" s="398">
        <v>-1.1200000000000001</v>
      </c>
      <c r="E14" s="398">
        <v>1.89</v>
      </c>
      <c r="F14" s="398">
        <v>-0.79</v>
      </c>
      <c r="G14" s="398">
        <v>-4.3899999999999997</v>
      </c>
      <c r="H14" s="35" t="s">
        <v>36</v>
      </c>
      <c r="P14" s="38"/>
      <c r="Q14" s="38"/>
      <c r="R14" s="38"/>
      <c r="S14" s="38"/>
      <c r="T14" s="38"/>
    </row>
    <row r="15" spans="1:20">
      <c r="A15" s="36" t="s">
        <v>157</v>
      </c>
      <c r="B15" s="38">
        <v>3.5</v>
      </c>
      <c r="C15" s="398">
        <v>5.45</v>
      </c>
      <c r="D15" s="398">
        <v>-0.54</v>
      </c>
      <c r="E15" s="398">
        <v>1.98</v>
      </c>
      <c r="F15" s="398">
        <v>-2.08</v>
      </c>
      <c r="G15" s="398">
        <v>-1.31</v>
      </c>
      <c r="H15" s="35"/>
      <c r="P15" s="38"/>
      <c r="Q15" s="38"/>
      <c r="R15" s="38"/>
      <c r="S15" s="38"/>
      <c r="T15" s="38"/>
    </row>
    <row r="16" spans="1:20">
      <c r="A16" s="36" t="s">
        <v>187</v>
      </c>
      <c r="B16" s="38">
        <v>2.5</v>
      </c>
      <c r="C16" s="398">
        <v>8.1999999999999993</v>
      </c>
      <c r="D16" s="398">
        <v>-1.85</v>
      </c>
      <c r="E16" s="398">
        <v>2.5499999999999998</v>
      </c>
      <c r="F16" s="398">
        <v>-6.07</v>
      </c>
      <c r="G16" s="398">
        <v>-0.33</v>
      </c>
      <c r="H16" s="35"/>
      <c r="P16" s="38"/>
      <c r="Q16" s="38"/>
      <c r="R16" s="38"/>
      <c r="S16" s="38"/>
      <c r="T16" s="38"/>
    </row>
    <row r="17" spans="1:20">
      <c r="A17" s="36" t="s">
        <v>188</v>
      </c>
      <c r="B17" s="36">
        <v>4.5999999999999996</v>
      </c>
      <c r="C17" s="36">
        <v>8.42</v>
      </c>
      <c r="D17" s="36">
        <v>-1.49</v>
      </c>
      <c r="E17" s="36">
        <v>1.36</v>
      </c>
      <c r="F17" s="36">
        <v>-0.89</v>
      </c>
      <c r="G17" s="398">
        <v>-2.8</v>
      </c>
      <c r="H17" s="35" t="s">
        <v>188</v>
      </c>
      <c r="P17" s="38"/>
      <c r="Q17" s="38"/>
      <c r="R17" s="38"/>
      <c r="S17" s="38"/>
      <c r="T17" s="38"/>
    </row>
    <row r="18" spans="1:20">
      <c r="I18" s="36" t="str">
        <f>IF(Content!$E$1=1,I20,I22)</f>
        <v>*Including consumption expenditures of households and non-profit institutions serving households.</v>
      </c>
      <c r="P18" s="38"/>
      <c r="Q18" s="38"/>
      <c r="R18" s="38"/>
      <c r="S18" s="38"/>
      <c r="T18" s="38"/>
    </row>
    <row r="19" spans="1:20">
      <c r="I19" s="26" t="str">
        <f>IF(Content!$E$1=1,I21,I23)</f>
        <v>Source: SSSU, NBU staff estimates.</v>
      </c>
      <c r="P19" s="38"/>
      <c r="Q19" s="38"/>
      <c r="R19" s="38"/>
      <c r="S19" s="38"/>
      <c r="T19" s="38"/>
    </row>
    <row r="20" spans="1:20">
      <c r="I20" s="35" t="s">
        <v>376</v>
      </c>
      <c r="P20" s="38"/>
      <c r="Q20" s="38"/>
      <c r="R20" s="38"/>
      <c r="S20" s="38"/>
      <c r="T20" s="38"/>
    </row>
    <row r="21" spans="1:20">
      <c r="I21" s="35" t="s">
        <v>37</v>
      </c>
      <c r="P21" s="38"/>
      <c r="Q21" s="38"/>
      <c r="R21" s="38"/>
      <c r="S21" s="38"/>
      <c r="T21" s="38"/>
    </row>
    <row r="22" spans="1:20">
      <c r="I22" s="35" t="s">
        <v>377</v>
      </c>
      <c r="J22" s="38"/>
    </row>
    <row r="23" spans="1:20">
      <c r="I23" s="35" t="s">
        <v>38</v>
      </c>
      <c r="J23" s="38"/>
    </row>
    <row r="24" spans="1:20">
      <c r="I24" s="310"/>
      <c r="J24" s="38"/>
      <c r="K24" s="38"/>
      <c r="L24" s="38"/>
      <c r="M24" s="38"/>
      <c r="N24" s="38"/>
    </row>
    <row r="25" spans="1:20">
      <c r="B25" s="38"/>
      <c r="C25" s="245"/>
      <c r="D25" s="245"/>
      <c r="E25" s="245"/>
      <c r="F25" s="245"/>
      <c r="H25" s="35"/>
      <c r="I25" s="310"/>
      <c r="J25" s="325"/>
      <c r="K25" s="325"/>
      <c r="L25" s="325"/>
      <c r="M25" s="325"/>
      <c r="N25" s="325"/>
      <c r="O25" s="325"/>
      <c r="P25" s="325"/>
    </row>
    <row r="26" spans="1:20">
      <c r="B26" s="245"/>
      <c r="C26" s="245"/>
      <c r="D26" s="245"/>
      <c r="E26" s="245"/>
      <c r="F26" s="245"/>
      <c r="G26" s="245"/>
      <c r="H26" s="400"/>
      <c r="I26" s="38"/>
      <c r="J26" s="38"/>
      <c r="K26" s="38"/>
      <c r="L26" s="38"/>
      <c r="M26" s="38"/>
      <c r="N26" s="38"/>
    </row>
    <row r="27" spans="1:20">
      <c r="B27" s="245"/>
      <c r="C27" s="398"/>
      <c r="D27" s="401"/>
      <c r="E27" s="402"/>
      <c r="F27" s="402"/>
      <c r="G27" s="402"/>
      <c r="H27" s="400"/>
      <c r="I27" s="38"/>
      <c r="J27" s="38"/>
      <c r="K27" s="38"/>
      <c r="L27" s="38"/>
      <c r="M27" s="38"/>
      <c r="N27" s="38"/>
    </row>
    <row r="28" spans="1:20">
      <c r="B28" s="245"/>
      <c r="C28" s="398"/>
      <c r="D28" s="401"/>
      <c r="E28" s="402"/>
      <c r="F28" s="402"/>
      <c r="G28" s="402"/>
      <c r="I28" s="38"/>
      <c r="J28" s="38"/>
      <c r="K28" s="38"/>
      <c r="L28" s="38"/>
      <c r="M28" s="38"/>
      <c r="N28" s="38"/>
    </row>
    <row r="29" spans="1:20">
      <c r="B29" s="245"/>
      <c r="C29" s="398"/>
      <c r="D29" s="401"/>
      <c r="E29" s="402"/>
      <c r="F29" s="402"/>
      <c r="G29" s="402"/>
      <c r="H29" s="400"/>
      <c r="I29" s="38"/>
      <c r="J29" s="38"/>
      <c r="K29" s="38"/>
      <c r="L29" s="38"/>
      <c r="M29" s="38"/>
      <c r="N29" s="38"/>
    </row>
    <row r="30" spans="1:20">
      <c r="B30" s="245"/>
      <c r="C30" s="398"/>
      <c r="D30" s="401"/>
      <c r="E30" s="402"/>
      <c r="F30" s="402"/>
      <c r="G30" s="402"/>
      <c r="H30" s="400"/>
      <c r="I30" s="38"/>
      <c r="J30" s="38"/>
      <c r="K30" s="38"/>
      <c r="L30" s="38"/>
      <c r="M30" s="38"/>
      <c r="N30" s="38"/>
    </row>
    <row r="31" spans="1:20">
      <c r="B31" s="245"/>
      <c r="C31" s="398"/>
      <c r="D31" s="401"/>
      <c r="E31" s="402"/>
      <c r="F31" s="402"/>
      <c r="G31" s="402"/>
      <c r="H31" s="400"/>
      <c r="I31" s="38"/>
      <c r="J31" s="38"/>
      <c r="K31" s="38"/>
      <c r="L31" s="38"/>
      <c r="M31" s="38"/>
      <c r="N31" s="38"/>
    </row>
    <row r="32" spans="1:20">
      <c r="B32" s="245"/>
      <c r="C32" s="398"/>
      <c r="D32" s="401"/>
      <c r="E32" s="402"/>
      <c r="F32" s="402"/>
      <c r="G32" s="402"/>
      <c r="H32" s="400"/>
      <c r="I32" s="38"/>
      <c r="J32" s="38"/>
      <c r="K32" s="38"/>
      <c r="L32" s="38"/>
      <c r="M32" s="38"/>
      <c r="N32" s="38"/>
    </row>
    <row r="33" spans="2:14">
      <c r="B33" s="245"/>
      <c r="C33" s="398"/>
      <c r="D33" s="401"/>
      <c r="E33" s="402"/>
      <c r="F33" s="402"/>
      <c r="G33" s="402"/>
      <c r="H33" s="400"/>
      <c r="I33" s="38"/>
      <c r="J33" s="38"/>
      <c r="K33" s="38"/>
      <c r="L33" s="38"/>
      <c r="M33" s="38"/>
      <c r="N33" s="38"/>
    </row>
    <row r="34" spans="2:14">
      <c r="B34" s="245"/>
      <c r="C34" s="398"/>
      <c r="D34" s="401"/>
      <c r="E34" s="402"/>
      <c r="F34" s="402"/>
      <c r="G34" s="402"/>
      <c r="H34" s="400"/>
      <c r="I34" s="245"/>
      <c r="J34" s="38"/>
      <c r="K34" s="38"/>
      <c r="L34" s="38"/>
      <c r="M34" s="38"/>
      <c r="N34" s="38"/>
    </row>
    <row r="35" spans="2:14">
      <c r="B35" s="245"/>
      <c r="C35" s="398"/>
      <c r="D35" s="401"/>
      <c r="E35" s="402"/>
      <c r="F35" s="402"/>
      <c r="G35" s="402"/>
      <c r="H35" s="400"/>
      <c r="I35" s="38"/>
      <c r="J35" s="38"/>
      <c r="K35" s="38"/>
      <c r="L35" s="38"/>
      <c r="M35" s="38"/>
      <c r="N35" s="38"/>
    </row>
    <row r="36" spans="2:14">
      <c r="B36" s="245"/>
      <c r="C36" s="398"/>
      <c r="D36" s="401"/>
      <c r="E36" s="402"/>
      <c r="F36" s="402"/>
      <c r="G36" s="402"/>
      <c r="H36" s="400"/>
      <c r="I36" s="38"/>
      <c r="J36" s="38"/>
      <c r="K36" s="38"/>
      <c r="L36" s="38"/>
      <c r="M36" s="38"/>
      <c r="N36" s="38"/>
    </row>
    <row r="37" spans="2:14">
      <c r="B37" s="245"/>
      <c r="C37" s="398"/>
      <c r="D37" s="401"/>
      <c r="E37" s="402"/>
      <c r="F37" s="402"/>
      <c r="G37" s="402"/>
      <c r="H37" s="400"/>
      <c r="I37" s="38"/>
      <c r="J37" s="38"/>
      <c r="K37" s="38"/>
      <c r="L37" s="38"/>
      <c r="M37" s="38"/>
      <c r="N37" s="38"/>
    </row>
    <row r="38" spans="2:14">
      <c r="B38" s="245"/>
      <c r="C38" s="398"/>
      <c r="D38" s="401"/>
      <c r="E38" s="402"/>
      <c r="F38" s="402"/>
      <c r="G38" s="402"/>
      <c r="H38" s="400"/>
      <c r="I38" s="38"/>
      <c r="J38" s="38"/>
      <c r="K38" s="38"/>
      <c r="L38" s="38"/>
      <c r="M38" s="38"/>
      <c r="N38" s="38"/>
    </row>
    <row r="39" spans="2:14">
      <c r="B39" s="245"/>
      <c r="C39" s="398"/>
      <c r="D39" s="401"/>
      <c r="E39" s="402"/>
      <c r="F39" s="402"/>
      <c r="G39" s="402"/>
      <c r="H39" s="400"/>
      <c r="I39" s="38"/>
      <c r="J39" s="38"/>
      <c r="K39" s="38"/>
      <c r="L39" s="38"/>
      <c r="M39" s="38"/>
      <c r="N39" s="38"/>
    </row>
    <row r="40" spans="2:14">
      <c r="B40" s="245"/>
      <c r="C40" s="398"/>
      <c r="D40" s="401"/>
      <c r="E40" s="402"/>
      <c r="F40" s="402"/>
      <c r="G40" s="402"/>
      <c r="H40" s="400"/>
      <c r="I40" s="38"/>
      <c r="J40" s="38"/>
      <c r="K40" s="38"/>
      <c r="L40" s="38"/>
      <c r="M40" s="38"/>
      <c r="N40" s="38"/>
    </row>
    <row r="41" spans="2:14">
      <c r="B41" s="245"/>
      <c r="C41" s="398"/>
      <c r="D41" s="401"/>
      <c r="E41" s="402"/>
      <c r="F41" s="402"/>
      <c r="G41" s="402"/>
      <c r="H41" s="400"/>
      <c r="I41" s="38"/>
      <c r="J41" s="38"/>
      <c r="K41" s="38"/>
      <c r="L41" s="38"/>
      <c r="M41" s="38"/>
      <c r="N41" s="38"/>
    </row>
    <row r="42" spans="2:14">
      <c r="B42" s="245"/>
      <c r="C42" s="398"/>
      <c r="D42" s="401"/>
      <c r="E42" s="402"/>
      <c r="F42" s="402"/>
      <c r="G42" s="402"/>
      <c r="H42" s="400"/>
      <c r="I42" s="38"/>
      <c r="J42" s="38"/>
      <c r="K42" s="38"/>
      <c r="L42" s="38"/>
      <c r="M42" s="38"/>
      <c r="N42" s="38"/>
    </row>
    <row r="43" spans="2:14">
      <c r="B43" s="245"/>
      <c r="C43" s="398"/>
      <c r="D43" s="401"/>
      <c r="E43" s="402"/>
      <c r="F43" s="402"/>
      <c r="G43" s="402"/>
      <c r="H43" s="400"/>
    </row>
    <row r="44" spans="2:14">
      <c r="B44" s="245"/>
      <c r="C44" s="398"/>
      <c r="D44" s="401"/>
      <c r="E44" s="402"/>
      <c r="F44" s="402"/>
      <c r="G44" s="402"/>
      <c r="H44" s="400"/>
    </row>
    <row r="45" spans="2:14">
      <c r="B45" s="245"/>
      <c r="C45" s="398"/>
      <c r="D45" s="401"/>
      <c r="E45" s="402"/>
      <c r="F45" s="402"/>
      <c r="G45" s="402"/>
      <c r="H45" s="400"/>
    </row>
    <row r="46" spans="2:14">
      <c r="B46" s="245"/>
      <c r="C46" s="398"/>
      <c r="D46" s="401"/>
      <c r="E46" s="402"/>
      <c r="F46" s="402"/>
      <c r="G46" s="402"/>
      <c r="H46" s="400"/>
    </row>
    <row r="47" spans="2:14">
      <c r="C47" s="398"/>
      <c r="D47" s="401"/>
      <c r="E47" s="402"/>
      <c r="F47" s="402"/>
      <c r="G47" s="402"/>
    </row>
    <row r="50" spans="2:21">
      <c r="B50" s="38"/>
      <c r="C50" s="38"/>
      <c r="D50" s="38"/>
      <c r="E50" s="38"/>
      <c r="F50" s="38"/>
      <c r="G50" s="38"/>
      <c r="H50" s="38"/>
      <c r="I50" s="38"/>
      <c r="J50" s="38"/>
      <c r="P50" s="38"/>
      <c r="Q50" s="38"/>
      <c r="R50" s="38"/>
      <c r="S50" s="38"/>
      <c r="T50" s="38"/>
      <c r="U50" s="38"/>
    </row>
    <row r="51" spans="2:21">
      <c r="B51" s="38"/>
      <c r="C51" s="38"/>
      <c r="D51" s="38"/>
      <c r="E51" s="38"/>
      <c r="F51" s="38"/>
      <c r="G51" s="38"/>
      <c r="H51" s="38"/>
      <c r="I51" s="38"/>
      <c r="J51" s="38"/>
      <c r="P51" s="38"/>
      <c r="Q51" s="38"/>
      <c r="R51" s="38"/>
      <c r="S51" s="38"/>
      <c r="T51" s="38"/>
      <c r="U51" s="38"/>
    </row>
    <row r="52" spans="2:21">
      <c r="B52" s="38"/>
      <c r="C52" s="38"/>
      <c r="D52" s="38"/>
      <c r="E52" s="38"/>
      <c r="F52" s="38"/>
      <c r="G52" s="38"/>
      <c r="H52" s="38"/>
      <c r="I52" s="38"/>
      <c r="J52" s="38"/>
      <c r="P52" s="38"/>
      <c r="Q52" s="38"/>
      <c r="R52" s="38"/>
      <c r="S52" s="38"/>
      <c r="T52" s="38"/>
      <c r="U52" s="38"/>
    </row>
    <row r="53" spans="2:21">
      <c r="B53" s="38"/>
      <c r="C53" s="38"/>
      <c r="D53" s="38"/>
      <c r="E53" s="38"/>
      <c r="F53" s="38"/>
      <c r="G53" s="38"/>
      <c r="H53" s="38"/>
      <c r="I53" s="38"/>
      <c r="J53" s="38"/>
      <c r="P53" s="38"/>
      <c r="Q53" s="38"/>
      <c r="R53" s="38"/>
      <c r="S53" s="38"/>
      <c r="T53" s="38"/>
      <c r="U53" s="38"/>
    </row>
    <row r="54" spans="2:21">
      <c r="B54" s="38"/>
      <c r="C54" s="38"/>
      <c r="D54" s="38"/>
      <c r="E54" s="38"/>
      <c r="F54" s="38"/>
      <c r="G54" s="38"/>
      <c r="H54" s="38"/>
      <c r="I54" s="38"/>
      <c r="J54" s="38"/>
      <c r="P54" s="38"/>
      <c r="Q54" s="38"/>
      <c r="R54" s="38"/>
      <c r="S54" s="38"/>
      <c r="T54" s="38"/>
      <c r="U54" s="38"/>
    </row>
    <row r="55" spans="2:21">
      <c r="B55" s="38"/>
      <c r="C55" s="38"/>
      <c r="D55" s="38"/>
      <c r="E55" s="38"/>
      <c r="F55" s="38"/>
      <c r="G55" s="38"/>
      <c r="H55" s="38"/>
      <c r="I55" s="38"/>
      <c r="J55" s="38"/>
      <c r="P55" s="38"/>
      <c r="Q55" s="38"/>
      <c r="R55" s="38"/>
      <c r="S55" s="38"/>
      <c r="T55" s="38"/>
      <c r="U55" s="38"/>
    </row>
    <row r="56" spans="2:21">
      <c r="B56" s="38"/>
      <c r="C56" s="38"/>
      <c r="D56" s="38"/>
      <c r="E56" s="38"/>
      <c r="F56" s="38"/>
      <c r="G56" s="38"/>
      <c r="H56" s="38"/>
      <c r="I56" s="38"/>
      <c r="J56" s="38"/>
      <c r="P56" s="38"/>
      <c r="Q56" s="38"/>
      <c r="R56" s="38"/>
      <c r="S56" s="38"/>
      <c r="T56" s="38"/>
      <c r="U56" s="38"/>
    </row>
    <row r="57" spans="2:21">
      <c r="B57" s="38"/>
      <c r="C57" s="38"/>
      <c r="D57" s="38"/>
      <c r="E57" s="38"/>
      <c r="F57" s="38"/>
      <c r="G57" s="38"/>
      <c r="H57" s="38"/>
      <c r="I57" s="38"/>
      <c r="J57" s="38"/>
      <c r="P57" s="38"/>
      <c r="Q57" s="38"/>
      <c r="R57" s="38"/>
      <c r="S57" s="38"/>
      <c r="T57" s="38"/>
      <c r="U57" s="38"/>
    </row>
    <row r="58" spans="2:21">
      <c r="B58" s="38"/>
      <c r="C58" s="38"/>
      <c r="D58" s="38"/>
      <c r="E58" s="38"/>
      <c r="F58" s="38"/>
      <c r="G58" s="38"/>
      <c r="H58" s="38"/>
      <c r="I58" s="38"/>
      <c r="J58" s="38"/>
      <c r="P58" s="38"/>
      <c r="Q58" s="38"/>
      <c r="R58" s="38"/>
      <c r="S58" s="38"/>
      <c r="T58" s="38"/>
      <c r="U58" s="38"/>
    </row>
    <row r="59" spans="2:21">
      <c r="B59" s="38"/>
      <c r="C59" s="38"/>
      <c r="D59" s="38"/>
      <c r="E59" s="38"/>
      <c r="F59" s="38"/>
      <c r="G59" s="38"/>
      <c r="H59" s="38"/>
      <c r="I59" s="38"/>
      <c r="J59" s="38"/>
      <c r="P59" s="38"/>
      <c r="Q59" s="38"/>
      <c r="R59" s="38"/>
      <c r="S59" s="38"/>
      <c r="T59" s="38"/>
      <c r="U59" s="38"/>
    </row>
    <row r="60" spans="2:21">
      <c r="B60" s="38"/>
      <c r="C60" s="38"/>
      <c r="D60" s="38"/>
      <c r="E60" s="38"/>
      <c r="F60" s="38"/>
      <c r="G60" s="38"/>
      <c r="H60" s="38"/>
      <c r="I60" s="38"/>
      <c r="J60" s="38"/>
      <c r="P60" s="38"/>
      <c r="Q60" s="38"/>
      <c r="R60" s="38"/>
      <c r="S60" s="38"/>
      <c r="T60" s="38"/>
      <c r="U60" s="38"/>
    </row>
    <row r="61" spans="2:21">
      <c r="B61" s="38"/>
      <c r="C61" s="38"/>
      <c r="D61" s="38"/>
      <c r="E61" s="38"/>
      <c r="F61" s="38"/>
      <c r="G61" s="38"/>
      <c r="H61" s="38"/>
      <c r="I61" s="38"/>
      <c r="J61" s="38"/>
      <c r="P61" s="38"/>
      <c r="Q61" s="38"/>
      <c r="R61" s="38"/>
      <c r="S61" s="38"/>
      <c r="T61" s="38"/>
      <c r="U61" s="38"/>
    </row>
    <row r="62" spans="2:21">
      <c r="B62" s="38"/>
      <c r="C62" s="38"/>
      <c r="D62" s="38"/>
      <c r="E62" s="38"/>
      <c r="F62" s="38"/>
      <c r="G62" s="38"/>
      <c r="H62" s="38"/>
      <c r="I62" s="38"/>
      <c r="J62" s="38"/>
      <c r="P62" s="38"/>
      <c r="Q62" s="38"/>
      <c r="R62" s="38"/>
      <c r="S62" s="38"/>
      <c r="T62" s="38"/>
      <c r="U62" s="38"/>
    </row>
    <row r="63" spans="2:21">
      <c r="B63" s="38"/>
      <c r="C63" s="38"/>
      <c r="D63" s="38"/>
      <c r="E63" s="38"/>
      <c r="F63" s="38"/>
      <c r="G63" s="38"/>
      <c r="H63" s="38"/>
      <c r="I63" s="38"/>
      <c r="J63" s="38"/>
      <c r="P63" s="38"/>
      <c r="Q63" s="38"/>
      <c r="R63" s="38"/>
      <c r="S63" s="38"/>
      <c r="T63" s="38"/>
      <c r="U63" s="38"/>
    </row>
    <row r="64" spans="2:21">
      <c r="B64" s="38"/>
      <c r="C64" s="38"/>
      <c r="D64" s="38"/>
      <c r="E64" s="38"/>
      <c r="F64" s="38"/>
      <c r="G64" s="38"/>
      <c r="H64" s="38"/>
      <c r="I64" s="38"/>
      <c r="J64" s="38"/>
      <c r="P64" s="38"/>
      <c r="Q64" s="38"/>
      <c r="R64" s="38"/>
      <c r="S64" s="38"/>
      <c r="T64" s="38"/>
      <c r="U64" s="38"/>
    </row>
    <row r="65" spans="2:21">
      <c r="B65" s="38"/>
      <c r="C65" s="38"/>
      <c r="D65" s="38"/>
      <c r="E65" s="38"/>
      <c r="F65" s="38"/>
      <c r="G65" s="38"/>
      <c r="H65" s="38"/>
      <c r="I65" s="38"/>
      <c r="J65" s="38"/>
      <c r="P65" s="38"/>
      <c r="Q65" s="38"/>
      <c r="R65" s="38"/>
      <c r="S65" s="38"/>
      <c r="T65" s="38"/>
      <c r="U65" s="38"/>
    </row>
    <row r="66" spans="2:21">
      <c r="B66" s="38"/>
      <c r="C66" s="38"/>
      <c r="D66" s="38"/>
      <c r="E66" s="38"/>
      <c r="F66" s="38"/>
      <c r="G66" s="38"/>
      <c r="H66" s="38"/>
      <c r="I66" s="38"/>
      <c r="J66" s="38"/>
      <c r="P66" s="38"/>
      <c r="Q66" s="38"/>
      <c r="R66" s="38"/>
      <c r="S66" s="38"/>
      <c r="T66" s="38"/>
      <c r="U66" s="38"/>
    </row>
    <row r="67" spans="2:21">
      <c r="B67" s="38"/>
      <c r="C67" s="38"/>
      <c r="D67" s="38"/>
      <c r="E67" s="38"/>
      <c r="F67" s="38"/>
      <c r="G67" s="38"/>
      <c r="H67" s="38"/>
      <c r="I67" s="38"/>
      <c r="J67" s="38"/>
      <c r="P67" s="38"/>
      <c r="Q67" s="38"/>
      <c r="R67" s="38"/>
      <c r="S67" s="38"/>
      <c r="T67" s="38"/>
      <c r="U67" s="38"/>
    </row>
    <row r="68" spans="2:21">
      <c r="B68" s="38"/>
      <c r="C68" s="38"/>
      <c r="D68" s="38"/>
      <c r="E68" s="38"/>
      <c r="F68" s="38"/>
      <c r="G68" s="38"/>
      <c r="H68" s="38"/>
      <c r="I68" s="38"/>
      <c r="J68" s="38"/>
      <c r="P68" s="38"/>
      <c r="Q68" s="38"/>
      <c r="R68" s="38"/>
      <c r="S68" s="38"/>
      <c r="T68" s="38"/>
      <c r="U68" s="38"/>
    </row>
    <row r="69" spans="2:21">
      <c r="B69" s="38"/>
      <c r="C69" s="38"/>
      <c r="D69" s="38"/>
      <c r="E69" s="38"/>
      <c r="F69" s="38"/>
      <c r="G69" s="38"/>
      <c r="H69" s="38"/>
      <c r="I69" s="38"/>
      <c r="J69" s="38"/>
      <c r="P69" s="38"/>
      <c r="Q69" s="38"/>
      <c r="R69" s="38"/>
      <c r="S69" s="38"/>
      <c r="T69" s="38"/>
      <c r="U69" s="38"/>
    </row>
    <row r="70" spans="2:21">
      <c r="B70" s="38"/>
    </row>
    <row r="71" spans="2:21">
      <c r="B71" s="38"/>
    </row>
    <row r="72" spans="2:21">
      <c r="B72" s="38"/>
    </row>
  </sheetData>
  <customSheetViews>
    <customSheetView guid="{ACF06C40-177A-4CED-8E17-2347D4DD1C3A}" showGridLines="0" hiddenRows="1">
      <selection activeCell="H17" sqref="H17"/>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sheetPr>
  <dimension ref="A1:N69"/>
  <sheetViews>
    <sheetView showGridLines="0" workbookViewId="0"/>
  </sheetViews>
  <sheetFormatPr defaultColWidth="9.28515625" defaultRowHeight="12.75"/>
  <cols>
    <col min="1" max="16384" width="9.28515625" style="36"/>
  </cols>
  <sheetData>
    <row r="1" spans="1:8">
      <c r="A1" s="19" t="s">
        <v>82</v>
      </c>
      <c r="B1" s="310" t="str">
        <f>IF(Content!$E$1=1,B2,B3)</f>
        <v>Household consumption</v>
      </c>
      <c r="C1" s="310" t="str">
        <f>IF(Content!$E$1=1,C2,C3)</f>
        <v>Government consumption</v>
      </c>
      <c r="D1" s="310" t="str">
        <f>IF(Content!$E$1=1,D2,D3)</f>
        <v>Household consumption (excl. the effect of monetization)</v>
      </c>
      <c r="E1" s="310" t="str">
        <f>IF(Content!$E$1=1,E2,E3)</f>
        <v>Government consumption (excl. the effect of monetization)</v>
      </c>
      <c r="F1" s="310" t="str">
        <f>IF(Content!$E$1=1,F2,F3)</f>
        <v>Final consumption expenditure</v>
      </c>
      <c r="H1" s="310" t="str">
        <f>IF(Content!$E$1=1,H2,H3)</f>
        <v>Final consumption expenditure*, % yoy</v>
      </c>
    </row>
    <row r="2" spans="1:8" hidden="1">
      <c r="A2" s="19"/>
      <c r="B2" s="36" t="s">
        <v>659</v>
      </c>
      <c r="C2" s="36" t="s">
        <v>611</v>
      </c>
      <c r="D2" s="36" t="s">
        <v>660</v>
      </c>
      <c r="E2" s="36" t="s">
        <v>612</v>
      </c>
      <c r="F2" s="36" t="s">
        <v>613</v>
      </c>
      <c r="H2" s="36" t="s">
        <v>961</v>
      </c>
    </row>
    <row r="3" spans="1:8" hidden="1">
      <c r="B3" s="36" t="s">
        <v>614</v>
      </c>
      <c r="C3" s="26" t="s">
        <v>375</v>
      </c>
      <c r="D3" s="26" t="s">
        <v>615</v>
      </c>
      <c r="E3" s="36" t="s">
        <v>616</v>
      </c>
      <c r="F3" s="36" t="s">
        <v>617</v>
      </c>
      <c r="H3" s="36" t="s">
        <v>1296</v>
      </c>
    </row>
    <row r="4" spans="1:8">
      <c r="A4" s="309" t="s">
        <v>26</v>
      </c>
      <c r="B4" s="98">
        <v>-1.8</v>
      </c>
      <c r="C4" s="98">
        <v>1.5</v>
      </c>
      <c r="D4" s="98"/>
      <c r="E4" s="26"/>
      <c r="F4" s="36">
        <v>-0.9</v>
      </c>
      <c r="G4" s="326" t="s">
        <v>26</v>
      </c>
    </row>
    <row r="5" spans="1:8">
      <c r="A5" s="309" t="s">
        <v>27</v>
      </c>
      <c r="B5" s="98">
        <v>4.5999999999999996</v>
      </c>
      <c r="C5" s="98">
        <v>-2.2999999999999998</v>
      </c>
      <c r="D5" s="98"/>
      <c r="E5" s="26"/>
      <c r="F5" s="36">
        <v>2.6</v>
      </c>
      <c r="G5" s="326"/>
    </row>
    <row r="6" spans="1:8">
      <c r="A6" s="309" t="s">
        <v>28</v>
      </c>
      <c r="B6" s="98">
        <v>5.3</v>
      </c>
      <c r="C6" s="98">
        <v>1</v>
      </c>
      <c r="D6" s="98"/>
      <c r="E6" s="26"/>
      <c r="F6" s="36">
        <v>4.9000000000000004</v>
      </c>
      <c r="G6" s="326" t="s">
        <v>28</v>
      </c>
    </row>
    <row r="7" spans="1:8">
      <c r="A7" s="309" t="s">
        <v>29</v>
      </c>
      <c r="B7" s="98">
        <v>2.7</v>
      </c>
      <c r="C7" s="98">
        <v>-1.6</v>
      </c>
      <c r="D7" s="98"/>
      <c r="E7" s="26"/>
      <c r="F7" s="36">
        <v>1.4</v>
      </c>
      <c r="G7" s="326"/>
    </row>
    <row r="8" spans="1:8">
      <c r="A8" s="309" t="s">
        <v>30</v>
      </c>
      <c r="B8" s="98">
        <v>6.2</v>
      </c>
      <c r="C8" s="98">
        <v>10</v>
      </c>
      <c r="D8" s="98"/>
      <c r="E8" s="26"/>
      <c r="F8" s="36">
        <v>6.8</v>
      </c>
      <c r="G8" s="326" t="s">
        <v>30</v>
      </c>
    </row>
    <row r="9" spans="1:8">
      <c r="A9" s="309" t="s">
        <v>31</v>
      </c>
      <c r="B9" s="98">
        <v>12</v>
      </c>
      <c r="C9" s="98">
        <v>-2.5</v>
      </c>
      <c r="D9" s="98"/>
      <c r="E9" s="26"/>
      <c r="F9" s="36">
        <v>8.5</v>
      </c>
      <c r="G9" s="326"/>
    </row>
    <row r="10" spans="1:8">
      <c r="A10" s="309" t="s">
        <v>32</v>
      </c>
      <c r="B10" s="98">
        <v>7.5</v>
      </c>
      <c r="C10" s="98">
        <v>10</v>
      </c>
      <c r="D10" s="98"/>
      <c r="E10" s="26"/>
      <c r="F10" s="36">
        <v>7.7</v>
      </c>
      <c r="G10" s="326" t="s">
        <v>32</v>
      </c>
    </row>
    <row r="11" spans="1:8">
      <c r="A11" s="309" t="s">
        <v>33</v>
      </c>
      <c r="B11" s="98">
        <v>12.2</v>
      </c>
      <c r="C11" s="98">
        <v>4.3</v>
      </c>
      <c r="D11" s="98"/>
      <c r="E11" s="26"/>
      <c r="F11" s="36">
        <v>10.199999999999999</v>
      </c>
      <c r="G11" s="326"/>
    </row>
    <row r="12" spans="1:8">
      <c r="A12" s="309" t="s">
        <v>34</v>
      </c>
      <c r="B12" s="98">
        <v>8.1999999999999993</v>
      </c>
      <c r="C12" s="98">
        <v>-1.5</v>
      </c>
      <c r="D12" s="98"/>
      <c r="E12" s="26"/>
      <c r="F12" s="36">
        <v>5.9</v>
      </c>
      <c r="G12" s="326" t="s">
        <v>34</v>
      </c>
    </row>
    <row r="13" spans="1:8">
      <c r="A13" s="309" t="s">
        <v>35</v>
      </c>
      <c r="B13" s="98">
        <v>6.9</v>
      </c>
      <c r="C13" s="98">
        <v>12.9</v>
      </c>
      <c r="D13" s="98"/>
      <c r="E13" s="26"/>
      <c r="F13" s="36">
        <v>8.1</v>
      </c>
      <c r="G13" s="326"/>
    </row>
    <row r="14" spans="1:8">
      <c r="A14" s="36" t="s">
        <v>36</v>
      </c>
      <c r="B14" s="26">
        <v>11.7</v>
      </c>
      <c r="C14" s="98">
        <v>-6.6</v>
      </c>
      <c r="D14" s="98"/>
      <c r="E14" s="26"/>
      <c r="F14" s="36">
        <v>7.4</v>
      </c>
      <c r="G14" s="326" t="s">
        <v>36</v>
      </c>
    </row>
    <row r="15" spans="1:8">
      <c r="A15" s="36" t="s">
        <v>157</v>
      </c>
      <c r="B15" s="98">
        <v>8.5</v>
      </c>
      <c r="C15" s="98">
        <v>-2.4</v>
      </c>
      <c r="D15" s="170">
        <v>8.5</v>
      </c>
      <c r="E15" s="35">
        <v>-2.4</v>
      </c>
      <c r="F15" s="36">
        <v>5.8</v>
      </c>
      <c r="G15" s="326"/>
    </row>
    <row r="16" spans="1:8">
      <c r="A16" s="36" t="s">
        <v>187</v>
      </c>
      <c r="B16" s="98">
        <v>10.7</v>
      </c>
      <c r="C16" s="98">
        <v>-8.3000000000000007</v>
      </c>
      <c r="D16" s="98">
        <v>9.6999999999999993</v>
      </c>
      <c r="E16" s="26">
        <v>-5.0999999999999996</v>
      </c>
      <c r="F16" s="36">
        <v>6.3</v>
      </c>
      <c r="G16" s="35"/>
    </row>
    <row r="17" spans="1:14">
      <c r="A17" s="36" t="s">
        <v>188</v>
      </c>
      <c r="B17" s="38">
        <v>11.8</v>
      </c>
      <c r="C17" s="38">
        <v>-6.4</v>
      </c>
      <c r="D17" s="38">
        <v>10.4</v>
      </c>
      <c r="E17" s="38">
        <v>-2.4</v>
      </c>
      <c r="F17" s="38">
        <v>7.4</v>
      </c>
      <c r="G17" s="35" t="s">
        <v>188</v>
      </c>
      <c r="H17" s="310" t="str">
        <f>IF(Content!$E$1=1,H21,H22)</f>
        <v>* Dotted lines reflect NBU staff estimates obtained by excluding the effect of monetization.</v>
      </c>
    </row>
    <row r="18" spans="1:14">
      <c r="H18" s="310" t="str">
        <f>IF(Content!$E$1=1,H19,H20)</f>
        <v>Source: SSSU, NBU staff estimates.</v>
      </c>
    </row>
    <row r="19" spans="1:14">
      <c r="H19" s="313" t="s">
        <v>37</v>
      </c>
    </row>
    <row r="20" spans="1:14">
      <c r="B20" s="38"/>
      <c r="C20" s="38"/>
      <c r="D20" s="38"/>
      <c r="E20" s="38"/>
      <c r="F20" s="38"/>
      <c r="G20" s="310"/>
      <c r="H20" s="313" t="s">
        <v>38</v>
      </c>
      <c r="I20" s="310"/>
      <c r="J20" s="310"/>
      <c r="K20" s="310"/>
      <c r="L20" s="310"/>
      <c r="M20" s="310"/>
      <c r="N20" s="310"/>
    </row>
    <row r="21" spans="1:14">
      <c r="B21" s="38"/>
      <c r="C21" s="38"/>
      <c r="D21" s="38"/>
      <c r="E21" s="38"/>
      <c r="F21" s="38"/>
      <c r="G21" s="310"/>
      <c r="H21" s="313" t="s">
        <v>661</v>
      </c>
      <c r="I21" s="310"/>
      <c r="J21" s="310"/>
      <c r="K21" s="310"/>
      <c r="L21" s="310"/>
      <c r="M21" s="310"/>
      <c r="N21" s="310"/>
    </row>
    <row r="22" spans="1:14">
      <c r="B22" s="38"/>
      <c r="C22" s="38"/>
      <c r="D22" s="38"/>
      <c r="E22" s="38"/>
      <c r="F22" s="38"/>
      <c r="G22" s="310"/>
      <c r="H22" s="313" t="s">
        <v>662</v>
      </c>
      <c r="I22" s="310"/>
      <c r="J22" s="310"/>
      <c r="K22" s="310"/>
      <c r="L22" s="310"/>
      <c r="M22" s="310"/>
      <c r="N22" s="310"/>
    </row>
    <row r="23" spans="1:14">
      <c r="B23" s="38"/>
      <c r="C23" s="38"/>
      <c r="D23" s="38"/>
      <c r="E23" s="38"/>
      <c r="F23" s="38"/>
      <c r="G23" s="310"/>
      <c r="I23" s="310"/>
      <c r="J23" s="310"/>
      <c r="K23" s="310"/>
      <c r="L23" s="310"/>
      <c r="M23" s="310"/>
      <c r="N23" s="310"/>
    </row>
    <row r="24" spans="1:14">
      <c r="B24" s="38"/>
      <c r="C24" s="38"/>
      <c r="D24" s="38"/>
      <c r="E24" s="38"/>
      <c r="F24" s="38"/>
      <c r="G24" s="310"/>
      <c r="H24" s="310"/>
      <c r="I24" s="310"/>
      <c r="J24" s="310"/>
      <c r="K24" s="310"/>
      <c r="L24" s="310"/>
      <c r="M24" s="310"/>
      <c r="N24" s="310"/>
    </row>
    <row r="25" spans="1:14">
      <c r="B25" s="38"/>
      <c r="C25" s="38"/>
      <c r="D25" s="38"/>
      <c r="E25" s="38"/>
      <c r="F25" s="38"/>
      <c r="G25" s="310"/>
      <c r="H25" s="310"/>
      <c r="I25" s="310"/>
      <c r="J25" s="310"/>
      <c r="K25" s="310"/>
      <c r="L25" s="310"/>
      <c r="M25" s="310"/>
      <c r="N25" s="310"/>
    </row>
    <row r="26" spans="1:14">
      <c r="B26" s="38"/>
      <c r="C26" s="38"/>
      <c r="D26" s="38"/>
      <c r="E26" s="38"/>
      <c r="F26" s="38"/>
      <c r="G26" s="310"/>
      <c r="H26" s="310"/>
      <c r="I26" s="310"/>
      <c r="J26" s="310"/>
      <c r="K26" s="310"/>
      <c r="L26" s="310"/>
      <c r="M26" s="310"/>
      <c r="N26" s="310"/>
    </row>
    <row r="27" spans="1:14">
      <c r="B27" s="38"/>
      <c r="C27" s="38"/>
      <c r="D27" s="38"/>
      <c r="E27" s="38"/>
      <c r="F27" s="38"/>
      <c r="G27" s="310"/>
      <c r="H27" s="310"/>
      <c r="I27" s="310"/>
      <c r="J27" s="310"/>
      <c r="K27" s="310"/>
      <c r="L27" s="310"/>
      <c r="M27" s="310"/>
      <c r="N27" s="310"/>
    </row>
    <row r="28" spans="1:14">
      <c r="B28" s="38"/>
      <c r="C28" s="38"/>
      <c r="D28" s="38"/>
      <c r="E28" s="38"/>
      <c r="F28" s="38"/>
      <c r="G28" s="310"/>
      <c r="H28" s="310"/>
      <c r="I28" s="310"/>
      <c r="J28" s="310"/>
      <c r="K28" s="310"/>
      <c r="L28" s="310"/>
      <c r="M28" s="310"/>
      <c r="N28" s="310"/>
    </row>
    <row r="29" spans="1:14">
      <c r="B29" s="38"/>
      <c r="C29" s="38"/>
      <c r="D29" s="38"/>
      <c r="E29" s="38"/>
      <c r="F29" s="38"/>
      <c r="G29" s="310"/>
      <c r="H29" s="310"/>
      <c r="I29" s="310"/>
      <c r="J29" s="310"/>
      <c r="K29" s="310"/>
      <c r="L29" s="310"/>
      <c r="M29" s="310"/>
      <c r="N29" s="310"/>
    </row>
    <row r="30" spans="1:14">
      <c r="B30" s="38"/>
      <c r="C30" s="38"/>
      <c r="D30" s="38"/>
      <c r="E30" s="38"/>
      <c r="F30" s="38"/>
      <c r="G30" s="310"/>
      <c r="H30" s="310"/>
      <c r="I30" s="310"/>
      <c r="J30" s="310"/>
      <c r="K30" s="310"/>
      <c r="L30" s="310"/>
      <c r="M30" s="310"/>
      <c r="N30" s="310"/>
    </row>
    <row r="31" spans="1:14">
      <c r="B31" s="38"/>
      <c r="C31" s="38"/>
      <c r="D31" s="38"/>
      <c r="E31" s="38"/>
      <c r="F31" s="38"/>
      <c r="G31" s="194"/>
    </row>
    <row r="32" spans="1:14">
      <c r="B32" s="38"/>
      <c r="C32" s="38"/>
      <c r="D32" s="38"/>
      <c r="E32" s="38"/>
      <c r="F32" s="38"/>
    </row>
    <row r="33" spans="2:7">
      <c r="B33" s="38"/>
      <c r="C33" s="38"/>
      <c r="D33" s="38"/>
      <c r="E33" s="38"/>
      <c r="F33" s="38"/>
    </row>
    <row r="34" spans="2:7">
      <c r="B34" s="38"/>
      <c r="C34" s="38"/>
      <c r="D34" s="38"/>
      <c r="E34" s="38"/>
      <c r="F34" s="38"/>
      <c r="G34" s="38"/>
    </row>
    <row r="35" spans="2:7">
      <c r="B35" s="38"/>
      <c r="C35" s="38"/>
      <c r="D35" s="38"/>
      <c r="E35" s="38"/>
      <c r="F35" s="38"/>
      <c r="G35" s="38"/>
    </row>
    <row r="36" spans="2:7">
      <c r="B36" s="38"/>
      <c r="C36" s="38"/>
      <c r="D36" s="38"/>
      <c r="E36" s="38"/>
      <c r="F36" s="38"/>
      <c r="G36" s="38"/>
    </row>
    <row r="37" spans="2:7">
      <c r="B37" s="38"/>
      <c r="C37" s="38"/>
      <c r="D37" s="38"/>
      <c r="E37" s="38"/>
      <c r="F37" s="38"/>
      <c r="G37" s="38"/>
    </row>
    <row r="38" spans="2:7">
      <c r="B38" s="38"/>
      <c r="C38" s="38"/>
      <c r="D38" s="38"/>
      <c r="E38" s="38"/>
      <c r="F38" s="38"/>
      <c r="G38" s="38"/>
    </row>
    <row r="39" spans="2:7">
      <c r="B39" s="38"/>
      <c r="C39" s="38"/>
      <c r="D39" s="38"/>
      <c r="E39" s="38"/>
      <c r="F39" s="38"/>
      <c r="G39" s="38"/>
    </row>
    <row r="40" spans="2:7">
      <c r="B40" s="38"/>
      <c r="C40" s="38"/>
      <c r="D40" s="38"/>
      <c r="E40" s="38"/>
      <c r="F40" s="38"/>
      <c r="G40" s="38"/>
    </row>
    <row r="41" spans="2:7">
      <c r="B41" s="38"/>
      <c r="C41" s="38"/>
      <c r="D41" s="38"/>
      <c r="G41" s="38"/>
    </row>
    <row r="42" spans="2:7">
      <c r="B42" s="38"/>
      <c r="C42" s="38"/>
      <c r="G42" s="38"/>
    </row>
    <row r="43" spans="2:7">
      <c r="B43" s="38"/>
      <c r="C43" s="38"/>
      <c r="G43" s="38"/>
    </row>
    <row r="44" spans="2:7">
      <c r="B44" s="38"/>
      <c r="C44" s="38"/>
      <c r="G44" s="38"/>
    </row>
    <row r="45" spans="2:7">
      <c r="B45" s="38"/>
      <c r="C45" s="38"/>
      <c r="G45" s="38"/>
    </row>
    <row r="46" spans="2:7">
      <c r="B46" s="38"/>
      <c r="C46" s="38"/>
      <c r="G46" s="38"/>
    </row>
    <row r="47" spans="2:7">
      <c r="B47" s="38"/>
      <c r="C47" s="38"/>
      <c r="G47" s="38"/>
    </row>
    <row r="48" spans="2:7">
      <c r="B48" s="38"/>
      <c r="C48" s="38"/>
      <c r="G48" s="38"/>
    </row>
    <row r="49" spans="2:7">
      <c r="B49" s="38"/>
      <c r="C49" s="38"/>
      <c r="G49" s="38"/>
    </row>
    <row r="50" spans="2:7">
      <c r="B50" s="38"/>
      <c r="C50" s="38"/>
      <c r="G50" s="38"/>
    </row>
    <row r="51" spans="2:7">
      <c r="B51" s="38"/>
      <c r="C51" s="38"/>
      <c r="G51" s="38"/>
    </row>
    <row r="52" spans="2:7">
      <c r="B52" s="38"/>
      <c r="C52" s="38"/>
      <c r="G52" s="38"/>
    </row>
    <row r="53" spans="2:7">
      <c r="B53" s="38"/>
      <c r="C53" s="38"/>
      <c r="G53" s="38"/>
    </row>
    <row r="54" spans="2:7">
      <c r="B54" s="38"/>
      <c r="C54" s="38"/>
      <c r="G54" s="38"/>
    </row>
    <row r="55" spans="2:7">
      <c r="B55" s="38"/>
      <c r="C55" s="38"/>
      <c r="G55" s="38"/>
    </row>
    <row r="56" spans="2:7">
      <c r="B56" s="38"/>
      <c r="C56" s="38"/>
      <c r="G56" s="38"/>
    </row>
    <row r="57" spans="2:7">
      <c r="B57" s="38"/>
      <c r="C57" s="38"/>
      <c r="G57" s="38"/>
    </row>
    <row r="58" spans="2:7">
      <c r="B58" s="38"/>
      <c r="C58" s="38"/>
      <c r="G58" s="38"/>
    </row>
    <row r="59" spans="2:7">
      <c r="B59" s="38"/>
      <c r="C59" s="38"/>
      <c r="G59" s="38"/>
    </row>
    <row r="60" spans="2:7">
      <c r="G60" s="38"/>
    </row>
    <row r="61" spans="2:7">
      <c r="G61" s="38"/>
    </row>
    <row r="62" spans="2:7">
      <c r="G62" s="38"/>
    </row>
    <row r="63" spans="2:7">
      <c r="G63" s="38"/>
    </row>
    <row r="64" spans="2:7">
      <c r="G64" s="38"/>
    </row>
    <row r="65" spans="7:7">
      <c r="G65" s="38"/>
    </row>
    <row r="66" spans="7:7">
      <c r="G66" s="38"/>
    </row>
    <row r="67" spans="7:7">
      <c r="G67" s="38"/>
    </row>
    <row r="68" spans="7:7">
      <c r="G68" s="38"/>
    </row>
    <row r="69" spans="7:7">
      <c r="G69" s="38"/>
    </row>
  </sheetData>
  <customSheetViews>
    <customSheetView guid="{ACF06C40-177A-4CED-8E17-2347D4DD1C3A}" showGridLines="0" hiddenRows="1">
      <selection activeCell="H1" sqref="H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sheetPr>
  <dimension ref="A1:I59"/>
  <sheetViews>
    <sheetView showGridLines="0" workbookViewId="0"/>
  </sheetViews>
  <sheetFormatPr defaultColWidth="9.28515625" defaultRowHeight="12.75"/>
  <cols>
    <col min="1" max="16384" width="9.28515625" style="36"/>
  </cols>
  <sheetData>
    <row r="1" spans="1:9">
      <c r="A1" s="19" t="s">
        <v>82</v>
      </c>
      <c r="B1" s="310" t="str">
        <f>IF(Content!$E$1=1,B2,B3)</f>
        <v>GFCF, % yoy</v>
      </c>
      <c r="C1" s="310" t="str">
        <f>IF(Content!$E$1=1,C2,C3)</f>
        <v>Intellectual property products (3.6%)</v>
      </c>
      <c r="D1" s="310" t="str">
        <f>IF(Content!$E$1=1,D2,D3)</f>
        <v>Dwellings (14.2%)</v>
      </c>
      <c r="E1" s="310" t="str">
        <f>IF(Content!$E$1=1,E2,E3)</f>
        <v>Machinery and equipment (44.6%)</v>
      </c>
      <c r="F1" s="310" t="str">
        <f>IF(Content!$E$1=1,F2,F3)</f>
        <v>Other buildings and structures (34.0%)</v>
      </c>
      <c r="G1" s="310" t="str">
        <f>IF(Content!$E$1=1,G2,G3)</f>
        <v>Other types of non-financial assets (3.6%)</v>
      </c>
      <c r="H1" s="35"/>
      <c r="I1" s="310" t="str">
        <f>IF(Content!$E$1=1,I2,I3)</f>
        <v>Contributions of non-financial assets to annual GFCF growth, pp (% of GFCF, 2018)</v>
      </c>
    </row>
    <row r="2" spans="1:9" hidden="1">
      <c r="A2" s="19"/>
      <c r="B2" s="36" t="s">
        <v>238</v>
      </c>
      <c r="C2" s="539" t="s">
        <v>519</v>
      </c>
      <c r="D2" s="446" t="s">
        <v>520</v>
      </c>
      <c r="E2" s="446" t="s">
        <v>521</v>
      </c>
      <c r="F2" s="446" t="s">
        <v>522</v>
      </c>
      <c r="G2" s="446" t="s">
        <v>581</v>
      </c>
      <c r="H2" s="35"/>
      <c r="I2" s="36" t="s">
        <v>1553</v>
      </c>
    </row>
    <row r="3" spans="1:9" hidden="1">
      <c r="B3" s="26" t="s">
        <v>378</v>
      </c>
      <c r="C3" s="539" t="s">
        <v>523</v>
      </c>
      <c r="D3" s="539" t="s">
        <v>582</v>
      </c>
      <c r="E3" s="539" t="s">
        <v>524</v>
      </c>
      <c r="F3" s="539" t="s">
        <v>525</v>
      </c>
      <c r="G3" s="36" t="s">
        <v>583</v>
      </c>
      <c r="H3" s="35"/>
      <c r="I3" s="36" t="s">
        <v>962</v>
      </c>
    </row>
    <row r="4" spans="1:9">
      <c r="A4" s="309" t="s">
        <v>26</v>
      </c>
      <c r="B4" s="38">
        <v>5.4</v>
      </c>
      <c r="C4" s="38">
        <v>-0.3</v>
      </c>
      <c r="D4" s="194">
        <v>-0.6</v>
      </c>
      <c r="E4" s="36">
        <v>7.3</v>
      </c>
      <c r="F4" s="329">
        <v>0.7</v>
      </c>
      <c r="G4" s="329">
        <v>-1.7</v>
      </c>
      <c r="H4" s="313" t="s">
        <v>26</v>
      </c>
    </row>
    <row r="5" spans="1:9">
      <c r="A5" s="309" t="s">
        <v>27</v>
      </c>
      <c r="B5" s="38">
        <v>17.899999999999999</v>
      </c>
      <c r="C5" s="38">
        <v>-0.5</v>
      </c>
      <c r="D5" s="194">
        <v>-0.5</v>
      </c>
      <c r="E5" s="36">
        <v>13</v>
      </c>
      <c r="F5" s="329">
        <v>5.4</v>
      </c>
      <c r="G5" s="329">
        <v>0.5</v>
      </c>
      <c r="H5" s="313"/>
    </row>
    <row r="6" spans="1:9">
      <c r="A6" s="309" t="s">
        <v>28</v>
      </c>
      <c r="B6" s="38">
        <v>24</v>
      </c>
      <c r="C6" s="38">
        <v>-0.7</v>
      </c>
      <c r="D6" s="194">
        <v>3.2</v>
      </c>
      <c r="E6" s="36">
        <v>15.2</v>
      </c>
      <c r="F6" s="329">
        <v>5.4</v>
      </c>
      <c r="G6" s="329">
        <v>0.8</v>
      </c>
      <c r="H6" s="313" t="s">
        <v>28</v>
      </c>
    </row>
    <row r="7" spans="1:9">
      <c r="A7" s="309" t="s">
        <v>29</v>
      </c>
      <c r="B7" s="38">
        <v>27.4</v>
      </c>
      <c r="C7" s="38">
        <v>0.4</v>
      </c>
      <c r="D7" s="194">
        <v>-1.5</v>
      </c>
      <c r="E7" s="36">
        <v>14.2</v>
      </c>
      <c r="F7" s="329">
        <v>13.8</v>
      </c>
      <c r="G7" s="329">
        <v>0.5</v>
      </c>
      <c r="H7" s="313"/>
    </row>
    <row r="8" spans="1:9">
      <c r="A8" s="309" t="s">
        <v>30</v>
      </c>
      <c r="B8" s="38">
        <v>18.2</v>
      </c>
      <c r="C8" s="38">
        <v>0.7</v>
      </c>
      <c r="D8" s="194">
        <v>2.2999999999999998</v>
      </c>
      <c r="E8" s="36">
        <v>16.5</v>
      </c>
      <c r="F8" s="329">
        <v>-0.4</v>
      </c>
      <c r="G8" s="329">
        <v>-0.9</v>
      </c>
      <c r="H8" s="313" t="s">
        <v>30</v>
      </c>
    </row>
    <row r="9" spans="1:9">
      <c r="A9" s="309" t="s">
        <v>31</v>
      </c>
      <c r="B9" s="38">
        <v>21.3</v>
      </c>
      <c r="C9" s="38">
        <v>0.1</v>
      </c>
      <c r="D9" s="194">
        <v>4.7</v>
      </c>
      <c r="E9" s="36">
        <v>12.4</v>
      </c>
      <c r="F9" s="329">
        <v>4.0999999999999996</v>
      </c>
      <c r="G9" s="403">
        <v>0</v>
      </c>
      <c r="H9" s="313"/>
    </row>
    <row r="10" spans="1:9">
      <c r="A10" s="309" t="s">
        <v>32</v>
      </c>
      <c r="B10" s="38">
        <v>12.8</v>
      </c>
      <c r="C10" s="38">
        <v>0.8</v>
      </c>
      <c r="D10" s="194">
        <v>-0.8</v>
      </c>
      <c r="E10" s="36">
        <v>8.9</v>
      </c>
      <c r="F10" s="329">
        <v>4</v>
      </c>
      <c r="G10" s="403">
        <v>0</v>
      </c>
      <c r="H10" s="313" t="s">
        <v>32</v>
      </c>
    </row>
    <row r="11" spans="1:9">
      <c r="A11" s="309" t="s">
        <v>33</v>
      </c>
      <c r="B11" s="38">
        <v>14.5</v>
      </c>
      <c r="C11" s="38">
        <v>0.8</v>
      </c>
      <c r="D11" s="194">
        <v>2</v>
      </c>
      <c r="E11" s="36">
        <v>9.6</v>
      </c>
      <c r="F11" s="329">
        <v>1.7</v>
      </c>
      <c r="G11" s="329">
        <v>0.4</v>
      </c>
      <c r="H11" s="313"/>
    </row>
    <row r="12" spans="1:9">
      <c r="A12" s="309" t="s">
        <v>34</v>
      </c>
      <c r="B12" s="38">
        <v>20.3</v>
      </c>
      <c r="C12" s="38">
        <v>1.9</v>
      </c>
      <c r="D12" s="194">
        <v>-0.9</v>
      </c>
      <c r="E12" s="36">
        <v>13.8</v>
      </c>
      <c r="F12" s="329">
        <v>5</v>
      </c>
      <c r="G12" s="329">
        <v>0.5</v>
      </c>
      <c r="H12" s="313" t="s">
        <v>34</v>
      </c>
    </row>
    <row r="13" spans="1:9">
      <c r="A13" s="309" t="s">
        <v>35</v>
      </c>
      <c r="B13" s="38">
        <v>17.600000000000001</v>
      </c>
      <c r="C13" s="38">
        <v>1.9</v>
      </c>
      <c r="D13" s="194">
        <v>-1.6</v>
      </c>
      <c r="E13" s="36">
        <v>9.3000000000000007</v>
      </c>
      <c r="F13" s="329">
        <v>4.5999999999999996</v>
      </c>
      <c r="G13" s="329">
        <v>3.3</v>
      </c>
      <c r="H13" s="313"/>
    </row>
    <row r="14" spans="1:9">
      <c r="A14" s="36" t="s">
        <v>36</v>
      </c>
      <c r="B14" s="36">
        <v>13.2</v>
      </c>
      <c r="C14" s="38">
        <v>0.2</v>
      </c>
      <c r="D14" s="194">
        <v>-0.5</v>
      </c>
      <c r="E14" s="36">
        <v>7.8</v>
      </c>
      <c r="F14" s="329">
        <v>4.0999999999999996</v>
      </c>
      <c r="G14" s="329">
        <v>1.5</v>
      </c>
      <c r="H14" s="313" t="s">
        <v>36</v>
      </c>
    </row>
    <row r="15" spans="1:9">
      <c r="A15" s="36" t="s">
        <v>157</v>
      </c>
      <c r="B15" s="38">
        <v>10.199999999999999</v>
      </c>
      <c r="C15" s="38">
        <v>-0.1</v>
      </c>
      <c r="D15" s="194">
        <v>-2.2999999999999998</v>
      </c>
      <c r="E15" s="36">
        <v>7.3</v>
      </c>
      <c r="F15" s="329">
        <v>2.5</v>
      </c>
      <c r="G15" s="329">
        <v>2.8</v>
      </c>
      <c r="H15" s="313"/>
    </row>
    <row r="16" spans="1:9">
      <c r="A16" s="36" t="s">
        <v>187</v>
      </c>
      <c r="B16" s="38">
        <v>17.399999999999999</v>
      </c>
      <c r="C16" s="38">
        <v>-0.8</v>
      </c>
      <c r="D16" s="38">
        <v>-0.1</v>
      </c>
      <c r="E16" s="26">
        <v>11.2</v>
      </c>
      <c r="F16" s="26">
        <v>6.7</v>
      </c>
      <c r="G16" s="26">
        <v>0.4</v>
      </c>
      <c r="H16" s="313"/>
    </row>
    <row r="17" spans="1:9">
      <c r="A17" s="36" t="s">
        <v>188</v>
      </c>
      <c r="B17" s="36">
        <v>7.9</v>
      </c>
      <c r="C17" s="36">
        <v>-0.8</v>
      </c>
      <c r="D17" s="36">
        <v>-0.9</v>
      </c>
      <c r="E17" s="36">
        <v>6.1</v>
      </c>
      <c r="F17" s="36">
        <v>4.8</v>
      </c>
      <c r="G17" s="36">
        <v>-1.3</v>
      </c>
      <c r="H17" s="313" t="s">
        <v>188</v>
      </c>
    </row>
    <row r="18" spans="1:9">
      <c r="I18" s="310"/>
    </row>
    <row r="19" spans="1:9">
      <c r="I19" s="310" t="str">
        <f>IF(Content!$E$1=1,I20,I21)</f>
        <v>Source: SSSU, NBU staff estimates.</v>
      </c>
    </row>
    <row r="20" spans="1:9">
      <c r="I20" s="35" t="s">
        <v>37</v>
      </c>
    </row>
    <row r="21" spans="1:9">
      <c r="I21" s="117" t="s">
        <v>38</v>
      </c>
    </row>
    <row r="22" spans="1:9">
      <c r="I22" s="117"/>
    </row>
    <row r="24" spans="1:9">
      <c r="B24" s="38"/>
      <c r="C24" s="38"/>
      <c r="D24" s="38"/>
      <c r="E24" s="38"/>
      <c r="F24" s="38"/>
      <c r="G24" s="38"/>
      <c r="I24" s="310"/>
    </row>
    <row r="25" spans="1:9">
      <c r="B25" s="38"/>
      <c r="C25" s="38"/>
      <c r="D25" s="38"/>
      <c r="E25" s="38"/>
      <c r="F25" s="38"/>
      <c r="G25" s="38"/>
    </row>
    <row r="26" spans="1:9">
      <c r="B26" s="38"/>
      <c r="C26" s="38"/>
      <c r="D26" s="38"/>
      <c r="E26" s="38"/>
      <c r="F26" s="38"/>
      <c r="G26" s="38"/>
    </row>
    <row r="27" spans="1:9">
      <c r="B27" s="38"/>
      <c r="C27" s="38"/>
      <c r="D27" s="38"/>
      <c r="E27" s="38"/>
      <c r="F27" s="38"/>
      <c r="G27" s="38"/>
    </row>
    <row r="28" spans="1:9">
      <c r="B28" s="38"/>
      <c r="C28" s="38"/>
      <c r="D28" s="38"/>
      <c r="E28" s="38"/>
      <c r="F28" s="38"/>
      <c r="G28" s="38"/>
    </row>
    <row r="29" spans="1:9">
      <c r="B29" s="38"/>
      <c r="C29" s="38"/>
      <c r="D29" s="38"/>
      <c r="E29" s="38"/>
      <c r="F29" s="38"/>
      <c r="G29" s="38"/>
    </row>
    <row r="30" spans="1:9">
      <c r="B30" s="38"/>
      <c r="C30" s="38"/>
      <c r="D30" s="38"/>
      <c r="E30" s="38"/>
      <c r="F30" s="38"/>
      <c r="G30" s="38"/>
    </row>
    <row r="31" spans="1:9">
      <c r="B31" s="38"/>
      <c r="C31" s="38"/>
      <c r="D31" s="38"/>
      <c r="E31" s="38"/>
      <c r="F31" s="38"/>
      <c r="G31" s="38"/>
    </row>
    <row r="32" spans="1:9">
      <c r="B32" s="38"/>
      <c r="C32" s="38"/>
      <c r="D32" s="38"/>
      <c r="E32" s="38"/>
      <c r="F32" s="38"/>
      <c r="G32" s="38"/>
    </row>
    <row r="33" spans="2:7">
      <c r="B33" s="38"/>
      <c r="C33" s="38"/>
      <c r="D33" s="38"/>
      <c r="E33" s="38"/>
      <c r="F33" s="38"/>
      <c r="G33" s="38"/>
    </row>
    <row r="34" spans="2:7">
      <c r="B34" s="38"/>
      <c r="C34" s="38"/>
      <c r="D34" s="38"/>
      <c r="E34" s="38"/>
      <c r="F34" s="38"/>
      <c r="G34" s="38"/>
    </row>
    <row r="35" spans="2:7">
      <c r="B35" s="38"/>
      <c r="C35" s="38"/>
      <c r="D35" s="38"/>
      <c r="E35" s="38"/>
      <c r="F35" s="38"/>
      <c r="G35" s="38"/>
    </row>
    <row r="36" spans="2:7">
      <c r="B36" s="38"/>
      <c r="C36" s="38"/>
      <c r="D36" s="38"/>
      <c r="E36" s="38"/>
      <c r="F36" s="38"/>
      <c r="G36" s="38"/>
    </row>
    <row r="37" spans="2:7">
      <c r="B37" s="38"/>
      <c r="C37" s="38"/>
      <c r="D37" s="38"/>
      <c r="E37" s="38"/>
      <c r="F37" s="38"/>
      <c r="G37" s="38"/>
    </row>
    <row r="38" spans="2:7">
      <c r="B38" s="38"/>
      <c r="C38" s="38"/>
      <c r="D38" s="38"/>
      <c r="E38" s="38"/>
      <c r="F38" s="38"/>
      <c r="G38" s="38"/>
    </row>
    <row r="39" spans="2:7">
      <c r="B39" s="38"/>
      <c r="C39" s="38"/>
      <c r="D39" s="38"/>
      <c r="E39" s="38"/>
      <c r="F39" s="38"/>
      <c r="G39" s="38"/>
    </row>
    <row r="40" spans="2:7">
      <c r="B40" s="38"/>
      <c r="C40" s="38"/>
      <c r="D40" s="38"/>
      <c r="E40" s="38"/>
      <c r="F40" s="38"/>
      <c r="G40" s="38"/>
    </row>
    <row r="41" spans="2:7">
      <c r="B41" s="38"/>
      <c r="C41" s="38"/>
      <c r="D41" s="38"/>
    </row>
    <row r="42" spans="2:7">
      <c r="B42" s="38"/>
      <c r="C42" s="38"/>
    </row>
    <row r="43" spans="2:7">
      <c r="B43" s="38"/>
      <c r="C43" s="38"/>
    </row>
    <row r="44" spans="2:7">
      <c r="B44" s="38"/>
      <c r="C44" s="38"/>
    </row>
    <row r="45" spans="2:7">
      <c r="B45" s="38"/>
      <c r="C45" s="38"/>
    </row>
    <row r="46" spans="2:7">
      <c r="B46" s="38"/>
      <c r="C46" s="38"/>
    </row>
    <row r="47" spans="2:7">
      <c r="B47" s="38"/>
      <c r="C47" s="38"/>
    </row>
    <row r="48" spans="2:7">
      <c r="B48" s="38"/>
      <c r="C48" s="38"/>
    </row>
    <row r="49" spans="2:3">
      <c r="B49" s="38"/>
      <c r="C49" s="38"/>
    </row>
    <row r="50" spans="2:3">
      <c r="B50" s="38"/>
      <c r="C50" s="38"/>
    </row>
    <row r="51" spans="2:3">
      <c r="B51" s="38"/>
      <c r="C51" s="38"/>
    </row>
    <row r="52" spans="2:3">
      <c r="B52" s="38"/>
      <c r="C52" s="38"/>
    </row>
    <row r="53" spans="2:3">
      <c r="B53" s="38"/>
      <c r="C53" s="38"/>
    </row>
    <row r="54" spans="2:3">
      <c r="B54" s="38"/>
      <c r="C54" s="38"/>
    </row>
    <row r="55" spans="2:3">
      <c r="B55" s="38"/>
      <c r="C55" s="38"/>
    </row>
    <row r="56" spans="2:3">
      <c r="B56" s="38"/>
      <c r="C56" s="38"/>
    </row>
    <row r="57" spans="2:3">
      <c r="B57" s="38"/>
      <c r="C57" s="38"/>
    </row>
    <row r="58" spans="2:3">
      <c r="B58" s="38"/>
      <c r="C58" s="38"/>
    </row>
    <row r="59" spans="2:3">
      <c r="B59" s="38"/>
      <c r="C59" s="38"/>
    </row>
  </sheetData>
  <customSheetViews>
    <customSheetView guid="{ACF06C40-177A-4CED-8E17-2347D4DD1C3A}" showGridLines="0" hiddenRows="1">
      <selection activeCell="C15" sqref="C15"/>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sheetPr>
  <dimension ref="A1:R41"/>
  <sheetViews>
    <sheetView showGridLines="0" workbookViewId="0"/>
  </sheetViews>
  <sheetFormatPr defaultColWidth="9.28515625" defaultRowHeight="12.75"/>
  <cols>
    <col min="1" max="16384" width="9.28515625" style="36"/>
  </cols>
  <sheetData>
    <row r="1" spans="1:10">
      <c r="A1" s="19" t="s">
        <v>82</v>
      </c>
      <c r="B1" s="26" t="str">
        <f>IF(Content!$E$1=1,B2,B3)</f>
        <v>Investment, pp</v>
      </c>
      <c r="C1" s="26" t="str">
        <f>IF(Content!$E$1=1,C2,C3)</f>
        <v>Consumption, pp</v>
      </c>
      <c r="D1" s="26" t="str">
        <f>IF(Content!$E$1=1,D2,D3)</f>
        <v>Final domestic demand*, % yoy</v>
      </c>
      <c r="E1" s="26" t="str">
        <f>IF(Content!$E$1=1,E2,E3)</f>
        <v>Domestic demand for Ukrainian goods**, % yoy</v>
      </c>
      <c r="F1" s="26"/>
      <c r="G1" s="26" t="str">
        <f>IF(Content!$E$1=1,G2,G3)</f>
        <v>Contributions to  annual percent change in domestic demand and domestic demand for Ukrainian goods</v>
      </c>
      <c r="H1" s="26"/>
      <c r="I1" s="26"/>
      <c r="J1" s="26"/>
    </row>
    <row r="2" spans="1:10" hidden="1">
      <c r="A2" s="19"/>
      <c r="B2" s="26" t="s">
        <v>963</v>
      </c>
      <c r="C2" s="26" t="s">
        <v>964</v>
      </c>
      <c r="D2" s="26" t="s">
        <v>965</v>
      </c>
      <c r="E2" s="26" t="s">
        <v>966</v>
      </c>
      <c r="F2" s="26"/>
      <c r="G2" s="36" t="s">
        <v>1554</v>
      </c>
      <c r="H2" s="26"/>
      <c r="I2" s="26"/>
      <c r="J2" s="26"/>
    </row>
    <row r="3" spans="1:10" hidden="1">
      <c r="B3" s="36" t="s">
        <v>990</v>
      </c>
      <c r="C3" s="36" t="s">
        <v>991</v>
      </c>
      <c r="D3" s="36" t="s">
        <v>967</v>
      </c>
      <c r="E3" s="36" t="s">
        <v>989</v>
      </c>
      <c r="G3" s="36" t="s">
        <v>1302</v>
      </c>
    </row>
    <row r="4" spans="1:10">
      <c r="A4" s="36" t="s">
        <v>26</v>
      </c>
      <c r="B4" s="38">
        <v>0.6</v>
      </c>
      <c r="C4" s="38">
        <v>-0.8</v>
      </c>
      <c r="D4" s="38">
        <v>-0.3</v>
      </c>
      <c r="E4" s="38">
        <v>0.8</v>
      </c>
      <c r="F4" s="35" t="s">
        <v>26</v>
      </c>
      <c r="G4" s="38"/>
      <c r="H4" s="38"/>
      <c r="I4" s="38"/>
      <c r="J4" s="38"/>
    </row>
    <row r="5" spans="1:10">
      <c r="A5" s="36" t="s">
        <v>27</v>
      </c>
      <c r="B5" s="38">
        <v>2.2999999999999998</v>
      </c>
      <c r="C5" s="38">
        <v>2.2999999999999998</v>
      </c>
      <c r="D5" s="38">
        <v>4.5</v>
      </c>
      <c r="E5" s="38">
        <v>5.8</v>
      </c>
      <c r="F5" s="35"/>
      <c r="G5" s="38"/>
      <c r="H5" s="38"/>
      <c r="I5" s="38"/>
      <c r="J5" s="38"/>
    </row>
    <row r="6" spans="1:10">
      <c r="A6" s="36" t="s">
        <v>28</v>
      </c>
      <c r="B6" s="38">
        <v>3.3</v>
      </c>
      <c r="C6" s="38">
        <v>4.2</v>
      </c>
      <c r="D6" s="38">
        <v>7.5</v>
      </c>
      <c r="E6" s="38">
        <v>3.6</v>
      </c>
      <c r="F6" s="35" t="s">
        <v>28</v>
      </c>
      <c r="G6" s="38"/>
      <c r="H6" s="38"/>
      <c r="I6" s="38"/>
      <c r="J6" s="38"/>
    </row>
    <row r="7" spans="1:10">
      <c r="A7" s="36" t="s">
        <v>29</v>
      </c>
      <c r="B7" s="38">
        <v>4.0999999999999996</v>
      </c>
      <c r="C7" s="38">
        <v>1.2</v>
      </c>
      <c r="D7" s="38">
        <v>5.2</v>
      </c>
      <c r="E7" s="38">
        <v>0.7</v>
      </c>
      <c r="F7" s="35"/>
      <c r="G7" s="38"/>
      <c r="H7" s="38"/>
      <c r="I7" s="38"/>
      <c r="J7" s="38"/>
    </row>
    <row r="8" spans="1:10">
      <c r="A8" s="36" t="s">
        <v>30</v>
      </c>
      <c r="B8" s="38">
        <v>2.1</v>
      </c>
      <c r="C8" s="38">
        <v>6</v>
      </c>
      <c r="D8" s="38">
        <v>8.1</v>
      </c>
      <c r="E8" s="38">
        <v>6.7</v>
      </c>
      <c r="F8" s="35" t="s">
        <v>30</v>
      </c>
      <c r="G8" s="38"/>
      <c r="H8" s="38"/>
      <c r="I8" s="38"/>
      <c r="J8" s="38"/>
    </row>
    <row r="9" spans="1:10">
      <c r="A9" s="36" t="s">
        <v>31</v>
      </c>
      <c r="B9" s="38">
        <v>3</v>
      </c>
      <c r="C9" s="38">
        <v>7.3</v>
      </c>
      <c r="D9" s="38">
        <v>10.3</v>
      </c>
      <c r="E9" s="38">
        <v>8.8000000000000007</v>
      </c>
      <c r="F9" s="35"/>
      <c r="G9" s="38"/>
      <c r="H9" s="38"/>
      <c r="I9" s="38"/>
      <c r="J9" s="38"/>
    </row>
    <row r="10" spans="1:10">
      <c r="A10" s="36" t="s">
        <v>32</v>
      </c>
      <c r="B10" s="38">
        <v>2</v>
      </c>
      <c r="C10" s="38">
        <v>6.5</v>
      </c>
      <c r="D10" s="38">
        <v>8.5</v>
      </c>
      <c r="E10" s="38">
        <v>8.1</v>
      </c>
      <c r="F10" s="35" t="s">
        <v>32</v>
      </c>
      <c r="G10" s="38"/>
      <c r="H10" s="38"/>
      <c r="I10" s="38"/>
      <c r="J10" s="38"/>
    </row>
    <row r="11" spans="1:10">
      <c r="A11" s="36" t="s">
        <v>33</v>
      </c>
      <c r="B11" s="38">
        <v>2.7</v>
      </c>
      <c r="C11" s="38">
        <v>8.3000000000000007</v>
      </c>
      <c r="D11" s="38">
        <v>11</v>
      </c>
      <c r="E11" s="38">
        <v>9.5</v>
      </c>
      <c r="F11" s="35"/>
      <c r="G11" s="38"/>
      <c r="H11" s="38"/>
      <c r="I11" s="38"/>
      <c r="J11" s="38"/>
    </row>
    <row r="12" spans="1:10">
      <c r="A12" s="36" t="s">
        <v>34</v>
      </c>
      <c r="B12" s="38">
        <v>2.4</v>
      </c>
      <c r="C12" s="38">
        <v>5.2</v>
      </c>
      <c r="D12" s="38">
        <v>7.7</v>
      </c>
      <c r="E12" s="38">
        <v>10.3</v>
      </c>
      <c r="F12" s="35" t="s">
        <v>34</v>
      </c>
      <c r="G12" s="38"/>
      <c r="H12" s="38"/>
      <c r="I12" s="38"/>
      <c r="J12" s="38"/>
    </row>
    <row r="13" spans="1:10">
      <c r="A13" s="36" t="s">
        <v>35</v>
      </c>
      <c r="B13" s="38">
        <v>2.5</v>
      </c>
      <c r="C13" s="38">
        <v>6.9</v>
      </c>
      <c r="D13" s="38">
        <v>9.5</v>
      </c>
      <c r="E13" s="38">
        <v>11.5</v>
      </c>
      <c r="F13" s="35"/>
      <c r="G13" s="38"/>
      <c r="H13" s="38"/>
      <c r="I13" s="38"/>
      <c r="J13" s="38"/>
    </row>
    <row r="14" spans="1:10">
      <c r="A14" s="36" t="s">
        <v>36</v>
      </c>
      <c r="B14" s="38">
        <v>2</v>
      </c>
      <c r="C14" s="36">
        <v>6.3</v>
      </c>
      <c r="D14" s="36">
        <v>8.3000000000000007</v>
      </c>
      <c r="E14" s="36">
        <v>9.9</v>
      </c>
      <c r="F14" s="35" t="s">
        <v>36</v>
      </c>
      <c r="G14" s="38"/>
      <c r="H14" s="38"/>
      <c r="I14" s="38"/>
      <c r="J14" s="38"/>
    </row>
    <row r="15" spans="1:10">
      <c r="A15" s="36" t="s">
        <v>157</v>
      </c>
      <c r="B15" s="36">
        <v>1.9</v>
      </c>
      <c r="C15" s="36">
        <v>4.7</v>
      </c>
      <c r="D15" s="36">
        <v>6.6</v>
      </c>
      <c r="E15" s="36">
        <v>8.1</v>
      </c>
      <c r="F15" s="35"/>
      <c r="G15" s="38"/>
      <c r="H15" s="38"/>
      <c r="I15" s="38"/>
      <c r="J15" s="38"/>
    </row>
    <row r="16" spans="1:10">
      <c r="A16" s="36" t="s">
        <v>187</v>
      </c>
      <c r="B16" s="38">
        <v>2.2999999999999998</v>
      </c>
      <c r="C16" s="38">
        <v>5.5</v>
      </c>
      <c r="D16" s="38">
        <v>7.8</v>
      </c>
      <c r="E16" s="38">
        <v>8.1999999999999993</v>
      </c>
      <c r="F16" s="35"/>
      <c r="G16" s="38"/>
      <c r="H16" s="38"/>
      <c r="I16" s="38"/>
      <c r="J16" s="38"/>
    </row>
    <row r="17" spans="1:18">
      <c r="A17" s="36" t="s">
        <v>188</v>
      </c>
      <c r="B17" s="36">
        <v>1.2</v>
      </c>
      <c r="C17" s="36">
        <v>6.3</v>
      </c>
      <c r="D17" s="36">
        <v>7.5</v>
      </c>
      <c r="E17" s="36">
        <v>6.9</v>
      </c>
      <c r="F17" s="35" t="s">
        <v>188</v>
      </c>
      <c r="G17" s="38"/>
      <c r="H17" s="38"/>
      <c r="I17" s="38"/>
      <c r="J17" s="38"/>
    </row>
    <row r="18" spans="1:18">
      <c r="H18" s="38"/>
      <c r="I18" s="38"/>
      <c r="J18" s="38"/>
    </row>
    <row r="19" spans="1:18">
      <c r="G19" s="26" t="str">
        <f>IF(Content!$E$1=1,G22,G23)</f>
        <v>*Calculated as the sum of investment and consumption (in constant 2010 prices).</v>
      </c>
      <c r="H19" s="38"/>
      <c r="I19" s="38"/>
      <c r="J19" s="38"/>
      <c r="R19" s="540"/>
    </row>
    <row r="20" spans="1:18">
      <c r="G20" s="26" t="str">
        <f>IF(Content!$E$1=1,G24,G25)</f>
        <v>**Calculated as the difference between domestic demand and 65% of imports (in costant 2010 prices).</v>
      </c>
      <c r="H20" s="26"/>
      <c r="I20" s="26"/>
      <c r="J20" s="26"/>
      <c r="K20" s="26"/>
      <c r="L20" s="26"/>
      <c r="M20" s="26"/>
      <c r="R20" s="540"/>
    </row>
    <row r="21" spans="1:18">
      <c r="G21" s="26" t="str">
        <f>IF(Content!$E$1=1,G26,G27)</f>
        <v>Source: SSSU, NBU staff estimates.</v>
      </c>
      <c r="H21" s="26"/>
      <c r="I21" s="26"/>
      <c r="J21" s="26"/>
      <c r="K21" s="26"/>
      <c r="L21" s="26"/>
      <c r="M21" s="26"/>
    </row>
    <row r="22" spans="1:18">
      <c r="G22" s="35" t="s">
        <v>1555</v>
      </c>
      <c r="H22" s="26"/>
      <c r="I22" s="26"/>
      <c r="J22" s="26"/>
      <c r="K22" s="26"/>
      <c r="L22" s="26"/>
      <c r="M22" s="26"/>
    </row>
    <row r="23" spans="1:18">
      <c r="B23" s="38"/>
      <c r="C23" s="38"/>
      <c r="D23" s="38"/>
      <c r="E23" s="38"/>
      <c r="G23" s="35" t="s">
        <v>1300</v>
      </c>
      <c r="H23" s="26"/>
      <c r="I23" s="26"/>
      <c r="J23" s="26"/>
      <c r="K23" s="26"/>
      <c r="L23" s="26"/>
      <c r="M23" s="26"/>
    </row>
    <row r="24" spans="1:18">
      <c r="B24" s="38"/>
      <c r="C24" s="38"/>
      <c r="D24" s="38"/>
      <c r="E24" s="38"/>
      <c r="F24" s="38"/>
      <c r="G24" s="35" t="s">
        <v>1558</v>
      </c>
      <c r="H24" s="26"/>
      <c r="I24" s="26"/>
      <c r="J24" s="26"/>
      <c r="K24" s="26"/>
      <c r="L24" s="26"/>
      <c r="M24" s="26"/>
    </row>
    <row r="25" spans="1:18">
      <c r="B25" s="38"/>
      <c r="C25" s="38"/>
      <c r="D25" s="38"/>
      <c r="E25" s="38"/>
      <c r="F25" s="26"/>
      <c r="G25" s="35" t="s">
        <v>1301</v>
      </c>
      <c r="H25" s="26"/>
      <c r="I25" s="26"/>
      <c r="J25" s="26"/>
      <c r="K25" s="26"/>
      <c r="L25" s="26"/>
      <c r="M25" s="26"/>
    </row>
    <row r="26" spans="1:18">
      <c r="B26" s="38"/>
      <c r="C26" s="38"/>
      <c r="D26" s="38"/>
      <c r="E26" s="38"/>
      <c r="F26" s="38"/>
      <c r="G26" s="35" t="s">
        <v>37</v>
      </c>
      <c r="H26" s="26"/>
      <c r="I26" s="26"/>
      <c r="J26" s="26"/>
      <c r="K26" s="26"/>
      <c r="L26" s="26"/>
      <c r="M26" s="26"/>
    </row>
    <row r="27" spans="1:18">
      <c r="B27" s="38"/>
      <c r="C27" s="38"/>
      <c r="D27" s="38"/>
      <c r="E27" s="38"/>
      <c r="F27" s="38"/>
      <c r="G27" s="35" t="s">
        <v>38</v>
      </c>
      <c r="H27" s="26"/>
      <c r="I27" s="26"/>
      <c r="J27" s="26"/>
      <c r="K27" s="26"/>
      <c r="L27" s="26"/>
      <c r="M27" s="26"/>
    </row>
    <row r="28" spans="1:18">
      <c r="B28" s="38"/>
      <c r="C28" s="38"/>
      <c r="D28" s="38"/>
      <c r="E28" s="38"/>
      <c r="F28" s="38"/>
      <c r="H28" s="26"/>
      <c r="I28" s="26"/>
      <c r="J28" s="26"/>
      <c r="K28" s="26"/>
      <c r="L28" s="26"/>
      <c r="M28" s="26"/>
    </row>
    <row r="29" spans="1:18">
      <c r="B29" s="38"/>
      <c r="C29" s="38"/>
      <c r="D29" s="38"/>
      <c r="E29" s="38"/>
      <c r="F29" s="38"/>
      <c r="G29" s="26"/>
      <c r="H29" s="26"/>
      <c r="I29" s="26"/>
      <c r="J29" s="26"/>
      <c r="K29" s="26"/>
      <c r="L29" s="26"/>
      <c r="M29" s="26"/>
    </row>
    <row r="30" spans="1:18">
      <c r="B30" s="38"/>
      <c r="C30" s="38"/>
      <c r="D30" s="38"/>
      <c r="E30" s="38"/>
      <c r="F30" s="38"/>
      <c r="G30" s="38"/>
      <c r="H30" s="38"/>
    </row>
    <row r="31" spans="1:18">
      <c r="B31" s="38"/>
      <c r="C31" s="38"/>
      <c r="D31" s="38"/>
      <c r="E31" s="38"/>
      <c r="F31" s="38"/>
      <c r="G31" s="38"/>
      <c r="H31" s="38"/>
    </row>
    <row r="32" spans="1:18">
      <c r="B32" s="38"/>
      <c r="C32" s="38"/>
      <c r="D32" s="38"/>
      <c r="E32" s="38"/>
      <c r="F32" s="38"/>
      <c r="G32" s="38"/>
      <c r="H32" s="38"/>
    </row>
    <row r="33" spans="2:8">
      <c r="B33" s="38"/>
      <c r="C33" s="38"/>
      <c r="D33" s="38"/>
      <c r="E33" s="38"/>
      <c r="F33" s="38"/>
      <c r="G33" s="38"/>
      <c r="H33" s="38"/>
    </row>
    <row r="34" spans="2:8">
      <c r="B34" s="38"/>
      <c r="C34" s="38"/>
      <c r="D34" s="38"/>
      <c r="E34" s="38"/>
      <c r="F34" s="38"/>
      <c r="G34" s="38"/>
      <c r="H34" s="38"/>
    </row>
    <row r="35" spans="2:8">
      <c r="B35" s="38"/>
      <c r="C35" s="38"/>
      <c r="D35" s="38"/>
      <c r="E35" s="38"/>
      <c r="F35" s="38"/>
      <c r="G35" s="38"/>
      <c r="H35" s="38"/>
    </row>
    <row r="36" spans="2:8">
      <c r="B36" s="38"/>
      <c r="C36" s="38"/>
      <c r="D36" s="38"/>
      <c r="E36" s="38"/>
      <c r="F36" s="38"/>
      <c r="G36" s="38"/>
      <c r="H36" s="38"/>
    </row>
    <row r="37" spans="2:8">
      <c r="B37" s="38"/>
      <c r="C37" s="38"/>
      <c r="D37" s="38"/>
      <c r="E37" s="38"/>
      <c r="F37" s="38"/>
      <c r="G37" s="38"/>
      <c r="H37" s="38"/>
    </row>
    <row r="38" spans="2:8">
      <c r="B38" s="38"/>
      <c r="C38" s="38"/>
      <c r="D38" s="38"/>
      <c r="E38" s="38"/>
      <c r="F38" s="38"/>
      <c r="G38" s="38"/>
      <c r="H38" s="38"/>
    </row>
    <row r="39" spans="2:8">
      <c r="B39" s="38"/>
      <c r="C39" s="38"/>
      <c r="D39" s="38"/>
      <c r="E39" s="38"/>
      <c r="F39" s="38"/>
      <c r="G39" s="38"/>
      <c r="H39" s="38"/>
    </row>
    <row r="40" spans="2:8">
      <c r="B40" s="38"/>
      <c r="C40" s="38"/>
      <c r="D40" s="38"/>
      <c r="E40" s="38"/>
      <c r="F40" s="38"/>
    </row>
    <row r="41" spans="2:8">
      <c r="B41" s="38"/>
      <c r="C41" s="38"/>
      <c r="D41" s="38"/>
      <c r="E41" s="38"/>
      <c r="F41" s="38"/>
    </row>
  </sheetData>
  <customSheetViews>
    <customSheetView guid="{ACF06C40-177A-4CED-8E17-2347D4DD1C3A}" showGridLines="0" hiddenRows="1">
      <selection activeCell="B12" sqref="B12"/>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A1:Q48"/>
  <sheetViews>
    <sheetView showGridLines="0" workbookViewId="0"/>
  </sheetViews>
  <sheetFormatPr defaultColWidth="9.28515625" defaultRowHeight="12.75"/>
  <cols>
    <col min="1" max="1" width="9.28515625" style="36"/>
    <col min="2" max="2" width="10.28515625" style="36" bestFit="1" customWidth="1"/>
    <col min="3" max="3" width="9.42578125" style="36" bestFit="1" customWidth="1"/>
    <col min="4" max="4" width="10.28515625" style="36" bestFit="1" customWidth="1"/>
    <col min="5" max="5" width="9.42578125" style="36" bestFit="1" customWidth="1"/>
    <col min="6" max="16384" width="9.28515625" style="36"/>
  </cols>
  <sheetData>
    <row r="1" spans="1:12">
      <c r="A1" s="19" t="s">
        <v>82</v>
      </c>
      <c r="B1" s="310" t="str">
        <f>IF(Content!$E$1=1,B2,B3)</f>
        <v>GDP gap, % (RHS)</v>
      </c>
      <c r="C1" s="310" t="str">
        <f>IF(Content!$E$1=1,C2,C3)</f>
        <v>Actual GDP,  UAH bn</v>
      </c>
      <c r="D1" s="310" t="str">
        <f>IF(Content!$E$1=1,D2,D3)</f>
        <v>Potential GDP, UAH bn</v>
      </c>
      <c r="E1" s="310"/>
      <c r="F1" s="310" t="str">
        <f>IF(Content!$E$1=1,F2,F3)</f>
        <v>Output gap, %</v>
      </c>
    </row>
    <row r="2" spans="1:12" hidden="1">
      <c r="A2" s="19"/>
      <c r="B2" s="36" t="s">
        <v>968</v>
      </c>
      <c r="C2" s="36" t="s">
        <v>1304</v>
      </c>
      <c r="D2" s="36" t="s">
        <v>1305</v>
      </c>
      <c r="F2" s="36" t="s">
        <v>969</v>
      </c>
    </row>
    <row r="3" spans="1:12" hidden="1">
      <c r="B3" s="36" t="s">
        <v>970</v>
      </c>
      <c r="C3" s="328" t="s">
        <v>1353</v>
      </c>
      <c r="D3" s="328" t="s">
        <v>1354</v>
      </c>
      <c r="F3" s="36" t="s">
        <v>1303</v>
      </c>
    </row>
    <row r="4" spans="1:12">
      <c r="A4" s="309" t="s">
        <v>26</v>
      </c>
      <c r="B4" s="38">
        <v>-4.4000000000000004</v>
      </c>
      <c r="C4" s="38">
        <v>243.5</v>
      </c>
      <c r="D4" s="38">
        <v>254.4</v>
      </c>
      <c r="E4" s="246" t="s">
        <v>26</v>
      </c>
      <c r="L4" s="246" t="s">
        <v>379</v>
      </c>
    </row>
    <row r="5" spans="1:12">
      <c r="A5" s="309" t="s">
        <v>27</v>
      </c>
      <c r="B5" s="38">
        <v>-3.6</v>
      </c>
      <c r="C5" s="38">
        <v>244.9</v>
      </c>
      <c r="D5" s="38">
        <v>254</v>
      </c>
      <c r="E5" s="246"/>
      <c r="L5" s="246" t="s">
        <v>379</v>
      </c>
    </row>
    <row r="6" spans="1:12">
      <c r="A6" s="309" t="s">
        <v>28</v>
      </c>
      <c r="B6" s="38">
        <v>-2.8</v>
      </c>
      <c r="C6" s="38">
        <v>246.9</v>
      </c>
      <c r="D6" s="38">
        <v>254</v>
      </c>
      <c r="E6" s="246" t="s">
        <v>28</v>
      </c>
      <c r="L6" s="246" t="s">
        <v>382</v>
      </c>
    </row>
    <row r="7" spans="1:12">
      <c r="A7" s="309" t="s">
        <v>29</v>
      </c>
      <c r="B7" s="38">
        <v>-1.8</v>
      </c>
      <c r="C7" s="38">
        <v>250</v>
      </c>
      <c r="D7" s="38">
        <v>254.4</v>
      </c>
      <c r="E7" s="246"/>
    </row>
    <row r="8" spans="1:12">
      <c r="A8" s="309" t="s">
        <v>30</v>
      </c>
      <c r="B8" s="38">
        <v>-2.2000000000000002</v>
      </c>
      <c r="C8" s="38">
        <v>249.5</v>
      </c>
      <c r="D8" s="38">
        <v>255.1</v>
      </c>
      <c r="E8" s="246" t="s">
        <v>30</v>
      </c>
    </row>
    <row r="9" spans="1:12">
      <c r="A9" s="309" t="s">
        <v>31</v>
      </c>
      <c r="B9" s="38">
        <v>-1.1000000000000001</v>
      </c>
      <c r="C9" s="38">
        <v>251.5</v>
      </c>
      <c r="D9" s="38">
        <v>254.3</v>
      </c>
      <c r="E9" s="246"/>
    </row>
    <row r="10" spans="1:12">
      <c r="A10" s="309" t="s">
        <v>32</v>
      </c>
      <c r="B10" s="38">
        <v>-0.7</v>
      </c>
      <c r="C10" s="38">
        <v>253.6</v>
      </c>
      <c r="D10" s="38">
        <v>255.4</v>
      </c>
      <c r="E10" s="246" t="s">
        <v>32</v>
      </c>
    </row>
    <row r="11" spans="1:12">
      <c r="A11" s="309" t="s">
        <v>33</v>
      </c>
      <c r="B11" s="38">
        <v>-0.6</v>
      </c>
      <c r="C11" s="38">
        <v>254.9</v>
      </c>
      <c r="D11" s="38">
        <v>256.60000000000002</v>
      </c>
      <c r="E11" s="246"/>
    </row>
    <row r="12" spans="1:12">
      <c r="A12" s="309" t="s">
        <v>34</v>
      </c>
      <c r="B12" s="38">
        <v>0.1</v>
      </c>
      <c r="C12" s="38">
        <v>258.10000000000002</v>
      </c>
      <c r="D12" s="38">
        <v>258</v>
      </c>
      <c r="E12" s="246" t="s">
        <v>34</v>
      </c>
    </row>
    <row r="13" spans="1:12">
      <c r="A13" s="309" t="s">
        <v>35</v>
      </c>
      <c r="B13" s="38">
        <v>0</v>
      </c>
      <c r="C13" s="38">
        <v>259.7</v>
      </c>
      <c r="D13" s="38">
        <v>259.60000000000002</v>
      </c>
      <c r="E13" s="246"/>
    </row>
    <row r="14" spans="1:12">
      <c r="A14" s="310" t="s">
        <v>36</v>
      </c>
      <c r="B14" s="38">
        <v>-0.2</v>
      </c>
      <c r="C14" s="38">
        <v>261.2</v>
      </c>
      <c r="D14" s="38">
        <v>261.60000000000002</v>
      </c>
      <c r="E14" s="246" t="s">
        <v>36</v>
      </c>
    </row>
    <row r="15" spans="1:12">
      <c r="A15" s="310" t="s">
        <v>157</v>
      </c>
      <c r="B15" s="36">
        <v>0.2</v>
      </c>
      <c r="C15" s="38">
        <v>264.3</v>
      </c>
      <c r="D15" s="38">
        <v>263.7</v>
      </c>
      <c r="E15" s="246"/>
    </row>
    <row r="16" spans="1:12">
      <c r="A16" s="309" t="s">
        <v>187</v>
      </c>
      <c r="B16" s="38">
        <v>0.2</v>
      </c>
      <c r="C16" s="38">
        <v>266.39999999999998</v>
      </c>
      <c r="D16" s="38">
        <v>265.89999999999998</v>
      </c>
      <c r="E16" s="246"/>
    </row>
    <row r="17" spans="1:17">
      <c r="A17" s="36" t="s">
        <v>188</v>
      </c>
      <c r="B17" s="36">
        <v>0.8</v>
      </c>
      <c r="C17" s="36">
        <v>270.60000000000002</v>
      </c>
      <c r="D17" s="36">
        <v>268.3</v>
      </c>
      <c r="E17" s="246" t="s">
        <v>188</v>
      </c>
    </row>
    <row r="18" spans="1:17">
      <c r="F18" s="36" t="str">
        <f>IF(Content!$E$1=1,F22,F23)</f>
        <v>* At constant 2010 prices, sa.</v>
      </c>
    </row>
    <row r="19" spans="1:17">
      <c r="F19" s="36" t="str">
        <f>IF(Content!$E$1=1,F20,F21)</f>
        <v>Source: SSSU, NBU staff estimates.</v>
      </c>
    </row>
    <row r="20" spans="1:17">
      <c r="F20" s="35" t="s">
        <v>37</v>
      </c>
    </row>
    <row r="21" spans="1:17">
      <c r="F21" s="35" t="s">
        <v>38</v>
      </c>
    </row>
    <row r="22" spans="1:17">
      <c r="F22" s="35" t="s">
        <v>971</v>
      </c>
    </row>
    <row r="23" spans="1:17">
      <c r="F23" s="35" t="s">
        <v>972</v>
      </c>
    </row>
    <row r="24" spans="1:17">
      <c r="B24" s="38"/>
      <c r="C24" s="38"/>
      <c r="D24" s="38"/>
    </row>
    <row r="25" spans="1:17">
      <c r="B25" s="38"/>
      <c r="C25" s="38"/>
      <c r="D25" s="38"/>
      <c r="E25" s="38"/>
      <c r="N25" s="38"/>
      <c r="O25" s="38"/>
      <c r="P25" s="38"/>
      <c r="Q25" s="38"/>
    </row>
    <row r="26" spans="1:17">
      <c r="B26" s="38"/>
      <c r="C26" s="38"/>
      <c r="D26" s="38"/>
      <c r="E26" s="398"/>
      <c r="N26" s="38"/>
      <c r="O26" s="38"/>
      <c r="P26" s="38"/>
      <c r="Q26" s="38"/>
    </row>
    <row r="27" spans="1:17">
      <c r="B27" s="38"/>
      <c r="C27" s="38"/>
      <c r="D27" s="38"/>
      <c r="E27" s="398"/>
      <c r="N27" s="38"/>
      <c r="O27" s="38"/>
      <c r="P27" s="38"/>
      <c r="Q27" s="38"/>
    </row>
    <row r="28" spans="1:17">
      <c r="B28" s="38"/>
      <c r="C28" s="38"/>
      <c r="D28" s="38"/>
      <c r="E28" s="398"/>
      <c r="N28" s="38"/>
      <c r="O28" s="38"/>
      <c r="P28" s="38"/>
      <c r="Q28" s="38"/>
    </row>
    <row r="29" spans="1:17">
      <c r="B29" s="38"/>
      <c r="C29" s="38"/>
      <c r="D29" s="38"/>
      <c r="E29" s="398"/>
      <c r="N29" s="38"/>
      <c r="O29" s="38"/>
      <c r="P29" s="38"/>
      <c r="Q29" s="38"/>
    </row>
    <row r="30" spans="1:17">
      <c r="B30" s="38"/>
      <c r="C30" s="38"/>
      <c r="D30" s="38"/>
      <c r="E30" s="398"/>
      <c r="N30" s="38"/>
      <c r="O30" s="38"/>
      <c r="P30" s="38"/>
      <c r="Q30" s="38"/>
    </row>
    <row r="31" spans="1:17">
      <c r="B31" s="38"/>
      <c r="C31" s="38"/>
      <c r="D31" s="38"/>
      <c r="E31" s="398"/>
      <c r="N31" s="38"/>
      <c r="O31" s="38"/>
      <c r="P31" s="38"/>
      <c r="Q31" s="38"/>
    </row>
    <row r="32" spans="1:17">
      <c r="B32" s="38"/>
      <c r="C32" s="38"/>
      <c r="D32" s="38"/>
      <c r="E32" s="398"/>
      <c r="N32" s="38"/>
      <c r="O32" s="38"/>
      <c r="P32" s="38"/>
      <c r="Q32" s="38"/>
    </row>
    <row r="33" spans="2:17">
      <c r="B33" s="38"/>
      <c r="C33" s="38"/>
      <c r="D33" s="38"/>
      <c r="E33" s="398"/>
      <c r="N33" s="38"/>
      <c r="O33" s="38"/>
      <c r="P33" s="38"/>
      <c r="Q33" s="38"/>
    </row>
    <row r="34" spans="2:17">
      <c r="B34" s="38"/>
      <c r="C34" s="38"/>
      <c r="D34" s="38"/>
      <c r="E34" s="398"/>
      <c r="N34" s="38"/>
      <c r="O34" s="38"/>
      <c r="P34" s="38"/>
      <c r="Q34" s="38"/>
    </row>
    <row r="35" spans="2:17">
      <c r="B35" s="38"/>
      <c r="C35" s="38"/>
      <c r="D35" s="38"/>
      <c r="E35" s="398"/>
      <c r="N35" s="38"/>
      <c r="O35" s="38"/>
      <c r="P35" s="38"/>
      <c r="Q35" s="38"/>
    </row>
    <row r="36" spans="2:17">
      <c r="B36" s="38"/>
      <c r="C36" s="38"/>
      <c r="D36" s="38"/>
      <c r="E36" s="398"/>
      <c r="F36" s="38"/>
      <c r="G36" s="38"/>
      <c r="H36" s="38"/>
      <c r="I36" s="38"/>
      <c r="J36" s="38"/>
      <c r="K36" s="38"/>
      <c r="L36" s="38"/>
      <c r="M36" s="38"/>
      <c r="N36" s="38"/>
      <c r="O36" s="38"/>
      <c r="P36" s="38"/>
      <c r="Q36" s="38"/>
    </row>
    <row r="37" spans="2:17">
      <c r="B37" s="38"/>
      <c r="C37" s="38"/>
      <c r="D37" s="38"/>
      <c r="E37" s="398"/>
      <c r="G37" s="38"/>
      <c r="H37" s="38"/>
      <c r="I37" s="38"/>
      <c r="J37" s="38"/>
      <c r="K37" s="38"/>
      <c r="L37" s="38"/>
      <c r="M37" s="38"/>
      <c r="N37" s="38"/>
      <c r="O37" s="38"/>
      <c r="P37" s="38"/>
      <c r="Q37" s="38"/>
    </row>
    <row r="38" spans="2:17">
      <c r="B38" s="38"/>
      <c r="C38" s="38"/>
      <c r="D38" s="38"/>
      <c r="E38" s="398"/>
      <c r="F38" s="38"/>
      <c r="G38" s="38"/>
      <c r="H38" s="38"/>
      <c r="I38" s="38"/>
      <c r="J38" s="38"/>
      <c r="K38" s="38"/>
      <c r="L38" s="38"/>
      <c r="M38" s="38"/>
      <c r="N38" s="38"/>
      <c r="O38" s="38"/>
      <c r="P38" s="38"/>
      <c r="Q38" s="38"/>
    </row>
    <row r="39" spans="2:17">
      <c r="B39" s="38"/>
      <c r="C39" s="38"/>
      <c r="D39" s="38"/>
      <c r="E39" s="398"/>
      <c r="F39" s="38"/>
      <c r="G39" s="38"/>
      <c r="H39" s="38"/>
      <c r="I39" s="38"/>
      <c r="J39" s="38"/>
      <c r="K39" s="38"/>
      <c r="L39" s="38"/>
      <c r="M39" s="38"/>
      <c r="N39" s="38"/>
      <c r="O39" s="38"/>
      <c r="P39" s="38"/>
      <c r="Q39" s="38"/>
    </row>
    <row r="40" spans="2:17">
      <c r="B40" s="38"/>
      <c r="C40" s="38"/>
      <c r="D40" s="38"/>
      <c r="E40" s="398"/>
      <c r="F40" s="38"/>
      <c r="G40" s="38"/>
      <c r="H40" s="38"/>
      <c r="I40" s="38"/>
      <c r="J40" s="38"/>
      <c r="K40" s="38"/>
      <c r="L40" s="38"/>
      <c r="M40" s="38"/>
      <c r="N40" s="38"/>
      <c r="O40" s="38"/>
      <c r="P40" s="38"/>
      <c r="Q40" s="38"/>
    </row>
    <row r="41" spans="2:17">
      <c r="B41" s="404"/>
      <c r="C41" s="398"/>
      <c r="D41" s="398"/>
      <c r="E41" s="398"/>
      <c r="F41" s="38"/>
      <c r="G41" s="38"/>
      <c r="H41" s="38"/>
      <c r="I41" s="38"/>
      <c r="J41" s="38"/>
      <c r="K41" s="38"/>
      <c r="L41" s="38"/>
      <c r="M41" s="38"/>
      <c r="N41" s="38"/>
      <c r="O41" s="38"/>
      <c r="P41" s="38"/>
      <c r="Q41" s="38"/>
    </row>
    <row r="42" spans="2:17">
      <c r="B42" s="404"/>
      <c r="C42" s="398"/>
      <c r="D42" s="398"/>
      <c r="E42" s="398"/>
      <c r="F42" s="38"/>
      <c r="G42" s="38"/>
      <c r="H42" s="38"/>
      <c r="I42" s="38"/>
      <c r="J42" s="38"/>
      <c r="K42" s="38"/>
      <c r="L42" s="38"/>
      <c r="M42" s="38"/>
      <c r="N42" s="38"/>
      <c r="O42" s="38"/>
      <c r="P42" s="38"/>
      <c r="Q42" s="38"/>
    </row>
    <row r="43" spans="2:17">
      <c r="B43" s="404"/>
      <c r="C43" s="398"/>
      <c r="D43" s="398"/>
      <c r="E43" s="398"/>
      <c r="F43" s="38"/>
      <c r="G43" s="38"/>
      <c r="H43" s="38"/>
      <c r="I43" s="38"/>
      <c r="J43" s="38"/>
      <c r="K43" s="38"/>
      <c r="L43" s="38"/>
      <c r="M43" s="38"/>
      <c r="N43" s="38"/>
      <c r="O43" s="38"/>
      <c r="P43" s="38"/>
      <c r="Q43" s="38"/>
    </row>
    <row r="44" spans="2:17">
      <c r="B44" s="404"/>
      <c r="C44" s="398"/>
      <c r="D44" s="398"/>
      <c r="E44" s="398"/>
      <c r="F44" s="38"/>
      <c r="G44" s="38"/>
      <c r="H44" s="38"/>
      <c r="I44" s="38"/>
      <c r="J44" s="38"/>
      <c r="K44" s="38"/>
      <c r="L44" s="38"/>
      <c r="M44" s="38"/>
      <c r="N44" s="38"/>
      <c r="O44" s="38"/>
      <c r="P44" s="38"/>
      <c r="Q44" s="38"/>
    </row>
    <row r="45" spans="2:17">
      <c r="C45" s="398"/>
      <c r="D45" s="398"/>
      <c r="E45" s="398"/>
    </row>
    <row r="46" spans="2:17">
      <c r="C46" s="398"/>
      <c r="D46" s="398"/>
      <c r="E46" s="398"/>
    </row>
    <row r="48" spans="2:17">
      <c r="C48" s="193"/>
    </row>
  </sheetData>
  <customSheetViews>
    <customSheetView guid="{ACF06C40-177A-4CED-8E17-2347D4DD1C3A}" showGridLines="0" hiddenRows="1">
      <selection activeCell="C11" sqref="C1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A1:U48"/>
  <sheetViews>
    <sheetView showGridLines="0" workbookViewId="0"/>
  </sheetViews>
  <sheetFormatPr defaultColWidth="9.28515625" defaultRowHeight="12.75"/>
  <cols>
    <col min="1" max="1" width="9.28515625" style="36"/>
    <col min="2" max="2" width="10.28515625" style="36" bestFit="1" customWidth="1"/>
    <col min="3" max="3" width="9.42578125" style="36" bestFit="1" customWidth="1"/>
    <col min="4" max="4" width="10.28515625" style="36" bestFit="1" customWidth="1"/>
    <col min="5" max="5" width="9.42578125" style="36" bestFit="1" customWidth="1"/>
    <col min="6" max="16384" width="9.28515625" style="36"/>
  </cols>
  <sheetData>
    <row r="1" spans="1:16">
      <c r="A1" s="19" t="s">
        <v>82</v>
      </c>
      <c r="B1" s="310" t="str">
        <f>IF(Content!$E$1=1,B2,B3)</f>
        <v>Real GDP, % yoy</v>
      </c>
      <c r="C1" s="310" t="str">
        <f>IF(Content!$E$1=1,C2,C3)</f>
        <v>Agriculture</v>
      </c>
      <c r="D1" s="310" t="str">
        <f>IF(Content!$E$1=1,D2,D3)</f>
        <v>Industry</v>
      </c>
      <c r="E1" s="310" t="str">
        <f>IF(Content!$E$1=1,E2,E3)</f>
        <v>Construction</v>
      </c>
      <c r="F1" s="310" t="str">
        <f>IF(Content!$E$1=1,F2,F3)</f>
        <v>Trade and transport</v>
      </c>
      <c r="G1" s="310" t="str">
        <f>IF(Content!$E$1=1,G2,G3)</f>
        <v>Service sector*</v>
      </c>
      <c r="H1" s="310" t="str">
        <f>IF(Content!$E$1=1,H2,H3)</f>
        <v>Economic activities that are predominantly publicly financed*</v>
      </c>
      <c r="I1" s="310" t="str">
        <f>IF(Content!$E$1=1,I2,I3)</f>
        <v>Others</v>
      </c>
      <c r="K1" s="310" t="str">
        <f>IF(Content!$E$1=1,K2,K3)</f>
        <v>Main sectors' contribution to the annual percent change in  real  GDP, pp</v>
      </c>
    </row>
    <row r="2" spans="1:16" hidden="1">
      <c r="A2" s="19"/>
      <c r="B2" s="36" t="s">
        <v>236</v>
      </c>
      <c r="C2" s="36" t="s">
        <v>118</v>
      </c>
      <c r="D2" s="36" t="s">
        <v>117</v>
      </c>
      <c r="E2" s="36" t="s">
        <v>121</v>
      </c>
      <c r="F2" s="36" t="s">
        <v>380</v>
      </c>
      <c r="G2" s="36" t="s">
        <v>973</v>
      </c>
      <c r="H2" s="36" t="s">
        <v>974</v>
      </c>
      <c r="I2" s="36" t="s">
        <v>72</v>
      </c>
      <c r="K2" s="36" t="s">
        <v>584</v>
      </c>
    </row>
    <row r="3" spans="1:16" hidden="1">
      <c r="B3" s="36" t="s">
        <v>237</v>
      </c>
      <c r="C3" s="36" t="s">
        <v>119</v>
      </c>
      <c r="D3" s="36" t="s">
        <v>122</v>
      </c>
      <c r="E3" s="36" t="s">
        <v>120</v>
      </c>
      <c r="F3" s="36" t="s">
        <v>383</v>
      </c>
      <c r="G3" s="36" t="s">
        <v>585</v>
      </c>
      <c r="H3" s="36" t="s">
        <v>975</v>
      </c>
      <c r="I3" s="36" t="s">
        <v>71</v>
      </c>
      <c r="K3" s="36" t="s">
        <v>1306</v>
      </c>
    </row>
    <row r="4" spans="1:16">
      <c r="A4" s="309" t="s">
        <v>26</v>
      </c>
      <c r="B4" s="38">
        <v>0.1</v>
      </c>
      <c r="C4" s="38">
        <v>0</v>
      </c>
      <c r="D4" s="38">
        <v>0.1</v>
      </c>
      <c r="E4" s="98">
        <v>0</v>
      </c>
      <c r="F4" s="38">
        <v>0.1</v>
      </c>
      <c r="G4" s="194">
        <v>-0.2</v>
      </c>
      <c r="H4" s="38">
        <v>0</v>
      </c>
      <c r="I4" s="38">
        <v>0.1</v>
      </c>
      <c r="J4" s="35" t="s">
        <v>26</v>
      </c>
      <c r="P4" s="246" t="s">
        <v>379</v>
      </c>
    </row>
    <row r="5" spans="1:16">
      <c r="A5" s="309" t="s">
        <v>27</v>
      </c>
      <c r="B5" s="38">
        <v>1.7</v>
      </c>
      <c r="C5" s="38">
        <v>0</v>
      </c>
      <c r="D5" s="38">
        <v>0.1</v>
      </c>
      <c r="E5" s="98">
        <v>0.2</v>
      </c>
      <c r="F5" s="38">
        <v>0.9</v>
      </c>
      <c r="G5" s="194">
        <v>-0.5</v>
      </c>
      <c r="H5" s="36">
        <v>0.4</v>
      </c>
      <c r="I5" s="38">
        <v>0.6</v>
      </c>
      <c r="J5" s="35"/>
      <c r="P5" s="246" t="s">
        <v>379</v>
      </c>
    </row>
    <row r="6" spans="1:16">
      <c r="A6" s="309" t="s">
        <v>28</v>
      </c>
      <c r="B6" s="38">
        <v>2.7</v>
      </c>
      <c r="C6" s="38">
        <v>1</v>
      </c>
      <c r="D6" s="38">
        <v>-0.4</v>
      </c>
      <c r="E6" s="98">
        <v>0.9</v>
      </c>
      <c r="F6" s="38">
        <v>1.5</v>
      </c>
      <c r="G6" s="194">
        <v>0.2</v>
      </c>
      <c r="H6" s="36">
        <v>-0.4</v>
      </c>
      <c r="I6" s="38">
        <v>-0.1</v>
      </c>
      <c r="J6" s="35" t="s">
        <v>28</v>
      </c>
      <c r="P6" s="246" t="s">
        <v>382</v>
      </c>
    </row>
    <row r="7" spans="1:16">
      <c r="A7" s="309" t="s">
        <v>29</v>
      </c>
      <c r="B7" s="38">
        <v>4.5999999999999996</v>
      </c>
      <c r="C7" s="38">
        <v>2.7</v>
      </c>
      <c r="D7" s="38">
        <v>0.4</v>
      </c>
      <c r="E7" s="98">
        <v>0.4</v>
      </c>
      <c r="F7" s="38">
        <v>0.5</v>
      </c>
      <c r="G7" s="194">
        <v>0.6</v>
      </c>
      <c r="H7" s="36">
        <v>-0.4</v>
      </c>
      <c r="I7" s="38">
        <v>0.4</v>
      </c>
      <c r="J7" s="35"/>
    </row>
    <row r="8" spans="1:16">
      <c r="A8" s="309" t="s">
        <v>30</v>
      </c>
      <c r="B8" s="38">
        <v>2.8</v>
      </c>
      <c r="C8" s="38">
        <v>0</v>
      </c>
      <c r="D8" s="38">
        <v>-0.2</v>
      </c>
      <c r="E8" s="98">
        <v>0.5</v>
      </c>
      <c r="F8" s="38">
        <v>0.7</v>
      </c>
      <c r="G8" s="194">
        <v>0.9</v>
      </c>
      <c r="H8" s="36">
        <v>-0.2</v>
      </c>
      <c r="I8" s="38">
        <v>1.2</v>
      </c>
      <c r="J8" s="35" t="s">
        <v>30</v>
      </c>
    </row>
    <row r="9" spans="1:16">
      <c r="A9" s="309" t="s">
        <v>31</v>
      </c>
      <c r="B9" s="38">
        <v>2.7</v>
      </c>
      <c r="C9" s="38">
        <v>-0.2</v>
      </c>
      <c r="D9" s="38">
        <v>0</v>
      </c>
      <c r="E9" s="98">
        <v>0.6</v>
      </c>
      <c r="F9" s="38">
        <v>0.6</v>
      </c>
      <c r="G9" s="194">
        <v>0.6</v>
      </c>
      <c r="H9" s="36">
        <v>-0.2</v>
      </c>
      <c r="I9" s="38">
        <v>1.2</v>
      </c>
      <c r="J9" s="35"/>
    </row>
    <row r="10" spans="1:16">
      <c r="A10" s="309" t="s">
        <v>32</v>
      </c>
      <c r="B10" s="38">
        <v>2.2999999999999998</v>
      </c>
      <c r="C10" s="38">
        <v>0</v>
      </c>
      <c r="D10" s="38">
        <v>0</v>
      </c>
      <c r="E10" s="98">
        <v>0.4</v>
      </c>
      <c r="F10" s="38">
        <v>0.6</v>
      </c>
      <c r="G10" s="194">
        <v>0.4</v>
      </c>
      <c r="H10" s="36">
        <v>-0.1</v>
      </c>
      <c r="I10" s="38">
        <v>1</v>
      </c>
      <c r="J10" s="35" t="s">
        <v>32</v>
      </c>
    </row>
    <row r="11" spans="1:16">
      <c r="A11" s="309" t="s">
        <v>33</v>
      </c>
      <c r="B11" s="38">
        <v>2.2000000000000002</v>
      </c>
      <c r="C11" s="38">
        <v>-0.8</v>
      </c>
      <c r="D11" s="38">
        <v>0.1</v>
      </c>
      <c r="E11" s="98">
        <v>0.6</v>
      </c>
      <c r="F11" s="38">
        <v>0.7</v>
      </c>
      <c r="G11" s="194">
        <v>0.3</v>
      </c>
      <c r="H11" s="36">
        <v>0.1</v>
      </c>
      <c r="I11" s="38">
        <v>1.2</v>
      </c>
      <c r="J11" s="35"/>
    </row>
    <row r="12" spans="1:16">
      <c r="A12" s="309" t="s">
        <v>34</v>
      </c>
      <c r="B12" s="38">
        <v>3.3</v>
      </c>
      <c r="C12" s="38">
        <v>0</v>
      </c>
      <c r="D12" s="38">
        <v>0.6</v>
      </c>
      <c r="E12" s="98">
        <v>0.1</v>
      </c>
      <c r="F12" s="38">
        <v>0.9</v>
      </c>
      <c r="G12" s="194">
        <v>0.6</v>
      </c>
      <c r="H12" s="38">
        <v>0</v>
      </c>
      <c r="I12" s="38">
        <v>1.3</v>
      </c>
      <c r="J12" s="35" t="s">
        <v>34</v>
      </c>
    </row>
    <row r="13" spans="1:16">
      <c r="A13" s="309" t="s">
        <v>35</v>
      </c>
      <c r="B13" s="38">
        <v>3.8</v>
      </c>
      <c r="C13" s="38">
        <v>1</v>
      </c>
      <c r="D13" s="38">
        <v>0.7</v>
      </c>
      <c r="E13" s="98">
        <v>0.2</v>
      </c>
      <c r="F13" s="38">
        <v>0.7</v>
      </c>
      <c r="G13" s="194">
        <v>0</v>
      </c>
      <c r="H13" s="38">
        <v>0</v>
      </c>
      <c r="I13" s="38">
        <v>1.2</v>
      </c>
      <c r="J13" s="35"/>
    </row>
    <row r="14" spans="1:16">
      <c r="A14" s="310" t="s">
        <v>36</v>
      </c>
      <c r="B14" s="38">
        <v>2.8</v>
      </c>
      <c r="C14" s="38">
        <v>0.4</v>
      </c>
      <c r="D14" s="38">
        <v>0.2</v>
      </c>
      <c r="E14" s="98">
        <v>0.1</v>
      </c>
      <c r="F14" s="38">
        <v>0.7</v>
      </c>
      <c r="G14" s="194">
        <v>0.3</v>
      </c>
      <c r="H14" s="36">
        <v>0.1</v>
      </c>
      <c r="I14" s="38">
        <v>0.9</v>
      </c>
      <c r="J14" s="35" t="s">
        <v>36</v>
      </c>
    </row>
    <row r="15" spans="1:16">
      <c r="A15" s="310" t="s">
        <v>157</v>
      </c>
      <c r="B15" s="36">
        <v>3.5</v>
      </c>
      <c r="C15" s="38">
        <v>1.5</v>
      </c>
      <c r="D15" s="38">
        <v>-0.1</v>
      </c>
      <c r="E15" s="38">
        <v>0.2</v>
      </c>
      <c r="F15" s="38">
        <v>0.2</v>
      </c>
      <c r="G15" s="194">
        <v>0.4</v>
      </c>
      <c r="H15" s="36">
        <v>0.5</v>
      </c>
      <c r="I15" s="38">
        <v>0.8</v>
      </c>
      <c r="J15" s="35"/>
    </row>
    <row r="16" spans="1:16">
      <c r="A16" s="309" t="s">
        <v>187</v>
      </c>
      <c r="B16" s="38">
        <v>2.5</v>
      </c>
      <c r="C16" s="38">
        <v>0.1</v>
      </c>
      <c r="D16" s="38">
        <v>-0.4</v>
      </c>
      <c r="E16" s="38">
        <v>0.5</v>
      </c>
      <c r="F16" s="38">
        <v>0.3</v>
      </c>
      <c r="G16" s="194">
        <v>0.2</v>
      </c>
      <c r="H16" s="36">
        <v>0.5</v>
      </c>
      <c r="I16" s="38">
        <v>1.3</v>
      </c>
      <c r="J16" s="35"/>
    </row>
    <row r="17" spans="1:21">
      <c r="A17" s="309" t="s">
        <v>188</v>
      </c>
      <c r="B17" s="36">
        <v>4.5999999999999996</v>
      </c>
      <c r="C17" s="38">
        <v>0.4</v>
      </c>
      <c r="D17" s="38">
        <v>0.4</v>
      </c>
      <c r="E17" s="38">
        <v>0.5</v>
      </c>
      <c r="F17" s="38">
        <v>1</v>
      </c>
      <c r="G17" s="194">
        <v>0.5</v>
      </c>
      <c r="H17" s="36">
        <v>0.4</v>
      </c>
      <c r="I17" s="38">
        <v>1.4</v>
      </c>
      <c r="J17" s="35" t="s">
        <v>188</v>
      </c>
    </row>
    <row r="19" spans="1:21">
      <c r="B19" s="38"/>
      <c r="C19" s="38"/>
      <c r="D19" s="38"/>
      <c r="E19" s="38"/>
      <c r="F19" s="38"/>
      <c r="G19" s="38"/>
      <c r="H19" s="38"/>
    </row>
    <row r="20" spans="1:21">
      <c r="B20" s="38"/>
      <c r="C20" s="38"/>
      <c r="D20" s="38"/>
      <c r="E20" s="38"/>
      <c r="F20" s="38"/>
      <c r="G20" s="38"/>
      <c r="H20" s="38"/>
      <c r="I20" s="310"/>
      <c r="K20" s="310" t="str">
        <f>IF(Content!$E$1=1,K22,K23)</f>
        <v>* Including professional, scientific and technical activities; administrative and support service activities; public administration and defence, compulsory social security; education; human health and social work activities; arts, entertainment and recreation.</v>
      </c>
      <c r="L20" s="310"/>
      <c r="M20" s="310"/>
      <c r="N20" s="310"/>
      <c r="O20" s="310"/>
      <c r="P20" s="310"/>
      <c r="Q20" s="310"/>
    </row>
    <row r="21" spans="1:21">
      <c r="B21" s="38"/>
      <c r="C21" s="38"/>
      <c r="D21" s="38"/>
      <c r="E21" s="38"/>
      <c r="F21" s="38"/>
      <c r="G21" s="38"/>
      <c r="H21" s="38"/>
      <c r="I21" s="310"/>
      <c r="K21" s="310" t="str">
        <f>IF(Content!$E$1=1,K24,K25)</f>
        <v>Source: SSSU, NBU staff estimates.</v>
      </c>
      <c r="L21" s="310"/>
      <c r="M21" s="310"/>
      <c r="N21" s="310"/>
      <c r="O21" s="310"/>
      <c r="P21" s="310"/>
      <c r="Q21" s="310"/>
    </row>
    <row r="22" spans="1:21">
      <c r="B22" s="38"/>
      <c r="C22" s="38"/>
      <c r="D22" s="38"/>
      <c r="E22" s="38"/>
      <c r="F22" s="38"/>
      <c r="G22" s="38"/>
      <c r="H22" s="38"/>
      <c r="I22" s="38"/>
      <c r="K22" s="448" t="s">
        <v>1556</v>
      </c>
      <c r="L22" s="310"/>
      <c r="M22" s="310"/>
      <c r="N22" s="310"/>
      <c r="O22" s="310"/>
      <c r="P22" s="310"/>
      <c r="Q22" s="310"/>
    </row>
    <row r="23" spans="1:21">
      <c r="B23" s="38"/>
      <c r="C23" s="38"/>
      <c r="D23" s="38"/>
      <c r="E23" s="38"/>
      <c r="F23" s="38"/>
      <c r="G23" s="38"/>
      <c r="H23" s="38"/>
      <c r="I23" s="38"/>
      <c r="K23" s="313" t="s">
        <v>976</v>
      </c>
      <c r="L23" s="310"/>
      <c r="M23" s="310"/>
      <c r="N23" s="310"/>
      <c r="O23" s="310"/>
      <c r="P23" s="310"/>
      <c r="Q23" s="310"/>
    </row>
    <row r="24" spans="1:21">
      <c r="B24" s="38"/>
      <c r="C24" s="38"/>
      <c r="D24" s="38"/>
      <c r="E24" s="38"/>
      <c r="F24" s="38"/>
      <c r="G24" s="38"/>
      <c r="H24" s="38"/>
      <c r="I24" s="38"/>
      <c r="J24" s="310"/>
      <c r="K24" s="313" t="s">
        <v>37</v>
      </c>
      <c r="L24" s="310"/>
      <c r="M24" s="310"/>
      <c r="N24" s="310"/>
      <c r="O24" s="310"/>
      <c r="P24" s="310"/>
      <c r="Q24" s="310"/>
    </row>
    <row r="25" spans="1:21">
      <c r="B25" s="38"/>
      <c r="C25" s="38"/>
      <c r="D25" s="38"/>
      <c r="E25" s="38"/>
      <c r="F25" s="38"/>
      <c r="G25" s="38"/>
      <c r="H25" s="38"/>
      <c r="I25" s="38"/>
      <c r="J25" s="310"/>
      <c r="K25" s="313" t="s">
        <v>38</v>
      </c>
      <c r="L25" s="310"/>
      <c r="M25" s="310"/>
      <c r="N25" s="310"/>
      <c r="O25" s="310"/>
      <c r="P25" s="310"/>
      <c r="Q25" s="310"/>
      <c r="R25" s="38"/>
      <c r="S25" s="38"/>
      <c r="T25" s="38"/>
      <c r="U25" s="38"/>
    </row>
    <row r="26" spans="1:21">
      <c r="B26" s="38"/>
      <c r="C26" s="38"/>
      <c r="D26" s="38"/>
      <c r="E26" s="38"/>
      <c r="F26" s="38"/>
      <c r="G26" s="38"/>
      <c r="H26" s="38"/>
      <c r="I26" s="38"/>
      <c r="J26" s="310"/>
      <c r="K26" s="310"/>
      <c r="L26" s="310"/>
      <c r="M26" s="310"/>
      <c r="N26" s="310"/>
      <c r="O26" s="310"/>
      <c r="P26" s="310"/>
      <c r="Q26" s="310"/>
      <c r="R26" s="38"/>
      <c r="S26" s="38"/>
      <c r="T26" s="38"/>
      <c r="U26" s="38"/>
    </row>
    <row r="27" spans="1:21">
      <c r="B27" s="38"/>
      <c r="C27" s="38"/>
      <c r="D27" s="38"/>
      <c r="E27" s="38"/>
      <c r="F27" s="38"/>
      <c r="G27" s="38"/>
      <c r="H27" s="38"/>
      <c r="I27" s="38"/>
      <c r="J27" s="310"/>
      <c r="K27" s="310"/>
      <c r="L27" s="310"/>
      <c r="M27" s="310"/>
      <c r="N27" s="310"/>
      <c r="O27" s="310"/>
      <c r="P27" s="310"/>
      <c r="Q27" s="310"/>
      <c r="R27" s="38"/>
      <c r="S27" s="38"/>
      <c r="T27" s="38"/>
      <c r="U27" s="38"/>
    </row>
    <row r="28" spans="1:21">
      <c r="B28" s="38"/>
      <c r="C28" s="38"/>
      <c r="D28" s="38"/>
      <c r="E28" s="38"/>
      <c r="F28" s="38"/>
      <c r="G28" s="38"/>
      <c r="H28" s="38"/>
      <c r="I28" s="38"/>
      <c r="J28" s="451"/>
      <c r="K28" s="310"/>
      <c r="L28" s="310"/>
      <c r="M28" s="310"/>
      <c r="N28" s="310"/>
      <c r="O28" s="310"/>
      <c r="P28" s="310"/>
      <c r="Q28" s="310"/>
      <c r="R28" s="38"/>
      <c r="S28" s="38"/>
      <c r="T28" s="38"/>
      <c r="U28" s="38"/>
    </row>
    <row r="29" spans="1:21">
      <c r="B29" s="38"/>
      <c r="C29" s="38"/>
      <c r="D29" s="38"/>
      <c r="E29" s="38"/>
      <c r="F29" s="38"/>
      <c r="G29" s="38"/>
      <c r="H29" s="38"/>
      <c r="I29" s="38"/>
      <c r="J29" s="310"/>
      <c r="K29" s="310"/>
      <c r="L29" s="310"/>
      <c r="M29" s="310"/>
      <c r="N29" s="310"/>
      <c r="O29" s="310"/>
      <c r="P29" s="310"/>
      <c r="Q29" s="310"/>
      <c r="R29" s="38"/>
      <c r="S29" s="38"/>
      <c r="T29" s="38"/>
      <c r="U29" s="38"/>
    </row>
    <row r="30" spans="1:21">
      <c r="B30" s="38"/>
      <c r="C30" s="38"/>
      <c r="D30" s="38"/>
      <c r="E30" s="38"/>
      <c r="F30" s="38"/>
      <c r="G30" s="38"/>
      <c r="H30" s="38"/>
      <c r="I30" s="38"/>
      <c r="J30" s="310"/>
      <c r="K30" s="310"/>
      <c r="L30" s="310"/>
      <c r="M30" s="310"/>
      <c r="N30" s="310"/>
      <c r="O30" s="310"/>
      <c r="P30" s="310"/>
      <c r="Q30" s="310"/>
      <c r="R30" s="38"/>
      <c r="S30" s="38"/>
      <c r="T30" s="38"/>
      <c r="U30" s="38"/>
    </row>
    <row r="31" spans="1:21">
      <c r="B31" s="38"/>
      <c r="C31" s="38"/>
      <c r="D31" s="38"/>
      <c r="E31" s="38"/>
      <c r="F31" s="38"/>
      <c r="G31" s="38"/>
      <c r="H31" s="38"/>
      <c r="I31" s="38"/>
      <c r="J31" s="310"/>
      <c r="K31" s="310"/>
      <c r="L31" s="310"/>
      <c r="M31" s="310"/>
      <c r="N31" s="310"/>
      <c r="O31" s="310"/>
      <c r="P31" s="310"/>
      <c r="Q31" s="310"/>
      <c r="R31" s="38"/>
      <c r="S31" s="38"/>
      <c r="T31" s="38"/>
      <c r="U31" s="38"/>
    </row>
    <row r="32" spans="1:21">
      <c r="B32" s="38"/>
      <c r="C32" s="38"/>
      <c r="D32" s="38"/>
      <c r="E32" s="38"/>
      <c r="F32" s="38"/>
      <c r="G32" s="38"/>
      <c r="H32" s="38"/>
      <c r="I32" s="38"/>
      <c r="J32" s="310"/>
      <c r="K32" s="310"/>
      <c r="L32" s="310"/>
      <c r="M32" s="310"/>
      <c r="N32" s="310"/>
      <c r="O32" s="310"/>
      <c r="P32" s="310"/>
      <c r="Q32" s="310"/>
      <c r="R32" s="38"/>
      <c r="S32" s="38"/>
      <c r="T32" s="38"/>
      <c r="U32" s="38"/>
    </row>
    <row r="33" spans="2:21">
      <c r="B33" s="38"/>
      <c r="C33" s="38"/>
      <c r="D33" s="38"/>
      <c r="E33" s="38"/>
      <c r="F33" s="38"/>
      <c r="G33" s="38"/>
      <c r="H33" s="38"/>
      <c r="I33" s="38"/>
      <c r="J33" s="310"/>
      <c r="K33" s="310"/>
      <c r="L33" s="310"/>
      <c r="M33" s="310"/>
      <c r="N33" s="310"/>
      <c r="O33" s="310"/>
      <c r="P33" s="310"/>
      <c r="Q33" s="310"/>
      <c r="R33" s="38"/>
      <c r="S33" s="38"/>
      <c r="T33" s="38"/>
      <c r="U33" s="38"/>
    </row>
    <row r="34" spans="2:21">
      <c r="B34" s="38"/>
      <c r="C34" s="38"/>
      <c r="D34" s="38"/>
      <c r="E34" s="38"/>
      <c r="F34" s="38"/>
      <c r="G34" s="38"/>
      <c r="H34" s="38"/>
      <c r="I34" s="38"/>
      <c r="J34" s="310"/>
      <c r="K34" s="310"/>
      <c r="L34" s="310"/>
      <c r="M34" s="310"/>
      <c r="N34" s="310"/>
      <c r="O34" s="310"/>
      <c r="P34" s="310"/>
      <c r="Q34" s="310"/>
      <c r="R34" s="38"/>
      <c r="S34" s="38"/>
      <c r="T34" s="38"/>
      <c r="U34" s="38"/>
    </row>
    <row r="35" spans="2:21">
      <c r="B35" s="38"/>
      <c r="C35" s="38"/>
      <c r="D35" s="38"/>
      <c r="E35" s="38"/>
      <c r="F35" s="38"/>
      <c r="G35" s="38"/>
      <c r="H35" s="38"/>
      <c r="I35" s="38"/>
      <c r="J35" s="310"/>
      <c r="K35" s="310"/>
      <c r="L35" s="310"/>
      <c r="M35" s="310"/>
      <c r="N35" s="310"/>
      <c r="O35" s="310"/>
      <c r="P35" s="310"/>
      <c r="Q35" s="310"/>
      <c r="R35" s="38"/>
      <c r="S35" s="38"/>
      <c r="T35" s="38"/>
      <c r="U35" s="38"/>
    </row>
    <row r="36" spans="2:21">
      <c r="B36" s="38"/>
      <c r="C36" s="398"/>
      <c r="D36" s="398"/>
      <c r="E36" s="398"/>
      <c r="F36" s="398"/>
      <c r="G36" s="398"/>
      <c r="H36" s="398"/>
      <c r="I36" s="310"/>
      <c r="J36" s="310"/>
      <c r="K36" s="310"/>
      <c r="L36" s="310"/>
      <c r="M36" s="310"/>
      <c r="N36" s="310"/>
      <c r="O36" s="310"/>
      <c r="P36" s="310"/>
      <c r="Q36" s="310"/>
      <c r="R36" s="38"/>
      <c r="S36" s="38"/>
      <c r="T36" s="38"/>
      <c r="U36" s="38"/>
    </row>
    <row r="37" spans="2:21">
      <c r="B37" s="404"/>
      <c r="C37" s="398"/>
      <c r="D37" s="398"/>
      <c r="E37" s="398"/>
      <c r="F37" s="398"/>
      <c r="G37" s="398"/>
      <c r="H37" s="398"/>
      <c r="I37" s="310"/>
      <c r="J37" s="310"/>
      <c r="K37" s="310"/>
      <c r="L37" s="310"/>
      <c r="M37" s="310"/>
      <c r="N37" s="310"/>
      <c r="O37" s="310"/>
      <c r="P37" s="310"/>
      <c r="Q37" s="310"/>
      <c r="R37" s="38"/>
      <c r="S37" s="38"/>
      <c r="T37" s="38"/>
      <c r="U37" s="38"/>
    </row>
    <row r="38" spans="2:21">
      <c r="B38" s="404"/>
      <c r="C38" s="398"/>
      <c r="D38" s="398"/>
      <c r="E38" s="398"/>
      <c r="F38" s="398"/>
      <c r="G38" s="398"/>
      <c r="H38" s="398"/>
      <c r="I38" s="310"/>
      <c r="J38" s="310"/>
      <c r="K38" s="310"/>
      <c r="L38" s="310"/>
      <c r="M38" s="310"/>
      <c r="N38" s="310"/>
      <c r="O38" s="310"/>
      <c r="P38" s="310"/>
      <c r="Q38" s="310"/>
      <c r="R38" s="38"/>
      <c r="S38" s="38"/>
      <c r="T38" s="38"/>
      <c r="U38" s="38"/>
    </row>
    <row r="39" spans="2:21">
      <c r="B39" s="404"/>
      <c r="C39" s="398"/>
      <c r="D39" s="398"/>
      <c r="E39" s="398"/>
      <c r="F39" s="398"/>
      <c r="G39" s="398"/>
      <c r="H39" s="398"/>
      <c r="I39" s="310"/>
      <c r="J39" s="310"/>
      <c r="K39" s="310"/>
      <c r="L39" s="310"/>
      <c r="M39" s="310"/>
      <c r="N39" s="310"/>
      <c r="O39" s="310"/>
      <c r="P39" s="310"/>
      <c r="Q39" s="310"/>
      <c r="R39" s="38"/>
      <c r="S39" s="38"/>
      <c r="T39" s="38"/>
      <c r="U39" s="38"/>
    </row>
    <row r="40" spans="2:21">
      <c r="B40" s="404"/>
      <c r="C40" s="398"/>
      <c r="D40" s="398"/>
      <c r="E40" s="398"/>
      <c r="F40" s="398"/>
      <c r="G40" s="398"/>
      <c r="H40" s="398"/>
      <c r="I40" s="398"/>
      <c r="J40" s="38"/>
      <c r="K40" s="38"/>
      <c r="L40" s="38"/>
      <c r="M40" s="38"/>
      <c r="N40" s="38"/>
      <c r="O40" s="38"/>
      <c r="P40" s="38"/>
      <c r="Q40" s="38"/>
      <c r="R40" s="38"/>
      <c r="S40" s="38"/>
      <c r="T40" s="38"/>
      <c r="U40" s="38"/>
    </row>
    <row r="41" spans="2:21">
      <c r="B41" s="404"/>
      <c r="C41" s="398"/>
      <c r="D41" s="398"/>
      <c r="E41" s="398"/>
      <c r="F41" s="398"/>
      <c r="G41" s="398"/>
      <c r="H41" s="398"/>
      <c r="I41" s="398"/>
      <c r="J41" s="38"/>
      <c r="K41" s="38"/>
      <c r="L41" s="38"/>
      <c r="M41" s="38"/>
      <c r="N41" s="38"/>
      <c r="O41" s="38"/>
      <c r="P41" s="38"/>
      <c r="Q41" s="38"/>
      <c r="R41" s="38"/>
      <c r="S41" s="38"/>
      <c r="T41" s="38"/>
      <c r="U41" s="38"/>
    </row>
    <row r="42" spans="2:21">
      <c r="B42" s="404"/>
      <c r="C42" s="398"/>
      <c r="D42" s="398"/>
      <c r="E42" s="398"/>
      <c r="F42" s="398"/>
      <c r="G42" s="398"/>
      <c r="H42" s="398"/>
      <c r="I42" s="398"/>
      <c r="J42" s="38"/>
      <c r="K42" s="38"/>
      <c r="L42" s="38"/>
      <c r="M42" s="38"/>
      <c r="N42" s="38"/>
      <c r="O42" s="38"/>
      <c r="P42" s="38"/>
      <c r="Q42" s="38"/>
      <c r="R42" s="38"/>
      <c r="S42" s="38"/>
      <c r="T42" s="38"/>
      <c r="U42" s="38"/>
    </row>
    <row r="43" spans="2:21">
      <c r="B43" s="404"/>
      <c r="C43" s="398"/>
      <c r="D43" s="398"/>
      <c r="E43" s="398"/>
      <c r="F43" s="398"/>
      <c r="G43" s="398"/>
      <c r="H43" s="398"/>
      <c r="I43" s="398"/>
      <c r="J43" s="38"/>
      <c r="K43" s="38"/>
      <c r="L43" s="38"/>
      <c r="M43" s="38"/>
      <c r="N43" s="38"/>
      <c r="O43" s="38"/>
      <c r="P43" s="38"/>
      <c r="Q43" s="38"/>
      <c r="R43" s="38"/>
      <c r="S43" s="38"/>
      <c r="T43" s="38"/>
      <c r="U43" s="38"/>
    </row>
    <row r="44" spans="2:21">
      <c r="B44" s="404"/>
      <c r="C44" s="398"/>
      <c r="D44" s="398"/>
      <c r="E44" s="398"/>
      <c r="F44" s="398"/>
      <c r="G44" s="398"/>
      <c r="H44" s="398"/>
      <c r="I44" s="398"/>
      <c r="J44" s="38"/>
      <c r="K44" s="38"/>
      <c r="L44" s="38"/>
      <c r="M44" s="38"/>
      <c r="N44" s="38"/>
      <c r="O44" s="38"/>
      <c r="P44" s="38"/>
      <c r="Q44" s="38"/>
      <c r="R44" s="38"/>
      <c r="S44" s="38"/>
      <c r="T44" s="38"/>
      <c r="U44" s="38"/>
    </row>
    <row r="45" spans="2:21">
      <c r="C45" s="398"/>
      <c r="D45" s="398"/>
      <c r="E45" s="398"/>
      <c r="F45" s="398"/>
      <c r="G45" s="398"/>
      <c r="H45" s="398"/>
      <c r="I45" s="398"/>
    </row>
    <row r="46" spans="2:21">
      <c r="C46" s="398"/>
      <c r="D46" s="398"/>
      <c r="E46" s="398"/>
      <c r="F46" s="398"/>
      <c r="G46" s="398"/>
      <c r="H46" s="398"/>
      <c r="I46" s="398"/>
    </row>
    <row r="47" spans="2:21">
      <c r="F47" s="398"/>
      <c r="G47" s="398"/>
      <c r="H47" s="398"/>
    </row>
    <row r="48" spans="2:21">
      <c r="C48" s="193"/>
    </row>
  </sheetData>
  <customSheetViews>
    <customSheetView guid="{ACF06C40-177A-4CED-8E17-2347D4DD1C3A}" showGridLines="0" hiddenRows="1" topLeftCell="H1">
      <selection activeCell="K23" sqref="K23"/>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sheetPr>
  <dimension ref="A1:L48"/>
  <sheetViews>
    <sheetView showGridLines="0" workbookViewId="0"/>
  </sheetViews>
  <sheetFormatPr defaultColWidth="9.28515625" defaultRowHeight="12.75"/>
  <cols>
    <col min="1" max="16384" width="9.28515625" style="36"/>
  </cols>
  <sheetData>
    <row r="1" spans="1:12">
      <c r="A1" s="19" t="s">
        <v>82</v>
      </c>
      <c r="B1" s="310" t="str">
        <f>IF(Content!$E$1=1,B2,B3)</f>
        <v>Agriculture</v>
      </c>
      <c r="C1" s="310" t="str">
        <f>IF(Content!$E$1=1,C2,C3)</f>
        <v>Other economic activities</v>
      </c>
      <c r="D1" s="310" t="str">
        <f>IF(Content!$E$1=1,D2,D3)</f>
        <v>Real GDP, % yoy</v>
      </c>
      <c r="F1" s="310" t="str">
        <f>IF(Content!$E$1=1,F2,F3)</f>
        <v>Contributions to annual percent change in real GDP, pp</v>
      </c>
    </row>
    <row r="2" spans="1:12" hidden="1">
      <c r="A2" s="19"/>
      <c r="B2" s="36" t="s">
        <v>977</v>
      </c>
      <c r="C2" s="38" t="s">
        <v>978</v>
      </c>
      <c r="D2" s="26" t="s">
        <v>236</v>
      </c>
      <c r="F2" s="36" t="s">
        <v>979</v>
      </c>
    </row>
    <row r="3" spans="1:12" hidden="1">
      <c r="B3" s="26" t="s">
        <v>119</v>
      </c>
      <c r="C3" s="36" t="s">
        <v>980</v>
      </c>
      <c r="D3" s="26" t="s">
        <v>237</v>
      </c>
      <c r="F3" s="36" t="s">
        <v>1307</v>
      </c>
    </row>
    <row r="4" spans="1:12">
      <c r="A4" s="309" t="s">
        <v>26</v>
      </c>
      <c r="B4" s="38">
        <v>0</v>
      </c>
      <c r="C4" s="38">
        <v>0.1</v>
      </c>
      <c r="D4" s="38">
        <v>0.1</v>
      </c>
      <c r="E4" s="35" t="s">
        <v>26</v>
      </c>
      <c r="L4" s="38"/>
    </row>
    <row r="5" spans="1:12">
      <c r="A5" s="309" t="s">
        <v>27</v>
      </c>
      <c r="B5" s="38">
        <v>0</v>
      </c>
      <c r="C5" s="38">
        <v>1.7</v>
      </c>
      <c r="D5" s="38">
        <v>1.7</v>
      </c>
      <c r="E5" s="35"/>
      <c r="L5" s="38"/>
    </row>
    <row r="6" spans="1:12">
      <c r="A6" s="309" t="s">
        <v>28</v>
      </c>
      <c r="B6" s="38">
        <v>1</v>
      </c>
      <c r="C6" s="38">
        <v>1.7</v>
      </c>
      <c r="D6" s="38">
        <v>2.7</v>
      </c>
      <c r="E6" s="35" t="s">
        <v>28</v>
      </c>
      <c r="L6" s="38"/>
    </row>
    <row r="7" spans="1:12">
      <c r="A7" s="309" t="s">
        <v>29</v>
      </c>
      <c r="B7" s="38">
        <v>2.7</v>
      </c>
      <c r="C7" s="38">
        <v>1.9</v>
      </c>
      <c r="D7" s="38">
        <v>4.5999999999999996</v>
      </c>
      <c r="E7" s="35"/>
      <c r="L7" s="38"/>
    </row>
    <row r="8" spans="1:12">
      <c r="A8" s="309" t="s">
        <v>30</v>
      </c>
      <c r="B8" s="38">
        <v>0</v>
      </c>
      <c r="C8" s="38">
        <v>2.8</v>
      </c>
      <c r="D8" s="38">
        <v>2.8</v>
      </c>
      <c r="E8" s="35" t="s">
        <v>30</v>
      </c>
      <c r="L8" s="38"/>
    </row>
    <row r="9" spans="1:12">
      <c r="A9" s="309" t="s">
        <v>31</v>
      </c>
      <c r="B9" s="38">
        <v>-0.2</v>
      </c>
      <c r="C9" s="38">
        <v>2.9</v>
      </c>
      <c r="D9" s="38">
        <v>2.7</v>
      </c>
      <c r="E9" s="35"/>
      <c r="L9" s="38"/>
    </row>
    <row r="10" spans="1:12">
      <c r="A10" s="309" t="s">
        <v>32</v>
      </c>
      <c r="B10" s="38">
        <v>0</v>
      </c>
      <c r="C10" s="38">
        <v>2.2999999999999998</v>
      </c>
      <c r="D10" s="38">
        <v>2.2999999999999998</v>
      </c>
      <c r="E10" s="35" t="s">
        <v>113</v>
      </c>
      <c r="L10" s="38"/>
    </row>
    <row r="11" spans="1:12">
      <c r="A11" s="309" t="s">
        <v>33</v>
      </c>
      <c r="B11" s="38">
        <v>-0.8</v>
      </c>
      <c r="C11" s="38">
        <v>3</v>
      </c>
      <c r="D11" s="38">
        <v>2.2000000000000002</v>
      </c>
      <c r="E11" s="35"/>
      <c r="L11" s="38"/>
    </row>
    <row r="12" spans="1:12">
      <c r="A12" s="309" t="s">
        <v>34</v>
      </c>
      <c r="B12" s="38">
        <v>0</v>
      </c>
      <c r="C12" s="38">
        <v>3.4</v>
      </c>
      <c r="D12" s="38">
        <v>3.3</v>
      </c>
      <c r="E12" s="35" t="s">
        <v>34</v>
      </c>
      <c r="L12" s="38"/>
    </row>
    <row r="13" spans="1:12">
      <c r="A13" s="309" t="s">
        <v>35</v>
      </c>
      <c r="B13" s="38">
        <v>1</v>
      </c>
      <c r="C13" s="38">
        <v>2.8</v>
      </c>
      <c r="D13" s="38">
        <v>3.8</v>
      </c>
      <c r="E13" s="35"/>
      <c r="L13" s="38"/>
    </row>
    <row r="14" spans="1:12">
      <c r="A14" s="36" t="s">
        <v>36</v>
      </c>
      <c r="B14" s="36">
        <v>0.4</v>
      </c>
      <c r="C14" s="36">
        <v>2.4</v>
      </c>
      <c r="D14" s="36">
        <v>2.8</v>
      </c>
      <c r="E14" s="35" t="s">
        <v>36</v>
      </c>
      <c r="L14" s="38"/>
    </row>
    <row r="15" spans="1:12">
      <c r="A15" s="36" t="s">
        <v>157</v>
      </c>
      <c r="B15" s="36">
        <v>1.5</v>
      </c>
      <c r="C15" s="38">
        <v>2</v>
      </c>
      <c r="D15" s="36">
        <v>3.5</v>
      </c>
      <c r="E15" s="35"/>
      <c r="L15" s="38"/>
    </row>
    <row r="16" spans="1:12">
      <c r="A16" s="36" t="s">
        <v>187</v>
      </c>
      <c r="B16" s="38">
        <v>0.1</v>
      </c>
      <c r="C16" s="38">
        <v>2.4</v>
      </c>
      <c r="D16" s="38">
        <v>2.5</v>
      </c>
      <c r="E16" s="35" t="s">
        <v>187</v>
      </c>
      <c r="L16" s="38"/>
    </row>
    <row r="17" spans="1:12">
      <c r="A17" s="36" t="s">
        <v>188</v>
      </c>
      <c r="B17" s="36">
        <v>0.4</v>
      </c>
      <c r="C17" s="36">
        <v>4.2</v>
      </c>
      <c r="D17" s="38">
        <v>4.5999999999999996</v>
      </c>
      <c r="F17" s="310" t="str">
        <f>IF(Content!$E$1=1,F19,F20)</f>
        <v>*III.19 – NBU's estimates.</v>
      </c>
      <c r="L17" s="38"/>
    </row>
    <row r="18" spans="1:12">
      <c r="A18" s="36" t="s">
        <v>981</v>
      </c>
      <c r="B18" s="38">
        <v>1</v>
      </c>
      <c r="C18" s="36">
        <v>2.5</v>
      </c>
      <c r="D18" s="36">
        <v>3.5</v>
      </c>
      <c r="E18" s="35" t="s">
        <v>981</v>
      </c>
      <c r="F18" s="310" t="str">
        <f>IF(Content!$E$1=1,F21,F22)</f>
        <v>Source: SSSU, NBU staff estimates.</v>
      </c>
      <c r="L18" s="38"/>
    </row>
    <row r="19" spans="1:12">
      <c r="F19" s="313" t="s">
        <v>982</v>
      </c>
      <c r="G19" s="310"/>
      <c r="H19" s="310"/>
      <c r="I19" s="310"/>
      <c r="J19" s="310"/>
      <c r="L19" s="38"/>
    </row>
    <row r="20" spans="1:12">
      <c r="F20" s="313" t="s">
        <v>983</v>
      </c>
      <c r="G20" s="310"/>
      <c r="H20" s="310"/>
      <c r="I20" s="310"/>
      <c r="J20" s="310"/>
    </row>
    <row r="21" spans="1:12">
      <c r="B21" s="38"/>
      <c r="C21" s="38"/>
      <c r="D21" s="38"/>
      <c r="F21" s="313" t="s">
        <v>37</v>
      </c>
      <c r="G21" s="310"/>
      <c r="H21" s="310"/>
      <c r="I21" s="310"/>
      <c r="J21" s="310"/>
    </row>
    <row r="22" spans="1:12">
      <c r="B22" s="38"/>
      <c r="C22" s="38"/>
      <c r="D22" s="38"/>
      <c r="F22" s="313" t="s">
        <v>38</v>
      </c>
      <c r="G22" s="310"/>
      <c r="H22" s="310"/>
      <c r="I22" s="310"/>
      <c r="J22" s="310"/>
    </row>
    <row r="23" spans="1:12">
      <c r="B23" s="38"/>
      <c r="C23" s="38"/>
      <c r="D23" s="38"/>
      <c r="F23" s="310"/>
      <c r="G23" s="310"/>
      <c r="H23" s="310"/>
      <c r="I23" s="310"/>
      <c r="J23" s="310"/>
    </row>
    <row r="24" spans="1:12">
      <c r="B24" s="38"/>
      <c r="C24" s="38"/>
      <c r="D24" s="38"/>
      <c r="F24" s="310"/>
      <c r="G24" s="310"/>
      <c r="H24" s="310"/>
      <c r="I24" s="310"/>
      <c r="J24" s="310"/>
    </row>
    <row r="25" spans="1:12">
      <c r="A25" s="38"/>
      <c r="B25" s="38"/>
      <c r="C25" s="38"/>
      <c r="D25" s="38"/>
      <c r="F25" s="310"/>
      <c r="G25" s="310"/>
      <c r="H25" s="310"/>
      <c r="I25" s="310"/>
      <c r="J25" s="310"/>
    </row>
    <row r="26" spans="1:12">
      <c r="A26" s="38"/>
      <c r="B26" s="38"/>
      <c r="C26" s="38"/>
      <c r="D26" s="38"/>
      <c r="F26" s="310"/>
      <c r="G26" s="310"/>
      <c r="H26" s="310"/>
      <c r="I26" s="310"/>
      <c r="J26" s="310"/>
    </row>
    <row r="27" spans="1:12">
      <c r="A27" s="38"/>
      <c r="B27" s="38"/>
      <c r="C27" s="38"/>
      <c r="D27" s="38"/>
      <c r="E27" s="38"/>
      <c r="F27" s="310"/>
      <c r="G27" s="310"/>
      <c r="H27" s="310"/>
      <c r="I27" s="310"/>
      <c r="J27" s="310"/>
    </row>
    <row r="28" spans="1:12">
      <c r="A28" s="38"/>
      <c r="B28" s="38"/>
      <c r="C28" s="38"/>
      <c r="D28" s="38"/>
      <c r="E28" s="38"/>
      <c r="F28" s="310"/>
      <c r="G28" s="310"/>
      <c r="H28" s="310"/>
      <c r="I28" s="310"/>
      <c r="J28" s="310"/>
    </row>
    <row r="29" spans="1:12">
      <c r="A29" s="38"/>
      <c r="B29" s="38"/>
      <c r="C29" s="38"/>
      <c r="D29" s="38"/>
      <c r="E29" s="38"/>
      <c r="F29" s="38"/>
      <c r="G29" s="38"/>
      <c r="H29" s="38"/>
    </row>
    <row r="30" spans="1:12">
      <c r="A30" s="38"/>
      <c r="B30" s="38"/>
      <c r="C30" s="38"/>
      <c r="D30" s="38"/>
      <c r="E30" s="38"/>
      <c r="F30" s="38"/>
      <c r="G30" s="38"/>
      <c r="H30" s="38"/>
    </row>
    <row r="31" spans="1:12">
      <c r="A31" s="38"/>
      <c r="B31" s="38"/>
      <c r="C31" s="38"/>
      <c r="D31" s="38"/>
      <c r="E31" s="38"/>
      <c r="F31" s="38"/>
      <c r="G31" s="38"/>
      <c r="H31" s="38"/>
    </row>
    <row r="32" spans="1:12">
      <c r="A32" s="38"/>
      <c r="B32" s="38"/>
      <c r="C32" s="38"/>
      <c r="D32" s="38"/>
      <c r="E32" s="38"/>
      <c r="F32" s="38"/>
      <c r="G32" s="38"/>
      <c r="H32" s="38"/>
    </row>
    <row r="33" spans="1:8">
      <c r="A33" s="38"/>
      <c r="B33" s="38"/>
      <c r="C33" s="38"/>
      <c r="D33" s="38"/>
      <c r="E33" s="38"/>
      <c r="F33" s="38"/>
      <c r="G33" s="38"/>
      <c r="H33" s="38"/>
    </row>
    <row r="34" spans="1:8">
      <c r="A34" s="38"/>
      <c r="B34" s="38"/>
      <c r="C34" s="38"/>
      <c r="D34" s="38"/>
      <c r="E34" s="38"/>
      <c r="F34" s="38"/>
      <c r="G34" s="38"/>
      <c r="H34" s="38"/>
    </row>
    <row r="35" spans="1:8">
      <c r="A35" s="38"/>
      <c r="B35" s="38"/>
      <c r="C35" s="38"/>
      <c r="D35" s="38"/>
      <c r="E35" s="38"/>
      <c r="F35" s="38"/>
      <c r="G35" s="38"/>
      <c r="H35" s="38"/>
    </row>
    <row r="36" spans="1:8">
      <c r="A36" s="38"/>
      <c r="B36" s="38"/>
      <c r="C36" s="38"/>
      <c r="D36" s="38"/>
      <c r="E36" s="38"/>
      <c r="F36" s="38"/>
      <c r="G36" s="38"/>
      <c r="H36" s="38"/>
    </row>
    <row r="37" spans="1:8">
      <c r="A37" s="38"/>
      <c r="B37" s="38"/>
      <c r="C37" s="38"/>
      <c r="D37" s="38"/>
      <c r="E37" s="38"/>
      <c r="F37" s="38"/>
      <c r="G37" s="38"/>
      <c r="H37" s="38"/>
    </row>
    <row r="38" spans="1:8">
      <c r="A38" s="38"/>
      <c r="B38" s="38"/>
      <c r="C38" s="38"/>
      <c r="D38" s="38"/>
      <c r="E38" s="38"/>
      <c r="F38" s="38"/>
      <c r="G38" s="38"/>
      <c r="H38" s="38"/>
    </row>
    <row r="39" spans="1:8">
      <c r="A39" s="38"/>
      <c r="B39" s="38"/>
      <c r="C39" s="38"/>
      <c r="D39" s="38"/>
      <c r="E39" s="38"/>
      <c r="F39" s="38"/>
      <c r="G39" s="38"/>
      <c r="H39" s="38"/>
    </row>
    <row r="40" spans="1:8">
      <c r="A40" s="38"/>
      <c r="B40" s="38"/>
      <c r="C40" s="38"/>
      <c r="D40" s="38"/>
      <c r="E40" s="38"/>
      <c r="F40" s="38"/>
      <c r="G40" s="38"/>
      <c r="H40" s="38"/>
    </row>
    <row r="41" spans="1:8">
      <c r="A41" s="38"/>
      <c r="B41" s="38"/>
      <c r="C41" s="38"/>
      <c r="D41" s="38"/>
      <c r="E41" s="38"/>
      <c r="F41" s="38"/>
      <c r="G41" s="38"/>
      <c r="H41" s="38"/>
    </row>
    <row r="42" spans="1:8">
      <c r="A42" s="38"/>
      <c r="B42" s="38"/>
      <c r="C42" s="38"/>
      <c r="D42" s="38"/>
      <c r="E42" s="38"/>
      <c r="F42" s="38"/>
      <c r="G42" s="38"/>
      <c r="H42" s="38"/>
    </row>
    <row r="43" spans="1:8">
      <c r="A43" s="38"/>
      <c r="B43" s="38"/>
      <c r="C43" s="38"/>
      <c r="D43" s="38"/>
      <c r="E43" s="38"/>
      <c r="F43" s="38"/>
      <c r="G43" s="38"/>
      <c r="H43" s="38"/>
    </row>
    <row r="44" spans="1:8">
      <c r="A44" s="38"/>
      <c r="C44" s="38"/>
      <c r="D44" s="38"/>
      <c r="E44" s="38"/>
      <c r="F44" s="38"/>
      <c r="G44" s="38"/>
      <c r="H44" s="38"/>
    </row>
    <row r="45" spans="1:8">
      <c r="C45" s="38"/>
      <c r="D45" s="38"/>
      <c r="E45" s="38"/>
    </row>
    <row r="46" spans="1:8">
      <c r="C46" s="38"/>
      <c r="D46" s="38"/>
      <c r="E46" s="38"/>
    </row>
    <row r="47" spans="1:8">
      <c r="C47" s="38"/>
      <c r="D47" s="38"/>
      <c r="E47" s="38"/>
    </row>
    <row r="48" spans="1:8">
      <c r="C48" s="38"/>
    </row>
  </sheetData>
  <customSheetViews>
    <customSheetView guid="{ACF06C40-177A-4CED-8E17-2347D4DD1C3A}" showGridLines="0" hiddenRows="1">
      <selection activeCell="D18" sqref="D18"/>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A1:R87"/>
  <sheetViews>
    <sheetView showGridLines="0" workbookViewId="0">
      <selection activeCell="N25" sqref="N25"/>
    </sheetView>
  </sheetViews>
  <sheetFormatPr defaultColWidth="9.28515625" defaultRowHeight="12.75"/>
  <cols>
    <col min="1" max="1" width="9.28515625" style="36"/>
    <col min="2" max="2" width="10.28515625" style="36" bestFit="1" customWidth="1"/>
    <col min="3" max="3" width="9.42578125" style="36" bestFit="1" customWidth="1"/>
    <col min="4" max="4" width="10.28515625" style="36" bestFit="1" customWidth="1"/>
    <col min="5" max="5" width="9.42578125" style="36" bestFit="1" customWidth="1"/>
    <col min="6" max="16384" width="9.28515625" style="36"/>
  </cols>
  <sheetData>
    <row r="1" spans="1:13">
      <c r="A1" s="19" t="s">
        <v>82</v>
      </c>
      <c r="B1" s="310" t="str">
        <f>IF(Content!$E$1=1,B2,B3)</f>
        <v>Ukraine</v>
      </c>
      <c r="C1" s="310" t="str">
        <f>IF(Content!$E$1=1,C2,C3)</f>
        <v>Argentina</v>
      </c>
      <c r="D1" s="310" t="str">
        <f>IF(Content!$E$1=1,D2,D3)</f>
        <v>USA</v>
      </c>
      <c r="E1" s="310" t="str">
        <f>IF(Content!$E$1=1,E2,E3)</f>
        <v>Brazil</v>
      </c>
      <c r="F1" s="310"/>
      <c r="G1" s="310" t="str">
        <f>IF(Content!$E$1=1,G2,G3)</f>
        <v>Corn yield, centners per hectare</v>
      </c>
    </row>
    <row r="2" spans="1:13" hidden="1">
      <c r="A2" s="19"/>
      <c r="B2" s="36" t="s">
        <v>136</v>
      </c>
      <c r="C2" s="36" t="s">
        <v>140</v>
      </c>
      <c r="D2" s="36" t="s">
        <v>174</v>
      </c>
      <c r="E2" s="36" t="s">
        <v>142</v>
      </c>
      <c r="G2" s="36" t="s">
        <v>1557</v>
      </c>
    </row>
    <row r="3" spans="1:13" hidden="1">
      <c r="B3" s="36" t="s">
        <v>137</v>
      </c>
      <c r="C3" s="36" t="s">
        <v>141</v>
      </c>
      <c r="D3" s="36" t="s">
        <v>175</v>
      </c>
      <c r="E3" s="36" t="s">
        <v>143</v>
      </c>
      <c r="G3" s="36" t="s">
        <v>1308</v>
      </c>
    </row>
    <row r="4" spans="1:13">
      <c r="A4" s="309">
        <v>1987</v>
      </c>
      <c r="B4" s="38">
        <v>34.299999999999997</v>
      </c>
      <c r="C4" s="38">
        <v>37.700000000000003</v>
      </c>
      <c r="D4" s="38">
        <v>75.2</v>
      </c>
      <c r="E4" s="98">
        <v>18.899999999999999</v>
      </c>
      <c r="F4" s="326">
        <v>1987</v>
      </c>
      <c r="M4" s="246" t="s">
        <v>379</v>
      </c>
    </row>
    <row r="5" spans="1:13">
      <c r="A5" s="309">
        <v>1988</v>
      </c>
      <c r="B5" s="38">
        <v>37.1</v>
      </c>
      <c r="C5" s="38">
        <v>29.1</v>
      </c>
      <c r="D5" s="38">
        <v>53.1</v>
      </c>
      <c r="E5" s="98">
        <v>20.3</v>
      </c>
      <c r="F5" s="326"/>
      <c r="M5" s="246" t="s">
        <v>379</v>
      </c>
    </row>
    <row r="6" spans="1:13">
      <c r="A6" s="309">
        <v>1989</v>
      </c>
      <c r="B6" s="38">
        <v>37.9</v>
      </c>
      <c r="C6" s="38">
        <v>30.6</v>
      </c>
      <c r="D6" s="38">
        <v>73</v>
      </c>
      <c r="E6" s="98">
        <v>18.399999999999999</v>
      </c>
      <c r="F6" s="326"/>
      <c r="M6" s="246" t="s">
        <v>382</v>
      </c>
    </row>
    <row r="7" spans="1:13">
      <c r="A7" s="309">
        <v>1990</v>
      </c>
      <c r="B7" s="38">
        <v>38.4</v>
      </c>
      <c r="C7" s="38">
        <v>40.5</v>
      </c>
      <c r="D7" s="38">
        <v>74.400000000000006</v>
      </c>
      <c r="E7" s="98">
        <v>18</v>
      </c>
      <c r="F7" s="326"/>
    </row>
    <row r="8" spans="1:13">
      <c r="A8" s="309">
        <v>1991</v>
      </c>
      <c r="B8" s="38">
        <v>32.5</v>
      </c>
      <c r="C8" s="38">
        <v>44.2</v>
      </c>
      <c r="D8" s="38">
        <v>68.2</v>
      </c>
      <c r="E8" s="98">
        <v>22</v>
      </c>
      <c r="F8" s="326"/>
    </row>
    <row r="9" spans="1:13">
      <c r="A9" s="309">
        <v>1992</v>
      </c>
      <c r="B9" s="38">
        <v>24.6</v>
      </c>
      <c r="C9" s="38">
        <v>41.6</v>
      </c>
      <c r="D9" s="38">
        <v>82.5</v>
      </c>
      <c r="E9" s="98">
        <v>23.6</v>
      </c>
      <c r="F9" s="326">
        <v>1992</v>
      </c>
    </row>
    <row r="10" spans="1:13">
      <c r="A10" s="309">
        <v>1993</v>
      </c>
      <c r="B10" s="38">
        <v>28.5</v>
      </c>
      <c r="C10" s="38">
        <v>41.7</v>
      </c>
      <c r="D10" s="38">
        <v>63.2</v>
      </c>
      <c r="E10" s="98">
        <v>24.1</v>
      </c>
      <c r="F10" s="326"/>
    </row>
    <row r="11" spans="1:13">
      <c r="A11" s="309">
        <v>1994</v>
      </c>
      <c r="B11" s="38">
        <v>23.6</v>
      </c>
      <c r="C11" s="38">
        <v>45.2</v>
      </c>
      <c r="D11" s="38">
        <v>87</v>
      </c>
      <c r="E11" s="98">
        <v>26.4</v>
      </c>
      <c r="F11" s="326"/>
    </row>
    <row r="12" spans="1:13">
      <c r="A12" s="309">
        <v>1995</v>
      </c>
      <c r="B12" s="38">
        <v>29.2</v>
      </c>
      <c r="C12" s="38">
        <v>41.1</v>
      </c>
      <c r="D12" s="38">
        <v>71.2</v>
      </c>
      <c r="E12" s="98">
        <v>23.6</v>
      </c>
      <c r="F12" s="326"/>
    </row>
    <row r="13" spans="1:13">
      <c r="A13" s="309">
        <v>1996</v>
      </c>
      <c r="B13" s="38">
        <v>27.4</v>
      </c>
      <c r="C13" s="38">
        <v>45.6</v>
      </c>
      <c r="D13" s="38">
        <v>79.8</v>
      </c>
      <c r="E13" s="98">
        <v>25.7</v>
      </c>
      <c r="F13" s="326"/>
    </row>
    <row r="14" spans="1:13">
      <c r="A14" s="309">
        <v>1997</v>
      </c>
      <c r="B14" s="38">
        <v>39.6</v>
      </c>
      <c r="C14" s="38">
        <v>60.8</v>
      </c>
      <c r="D14" s="38">
        <v>79.5</v>
      </c>
      <c r="E14" s="98">
        <v>26.5</v>
      </c>
      <c r="F14" s="326">
        <v>1997</v>
      </c>
    </row>
    <row r="15" spans="1:13">
      <c r="A15" s="309">
        <v>1998</v>
      </c>
      <c r="B15" s="38">
        <v>25.3</v>
      </c>
      <c r="C15" s="38">
        <v>53.7</v>
      </c>
      <c r="D15" s="38">
        <v>84.4</v>
      </c>
      <c r="E15" s="98">
        <v>26.8</v>
      </c>
      <c r="F15" s="326"/>
    </row>
    <row r="16" spans="1:13">
      <c r="A16" s="309">
        <v>1999</v>
      </c>
      <c r="B16" s="38">
        <v>25.2</v>
      </c>
      <c r="C16" s="38">
        <v>55.5</v>
      </c>
      <c r="D16" s="38">
        <v>84</v>
      </c>
      <c r="E16" s="98">
        <v>25.2</v>
      </c>
      <c r="F16" s="326"/>
    </row>
    <row r="17" spans="1:18">
      <c r="A17" s="309">
        <v>2000</v>
      </c>
      <c r="B17" s="38">
        <v>30.1</v>
      </c>
      <c r="C17" s="38">
        <v>54.5</v>
      </c>
      <c r="D17" s="38">
        <v>85.9</v>
      </c>
      <c r="E17" s="98">
        <v>32</v>
      </c>
      <c r="F17" s="326"/>
      <c r="G17" s="36" t="str">
        <f>IF(Content!$E$1=1,G21,G22)</f>
        <v>*For Ukraine – NBU staff estimate, for other countries – USDA's estimate.</v>
      </c>
    </row>
    <row r="18" spans="1:18">
      <c r="A18" s="309">
        <v>2001</v>
      </c>
      <c r="B18" s="38">
        <v>32.4</v>
      </c>
      <c r="C18" s="38">
        <v>60.8</v>
      </c>
      <c r="D18" s="38">
        <v>86.7</v>
      </c>
      <c r="E18" s="98">
        <v>30</v>
      </c>
      <c r="F18" s="326"/>
      <c r="G18" s="36" t="str">
        <f>IF(Content!$E$1=1,G19,G20)</f>
        <v>Source: FAO, NBU staff estimates, USDA's estimates.</v>
      </c>
    </row>
    <row r="19" spans="1:18">
      <c r="A19" s="309">
        <v>2002</v>
      </c>
      <c r="B19" s="36">
        <v>35.200000000000003</v>
      </c>
      <c r="C19" s="38">
        <v>63.3</v>
      </c>
      <c r="D19" s="38">
        <v>81.2</v>
      </c>
      <c r="E19" s="38">
        <v>34.4</v>
      </c>
      <c r="F19" s="326">
        <v>2002</v>
      </c>
      <c r="G19" s="35" t="s">
        <v>984</v>
      </c>
    </row>
    <row r="20" spans="1:18">
      <c r="A20" s="309">
        <v>2003</v>
      </c>
      <c r="B20" s="38">
        <v>34.6</v>
      </c>
      <c r="C20" s="38">
        <v>63.9</v>
      </c>
      <c r="D20" s="38">
        <v>89.3</v>
      </c>
      <c r="E20" s="38">
        <v>33.799999999999997</v>
      </c>
      <c r="F20" s="326"/>
      <c r="G20" s="35" t="s">
        <v>1309</v>
      </c>
    </row>
    <row r="21" spans="1:18">
      <c r="A21" s="309">
        <v>2004</v>
      </c>
      <c r="B21" s="36">
        <v>38.6</v>
      </c>
      <c r="C21" s="36">
        <v>73.599999999999994</v>
      </c>
      <c r="D21" s="36">
        <v>100.6</v>
      </c>
      <c r="E21" s="36">
        <v>30.3</v>
      </c>
      <c r="F21" s="326"/>
      <c r="G21" s="35" t="s">
        <v>985</v>
      </c>
    </row>
    <row r="22" spans="1:18">
      <c r="A22" s="309">
        <v>2005</v>
      </c>
      <c r="B22" s="36">
        <v>43.2</v>
      </c>
      <c r="C22" s="36">
        <v>64.8</v>
      </c>
      <c r="D22" s="36">
        <v>92.9</v>
      </c>
      <c r="E22" s="36">
        <v>32.299999999999997</v>
      </c>
      <c r="F22" s="326"/>
      <c r="G22" s="35" t="s">
        <v>1342</v>
      </c>
    </row>
    <row r="23" spans="1:18">
      <c r="A23" s="309">
        <v>2006</v>
      </c>
      <c r="B23" s="36">
        <v>37.4</v>
      </c>
      <c r="C23" s="36">
        <v>80.400000000000006</v>
      </c>
      <c r="D23" s="36">
        <v>93.6</v>
      </c>
      <c r="E23" s="36">
        <v>36.4</v>
      </c>
      <c r="F23" s="326"/>
    </row>
    <row r="24" spans="1:18">
      <c r="A24" s="309">
        <v>2007</v>
      </c>
      <c r="B24" s="38">
        <v>39</v>
      </c>
      <c r="C24" s="36">
        <v>64.5</v>
      </c>
      <c r="D24" s="36">
        <v>94.6</v>
      </c>
      <c r="E24" s="36">
        <v>39.9</v>
      </c>
      <c r="F24" s="326">
        <v>2007</v>
      </c>
    </row>
    <row r="25" spans="1:18">
      <c r="A25" s="309">
        <v>2008</v>
      </c>
      <c r="B25" s="38">
        <v>46.9</v>
      </c>
      <c r="C25" s="38">
        <v>62</v>
      </c>
      <c r="D25" s="38">
        <v>96.2</v>
      </c>
      <c r="E25" s="38">
        <v>36.200000000000003</v>
      </c>
      <c r="F25" s="326"/>
      <c r="O25" s="38"/>
      <c r="P25" s="38"/>
      <c r="Q25" s="38"/>
      <c r="R25" s="38"/>
    </row>
    <row r="26" spans="1:18">
      <c r="A26" s="309">
        <v>2009</v>
      </c>
      <c r="B26" s="38">
        <v>50.2</v>
      </c>
      <c r="C26" s="38">
        <v>83.3</v>
      </c>
      <c r="D26" s="38">
        <v>103.2</v>
      </c>
      <c r="E26" s="38">
        <v>43.4</v>
      </c>
      <c r="F26" s="541"/>
      <c r="O26" s="38"/>
      <c r="P26" s="38"/>
      <c r="Q26" s="38"/>
      <c r="R26" s="38"/>
    </row>
    <row r="27" spans="1:18">
      <c r="A27" s="309">
        <v>2010</v>
      </c>
      <c r="B27" s="38">
        <v>45</v>
      </c>
      <c r="C27" s="38">
        <v>67.2</v>
      </c>
      <c r="D27" s="38">
        <v>95.8</v>
      </c>
      <c r="E27" s="38">
        <v>41.6</v>
      </c>
      <c r="F27" s="541"/>
      <c r="O27" s="38"/>
      <c r="P27" s="38"/>
      <c r="Q27" s="38"/>
      <c r="R27" s="38"/>
    </row>
    <row r="28" spans="1:18">
      <c r="A28" s="309">
        <v>2011</v>
      </c>
      <c r="B28" s="38">
        <v>64.400000000000006</v>
      </c>
      <c r="C28" s="38">
        <v>58.3</v>
      </c>
      <c r="D28" s="38">
        <v>92.2</v>
      </c>
      <c r="E28" s="38">
        <v>48</v>
      </c>
      <c r="F28" s="541"/>
      <c r="O28" s="38"/>
      <c r="P28" s="38"/>
      <c r="Q28" s="38"/>
      <c r="R28" s="38"/>
    </row>
    <row r="29" spans="1:18">
      <c r="A29" s="309">
        <v>2012</v>
      </c>
      <c r="B29" s="38">
        <v>47.9</v>
      </c>
      <c r="C29" s="38">
        <v>67.5</v>
      </c>
      <c r="D29" s="38">
        <v>77.3</v>
      </c>
      <c r="E29" s="38">
        <v>51.6</v>
      </c>
      <c r="F29" s="326">
        <v>2012</v>
      </c>
      <c r="O29" s="38"/>
      <c r="P29" s="38"/>
      <c r="Q29" s="38"/>
      <c r="R29" s="38"/>
    </row>
    <row r="30" spans="1:18">
      <c r="A30" s="309">
        <v>2013</v>
      </c>
      <c r="B30" s="38">
        <v>64</v>
      </c>
      <c r="C30" s="38">
        <v>76.5</v>
      </c>
      <c r="D30" s="38">
        <v>99.3</v>
      </c>
      <c r="E30" s="38">
        <v>50.6</v>
      </c>
      <c r="F30" s="541"/>
      <c r="O30" s="38"/>
      <c r="P30" s="38"/>
      <c r="Q30" s="38"/>
      <c r="R30" s="38"/>
    </row>
    <row r="31" spans="1:18">
      <c r="A31" s="309">
        <v>2014</v>
      </c>
      <c r="B31" s="38">
        <v>61.5</v>
      </c>
      <c r="C31" s="38">
        <v>85</v>
      </c>
      <c r="D31" s="38">
        <v>107.3</v>
      </c>
      <c r="E31" s="38">
        <v>54</v>
      </c>
      <c r="F31" s="541"/>
      <c r="O31" s="38"/>
      <c r="P31" s="38"/>
      <c r="Q31" s="38"/>
      <c r="R31" s="38"/>
    </row>
    <row r="32" spans="1:18">
      <c r="A32" s="309">
        <v>2015</v>
      </c>
      <c r="B32" s="38">
        <v>57.1</v>
      </c>
      <c r="C32" s="38">
        <v>79.7</v>
      </c>
      <c r="D32" s="38">
        <v>105.7</v>
      </c>
      <c r="E32" s="38">
        <v>41.9</v>
      </c>
      <c r="F32" s="541"/>
      <c r="O32" s="38"/>
      <c r="P32" s="38"/>
      <c r="Q32" s="38"/>
      <c r="R32" s="38"/>
    </row>
    <row r="33" spans="1:18">
      <c r="A33" s="309">
        <v>2016</v>
      </c>
      <c r="B33" s="38">
        <v>66</v>
      </c>
      <c r="C33" s="38">
        <v>83.7</v>
      </c>
      <c r="D33" s="38">
        <v>109.6</v>
      </c>
      <c r="E33" s="38">
        <v>56</v>
      </c>
      <c r="F33" s="541"/>
      <c r="O33" s="38"/>
      <c r="P33" s="38"/>
      <c r="Q33" s="38"/>
      <c r="R33" s="38"/>
    </row>
    <row r="34" spans="1:18">
      <c r="A34" s="309">
        <v>2017</v>
      </c>
      <c r="B34" s="38">
        <v>54.4</v>
      </c>
      <c r="C34" s="38">
        <v>61.5</v>
      </c>
      <c r="D34" s="38">
        <v>110.8</v>
      </c>
      <c r="E34" s="38">
        <v>49.4</v>
      </c>
      <c r="F34" s="541"/>
      <c r="O34" s="38"/>
      <c r="P34" s="38"/>
      <c r="Q34" s="38"/>
      <c r="R34" s="38"/>
    </row>
    <row r="35" spans="1:18">
      <c r="A35" s="309">
        <v>2018</v>
      </c>
      <c r="B35" s="38">
        <v>78.400000000000006</v>
      </c>
      <c r="C35" s="38">
        <v>83.6</v>
      </c>
      <c r="D35" s="38">
        <v>110.7</v>
      </c>
      <c r="E35" s="38">
        <v>57.7</v>
      </c>
      <c r="F35" s="541"/>
      <c r="O35" s="38"/>
      <c r="P35" s="38"/>
      <c r="Q35" s="38"/>
      <c r="R35" s="38"/>
    </row>
    <row r="36" spans="1:18">
      <c r="A36" s="542" t="s">
        <v>711</v>
      </c>
      <c r="B36" s="38">
        <v>76.400000000000006</v>
      </c>
      <c r="C36" s="38">
        <v>82</v>
      </c>
      <c r="D36" s="38">
        <v>105.6</v>
      </c>
      <c r="E36" s="38">
        <v>55.8</v>
      </c>
      <c r="F36" s="541" t="s">
        <v>711</v>
      </c>
      <c r="G36" s="38"/>
      <c r="H36" s="38"/>
      <c r="I36" s="38"/>
      <c r="J36" s="38"/>
      <c r="K36" s="38"/>
      <c r="L36" s="38"/>
      <c r="M36" s="38"/>
      <c r="N36" s="38"/>
      <c r="O36" s="38"/>
      <c r="P36" s="38"/>
      <c r="Q36" s="38"/>
      <c r="R36" s="38"/>
    </row>
    <row r="37" spans="1:18">
      <c r="B37" s="404"/>
      <c r="C37" s="398"/>
      <c r="D37" s="398"/>
      <c r="E37" s="398"/>
      <c r="F37" s="398"/>
      <c r="H37" s="38"/>
      <c r="I37" s="38"/>
      <c r="J37" s="38"/>
      <c r="K37" s="38"/>
      <c r="L37" s="38"/>
      <c r="M37" s="38"/>
      <c r="N37" s="38"/>
      <c r="O37" s="38"/>
      <c r="P37" s="38"/>
      <c r="Q37" s="38"/>
      <c r="R37" s="38"/>
    </row>
    <row r="38" spans="1:18">
      <c r="B38" s="404"/>
      <c r="C38" s="398"/>
      <c r="D38" s="398"/>
      <c r="E38" s="398"/>
      <c r="F38" s="398"/>
      <c r="G38" s="38"/>
      <c r="H38" s="38"/>
      <c r="I38" s="38"/>
      <c r="J38" s="38"/>
      <c r="K38" s="38"/>
      <c r="L38" s="38"/>
      <c r="M38" s="38"/>
      <c r="N38" s="38"/>
      <c r="O38" s="38"/>
      <c r="P38" s="38"/>
      <c r="Q38" s="38"/>
      <c r="R38" s="38"/>
    </row>
    <row r="39" spans="1:18">
      <c r="B39" s="38"/>
      <c r="C39" s="38"/>
      <c r="D39" s="38"/>
      <c r="E39" s="38"/>
      <c r="F39" s="398"/>
      <c r="G39" s="38"/>
      <c r="H39" s="38"/>
      <c r="I39" s="38"/>
      <c r="J39" s="38"/>
      <c r="K39" s="38"/>
      <c r="L39" s="38"/>
      <c r="M39" s="38"/>
      <c r="N39" s="38"/>
      <c r="O39" s="38"/>
      <c r="P39" s="38"/>
      <c r="Q39" s="38"/>
      <c r="R39" s="38"/>
    </row>
    <row r="40" spans="1:18">
      <c r="B40" s="38"/>
      <c r="C40" s="38"/>
      <c r="D40" s="38"/>
      <c r="E40" s="38"/>
      <c r="F40" s="398"/>
      <c r="G40" s="38"/>
      <c r="H40" s="38"/>
      <c r="I40" s="38"/>
      <c r="J40" s="38"/>
      <c r="K40" s="38"/>
      <c r="L40" s="38"/>
      <c r="M40" s="38"/>
      <c r="N40" s="38"/>
      <c r="O40" s="38"/>
      <c r="P40" s="38"/>
      <c r="Q40" s="38"/>
      <c r="R40" s="38"/>
    </row>
    <row r="41" spans="1:18">
      <c r="B41" s="38"/>
      <c r="C41" s="38"/>
      <c r="D41" s="38"/>
      <c r="E41" s="38"/>
      <c r="F41" s="398"/>
      <c r="G41" s="38"/>
      <c r="H41" s="38"/>
      <c r="I41" s="38"/>
      <c r="J41" s="38"/>
      <c r="K41" s="38"/>
      <c r="L41" s="38"/>
      <c r="M41" s="38"/>
      <c r="N41" s="38"/>
      <c r="O41" s="38"/>
      <c r="P41" s="38"/>
      <c r="Q41" s="38"/>
      <c r="R41" s="38"/>
    </row>
    <row r="42" spans="1:18">
      <c r="B42" s="38"/>
      <c r="C42" s="38"/>
      <c r="D42" s="38"/>
      <c r="E42" s="38"/>
      <c r="F42" s="398"/>
      <c r="G42" s="38"/>
      <c r="H42" s="38"/>
      <c r="I42" s="38"/>
      <c r="J42" s="38"/>
      <c r="K42" s="38"/>
      <c r="L42" s="38"/>
      <c r="M42" s="38"/>
      <c r="N42" s="38"/>
      <c r="O42" s="38"/>
      <c r="P42" s="38"/>
      <c r="Q42" s="38"/>
      <c r="R42" s="38"/>
    </row>
    <row r="43" spans="1:18">
      <c r="B43" s="38"/>
      <c r="C43" s="38"/>
      <c r="D43" s="38"/>
      <c r="E43" s="38"/>
      <c r="F43" s="398"/>
      <c r="G43" s="38"/>
      <c r="H43" s="38"/>
      <c r="I43" s="38"/>
      <c r="J43" s="38"/>
      <c r="K43" s="38"/>
      <c r="L43" s="38"/>
      <c r="M43" s="38"/>
      <c r="N43" s="38"/>
      <c r="O43" s="38"/>
      <c r="P43" s="38"/>
      <c r="Q43" s="38"/>
      <c r="R43" s="38"/>
    </row>
    <row r="44" spans="1:18">
      <c r="B44" s="38"/>
      <c r="C44" s="38"/>
      <c r="D44" s="38"/>
      <c r="E44" s="38"/>
      <c r="F44" s="398"/>
      <c r="G44" s="38"/>
      <c r="H44" s="38"/>
      <c r="I44" s="38"/>
      <c r="J44" s="38"/>
      <c r="K44" s="38"/>
      <c r="L44" s="38"/>
      <c r="M44" s="38"/>
      <c r="N44" s="38"/>
      <c r="O44" s="38"/>
      <c r="P44" s="38"/>
      <c r="Q44" s="38"/>
      <c r="R44" s="38"/>
    </row>
    <row r="45" spans="1:18">
      <c r="B45" s="38"/>
      <c r="C45" s="38"/>
      <c r="D45" s="38"/>
      <c r="E45" s="38"/>
      <c r="F45" s="398"/>
    </row>
    <row r="46" spans="1:18">
      <c r="B46" s="38"/>
      <c r="C46" s="38"/>
      <c r="D46" s="38"/>
      <c r="E46" s="38"/>
      <c r="F46" s="398"/>
    </row>
    <row r="47" spans="1:18">
      <c r="B47" s="38"/>
      <c r="C47" s="38"/>
      <c r="D47" s="38"/>
      <c r="E47" s="38"/>
    </row>
    <row r="48" spans="1:18">
      <c r="B48" s="38"/>
      <c r="C48" s="38"/>
      <c r="D48" s="38"/>
      <c r="E48" s="38"/>
    </row>
    <row r="49" spans="2:5">
      <c r="B49" s="38"/>
      <c r="C49" s="38"/>
      <c r="D49" s="38"/>
      <c r="E49" s="38"/>
    </row>
    <row r="50" spans="2:5">
      <c r="B50" s="38"/>
      <c r="C50" s="38"/>
      <c r="D50" s="38"/>
      <c r="E50" s="38"/>
    </row>
    <row r="51" spans="2:5">
      <c r="B51" s="38"/>
      <c r="C51" s="38"/>
      <c r="D51" s="38"/>
      <c r="E51" s="38"/>
    </row>
    <row r="52" spans="2:5">
      <c r="B52" s="38"/>
      <c r="C52" s="38"/>
      <c r="D52" s="38"/>
      <c r="E52" s="38"/>
    </row>
    <row r="53" spans="2:5">
      <c r="B53" s="38"/>
      <c r="C53" s="38"/>
      <c r="D53" s="38"/>
      <c r="E53" s="38"/>
    </row>
    <row r="54" spans="2:5">
      <c r="B54" s="38"/>
      <c r="C54" s="38"/>
      <c r="D54" s="38"/>
      <c r="E54" s="38"/>
    </row>
    <row r="55" spans="2:5">
      <c r="B55" s="38"/>
      <c r="C55" s="38"/>
      <c r="D55" s="38"/>
      <c r="E55" s="38"/>
    </row>
    <row r="56" spans="2:5">
      <c r="B56" s="38"/>
      <c r="C56" s="38"/>
      <c r="D56" s="38"/>
      <c r="E56" s="38"/>
    </row>
    <row r="57" spans="2:5">
      <c r="B57" s="38"/>
      <c r="C57" s="38"/>
      <c r="D57" s="38"/>
      <c r="E57" s="38"/>
    </row>
    <row r="58" spans="2:5">
      <c r="B58" s="38"/>
      <c r="C58" s="38"/>
      <c r="D58" s="38"/>
      <c r="E58" s="38"/>
    </row>
    <row r="59" spans="2:5">
      <c r="B59" s="38"/>
      <c r="C59" s="38"/>
      <c r="D59" s="38"/>
      <c r="E59" s="38"/>
    </row>
    <row r="60" spans="2:5">
      <c r="B60" s="38"/>
      <c r="C60" s="38"/>
      <c r="D60" s="38"/>
      <c r="E60" s="38"/>
    </row>
    <row r="61" spans="2:5">
      <c r="B61" s="38"/>
      <c r="C61" s="38"/>
      <c r="D61" s="38"/>
      <c r="E61" s="38"/>
    </row>
    <row r="62" spans="2:5">
      <c r="B62" s="38"/>
      <c r="C62" s="38"/>
      <c r="D62" s="38"/>
      <c r="E62" s="38"/>
    </row>
    <row r="63" spans="2:5">
      <c r="B63" s="38"/>
      <c r="C63" s="38"/>
      <c r="D63" s="38"/>
      <c r="E63" s="38"/>
    </row>
    <row r="64" spans="2:5">
      <c r="B64" s="38"/>
      <c r="C64" s="38"/>
      <c r="D64" s="38"/>
      <c r="E64" s="38"/>
    </row>
    <row r="65" spans="2:5">
      <c r="B65" s="38"/>
      <c r="C65" s="38"/>
      <c r="D65" s="38"/>
      <c r="E65" s="38"/>
    </row>
    <row r="66" spans="2:5">
      <c r="B66" s="38"/>
      <c r="C66" s="38"/>
      <c r="D66" s="38"/>
      <c r="E66" s="38"/>
    </row>
    <row r="67" spans="2:5">
      <c r="B67" s="38"/>
      <c r="C67" s="38"/>
      <c r="D67" s="38"/>
      <c r="E67" s="38"/>
    </row>
    <row r="68" spans="2:5">
      <c r="B68" s="38"/>
      <c r="C68" s="38"/>
      <c r="D68" s="38"/>
      <c r="E68" s="38"/>
    </row>
    <row r="69" spans="2:5">
      <c r="B69" s="38"/>
      <c r="C69" s="38"/>
      <c r="D69" s="38"/>
      <c r="E69" s="38"/>
    </row>
    <row r="70" spans="2:5">
      <c r="B70" s="38"/>
      <c r="C70" s="38"/>
      <c r="D70" s="38"/>
      <c r="E70" s="38"/>
    </row>
    <row r="71" spans="2:5">
      <c r="B71" s="38"/>
      <c r="C71" s="38"/>
      <c r="D71" s="38"/>
      <c r="E71" s="38"/>
    </row>
    <row r="72" spans="2:5">
      <c r="B72" s="38"/>
    </row>
    <row r="73" spans="2:5">
      <c r="B73" s="38"/>
    </row>
    <row r="74" spans="2:5">
      <c r="B74" s="38"/>
    </row>
    <row r="75" spans="2:5">
      <c r="B75" s="38"/>
    </row>
    <row r="76" spans="2:5">
      <c r="B76" s="38"/>
    </row>
    <row r="77" spans="2:5">
      <c r="B77" s="38"/>
    </row>
    <row r="78" spans="2:5">
      <c r="B78" s="38"/>
    </row>
    <row r="79" spans="2:5">
      <c r="B79" s="38"/>
    </row>
    <row r="80" spans="2:5">
      <c r="B80" s="38"/>
    </row>
    <row r="81" spans="2:2">
      <c r="B81" s="38"/>
    </row>
    <row r="82" spans="2:2">
      <c r="B82" s="38"/>
    </row>
    <row r="83" spans="2:2">
      <c r="B83" s="38"/>
    </row>
    <row r="84" spans="2:2">
      <c r="B84" s="38"/>
    </row>
    <row r="85" spans="2:2">
      <c r="B85" s="38"/>
    </row>
    <row r="86" spans="2:2">
      <c r="B86" s="38"/>
    </row>
    <row r="87" spans="2:2">
      <c r="B87" s="38"/>
    </row>
  </sheetData>
  <customSheetViews>
    <customSheetView guid="{ACF06C40-177A-4CED-8E17-2347D4DD1C3A}" showGridLines="0" hiddenRows="1">
      <selection activeCell="E36" sqref="D36:E36"/>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sheetPr>
  <dimension ref="A1:L46"/>
  <sheetViews>
    <sheetView showGridLines="0" workbookViewId="0"/>
  </sheetViews>
  <sheetFormatPr defaultColWidth="9.28515625" defaultRowHeight="12.75"/>
  <cols>
    <col min="1" max="16384" width="9.28515625" style="36"/>
  </cols>
  <sheetData>
    <row r="1" spans="1:8">
      <c r="A1" s="19" t="s">
        <v>82</v>
      </c>
      <c r="B1" s="327" t="str">
        <f>IF(Content!$E$1=1,B2,B3)</f>
        <v>Agriculture</v>
      </c>
      <c r="C1" s="327" t="str">
        <f>IF(Content!$E$1=1,C2,C3)</f>
        <v>Retail trade turnover</v>
      </c>
      <c r="D1" s="327" t="str">
        <f>IF(Content!$E$1=1,D2,D3)</f>
        <v>Passenger turnover</v>
      </c>
      <c r="E1" s="327" t="str">
        <f>IF(Content!$E$1=1,E2,E3)</f>
        <v>Wholesale turnover</v>
      </c>
      <c r="F1" s="327" t="str">
        <f>IF(Content!$E$1=1,F2,F3)</f>
        <v>Industry</v>
      </c>
      <c r="H1" s="310" t="str">
        <f>IF(Content!$E$1=1,H2,H3)</f>
        <v>Indexes of output, selected industries, % yoy (quarterly averages)</v>
      </c>
    </row>
    <row r="2" spans="1:8" hidden="1">
      <c r="A2" s="19"/>
      <c r="B2" s="328" t="s">
        <v>977</v>
      </c>
      <c r="C2" s="328" t="s">
        <v>239</v>
      </c>
      <c r="D2" s="328" t="s">
        <v>586</v>
      </c>
      <c r="E2" s="328" t="s">
        <v>986</v>
      </c>
      <c r="F2" s="328" t="s">
        <v>117</v>
      </c>
      <c r="H2" s="36" t="s">
        <v>416</v>
      </c>
    </row>
    <row r="3" spans="1:8" hidden="1">
      <c r="B3" s="329" t="s">
        <v>119</v>
      </c>
      <c r="C3" s="329" t="s">
        <v>240</v>
      </c>
      <c r="D3" s="329" t="s">
        <v>587</v>
      </c>
      <c r="E3" s="329" t="s">
        <v>987</v>
      </c>
      <c r="F3" s="329" t="s">
        <v>122</v>
      </c>
      <c r="H3" s="36" t="s">
        <v>1310</v>
      </c>
    </row>
    <row r="4" spans="1:8">
      <c r="A4" s="309" t="s">
        <v>26</v>
      </c>
      <c r="B4" s="38">
        <v>-1.7</v>
      </c>
      <c r="C4" s="38">
        <v>-0.7</v>
      </c>
      <c r="D4" s="38">
        <v>1.4</v>
      </c>
      <c r="E4" s="38">
        <v>2.9</v>
      </c>
      <c r="F4" s="38">
        <v>4.5</v>
      </c>
      <c r="G4" s="35" t="s">
        <v>26</v>
      </c>
    </row>
    <row r="5" spans="1:8">
      <c r="A5" s="309" t="s">
        <v>27</v>
      </c>
      <c r="B5" s="38">
        <v>0.2</v>
      </c>
      <c r="C5" s="38">
        <v>5.6</v>
      </c>
      <c r="D5" s="38">
        <v>4.8</v>
      </c>
      <c r="E5" s="38">
        <v>5.3</v>
      </c>
      <c r="F5" s="38">
        <v>0.9</v>
      </c>
      <c r="G5" s="35"/>
    </row>
    <row r="6" spans="1:8">
      <c r="A6" s="309" t="s">
        <v>28</v>
      </c>
      <c r="B6" s="38">
        <v>1</v>
      </c>
      <c r="C6" s="38">
        <v>6.5</v>
      </c>
      <c r="D6" s="38">
        <v>7.7</v>
      </c>
      <c r="E6" s="38">
        <v>8</v>
      </c>
      <c r="F6" s="38">
        <v>2.2999999999999998</v>
      </c>
      <c r="G6" s="35" t="s">
        <v>28</v>
      </c>
    </row>
    <row r="7" spans="1:8">
      <c r="A7" s="309" t="s">
        <v>29</v>
      </c>
      <c r="B7" s="38">
        <v>29.6</v>
      </c>
      <c r="C7" s="38">
        <v>5</v>
      </c>
      <c r="D7" s="38">
        <v>7.2</v>
      </c>
      <c r="E7" s="38">
        <v>2.6</v>
      </c>
      <c r="F7" s="38">
        <v>3.6</v>
      </c>
      <c r="G7" s="35"/>
    </row>
    <row r="8" spans="1:8">
      <c r="A8" s="309" t="s">
        <v>30</v>
      </c>
      <c r="B8" s="38">
        <v>-0.8</v>
      </c>
      <c r="C8" s="38">
        <v>6.1</v>
      </c>
      <c r="D8" s="38">
        <v>9.4</v>
      </c>
      <c r="E8" s="38">
        <v>1.6</v>
      </c>
      <c r="F8" s="38">
        <v>0.1</v>
      </c>
      <c r="G8" s="35" t="s">
        <v>30</v>
      </c>
    </row>
    <row r="9" spans="1:8">
      <c r="A9" s="309" t="s">
        <v>31</v>
      </c>
      <c r="B9" s="38">
        <v>-2.1</v>
      </c>
      <c r="C9" s="38">
        <v>11.1</v>
      </c>
      <c r="D9" s="38">
        <v>7.7</v>
      </c>
      <c r="E9" s="38">
        <v>-0.4</v>
      </c>
      <c r="F9" s="38">
        <v>0.6</v>
      </c>
      <c r="G9" s="35"/>
    </row>
    <row r="10" spans="1:8">
      <c r="A10" s="309" t="s">
        <v>32</v>
      </c>
      <c r="B10" s="38">
        <v>0.5</v>
      </c>
      <c r="C10" s="38">
        <v>8.6</v>
      </c>
      <c r="D10" s="38">
        <v>5.7</v>
      </c>
      <c r="E10" s="38">
        <v>3.2</v>
      </c>
      <c r="F10" s="38">
        <v>0.3</v>
      </c>
      <c r="G10" s="35" t="s">
        <v>32</v>
      </c>
    </row>
    <row r="11" spans="1:8">
      <c r="A11" s="309" t="s">
        <v>33</v>
      </c>
      <c r="B11" s="38">
        <v>-5.0999999999999996</v>
      </c>
      <c r="C11" s="38">
        <v>8.6999999999999993</v>
      </c>
      <c r="D11" s="38">
        <v>5.6</v>
      </c>
      <c r="E11" s="38">
        <v>5.9</v>
      </c>
      <c r="F11" s="38">
        <v>0.8</v>
      </c>
      <c r="G11" s="35"/>
    </row>
    <row r="12" spans="1:8">
      <c r="A12" s="309" t="s">
        <v>34</v>
      </c>
      <c r="B12" s="38">
        <v>-0.5</v>
      </c>
      <c r="C12" s="38">
        <v>6.2000000000000028</v>
      </c>
      <c r="D12" s="38">
        <v>2.6</v>
      </c>
      <c r="E12" s="38">
        <v>5.4</v>
      </c>
      <c r="F12" s="38">
        <v>2.9</v>
      </c>
      <c r="G12" s="35" t="s">
        <v>34</v>
      </c>
    </row>
    <row r="13" spans="1:8">
      <c r="A13" s="309" t="s">
        <v>35</v>
      </c>
      <c r="B13" s="38">
        <v>12.8</v>
      </c>
      <c r="C13" s="38">
        <v>6.4</v>
      </c>
      <c r="D13" s="38">
        <v>6.3</v>
      </c>
      <c r="E13" s="38">
        <v>7.1</v>
      </c>
      <c r="F13" s="38">
        <v>3.2</v>
      </c>
      <c r="G13" s="35"/>
    </row>
    <row r="14" spans="1:8">
      <c r="A14" s="36" t="s">
        <v>36</v>
      </c>
      <c r="B14" s="38">
        <v>3.1</v>
      </c>
      <c r="C14" s="38">
        <v>7</v>
      </c>
      <c r="D14" s="38">
        <v>3.5</v>
      </c>
      <c r="E14" s="38">
        <v>4.5999999999999996</v>
      </c>
      <c r="F14" s="38">
        <v>1.3</v>
      </c>
      <c r="G14" s="35" t="s">
        <v>36</v>
      </c>
    </row>
    <row r="15" spans="1:8">
      <c r="A15" s="36" t="s">
        <v>157</v>
      </c>
      <c r="B15" s="36">
        <v>9.4</v>
      </c>
      <c r="C15" s="36">
        <v>5.2</v>
      </c>
      <c r="D15" s="36">
        <v>0.9</v>
      </c>
      <c r="E15" s="36">
        <v>2.5</v>
      </c>
      <c r="F15" s="36">
        <v>-0.4</v>
      </c>
      <c r="G15" s="35"/>
    </row>
    <row r="16" spans="1:8">
      <c r="A16" s="36" t="s">
        <v>187</v>
      </c>
      <c r="B16" s="36">
        <v>3.4</v>
      </c>
      <c r="C16" s="36">
        <v>7.4</v>
      </c>
      <c r="D16" s="36">
        <v>3.7999999999999972</v>
      </c>
      <c r="E16" s="36">
        <v>-5.5</v>
      </c>
      <c r="F16" s="36">
        <v>-0.9</v>
      </c>
      <c r="G16" s="35" t="s">
        <v>187</v>
      </c>
    </row>
    <row r="17" spans="1:12">
      <c r="A17" s="36" t="s">
        <v>188</v>
      </c>
      <c r="B17" s="26">
        <v>4.3</v>
      </c>
      <c r="C17" s="26">
        <v>10.3</v>
      </c>
      <c r="D17" s="26">
        <v>4.8</v>
      </c>
      <c r="E17" s="26">
        <v>-2.4</v>
      </c>
      <c r="F17" s="26">
        <v>1.5</v>
      </c>
    </row>
    <row r="18" spans="1:12">
      <c r="A18" s="36" t="s">
        <v>189</v>
      </c>
      <c r="B18" s="26">
        <v>5.2</v>
      </c>
      <c r="C18" s="26">
        <v>8.1</v>
      </c>
      <c r="D18" s="26">
        <v>5.3</v>
      </c>
      <c r="E18" s="26">
        <v>3.1</v>
      </c>
      <c r="F18" s="98">
        <v>-1</v>
      </c>
      <c r="G18" s="35" t="s">
        <v>189</v>
      </c>
      <c r="H18" s="310" t="str">
        <f>IF(Content!$E$1=1,H19,H20)</f>
        <v>Source: SSSU, NBU staff estimates.</v>
      </c>
    </row>
    <row r="19" spans="1:12">
      <c r="H19" s="313" t="s">
        <v>37</v>
      </c>
      <c r="I19" s="310"/>
      <c r="J19" s="310"/>
      <c r="K19" s="310"/>
      <c r="L19" s="310"/>
    </row>
    <row r="20" spans="1:12">
      <c r="H20" s="313" t="s">
        <v>38</v>
      </c>
      <c r="I20" s="310"/>
      <c r="J20" s="310"/>
      <c r="K20" s="310"/>
      <c r="L20" s="310"/>
    </row>
    <row r="21" spans="1:12">
      <c r="I21" s="310"/>
      <c r="J21" s="310"/>
      <c r="K21" s="310"/>
      <c r="L21" s="310"/>
    </row>
    <row r="22" spans="1:12">
      <c r="H22" s="310"/>
      <c r="I22" s="310"/>
      <c r="J22" s="310"/>
      <c r="K22" s="310"/>
      <c r="L22" s="310"/>
    </row>
    <row r="23" spans="1:12">
      <c r="H23" s="310"/>
      <c r="I23" s="310"/>
      <c r="J23" s="310"/>
      <c r="K23" s="310"/>
      <c r="L23" s="310"/>
    </row>
    <row r="24" spans="1:12">
      <c r="H24" s="310"/>
      <c r="I24" s="310"/>
      <c r="J24" s="310"/>
      <c r="K24" s="310"/>
      <c r="L24" s="310"/>
    </row>
    <row r="25" spans="1:12">
      <c r="B25" s="38"/>
      <c r="D25" s="38"/>
      <c r="H25" s="310"/>
      <c r="I25" s="310"/>
      <c r="J25" s="310"/>
      <c r="K25" s="310"/>
      <c r="L25" s="310"/>
    </row>
    <row r="26" spans="1:12">
      <c r="B26" s="38"/>
      <c r="D26" s="38"/>
      <c r="H26" s="310"/>
    </row>
    <row r="27" spans="1:12">
      <c r="B27" s="38"/>
      <c r="D27" s="38"/>
      <c r="H27" s="38"/>
      <c r="I27" s="38"/>
      <c r="J27" s="38"/>
      <c r="K27" s="38"/>
    </row>
    <row r="28" spans="1:12">
      <c r="B28" s="38"/>
      <c r="D28" s="38"/>
      <c r="F28" s="38"/>
      <c r="H28" s="38"/>
      <c r="I28" s="38"/>
      <c r="J28" s="38"/>
      <c r="K28" s="38"/>
    </row>
    <row r="29" spans="1:12">
      <c r="B29" s="38"/>
      <c r="D29" s="38"/>
      <c r="F29" s="38"/>
      <c r="H29" s="38"/>
      <c r="I29" s="38"/>
      <c r="J29" s="38"/>
      <c r="K29" s="38"/>
    </row>
    <row r="30" spans="1:12">
      <c r="B30" s="38"/>
      <c r="D30" s="38"/>
      <c r="F30" s="38"/>
    </row>
    <row r="31" spans="1:12">
      <c r="B31" s="38"/>
      <c r="D31" s="38"/>
      <c r="F31" s="38"/>
    </row>
    <row r="32" spans="1:12">
      <c r="B32" s="38"/>
      <c r="D32" s="38"/>
      <c r="F32" s="38"/>
    </row>
    <row r="33" spans="2:7">
      <c r="B33" s="38"/>
      <c r="D33" s="38"/>
      <c r="F33" s="38"/>
    </row>
    <row r="34" spans="2:7">
      <c r="B34" s="38"/>
      <c r="D34" s="38"/>
      <c r="F34" s="38"/>
    </row>
    <row r="35" spans="2:7">
      <c r="B35" s="38"/>
      <c r="D35" s="38"/>
      <c r="F35" s="38"/>
    </row>
    <row r="36" spans="2:7">
      <c r="B36" s="38"/>
      <c r="D36" s="38"/>
      <c r="F36" s="38"/>
    </row>
    <row r="37" spans="2:7">
      <c r="B37" s="38"/>
      <c r="D37" s="38"/>
      <c r="F37" s="38"/>
    </row>
    <row r="38" spans="2:7">
      <c r="B38" s="38"/>
      <c r="D38" s="38"/>
      <c r="F38" s="38"/>
    </row>
    <row r="39" spans="2:7">
      <c r="B39" s="38"/>
      <c r="D39" s="38"/>
      <c r="F39" s="38"/>
    </row>
    <row r="40" spans="2:7">
      <c r="B40" s="38"/>
      <c r="D40" s="38"/>
      <c r="F40" s="38"/>
    </row>
    <row r="41" spans="2:7">
      <c r="B41" s="38"/>
      <c r="C41" s="38"/>
      <c r="D41" s="38"/>
      <c r="F41" s="38"/>
    </row>
    <row r="42" spans="2:7">
      <c r="B42" s="38"/>
      <c r="C42" s="38"/>
      <c r="D42" s="38"/>
      <c r="E42" s="38"/>
      <c r="F42" s="38"/>
    </row>
    <row r="43" spans="2:7">
      <c r="B43" s="38"/>
      <c r="C43" s="38"/>
      <c r="D43" s="38"/>
      <c r="E43" s="38"/>
      <c r="F43" s="38"/>
      <c r="G43" s="38"/>
    </row>
    <row r="44" spans="2:7">
      <c r="C44" s="38"/>
      <c r="D44" s="38"/>
      <c r="E44" s="38"/>
      <c r="F44" s="38"/>
      <c r="G44" s="38"/>
    </row>
    <row r="45" spans="2:7">
      <c r="C45" s="38"/>
      <c r="D45" s="38"/>
      <c r="E45" s="38"/>
      <c r="F45" s="38"/>
      <c r="G45" s="38"/>
    </row>
    <row r="46" spans="2:7">
      <c r="C46" s="38"/>
      <c r="D46" s="38"/>
      <c r="E46" s="38"/>
      <c r="F46" s="38"/>
      <c r="G46" s="38"/>
    </row>
  </sheetData>
  <customSheetViews>
    <customSheetView guid="{ACF06C40-177A-4CED-8E17-2347D4DD1C3A}" showGridLines="0" hiddenRows="1">
      <selection activeCell="B1" sqref="B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tabColor theme="5" tint="0.39997558519241921"/>
  </sheetPr>
  <dimension ref="A1:R271"/>
  <sheetViews>
    <sheetView workbookViewId="0"/>
  </sheetViews>
  <sheetFormatPr defaultColWidth="9.28515625" defaultRowHeight="12.75"/>
  <cols>
    <col min="1" max="2" width="9.28515625" style="7"/>
    <col min="3" max="3" width="24.5703125" style="8" customWidth="1"/>
    <col min="4" max="4" width="27.42578125" style="7" customWidth="1"/>
    <col min="5" max="5" width="25.7109375" style="7" customWidth="1"/>
    <col min="6" max="8" width="11.7109375" style="7" customWidth="1"/>
    <col min="9" max="9" width="10.28515625" style="7" bestFit="1" customWidth="1"/>
    <col min="10" max="14" width="9.28515625" style="7"/>
    <col min="15" max="16" width="9.28515625" style="309"/>
    <col min="17" max="17" width="9.28515625" style="313"/>
    <col min="18" max="18" width="9.28515625" style="7"/>
    <col min="19" max="16384" width="9.28515625" style="309"/>
  </cols>
  <sheetData>
    <row r="1" spans="1:18">
      <c r="A1" s="19" t="s">
        <v>82</v>
      </c>
      <c r="B1" s="19"/>
      <c r="C1" s="551" t="str">
        <f>IF(Content!$E$1=1,C2,C3)</f>
        <v>Index of the Current Situation</v>
      </c>
      <c r="D1" s="310" t="str">
        <f>IF(Content!$E$1=1,D2,D3)</f>
        <v>Index of Economic Expectations</v>
      </c>
      <c r="E1" s="310" t="str">
        <f>IF(Content!$E$1=1,E2,E3)</f>
        <v>Consumer Confidence Index</v>
      </c>
      <c r="F1" s="310" t="str">
        <f>IF(Content!$E$1=1,F2,F3)</f>
        <v>Consumer Confiedence Index, period average</v>
      </c>
      <c r="G1" s="310" t="str">
        <f>IF(Content!$E$1=1,G2,G3)</f>
        <v>President elections</v>
      </c>
      <c r="H1" s="310" t="str">
        <f>IF(Content!$E$1=1,H2,H3)</f>
        <v>Parliament elections</v>
      </c>
      <c r="J1" s="309" t="str">
        <f>IF(Content!$E$1=1,J2,J3)</f>
        <v>Consumer Confidence Index and its components, points</v>
      </c>
      <c r="L1" s="309"/>
      <c r="M1" s="309"/>
      <c r="N1" s="309"/>
      <c r="R1" s="309"/>
    </row>
    <row r="2" spans="1:18" hidden="1">
      <c r="A2" s="19"/>
      <c r="B2" s="19"/>
      <c r="C2" s="551" t="s">
        <v>1129</v>
      </c>
      <c r="D2" s="310" t="s">
        <v>1130</v>
      </c>
      <c r="E2" s="310" t="s">
        <v>1131</v>
      </c>
      <c r="F2" s="310" t="s">
        <v>1132</v>
      </c>
      <c r="G2" s="310" t="s">
        <v>1133</v>
      </c>
      <c r="H2" s="310" t="s">
        <v>1134</v>
      </c>
      <c r="J2" s="309" t="s">
        <v>1135</v>
      </c>
      <c r="L2" s="309"/>
      <c r="M2" s="309"/>
      <c r="N2" s="309"/>
      <c r="R2" s="309"/>
    </row>
    <row r="3" spans="1:18" ht="13.5" hidden="1" customHeight="1">
      <c r="A3" s="19"/>
      <c r="B3" s="19"/>
      <c r="C3" s="571" t="s">
        <v>1136</v>
      </c>
      <c r="D3" s="553" t="s">
        <v>1137</v>
      </c>
      <c r="E3" s="552" t="s">
        <v>1343</v>
      </c>
      <c r="F3" s="553" t="s">
        <v>1138</v>
      </c>
      <c r="G3" s="310" t="s">
        <v>1139</v>
      </c>
      <c r="H3" s="310" t="s">
        <v>1344</v>
      </c>
      <c r="J3" s="310" t="s">
        <v>1672</v>
      </c>
      <c r="L3" s="309"/>
      <c r="M3" s="309"/>
      <c r="N3" s="309"/>
      <c r="R3" s="309"/>
    </row>
    <row r="4" spans="1:18">
      <c r="A4" s="570">
        <v>37987</v>
      </c>
      <c r="B4" s="472" t="s">
        <v>1140</v>
      </c>
      <c r="C4" s="8" t="e">
        <v>#N/A</v>
      </c>
      <c r="D4" s="7" t="e">
        <v>#N/A</v>
      </c>
      <c r="E4" s="7" t="e">
        <v>#N/A</v>
      </c>
      <c r="F4" s="7">
        <v>97.1</v>
      </c>
      <c r="R4" s="9" t="s">
        <v>26</v>
      </c>
    </row>
    <row r="5" spans="1:18">
      <c r="A5" s="570">
        <v>38018</v>
      </c>
      <c r="B5" s="472"/>
      <c r="C5" s="8" t="e">
        <v>#N/A</v>
      </c>
      <c r="D5" s="7" t="e">
        <v>#N/A</v>
      </c>
      <c r="E5" s="7" t="e">
        <v>#N/A</v>
      </c>
      <c r="F5" s="7">
        <v>97.1</v>
      </c>
      <c r="Q5" s="313" t="s">
        <v>27</v>
      </c>
      <c r="R5" s="9"/>
    </row>
    <row r="6" spans="1:18">
      <c r="A6" s="570">
        <v>38047</v>
      </c>
      <c r="B6" s="472"/>
      <c r="C6" s="8">
        <v>93.4</v>
      </c>
      <c r="D6" s="7">
        <v>104</v>
      </c>
      <c r="E6" s="7">
        <v>99.7</v>
      </c>
      <c r="F6" s="7">
        <v>97.1</v>
      </c>
      <c r="R6" s="9" t="s">
        <v>28</v>
      </c>
    </row>
    <row r="7" spans="1:18">
      <c r="A7" s="570">
        <v>38078</v>
      </c>
      <c r="B7" s="472"/>
      <c r="C7" s="8" t="e">
        <v>#N/A</v>
      </c>
      <c r="D7" s="7" t="e">
        <v>#N/A</v>
      </c>
      <c r="E7" s="7" t="e">
        <v>#N/A</v>
      </c>
      <c r="F7" s="7">
        <v>97.1</v>
      </c>
      <c r="Q7" s="313" t="s">
        <v>29</v>
      </c>
      <c r="R7" s="9"/>
    </row>
    <row r="8" spans="1:18">
      <c r="A8" s="570">
        <v>38108</v>
      </c>
      <c r="B8" s="472"/>
      <c r="C8" s="8" t="e">
        <v>#N/A</v>
      </c>
      <c r="D8" s="7" t="e">
        <v>#N/A</v>
      </c>
      <c r="E8" s="7" t="e">
        <v>#N/A</v>
      </c>
      <c r="F8" s="7">
        <v>97.1</v>
      </c>
      <c r="R8" s="9" t="s">
        <v>30</v>
      </c>
    </row>
    <row r="9" spans="1:18">
      <c r="A9" s="570">
        <v>38139</v>
      </c>
      <c r="B9" s="472"/>
      <c r="C9" s="8">
        <v>97.4</v>
      </c>
      <c r="D9" s="7">
        <v>105.1</v>
      </c>
      <c r="E9" s="7">
        <v>102</v>
      </c>
      <c r="F9" s="7">
        <v>97.1</v>
      </c>
      <c r="Q9" s="313" t="s">
        <v>31</v>
      </c>
      <c r="R9" s="9"/>
    </row>
    <row r="10" spans="1:18">
      <c r="A10" s="570">
        <v>38169</v>
      </c>
      <c r="B10" s="472"/>
      <c r="C10" s="8" t="e">
        <v>#N/A</v>
      </c>
      <c r="D10" s="7" t="e">
        <v>#N/A</v>
      </c>
      <c r="E10" s="7" t="e">
        <v>#N/A</v>
      </c>
      <c r="F10" s="7">
        <v>97.1</v>
      </c>
      <c r="R10" s="9" t="s">
        <v>32</v>
      </c>
    </row>
    <row r="11" spans="1:18">
      <c r="A11" s="570">
        <v>38200</v>
      </c>
      <c r="B11" s="472"/>
      <c r="C11" s="8" t="e">
        <v>#N/A</v>
      </c>
      <c r="D11" s="7" t="e">
        <v>#N/A</v>
      </c>
      <c r="E11" s="7" t="e">
        <v>#N/A</v>
      </c>
      <c r="F11" s="7">
        <v>97.1</v>
      </c>
      <c r="Q11" s="313" t="s">
        <v>33</v>
      </c>
      <c r="R11" s="9"/>
    </row>
    <row r="12" spans="1:18">
      <c r="A12" s="570">
        <v>38231</v>
      </c>
      <c r="B12" s="472"/>
      <c r="C12" s="8" t="e">
        <v>#N/A</v>
      </c>
      <c r="D12" s="7" t="e">
        <v>#N/A</v>
      </c>
      <c r="E12" s="7" t="e">
        <v>#N/A</v>
      </c>
      <c r="F12" s="7">
        <v>97.1</v>
      </c>
      <c r="R12" s="9" t="s">
        <v>34</v>
      </c>
    </row>
    <row r="13" spans="1:18">
      <c r="A13" s="570">
        <v>38261</v>
      </c>
      <c r="B13" s="472"/>
      <c r="C13" s="8">
        <v>102.1</v>
      </c>
      <c r="D13" s="7">
        <v>98.9</v>
      </c>
      <c r="E13" s="7">
        <v>100.2</v>
      </c>
      <c r="F13" s="7">
        <v>97.1</v>
      </c>
      <c r="Q13" s="313" t="s">
        <v>35</v>
      </c>
      <c r="R13" s="9"/>
    </row>
    <row r="14" spans="1:18">
      <c r="A14" s="570">
        <v>38292</v>
      </c>
      <c r="B14" s="472"/>
      <c r="C14" s="8" t="e">
        <v>#N/A</v>
      </c>
      <c r="D14" s="7" t="e">
        <v>#N/A</v>
      </c>
      <c r="E14" s="7" t="e">
        <v>#N/A</v>
      </c>
      <c r="F14" s="7">
        <v>97.1</v>
      </c>
      <c r="I14" s="46"/>
      <c r="J14" s="309"/>
      <c r="R14" s="9" t="s">
        <v>36</v>
      </c>
    </row>
    <row r="15" spans="1:18">
      <c r="A15" s="570">
        <v>38322</v>
      </c>
      <c r="B15" s="472"/>
      <c r="C15" s="8">
        <v>97.6</v>
      </c>
      <c r="D15" s="7">
        <v>101.1</v>
      </c>
      <c r="E15" s="7">
        <v>99.7</v>
      </c>
      <c r="F15" s="7">
        <v>97.1</v>
      </c>
      <c r="G15" s="7">
        <v>150</v>
      </c>
      <c r="I15" s="46"/>
      <c r="J15" s="309"/>
      <c r="Q15" s="313" t="s">
        <v>157</v>
      </c>
      <c r="R15" s="9"/>
    </row>
    <row r="16" spans="1:18">
      <c r="A16" s="570">
        <v>38353</v>
      </c>
      <c r="B16" s="472" t="s">
        <v>1141</v>
      </c>
      <c r="C16" s="8" t="e">
        <v>#N/A</v>
      </c>
      <c r="D16" s="7" t="e">
        <v>#N/A</v>
      </c>
      <c r="E16" s="7" t="e">
        <v>#N/A</v>
      </c>
      <c r="F16" s="7">
        <v>97.1</v>
      </c>
      <c r="G16" s="7">
        <v>150</v>
      </c>
      <c r="I16" s="46"/>
      <c r="J16" s="309"/>
      <c r="K16" s="309"/>
      <c r="L16" s="309"/>
      <c r="M16" s="309"/>
      <c r="N16" s="309"/>
      <c r="R16" s="9"/>
    </row>
    <row r="17" spans="1:18">
      <c r="A17" s="570">
        <v>38384</v>
      </c>
      <c r="B17" s="472"/>
      <c r="C17" s="8" t="e">
        <v>#N/A</v>
      </c>
      <c r="D17" s="7" t="e">
        <v>#N/A</v>
      </c>
      <c r="E17" s="7" t="e">
        <v>#N/A</v>
      </c>
      <c r="F17" s="7">
        <v>97.1</v>
      </c>
      <c r="G17" s="7">
        <v>150</v>
      </c>
      <c r="I17" s="46"/>
      <c r="J17" s="309"/>
      <c r="K17" s="309"/>
      <c r="L17" s="309"/>
      <c r="M17" s="309"/>
      <c r="N17" s="309"/>
      <c r="R17" s="9"/>
    </row>
    <row r="18" spans="1:18">
      <c r="A18" s="570">
        <v>38412</v>
      </c>
      <c r="B18" s="472"/>
      <c r="C18" s="8">
        <v>92.6</v>
      </c>
      <c r="D18" s="7">
        <v>116.5</v>
      </c>
      <c r="E18" s="7">
        <v>106.9</v>
      </c>
      <c r="F18" s="7">
        <v>97.1</v>
      </c>
      <c r="G18" s="7">
        <v>150</v>
      </c>
      <c r="I18" s="46"/>
      <c r="J18" s="309"/>
      <c r="K18" s="309"/>
      <c r="L18" s="309"/>
      <c r="M18" s="309"/>
      <c r="N18" s="309"/>
      <c r="R18" s="9"/>
    </row>
    <row r="19" spans="1:18">
      <c r="A19" s="570">
        <v>38443</v>
      </c>
      <c r="B19" s="472"/>
      <c r="C19" s="8" t="e">
        <v>#N/A</v>
      </c>
      <c r="D19" s="7" t="e">
        <v>#N/A</v>
      </c>
      <c r="E19" s="7" t="e">
        <v>#N/A</v>
      </c>
      <c r="F19" s="7">
        <v>97.1</v>
      </c>
      <c r="G19" s="7">
        <v>150</v>
      </c>
      <c r="I19" s="46"/>
      <c r="K19" s="309"/>
      <c r="L19" s="309"/>
      <c r="M19" s="309"/>
      <c r="N19" s="309"/>
      <c r="R19" s="9"/>
    </row>
    <row r="20" spans="1:18">
      <c r="A20" s="570">
        <v>38473</v>
      </c>
      <c r="B20" s="472"/>
      <c r="C20" s="8" t="e">
        <v>#N/A</v>
      </c>
      <c r="D20" s="7" t="e">
        <v>#N/A</v>
      </c>
      <c r="E20" s="7" t="e">
        <v>#N/A</v>
      </c>
      <c r="F20" s="7">
        <v>97.1</v>
      </c>
      <c r="G20" s="7">
        <v>150</v>
      </c>
      <c r="I20" s="46"/>
      <c r="J20" s="309" t="str">
        <f>IF(Content!$E$1=1,J24,J28)</f>
        <v>The blue area represents presidential elections, the green area – shows parliamentary elections, and the dark red line – is the period average for Consumer Confidence Index.</v>
      </c>
      <c r="K20" s="309"/>
      <c r="L20" s="309"/>
      <c r="M20" s="309"/>
      <c r="N20" s="309"/>
      <c r="R20" s="9"/>
    </row>
    <row r="21" spans="1:18">
      <c r="A21" s="570">
        <v>38504</v>
      </c>
      <c r="B21" s="472"/>
      <c r="C21" s="8">
        <v>99.8</v>
      </c>
      <c r="D21" s="7">
        <v>107.9</v>
      </c>
      <c r="E21" s="7">
        <v>104.6</v>
      </c>
      <c r="F21" s="7">
        <v>97.1</v>
      </c>
      <c r="G21" s="7">
        <v>150</v>
      </c>
      <c r="I21" s="46"/>
      <c r="J21" s="309" t="str">
        <f>IF(Content!$E$1=1,J25,J29)</f>
        <v>* The latest observation is for September 2019.</v>
      </c>
      <c r="K21" s="309"/>
      <c r="L21" s="309"/>
      <c r="M21" s="309"/>
      <c r="N21" s="309"/>
      <c r="R21" s="9"/>
    </row>
    <row r="22" spans="1:18">
      <c r="A22" s="570">
        <v>38534</v>
      </c>
      <c r="B22" s="472"/>
      <c r="C22" s="8" t="e">
        <v>#N/A</v>
      </c>
      <c r="D22" s="7" t="e">
        <v>#N/A</v>
      </c>
      <c r="E22" s="7" t="e">
        <v>#N/A</v>
      </c>
      <c r="F22" s="7">
        <v>97.1</v>
      </c>
      <c r="G22" s="7">
        <v>150</v>
      </c>
      <c r="I22" s="46"/>
      <c r="J22" s="309" t="str">
        <f>IF(Content!$E$1=1,J26,J30)</f>
        <v>Source: GfK Ukraine, Info Sapiens, NBU staff estimates.</v>
      </c>
      <c r="K22" s="309"/>
      <c r="L22" s="309"/>
      <c r="M22" s="309"/>
      <c r="N22" s="309"/>
      <c r="R22" s="9"/>
    </row>
    <row r="23" spans="1:18">
      <c r="A23" s="570">
        <v>38565</v>
      </c>
      <c r="B23" s="472"/>
      <c r="C23" s="8" t="e">
        <v>#N/A</v>
      </c>
      <c r="D23" s="7" t="e">
        <v>#N/A</v>
      </c>
      <c r="E23" s="7" t="e">
        <v>#N/A</v>
      </c>
      <c r="F23" s="7">
        <v>97.1</v>
      </c>
      <c r="G23" s="7">
        <v>150</v>
      </c>
      <c r="I23" s="46"/>
      <c r="K23" s="309"/>
      <c r="L23" s="309"/>
      <c r="M23" s="309"/>
      <c r="N23" s="309"/>
      <c r="R23" s="10"/>
    </row>
    <row r="24" spans="1:18">
      <c r="A24" s="570">
        <v>38596</v>
      </c>
      <c r="B24" s="472"/>
      <c r="C24" s="8">
        <v>95.2</v>
      </c>
      <c r="D24" s="7">
        <v>95.1</v>
      </c>
      <c r="E24" s="7">
        <v>95.1</v>
      </c>
      <c r="F24" s="7">
        <v>97.1</v>
      </c>
      <c r="I24" s="46"/>
      <c r="J24" s="313" t="s">
        <v>1142</v>
      </c>
      <c r="R24" s="10"/>
    </row>
    <row r="25" spans="1:18">
      <c r="A25" s="570">
        <v>38626</v>
      </c>
      <c r="B25" s="472"/>
      <c r="C25" s="8" t="e">
        <v>#N/A</v>
      </c>
      <c r="D25" s="7" t="e">
        <v>#N/A</v>
      </c>
      <c r="E25" s="7" t="e">
        <v>#N/A</v>
      </c>
      <c r="F25" s="7">
        <v>97.1</v>
      </c>
      <c r="I25" s="46"/>
      <c r="J25" s="313" t="s">
        <v>1143</v>
      </c>
      <c r="K25" s="309"/>
      <c r="L25" s="309"/>
      <c r="M25" s="309"/>
      <c r="N25" s="309"/>
      <c r="R25" s="9"/>
    </row>
    <row r="26" spans="1:18">
      <c r="A26" s="570">
        <v>38657</v>
      </c>
      <c r="B26" s="472"/>
      <c r="C26" s="8" t="e">
        <v>#N/A</v>
      </c>
      <c r="D26" s="7" t="e">
        <v>#N/A</v>
      </c>
      <c r="E26" s="7" t="e">
        <v>#N/A</v>
      </c>
      <c r="F26" s="7">
        <v>97.1</v>
      </c>
      <c r="I26" s="46"/>
      <c r="J26" s="313" t="s">
        <v>1144</v>
      </c>
      <c r="K26" s="309"/>
      <c r="L26" s="309"/>
      <c r="M26" s="309"/>
      <c r="N26" s="309"/>
      <c r="R26" s="9"/>
    </row>
    <row r="27" spans="1:18">
      <c r="A27" s="570">
        <v>38687</v>
      </c>
      <c r="B27" s="472"/>
      <c r="C27" s="8">
        <v>104.6</v>
      </c>
      <c r="D27" s="7">
        <v>100.5</v>
      </c>
      <c r="E27" s="7">
        <v>102.1</v>
      </c>
      <c r="F27" s="7">
        <v>97.1</v>
      </c>
      <c r="I27" s="46"/>
      <c r="J27" s="9"/>
      <c r="R27" s="9"/>
    </row>
    <row r="28" spans="1:18">
      <c r="A28" s="570">
        <v>38718</v>
      </c>
      <c r="B28" s="472" t="s">
        <v>1145</v>
      </c>
      <c r="C28" s="8" t="e">
        <v>#N/A</v>
      </c>
      <c r="D28" s="7" t="e">
        <v>#N/A</v>
      </c>
      <c r="E28" s="7" t="e">
        <v>#N/A</v>
      </c>
      <c r="F28" s="7">
        <v>97.1</v>
      </c>
      <c r="I28" s="46"/>
      <c r="J28" s="572" t="s">
        <v>1673</v>
      </c>
      <c r="R28" s="9"/>
    </row>
    <row r="29" spans="1:18">
      <c r="A29" s="570">
        <v>38749</v>
      </c>
      <c r="B29" s="472"/>
      <c r="C29" s="8">
        <v>102.7</v>
      </c>
      <c r="D29" s="7">
        <v>102.9</v>
      </c>
      <c r="E29" s="7">
        <v>102.9</v>
      </c>
      <c r="F29" s="7">
        <v>97.1</v>
      </c>
      <c r="I29" s="46"/>
      <c r="J29" s="572" t="s">
        <v>1146</v>
      </c>
      <c r="K29" s="309"/>
      <c r="L29" s="309"/>
      <c r="M29" s="309"/>
      <c r="N29" s="309"/>
      <c r="R29" s="9"/>
    </row>
    <row r="30" spans="1:18">
      <c r="A30" s="570">
        <v>38777</v>
      </c>
      <c r="B30" s="472"/>
      <c r="C30" s="8" t="e">
        <v>#N/A</v>
      </c>
      <c r="D30" s="7" t="e">
        <v>#N/A</v>
      </c>
      <c r="E30" s="7" t="e">
        <v>#N/A</v>
      </c>
      <c r="F30" s="7">
        <v>97.1</v>
      </c>
      <c r="H30" s="7">
        <v>150</v>
      </c>
      <c r="J30" s="313" t="s">
        <v>1147</v>
      </c>
      <c r="K30" s="310"/>
      <c r="L30" s="310"/>
      <c r="M30" s="310"/>
      <c r="N30" s="310"/>
      <c r="O30" s="310"/>
      <c r="P30" s="7"/>
      <c r="Q30" s="309"/>
    </row>
    <row r="31" spans="1:18">
      <c r="A31" s="570">
        <v>38808</v>
      </c>
      <c r="B31" s="472"/>
      <c r="C31" s="8">
        <v>97.8</v>
      </c>
      <c r="D31" s="7">
        <v>96.1</v>
      </c>
      <c r="E31" s="7">
        <v>96.8</v>
      </c>
      <c r="F31" s="7">
        <v>97.1</v>
      </c>
      <c r="H31" s="7">
        <v>150</v>
      </c>
      <c r="J31" s="459"/>
      <c r="K31" s="310"/>
      <c r="L31" s="310"/>
      <c r="M31" s="310"/>
      <c r="N31" s="310"/>
      <c r="O31" s="310"/>
      <c r="P31" s="7"/>
      <c r="Q31" s="309"/>
    </row>
    <row r="32" spans="1:18">
      <c r="A32" s="570">
        <v>38838</v>
      </c>
      <c r="B32" s="472"/>
      <c r="C32" s="8" t="e">
        <v>#N/A</v>
      </c>
      <c r="D32" s="7" t="e">
        <v>#N/A</v>
      </c>
      <c r="E32" s="7" t="e">
        <v>#N/A</v>
      </c>
      <c r="F32" s="7">
        <v>97.1</v>
      </c>
      <c r="H32" s="7">
        <v>150</v>
      </c>
      <c r="J32" s="638"/>
      <c r="K32" s="553"/>
      <c r="L32" s="552"/>
      <c r="M32" s="310"/>
      <c r="N32" s="310"/>
      <c r="O32" s="310"/>
      <c r="P32" s="7"/>
      <c r="Q32" s="310"/>
    </row>
    <row r="33" spans="1:10">
      <c r="A33" s="570">
        <v>38869</v>
      </c>
      <c r="B33" s="472"/>
      <c r="C33" s="8">
        <v>92.3</v>
      </c>
      <c r="D33" s="7">
        <v>79.8</v>
      </c>
      <c r="E33" s="7">
        <v>84.8</v>
      </c>
      <c r="F33" s="7">
        <v>97.1</v>
      </c>
      <c r="J33" s="636"/>
    </row>
    <row r="34" spans="1:10">
      <c r="A34" s="570">
        <v>38899</v>
      </c>
      <c r="B34" s="472"/>
      <c r="C34" s="8" t="e">
        <v>#N/A</v>
      </c>
      <c r="D34" s="7" t="e">
        <v>#N/A</v>
      </c>
      <c r="E34" s="7" t="e">
        <v>#N/A</v>
      </c>
      <c r="F34" s="7">
        <v>97.1</v>
      </c>
      <c r="J34" s="636"/>
    </row>
    <row r="35" spans="1:10">
      <c r="A35" s="570">
        <v>38930</v>
      </c>
      <c r="B35" s="472"/>
      <c r="C35" s="8" t="e">
        <v>#N/A</v>
      </c>
      <c r="D35" s="7" t="e">
        <v>#N/A</v>
      </c>
      <c r="E35" s="7" t="e">
        <v>#N/A</v>
      </c>
      <c r="F35" s="7">
        <v>97.1</v>
      </c>
      <c r="J35" s="637"/>
    </row>
    <row r="36" spans="1:10">
      <c r="A36" s="570">
        <v>38961</v>
      </c>
      <c r="B36" s="472"/>
      <c r="C36" s="8">
        <v>93.3</v>
      </c>
      <c r="D36" s="7">
        <v>82.7</v>
      </c>
      <c r="E36" s="7">
        <v>86.9</v>
      </c>
      <c r="F36" s="7">
        <v>97.1</v>
      </c>
    </row>
    <row r="37" spans="1:10">
      <c r="A37" s="570">
        <v>38991</v>
      </c>
      <c r="B37" s="472"/>
      <c r="C37" s="8">
        <v>102</v>
      </c>
      <c r="D37" s="7">
        <v>88.6</v>
      </c>
      <c r="E37" s="7">
        <v>92</v>
      </c>
      <c r="F37" s="7">
        <v>97.1</v>
      </c>
    </row>
    <row r="38" spans="1:10">
      <c r="A38" s="570">
        <v>39022</v>
      </c>
      <c r="B38" s="472"/>
      <c r="C38" s="8" t="e">
        <v>#N/A</v>
      </c>
      <c r="D38" s="7" t="e">
        <v>#N/A</v>
      </c>
      <c r="E38" s="7" t="e">
        <v>#N/A</v>
      </c>
      <c r="F38" s="7">
        <v>97.1</v>
      </c>
    </row>
    <row r="39" spans="1:10">
      <c r="A39" s="570">
        <v>39052</v>
      </c>
      <c r="B39" s="472"/>
      <c r="C39" s="8">
        <v>95.5</v>
      </c>
      <c r="D39" s="7">
        <v>86.3</v>
      </c>
      <c r="E39" s="7">
        <v>90</v>
      </c>
      <c r="F39" s="7">
        <v>97.1</v>
      </c>
    </row>
    <row r="40" spans="1:10">
      <c r="A40" s="570">
        <v>39083</v>
      </c>
      <c r="B40" s="472" t="s">
        <v>1148</v>
      </c>
      <c r="C40" s="8" t="e">
        <v>#N/A</v>
      </c>
      <c r="D40" s="7" t="e">
        <v>#N/A</v>
      </c>
      <c r="E40" s="7" t="e">
        <v>#N/A</v>
      </c>
      <c r="F40" s="7">
        <v>97.1</v>
      </c>
    </row>
    <row r="41" spans="1:10">
      <c r="A41" s="570">
        <v>39114</v>
      </c>
      <c r="B41" s="472"/>
      <c r="C41" s="8">
        <v>91.7</v>
      </c>
      <c r="D41" s="7">
        <v>91.4</v>
      </c>
      <c r="E41" s="7">
        <v>91.5</v>
      </c>
      <c r="F41" s="7">
        <v>97.1</v>
      </c>
    </row>
    <row r="42" spans="1:10">
      <c r="A42" s="570">
        <v>39142</v>
      </c>
      <c r="B42" s="472"/>
      <c r="C42" s="8" t="e">
        <v>#N/A</v>
      </c>
      <c r="D42" s="7" t="e">
        <v>#N/A</v>
      </c>
      <c r="E42" s="7" t="e">
        <v>#N/A</v>
      </c>
      <c r="F42" s="7">
        <v>97.1</v>
      </c>
    </row>
    <row r="43" spans="1:10">
      <c r="A43" s="570">
        <v>39173</v>
      </c>
      <c r="B43" s="472"/>
      <c r="C43" s="8">
        <v>98.2</v>
      </c>
      <c r="D43" s="7">
        <v>87.5</v>
      </c>
      <c r="E43" s="7">
        <v>91.8</v>
      </c>
      <c r="F43" s="7">
        <v>97.1</v>
      </c>
    </row>
    <row r="44" spans="1:10">
      <c r="A44" s="570">
        <v>39203</v>
      </c>
      <c r="B44" s="472"/>
      <c r="C44" s="8" t="e">
        <v>#N/A</v>
      </c>
      <c r="D44" s="7" t="e">
        <v>#N/A</v>
      </c>
      <c r="E44" s="7" t="e">
        <v>#N/A</v>
      </c>
      <c r="F44" s="7">
        <v>97.1</v>
      </c>
    </row>
    <row r="45" spans="1:10">
      <c r="A45" s="570">
        <v>39234</v>
      </c>
      <c r="B45" s="472"/>
      <c r="C45" s="8">
        <v>102.7</v>
      </c>
      <c r="D45" s="7">
        <v>92.6</v>
      </c>
      <c r="E45" s="7">
        <v>96.7</v>
      </c>
      <c r="F45" s="7">
        <v>97.1</v>
      </c>
    </row>
    <row r="46" spans="1:10">
      <c r="A46" s="570">
        <v>39264</v>
      </c>
      <c r="B46" s="472"/>
      <c r="C46" s="8" t="e">
        <v>#N/A</v>
      </c>
      <c r="D46" s="7" t="e">
        <v>#N/A</v>
      </c>
      <c r="E46" s="7" t="e">
        <v>#N/A</v>
      </c>
      <c r="F46" s="7">
        <v>97.1</v>
      </c>
    </row>
    <row r="47" spans="1:10">
      <c r="A47" s="570">
        <v>39295</v>
      </c>
      <c r="B47" s="472"/>
      <c r="C47" s="8">
        <v>106.2</v>
      </c>
      <c r="D47" s="7">
        <v>100.7</v>
      </c>
      <c r="E47" s="7">
        <v>102.9</v>
      </c>
      <c r="F47" s="7">
        <v>97.1</v>
      </c>
    </row>
    <row r="48" spans="1:10">
      <c r="A48" s="570">
        <v>39326</v>
      </c>
      <c r="B48" s="472"/>
      <c r="C48" s="8" t="e">
        <v>#N/A</v>
      </c>
      <c r="D48" s="7" t="e">
        <v>#N/A</v>
      </c>
      <c r="E48" s="7" t="e">
        <v>#N/A</v>
      </c>
      <c r="F48" s="7">
        <v>97.1</v>
      </c>
      <c r="H48" s="7">
        <v>150</v>
      </c>
    </row>
    <row r="49" spans="1:8">
      <c r="A49" s="570">
        <v>39356</v>
      </c>
      <c r="B49" s="472"/>
      <c r="C49" s="8">
        <v>96.6</v>
      </c>
      <c r="D49" s="7">
        <v>93.7</v>
      </c>
      <c r="E49" s="7">
        <v>94.9</v>
      </c>
      <c r="F49" s="7">
        <v>97.1</v>
      </c>
      <c r="H49" s="7">
        <v>150</v>
      </c>
    </row>
    <row r="50" spans="1:8">
      <c r="A50" s="570">
        <v>39387</v>
      </c>
      <c r="B50" s="472"/>
      <c r="C50" s="8" t="e">
        <v>#N/A</v>
      </c>
      <c r="D50" s="7" t="e">
        <v>#N/A</v>
      </c>
      <c r="E50" s="7" t="e">
        <v>#N/A</v>
      </c>
      <c r="F50" s="7">
        <v>97.1</v>
      </c>
      <c r="H50" s="7">
        <v>150</v>
      </c>
    </row>
    <row r="51" spans="1:8">
      <c r="A51" s="570">
        <v>39417</v>
      </c>
      <c r="B51" s="472"/>
      <c r="C51" s="8">
        <v>101.3</v>
      </c>
      <c r="D51" s="7">
        <v>98.5</v>
      </c>
      <c r="E51" s="7">
        <v>99.6</v>
      </c>
      <c r="F51" s="7">
        <v>97.1</v>
      </c>
      <c r="H51" s="7">
        <v>150</v>
      </c>
    </row>
    <row r="52" spans="1:8">
      <c r="A52" s="570">
        <v>39448</v>
      </c>
      <c r="B52" s="472" t="s">
        <v>1149</v>
      </c>
      <c r="C52" s="8" t="e">
        <v>#N/A</v>
      </c>
      <c r="D52" s="7" t="e">
        <v>#N/A</v>
      </c>
      <c r="E52" s="7" t="e">
        <v>#N/A</v>
      </c>
      <c r="F52" s="7">
        <v>67.5</v>
      </c>
      <c r="H52" s="7">
        <v>150</v>
      </c>
    </row>
    <row r="53" spans="1:8">
      <c r="A53" s="570">
        <v>39479</v>
      </c>
      <c r="B53" s="472"/>
      <c r="C53" s="8">
        <v>100.7</v>
      </c>
      <c r="D53" s="7">
        <v>95.1</v>
      </c>
      <c r="E53" s="7">
        <v>97.3</v>
      </c>
      <c r="F53" s="7">
        <v>67.5</v>
      </c>
      <c r="H53" s="7">
        <v>150</v>
      </c>
    </row>
    <row r="54" spans="1:8">
      <c r="A54" s="570">
        <v>39508</v>
      </c>
      <c r="B54" s="472"/>
      <c r="C54" s="8" t="e">
        <v>#N/A</v>
      </c>
      <c r="D54" s="7" t="e">
        <v>#N/A</v>
      </c>
      <c r="E54" s="7" t="e">
        <v>#N/A</v>
      </c>
      <c r="F54" s="7">
        <v>67.5</v>
      </c>
      <c r="H54" s="7">
        <v>150</v>
      </c>
    </row>
    <row r="55" spans="1:8">
      <c r="A55" s="570">
        <v>39539</v>
      </c>
      <c r="B55" s="472"/>
      <c r="C55" s="8">
        <v>91.4</v>
      </c>
      <c r="D55" s="7">
        <v>85.3</v>
      </c>
      <c r="E55" s="7">
        <v>87.7</v>
      </c>
      <c r="F55" s="7">
        <v>67.5</v>
      </c>
    </row>
    <row r="56" spans="1:8">
      <c r="A56" s="570">
        <v>39569</v>
      </c>
      <c r="B56" s="472"/>
      <c r="C56" s="8" t="e">
        <v>#N/A</v>
      </c>
      <c r="D56" s="7" t="e">
        <v>#N/A</v>
      </c>
      <c r="E56" s="7" t="e">
        <v>#N/A</v>
      </c>
      <c r="F56" s="7">
        <v>67.5</v>
      </c>
    </row>
    <row r="57" spans="1:8">
      <c r="A57" s="570">
        <v>39600</v>
      </c>
      <c r="B57" s="472"/>
      <c r="C57" s="8">
        <v>88.3</v>
      </c>
      <c r="D57" s="7">
        <v>90.9</v>
      </c>
      <c r="E57" s="7">
        <v>89.9</v>
      </c>
      <c r="F57" s="7">
        <v>67.5</v>
      </c>
    </row>
    <row r="58" spans="1:8">
      <c r="A58" s="570">
        <v>39630</v>
      </c>
      <c r="B58" s="472"/>
      <c r="C58" s="8" t="e">
        <v>#N/A</v>
      </c>
      <c r="D58" s="7" t="e">
        <v>#N/A</v>
      </c>
      <c r="E58" s="7" t="e">
        <v>#N/A</v>
      </c>
      <c r="F58" s="7">
        <v>67.5</v>
      </c>
    </row>
    <row r="59" spans="1:8">
      <c r="A59" s="570">
        <v>39661</v>
      </c>
      <c r="B59" s="472"/>
      <c r="C59" s="8">
        <v>98.2</v>
      </c>
      <c r="D59" s="7">
        <v>93.6</v>
      </c>
      <c r="E59" s="7">
        <v>95.4</v>
      </c>
      <c r="F59" s="7">
        <v>67.5</v>
      </c>
    </row>
    <row r="60" spans="1:8">
      <c r="A60" s="570">
        <v>39692</v>
      </c>
      <c r="B60" s="472"/>
      <c r="C60" s="8" t="e">
        <v>#N/A</v>
      </c>
      <c r="D60" s="7" t="e">
        <v>#N/A</v>
      </c>
      <c r="E60" s="7" t="e">
        <v>#N/A</v>
      </c>
      <c r="F60" s="7">
        <v>67.5</v>
      </c>
    </row>
    <row r="61" spans="1:8">
      <c r="A61" s="570">
        <v>39722</v>
      </c>
      <c r="B61" s="472"/>
      <c r="C61" s="8">
        <v>71.900000000000006</v>
      </c>
      <c r="D61" s="7">
        <v>66</v>
      </c>
      <c r="E61" s="7">
        <v>68.3</v>
      </c>
      <c r="F61" s="7">
        <v>67.5</v>
      </c>
    </row>
    <row r="62" spans="1:8">
      <c r="A62" s="570">
        <v>39753</v>
      </c>
      <c r="B62" s="472"/>
      <c r="C62" s="8" t="e">
        <v>#N/A</v>
      </c>
      <c r="D62" s="7" t="e">
        <v>#N/A</v>
      </c>
      <c r="E62" s="7" t="e">
        <v>#N/A</v>
      </c>
      <c r="F62" s="7">
        <v>67.5</v>
      </c>
    </row>
    <row r="63" spans="1:8">
      <c r="A63" s="570">
        <v>39783</v>
      </c>
      <c r="B63" s="472"/>
      <c r="C63" s="8">
        <v>55.1</v>
      </c>
      <c r="D63" s="7">
        <v>51.5</v>
      </c>
      <c r="E63" s="7">
        <v>52.9</v>
      </c>
      <c r="F63" s="7">
        <v>67.5</v>
      </c>
    </row>
    <row r="64" spans="1:8">
      <c r="A64" s="570">
        <v>39814</v>
      </c>
      <c r="B64" s="472" t="s">
        <v>1150</v>
      </c>
      <c r="C64" s="8">
        <v>39.200000000000003</v>
      </c>
      <c r="D64" s="7">
        <v>41.6</v>
      </c>
      <c r="E64" s="7">
        <v>40.6</v>
      </c>
      <c r="F64" s="7">
        <v>67.5</v>
      </c>
    </row>
    <row r="65" spans="1:7">
      <c r="A65" s="570">
        <v>39845</v>
      </c>
      <c r="B65" s="472"/>
      <c r="C65" s="8">
        <v>37.700000000000003</v>
      </c>
      <c r="D65" s="7">
        <v>43.7</v>
      </c>
      <c r="E65" s="7">
        <v>41.3</v>
      </c>
      <c r="F65" s="7">
        <v>67.5</v>
      </c>
    </row>
    <row r="66" spans="1:7">
      <c r="A66" s="570">
        <v>39873</v>
      </c>
      <c r="B66" s="472"/>
      <c r="C66" s="8">
        <v>45</v>
      </c>
      <c r="D66" s="7">
        <v>56.5</v>
      </c>
      <c r="E66" s="7">
        <v>51.9</v>
      </c>
      <c r="F66" s="7">
        <v>67.5</v>
      </c>
    </row>
    <row r="67" spans="1:7">
      <c r="A67" s="570">
        <v>39904</v>
      </c>
      <c r="B67" s="472"/>
      <c r="C67" s="8">
        <v>52.4</v>
      </c>
      <c r="D67" s="7">
        <v>72.8</v>
      </c>
      <c r="E67" s="7">
        <v>64.599999999999994</v>
      </c>
      <c r="F67" s="7">
        <v>67.5</v>
      </c>
    </row>
    <row r="68" spans="1:7">
      <c r="A68" s="570">
        <v>39934</v>
      </c>
      <c r="B68" s="472"/>
      <c r="C68" s="8">
        <v>58.5</v>
      </c>
      <c r="D68" s="7">
        <v>79</v>
      </c>
      <c r="E68" s="7">
        <v>70.8</v>
      </c>
      <c r="F68" s="7">
        <v>67.5</v>
      </c>
    </row>
    <row r="69" spans="1:7">
      <c r="A69" s="570">
        <v>39965</v>
      </c>
      <c r="B69" s="472"/>
      <c r="C69" s="8">
        <v>53.9</v>
      </c>
      <c r="D69" s="7">
        <v>71.2</v>
      </c>
      <c r="E69" s="7">
        <v>64.3</v>
      </c>
      <c r="F69" s="7">
        <v>67.5</v>
      </c>
    </row>
    <row r="70" spans="1:7">
      <c r="A70" s="570">
        <v>39995</v>
      </c>
      <c r="B70" s="472"/>
      <c r="C70" s="8">
        <v>40.799999999999997</v>
      </c>
      <c r="D70" s="7">
        <v>67.2</v>
      </c>
      <c r="E70" s="7">
        <v>56.7</v>
      </c>
      <c r="F70" s="7">
        <v>67.5</v>
      </c>
    </row>
    <row r="71" spans="1:7">
      <c r="A71" s="570">
        <v>40026</v>
      </c>
      <c r="B71" s="472"/>
      <c r="C71" s="8">
        <v>52.7</v>
      </c>
      <c r="D71" s="7">
        <v>66.900000000000006</v>
      </c>
      <c r="E71" s="7">
        <v>61.2</v>
      </c>
      <c r="F71" s="7">
        <v>67.5</v>
      </c>
    </row>
    <row r="72" spans="1:7">
      <c r="A72" s="570">
        <v>40057</v>
      </c>
      <c r="B72" s="472"/>
      <c r="C72" s="8">
        <v>55.2</v>
      </c>
      <c r="D72" s="7">
        <v>71.8</v>
      </c>
      <c r="E72" s="7">
        <v>65.2</v>
      </c>
      <c r="F72" s="7">
        <v>67.5</v>
      </c>
    </row>
    <row r="73" spans="1:7">
      <c r="A73" s="570">
        <v>40087</v>
      </c>
      <c r="B73" s="472"/>
      <c r="C73" s="8">
        <v>56.4</v>
      </c>
      <c r="D73" s="7">
        <v>68.3</v>
      </c>
      <c r="E73" s="7">
        <v>63.6</v>
      </c>
      <c r="F73" s="7">
        <v>67.5</v>
      </c>
    </row>
    <row r="74" spans="1:7">
      <c r="A74" s="570">
        <v>40118</v>
      </c>
      <c r="B74" s="472"/>
      <c r="C74" s="8">
        <v>62.6</v>
      </c>
      <c r="D74" s="7">
        <v>75.7</v>
      </c>
      <c r="E74" s="7">
        <v>70.400000000000006</v>
      </c>
      <c r="F74" s="7">
        <v>67.5</v>
      </c>
    </row>
    <row r="75" spans="1:7">
      <c r="A75" s="570">
        <v>40148</v>
      </c>
      <c r="B75" s="472"/>
      <c r="C75" s="8">
        <v>65.8</v>
      </c>
      <c r="D75" s="7">
        <v>79</v>
      </c>
      <c r="E75" s="7">
        <v>73.7</v>
      </c>
      <c r="F75" s="7">
        <v>67.5</v>
      </c>
    </row>
    <row r="76" spans="1:7">
      <c r="A76" s="570">
        <v>40179</v>
      </c>
      <c r="B76" s="472" t="s">
        <v>1151</v>
      </c>
      <c r="C76" s="8">
        <v>61.1</v>
      </c>
      <c r="D76" s="7">
        <v>81.900000000000006</v>
      </c>
      <c r="E76" s="7">
        <v>73.599999999999994</v>
      </c>
      <c r="F76" s="7">
        <v>80.5</v>
      </c>
    </row>
    <row r="77" spans="1:7">
      <c r="A77" s="570">
        <v>40210</v>
      </c>
      <c r="B77" s="472"/>
      <c r="C77" s="8">
        <v>61.8</v>
      </c>
      <c r="D77" s="7">
        <v>94.8</v>
      </c>
      <c r="E77" s="7">
        <v>81.599999999999994</v>
      </c>
      <c r="F77" s="7">
        <v>80.5</v>
      </c>
      <c r="G77" s="7">
        <v>150</v>
      </c>
    </row>
    <row r="78" spans="1:7">
      <c r="A78" s="570">
        <v>40238</v>
      </c>
      <c r="B78" s="472"/>
      <c r="C78" s="8">
        <v>66.400000000000006</v>
      </c>
      <c r="D78" s="7">
        <v>104.2</v>
      </c>
      <c r="E78" s="7">
        <v>89.1</v>
      </c>
      <c r="F78" s="7">
        <v>80.5</v>
      </c>
      <c r="G78" s="7">
        <v>150</v>
      </c>
    </row>
    <row r="79" spans="1:7">
      <c r="A79" s="570">
        <v>40269</v>
      </c>
      <c r="B79" s="472"/>
      <c r="C79" s="8">
        <v>78.3</v>
      </c>
      <c r="D79" s="7">
        <v>104.5</v>
      </c>
      <c r="E79" s="7">
        <v>94</v>
      </c>
      <c r="F79" s="7">
        <v>80.5</v>
      </c>
      <c r="G79" s="7">
        <v>150</v>
      </c>
    </row>
    <row r="80" spans="1:7">
      <c r="A80" s="570">
        <v>40299</v>
      </c>
      <c r="B80" s="472"/>
      <c r="C80" s="8">
        <v>77.900000000000006</v>
      </c>
      <c r="D80" s="7">
        <v>108.8</v>
      </c>
      <c r="E80" s="7">
        <v>96.4</v>
      </c>
      <c r="F80" s="7">
        <v>80.5</v>
      </c>
      <c r="G80" s="7">
        <v>150</v>
      </c>
    </row>
    <row r="81" spans="1:7">
      <c r="A81" s="570">
        <v>40330</v>
      </c>
      <c r="B81" s="472"/>
      <c r="C81" s="8">
        <v>80.7</v>
      </c>
      <c r="D81" s="7">
        <v>102.5</v>
      </c>
      <c r="E81" s="7">
        <v>93.8</v>
      </c>
      <c r="F81" s="7">
        <v>80.5</v>
      </c>
      <c r="G81" s="7">
        <v>150</v>
      </c>
    </row>
    <row r="82" spans="1:7">
      <c r="A82" s="570">
        <v>40360</v>
      </c>
      <c r="B82" s="472"/>
      <c r="C82" s="8">
        <v>80.5</v>
      </c>
      <c r="D82" s="7">
        <v>90.4</v>
      </c>
      <c r="E82" s="7">
        <v>86.4</v>
      </c>
      <c r="F82" s="7">
        <v>80.5</v>
      </c>
      <c r="G82" s="7">
        <v>150</v>
      </c>
    </row>
    <row r="83" spans="1:7">
      <c r="A83" s="570">
        <v>40391</v>
      </c>
      <c r="B83" s="472"/>
      <c r="C83" s="8">
        <v>66.7</v>
      </c>
      <c r="D83" s="7">
        <v>76.5</v>
      </c>
      <c r="E83" s="7">
        <v>72.599999999999994</v>
      </c>
      <c r="F83" s="7">
        <v>80.5</v>
      </c>
    </row>
    <row r="84" spans="1:7">
      <c r="A84" s="570">
        <v>40422</v>
      </c>
      <c r="B84" s="472"/>
      <c r="C84" s="8">
        <v>74.5</v>
      </c>
      <c r="D84" s="7">
        <v>80.400000000000006</v>
      </c>
      <c r="E84" s="7">
        <v>78.099999999999994</v>
      </c>
      <c r="F84" s="7">
        <v>80.5</v>
      </c>
    </row>
    <row r="85" spans="1:7">
      <c r="A85" s="570">
        <v>40452</v>
      </c>
      <c r="B85" s="472"/>
      <c r="C85" s="8">
        <v>79.7</v>
      </c>
      <c r="D85" s="7">
        <v>87.4</v>
      </c>
      <c r="E85" s="7">
        <v>84.3</v>
      </c>
      <c r="F85" s="7">
        <v>80.5</v>
      </c>
    </row>
    <row r="86" spans="1:7">
      <c r="A86" s="570">
        <v>40483</v>
      </c>
      <c r="B86" s="472"/>
      <c r="C86" s="8">
        <v>73.900000000000006</v>
      </c>
      <c r="D86" s="7">
        <v>80.099999999999994</v>
      </c>
      <c r="E86" s="7">
        <v>77.599999999999994</v>
      </c>
      <c r="F86" s="7">
        <v>80.5</v>
      </c>
    </row>
    <row r="87" spans="1:7">
      <c r="A87" s="570">
        <v>40513</v>
      </c>
      <c r="B87" s="472"/>
      <c r="C87" s="8">
        <v>79.900000000000006</v>
      </c>
      <c r="D87" s="7">
        <v>85.4</v>
      </c>
      <c r="E87" s="7">
        <v>83.2</v>
      </c>
      <c r="F87" s="7">
        <v>80.5</v>
      </c>
    </row>
    <row r="88" spans="1:7">
      <c r="A88" s="570">
        <v>40544</v>
      </c>
      <c r="B88" s="472" t="s">
        <v>1152</v>
      </c>
      <c r="C88" s="8">
        <v>69</v>
      </c>
      <c r="D88" s="7">
        <v>78.7</v>
      </c>
      <c r="E88" s="7">
        <v>74.8</v>
      </c>
      <c r="F88" s="7">
        <v>80.5</v>
      </c>
    </row>
    <row r="89" spans="1:7">
      <c r="A89" s="570">
        <v>40575</v>
      </c>
      <c r="B89" s="472"/>
      <c r="C89" s="8">
        <v>60.3</v>
      </c>
      <c r="D89" s="7">
        <v>71.900000000000006</v>
      </c>
      <c r="E89" s="7">
        <v>67.3</v>
      </c>
      <c r="F89" s="7">
        <v>80.5</v>
      </c>
    </row>
    <row r="90" spans="1:7">
      <c r="A90" s="570">
        <v>40603</v>
      </c>
      <c r="B90" s="472"/>
      <c r="C90" s="8">
        <v>57.5</v>
      </c>
      <c r="D90" s="7">
        <v>65</v>
      </c>
      <c r="E90" s="7">
        <v>62</v>
      </c>
      <c r="F90" s="7">
        <v>80.5</v>
      </c>
    </row>
    <row r="91" spans="1:7">
      <c r="A91" s="570">
        <v>40634</v>
      </c>
      <c r="B91" s="472"/>
      <c r="C91" s="8">
        <v>63.3</v>
      </c>
      <c r="D91" s="7">
        <v>70.7</v>
      </c>
      <c r="E91" s="7">
        <v>67.8</v>
      </c>
      <c r="F91" s="7">
        <v>80.5</v>
      </c>
    </row>
    <row r="92" spans="1:7">
      <c r="A92" s="570">
        <v>40664</v>
      </c>
      <c r="B92" s="472"/>
      <c r="C92" s="8">
        <v>66.8</v>
      </c>
      <c r="D92" s="7">
        <v>78.099999999999994</v>
      </c>
      <c r="E92" s="7">
        <v>73.599999999999994</v>
      </c>
      <c r="F92" s="7">
        <v>80.5</v>
      </c>
    </row>
    <row r="93" spans="1:7">
      <c r="A93" s="570">
        <v>40695</v>
      </c>
      <c r="B93" s="472"/>
      <c r="C93" s="8">
        <v>72.3</v>
      </c>
      <c r="D93" s="7">
        <v>74.8</v>
      </c>
      <c r="E93" s="7">
        <v>73.8</v>
      </c>
      <c r="F93" s="7">
        <v>80.5</v>
      </c>
    </row>
    <row r="94" spans="1:7">
      <c r="A94" s="570">
        <v>40725</v>
      </c>
      <c r="B94" s="472"/>
      <c r="C94" s="8">
        <v>72</v>
      </c>
      <c r="D94" s="7">
        <v>75</v>
      </c>
      <c r="E94" s="7">
        <v>73.8</v>
      </c>
      <c r="F94" s="7">
        <v>80.5</v>
      </c>
    </row>
    <row r="95" spans="1:7">
      <c r="A95" s="570">
        <v>40756</v>
      </c>
      <c r="B95" s="472"/>
      <c r="C95" s="8">
        <v>79</v>
      </c>
      <c r="D95" s="7">
        <v>82.7</v>
      </c>
      <c r="E95" s="7">
        <v>81.2</v>
      </c>
      <c r="F95" s="7">
        <v>80.5</v>
      </c>
    </row>
    <row r="96" spans="1:7">
      <c r="A96" s="570">
        <v>40787</v>
      </c>
      <c r="B96" s="472"/>
      <c r="C96" s="8">
        <v>73.2</v>
      </c>
      <c r="D96" s="7">
        <v>76.400000000000006</v>
      </c>
      <c r="E96" s="7">
        <v>75.099999999999994</v>
      </c>
      <c r="F96" s="7">
        <v>80.5</v>
      </c>
    </row>
    <row r="97" spans="1:8">
      <c r="A97" s="570">
        <v>40817</v>
      </c>
      <c r="B97" s="472"/>
      <c r="C97" s="8">
        <v>78.599999999999994</v>
      </c>
      <c r="D97" s="7">
        <v>77.5</v>
      </c>
      <c r="E97" s="7">
        <v>77.900000000000006</v>
      </c>
      <c r="F97" s="7">
        <v>80.5</v>
      </c>
    </row>
    <row r="98" spans="1:8">
      <c r="A98" s="570">
        <v>40848</v>
      </c>
      <c r="B98" s="472"/>
      <c r="C98" s="8">
        <v>72.599999999999994</v>
      </c>
      <c r="D98" s="7">
        <v>73.5</v>
      </c>
      <c r="E98" s="7">
        <v>73.2</v>
      </c>
      <c r="F98" s="7">
        <v>80.5</v>
      </c>
    </row>
    <row r="99" spans="1:8">
      <c r="A99" s="570">
        <v>40878</v>
      </c>
      <c r="B99" s="472"/>
      <c r="C99" s="8">
        <v>73.900000000000006</v>
      </c>
      <c r="D99" s="7">
        <v>75.5</v>
      </c>
      <c r="E99" s="7">
        <v>74.900000000000006</v>
      </c>
      <c r="F99" s="7">
        <v>80.5</v>
      </c>
    </row>
    <row r="100" spans="1:8">
      <c r="A100" s="570">
        <v>40909</v>
      </c>
      <c r="B100" s="472" t="s">
        <v>1153</v>
      </c>
      <c r="C100" s="8">
        <v>77.900000000000006</v>
      </c>
      <c r="D100" s="7">
        <v>84.9</v>
      </c>
      <c r="E100" s="7">
        <v>82.1</v>
      </c>
      <c r="F100" s="7">
        <v>80.5</v>
      </c>
    </row>
    <row r="101" spans="1:8">
      <c r="A101" s="570">
        <v>40940</v>
      </c>
      <c r="B101" s="472"/>
      <c r="C101" s="8">
        <v>74.3</v>
      </c>
      <c r="D101" s="7">
        <v>77.599999999999994</v>
      </c>
      <c r="E101" s="7">
        <v>76.3</v>
      </c>
      <c r="F101" s="7">
        <v>80.5</v>
      </c>
    </row>
    <row r="102" spans="1:8">
      <c r="A102" s="570">
        <v>40969</v>
      </c>
      <c r="B102" s="472"/>
      <c r="C102" s="8">
        <v>72.5</v>
      </c>
      <c r="D102" s="7">
        <v>77.7</v>
      </c>
      <c r="E102" s="7">
        <v>75.599999999999994</v>
      </c>
      <c r="F102" s="7">
        <v>80.5</v>
      </c>
    </row>
    <row r="103" spans="1:8">
      <c r="A103" s="570">
        <v>41000</v>
      </c>
      <c r="B103" s="472"/>
      <c r="C103" s="8">
        <v>82.6</v>
      </c>
      <c r="D103" s="7">
        <v>80.8</v>
      </c>
      <c r="E103" s="7">
        <v>81.5</v>
      </c>
      <c r="F103" s="7">
        <v>80.5</v>
      </c>
    </row>
    <row r="104" spans="1:8">
      <c r="A104" s="570">
        <v>41030</v>
      </c>
      <c r="B104" s="472"/>
      <c r="C104" s="8">
        <v>80.099999999999994</v>
      </c>
      <c r="D104" s="7">
        <v>85.7</v>
      </c>
      <c r="E104" s="7">
        <v>83.5</v>
      </c>
      <c r="F104" s="7">
        <v>80.5</v>
      </c>
    </row>
    <row r="105" spans="1:8">
      <c r="A105" s="570">
        <v>41061</v>
      </c>
      <c r="B105" s="472"/>
      <c r="C105" s="8">
        <v>82.4</v>
      </c>
      <c r="D105" s="7">
        <v>85.2</v>
      </c>
      <c r="E105" s="7">
        <v>84.1</v>
      </c>
      <c r="F105" s="7">
        <v>80.5</v>
      </c>
    </row>
    <row r="106" spans="1:8">
      <c r="A106" s="570">
        <v>41091</v>
      </c>
      <c r="B106" s="472"/>
      <c r="C106" s="8">
        <v>80.2</v>
      </c>
      <c r="D106" s="7">
        <v>80.099999999999994</v>
      </c>
      <c r="E106" s="7">
        <v>80.099999999999994</v>
      </c>
      <c r="F106" s="7">
        <v>80.5</v>
      </c>
    </row>
    <row r="107" spans="1:8">
      <c r="A107" s="570">
        <v>41122</v>
      </c>
      <c r="B107" s="472"/>
      <c r="C107" s="8">
        <v>78.5</v>
      </c>
      <c r="D107" s="7">
        <v>88.7</v>
      </c>
      <c r="E107" s="7">
        <v>84.6</v>
      </c>
      <c r="F107" s="7">
        <v>80.5</v>
      </c>
    </row>
    <row r="108" spans="1:8">
      <c r="A108" s="570">
        <v>41153</v>
      </c>
      <c r="B108" s="472"/>
      <c r="C108" s="8">
        <v>81</v>
      </c>
      <c r="D108" s="7">
        <v>84.2</v>
      </c>
      <c r="E108" s="7">
        <v>82.9</v>
      </c>
      <c r="F108" s="7">
        <v>80.5</v>
      </c>
    </row>
    <row r="109" spans="1:8">
      <c r="A109" s="570">
        <v>41183</v>
      </c>
      <c r="B109" s="472"/>
      <c r="C109" s="8">
        <v>79</v>
      </c>
      <c r="D109" s="7">
        <v>82.8</v>
      </c>
      <c r="E109" s="7">
        <v>81.3</v>
      </c>
      <c r="F109" s="7">
        <v>80.5</v>
      </c>
      <c r="H109" s="7">
        <v>150</v>
      </c>
    </row>
    <row r="110" spans="1:8">
      <c r="A110" s="570">
        <v>41214</v>
      </c>
      <c r="B110" s="472"/>
      <c r="C110" s="8">
        <v>84</v>
      </c>
      <c r="D110" s="7">
        <v>82.5</v>
      </c>
      <c r="E110" s="7">
        <v>83.1</v>
      </c>
      <c r="F110" s="7">
        <v>80.5</v>
      </c>
      <c r="H110" s="7">
        <v>150</v>
      </c>
    </row>
    <row r="111" spans="1:8">
      <c r="A111" s="570">
        <v>41244</v>
      </c>
      <c r="B111" s="472"/>
      <c r="C111" s="8">
        <v>87.4</v>
      </c>
      <c r="D111" s="7">
        <v>83.4</v>
      </c>
      <c r="E111" s="7">
        <v>85</v>
      </c>
      <c r="F111" s="7">
        <v>80.5</v>
      </c>
      <c r="H111" s="7">
        <v>150</v>
      </c>
    </row>
    <row r="112" spans="1:8">
      <c r="A112" s="570">
        <v>41275</v>
      </c>
      <c r="B112" s="472" t="s">
        <v>1154</v>
      </c>
      <c r="C112" s="8">
        <v>82.9</v>
      </c>
      <c r="D112" s="7">
        <v>85.7</v>
      </c>
      <c r="E112" s="7">
        <v>84.6</v>
      </c>
      <c r="F112" s="7">
        <v>80.5</v>
      </c>
      <c r="H112" s="7">
        <v>150</v>
      </c>
    </row>
    <row r="113" spans="1:8">
      <c r="A113" s="570">
        <v>41306</v>
      </c>
      <c r="B113" s="472"/>
      <c r="C113" s="8">
        <v>82.4</v>
      </c>
      <c r="D113" s="7">
        <v>84.1</v>
      </c>
      <c r="E113" s="7">
        <v>83.4</v>
      </c>
      <c r="F113" s="7">
        <v>80.5</v>
      </c>
      <c r="H113" s="7">
        <v>150</v>
      </c>
    </row>
    <row r="114" spans="1:8">
      <c r="A114" s="570">
        <v>41334</v>
      </c>
      <c r="B114" s="472"/>
      <c r="C114" s="8">
        <v>76.2</v>
      </c>
      <c r="D114" s="7">
        <v>82.3</v>
      </c>
      <c r="E114" s="7">
        <v>79.900000000000006</v>
      </c>
      <c r="F114" s="7">
        <v>80.5</v>
      </c>
    </row>
    <row r="115" spans="1:8">
      <c r="A115" s="570">
        <v>41365</v>
      </c>
      <c r="B115" s="472"/>
      <c r="C115" s="8">
        <v>86.1</v>
      </c>
      <c r="D115" s="7">
        <v>86.2</v>
      </c>
      <c r="E115" s="7">
        <v>86.2</v>
      </c>
      <c r="F115" s="7">
        <v>80.5</v>
      </c>
    </row>
    <row r="116" spans="1:8">
      <c r="A116" s="570">
        <v>41395</v>
      </c>
      <c r="B116" s="472"/>
      <c r="C116" s="8">
        <v>81.8</v>
      </c>
      <c r="D116" s="7">
        <v>81.7</v>
      </c>
      <c r="E116" s="7">
        <v>81.7</v>
      </c>
      <c r="F116" s="7">
        <v>80.5</v>
      </c>
    </row>
    <row r="117" spans="1:8">
      <c r="A117" s="570">
        <v>41426</v>
      </c>
      <c r="B117" s="472"/>
      <c r="C117" s="8">
        <v>80.099999999999994</v>
      </c>
      <c r="D117" s="7">
        <v>82.9</v>
      </c>
      <c r="E117" s="7">
        <v>81.8</v>
      </c>
      <c r="F117" s="7">
        <v>80.5</v>
      </c>
    </row>
    <row r="118" spans="1:8">
      <c r="A118" s="570">
        <v>41456</v>
      </c>
      <c r="B118" s="472"/>
      <c r="C118" s="8">
        <v>86.7</v>
      </c>
      <c r="D118" s="7">
        <v>89.1</v>
      </c>
      <c r="E118" s="7">
        <v>88.1</v>
      </c>
      <c r="F118" s="7">
        <v>80.5</v>
      </c>
    </row>
    <row r="119" spans="1:8">
      <c r="A119" s="570">
        <v>41487</v>
      </c>
      <c r="B119" s="472"/>
      <c r="C119" s="8">
        <v>85.9</v>
      </c>
      <c r="D119" s="7">
        <v>86.3</v>
      </c>
      <c r="E119" s="7">
        <v>86.1</v>
      </c>
      <c r="F119" s="7">
        <v>80.5</v>
      </c>
    </row>
    <row r="120" spans="1:8">
      <c r="A120" s="570">
        <v>41518</v>
      </c>
      <c r="B120" s="472"/>
      <c r="C120" s="8">
        <v>78.5</v>
      </c>
      <c r="D120" s="7">
        <v>79.599999999999994</v>
      </c>
      <c r="E120" s="7">
        <v>79.2</v>
      </c>
      <c r="F120" s="7">
        <v>80.5</v>
      </c>
    </row>
    <row r="121" spans="1:8">
      <c r="A121" s="570">
        <v>41548</v>
      </c>
      <c r="B121" s="472"/>
      <c r="C121" s="8">
        <v>84.6</v>
      </c>
      <c r="D121" s="7">
        <v>82.6</v>
      </c>
      <c r="E121" s="7">
        <v>83.4</v>
      </c>
      <c r="F121" s="7">
        <v>80.5</v>
      </c>
    </row>
    <row r="122" spans="1:8">
      <c r="A122" s="570">
        <v>41579</v>
      </c>
      <c r="B122" s="472"/>
      <c r="C122" s="8">
        <v>84.7</v>
      </c>
      <c r="D122" s="7">
        <v>84.9</v>
      </c>
      <c r="E122" s="7">
        <v>84.8</v>
      </c>
      <c r="F122" s="7">
        <v>80.5</v>
      </c>
    </row>
    <row r="123" spans="1:8">
      <c r="A123" s="570">
        <v>41609</v>
      </c>
      <c r="B123" s="472"/>
      <c r="C123" s="8">
        <v>80.3</v>
      </c>
      <c r="D123" s="7">
        <v>78.900000000000006</v>
      </c>
      <c r="E123" s="7">
        <v>79.5</v>
      </c>
      <c r="F123" s="7">
        <v>80.5</v>
      </c>
    </row>
    <row r="124" spans="1:8">
      <c r="A124" s="570">
        <v>41640</v>
      </c>
      <c r="B124" s="472" t="s">
        <v>1155</v>
      </c>
      <c r="C124" s="8">
        <v>72.8</v>
      </c>
      <c r="D124" s="7">
        <v>70.099999999999994</v>
      </c>
      <c r="E124" s="7">
        <v>71.2</v>
      </c>
      <c r="F124" s="7">
        <v>55.3</v>
      </c>
    </row>
    <row r="125" spans="1:8">
      <c r="A125" s="570">
        <v>41671</v>
      </c>
      <c r="B125" s="472"/>
      <c r="C125" s="8">
        <v>62.3</v>
      </c>
      <c r="D125" s="7">
        <v>64.2</v>
      </c>
      <c r="E125" s="7">
        <v>63.5</v>
      </c>
      <c r="F125" s="7">
        <v>55.3</v>
      </c>
    </row>
    <row r="126" spans="1:8">
      <c r="A126" s="570">
        <v>41699</v>
      </c>
      <c r="B126" s="472"/>
      <c r="C126" s="8">
        <v>59.3</v>
      </c>
      <c r="D126" s="7">
        <v>71.2</v>
      </c>
      <c r="E126" s="7">
        <v>66.400000000000006</v>
      </c>
      <c r="F126" s="7">
        <v>55.3</v>
      </c>
    </row>
    <row r="127" spans="1:8">
      <c r="A127" s="570">
        <v>41730</v>
      </c>
      <c r="B127" s="472"/>
      <c r="C127" s="8">
        <v>54.9</v>
      </c>
      <c r="D127" s="7">
        <v>65</v>
      </c>
      <c r="E127" s="7">
        <v>61</v>
      </c>
      <c r="F127" s="7">
        <v>55.3</v>
      </c>
    </row>
    <row r="128" spans="1:8">
      <c r="A128" s="570">
        <v>41760</v>
      </c>
      <c r="B128" s="472"/>
      <c r="C128" s="8" t="e">
        <v>#N/A</v>
      </c>
      <c r="D128" s="7" t="e">
        <v>#N/A</v>
      </c>
      <c r="E128" s="7">
        <v>64</v>
      </c>
      <c r="F128" s="7">
        <v>55.3</v>
      </c>
      <c r="G128" s="7">
        <v>150</v>
      </c>
    </row>
    <row r="129" spans="1:8">
      <c r="A129" s="570">
        <v>41791</v>
      </c>
      <c r="B129" s="472"/>
      <c r="C129" s="8">
        <v>59.1</v>
      </c>
      <c r="D129" s="7">
        <v>70.7</v>
      </c>
      <c r="E129" s="7">
        <v>66.099999999999994</v>
      </c>
      <c r="F129" s="7">
        <v>55.3</v>
      </c>
      <c r="G129" s="7">
        <v>150</v>
      </c>
    </row>
    <row r="130" spans="1:8">
      <c r="A130" s="570">
        <v>41821</v>
      </c>
      <c r="B130" s="472"/>
      <c r="C130" s="8">
        <v>58</v>
      </c>
      <c r="D130" s="7">
        <v>69.8</v>
      </c>
      <c r="E130" s="7">
        <v>65.099999999999994</v>
      </c>
      <c r="F130" s="7">
        <v>55.3</v>
      </c>
      <c r="G130" s="7">
        <v>150</v>
      </c>
    </row>
    <row r="131" spans="1:8">
      <c r="A131" s="570">
        <v>41852</v>
      </c>
      <c r="B131" s="472"/>
      <c r="C131" s="8">
        <v>51.6</v>
      </c>
      <c r="D131" s="7">
        <v>56.7</v>
      </c>
      <c r="E131" s="7">
        <v>54.7</v>
      </c>
      <c r="F131" s="7">
        <v>55.3</v>
      </c>
    </row>
    <row r="132" spans="1:8">
      <c r="A132" s="570">
        <v>41883</v>
      </c>
      <c r="B132" s="472"/>
      <c r="C132" s="8">
        <v>51.8</v>
      </c>
      <c r="D132" s="7">
        <v>55.1</v>
      </c>
      <c r="E132" s="7">
        <v>53.8</v>
      </c>
      <c r="F132" s="7">
        <v>55.3</v>
      </c>
      <c r="H132" s="7">
        <v>150</v>
      </c>
    </row>
    <row r="133" spans="1:8">
      <c r="A133" s="570">
        <v>41913</v>
      </c>
      <c r="B133" s="472"/>
      <c r="C133" s="8">
        <v>50.8</v>
      </c>
      <c r="D133" s="7">
        <v>56.6</v>
      </c>
      <c r="E133" s="7">
        <v>54.3</v>
      </c>
      <c r="F133" s="7">
        <v>55.3</v>
      </c>
      <c r="H133" s="7">
        <v>150</v>
      </c>
    </row>
    <row r="134" spans="1:8">
      <c r="A134" s="570">
        <v>41944</v>
      </c>
      <c r="B134" s="472"/>
      <c r="C134" s="8">
        <v>50.6</v>
      </c>
      <c r="D134" s="7">
        <v>55.3</v>
      </c>
      <c r="E134" s="7">
        <v>53.4</v>
      </c>
      <c r="F134" s="7">
        <v>55.3</v>
      </c>
      <c r="H134" s="7">
        <v>150</v>
      </c>
    </row>
    <row r="135" spans="1:8">
      <c r="A135" s="570">
        <v>41974</v>
      </c>
      <c r="B135" s="472"/>
      <c r="C135" s="8">
        <v>49.9</v>
      </c>
      <c r="D135" s="7">
        <v>54.3</v>
      </c>
      <c r="E135" s="7">
        <v>52.6</v>
      </c>
      <c r="F135" s="7">
        <v>55.3</v>
      </c>
      <c r="H135" s="7">
        <v>150</v>
      </c>
    </row>
    <row r="136" spans="1:8">
      <c r="A136" s="570">
        <v>42005</v>
      </c>
      <c r="B136" s="472" t="s">
        <v>1156</v>
      </c>
      <c r="C136" s="8">
        <v>42.1</v>
      </c>
      <c r="D136" s="7">
        <v>48.4</v>
      </c>
      <c r="E136" s="7">
        <v>45.8</v>
      </c>
      <c r="F136" s="7">
        <v>55.3</v>
      </c>
    </row>
    <row r="137" spans="1:8">
      <c r="A137" s="570">
        <v>42036</v>
      </c>
      <c r="B137" s="472"/>
      <c r="C137" s="8">
        <v>39.700000000000003</v>
      </c>
      <c r="D137" s="7">
        <v>42</v>
      </c>
      <c r="E137" s="7">
        <v>41.1</v>
      </c>
      <c r="F137" s="7">
        <v>55.3</v>
      </c>
    </row>
    <row r="138" spans="1:8">
      <c r="A138" s="570">
        <v>42064</v>
      </c>
      <c r="B138" s="472"/>
      <c r="C138" s="8">
        <v>38.200000000000003</v>
      </c>
      <c r="D138" s="7">
        <v>44.2</v>
      </c>
      <c r="E138" s="7">
        <v>41.8</v>
      </c>
      <c r="F138" s="7">
        <v>55.3</v>
      </c>
    </row>
    <row r="139" spans="1:8">
      <c r="A139" s="570">
        <v>42095</v>
      </c>
      <c r="B139" s="472"/>
      <c r="C139" s="8">
        <v>36.1</v>
      </c>
      <c r="D139" s="7">
        <v>45</v>
      </c>
      <c r="E139" s="7">
        <v>41.4</v>
      </c>
      <c r="F139" s="7">
        <v>55.3</v>
      </c>
    </row>
    <row r="140" spans="1:8">
      <c r="A140" s="570">
        <v>42125</v>
      </c>
      <c r="B140" s="472"/>
      <c r="C140" s="8">
        <v>36.4</v>
      </c>
      <c r="D140" s="7">
        <v>51.7</v>
      </c>
      <c r="E140" s="7">
        <v>45.6</v>
      </c>
      <c r="F140" s="7">
        <v>55.3</v>
      </c>
    </row>
    <row r="141" spans="1:8">
      <c r="A141" s="570">
        <v>42156</v>
      </c>
      <c r="B141" s="472"/>
      <c r="C141" s="8">
        <v>43.6</v>
      </c>
      <c r="D141" s="7">
        <v>52.3</v>
      </c>
      <c r="E141" s="7">
        <v>48.8</v>
      </c>
      <c r="F141" s="7">
        <v>55.3</v>
      </c>
    </row>
    <row r="142" spans="1:8">
      <c r="A142" s="570">
        <v>42186</v>
      </c>
      <c r="B142" s="472"/>
      <c r="C142" s="8">
        <v>36.5</v>
      </c>
      <c r="D142" s="7">
        <v>47.6</v>
      </c>
      <c r="E142" s="7">
        <v>43.2</v>
      </c>
      <c r="F142" s="7">
        <v>55.3</v>
      </c>
    </row>
    <row r="143" spans="1:8">
      <c r="A143" s="570">
        <v>42217</v>
      </c>
      <c r="B143" s="472"/>
      <c r="C143" s="8">
        <v>39.200000000000003</v>
      </c>
      <c r="D143" s="7">
        <v>52.1</v>
      </c>
      <c r="E143" s="7">
        <v>46.9</v>
      </c>
      <c r="F143" s="7">
        <v>55.3</v>
      </c>
    </row>
    <row r="144" spans="1:8">
      <c r="A144" s="570">
        <v>42248</v>
      </c>
      <c r="B144" s="472"/>
      <c r="C144" s="8">
        <v>36.700000000000003</v>
      </c>
      <c r="D144" s="7">
        <v>53.9</v>
      </c>
      <c r="E144" s="7">
        <v>47</v>
      </c>
      <c r="F144" s="7">
        <v>55.3</v>
      </c>
    </row>
    <row r="145" spans="1:6">
      <c r="A145" s="570">
        <v>42278</v>
      </c>
      <c r="B145" s="472"/>
      <c r="C145" s="8">
        <v>42.6</v>
      </c>
      <c r="D145" s="7">
        <v>51.4</v>
      </c>
      <c r="E145" s="7">
        <v>47.9</v>
      </c>
      <c r="F145" s="7">
        <v>55.3</v>
      </c>
    </row>
    <row r="146" spans="1:6">
      <c r="A146" s="570">
        <v>42309</v>
      </c>
      <c r="B146" s="472"/>
      <c r="C146" s="8">
        <v>43.2</v>
      </c>
      <c r="D146" s="7">
        <v>54.5</v>
      </c>
      <c r="E146" s="7">
        <v>50</v>
      </c>
      <c r="F146" s="7">
        <v>55.3</v>
      </c>
    </row>
    <row r="147" spans="1:6">
      <c r="A147" s="570">
        <v>42339</v>
      </c>
      <c r="B147" s="472"/>
      <c r="C147" s="8">
        <v>48.4</v>
      </c>
      <c r="D147" s="7">
        <v>56.3</v>
      </c>
      <c r="E147" s="7">
        <v>53.1</v>
      </c>
      <c r="F147" s="7">
        <v>55.3</v>
      </c>
    </row>
    <row r="148" spans="1:6">
      <c r="A148" s="570">
        <v>42370</v>
      </c>
      <c r="B148" s="472" t="s">
        <v>1157</v>
      </c>
      <c r="C148" s="8">
        <v>43.4</v>
      </c>
      <c r="D148" s="7">
        <v>54.8</v>
      </c>
      <c r="E148" s="7">
        <v>50.2</v>
      </c>
      <c r="F148" s="7">
        <v>55.3</v>
      </c>
    </row>
    <row r="149" spans="1:6">
      <c r="A149" s="570">
        <v>42401</v>
      </c>
      <c r="B149" s="472"/>
      <c r="C149" s="8">
        <v>50.9</v>
      </c>
      <c r="D149" s="7">
        <v>56.3</v>
      </c>
      <c r="E149" s="7">
        <v>54.1</v>
      </c>
      <c r="F149" s="7">
        <v>55.3</v>
      </c>
    </row>
    <row r="150" spans="1:6">
      <c r="A150" s="570">
        <v>42430</v>
      </c>
      <c r="B150" s="472"/>
      <c r="C150" s="8">
        <v>44.4</v>
      </c>
      <c r="D150" s="7">
        <v>54.7</v>
      </c>
      <c r="E150" s="7">
        <v>50.6</v>
      </c>
      <c r="F150" s="7">
        <v>55.3</v>
      </c>
    </row>
    <row r="151" spans="1:6">
      <c r="A151" s="570">
        <v>42461</v>
      </c>
      <c r="B151" s="472"/>
      <c r="C151" s="8">
        <v>43.5</v>
      </c>
      <c r="D151" s="7">
        <v>52.8</v>
      </c>
      <c r="E151" s="7">
        <v>49.1</v>
      </c>
      <c r="F151" s="7">
        <v>55.3</v>
      </c>
    </row>
    <row r="152" spans="1:6">
      <c r="A152" s="570">
        <v>42491</v>
      </c>
      <c r="B152" s="472"/>
      <c r="C152" s="8">
        <v>47</v>
      </c>
      <c r="D152" s="7">
        <v>52.5</v>
      </c>
      <c r="E152" s="7">
        <v>50.3</v>
      </c>
      <c r="F152" s="7">
        <v>55.3</v>
      </c>
    </row>
    <row r="153" spans="1:6">
      <c r="A153" s="570">
        <v>42522</v>
      </c>
      <c r="B153" s="472"/>
      <c r="C153" s="8">
        <v>49.8</v>
      </c>
      <c r="D153" s="7">
        <v>54.7</v>
      </c>
      <c r="E153" s="7">
        <v>52.7</v>
      </c>
      <c r="F153" s="7">
        <v>55.3</v>
      </c>
    </row>
    <row r="154" spans="1:6">
      <c r="A154" s="570">
        <v>42552</v>
      </c>
      <c r="B154" s="472"/>
      <c r="C154" s="8">
        <v>46.6</v>
      </c>
      <c r="D154" s="7">
        <v>52.4</v>
      </c>
      <c r="E154" s="7">
        <v>50.1</v>
      </c>
      <c r="F154" s="7">
        <v>55.3</v>
      </c>
    </row>
    <row r="155" spans="1:6">
      <c r="A155" s="570">
        <v>42583</v>
      </c>
      <c r="B155" s="472"/>
      <c r="C155" s="8">
        <v>50.7</v>
      </c>
      <c r="D155" s="7">
        <v>55.6</v>
      </c>
      <c r="E155" s="7">
        <v>53.7</v>
      </c>
      <c r="F155" s="7">
        <v>55.3</v>
      </c>
    </row>
    <row r="156" spans="1:6">
      <c r="A156" s="570">
        <v>42614</v>
      </c>
      <c r="B156" s="472"/>
      <c r="C156" s="8">
        <v>44</v>
      </c>
      <c r="D156" s="7">
        <v>54.1</v>
      </c>
      <c r="E156" s="7">
        <v>50.1</v>
      </c>
      <c r="F156" s="7">
        <v>55.3</v>
      </c>
    </row>
    <row r="157" spans="1:6">
      <c r="A157" s="570">
        <v>42644</v>
      </c>
      <c r="B157" s="472"/>
      <c r="C157" s="8">
        <v>50.4</v>
      </c>
      <c r="D157" s="7">
        <v>52.4</v>
      </c>
      <c r="E157" s="7">
        <v>51.6</v>
      </c>
      <c r="F157" s="7">
        <v>55.3</v>
      </c>
    </row>
    <row r="158" spans="1:6">
      <c r="A158" s="570">
        <v>42675</v>
      </c>
      <c r="B158" s="472"/>
      <c r="C158" s="8">
        <v>46.8</v>
      </c>
      <c r="D158" s="7">
        <v>47.9</v>
      </c>
      <c r="E158" s="7">
        <v>47.4</v>
      </c>
      <c r="F158" s="7">
        <v>55.3</v>
      </c>
    </row>
    <row r="159" spans="1:6">
      <c r="A159" s="570">
        <v>42705</v>
      </c>
      <c r="B159" s="472"/>
      <c r="C159" s="8">
        <v>53.4</v>
      </c>
      <c r="D159" s="7">
        <v>59.6</v>
      </c>
      <c r="E159" s="7">
        <v>57.1</v>
      </c>
      <c r="F159" s="7">
        <v>55.3</v>
      </c>
    </row>
    <row r="160" spans="1:6">
      <c r="A160" s="570">
        <v>42736</v>
      </c>
      <c r="B160" s="472" t="s">
        <v>1158</v>
      </c>
      <c r="C160" s="8">
        <v>48</v>
      </c>
      <c r="D160" s="7">
        <v>57.5</v>
      </c>
      <c r="E160" s="7">
        <v>53.7</v>
      </c>
      <c r="F160" s="7">
        <v>55.3</v>
      </c>
    </row>
    <row r="161" spans="1:6">
      <c r="A161" s="570">
        <v>42767</v>
      </c>
      <c r="B161" s="472"/>
      <c r="C161" s="8">
        <v>51.1</v>
      </c>
      <c r="D161" s="7">
        <v>59.6</v>
      </c>
      <c r="E161" s="7">
        <v>56.2</v>
      </c>
      <c r="F161" s="7">
        <v>55.3</v>
      </c>
    </row>
    <row r="162" spans="1:6">
      <c r="A162" s="570">
        <v>42795</v>
      </c>
      <c r="B162" s="472"/>
      <c r="C162" s="8">
        <v>53.3</v>
      </c>
      <c r="D162" s="7">
        <v>56.9</v>
      </c>
      <c r="E162" s="7">
        <v>55.5</v>
      </c>
      <c r="F162" s="7">
        <v>55.3</v>
      </c>
    </row>
    <row r="163" spans="1:6">
      <c r="A163" s="570">
        <v>42826</v>
      </c>
      <c r="B163" s="472"/>
      <c r="C163" s="8">
        <v>50.2</v>
      </c>
      <c r="D163" s="7">
        <v>57.9</v>
      </c>
      <c r="E163" s="7">
        <v>54.9</v>
      </c>
      <c r="F163" s="7">
        <v>55.3</v>
      </c>
    </row>
    <row r="164" spans="1:6">
      <c r="A164" s="570">
        <v>42856</v>
      </c>
      <c r="B164" s="472"/>
      <c r="C164" s="8">
        <v>51.2</v>
      </c>
      <c r="D164" s="7">
        <v>62.6</v>
      </c>
      <c r="E164" s="7">
        <v>58</v>
      </c>
      <c r="F164" s="7">
        <v>55.3</v>
      </c>
    </row>
    <row r="165" spans="1:6">
      <c r="A165" s="570">
        <v>42887</v>
      </c>
      <c r="B165" s="472"/>
      <c r="C165" s="8">
        <v>52.3</v>
      </c>
      <c r="D165" s="7">
        <v>64.099999999999994</v>
      </c>
      <c r="E165" s="7">
        <v>59.4</v>
      </c>
      <c r="F165" s="7">
        <v>55.3</v>
      </c>
    </row>
    <row r="166" spans="1:6">
      <c r="A166" s="570">
        <v>42917</v>
      </c>
      <c r="B166" s="472"/>
      <c r="C166" s="8">
        <v>53.6</v>
      </c>
      <c r="D166" s="7">
        <v>61.8</v>
      </c>
      <c r="E166" s="7">
        <v>58.5</v>
      </c>
      <c r="F166" s="7">
        <v>55.3</v>
      </c>
    </row>
    <row r="167" spans="1:6">
      <c r="A167" s="570">
        <v>42948</v>
      </c>
      <c r="B167" s="472"/>
      <c r="C167" s="8">
        <v>50.9</v>
      </c>
      <c r="D167" s="7">
        <v>63.8</v>
      </c>
      <c r="E167" s="7">
        <v>58.6</v>
      </c>
      <c r="F167" s="7">
        <v>55.3</v>
      </c>
    </row>
    <row r="168" spans="1:6">
      <c r="A168" s="570">
        <v>42979</v>
      </c>
      <c r="B168" s="472"/>
      <c r="C168" s="8">
        <v>55</v>
      </c>
      <c r="D168" s="7">
        <v>61.6</v>
      </c>
      <c r="E168" s="7">
        <v>59</v>
      </c>
      <c r="F168" s="7">
        <v>55.3</v>
      </c>
    </row>
    <row r="169" spans="1:6">
      <c r="A169" s="570">
        <v>43009</v>
      </c>
      <c r="B169" s="472"/>
      <c r="C169" s="8">
        <v>60</v>
      </c>
      <c r="D169" s="7">
        <v>64.400000000000006</v>
      </c>
      <c r="E169" s="7">
        <v>62.6</v>
      </c>
      <c r="F169" s="7">
        <v>55.3</v>
      </c>
    </row>
    <row r="170" spans="1:6">
      <c r="A170" s="570">
        <v>43040</v>
      </c>
      <c r="B170" s="472"/>
      <c r="C170" s="8">
        <v>57.8</v>
      </c>
      <c r="D170" s="7">
        <v>65.3</v>
      </c>
      <c r="E170" s="7">
        <v>62.3</v>
      </c>
      <c r="F170" s="7">
        <v>55.3</v>
      </c>
    </row>
    <row r="171" spans="1:6">
      <c r="A171" s="570">
        <v>43070</v>
      </c>
      <c r="B171" s="472"/>
      <c r="C171" s="8">
        <v>57.5</v>
      </c>
      <c r="D171" s="7">
        <v>62.1</v>
      </c>
      <c r="E171" s="7">
        <v>60.3</v>
      </c>
      <c r="F171" s="7">
        <v>55.3</v>
      </c>
    </row>
    <row r="172" spans="1:6">
      <c r="A172" s="472" t="s">
        <v>5</v>
      </c>
      <c r="B172" s="472" t="s">
        <v>1159</v>
      </c>
      <c r="C172" s="8">
        <v>57.5</v>
      </c>
      <c r="D172" s="7">
        <v>60.9</v>
      </c>
      <c r="E172" s="7">
        <v>59.5</v>
      </c>
      <c r="F172" s="7">
        <v>55.3</v>
      </c>
    </row>
    <row r="173" spans="1:6">
      <c r="A173" s="570">
        <v>43132</v>
      </c>
      <c r="B173" s="472"/>
      <c r="C173" s="8">
        <v>53.6</v>
      </c>
      <c r="D173" s="7">
        <v>56.6</v>
      </c>
      <c r="E173" s="7">
        <v>55.4</v>
      </c>
      <c r="F173" s="7">
        <v>55.3</v>
      </c>
    </row>
    <row r="174" spans="1:6">
      <c r="A174" s="570">
        <v>43160</v>
      </c>
      <c r="B174" s="472"/>
      <c r="C174" s="8">
        <v>56.6</v>
      </c>
      <c r="D174" s="7">
        <v>58.4</v>
      </c>
      <c r="E174" s="7">
        <v>57.7</v>
      </c>
      <c r="F174" s="7">
        <v>55.3</v>
      </c>
    </row>
    <row r="175" spans="1:6">
      <c r="A175" s="472" t="s">
        <v>1160</v>
      </c>
      <c r="B175" s="472"/>
      <c r="C175" s="8">
        <v>58.9</v>
      </c>
      <c r="D175" s="7">
        <v>63</v>
      </c>
      <c r="E175" s="7">
        <v>61.3</v>
      </c>
      <c r="F175" s="7">
        <v>55.3</v>
      </c>
    </row>
    <row r="176" spans="1:6">
      <c r="A176" s="570">
        <v>43221</v>
      </c>
      <c r="B176" s="472"/>
      <c r="C176" s="8">
        <v>60.3</v>
      </c>
      <c r="D176" s="7">
        <v>64.599999999999994</v>
      </c>
      <c r="E176" s="7">
        <v>62.9</v>
      </c>
      <c r="F176" s="7">
        <v>55.3</v>
      </c>
    </row>
    <row r="177" spans="1:8">
      <c r="A177" s="570">
        <v>43252</v>
      </c>
      <c r="B177" s="472"/>
      <c r="C177" s="8">
        <v>65.5</v>
      </c>
      <c r="D177" s="7">
        <v>65.7</v>
      </c>
      <c r="E177" s="7">
        <v>65.599999999999994</v>
      </c>
      <c r="F177" s="7">
        <v>55.3</v>
      </c>
    </row>
    <row r="178" spans="1:8">
      <c r="A178" s="570">
        <v>43282</v>
      </c>
      <c r="B178" s="472"/>
      <c r="C178" s="8">
        <v>60.7</v>
      </c>
      <c r="D178" s="7">
        <v>62.6</v>
      </c>
      <c r="E178" s="7">
        <v>61.8</v>
      </c>
      <c r="F178" s="7">
        <v>55.3</v>
      </c>
    </row>
    <row r="179" spans="1:8">
      <c r="A179" s="570">
        <v>43313</v>
      </c>
      <c r="B179" s="472"/>
      <c r="C179" s="8">
        <v>59.6</v>
      </c>
      <c r="D179" s="7">
        <v>60.8</v>
      </c>
      <c r="E179" s="7">
        <v>60.3</v>
      </c>
      <c r="F179" s="7">
        <v>55.3</v>
      </c>
    </row>
    <row r="180" spans="1:8">
      <c r="A180" s="570">
        <v>43344</v>
      </c>
      <c r="B180" s="472"/>
      <c r="C180" s="8">
        <v>60.5</v>
      </c>
      <c r="D180" s="7">
        <v>64</v>
      </c>
      <c r="E180" s="7">
        <v>62.6</v>
      </c>
      <c r="F180" s="7">
        <v>55.3</v>
      </c>
    </row>
    <row r="181" spans="1:8">
      <c r="A181" s="570">
        <v>43374</v>
      </c>
      <c r="B181" s="472"/>
      <c r="C181" s="8">
        <v>56</v>
      </c>
      <c r="D181" s="7">
        <v>57.5</v>
      </c>
      <c r="E181" s="7">
        <v>56.9</v>
      </c>
      <c r="F181" s="7">
        <v>55.3</v>
      </c>
    </row>
    <row r="182" spans="1:8">
      <c r="A182" s="570">
        <v>43405</v>
      </c>
      <c r="B182" s="472"/>
      <c r="C182" s="8">
        <v>58</v>
      </c>
      <c r="D182" s="7">
        <v>61</v>
      </c>
      <c r="E182" s="7">
        <v>59.8</v>
      </c>
      <c r="F182" s="7">
        <v>55.3</v>
      </c>
    </row>
    <row r="183" spans="1:8">
      <c r="A183" s="570">
        <v>43435</v>
      </c>
      <c r="B183" s="472"/>
      <c r="C183" s="8">
        <v>60.3</v>
      </c>
      <c r="D183" s="7">
        <v>63.6</v>
      </c>
      <c r="E183" s="7">
        <v>62.2</v>
      </c>
      <c r="F183" s="7">
        <v>55.3</v>
      </c>
    </row>
    <row r="184" spans="1:8">
      <c r="A184" s="472" t="s">
        <v>355</v>
      </c>
      <c r="B184" s="472" t="s">
        <v>1161</v>
      </c>
      <c r="C184" s="8">
        <v>62.3</v>
      </c>
      <c r="D184" s="7">
        <v>67.900000000000006</v>
      </c>
      <c r="E184" s="7">
        <v>65.7</v>
      </c>
      <c r="F184" s="7">
        <v>79.5</v>
      </c>
    </row>
    <row r="185" spans="1:8">
      <c r="A185" s="472" t="s">
        <v>1162</v>
      </c>
      <c r="B185" s="472"/>
      <c r="C185" s="8">
        <v>63.3</v>
      </c>
      <c r="D185" s="7">
        <v>69.5</v>
      </c>
      <c r="E185" s="7">
        <v>67</v>
      </c>
      <c r="F185" s="7">
        <v>79.5</v>
      </c>
    </row>
    <row r="186" spans="1:8">
      <c r="A186" s="472" t="s">
        <v>503</v>
      </c>
      <c r="B186" s="472"/>
      <c r="C186" s="8">
        <v>61.2</v>
      </c>
      <c r="D186" s="7">
        <v>68.099999999999994</v>
      </c>
      <c r="E186" s="7">
        <v>65.3</v>
      </c>
      <c r="F186" s="7">
        <v>79.5</v>
      </c>
    </row>
    <row r="187" spans="1:8">
      <c r="A187" s="472" t="s">
        <v>1163</v>
      </c>
      <c r="B187" s="472"/>
      <c r="C187" s="8">
        <v>65.2</v>
      </c>
      <c r="D187" s="7">
        <v>75.900000000000006</v>
      </c>
      <c r="E187" s="7">
        <v>71.599999999999994</v>
      </c>
      <c r="F187" s="7">
        <v>79.5</v>
      </c>
      <c r="G187" s="7">
        <v>150</v>
      </c>
    </row>
    <row r="188" spans="1:8">
      <c r="A188" s="472" t="s">
        <v>590</v>
      </c>
      <c r="B188" s="472"/>
      <c r="C188" s="8">
        <v>71.400000000000006</v>
      </c>
      <c r="D188" s="7">
        <v>90.4</v>
      </c>
      <c r="E188" s="7">
        <v>82.8</v>
      </c>
      <c r="F188" s="7">
        <v>79.5</v>
      </c>
      <c r="G188" s="7">
        <v>150</v>
      </c>
    </row>
    <row r="189" spans="1:8">
      <c r="A189" s="472" t="s">
        <v>879</v>
      </c>
      <c r="B189" s="472"/>
      <c r="C189" s="8">
        <v>71.099999999999994</v>
      </c>
      <c r="D189" s="7">
        <v>89.9</v>
      </c>
      <c r="E189" s="7">
        <v>82.4</v>
      </c>
      <c r="F189" s="7">
        <v>79.5</v>
      </c>
      <c r="G189" s="7">
        <v>150</v>
      </c>
    </row>
    <row r="190" spans="1:8">
      <c r="A190" s="472" t="s">
        <v>1164</v>
      </c>
      <c r="B190" s="472"/>
      <c r="C190" s="8">
        <v>76.900000000000006</v>
      </c>
      <c r="D190" s="7">
        <v>95.4</v>
      </c>
      <c r="E190" s="7">
        <v>88</v>
      </c>
      <c r="F190" s="7">
        <v>79.5</v>
      </c>
      <c r="G190" s="7">
        <v>150</v>
      </c>
      <c r="H190" s="7">
        <v>150</v>
      </c>
    </row>
    <row r="191" spans="1:8">
      <c r="A191" s="472" t="s">
        <v>1041</v>
      </c>
      <c r="B191" s="472"/>
      <c r="C191" s="8">
        <v>83.5</v>
      </c>
      <c r="D191" s="7">
        <v>103.6</v>
      </c>
      <c r="E191" s="7">
        <v>95.6</v>
      </c>
      <c r="F191" s="7">
        <v>79.5</v>
      </c>
      <c r="G191" s="7">
        <v>150</v>
      </c>
      <c r="H191" s="7">
        <v>150</v>
      </c>
    </row>
    <row r="192" spans="1:8">
      <c r="A192" s="472" t="s">
        <v>756</v>
      </c>
      <c r="B192" s="472"/>
      <c r="C192" s="8">
        <v>88</v>
      </c>
      <c r="D192" s="7">
        <v>103.8</v>
      </c>
      <c r="E192" s="7">
        <v>97.5</v>
      </c>
      <c r="F192" s="7">
        <v>79.5</v>
      </c>
      <c r="G192" s="7">
        <v>150</v>
      </c>
      <c r="H192" s="7">
        <v>150</v>
      </c>
    </row>
    <row r="193" spans="1:8">
      <c r="A193" s="472"/>
      <c r="B193" s="472"/>
    </row>
    <row r="195" spans="1:8">
      <c r="D195" s="8"/>
      <c r="E195" s="8"/>
      <c r="F195" s="8"/>
      <c r="G195" s="8"/>
      <c r="H195" s="8"/>
    </row>
    <row r="196" spans="1:8">
      <c r="D196" s="8"/>
      <c r="E196" s="8"/>
      <c r="F196" s="8"/>
      <c r="G196" s="8"/>
      <c r="H196" s="8"/>
    </row>
    <row r="197" spans="1:8">
      <c r="D197" s="8"/>
      <c r="E197" s="8"/>
      <c r="F197" s="8"/>
      <c r="G197" s="8"/>
      <c r="H197" s="8"/>
    </row>
    <row r="198" spans="1:8">
      <c r="D198" s="8"/>
      <c r="E198" s="8"/>
      <c r="F198" s="8"/>
      <c r="G198" s="8"/>
      <c r="H198" s="8"/>
    </row>
    <row r="199" spans="1:8">
      <c r="D199" s="8"/>
      <c r="E199" s="8"/>
      <c r="F199" s="8"/>
      <c r="G199" s="8"/>
      <c r="H199" s="8"/>
    </row>
    <row r="200" spans="1:8">
      <c r="D200" s="8"/>
      <c r="E200" s="8"/>
      <c r="F200" s="8"/>
      <c r="G200" s="8"/>
      <c r="H200" s="8"/>
    </row>
    <row r="201" spans="1:8">
      <c r="D201" s="8"/>
      <c r="E201" s="8"/>
      <c r="F201" s="8"/>
      <c r="G201" s="8"/>
      <c r="H201" s="8"/>
    </row>
    <row r="202" spans="1:8">
      <c r="D202" s="8"/>
      <c r="E202" s="8"/>
      <c r="F202" s="8"/>
      <c r="G202" s="8"/>
      <c r="H202" s="8"/>
    </row>
    <row r="203" spans="1:8">
      <c r="D203" s="8"/>
      <c r="E203" s="8"/>
      <c r="F203" s="8"/>
      <c r="G203" s="8"/>
      <c r="H203" s="8"/>
    </row>
    <row r="204" spans="1:8">
      <c r="D204" s="8"/>
      <c r="E204" s="8"/>
      <c r="F204" s="8"/>
      <c r="G204" s="8"/>
      <c r="H204" s="8"/>
    </row>
    <row r="205" spans="1:8">
      <c r="D205" s="8"/>
      <c r="E205" s="8"/>
      <c r="F205" s="8"/>
      <c r="G205" s="8"/>
      <c r="H205" s="8"/>
    </row>
    <row r="206" spans="1:8">
      <c r="D206" s="8"/>
      <c r="E206" s="8"/>
      <c r="F206" s="8"/>
      <c r="G206" s="8"/>
      <c r="H206" s="8"/>
    </row>
    <row r="207" spans="1:8">
      <c r="D207" s="8"/>
      <c r="E207" s="8"/>
      <c r="F207" s="8"/>
      <c r="G207" s="8"/>
      <c r="H207" s="8"/>
    </row>
    <row r="208" spans="1:8">
      <c r="D208" s="8"/>
      <c r="E208" s="8"/>
      <c r="F208" s="8"/>
      <c r="G208" s="8"/>
      <c r="H208" s="8"/>
    </row>
    <row r="209" spans="4:8">
      <c r="D209" s="8"/>
      <c r="E209" s="8"/>
      <c r="F209" s="8"/>
      <c r="G209" s="8"/>
      <c r="H209" s="8"/>
    </row>
    <row r="210" spans="4:8">
      <c r="D210" s="8"/>
      <c r="E210" s="8"/>
      <c r="F210" s="8"/>
      <c r="G210" s="8"/>
      <c r="H210" s="8"/>
    </row>
    <row r="211" spans="4:8">
      <c r="D211" s="8"/>
      <c r="E211" s="8"/>
      <c r="F211" s="8"/>
      <c r="G211" s="8"/>
      <c r="H211" s="8"/>
    </row>
    <row r="212" spans="4:8">
      <c r="D212" s="8"/>
      <c r="E212" s="8"/>
      <c r="F212" s="8"/>
      <c r="G212" s="8"/>
      <c r="H212" s="8"/>
    </row>
    <row r="213" spans="4:8">
      <c r="D213" s="8"/>
      <c r="E213" s="8"/>
      <c r="F213" s="8"/>
      <c r="G213" s="8"/>
      <c r="H213" s="8"/>
    </row>
    <row r="214" spans="4:8">
      <c r="D214" s="8"/>
      <c r="E214" s="8"/>
      <c r="F214" s="8"/>
      <c r="G214" s="8"/>
      <c r="H214" s="8"/>
    </row>
    <row r="215" spans="4:8">
      <c r="D215" s="8"/>
      <c r="E215" s="8"/>
      <c r="F215" s="8"/>
      <c r="G215" s="8"/>
      <c r="H215" s="8"/>
    </row>
    <row r="216" spans="4:8">
      <c r="D216" s="8"/>
      <c r="E216" s="8"/>
      <c r="F216" s="8"/>
      <c r="G216" s="8"/>
      <c r="H216" s="8"/>
    </row>
    <row r="217" spans="4:8">
      <c r="D217" s="8"/>
      <c r="E217" s="8"/>
      <c r="F217" s="8"/>
      <c r="G217" s="8"/>
      <c r="H217" s="8"/>
    </row>
    <row r="218" spans="4:8">
      <c r="D218" s="8"/>
      <c r="E218" s="8"/>
      <c r="F218" s="8"/>
      <c r="G218" s="8"/>
      <c r="H218" s="8"/>
    </row>
    <row r="219" spans="4:8">
      <c r="D219" s="8"/>
      <c r="E219" s="8"/>
      <c r="F219" s="8"/>
      <c r="G219" s="8"/>
      <c r="H219" s="8"/>
    </row>
    <row r="220" spans="4:8">
      <c r="D220" s="8"/>
      <c r="E220" s="8"/>
      <c r="F220" s="8"/>
      <c r="G220" s="8"/>
      <c r="H220" s="8"/>
    </row>
    <row r="221" spans="4:8">
      <c r="D221" s="8"/>
      <c r="E221" s="8"/>
      <c r="F221" s="8"/>
      <c r="G221" s="8"/>
      <c r="H221" s="8"/>
    </row>
    <row r="222" spans="4:8">
      <c r="D222" s="8"/>
      <c r="E222" s="8"/>
      <c r="F222" s="8"/>
      <c r="G222" s="8"/>
      <c r="H222" s="8"/>
    </row>
    <row r="223" spans="4:8">
      <c r="D223" s="8"/>
      <c r="E223" s="8"/>
      <c r="F223" s="8"/>
      <c r="G223" s="8"/>
      <c r="H223" s="8"/>
    </row>
    <row r="224" spans="4:8">
      <c r="D224" s="8"/>
      <c r="E224" s="8"/>
      <c r="F224" s="8"/>
      <c r="G224" s="8"/>
      <c r="H224" s="8"/>
    </row>
    <row r="225" spans="4:8">
      <c r="D225" s="8"/>
      <c r="E225" s="8"/>
      <c r="F225" s="8"/>
      <c r="G225" s="8"/>
      <c r="H225" s="8"/>
    </row>
    <row r="226" spans="4:8">
      <c r="D226" s="8"/>
      <c r="E226" s="8"/>
      <c r="F226" s="8"/>
      <c r="G226" s="8"/>
      <c r="H226" s="8"/>
    </row>
    <row r="227" spans="4:8">
      <c r="D227" s="8"/>
      <c r="E227" s="8"/>
      <c r="F227" s="8"/>
      <c r="G227" s="8"/>
      <c r="H227" s="8"/>
    </row>
    <row r="228" spans="4:8">
      <c r="D228" s="8"/>
      <c r="E228" s="8"/>
      <c r="F228" s="8"/>
      <c r="G228" s="8"/>
      <c r="H228" s="8"/>
    </row>
    <row r="229" spans="4:8">
      <c r="D229" s="8"/>
      <c r="E229" s="8"/>
      <c r="F229" s="8"/>
      <c r="G229" s="8"/>
      <c r="H229" s="8"/>
    </row>
    <row r="230" spans="4:8">
      <c r="D230" s="8"/>
      <c r="E230" s="8"/>
      <c r="F230" s="8"/>
      <c r="G230" s="8"/>
      <c r="H230" s="8"/>
    </row>
    <row r="231" spans="4:8">
      <c r="D231" s="8"/>
      <c r="E231" s="8"/>
      <c r="F231" s="8"/>
      <c r="G231" s="8"/>
      <c r="H231" s="8"/>
    </row>
    <row r="232" spans="4:8">
      <c r="D232" s="8"/>
      <c r="E232" s="8"/>
      <c r="F232" s="8"/>
      <c r="G232" s="8"/>
      <c r="H232" s="8"/>
    </row>
    <row r="233" spans="4:8">
      <c r="D233" s="8"/>
      <c r="E233" s="8"/>
      <c r="F233" s="8"/>
      <c r="G233" s="8"/>
      <c r="H233" s="8"/>
    </row>
    <row r="234" spans="4:8">
      <c r="D234" s="8"/>
      <c r="E234" s="8"/>
      <c r="F234" s="8"/>
      <c r="G234" s="8"/>
      <c r="H234" s="8"/>
    </row>
    <row r="235" spans="4:8">
      <c r="D235" s="8"/>
      <c r="E235" s="8"/>
      <c r="F235" s="8"/>
      <c r="G235" s="8"/>
      <c r="H235" s="8"/>
    </row>
    <row r="236" spans="4:8">
      <c r="D236" s="8"/>
      <c r="E236" s="8"/>
      <c r="F236" s="8"/>
      <c r="G236" s="8"/>
      <c r="H236" s="8"/>
    </row>
    <row r="237" spans="4:8">
      <c r="D237" s="8"/>
      <c r="E237" s="8"/>
      <c r="F237" s="8"/>
      <c r="G237" s="8"/>
      <c r="H237" s="8"/>
    </row>
    <row r="238" spans="4:8">
      <c r="D238" s="8"/>
      <c r="E238" s="8"/>
      <c r="F238" s="8"/>
      <c r="G238" s="8"/>
      <c r="H238" s="8"/>
    </row>
    <row r="239" spans="4:8">
      <c r="D239" s="8"/>
      <c r="E239" s="8"/>
      <c r="F239" s="8"/>
      <c r="G239" s="8"/>
      <c r="H239" s="8"/>
    </row>
    <row r="240" spans="4:8">
      <c r="D240" s="8"/>
      <c r="E240" s="8"/>
      <c r="F240" s="8"/>
      <c r="G240" s="8"/>
      <c r="H240" s="8"/>
    </row>
    <row r="241" spans="4:8">
      <c r="D241" s="8"/>
      <c r="E241" s="8"/>
      <c r="F241" s="8"/>
      <c r="G241" s="8"/>
      <c r="H241" s="8"/>
    </row>
    <row r="242" spans="4:8">
      <c r="D242" s="8"/>
      <c r="E242" s="8"/>
      <c r="F242" s="8"/>
      <c r="G242" s="8"/>
      <c r="H242" s="8"/>
    </row>
    <row r="243" spans="4:8">
      <c r="D243" s="8"/>
      <c r="E243" s="8"/>
      <c r="F243" s="8"/>
      <c r="G243" s="8"/>
      <c r="H243" s="8"/>
    </row>
    <row r="244" spans="4:8">
      <c r="D244" s="8"/>
      <c r="E244" s="8"/>
      <c r="F244" s="8"/>
      <c r="G244" s="8"/>
      <c r="H244" s="8"/>
    </row>
    <row r="245" spans="4:8">
      <c r="D245" s="8"/>
      <c r="E245" s="8"/>
      <c r="F245" s="8"/>
      <c r="G245" s="8"/>
      <c r="H245" s="8"/>
    </row>
    <row r="246" spans="4:8">
      <c r="D246" s="8"/>
      <c r="E246" s="8"/>
      <c r="F246" s="8"/>
      <c r="G246" s="8"/>
      <c r="H246" s="8"/>
    </row>
    <row r="247" spans="4:8">
      <c r="D247" s="8"/>
      <c r="E247" s="8"/>
      <c r="F247" s="8"/>
      <c r="G247" s="8"/>
      <c r="H247" s="8"/>
    </row>
    <row r="248" spans="4:8">
      <c r="D248" s="8"/>
      <c r="E248" s="8"/>
      <c r="F248" s="8"/>
      <c r="G248" s="8"/>
      <c r="H248" s="8"/>
    </row>
    <row r="249" spans="4:8">
      <c r="D249" s="8"/>
      <c r="E249" s="8"/>
      <c r="F249" s="8"/>
      <c r="G249" s="8"/>
      <c r="H249" s="8"/>
    </row>
    <row r="250" spans="4:8">
      <c r="D250" s="8"/>
      <c r="E250" s="8"/>
      <c r="F250" s="8"/>
      <c r="G250" s="8"/>
      <c r="H250" s="8"/>
    </row>
    <row r="251" spans="4:8">
      <c r="D251" s="8"/>
      <c r="E251" s="8"/>
      <c r="F251" s="8"/>
      <c r="G251" s="8"/>
      <c r="H251" s="8"/>
    </row>
    <row r="252" spans="4:8">
      <c r="D252" s="8"/>
      <c r="E252" s="8"/>
      <c r="F252" s="8"/>
      <c r="G252" s="8"/>
      <c r="H252" s="8"/>
    </row>
    <row r="253" spans="4:8">
      <c r="D253" s="8"/>
      <c r="E253" s="8"/>
      <c r="F253" s="8"/>
      <c r="G253" s="8"/>
      <c r="H253" s="8"/>
    </row>
    <row r="254" spans="4:8">
      <c r="D254" s="8"/>
      <c r="E254" s="8"/>
      <c r="F254" s="8"/>
      <c r="G254" s="8"/>
      <c r="H254" s="8"/>
    </row>
    <row r="255" spans="4:8">
      <c r="D255" s="8"/>
      <c r="E255" s="8"/>
      <c r="F255" s="8"/>
      <c r="G255" s="8"/>
      <c r="H255" s="8"/>
    </row>
    <row r="256" spans="4:8">
      <c r="D256" s="8"/>
      <c r="E256" s="8"/>
      <c r="F256" s="8"/>
      <c r="G256" s="8"/>
      <c r="H256" s="8"/>
    </row>
    <row r="257" spans="4:8">
      <c r="D257" s="8"/>
      <c r="E257" s="8"/>
      <c r="F257" s="8"/>
      <c r="G257" s="8"/>
      <c r="H257" s="8"/>
    </row>
    <row r="258" spans="4:8">
      <c r="D258" s="8"/>
      <c r="E258" s="8"/>
      <c r="F258" s="8"/>
      <c r="G258" s="8"/>
      <c r="H258" s="8"/>
    </row>
    <row r="259" spans="4:8">
      <c r="D259" s="8"/>
      <c r="E259" s="8"/>
      <c r="F259" s="8"/>
      <c r="G259" s="8"/>
      <c r="H259" s="8"/>
    </row>
    <row r="260" spans="4:8">
      <c r="D260" s="8"/>
      <c r="E260" s="8"/>
      <c r="F260" s="8"/>
      <c r="G260" s="8"/>
      <c r="H260" s="8"/>
    </row>
    <row r="261" spans="4:8">
      <c r="D261" s="8"/>
      <c r="E261" s="8"/>
      <c r="F261" s="8"/>
      <c r="G261" s="8"/>
      <c r="H261" s="8"/>
    </row>
    <row r="262" spans="4:8">
      <c r="D262" s="8"/>
      <c r="E262" s="8"/>
      <c r="F262" s="8"/>
      <c r="G262" s="8"/>
      <c r="H262" s="8"/>
    </row>
    <row r="263" spans="4:8">
      <c r="D263" s="8"/>
      <c r="E263" s="8"/>
      <c r="F263" s="8"/>
      <c r="G263" s="8"/>
      <c r="H263" s="8"/>
    </row>
    <row r="264" spans="4:8">
      <c r="D264" s="8"/>
      <c r="E264" s="8"/>
      <c r="F264" s="8"/>
      <c r="G264" s="8"/>
      <c r="H264" s="8"/>
    </row>
    <row r="265" spans="4:8">
      <c r="D265" s="8"/>
      <c r="E265" s="8"/>
      <c r="F265" s="8"/>
      <c r="G265" s="8"/>
      <c r="H265" s="8"/>
    </row>
    <row r="266" spans="4:8">
      <c r="D266" s="8"/>
      <c r="E266" s="8"/>
      <c r="F266" s="8"/>
      <c r="G266" s="8"/>
      <c r="H266" s="8"/>
    </row>
    <row r="267" spans="4:8">
      <c r="D267" s="8"/>
      <c r="E267" s="8"/>
      <c r="F267" s="8"/>
      <c r="G267" s="8"/>
      <c r="H267" s="8"/>
    </row>
    <row r="268" spans="4:8">
      <c r="D268" s="8"/>
      <c r="E268" s="8"/>
      <c r="F268" s="8"/>
      <c r="G268" s="8"/>
      <c r="H268" s="8"/>
    </row>
    <row r="269" spans="4:8">
      <c r="D269" s="8"/>
      <c r="E269" s="8"/>
      <c r="F269" s="8"/>
      <c r="G269" s="8"/>
      <c r="H269" s="8"/>
    </row>
    <row r="270" spans="4:8">
      <c r="D270" s="8"/>
      <c r="E270" s="8"/>
      <c r="F270" s="8"/>
      <c r="G270" s="8"/>
      <c r="H270" s="8"/>
    </row>
    <row r="271" spans="4:8">
      <c r="D271" s="8"/>
      <c r="E271" s="8"/>
      <c r="F271" s="8"/>
      <c r="G271" s="8"/>
      <c r="H271" s="8"/>
    </row>
  </sheetData>
  <customSheetViews>
    <customSheetView guid="{ACF06C40-177A-4CED-8E17-2347D4DD1C3A}" topLeftCell="F1">
      <selection activeCell="J24" sqref="J24:J3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tabColor theme="5" tint="0.39997558519241921"/>
  </sheetPr>
  <dimension ref="A1:T113"/>
  <sheetViews>
    <sheetView showGridLines="0" zoomScaleNormal="100" workbookViewId="0">
      <selection activeCell="A2" sqref="A2:XFD3"/>
    </sheetView>
  </sheetViews>
  <sheetFormatPr defaultColWidth="9.28515625" defaultRowHeight="12.75"/>
  <cols>
    <col min="1" max="1" width="9.28515625" style="7"/>
    <col min="2" max="2" width="24.5703125" style="559" customWidth="1"/>
    <col min="3" max="3" width="31" style="7" customWidth="1"/>
    <col min="4" max="4" width="30.28515625" style="7" customWidth="1"/>
    <col min="5" max="5" width="31.5703125" style="7" customWidth="1"/>
    <col min="6" max="6" width="10.28515625" style="7" bestFit="1" customWidth="1"/>
    <col min="7" max="11" width="9.28515625" style="7"/>
    <col min="12" max="13" width="9.28515625" style="309"/>
    <col min="14" max="14" width="9.28515625" style="313"/>
    <col min="15" max="15" width="9.28515625" style="7"/>
    <col min="16" max="16384" width="9.28515625" style="309"/>
  </cols>
  <sheetData>
    <row r="1" spans="1:15" ht="16.5" customHeight="1">
      <c r="A1" s="19" t="s">
        <v>82</v>
      </c>
      <c r="B1" s="309" t="str">
        <f>IF(Content!$E$1=1,B2,B3)</f>
        <v>Consumer Confidence Index</v>
      </c>
      <c r="C1" s="309" t="str">
        <f>IF(Content!$E$1=1,C2,C3)</f>
        <v>Household final consumption expenditures for private consumption, % yoy (RHS)</v>
      </c>
      <c r="D1" s="309" t="str">
        <f>IF(Content!$E$1=1,D2,D3)</f>
        <v>Retail trade, (quarterly average), % yoy (RHS)</v>
      </c>
      <c r="E1" s="309" t="str">
        <f>IF(Content!$E$1=1,E2,E3)</f>
        <v>Household real disposable income, % yoy (RHS)</v>
      </c>
      <c r="G1" s="309" t="str">
        <f>IF(Content!$E$1=1,G2,G3)</f>
        <v>Consumer Confidence Index, points (quarterly average), household real disposable income, household final consumption expenditures (private consumption), and retail trade</v>
      </c>
      <c r="O1" s="309"/>
    </row>
    <row r="2" spans="1:15" hidden="1">
      <c r="A2" s="19"/>
      <c r="B2" s="554" t="s">
        <v>1131</v>
      </c>
      <c r="C2" s="309" t="s">
        <v>1165</v>
      </c>
      <c r="D2" s="309" t="s">
        <v>1166</v>
      </c>
      <c r="E2" s="309" t="s">
        <v>1167</v>
      </c>
      <c r="G2" s="309" t="s">
        <v>1168</v>
      </c>
      <c r="O2" s="309"/>
    </row>
    <row r="3" spans="1:15" hidden="1">
      <c r="A3" s="19"/>
      <c r="B3" s="309" t="s">
        <v>1343</v>
      </c>
      <c r="C3" s="309" t="s">
        <v>1669</v>
      </c>
      <c r="D3" s="309" t="s">
        <v>1667</v>
      </c>
      <c r="E3" s="309" t="s">
        <v>1668</v>
      </c>
      <c r="F3" s="8"/>
      <c r="G3" s="309" t="s">
        <v>1674</v>
      </c>
      <c r="H3" s="309"/>
      <c r="O3" s="309"/>
    </row>
    <row r="4" spans="1:15" ht="12" customHeight="1">
      <c r="A4" s="7" t="s">
        <v>1169</v>
      </c>
      <c r="B4" s="555">
        <v>99.7</v>
      </c>
      <c r="C4" s="8">
        <v>18.3</v>
      </c>
      <c r="D4" s="8">
        <v>23.2</v>
      </c>
      <c r="E4" s="472">
        <v>13.5</v>
      </c>
      <c r="F4" s="8"/>
    </row>
    <row r="5" spans="1:15">
      <c r="A5" s="7" t="s">
        <v>1170</v>
      </c>
      <c r="B5" s="472">
        <v>102</v>
      </c>
      <c r="C5" s="8">
        <v>17.3</v>
      </c>
      <c r="D5" s="8">
        <v>17.8</v>
      </c>
      <c r="E5" s="472">
        <v>20.9</v>
      </c>
      <c r="F5" s="8"/>
      <c r="O5" s="9" t="s">
        <v>22</v>
      </c>
    </row>
    <row r="6" spans="1:15">
      <c r="A6" s="7" t="s">
        <v>1171</v>
      </c>
      <c r="B6" s="472">
        <v>100.2</v>
      </c>
      <c r="C6" s="8">
        <v>5.2</v>
      </c>
      <c r="D6" s="8">
        <v>15.9</v>
      </c>
      <c r="E6" s="472">
        <v>16.8</v>
      </c>
      <c r="F6" s="8"/>
      <c r="N6" s="313" t="s">
        <v>23</v>
      </c>
      <c r="O6" s="9"/>
    </row>
    <row r="7" spans="1:15">
      <c r="A7" s="7" t="s">
        <v>1172</v>
      </c>
      <c r="B7" s="472">
        <v>99.7</v>
      </c>
      <c r="C7" s="8">
        <v>13.5</v>
      </c>
      <c r="D7" s="8">
        <v>19.5</v>
      </c>
      <c r="E7" s="472">
        <v>25.4</v>
      </c>
      <c r="F7" s="8"/>
      <c r="L7" s="7"/>
      <c r="O7" s="9" t="s">
        <v>24</v>
      </c>
    </row>
    <row r="8" spans="1:15">
      <c r="A8" s="7" t="s">
        <v>1173</v>
      </c>
      <c r="B8" s="472">
        <v>106.9</v>
      </c>
      <c r="C8" s="8">
        <v>14.7</v>
      </c>
      <c r="D8" s="8">
        <v>18.399999999999999</v>
      </c>
      <c r="E8" s="472">
        <v>25.6</v>
      </c>
      <c r="F8" s="8"/>
      <c r="L8" s="310"/>
      <c r="N8" s="313" t="s">
        <v>25</v>
      </c>
      <c r="O8" s="9"/>
    </row>
    <row r="9" spans="1:15">
      <c r="A9" s="7" t="s">
        <v>1174</v>
      </c>
      <c r="B9" s="472">
        <v>104.6</v>
      </c>
      <c r="C9" s="8">
        <v>19</v>
      </c>
      <c r="D9" s="8">
        <v>21.2</v>
      </c>
      <c r="E9" s="472">
        <v>30.5</v>
      </c>
      <c r="F9" s="8"/>
      <c r="O9" s="9" t="s">
        <v>26</v>
      </c>
    </row>
    <row r="10" spans="1:15">
      <c r="A10" s="7" t="s">
        <v>1175</v>
      </c>
      <c r="B10" s="472">
        <v>95.1</v>
      </c>
      <c r="C10" s="8">
        <v>22.9</v>
      </c>
      <c r="D10" s="8">
        <v>24.8</v>
      </c>
      <c r="E10" s="472">
        <v>22.1</v>
      </c>
      <c r="F10" s="8"/>
      <c r="N10" s="313" t="s">
        <v>27</v>
      </c>
      <c r="O10" s="9"/>
    </row>
    <row r="11" spans="1:15">
      <c r="A11" s="7" t="s">
        <v>1176</v>
      </c>
      <c r="B11" s="472">
        <v>102.1</v>
      </c>
      <c r="C11" s="8">
        <v>22.6</v>
      </c>
      <c r="D11" s="8">
        <v>23.7</v>
      </c>
      <c r="E11" s="472">
        <v>20</v>
      </c>
      <c r="F11" s="8"/>
      <c r="O11" s="9" t="s">
        <v>28</v>
      </c>
    </row>
    <row r="12" spans="1:15">
      <c r="A12" s="7" t="s">
        <v>1177</v>
      </c>
      <c r="B12" s="472">
        <v>102.9</v>
      </c>
      <c r="C12" s="8">
        <v>18.100000000000001</v>
      </c>
      <c r="D12" s="8">
        <v>26.2</v>
      </c>
      <c r="E12" s="472">
        <v>21.8</v>
      </c>
      <c r="F12" s="8"/>
      <c r="N12" s="313" t="s">
        <v>29</v>
      </c>
      <c r="O12" s="9"/>
    </row>
    <row r="13" spans="1:15">
      <c r="A13" s="7" t="s">
        <v>1178</v>
      </c>
      <c r="B13" s="472">
        <v>90.8</v>
      </c>
      <c r="C13" s="8">
        <v>20.2</v>
      </c>
      <c r="D13" s="8">
        <v>25.4</v>
      </c>
      <c r="E13" s="472">
        <v>12.3</v>
      </c>
      <c r="F13" s="8"/>
      <c r="O13" s="9" t="s">
        <v>30</v>
      </c>
    </row>
    <row r="14" spans="1:15">
      <c r="A14" s="7" t="s">
        <v>1179</v>
      </c>
      <c r="B14" s="472">
        <v>86.9</v>
      </c>
      <c r="C14" s="8">
        <v>13.4</v>
      </c>
      <c r="D14" s="8">
        <v>22.2</v>
      </c>
      <c r="E14" s="472">
        <v>8.3000000000000007</v>
      </c>
      <c r="F14" s="8"/>
      <c r="N14" s="313" t="s">
        <v>31</v>
      </c>
      <c r="O14" s="9"/>
    </row>
    <row r="15" spans="1:15">
      <c r="A15" s="7" t="s">
        <v>1180</v>
      </c>
      <c r="B15" s="472">
        <v>91</v>
      </c>
      <c r="C15" s="8">
        <v>13.3</v>
      </c>
      <c r="D15" s="8">
        <v>28.2</v>
      </c>
      <c r="E15" s="472">
        <v>8.5</v>
      </c>
      <c r="F15" s="8"/>
      <c r="O15" s="9" t="s">
        <v>32</v>
      </c>
    </row>
    <row r="16" spans="1:15">
      <c r="A16" s="7" t="s">
        <v>1084</v>
      </c>
      <c r="B16" s="472">
        <v>91.5</v>
      </c>
      <c r="C16" s="8">
        <v>21</v>
      </c>
      <c r="D16" s="8">
        <v>26.5</v>
      </c>
      <c r="E16" s="472">
        <v>11</v>
      </c>
      <c r="F16" s="8"/>
      <c r="N16" s="313" t="s">
        <v>33</v>
      </c>
      <c r="O16" s="9"/>
    </row>
    <row r="17" spans="1:20">
      <c r="A17" s="7" t="s">
        <v>1085</v>
      </c>
      <c r="B17" s="472">
        <v>94.2</v>
      </c>
      <c r="C17" s="8">
        <v>16.5</v>
      </c>
      <c r="D17" s="8">
        <v>26.1</v>
      </c>
      <c r="E17" s="472">
        <v>13.3</v>
      </c>
      <c r="F17" s="8"/>
      <c r="G17" s="309"/>
      <c r="O17" s="9" t="s">
        <v>34</v>
      </c>
    </row>
    <row r="18" spans="1:20">
      <c r="A18" s="7" t="s">
        <v>1086</v>
      </c>
      <c r="B18" s="472">
        <v>102.9</v>
      </c>
      <c r="C18" s="8">
        <v>13.1</v>
      </c>
      <c r="D18" s="8">
        <v>31.1</v>
      </c>
      <c r="E18" s="472">
        <v>12.6</v>
      </c>
      <c r="F18" s="8"/>
      <c r="N18" s="313" t="s">
        <v>35</v>
      </c>
      <c r="O18" s="9"/>
    </row>
    <row r="19" spans="1:20">
      <c r="A19" s="7" t="s">
        <v>1087</v>
      </c>
      <c r="B19" s="472">
        <v>97.3</v>
      </c>
      <c r="C19" s="8">
        <v>18.8</v>
      </c>
      <c r="D19" s="8">
        <v>30.7</v>
      </c>
      <c r="E19" s="472">
        <v>12</v>
      </c>
      <c r="F19" s="8"/>
      <c r="O19" s="9" t="s">
        <v>36</v>
      </c>
    </row>
    <row r="20" spans="1:20">
      <c r="A20" s="7" t="s">
        <v>1088</v>
      </c>
      <c r="B20" s="472">
        <v>97.3</v>
      </c>
      <c r="C20" s="8">
        <v>23.6</v>
      </c>
      <c r="D20" s="8">
        <v>30.9</v>
      </c>
      <c r="E20" s="472">
        <v>17.7</v>
      </c>
      <c r="F20" s="8"/>
      <c r="N20" s="313" t="s">
        <v>157</v>
      </c>
      <c r="O20" s="9"/>
    </row>
    <row r="21" spans="1:20">
      <c r="A21" s="7" t="s">
        <v>1089</v>
      </c>
      <c r="B21" s="472">
        <v>88.8</v>
      </c>
      <c r="C21" s="8">
        <v>12.6</v>
      </c>
      <c r="D21" s="8">
        <v>26.8</v>
      </c>
      <c r="E21" s="472">
        <v>7</v>
      </c>
      <c r="F21" s="8"/>
      <c r="O21" s="9"/>
    </row>
    <row r="22" spans="1:20">
      <c r="A22" s="7" t="s">
        <v>1090</v>
      </c>
      <c r="B22" s="472">
        <v>95.4</v>
      </c>
      <c r="C22" s="8">
        <v>14.4</v>
      </c>
      <c r="D22" s="8">
        <v>19.600000000000001</v>
      </c>
      <c r="E22" s="472">
        <v>5.6</v>
      </c>
      <c r="F22" s="8"/>
      <c r="G22" s="309"/>
      <c r="O22" s="9"/>
    </row>
    <row r="23" spans="1:20">
      <c r="A23" s="7" t="s">
        <v>1091</v>
      </c>
      <c r="B23" s="472">
        <v>60.6</v>
      </c>
      <c r="C23" s="8">
        <v>4.7</v>
      </c>
      <c r="D23" s="8">
        <v>3.3</v>
      </c>
      <c r="E23" s="472">
        <v>3.6</v>
      </c>
      <c r="F23" s="8"/>
      <c r="G23" s="309"/>
      <c r="O23" s="9"/>
    </row>
    <row r="24" spans="1:20">
      <c r="A24" s="7" t="s">
        <v>1092</v>
      </c>
      <c r="B24" s="472">
        <v>44.6</v>
      </c>
      <c r="C24" s="8">
        <v>-14.5</v>
      </c>
      <c r="D24" s="8">
        <v>-14.2</v>
      </c>
      <c r="E24" s="556">
        <v>-11.2</v>
      </c>
      <c r="F24" s="8"/>
      <c r="G24" s="309" t="str">
        <f>IF(Content!$E$1=1,G25,G26)</f>
        <v>Source: GfK Ukraine, Info Sapiens, NBU staff estimates.</v>
      </c>
      <c r="O24" s="9"/>
    </row>
    <row r="25" spans="1:20">
      <c r="A25" s="7" t="s">
        <v>1093</v>
      </c>
      <c r="B25" s="472">
        <v>66.599999999999994</v>
      </c>
      <c r="C25" s="8">
        <v>-14.5</v>
      </c>
      <c r="D25" s="8">
        <v>-15.5</v>
      </c>
      <c r="E25" s="472">
        <v>-8.1</v>
      </c>
      <c r="F25" s="8"/>
      <c r="G25" s="309" t="s">
        <v>1144</v>
      </c>
      <c r="O25" s="9"/>
      <c r="T25" s="7"/>
    </row>
    <row r="26" spans="1:20">
      <c r="A26" s="7" t="s">
        <v>1094</v>
      </c>
      <c r="B26" s="472">
        <v>61</v>
      </c>
      <c r="C26" s="8">
        <v>-14.3</v>
      </c>
      <c r="D26" s="8">
        <v>-17.8</v>
      </c>
      <c r="E26" s="472">
        <v>-10.3</v>
      </c>
      <c r="F26" s="8"/>
      <c r="G26" s="310" t="s">
        <v>1147</v>
      </c>
      <c r="O26" s="9"/>
      <c r="T26" s="9">
        <v>2003</v>
      </c>
    </row>
    <row r="27" spans="1:20">
      <c r="A27" s="7" t="s">
        <v>1095</v>
      </c>
      <c r="B27" s="472">
        <v>69.2</v>
      </c>
      <c r="C27" s="8">
        <v>-16.2</v>
      </c>
      <c r="D27" s="8">
        <v>-17.7</v>
      </c>
      <c r="E27" s="472">
        <v>-9.9</v>
      </c>
      <c r="F27" s="8"/>
      <c r="G27" s="557"/>
      <c r="O27" s="9"/>
      <c r="T27" s="9"/>
    </row>
    <row r="28" spans="1:20">
      <c r="A28" s="7" t="s">
        <v>1096</v>
      </c>
      <c r="B28" s="472">
        <v>81.400000000000006</v>
      </c>
      <c r="C28" s="8">
        <v>0.2</v>
      </c>
      <c r="D28" s="8">
        <v>-2.8</v>
      </c>
      <c r="E28" s="472">
        <v>11.8</v>
      </c>
      <c r="F28" s="8"/>
      <c r="H28" s="309"/>
      <c r="I28" s="309"/>
      <c r="J28" s="309"/>
      <c r="K28" s="8"/>
      <c r="O28" s="10"/>
      <c r="T28" s="9">
        <v>2005</v>
      </c>
    </row>
    <row r="29" spans="1:20">
      <c r="A29" s="7" t="s">
        <v>1097</v>
      </c>
      <c r="B29" s="472">
        <v>94.8</v>
      </c>
      <c r="C29" s="8">
        <v>6.8</v>
      </c>
      <c r="D29" s="8">
        <v>6.8</v>
      </c>
      <c r="E29" s="472">
        <v>19.8</v>
      </c>
      <c r="F29" s="8"/>
      <c r="K29" s="8"/>
      <c r="O29" s="10"/>
      <c r="T29" s="9"/>
    </row>
    <row r="30" spans="1:20">
      <c r="A30" s="7" t="s">
        <v>1098</v>
      </c>
      <c r="B30" s="472">
        <v>79</v>
      </c>
      <c r="C30" s="8">
        <v>7.8</v>
      </c>
      <c r="D30" s="8">
        <v>9.6999999999999993</v>
      </c>
      <c r="E30" s="472">
        <v>17.100000000000001</v>
      </c>
      <c r="F30" s="8"/>
      <c r="K30" s="309"/>
      <c r="M30" s="313"/>
      <c r="N30" s="309"/>
      <c r="O30" s="309"/>
      <c r="T30" s="9">
        <v>2007</v>
      </c>
    </row>
    <row r="31" spans="1:20">
      <c r="A31" s="7" t="s">
        <v>1099</v>
      </c>
      <c r="B31" s="472">
        <v>81.7</v>
      </c>
      <c r="C31" s="8">
        <v>12.8</v>
      </c>
      <c r="D31" s="8">
        <v>14.1</v>
      </c>
      <c r="E31" s="472">
        <v>19.2</v>
      </c>
      <c r="F31" s="8"/>
      <c r="O31" s="9"/>
      <c r="T31" s="9"/>
    </row>
    <row r="32" spans="1:20">
      <c r="A32" s="7" t="s">
        <v>1100</v>
      </c>
      <c r="B32" s="472">
        <v>68</v>
      </c>
      <c r="C32" s="8">
        <v>13.6</v>
      </c>
      <c r="D32" s="8">
        <v>13.4</v>
      </c>
      <c r="E32" s="472">
        <v>7.8</v>
      </c>
      <c r="F32" s="8"/>
      <c r="O32" s="9"/>
      <c r="T32" s="9">
        <v>2009</v>
      </c>
    </row>
    <row r="33" spans="1:20">
      <c r="A33" s="7" t="s">
        <v>1101</v>
      </c>
      <c r="B33" s="472">
        <v>71.7</v>
      </c>
      <c r="C33" s="8">
        <v>14.9</v>
      </c>
      <c r="D33" s="8">
        <v>16.7</v>
      </c>
      <c r="E33" s="472">
        <v>1.9</v>
      </c>
      <c r="F33" s="8"/>
      <c r="O33" s="9"/>
      <c r="T33" s="9"/>
    </row>
    <row r="34" spans="1:20">
      <c r="A34" s="7" t="s">
        <v>1102</v>
      </c>
      <c r="B34" s="472">
        <v>76.7</v>
      </c>
      <c r="C34" s="8">
        <v>15.9</v>
      </c>
      <c r="D34" s="8">
        <v>15.2</v>
      </c>
      <c r="E34" s="472">
        <v>7.3</v>
      </c>
      <c r="F34" s="8"/>
      <c r="O34" s="9"/>
      <c r="T34" s="9">
        <v>2011</v>
      </c>
    </row>
    <row r="35" spans="1:20">
      <c r="A35" s="7" t="s">
        <v>1103</v>
      </c>
      <c r="B35" s="472">
        <v>75.3</v>
      </c>
      <c r="C35" s="8">
        <v>18</v>
      </c>
      <c r="D35" s="8">
        <v>13.4</v>
      </c>
      <c r="E35" s="472">
        <v>7.7</v>
      </c>
      <c r="F35" s="8"/>
      <c r="T35" s="9"/>
    </row>
    <row r="36" spans="1:20">
      <c r="A36" s="7" t="s">
        <v>622</v>
      </c>
      <c r="B36" s="472">
        <v>78</v>
      </c>
      <c r="C36" s="8">
        <v>7.1</v>
      </c>
      <c r="D36" s="8">
        <v>14.2</v>
      </c>
      <c r="E36" s="472">
        <v>6</v>
      </c>
      <c r="F36" s="8"/>
      <c r="T36" s="9">
        <v>2013</v>
      </c>
    </row>
    <row r="37" spans="1:20">
      <c r="A37" s="7" t="s">
        <v>623</v>
      </c>
      <c r="B37" s="472">
        <v>83</v>
      </c>
      <c r="C37" s="8">
        <v>11.8</v>
      </c>
      <c r="D37" s="8">
        <v>17.5</v>
      </c>
      <c r="E37" s="472">
        <v>13</v>
      </c>
      <c r="F37" s="8"/>
      <c r="T37" s="9"/>
    </row>
    <row r="38" spans="1:20">
      <c r="A38" s="7" t="s">
        <v>1104</v>
      </c>
      <c r="B38" s="472">
        <v>82.6</v>
      </c>
      <c r="C38" s="8">
        <v>10.199999999999999</v>
      </c>
      <c r="D38" s="8">
        <v>16.100000000000001</v>
      </c>
      <c r="E38" s="472">
        <v>10.4</v>
      </c>
      <c r="F38" s="8"/>
      <c r="T38" s="9">
        <v>2015</v>
      </c>
    </row>
    <row r="39" spans="1:20">
      <c r="A39" s="7" t="s">
        <v>625</v>
      </c>
      <c r="B39" s="472">
        <v>83.1</v>
      </c>
      <c r="C39" s="8">
        <v>4.9000000000000004</v>
      </c>
      <c r="D39" s="8">
        <v>15.6</v>
      </c>
      <c r="E39" s="472">
        <v>9.4</v>
      </c>
      <c r="F39" s="8"/>
      <c r="T39" s="9"/>
    </row>
    <row r="40" spans="1:20">
      <c r="A40" s="7" t="s">
        <v>626</v>
      </c>
      <c r="B40" s="472">
        <v>82.6</v>
      </c>
      <c r="C40" s="8">
        <v>5.9</v>
      </c>
      <c r="D40" s="8">
        <v>12.1</v>
      </c>
      <c r="E40" s="472">
        <v>8.9</v>
      </c>
      <c r="F40" s="8"/>
      <c r="T40" s="9">
        <v>2017</v>
      </c>
    </row>
    <row r="41" spans="1:20">
      <c r="A41" s="7" t="s">
        <v>627</v>
      </c>
      <c r="B41" s="472">
        <v>83.2</v>
      </c>
      <c r="C41" s="8">
        <v>8.6999999999999993</v>
      </c>
      <c r="D41" s="8">
        <v>9</v>
      </c>
      <c r="E41" s="472">
        <v>5.7</v>
      </c>
      <c r="F41" s="8"/>
      <c r="T41" s="9"/>
    </row>
    <row r="42" spans="1:20">
      <c r="A42" s="7" t="s">
        <v>1105</v>
      </c>
      <c r="B42" s="472">
        <v>84.5</v>
      </c>
      <c r="C42" s="8">
        <v>6.8</v>
      </c>
      <c r="D42" s="8">
        <v>8.4</v>
      </c>
      <c r="E42" s="472">
        <v>2.5</v>
      </c>
      <c r="F42" s="8"/>
      <c r="T42" s="9" t="s">
        <v>711</v>
      </c>
    </row>
    <row r="43" spans="1:20">
      <c r="A43" s="7" t="s">
        <v>629</v>
      </c>
      <c r="B43" s="472">
        <v>82.6</v>
      </c>
      <c r="C43" s="8">
        <v>6.3</v>
      </c>
      <c r="D43" s="8">
        <v>6.4</v>
      </c>
      <c r="E43" s="472">
        <v>4.7</v>
      </c>
      <c r="F43" s="8"/>
    </row>
    <row r="44" spans="1:20">
      <c r="A44" s="7" t="s">
        <v>18</v>
      </c>
      <c r="B44" s="472">
        <v>67</v>
      </c>
      <c r="C44" s="8">
        <v>3.3</v>
      </c>
      <c r="D44" s="8">
        <v>7</v>
      </c>
      <c r="E44" s="472">
        <v>1.9</v>
      </c>
      <c r="F44" s="8"/>
    </row>
    <row r="45" spans="1:20">
      <c r="A45" s="7" t="s">
        <v>19</v>
      </c>
      <c r="B45" s="555">
        <v>63.7</v>
      </c>
      <c r="C45" s="8">
        <v>-7.8</v>
      </c>
      <c r="D45" s="8">
        <v>-5.4</v>
      </c>
      <c r="E45" s="555">
        <v>-1.9</v>
      </c>
      <c r="F45" s="8"/>
    </row>
    <row r="46" spans="1:20">
      <c r="A46" s="7" t="s">
        <v>20</v>
      </c>
      <c r="B46" s="555">
        <v>57.9</v>
      </c>
      <c r="C46" s="8">
        <v>-13.9</v>
      </c>
      <c r="D46" s="8">
        <v>-17.399999999999999</v>
      </c>
      <c r="E46" s="555">
        <v>-9</v>
      </c>
      <c r="F46" s="8"/>
    </row>
    <row r="47" spans="1:20">
      <c r="A47" s="7" t="s">
        <v>21</v>
      </c>
      <c r="B47" s="555">
        <v>53.4</v>
      </c>
      <c r="C47" s="8">
        <v>-12.2</v>
      </c>
      <c r="D47" s="8">
        <v>-14.8</v>
      </c>
      <c r="E47" s="555">
        <v>-19.2</v>
      </c>
      <c r="F47" s="8"/>
    </row>
    <row r="48" spans="1:20">
      <c r="A48" s="7" t="s">
        <v>22</v>
      </c>
      <c r="B48" s="555">
        <v>42.9</v>
      </c>
      <c r="C48" s="8">
        <v>-20.3</v>
      </c>
      <c r="D48" s="8">
        <v>-23.7</v>
      </c>
      <c r="E48" s="555">
        <v>-23.5</v>
      </c>
      <c r="F48" s="8"/>
    </row>
    <row r="49" spans="1:6">
      <c r="A49" s="7" t="s">
        <v>23</v>
      </c>
      <c r="B49" s="555">
        <v>45.3</v>
      </c>
      <c r="C49" s="8">
        <v>-27</v>
      </c>
      <c r="D49" s="8">
        <v>-25.2</v>
      </c>
      <c r="E49" s="555">
        <v>-44</v>
      </c>
      <c r="F49" s="8"/>
    </row>
    <row r="50" spans="1:6">
      <c r="A50" s="7" t="s">
        <v>24</v>
      </c>
      <c r="B50" s="555">
        <v>45.7</v>
      </c>
      <c r="C50" s="8">
        <v>-19</v>
      </c>
      <c r="D50" s="8">
        <v>-18.100000000000001</v>
      </c>
      <c r="E50" s="555">
        <v>-26.6</v>
      </c>
      <c r="F50" s="8"/>
    </row>
    <row r="51" spans="1:6">
      <c r="A51" s="7" t="s">
        <v>25</v>
      </c>
      <c r="B51" s="555">
        <v>50.3</v>
      </c>
      <c r="C51" s="8">
        <v>-13.6</v>
      </c>
      <c r="D51" s="8">
        <v>-16.8</v>
      </c>
      <c r="E51" s="555">
        <v>-15.1</v>
      </c>
      <c r="F51" s="8"/>
    </row>
    <row r="52" spans="1:6">
      <c r="A52" s="7" t="s">
        <v>26</v>
      </c>
      <c r="B52" s="555">
        <v>51.6</v>
      </c>
      <c r="C52" s="8">
        <v>-1.8</v>
      </c>
      <c r="D52" s="8">
        <v>-0.8</v>
      </c>
      <c r="E52" s="555">
        <v>-14.9</v>
      </c>
      <c r="F52" s="8"/>
    </row>
    <row r="53" spans="1:6">
      <c r="A53" s="7" t="s">
        <v>27</v>
      </c>
      <c r="B53" s="555">
        <v>50.7</v>
      </c>
      <c r="C53" s="8">
        <v>4.5999999999999996</v>
      </c>
      <c r="D53" s="8">
        <v>5.6</v>
      </c>
      <c r="E53" s="555">
        <v>5.6</v>
      </c>
      <c r="F53" s="8"/>
    </row>
    <row r="54" spans="1:6">
      <c r="A54" s="7" t="s">
        <v>28</v>
      </c>
      <c r="B54" s="555">
        <v>51.3</v>
      </c>
      <c r="C54" s="8">
        <v>5.3</v>
      </c>
      <c r="D54" s="8">
        <v>6.5</v>
      </c>
      <c r="E54" s="555">
        <v>7.3</v>
      </c>
      <c r="F54" s="8"/>
    </row>
    <row r="55" spans="1:6">
      <c r="A55" s="7" t="s">
        <v>29</v>
      </c>
      <c r="B55" s="555">
        <v>52</v>
      </c>
      <c r="C55" s="8">
        <v>2.7</v>
      </c>
      <c r="D55" s="8">
        <v>5</v>
      </c>
      <c r="E55" s="555">
        <v>1.1000000000000001</v>
      </c>
      <c r="F55" s="8"/>
    </row>
    <row r="56" spans="1:6">
      <c r="A56" s="7" t="s">
        <v>30</v>
      </c>
      <c r="B56" s="555">
        <v>55.1</v>
      </c>
      <c r="C56" s="8">
        <v>6.2</v>
      </c>
      <c r="D56" s="8">
        <v>5.9</v>
      </c>
      <c r="E56" s="555">
        <v>8.1</v>
      </c>
      <c r="F56" s="8"/>
    </row>
    <row r="57" spans="1:6">
      <c r="A57" s="7" t="s">
        <v>31</v>
      </c>
      <c r="B57" s="555">
        <v>57.4</v>
      </c>
      <c r="C57" s="8">
        <v>12</v>
      </c>
      <c r="D57" s="8">
        <v>11.1</v>
      </c>
      <c r="E57" s="555">
        <v>7.5</v>
      </c>
      <c r="F57" s="8"/>
    </row>
    <row r="58" spans="1:6">
      <c r="A58" s="7" t="s">
        <v>32</v>
      </c>
      <c r="B58" s="555">
        <v>58.7</v>
      </c>
      <c r="C58" s="8">
        <v>7.5</v>
      </c>
      <c r="D58" s="8">
        <v>8.6</v>
      </c>
      <c r="E58" s="555">
        <v>3.5</v>
      </c>
      <c r="F58" s="8"/>
    </row>
    <row r="59" spans="1:6">
      <c r="A59" s="7" t="s">
        <v>33</v>
      </c>
      <c r="B59" s="555">
        <v>61.7</v>
      </c>
      <c r="C59" s="8">
        <v>12.2</v>
      </c>
      <c r="D59" s="8">
        <v>8.6999999999999993</v>
      </c>
      <c r="E59" s="555">
        <v>10.3</v>
      </c>
      <c r="F59" s="8"/>
    </row>
    <row r="60" spans="1:6">
      <c r="A60" s="7" t="s">
        <v>34</v>
      </c>
      <c r="B60" s="555">
        <v>57.5</v>
      </c>
      <c r="C60" s="8">
        <v>8.1999999999999993</v>
      </c>
      <c r="D60" s="8">
        <v>6.9</v>
      </c>
      <c r="E60" s="555">
        <v>13.3</v>
      </c>
      <c r="F60" s="8"/>
    </row>
    <row r="61" spans="1:6">
      <c r="A61" s="7" t="s">
        <v>35</v>
      </c>
      <c r="B61" s="555">
        <v>63.3</v>
      </c>
      <c r="C61" s="8">
        <v>6.9</v>
      </c>
      <c r="D61" s="8">
        <v>6.4</v>
      </c>
      <c r="E61" s="555">
        <v>10.199999999999999</v>
      </c>
      <c r="F61" s="8"/>
    </row>
    <row r="62" spans="1:6">
      <c r="A62" s="7" t="s">
        <v>36</v>
      </c>
      <c r="B62" s="555">
        <v>61.6</v>
      </c>
      <c r="C62" s="8">
        <v>11.7</v>
      </c>
      <c r="D62" s="8">
        <v>7</v>
      </c>
      <c r="E62" s="555">
        <v>11.1</v>
      </c>
      <c r="F62" s="8"/>
    </row>
    <row r="63" spans="1:6">
      <c r="A63" s="7" t="s">
        <v>157</v>
      </c>
      <c r="B63" s="555">
        <v>59.6</v>
      </c>
      <c r="C63" s="8">
        <v>8.5</v>
      </c>
      <c r="D63" s="8">
        <v>5.2</v>
      </c>
      <c r="E63" s="555">
        <v>6.8</v>
      </c>
      <c r="F63" s="8"/>
    </row>
    <row r="64" spans="1:6">
      <c r="A64" s="7" t="s">
        <v>187</v>
      </c>
      <c r="B64" s="555">
        <v>66</v>
      </c>
      <c r="C64" s="8">
        <v>10.7</v>
      </c>
      <c r="D64" s="8">
        <v>7.5</v>
      </c>
      <c r="E64" s="555">
        <v>7.7</v>
      </c>
      <c r="F64" s="8"/>
    </row>
    <row r="65" spans="1:6">
      <c r="A65" s="7" t="s">
        <v>188</v>
      </c>
      <c r="B65" s="555">
        <v>78.900000000000006</v>
      </c>
      <c r="C65" s="8">
        <v>11.8</v>
      </c>
      <c r="D65" s="8">
        <v>10.3</v>
      </c>
      <c r="E65" s="555">
        <v>7.1</v>
      </c>
      <c r="F65" s="8"/>
    </row>
    <row r="66" spans="1:6">
      <c r="A66" s="7" t="s">
        <v>189</v>
      </c>
      <c r="B66" s="555">
        <v>93.7</v>
      </c>
      <c r="C66" s="558"/>
      <c r="D66" s="7">
        <v>8.1</v>
      </c>
      <c r="F66" s="8"/>
    </row>
    <row r="70" spans="1:6">
      <c r="B70" s="555"/>
      <c r="C70" s="8"/>
      <c r="D70" s="8"/>
      <c r="E70" s="8"/>
    </row>
    <row r="71" spans="1:6">
      <c r="B71" s="555"/>
      <c r="C71" s="8"/>
      <c r="D71" s="8"/>
      <c r="E71" s="8"/>
    </row>
    <row r="72" spans="1:6">
      <c r="B72" s="555"/>
      <c r="C72" s="8"/>
      <c r="D72" s="8"/>
      <c r="E72" s="8"/>
    </row>
    <row r="73" spans="1:6">
      <c r="B73" s="555"/>
      <c r="C73" s="8"/>
      <c r="D73" s="8"/>
      <c r="E73" s="8"/>
    </row>
    <row r="74" spans="1:6">
      <c r="B74" s="555"/>
      <c r="C74" s="8"/>
      <c r="D74" s="8"/>
      <c r="E74" s="8"/>
    </row>
    <row r="75" spans="1:6">
      <c r="B75" s="555"/>
      <c r="C75" s="8"/>
      <c r="D75" s="8"/>
      <c r="E75" s="8"/>
    </row>
    <row r="76" spans="1:6">
      <c r="B76" s="555"/>
      <c r="C76" s="8"/>
      <c r="D76" s="8"/>
      <c r="E76" s="8"/>
    </row>
    <row r="77" spans="1:6">
      <c r="B77" s="555"/>
      <c r="C77" s="8"/>
      <c r="D77" s="8"/>
      <c r="E77" s="8"/>
    </row>
    <row r="78" spans="1:6">
      <c r="B78" s="555"/>
      <c r="C78" s="8"/>
      <c r="D78" s="8"/>
      <c r="E78" s="8"/>
    </row>
    <row r="79" spans="1:6">
      <c r="B79" s="555"/>
      <c r="C79" s="8"/>
      <c r="D79" s="8"/>
      <c r="E79" s="8"/>
    </row>
    <row r="80" spans="1:6">
      <c r="B80" s="555"/>
      <c r="C80" s="8"/>
      <c r="D80" s="8"/>
      <c r="E80" s="8"/>
    </row>
    <row r="81" spans="2:5">
      <c r="B81" s="555"/>
      <c r="C81" s="8"/>
      <c r="D81" s="8"/>
      <c r="E81" s="8"/>
    </row>
    <row r="82" spans="2:5">
      <c r="B82" s="555"/>
      <c r="C82" s="8"/>
      <c r="D82" s="8"/>
      <c r="E82" s="8"/>
    </row>
    <row r="83" spans="2:5">
      <c r="B83" s="555"/>
      <c r="C83" s="8"/>
      <c r="D83" s="8"/>
      <c r="E83" s="8"/>
    </row>
    <row r="84" spans="2:5">
      <c r="B84" s="555"/>
      <c r="C84" s="8"/>
      <c r="D84" s="8"/>
      <c r="E84" s="8"/>
    </row>
    <row r="85" spans="2:5">
      <c r="B85" s="555"/>
      <c r="C85" s="8"/>
      <c r="D85" s="8"/>
      <c r="E85" s="8"/>
    </row>
    <row r="86" spans="2:5">
      <c r="B86" s="555"/>
      <c r="C86" s="8"/>
      <c r="D86" s="8"/>
      <c r="E86" s="8"/>
    </row>
    <row r="87" spans="2:5">
      <c r="B87" s="555"/>
      <c r="C87" s="8"/>
      <c r="D87" s="8"/>
      <c r="E87" s="8"/>
    </row>
    <row r="88" spans="2:5">
      <c r="B88" s="555"/>
      <c r="C88" s="8"/>
      <c r="D88" s="8"/>
      <c r="E88" s="8"/>
    </row>
    <row r="89" spans="2:5">
      <c r="B89" s="555"/>
      <c r="C89" s="8"/>
      <c r="D89" s="8"/>
      <c r="E89" s="8"/>
    </row>
    <row r="90" spans="2:5">
      <c r="B90" s="555"/>
      <c r="C90" s="8"/>
      <c r="D90" s="8"/>
      <c r="E90" s="8"/>
    </row>
    <row r="91" spans="2:5">
      <c r="B91" s="555"/>
      <c r="C91" s="8"/>
      <c r="D91" s="8"/>
      <c r="E91" s="8"/>
    </row>
    <row r="92" spans="2:5">
      <c r="B92" s="555"/>
      <c r="C92" s="8"/>
      <c r="D92" s="8"/>
      <c r="E92" s="8"/>
    </row>
    <row r="93" spans="2:5">
      <c r="B93" s="555"/>
      <c r="C93" s="8"/>
      <c r="D93" s="8"/>
      <c r="E93" s="8"/>
    </row>
    <row r="94" spans="2:5">
      <c r="B94" s="555"/>
      <c r="C94" s="8"/>
      <c r="D94" s="8"/>
      <c r="E94" s="8"/>
    </row>
    <row r="95" spans="2:5">
      <c r="B95" s="555"/>
      <c r="C95" s="8"/>
      <c r="D95" s="8"/>
      <c r="E95" s="8"/>
    </row>
    <row r="96" spans="2:5">
      <c r="B96" s="555"/>
      <c r="C96" s="8"/>
      <c r="D96" s="8"/>
      <c r="E96" s="8"/>
    </row>
    <row r="97" spans="2:5">
      <c r="B97" s="555"/>
      <c r="C97" s="8"/>
      <c r="D97" s="8"/>
      <c r="E97" s="8"/>
    </row>
    <row r="98" spans="2:5">
      <c r="B98" s="555"/>
      <c r="C98" s="8"/>
      <c r="D98" s="8"/>
      <c r="E98" s="8"/>
    </row>
    <row r="99" spans="2:5">
      <c r="B99" s="555"/>
      <c r="C99" s="8"/>
      <c r="D99" s="8"/>
      <c r="E99" s="8"/>
    </row>
    <row r="100" spans="2:5">
      <c r="B100" s="555"/>
      <c r="C100" s="8"/>
      <c r="D100" s="8"/>
      <c r="E100" s="8"/>
    </row>
    <row r="101" spans="2:5">
      <c r="B101" s="555"/>
      <c r="C101" s="8"/>
      <c r="D101" s="8"/>
      <c r="E101" s="8"/>
    </row>
    <row r="102" spans="2:5">
      <c r="B102" s="555"/>
      <c r="C102" s="8"/>
      <c r="D102" s="8"/>
      <c r="E102" s="8"/>
    </row>
    <row r="103" spans="2:5">
      <c r="B103" s="555"/>
      <c r="C103" s="8"/>
      <c r="D103" s="8"/>
      <c r="E103" s="8"/>
    </row>
    <row r="104" spans="2:5">
      <c r="B104" s="555"/>
      <c r="C104" s="8"/>
      <c r="D104" s="8"/>
      <c r="E104" s="8"/>
    </row>
    <row r="105" spans="2:5">
      <c r="B105" s="555"/>
      <c r="C105" s="8"/>
      <c r="D105" s="8"/>
      <c r="E105" s="8"/>
    </row>
    <row r="106" spans="2:5">
      <c r="B106" s="555"/>
      <c r="C106" s="8"/>
      <c r="D106" s="8"/>
      <c r="E106" s="8"/>
    </row>
    <row r="107" spans="2:5">
      <c r="B107" s="555"/>
      <c r="C107" s="8"/>
      <c r="D107" s="8"/>
      <c r="E107" s="8"/>
    </row>
    <row r="108" spans="2:5">
      <c r="B108" s="555"/>
      <c r="C108" s="8"/>
      <c r="D108" s="8"/>
      <c r="E108" s="8"/>
    </row>
    <row r="109" spans="2:5">
      <c r="B109" s="555"/>
      <c r="C109" s="8"/>
      <c r="D109" s="8"/>
      <c r="E109" s="8"/>
    </row>
    <row r="110" spans="2:5">
      <c r="B110" s="555"/>
      <c r="C110" s="8"/>
      <c r="D110" s="8"/>
      <c r="E110" s="8"/>
    </row>
    <row r="111" spans="2:5">
      <c r="B111" s="555"/>
      <c r="C111" s="8"/>
      <c r="D111" s="8"/>
      <c r="E111" s="8"/>
    </row>
    <row r="112" spans="2:5">
      <c r="B112" s="555"/>
      <c r="C112" s="8"/>
      <c r="D112" s="8"/>
      <c r="E112" s="8"/>
    </row>
    <row r="113" spans="2:5">
      <c r="B113" s="555"/>
      <c r="C113" s="8"/>
      <c r="D113" s="8"/>
      <c r="E113" s="8"/>
    </row>
  </sheetData>
  <customSheetViews>
    <customSheetView guid="{ACF06C40-177A-4CED-8E17-2347D4DD1C3A}" showGridLines="0">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tabColor theme="5" tint="0.39997558519241921"/>
  </sheetPr>
  <dimension ref="A1:Q271"/>
  <sheetViews>
    <sheetView showGridLines="0" zoomScaleNormal="100" workbookViewId="0">
      <selection activeCell="W10" sqref="W10"/>
    </sheetView>
  </sheetViews>
  <sheetFormatPr defaultColWidth="9.28515625" defaultRowHeight="12.75"/>
  <cols>
    <col min="1" max="1" width="9.28515625" style="7"/>
    <col min="2" max="2" width="11.5703125" style="7" customWidth="1"/>
    <col min="3" max="3" width="13.140625" style="7" customWidth="1"/>
    <col min="4" max="4" width="5.5703125" style="7" customWidth="1"/>
    <col min="5" max="5" width="8.5703125" style="7" customWidth="1"/>
    <col min="6" max="6" width="15.28515625" style="7" customWidth="1"/>
    <col min="7" max="7" width="11.42578125" style="7" customWidth="1"/>
    <col min="8" max="8" width="6.7109375" style="7" customWidth="1"/>
    <col min="9" max="9" width="9.28515625" style="7"/>
    <col min="10" max="10" width="11" style="7" customWidth="1"/>
    <col min="11" max="11" width="16.28515625" style="7" customWidth="1"/>
    <col min="12" max="12" width="9.28515625" style="7"/>
    <col min="13" max="14" width="9.28515625" style="309"/>
    <col min="15" max="15" width="9.28515625" style="313"/>
    <col min="16" max="16" width="9.28515625" style="7"/>
    <col min="17" max="16384" width="9.28515625" style="309"/>
  </cols>
  <sheetData>
    <row r="1" spans="1:17" ht="51">
      <c r="A1" s="19" t="s">
        <v>82</v>
      </c>
      <c r="B1" s="452" t="str">
        <f>IF(Content!$E$1=1,B2,B72)</f>
        <v>Index of Inflationary Expectations</v>
      </c>
      <c r="C1" s="452" t="str">
        <f>IF(Content!$E$1=1,C2,C72)</f>
        <v>CPI, % yoy, eoq</v>
      </c>
      <c r="D1" s="452"/>
      <c r="E1" s="452"/>
      <c r="F1" s="452" t="str">
        <f>IF(Content!$E$1=1,F2,F72)</f>
        <v>Index of Exchange Rate Expectations</v>
      </c>
      <c r="G1" s="560" t="str">
        <f>IF(Content!$E$1=1,G2,G72)</f>
        <v>Official UAH/USD exchange rate (quarterly average) (RHS)</v>
      </c>
      <c r="J1" s="560" t="str">
        <f>IF(Content!$E$1=1,J2,J72)</f>
        <v>Index of Expectations of Changes in Unemployment</v>
      </c>
      <c r="K1" s="560" t="str">
        <f>IF(Content!$E$1=1,K2,K72)</f>
        <v>Unemployment, sa, % (RHS)</v>
      </c>
      <c r="L1" s="560"/>
      <c r="M1" s="560"/>
      <c r="O1" s="309" t="str">
        <f>IF(Content!$E$1=1,O2,O3)</f>
        <v>Household expectations for inflation, exchange rate and unemployment expectations, points (quarterly average), and their actual indicators*</v>
      </c>
      <c r="P1" s="309"/>
    </row>
    <row r="2" spans="1:17" ht="63.75" hidden="1">
      <c r="A2" s="19"/>
      <c r="B2" s="561" t="s">
        <v>1181</v>
      </c>
      <c r="C2" s="452" t="s">
        <v>1182</v>
      </c>
      <c r="D2" s="452"/>
      <c r="E2" s="452"/>
      <c r="F2" s="562" t="s">
        <v>1183</v>
      </c>
      <c r="G2" s="561" t="s">
        <v>1184</v>
      </c>
      <c r="J2" s="561" t="s">
        <v>1185</v>
      </c>
      <c r="K2" s="560" t="s">
        <v>1186</v>
      </c>
      <c r="L2" s="560"/>
      <c r="M2" s="560"/>
      <c r="O2" s="309" t="s">
        <v>1187</v>
      </c>
      <c r="P2" s="309"/>
    </row>
    <row r="3" spans="1:17" ht="63.75" hidden="1">
      <c r="B3" s="561" t="s">
        <v>1188</v>
      </c>
      <c r="C3" s="562" t="s">
        <v>1189</v>
      </c>
      <c r="D3" s="459"/>
      <c r="E3" s="459"/>
      <c r="F3" s="562" t="s">
        <v>1670</v>
      </c>
      <c r="G3" s="561" t="s">
        <v>1190</v>
      </c>
      <c r="J3" s="561" t="s">
        <v>1191</v>
      </c>
      <c r="K3" s="560" t="s">
        <v>1192</v>
      </c>
      <c r="L3" s="560"/>
      <c r="M3" s="560"/>
      <c r="O3" s="309" t="s">
        <v>1675</v>
      </c>
      <c r="P3" s="309"/>
    </row>
    <row r="4" spans="1:17">
      <c r="A4" s="7" t="s">
        <v>1169</v>
      </c>
      <c r="B4" s="472">
        <v>178.3</v>
      </c>
      <c r="C4" s="563">
        <v>6.6</v>
      </c>
      <c r="D4" s="472"/>
      <c r="E4" s="7" t="s">
        <v>622</v>
      </c>
      <c r="F4" s="472">
        <v>122.4</v>
      </c>
      <c r="G4" s="8">
        <v>8</v>
      </c>
      <c r="I4" s="7" t="s">
        <v>1169</v>
      </c>
      <c r="J4" s="560">
        <v>114.8</v>
      </c>
      <c r="K4" s="571">
        <v>8.8000000000000007</v>
      </c>
      <c r="L4" s="560"/>
      <c r="M4" s="560"/>
      <c r="O4" s="309"/>
      <c r="P4" s="313"/>
    </row>
    <row r="5" spans="1:17">
      <c r="A5" s="7" t="s">
        <v>1170</v>
      </c>
      <c r="B5" s="472">
        <v>169.9</v>
      </c>
      <c r="C5" s="563">
        <v>8</v>
      </c>
      <c r="D5" s="472"/>
      <c r="E5" s="7" t="s">
        <v>623</v>
      </c>
      <c r="F5" s="472">
        <v>129.69999999999999</v>
      </c>
      <c r="G5" s="8">
        <v>8</v>
      </c>
      <c r="I5" s="7" t="s">
        <v>1170</v>
      </c>
      <c r="J5" s="560">
        <v>112.5</v>
      </c>
      <c r="K5" s="8">
        <v>8.8000000000000007</v>
      </c>
      <c r="L5" s="560"/>
      <c r="O5" s="309"/>
      <c r="P5" s="313"/>
      <c r="Q5" s="9" t="s">
        <v>22</v>
      </c>
    </row>
    <row r="6" spans="1:17">
      <c r="A6" s="7" t="s">
        <v>1171</v>
      </c>
      <c r="B6" s="472">
        <v>183</v>
      </c>
      <c r="C6" s="563">
        <v>10.7</v>
      </c>
      <c r="D6" s="472"/>
      <c r="E6" s="7" t="s">
        <v>1104</v>
      </c>
      <c r="F6" s="472">
        <v>137.19999999999999</v>
      </c>
      <c r="G6" s="8">
        <v>8</v>
      </c>
      <c r="I6" s="7" t="s">
        <v>1171</v>
      </c>
      <c r="J6" s="560">
        <v>115.9</v>
      </c>
      <c r="K6" s="8">
        <v>8.6</v>
      </c>
      <c r="L6" s="560"/>
      <c r="O6" s="309"/>
      <c r="P6" s="313" t="s">
        <v>23</v>
      </c>
      <c r="Q6" s="9"/>
    </row>
    <row r="7" spans="1:17">
      <c r="A7" s="7" t="s">
        <v>1172</v>
      </c>
      <c r="B7" s="472">
        <v>180.1</v>
      </c>
      <c r="C7" s="563">
        <v>12.3</v>
      </c>
      <c r="D7" s="472"/>
      <c r="E7" s="7" t="s">
        <v>625</v>
      </c>
      <c r="F7" s="472">
        <v>143.19999999999999</v>
      </c>
      <c r="G7" s="8">
        <v>8</v>
      </c>
      <c r="I7" s="7" t="s">
        <v>1172</v>
      </c>
      <c r="J7" s="560">
        <v>108.1</v>
      </c>
      <c r="K7" s="8">
        <v>8.5</v>
      </c>
      <c r="L7" s="560"/>
      <c r="N7" s="7"/>
      <c r="O7" s="309"/>
      <c r="P7" s="313"/>
      <c r="Q7" s="9" t="s">
        <v>24</v>
      </c>
    </row>
    <row r="8" spans="1:17">
      <c r="A8" s="7" t="s">
        <v>1173</v>
      </c>
      <c r="B8" s="472">
        <v>182.2</v>
      </c>
      <c r="C8" s="563">
        <v>14.7</v>
      </c>
      <c r="D8" s="472"/>
      <c r="E8" s="7" t="s">
        <v>626</v>
      </c>
      <c r="F8" s="472">
        <v>134.69999999999999</v>
      </c>
      <c r="G8" s="8">
        <v>8</v>
      </c>
      <c r="I8" s="7" t="s">
        <v>1173</v>
      </c>
      <c r="J8" s="560">
        <v>99</v>
      </c>
      <c r="K8" s="8">
        <v>8</v>
      </c>
      <c r="L8" s="560"/>
      <c r="N8" s="310"/>
      <c r="O8" s="309"/>
      <c r="P8" s="313" t="s">
        <v>25</v>
      </c>
      <c r="Q8" s="9"/>
    </row>
    <row r="9" spans="1:17">
      <c r="A9" s="7" t="s">
        <v>1174</v>
      </c>
      <c r="B9" s="472">
        <v>183</v>
      </c>
      <c r="C9" s="563">
        <v>14.4</v>
      </c>
      <c r="D9" s="472"/>
      <c r="E9" s="7" t="s">
        <v>627</v>
      </c>
      <c r="F9" s="472">
        <v>123.6</v>
      </c>
      <c r="G9" s="8">
        <v>8</v>
      </c>
      <c r="I9" s="7" t="s">
        <v>1174</v>
      </c>
      <c r="J9" s="560">
        <v>111.5</v>
      </c>
      <c r="K9" s="8">
        <v>7.7</v>
      </c>
      <c r="L9" s="560"/>
      <c r="O9" s="309"/>
      <c r="P9" s="313"/>
      <c r="Q9" s="9" t="s">
        <v>26</v>
      </c>
    </row>
    <row r="10" spans="1:17">
      <c r="A10" s="7" t="s">
        <v>1175</v>
      </c>
      <c r="B10" s="472">
        <v>187.8</v>
      </c>
      <c r="C10" s="563">
        <v>13.9</v>
      </c>
      <c r="D10" s="472"/>
      <c r="E10" s="7" t="s">
        <v>1105</v>
      </c>
      <c r="F10" s="472">
        <v>130.1</v>
      </c>
      <c r="G10" s="8">
        <v>8</v>
      </c>
      <c r="I10" s="7" t="s">
        <v>1175</v>
      </c>
      <c r="J10" s="560">
        <v>117.9</v>
      </c>
      <c r="K10" s="8">
        <v>5.8</v>
      </c>
      <c r="L10" s="560"/>
      <c r="O10" s="309"/>
      <c r="P10" s="313" t="s">
        <v>27</v>
      </c>
      <c r="Q10" s="9"/>
    </row>
    <row r="11" spans="1:17">
      <c r="A11" s="7" t="s">
        <v>1176</v>
      </c>
      <c r="B11" s="472">
        <v>184.5</v>
      </c>
      <c r="C11" s="563">
        <v>10.5</v>
      </c>
      <c r="D11" s="472"/>
      <c r="E11" s="7" t="s">
        <v>629</v>
      </c>
      <c r="F11" s="472">
        <v>131.1</v>
      </c>
      <c r="G11" s="8">
        <v>8</v>
      </c>
      <c r="I11" s="7" t="s">
        <v>1176</v>
      </c>
      <c r="J11" s="560">
        <v>112.3</v>
      </c>
      <c r="K11" s="8">
        <v>7.3</v>
      </c>
      <c r="L11" s="560"/>
      <c r="O11" s="309"/>
      <c r="P11" s="313"/>
      <c r="Q11" s="9" t="s">
        <v>28</v>
      </c>
    </row>
    <row r="12" spans="1:17">
      <c r="A12" s="7" t="s">
        <v>1177</v>
      </c>
      <c r="B12" s="472">
        <v>186.1</v>
      </c>
      <c r="C12" s="563">
        <v>8.6999999999999993</v>
      </c>
      <c r="D12" s="472"/>
      <c r="E12" s="7" t="s">
        <v>18</v>
      </c>
      <c r="F12" s="472">
        <v>147.6</v>
      </c>
      <c r="G12" s="8">
        <v>8.9</v>
      </c>
      <c r="I12" s="7" t="s">
        <v>1177</v>
      </c>
      <c r="J12" s="560">
        <v>112.1</v>
      </c>
      <c r="K12" s="8">
        <v>7.1</v>
      </c>
      <c r="L12" s="560"/>
      <c r="O12" s="309"/>
      <c r="P12" s="313" t="s">
        <v>29</v>
      </c>
      <c r="Q12" s="9"/>
    </row>
    <row r="13" spans="1:17">
      <c r="A13" s="7" t="s">
        <v>1178</v>
      </c>
      <c r="B13" s="472">
        <v>188.2</v>
      </c>
      <c r="C13" s="563">
        <v>6.9</v>
      </c>
      <c r="D13" s="472"/>
      <c r="E13" s="7" t="s">
        <v>19</v>
      </c>
      <c r="F13" s="472">
        <v>120.2</v>
      </c>
      <c r="G13" s="8">
        <v>11.7</v>
      </c>
      <c r="I13" s="7" t="s">
        <v>1178</v>
      </c>
      <c r="J13" s="560">
        <v>118.9</v>
      </c>
      <c r="K13" s="8">
        <v>6.4</v>
      </c>
      <c r="L13" s="560"/>
      <c r="O13" s="309"/>
      <c r="P13" s="313"/>
      <c r="Q13" s="9" t="s">
        <v>30</v>
      </c>
    </row>
    <row r="14" spans="1:17">
      <c r="A14" s="7" t="s">
        <v>1179</v>
      </c>
      <c r="B14" s="472">
        <v>181.4</v>
      </c>
      <c r="C14" s="563">
        <v>9.1999999999999993</v>
      </c>
      <c r="D14" s="472"/>
      <c r="E14" s="7" t="s">
        <v>20</v>
      </c>
      <c r="F14" s="472">
        <v>142.30000000000001</v>
      </c>
      <c r="G14" s="8">
        <v>12.6</v>
      </c>
      <c r="H14" s="309"/>
      <c r="I14" s="7" t="s">
        <v>1179</v>
      </c>
      <c r="J14" s="560">
        <v>113.9</v>
      </c>
      <c r="K14" s="8">
        <v>6.3</v>
      </c>
      <c r="L14" s="560"/>
      <c r="O14" s="309"/>
      <c r="P14" s="313" t="s">
        <v>31</v>
      </c>
      <c r="Q14" s="9"/>
    </row>
    <row r="15" spans="1:17">
      <c r="A15" s="7" t="s">
        <v>1180</v>
      </c>
      <c r="B15" s="472">
        <v>186.7</v>
      </c>
      <c r="C15" s="563">
        <v>11.6</v>
      </c>
      <c r="D15" s="472"/>
      <c r="E15" s="7" t="s">
        <v>21</v>
      </c>
      <c r="F15" s="472">
        <v>156.4</v>
      </c>
      <c r="G15" s="8">
        <v>14.4</v>
      </c>
      <c r="H15" s="309"/>
      <c r="I15" s="7" t="s">
        <v>1180</v>
      </c>
      <c r="J15" s="560">
        <v>117</v>
      </c>
      <c r="K15" s="8">
        <v>7.6</v>
      </c>
      <c r="L15" s="560"/>
      <c r="O15" s="309"/>
      <c r="P15" s="313"/>
      <c r="Q15" s="9" t="s">
        <v>32</v>
      </c>
    </row>
    <row r="16" spans="1:17">
      <c r="A16" s="7" t="s">
        <v>1084</v>
      </c>
      <c r="B16" s="472">
        <v>184.6</v>
      </c>
      <c r="C16" s="563">
        <v>10.1</v>
      </c>
      <c r="D16" s="472"/>
      <c r="E16" s="7" t="s">
        <v>22</v>
      </c>
      <c r="F16" s="472">
        <v>149.1</v>
      </c>
      <c r="G16" s="8">
        <v>21.2</v>
      </c>
      <c r="H16" s="309"/>
      <c r="I16" s="7" t="s">
        <v>1084</v>
      </c>
      <c r="J16" s="560">
        <v>109.9</v>
      </c>
      <c r="K16" s="8">
        <v>6.5</v>
      </c>
      <c r="L16" s="560"/>
      <c r="O16" s="309"/>
      <c r="P16" s="313" t="s">
        <v>33</v>
      </c>
      <c r="Q16" s="9"/>
    </row>
    <row r="17" spans="1:17">
      <c r="A17" s="7" t="s">
        <v>1085</v>
      </c>
      <c r="B17" s="472">
        <v>185.8</v>
      </c>
      <c r="C17" s="563">
        <v>13</v>
      </c>
      <c r="D17" s="472"/>
      <c r="E17" s="7" t="s">
        <v>23</v>
      </c>
      <c r="F17" s="472">
        <v>131.19999999999999</v>
      </c>
      <c r="G17" s="8">
        <v>21.6</v>
      </c>
      <c r="H17" s="309"/>
      <c r="I17" s="7" t="s">
        <v>1085</v>
      </c>
      <c r="J17" s="560">
        <v>111.6</v>
      </c>
      <c r="K17" s="8">
        <v>6.4</v>
      </c>
      <c r="L17" s="560"/>
      <c r="O17" s="309"/>
      <c r="P17" s="313"/>
      <c r="Q17" s="9" t="s">
        <v>34</v>
      </c>
    </row>
    <row r="18" spans="1:17">
      <c r="A18" s="7" t="s">
        <v>1086</v>
      </c>
      <c r="B18" s="472">
        <v>185.6</v>
      </c>
      <c r="C18" s="563">
        <v>14.4</v>
      </c>
      <c r="D18" s="472"/>
      <c r="E18" s="7" t="s">
        <v>24</v>
      </c>
      <c r="F18" s="472">
        <v>146.19999999999999</v>
      </c>
      <c r="G18" s="8">
        <v>21.7</v>
      </c>
      <c r="H18" s="309"/>
      <c r="I18" s="7" t="s">
        <v>1086</v>
      </c>
      <c r="J18" s="560">
        <v>112.5</v>
      </c>
      <c r="K18" s="8">
        <v>6.3</v>
      </c>
      <c r="L18" s="560"/>
      <c r="O18" s="309"/>
      <c r="P18" s="313" t="s">
        <v>35</v>
      </c>
      <c r="Q18" s="9"/>
    </row>
    <row r="19" spans="1:17">
      <c r="A19" s="7" t="s">
        <v>1087</v>
      </c>
      <c r="B19" s="472">
        <v>184.4</v>
      </c>
      <c r="C19" s="563">
        <v>16.600000000000001</v>
      </c>
      <c r="D19" s="472"/>
      <c r="E19" s="7" t="s">
        <v>25</v>
      </c>
      <c r="F19" s="472">
        <v>151.1</v>
      </c>
      <c r="G19" s="8">
        <v>22.9</v>
      </c>
      <c r="I19" s="7" t="s">
        <v>1087</v>
      </c>
      <c r="J19" s="560">
        <v>114.2</v>
      </c>
      <c r="K19" s="8">
        <v>6.2</v>
      </c>
      <c r="L19" s="560"/>
      <c r="O19" s="309"/>
      <c r="P19" s="313"/>
      <c r="Q19" s="9" t="s">
        <v>36</v>
      </c>
    </row>
    <row r="20" spans="1:17">
      <c r="A20" s="7" t="s">
        <v>1088</v>
      </c>
      <c r="B20" s="472">
        <v>190.6</v>
      </c>
      <c r="C20" s="563">
        <v>26.2</v>
      </c>
      <c r="D20" s="472"/>
      <c r="E20" s="7" t="s">
        <v>26</v>
      </c>
      <c r="F20" s="472">
        <v>159.4</v>
      </c>
      <c r="G20" s="8">
        <v>25.7</v>
      </c>
      <c r="I20" s="7" t="s">
        <v>1088</v>
      </c>
      <c r="J20" s="560">
        <v>115.8</v>
      </c>
      <c r="K20" s="8">
        <v>6.3</v>
      </c>
      <c r="L20" s="560"/>
      <c r="O20" s="309"/>
      <c r="P20" s="313" t="s">
        <v>157</v>
      </c>
      <c r="Q20" s="9"/>
    </row>
    <row r="21" spans="1:17">
      <c r="A21" s="7" t="s">
        <v>1089</v>
      </c>
      <c r="B21" s="472">
        <v>186.1</v>
      </c>
      <c r="C21" s="563">
        <v>29.3</v>
      </c>
      <c r="D21" s="472"/>
      <c r="E21" s="7" t="s">
        <v>27</v>
      </c>
      <c r="F21" s="472">
        <v>140.4</v>
      </c>
      <c r="G21" s="8">
        <v>25.3</v>
      </c>
      <c r="I21" s="7" t="s">
        <v>1089</v>
      </c>
      <c r="J21" s="560">
        <v>113</v>
      </c>
      <c r="K21" s="8">
        <v>6</v>
      </c>
      <c r="L21" s="560"/>
      <c r="O21" s="309"/>
      <c r="P21" s="313"/>
      <c r="Q21" s="9"/>
    </row>
    <row r="22" spans="1:17">
      <c r="A22" s="7" t="s">
        <v>1090</v>
      </c>
      <c r="B22" s="472">
        <v>186.3</v>
      </c>
      <c r="C22" s="563">
        <v>24.6</v>
      </c>
      <c r="D22" s="472"/>
      <c r="E22" s="7" t="s">
        <v>28</v>
      </c>
      <c r="F22" s="472">
        <v>149.4</v>
      </c>
      <c r="G22" s="8">
        <v>25.4</v>
      </c>
      <c r="I22" s="7" t="s">
        <v>1090</v>
      </c>
      <c r="J22" s="560">
        <v>108.1</v>
      </c>
      <c r="K22" s="8">
        <v>6.4</v>
      </c>
      <c r="L22" s="560"/>
      <c r="O22" s="309"/>
      <c r="P22" s="313"/>
      <c r="Q22" s="9"/>
    </row>
    <row r="23" spans="1:17">
      <c r="A23" s="7" t="s">
        <v>1091</v>
      </c>
      <c r="B23" s="472">
        <v>185.5</v>
      </c>
      <c r="C23" s="563">
        <v>22.3</v>
      </c>
      <c r="D23" s="472"/>
      <c r="E23" s="7" t="s">
        <v>29</v>
      </c>
      <c r="F23" s="472">
        <v>159.6</v>
      </c>
      <c r="G23" s="8">
        <v>25.9</v>
      </c>
      <c r="H23" s="309"/>
      <c r="I23" s="7" t="s">
        <v>1091</v>
      </c>
      <c r="J23" s="560">
        <v>155</v>
      </c>
      <c r="K23" s="8">
        <v>6.8</v>
      </c>
      <c r="L23" s="560"/>
      <c r="O23" s="309"/>
      <c r="P23" s="313"/>
      <c r="Q23" s="9"/>
    </row>
    <row r="24" spans="1:17">
      <c r="A24" s="7" t="s">
        <v>1092</v>
      </c>
      <c r="B24" s="472">
        <v>187.5</v>
      </c>
      <c r="C24" s="563">
        <v>18.100000000000001</v>
      </c>
      <c r="D24" s="472"/>
      <c r="E24" s="7" t="s">
        <v>30</v>
      </c>
      <c r="F24" s="472">
        <v>153.9</v>
      </c>
      <c r="G24" s="8">
        <v>27.1</v>
      </c>
      <c r="H24" s="309"/>
      <c r="I24" s="7" t="s">
        <v>1092</v>
      </c>
      <c r="J24" s="560">
        <v>162.30000000000001</v>
      </c>
      <c r="K24" s="8">
        <v>8.8000000000000007</v>
      </c>
      <c r="L24" s="560"/>
      <c r="O24" s="309"/>
      <c r="P24" s="313"/>
      <c r="Q24" s="9"/>
    </row>
    <row r="25" spans="1:17">
      <c r="A25" s="7" t="s">
        <v>1093</v>
      </c>
      <c r="B25" s="472">
        <v>180.8</v>
      </c>
      <c r="C25" s="563">
        <v>15</v>
      </c>
      <c r="D25" s="472"/>
      <c r="E25" s="7" t="s">
        <v>31</v>
      </c>
      <c r="F25" s="472">
        <v>138.80000000000001</v>
      </c>
      <c r="G25" s="8">
        <v>26.5</v>
      </c>
      <c r="H25" s="459"/>
      <c r="I25" s="7" t="s">
        <v>1093</v>
      </c>
      <c r="J25" s="560">
        <v>137</v>
      </c>
      <c r="K25" s="8">
        <v>9.1</v>
      </c>
      <c r="L25" s="560"/>
      <c r="O25" s="309"/>
      <c r="P25" s="313"/>
      <c r="Q25" s="9"/>
    </row>
    <row r="26" spans="1:17">
      <c r="A26" s="7" t="s">
        <v>1094</v>
      </c>
      <c r="B26" s="472">
        <v>187.4</v>
      </c>
      <c r="C26" s="563">
        <v>15</v>
      </c>
      <c r="D26" s="472"/>
      <c r="E26" s="7" t="s">
        <v>32</v>
      </c>
      <c r="F26" s="472">
        <v>148.30000000000001</v>
      </c>
      <c r="G26" s="8">
        <v>25.9</v>
      </c>
      <c r="H26" s="309"/>
      <c r="I26" s="7" t="s">
        <v>1094</v>
      </c>
      <c r="J26" s="560">
        <v>140.19999999999999</v>
      </c>
      <c r="K26" s="374">
        <v>8.6999999999999993</v>
      </c>
      <c r="L26" s="560"/>
      <c r="O26" s="309"/>
      <c r="P26" s="313"/>
      <c r="Q26" s="9"/>
    </row>
    <row r="27" spans="1:17">
      <c r="A27" s="7" t="s">
        <v>1095</v>
      </c>
      <c r="B27" s="472">
        <v>183</v>
      </c>
      <c r="C27" s="563">
        <v>12.3</v>
      </c>
      <c r="D27" s="472"/>
      <c r="E27" s="7" t="s">
        <v>33</v>
      </c>
      <c r="F27" s="472">
        <v>163</v>
      </c>
      <c r="G27" s="8">
        <v>27</v>
      </c>
      <c r="H27" s="309"/>
      <c r="I27" s="7" t="s">
        <v>1095</v>
      </c>
      <c r="J27" s="560">
        <v>130.6</v>
      </c>
      <c r="K27" s="8">
        <v>8.6999999999999993</v>
      </c>
      <c r="L27" s="560"/>
      <c r="O27" s="309"/>
      <c r="P27" s="313"/>
      <c r="Q27" s="9"/>
    </row>
    <row r="28" spans="1:17">
      <c r="A28" s="7" t="s">
        <v>1096</v>
      </c>
      <c r="B28" s="472">
        <v>178.7</v>
      </c>
      <c r="C28" s="563">
        <v>11.1</v>
      </c>
      <c r="D28" s="472"/>
      <c r="E28" s="7" t="s">
        <v>34</v>
      </c>
      <c r="F28" s="472">
        <v>158.9</v>
      </c>
      <c r="G28" s="8">
        <v>27.3</v>
      </c>
      <c r="H28" s="309"/>
      <c r="I28" s="7" t="s">
        <v>1096</v>
      </c>
      <c r="J28" s="560">
        <v>116.4</v>
      </c>
      <c r="K28" s="8">
        <v>8.3000000000000007</v>
      </c>
      <c r="L28" s="560"/>
      <c r="O28" s="309"/>
      <c r="P28" s="313"/>
      <c r="Q28" s="10"/>
    </row>
    <row r="29" spans="1:17">
      <c r="A29" s="7" t="s">
        <v>1097</v>
      </c>
      <c r="B29" s="472">
        <v>171.1</v>
      </c>
      <c r="C29" s="563">
        <v>7</v>
      </c>
      <c r="D29" s="472"/>
      <c r="E29" s="7" t="s">
        <v>35</v>
      </c>
      <c r="F29" s="472">
        <v>149.30000000000001</v>
      </c>
      <c r="G29" s="8">
        <v>26.2</v>
      </c>
      <c r="I29" s="7" t="s">
        <v>1097</v>
      </c>
      <c r="J29" s="560">
        <v>102.7</v>
      </c>
      <c r="K29" s="8">
        <v>8.3000000000000007</v>
      </c>
      <c r="L29" s="560"/>
      <c r="O29" s="309"/>
      <c r="P29" s="9"/>
    </row>
    <row r="30" spans="1:17">
      <c r="A30" s="7" t="s">
        <v>1098</v>
      </c>
      <c r="B30" s="472">
        <v>186.7</v>
      </c>
      <c r="C30" s="563">
        <v>10.6</v>
      </c>
      <c r="D30" s="472"/>
      <c r="E30" s="7" t="s">
        <v>36</v>
      </c>
      <c r="F30" s="472">
        <v>165.1</v>
      </c>
      <c r="G30" s="8">
        <v>27.4</v>
      </c>
      <c r="I30" s="7" t="s">
        <v>1098</v>
      </c>
      <c r="J30" s="560">
        <v>120.1</v>
      </c>
      <c r="K30" s="8">
        <v>8</v>
      </c>
      <c r="L30" s="560"/>
      <c r="O30" s="309"/>
    </row>
    <row r="31" spans="1:17">
      <c r="A31" s="7" t="s">
        <v>1099</v>
      </c>
      <c r="B31" s="472">
        <v>184.3</v>
      </c>
      <c r="C31" s="563">
        <v>9.1999999999999993</v>
      </c>
      <c r="D31" s="472"/>
      <c r="E31" s="7" t="s">
        <v>157</v>
      </c>
      <c r="F31" s="472">
        <v>160.1</v>
      </c>
      <c r="G31" s="8">
        <v>28</v>
      </c>
      <c r="I31" s="7" t="s">
        <v>1099</v>
      </c>
      <c r="J31" s="560">
        <v>123.9</v>
      </c>
      <c r="K31" s="8">
        <v>7.8</v>
      </c>
      <c r="L31" s="560"/>
      <c r="O31" s="309"/>
    </row>
    <row r="32" spans="1:17">
      <c r="A32" s="7" t="s">
        <v>1100</v>
      </c>
      <c r="B32" s="472">
        <v>186.3</v>
      </c>
      <c r="C32" s="563">
        <v>7.7</v>
      </c>
      <c r="D32" s="472"/>
      <c r="E32" s="7" t="s">
        <v>187</v>
      </c>
      <c r="F32" s="472">
        <v>149.5</v>
      </c>
      <c r="G32" s="8">
        <v>27.3</v>
      </c>
      <c r="I32" s="7" t="s">
        <v>1100</v>
      </c>
      <c r="J32" s="560">
        <v>132.69999999999999</v>
      </c>
      <c r="K32" s="8">
        <v>8</v>
      </c>
      <c r="L32" s="560"/>
      <c r="O32" s="309"/>
    </row>
    <row r="33" spans="1:15">
      <c r="A33" s="7" t="s">
        <v>1101</v>
      </c>
      <c r="B33" s="472">
        <v>188.2</v>
      </c>
      <c r="C33" s="563">
        <v>11.9</v>
      </c>
      <c r="D33" s="472"/>
      <c r="E33" s="7" t="s">
        <v>188</v>
      </c>
      <c r="F33" s="472">
        <v>132.5</v>
      </c>
      <c r="G33" s="8">
        <v>26.6</v>
      </c>
      <c r="I33" s="7" t="s">
        <v>1101</v>
      </c>
      <c r="J33" s="560">
        <v>138.1</v>
      </c>
      <c r="K33" s="8">
        <v>8</v>
      </c>
      <c r="L33" s="560"/>
      <c r="O33" s="309"/>
    </row>
    <row r="34" spans="1:15">
      <c r="A34" s="7" t="s">
        <v>1102</v>
      </c>
      <c r="B34" s="472">
        <v>183.1</v>
      </c>
      <c r="C34" s="563">
        <v>5.9</v>
      </c>
      <c r="D34" s="472"/>
      <c r="E34" s="7" t="s">
        <v>189</v>
      </c>
      <c r="F34" s="472">
        <v>124.6</v>
      </c>
      <c r="G34" s="8">
        <v>25.3</v>
      </c>
      <c r="I34" s="7" t="s">
        <v>1102</v>
      </c>
      <c r="J34" s="560">
        <v>129.1</v>
      </c>
      <c r="K34" s="8">
        <v>7.8</v>
      </c>
      <c r="L34" s="560"/>
    </row>
    <row r="35" spans="1:15">
      <c r="A35" s="7" t="s">
        <v>1103</v>
      </c>
      <c r="B35" s="472">
        <v>186.6</v>
      </c>
      <c r="C35" s="563">
        <v>4.5999999999999996</v>
      </c>
      <c r="D35" s="472"/>
      <c r="E35" s="472"/>
      <c r="F35" s="472"/>
      <c r="I35" s="7" t="s">
        <v>1103</v>
      </c>
      <c r="J35" s="560">
        <v>135.9</v>
      </c>
      <c r="K35" s="8">
        <v>7.6</v>
      </c>
      <c r="L35" s="560"/>
    </row>
    <row r="36" spans="1:15">
      <c r="A36" s="7" t="s">
        <v>622</v>
      </c>
      <c r="B36" s="472">
        <v>181.1</v>
      </c>
      <c r="C36" s="563">
        <v>1.9</v>
      </c>
      <c r="D36" s="472"/>
      <c r="E36" s="472"/>
      <c r="F36" s="472"/>
      <c r="I36" s="7" t="s">
        <v>622</v>
      </c>
      <c r="J36" s="560">
        <v>132.19999999999999</v>
      </c>
      <c r="K36" s="8">
        <v>7.7</v>
      </c>
      <c r="L36" s="560"/>
    </row>
    <row r="37" spans="1:15">
      <c r="A37" s="7" t="s">
        <v>623</v>
      </c>
      <c r="B37" s="472">
        <v>179</v>
      </c>
      <c r="C37" s="563">
        <v>-1.2</v>
      </c>
      <c r="D37" s="472"/>
      <c r="E37" s="472"/>
      <c r="F37" s="472"/>
      <c r="I37" s="7" t="s">
        <v>623</v>
      </c>
      <c r="J37" s="8">
        <v>134</v>
      </c>
      <c r="K37" s="8">
        <v>7.5</v>
      </c>
      <c r="L37" s="560"/>
    </row>
    <row r="38" spans="1:15">
      <c r="A38" s="7" t="s">
        <v>1104</v>
      </c>
      <c r="B38" s="472">
        <v>178</v>
      </c>
      <c r="C38" s="563">
        <v>0</v>
      </c>
      <c r="D38" s="472"/>
      <c r="E38" s="472"/>
      <c r="F38" s="472"/>
      <c r="I38" s="7" t="s">
        <v>1104</v>
      </c>
      <c r="J38" s="8">
        <v>126.3</v>
      </c>
      <c r="K38" s="8">
        <v>7.5</v>
      </c>
      <c r="L38" s="560"/>
    </row>
    <row r="39" spans="1:15">
      <c r="A39" s="7" t="s">
        <v>625</v>
      </c>
      <c r="B39" s="472">
        <v>177.3</v>
      </c>
      <c r="C39" s="563">
        <v>-0.2</v>
      </c>
      <c r="D39" s="472"/>
      <c r="E39" s="472"/>
      <c r="F39" s="472"/>
      <c r="I39" s="7" t="s">
        <v>625</v>
      </c>
      <c r="J39" s="8">
        <v>132.69999999999999</v>
      </c>
      <c r="K39" s="8">
        <v>7.4</v>
      </c>
      <c r="L39" s="560"/>
    </row>
    <row r="40" spans="1:15">
      <c r="A40" s="7" t="s">
        <v>626</v>
      </c>
      <c r="B40" s="472">
        <v>177.3</v>
      </c>
      <c r="C40" s="563">
        <v>-0.8</v>
      </c>
      <c r="D40" s="472"/>
      <c r="E40" s="472"/>
      <c r="F40" s="472"/>
      <c r="I40" s="7" t="s">
        <v>626</v>
      </c>
      <c r="J40" s="8">
        <v>136.6</v>
      </c>
      <c r="K40" s="8">
        <v>7.4</v>
      </c>
      <c r="L40" s="560"/>
    </row>
    <row r="41" spans="1:15">
      <c r="A41" s="7" t="s">
        <v>627</v>
      </c>
      <c r="B41" s="472">
        <v>176.9</v>
      </c>
      <c r="C41" s="563">
        <v>-0.1</v>
      </c>
      <c r="D41" s="472"/>
      <c r="E41" s="472"/>
      <c r="F41" s="472"/>
      <c r="I41" s="7" t="s">
        <v>627</v>
      </c>
      <c r="J41" s="8">
        <v>134.9</v>
      </c>
      <c r="K41" s="8">
        <v>7.2</v>
      </c>
      <c r="L41" s="560"/>
      <c r="O41" s="309" t="str">
        <f>IF(Content!$E$1=1,O43,O44)</f>
        <v xml:space="preserve">* Lower indexes indicate an improvement in expectations. </v>
      </c>
    </row>
    <row r="42" spans="1:15">
      <c r="A42" s="7" t="s">
        <v>1105</v>
      </c>
      <c r="B42" s="472">
        <v>178.6</v>
      </c>
      <c r="C42" s="563">
        <v>-0.5</v>
      </c>
      <c r="D42" s="472"/>
      <c r="E42" s="472"/>
      <c r="F42" s="472"/>
      <c r="I42" s="7" t="s">
        <v>1105</v>
      </c>
      <c r="J42" s="8">
        <v>139.6</v>
      </c>
      <c r="K42" s="8">
        <v>7</v>
      </c>
      <c r="L42" s="560"/>
      <c r="O42" s="309" t="str">
        <f>IF(Content!$E$1=1,O45,O46)</f>
        <v>Source: GfK Ukraine, Info Sapiens, NBU staff estimates.</v>
      </c>
    </row>
    <row r="43" spans="1:15">
      <c r="A43" s="7" t="s">
        <v>629</v>
      </c>
      <c r="B43" s="472">
        <v>177</v>
      </c>
      <c r="C43" s="563">
        <v>0.5</v>
      </c>
      <c r="D43" s="472"/>
      <c r="E43" s="472"/>
      <c r="F43" s="472"/>
      <c r="I43" s="7" t="s">
        <v>629</v>
      </c>
      <c r="J43" s="8">
        <v>134.30000000000001</v>
      </c>
      <c r="K43" s="8">
        <v>7</v>
      </c>
      <c r="L43" s="560"/>
      <c r="O43" s="313" t="s">
        <v>1215</v>
      </c>
    </row>
    <row r="44" spans="1:15">
      <c r="A44" s="7" t="s">
        <v>18</v>
      </c>
      <c r="B44" s="472">
        <v>171.4</v>
      </c>
      <c r="C44" s="563">
        <v>3.4</v>
      </c>
      <c r="D44" s="472"/>
      <c r="E44" s="472"/>
      <c r="F44" s="472"/>
      <c r="I44" s="7" t="s">
        <v>18</v>
      </c>
      <c r="J44" s="8">
        <v>140.6</v>
      </c>
      <c r="K44" s="8">
        <v>8.5</v>
      </c>
      <c r="L44" s="560"/>
      <c r="O44" s="313" t="s">
        <v>1345</v>
      </c>
    </row>
    <row r="45" spans="1:15">
      <c r="A45" s="7" t="s">
        <v>19</v>
      </c>
      <c r="B45" s="472">
        <v>179.2</v>
      </c>
      <c r="C45" s="563">
        <v>11.9</v>
      </c>
      <c r="D45" s="472"/>
      <c r="E45" s="472"/>
      <c r="F45" s="472"/>
      <c r="I45" s="7" t="s">
        <v>19</v>
      </c>
      <c r="J45" s="8">
        <v>138</v>
      </c>
      <c r="K45" s="8">
        <v>8.6</v>
      </c>
      <c r="L45" s="560"/>
      <c r="O45" s="9" t="s">
        <v>1144</v>
      </c>
    </row>
    <row r="46" spans="1:15">
      <c r="A46" s="7" t="s">
        <v>20</v>
      </c>
      <c r="B46" s="472">
        <v>186.3</v>
      </c>
      <c r="C46" s="563">
        <v>17.5</v>
      </c>
      <c r="D46" s="472"/>
      <c r="E46" s="472"/>
      <c r="F46" s="472"/>
      <c r="I46" s="7" t="s">
        <v>20</v>
      </c>
      <c r="J46" s="8">
        <v>148.80000000000001</v>
      </c>
      <c r="K46" s="8">
        <v>10.199999999999999</v>
      </c>
      <c r="L46" s="560"/>
      <c r="O46" s="313" t="s">
        <v>1147</v>
      </c>
    </row>
    <row r="47" spans="1:15">
      <c r="A47" s="7" t="s">
        <v>21</v>
      </c>
      <c r="B47" s="472">
        <v>187.7</v>
      </c>
      <c r="C47" s="563">
        <v>24.9</v>
      </c>
      <c r="D47" s="472"/>
      <c r="E47" s="472"/>
      <c r="F47" s="472"/>
      <c r="I47" s="7" t="s">
        <v>21</v>
      </c>
      <c r="J47" s="8">
        <v>152.19999999999999</v>
      </c>
      <c r="K47" s="8">
        <v>10</v>
      </c>
      <c r="L47" s="560"/>
    </row>
    <row r="48" spans="1:15">
      <c r="A48" s="7" t="s">
        <v>22</v>
      </c>
      <c r="B48" s="472">
        <v>185</v>
      </c>
      <c r="C48" s="563">
        <v>45.8</v>
      </c>
      <c r="D48" s="472"/>
      <c r="E48" s="472"/>
      <c r="F48" s="472"/>
      <c r="I48" s="7" t="s">
        <v>22</v>
      </c>
      <c r="J48" s="8">
        <v>157.6</v>
      </c>
      <c r="K48" s="8">
        <v>9.1</v>
      </c>
      <c r="L48" s="560"/>
    </row>
    <row r="49" spans="1:12">
      <c r="A49" s="7" t="s">
        <v>23</v>
      </c>
      <c r="B49" s="472">
        <v>177.7</v>
      </c>
      <c r="C49" s="563">
        <v>57.5</v>
      </c>
      <c r="D49" s="472"/>
      <c r="E49" s="472"/>
      <c r="F49" s="472"/>
      <c r="I49" s="7" t="s">
        <v>23</v>
      </c>
      <c r="J49" s="8">
        <v>155.6</v>
      </c>
      <c r="K49" s="8">
        <v>9.1999999999999993</v>
      </c>
      <c r="L49" s="560"/>
    </row>
    <row r="50" spans="1:12">
      <c r="A50" s="7" t="s">
        <v>24</v>
      </c>
      <c r="B50" s="472">
        <v>184</v>
      </c>
      <c r="C50" s="563">
        <v>51.9</v>
      </c>
      <c r="D50" s="472"/>
      <c r="E50" s="472"/>
      <c r="F50" s="472"/>
      <c r="I50" s="7" t="s">
        <v>24</v>
      </c>
      <c r="J50" s="8">
        <v>151.19999999999999</v>
      </c>
      <c r="K50" s="8">
        <v>9.3000000000000007</v>
      </c>
      <c r="L50" s="560"/>
    </row>
    <row r="51" spans="1:12">
      <c r="A51" s="7" t="s">
        <v>25</v>
      </c>
      <c r="B51" s="472">
        <v>187.5</v>
      </c>
      <c r="C51" s="563">
        <v>43.3</v>
      </c>
      <c r="D51" s="472"/>
      <c r="E51" s="472"/>
      <c r="F51" s="472"/>
      <c r="I51" s="7" t="s">
        <v>25</v>
      </c>
      <c r="J51" s="8">
        <v>146.30000000000001</v>
      </c>
      <c r="K51" s="8">
        <v>9</v>
      </c>
      <c r="L51" s="560"/>
    </row>
    <row r="52" spans="1:12">
      <c r="A52" s="7" t="s">
        <v>26</v>
      </c>
      <c r="B52" s="472">
        <v>187.4</v>
      </c>
      <c r="C52" s="563">
        <v>20.9</v>
      </c>
      <c r="D52" s="472"/>
      <c r="E52" s="472"/>
      <c r="F52" s="472"/>
      <c r="I52" s="7" t="s">
        <v>26</v>
      </c>
      <c r="J52" s="8">
        <v>150.6</v>
      </c>
      <c r="K52" s="8">
        <v>9.4</v>
      </c>
      <c r="L52" s="560"/>
    </row>
    <row r="53" spans="1:12">
      <c r="A53" s="7" t="s">
        <v>27</v>
      </c>
      <c r="B53" s="472">
        <v>184.1</v>
      </c>
      <c r="C53" s="563">
        <v>6.9</v>
      </c>
      <c r="D53" s="472"/>
      <c r="E53" s="472"/>
      <c r="F53" s="472"/>
      <c r="I53" s="7" t="s">
        <v>27</v>
      </c>
      <c r="J53" s="8">
        <v>148.1</v>
      </c>
      <c r="K53" s="8">
        <v>9.4</v>
      </c>
      <c r="L53" s="560"/>
    </row>
    <row r="54" spans="1:12">
      <c r="A54" s="7" t="s">
        <v>28</v>
      </c>
      <c r="B54" s="472">
        <v>188.2</v>
      </c>
      <c r="C54" s="563">
        <v>7.9</v>
      </c>
      <c r="D54" s="472"/>
      <c r="E54" s="472"/>
      <c r="F54" s="472"/>
      <c r="I54" s="7" t="s">
        <v>28</v>
      </c>
      <c r="J54" s="8">
        <v>147.9</v>
      </c>
      <c r="K54" s="8">
        <v>9.4</v>
      </c>
      <c r="L54" s="560"/>
    </row>
    <row r="55" spans="1:12">
      <c r="A55" s="7" t="s">
        <v>29</v>
      </c>
      <c r="B55" s="472">
        <v>188.5</v>
      </c>
      <c r="C55" s="563">
        <v>12.4</v>
      </c>
      <c r="D55" s="472"/>
      <c r="E55" s="472"/>
      <c r="F55" s="472"/>
      <c r="I55" s="7" t="s">
        <v>29</v>
      </c>
      <c r="J55" s="8">
        <v>145.69999999999999</v>
      </c>
      <c r="K55" s="8">
        <v>9.1999999999999993</v>
      </c>
      <c r="L55" s="560"/>
    </row>
    <row r="56" spans="1:12">
      <c r="A56" s="7" t="s">
        <v>30</v>
      </c>
      <c r="B56" s="472">
        <v>185.9</v>
      </c>
      <c r="C56" s="563">
        <v>15.1</v>
      </c>
      <c r="D56" s="472"/>
      <c r="E56" s="472"/>
      <c r="F56" s="472"/>
      <c r="I56" s="7" t="s">
        <v>30</v>
      </c>
      <c r="J56" s="8">
        <v>145.80000000000001</v>
      </c>
      <c r="K56" s="8">
        <v>9.5</v>
      </c>
      <c r="L56" s="560"/>
    </row>
    <row r="57" spans="1:12">
      <c r="A57" s="7" t="s">
        <v>31</v>
      </c>
      <c r="B57" s="472">
        <v>182.7</v>
      </c>
      <c r="C57" s="563">
        <v>15.6</v>
      </c>
      <c r="D57" s="472"/>
      <c r="E57" s="472"/>
      <c r="F57" s="472"/>
      <c r="I57" s="7" t="s">
        <v>31</v>
      </c>
      <c r="J57" s="8">
        <v>136.6</v>
      </c>
      <c r="K57" s="8">
        <v>9.6</v>
      </c>
      <c r="L57" s="560"/>
    </row>
    <row r="58" spans="1:12">
      <c r="A58" s="7" t="s">
        <v>32</v>
      </c>
      <c r="B58" s="472">
        <v>185.6</v>
      </c>
      <c r="C58" s="563">
        <v>16.399999999999999</v>
      </c>
      <c r="D58" s="472"/>
      <c r="E58" s="472"/>
      <c r="F58" s="472"/>
      <c r="I58" s="7" t="s">
        <v>32</v>
      </c>
      <c r="J58" s="8">
        <v>135.5</v>
      </c>
      <c r="K58" s="8">
        <v>9.5</v>
      </c>
      <c r="L58" s="560"/>
    </row>
    <row r="59" spans="1:12">
      <c r="A59" s="7" t="s">
        <v>33</v>
      </c>
      <c r="B59" s="472">
        <v>187.6</v>
      </c>
      <c r="C59" s="563">
        <v>13.7</v>
      </c>
      <c r="D59" s="472"/>
      <c r="E59" s="472"/>
      <c r="F59" s="472"/>
      <c r="I59" s="7" t="s">
        <v>33</v>
      </c>
      <c r="J59" s="8">
        <v>129.6</v>
      </c>
      <c r="K59" s="8">
        <v>9.4</v>
      </c>
      <c r="L59" s="560"/>
    </row>
    <row r="60" spans="1:12">
      <c r="A60" s="7" t="s">
        <v>34</v>
      </c>
      <c r="B60" s="472">
        <v>185.2</v>
      </c>
      <c r="C60" s="563">
        <v>13.2</v>
      </c>
      <c r="D60" s="472"/>
      <c r="E60" s="472"/>
      <c r="F60" s="472"/>
      <c r="I60" s="7" t="s">
        <v>34</v>
      </c>
      <c r="J60" s="8">
        <v>136.1</v>
      </c>
      <c r="K60" s="8">
        <v>9.1</v>
      </c>
      <c r="L60" s="560"/>
    </row>
    <row r="61" spans="1:12">
      <c r="A61" s="7" t="s">
        <v>35</v>
      </c>
      <c r="B61" s="472">
        <v>188.6</v>
      </c>
      <c r="C61" s="563">
        <v>9.9</v>
      </c>
      <c r="D61" s="472"/>
      <c r="E61" s="472"/>
      <c r="F61" s="472"/>
      <c r="I61" s="7" t="s">
        <v>35</v>
      </c>
      <c r="J61" s="8">
        <v>129.9</v>
      </c>
      <c r="K61" s="8">
        <v>8.8000000000000007</v>
      </c>
      <c r="L61" s="560"/>
    </row>
    <row r="62" spans="1:12">
      <c r="A62" s="7" t="s">
        <v>36</v>
      </c>
      <c r="B62" s="472">
        <v>189.3</v>
      </c>
      <c r="C62" s="563">
        <v>8.9</v>
      </c>
      <c r="D62" s="472"/>
      <c r="E62" s="472"/>
      <c r="F62" s="472"/>
      <c r="I62" s="7" t="s">
        <v>36</v>
      </c>
      <c r="J62" s="8">
        <v>131.80000000000001</v>
      </c>
      <c r="K62" s="8">
        <v>8.6999999999999993</v>
      </c>
      <c r="L62" s="560"/>
    </row>
    <row r="63" spans="1:12">
      <c r="A63" s="7" t="s">
        <v>157</v>
      </c>
      <c r="B63" s="472">
        <v>188.7</v>
      </c>
      <c r="C63" s="563">
        <v>9.8000000000000007</v>
      </c>
      <c r="D63" s="472"/>
      <c r="E63" s="472"/>
      <c r="F63" s="472"/>
      <c r="I63" s="7" t="s">
        <v>157</v>
      </c>
      <c r="J63" s="8">
        <v>135.9</v>
      </c>
      <c r="K63" s="8">
        <v>8.6999999999999993</v>
      </c>
      <c r="L63" s="560"/>
    </row>
    <row r="64" spans="1:12">
      <c r="A64" s="7" t="s">
        <v>187</v>
      </c>
      <c r="B64" s="472">
        <v>183.3</v>
      </c>
      <c r="C64" s="563">
        <v>8.6</v>
      </c>
      <c r="D64" s="472"/>
      <c r="E64" s="472"/>
      <c r="F64" s="472"/>
      <c r="I64" s="7" t="s">
        <v>187</v>
      </c>
      <c r="J64" s="8">
        <v>127.2</v>
      </c>
      <c r="K64" s="8">
        <v>8.6</v>
      </c>
      <c r="L64" s="560"/>
    </row>
    <row r="65" spans="1:16">
      <c r="A65" s="7" t="s">
        <v>188</v>
      </c>
      <c r="B65" s="472">
        <v>177.2</v>
      </c>
      <c r="C65" s="563">
        <v>9</v>
      </c>
      <c r="D65" s="472"/>
      <c r="E65" s="472"/>
      <c r="F65" s="472"/>
      <c r="I65" s="7" t="s">
        <v>188</v>
      </c>
      <c r="J65" s="8">
        <v>109.6</v>
      </c>
      <c r="K65" s="8">
        <v>8.4</v>
      </c>
      <c r="L65" s="560"/>
    </row>
    <row r="66" spans="1:16">
      <c r="A66" s="7" t="s">
        <v>189</v>
      </c>
      <c r="B66" s="472">
        <v>175.7</v>
      </c>
      <c r="C66" s="374">
        <v>7.5</v>
      </c>
      <c r="F66" s="472"/>
      <c r="I66" s="7" t="s">
        <v>189</v>
      </c>
      <c r="J66" s="8">
        <v>112.2</v>
      </c>
      <c r="K66" s="8"/>
      <c r="L66" s="560"/>
    </row>
    <row r="67" spans="1:16">
      <c r="K67" s="8"/>
    </row>
    <row r="68" spans="1:16">
      <c r="K68" s="8"/>
    </row>
    <row r="70" spans="1:16">
      <c r="B70" s="8"/>
      <c r="C70" s="8"/>
      <c r="D70" s="8"/>
      <c r="E70" s="8"/>
      <c r="F70" s="8"/>
    </row>
    <row r="71" spans="1:16">
      <c r="B71" s="8"/>
      <c r="C71" s="8"/>
      <c r="D71" s="8"/>
      <c r="E71" s="8"/>
      <c r="F71" s="8"/>
    </row>
    <row r="72" spans="1:16" ht="12" customHeight="1">
      <c r="B72" s="613" t="s">
        <v>1193</v>
      </c>
      <c r="C72" s="614" t="s">
        <v>1349</v>
      </c>
      <c r="D72" s="313"/>
      <c r="E72" s="313"/>
      <c r="F72" s="614" t="s">
        <v>1671</v>
      </c>
      <c r="G72" s="613" t="s">
        <v>1194</v>
      </c>
      <c r="H72" s="9"/>
      <c r="I72" s="9"/>
      <c r="J72" s="613" t="s">
        <v>1195</v>
      </c>
      <c r="K72" s="613" t="s">
        <v>1192</v>
      </c>
      <c r="L72" s="560"/>
      <c r="M72" s="560"/>
      <c r="O72" s="459"/>
      <c r="P72" s="309"/>
    </row>
    <row r="73" spans="1:16">
      <c r="B73" s="8"/>
      <c r="C73" s="8"/>
      <c r="D73" s="8"/>
      <c r="E73" s="8"/>
      <c r="F73" s="8"/>
    </row>
    <row r="74" spans="1:16">
      <c r="B74" s="8"/>
      <c r="C74" s="8"/>
      <c r="D74" s="8"/>
      <c r="E74" s="8"/>
      <c r="F74" s="8"/>
    </row>
    <row r="75" spans="1:16">
      <c r="B75" s="8"/>
      <c r="C75" s="8"/>
      <c r="D75" s="8"/>
      <c r="E75" s="8"/>
      <c r="F75" s="8"/>
    </row>
    <row r="76" spans="1:16">
      <c r="B76" s="8"/>
      <c r="C76" s="8"/>
      <c r="D76" s="8"/>
      <c r="E76" s="8"/>
      <c r="F76" s="8"/>
    </row>
    <row r="77" spans="1:16">
      <c r="B77" s="8"/>
      <c r="C77" s="8"/>
      <c r="D77" s="8"/>
      <c r="E77" s="8"/>
      <c r="F77" s="8"/>
    </row>
    <row r="78" spans="1:16">
      <c r="B78" s="8"/>
      <c r="C78" s="8"/>
      <c r="D78" s="8"/>
      <c r="E78" s="8"/>
      <c r="F78" s="8"/>
    </row>
    <row r="79" spans="1:16">
      <c r="B79" s="8"/>
      <c r="C79" s="8"/>
      <c r="D79" s="8"/>
      <c r="E79" s="8"/>
      <c r="F79" s="8"/>
    </row>
    <row r="80" spans="1:16">
      <c r="B80" s="8"/>
      <c r="C80" s="8"/>
      <c r="D80" s="8"/>
      <c r="E80" s="8"/>
      <c r="F80" s="8"/>
    </row>
    <row r="81" spans="2:6">
      <c r="B81" s="8"/>
      <c r="C81" s="8"/>
      <c r="D81" s="8"/>
      <c r="E81" s="8"/>
      <c r="F81" s="8"/>
    </row>
    <row r="82" spans="2:6">
      <c r="B82" s="8"/>
      <c r="C82" s="8"/>
      <c r="D82" s="8"/>
      <c r="E82" s="8"/>
      <c r="F82" s="8"/>
    </row>
    <row r="83" spans="2:6">
      <c r="B83" s="8"/>
      <c r="C83" s="8"/>
      <c r="D83" s="8"/>
      <c r="E83" s="8"/>
      <c r="F83" s="8"/>
    </row>
    <row r="84" spans="2:6">
      <c r="B84" s="8"/>
      <c r="C84" s="8"/>
      <c r="D84" s="8"/>
      <c r="E84" s="8"/>
      <c r="F84" s="8"/>
    </row>
    <row r="85" spans="2:6">
      <c r="B85" s="8"/>
      <c r="C85" s="8"/>
      <c r="D85" s="8"/>
      <c r="E85" s="8"/>
      <c r="F85" s="8"/>
    </row>
    <row r="86" spans="2:6">
      <c r="B86" s="8"/>
      <c r="C86" s="8"/>
      <c r="D86" s="8"/>
      <c r="E86" s="8"/>
      <c r="F86" s="8"/>
    </row>
    <row r="87" spans="2:6">
      <c r="B87" s="8"/>
      <c r="C87" s="8"/>
      <c r="D87" s="8"/>
      <c r="E87" s="8"/>
      <c r="F87" s="8"/>
    </row>
    <row r="88" spans="2:6">
      <c r="B88" s="8"/>
      <c r="C88" s="8"/>
      <c r="D88" s="8"/>
      <c r="E88" s="8"/>
      <c r="F88" s="8"/>
    </row>
    <row r="89" spans="2:6">
      <c r="B89" s="8"/>
      <c r="C89" s="8"/>
      <c r="D89" s="8"/>
      <c r="E89" s="8"/>
      <c r="F89" s="8"/>
    </row>
    <row r="90" spans="2:6">
      <c r="B90" s="8"/>
      <c r="C90" s="8"/>
      <c r="D90" s="8"/>
      <c r="E90" s="8"/>
      <c r="F90" s="8"/>
    </row>
    <row r="91" spans="2:6">
      <c r="B91" s="8"/>
      <c r="C91" s="8"/>
      <c r="D91" s="8"/>
      <c r="E91" s="8"/>
      <c r="F91" s="8"/>
    </row>
    <row r="92" spans="2:6">
      <c r="B92" s="8"/>
      <c r="C92" s="8"/>
      <c r="D92" s="8"/>
      <c r="E92" s="8"/>
      <c r="F92" s="8"/>
    </row>
    <row r="93" spans="2:6">
      <c r="B93" s="8"/>
      <c r="C93" s="8"/>
      <c r="D93" s="8"/>
      <c r="E93" s="8"/>
      <c r="F93" s="8"/>
    </row>
    <row r="94" spans="2:6">
      <c r="B94" s="8"/>
      <c r="C94" s="8"/>
      <c r="D94" s="8"/>
      <c r="E94" s="8"/>
      <c r="F94" s="8"/>
    </row>
    <row r="95" spans="2:6">
      <c r="B95" s="8"/>
      <c r="C95" s="8"/>
      <c r="D95" s="8"/>
      <c r="E95" s="8"/>
      <c r="F95" s="8"/>
    </row>
    <row r="96" spans="2:6">
      <c r="B96" s="8"/>
      <c r="C96" s="8"/>
      <c r="D96" s="8"/>
      <c r="E96" s="8"/>
      <c r="F96" s="8"/>
    </row>
    <row r="97" spans="2:6">
      <c r="B97" s="8"/>
      <c r="C97" s="8"/>
      <c r="D97" s="8"/>
      <c r="E97" s="8"/>
      <c r="F97" s="8"/>
    </row>
    <row r="98" spans="2:6">
      <c r="B98" s="8"/>
      <c r="C98" s="8"/>
      <c r="D98" s="8"/>
      <c r="E98" s="8"/>
      <c r="F98" s="8"/>
    </row>
    <row r="99" spans="2:6">
      <c r="B99" s="8"/>
      <c r="C99" s="8"/>
      <c r="D99" s="8"/>
      <c r="E99" s="8"/>
      <c r="F99" s="8"/>
    </row>
    <row r="100" spans="2:6">
      <c r="B100" s="8"/>
      <c r="C100" s="8"/>
      <c r="D100" s="8"/>
      <c r="E100" s="8"/>
      <c r="F100" s="8"/>
    </row>
    <row r="101" spans="2:6">
      <c r="B101" s="8"/>
      <c r="C101" s="8"/>
      <c r="D101" s="8"/>
      <c r="E101" s="8"/>
      <c r="F101" s="8"/>
    </row>
    <row r="102" spans="2:6">
      <c r="B102" s="8"/>
      <c r="C102" s="8"/>
      <c r="D102" s="8"/>
      <c r="E102" s="8"/>
      <c r="F102" s="8"/>
    </row>
    <row r="103" spans="2:6">
      <c r="B103" s="8"/>
      <c r="C103" s="8"/>
      <c r="D103" s="8"/>
      <c r="E103" s="8"/>
      <c r="F103" s="8"/>
    </row>
    <row r="104" spans="2:6">
      <c r="B104" s="8"/>
      <c r="C104" s="8"/>
      <c r="D104" s="8"/>
      <c r="E104" s="8"/>
      <c r="F104" s="8"/>
    </row>
    <row r="105" spans="2:6">
      <c r="B105" s="8"/>
      <c r="C105" s="8"/>
      <c r="D105" s="8"/>
      <c r="E105" s="8"/>
      <c r="F105" s="8"/>
    </row>
    <row r="106" spans="2:6">
      <c r="B106" s="8"/>
      <c r="C106" s="8"/>
      <c r="D106" s="8"/>
      <c r="E106" s="8"/>
      <c r="F106" s="8"/>
    </row>
    <row r="107" spans="2:6">
      <c r="B107" s="8"/>
      <c r="C107" s="8"/>
      <c r="D107" s="8"/>
      <c r="E107" s="8"/>
      <c r="F107" s="8"/>
    </row>
    <row r="108" spans="2:6">
      <c r="B108" s="8"/>
      <c r="C108" s="8"/>
      <c r="D108" s="8"/>
      <c r="E108" s="8"/>
      <c r="F108" s="8"/>
    </row>
    <row r="109" spans="2:6">
      <c r="B109" s="8"/>
      <c r="C109" s="8"/>
      <c r="D109" s="8"/>
      <c r="E109" s="8"/>
      <c r="F109" s="8"/>
    </row>
    <row r="110" spans="2:6">
      <c r="B110" s="8"/>
      <c r="C110" s="8"/>
      <c r="D110" s="8"/>
      <c r="E110" s="8"/>
      <c r="F110" s="8"/>
    </row>
    <row r="111" spans="2:6">
      <c r="B111" s="8"/>
      <c r="C111" s="8"/>
      <c r="D111" s="8"/>
      <c r="E111" s="8"/>
      <c r="F111" s="8"/>
    </row>
    <row r="112" spans="2:6">
      <c r="B112" s="8"/>
      <c r="C112" s="8"/>
      <c r="D112" s="8"/>
      <c r="E112" s="8"/>
      <c r="F112" s="8"/>
    </row>
    <row r="113" spans="2:6">
      <c r="B113" s="8"/>
      <c r="C113" s="8"/>
      <c r="D113" s="8"/>
      <c r="E113" s="8"/>
      <c r="F113" s="8"/>
    </row>
    <row r="114" spans="2:6">
      <c r="B114" s="8"/>
      <c r="C114" s="8"/>
      <c r="D114" s="8"/>
      <c r="E114" s="8"/>
      <c r="F114" s="8"/>
    </row>
    <row r="115" spans="2:6">
      <c r="B115" s="8"/>
      <c r="C115" s="8"/>
      <c r="D115" s="8"/>
      <c r="E115" s="8"/>
      <c r="F115" s="8"/>
    </row>
    <row r="116" spans="2:6">
      <c r="B116" s="8"/>
      <c r="C116" s="8"/>
      <c r="D116" s="8"/>
      <c r="E116" s="8"/>
      <c r="F116" s="8"/>
    </row>
    <row r="117" spans="2:6">
      <c r="B117" s="8"/>
      <c r="C117" s="8"/>
      <c r="D117" s="8"/>
      <c r="E117" s="8"/>
      <c r="F117" s="8"/>
    </row>
    <row r="118" spans="2:6">
      <c r="B118" s="8"/>
      <c r="C118" s="8"/>
      <c r="D118" s="8"/>
      <c r="E118" s="8"/>
      <c r="F118" s="8"/>
    </row>
    <row r="119" spans="2:6">
      <c r="B119" s="8"/>
      <c r="C119" s="8"/>
      <c r="D119" s="8"/>
      <c r="E119" s="8"/>
      <c r="F119" s="8"/>
    </row>
    <row r="120" spans="2:6">
      <c r="B120" s="8"/>
      <c r="C120" s="8"/>
      <c r="D120" s="8"/>
      <c r="E120" s="8"/>
      <c r="F120" s="8"/>
    </row>
    <row r="121" spans="2:6">
      <c r="B121" s="8"/>
      <c r="C121" s="8"/>
      <c r="D121" s="8"/>
      <c r="E121" s="8"/>
      <c r="F121" s="8"/>
    </row>
    <row r="122" spans="2:6">
      <c r="B122" s="8"/>
      <c r="C122" s="8"/>
      <c r="D122" s="8"/>
      <c r="E122" s="8"/>
      <c r="F122" s="8"/>
    </row>
    <row r="123" spans="2:6">
      <c r="B123" s="8"/>
      <c r="C123" s="8"/>
      <c r="D123" s="8"/>
      <c r="E123" s="8"/>
      <c r="F123" s="8"/>
    </row>
    <row r="124" spans="2:6">
      <c r="B124" s="8"/>
      <c r="C124" s="8"/>
      <c r="D124" s="8"/>
      <c r="E124" s="8"/>
      <c r="F124" s="8"/>
    </row>
    <row r="125" spans="2:6">
      <c r="B125" s="8"/>
      <c r="C125" s="8"/>
      <c r="D125" s="8"/>
      <c r="E125" s="8"/>
      <c r="F125" s="8"/>
    </row>
    <row r="126" spans="2:6">
      <c r="B126" s="8"/>
      <c r="C126" s="8"/>
      <c r="D126" s="8"/>
      <c r="E126" s="8"/>
      <c r="F126" s="8"/>
    </row>
    <row r="127" spans="2:6">
      <c r="B127" s="8"/>
      <c r="C127" s="8"/>
      <c r="D127" s="8"/>
      <c r="E127" s="8"/>
      <c r="F127" s="8"/>
    </row>
    <row r="128" spans="2:6">
      <c r="B128" s="8"/>
      <c r="C128" s="8"/>
      <c r="D128" s="8"/>
      <c r="E128" s="8"/>
      <c r="F128" s="8"/>
    </row>
    <row r="129" spans="2:6">
      <c r="B129" s="8"/>
      <c r="C129" s="8"/>
      <c r="D129" s="8"/>
      <c r="E129" s="8"/>
      <c r="F129" s="8"/>
    </row>
    <row r="130" spans="2:6">
      <c r="B130" s="8"/>
      <c r="C130" s="8"/>
      <c r="D130" s="8"/>
      <c r="E130" s="8"/>
      <c r="F130" s="8"/>
    </row>
    <row r="131" spans="2:6">
      <c r="B131" s="8"/>
      <c r="C131" s="8"/>
      <c r="D131" s="8"/>
      <c r="E131" s="8"/>
      <c r="F131" s="8"/>
    </row>
    <row r="132" spans="2:6">
      <c r="B132" s="8"/>
      <c r="C132" s="8"/>
      <c r="D132" s="8"/>
      <c r="E132" s="8"/>
      <c r="F132" s="8"/>
    </row>
    <row r="133" spans="2:6">
      <c r="B133" s="8"/>
      <c r="C133" s="8"/>
      <c r="D133" s="8"/>
      <c r="E133" s="8"/>
      <c r="F133" s="8"/>
    </row>
    <row r="134" spans="2:6">
      <c r="B134" s="8"/>
      <c r="C134" s="8"/>
      <c r="D134" s="8"/>
      <c r="E134" s="8"/>
      <c r="F134" s="8"/>
    </row>
    <row r="135" spans="2:6">
      <c r="B135" s="8"/>
      <c r="C135" s="8"/>
      <c r="D135" s="8"/>
      <c r="E135" s="8"/>
      <c r="F135" s="8"/>
    </row>
    <row r="136" spans="2:6">
      <c r="B136" s="8"/>
      <c r="C136" s="8"/>
      <c r="D136" s="8"/>
      <c r="E136" s="8"/>
      <c r="F136" s="8"/>
    </row>
    <row r="137" spans="2:6">
      <c r="B137" s="8"/>
      <c r="C137" s="8"/>
      <c r="D137" s="8"/>
      <c r="E137" s="8"/>
      <c r="F137" s="8"/>
    </row>
    <row r="138" spans="2:6">
      <c r="B138" s="8"/>
      <c r="C138" s="8"/>
      <c r="D138" s="8"/>
      <c r="E138" s="8"/>
      <c r="F138" s="8"/>
    </row>
    <row r="139" spans="2:6">
      <c r="B139" s="8"/>
      <c r="C139" s="8"/>
      <c r="D139" s="8"/>
      <c r="E139" s="8"/>
      <c r="F139" s="8"/>
    </row>
    <row r="140" spans="2:6">
      <c r="B140" s="8"/>
      <c r="C140" s="8"/>
      <c r="D140" s="8"/>
      <c r="E140" s="8"/>
      <c r="F140" s="8"/>
    </row>
    <row r="141" spans="2:6">
      <c r="B141" s="8"/>
      <c r="C141" s="8"/>
      <c r="D141" s="8"/>
      <c r="E141" s="8"/>
      <c r="F141" s="8"/>
    </row>
    <row r="142" spans="2:6">
      <c r="B142" s="8"/>
      <c r="C142" s="8"/>
      <c r="D142" s="8"/>
      <c r="E142" s="8"/>
      <c r="F142" s="8"/>
    </row>
    <row r="143" spans="2:6">
      <c r="B143" s="8"/>
      <c r="C143" s="8"/>
      <c r="D143" s="8"/>
      <c r="E143" s="8"/>
      <c r="F143" s="8"/>
    </row>
    <row r="144" spans="2:6">
      <c r="B144" s="8"/>
      <c r="C144" s="8"/>
      <c r="D144" s="8"/>
      <c r="E144" s="8"/>
      <c r="F144" s="8"/>
    </row>
    <row r="145" spans="2:6">
      <c r="B145" s="8"/>
      <c r="C145" s="8"/>
      <c r="D145" s="8"/>
      <c r="E145" s="8"/>
      <c r="F145" s="8"/>
    </row>
    <row r="146" spans="2:6">
      <c r="B146" s="8"/>
      <c r="C146" s="8"/>
      <c r="D146" s="8"/>
      <c r="E146" s="8"/>
      <c r="F146" s="8"/>
    </row>
    <row r="147" spans="2:6">
      <c r="B147" s="8"/>
      <c r="C147" s="8"/>
      <c r="D147" s="8"/>
      <c r="E147" s="8"/>
      <c r="F147" s="8"/>
    </row>
    <row r="148" spans="2:6">
      <c r="B148" s="8"/>
      <c r="C148" s="8"/>
      <c r="D148" s="8"/>
      <c r="E148" s="8"/>
      <c r="F148" s="8"/>
    </row>
    <row r="149" spans="2:6">
      <c r="B149" s="8"/>
      <c r="C149" s="8"/>
      <c r="D149" s="8"/>
      <c r="E149" s="8"/>
      <c r="F149" s="8"/>
    </row>
    <row r="150" spans="2:6">
      <c r="B150" s="8"/>
      <c r="C150" s="8"/>
      <c r="D150" s="8"/>
      <c r="E150" s="8"/>
      <c r="F150" s="8"/>
    </row>
    <row r="151" spans="2:6">
      <c r="B151" s="8"/>
      <c r="C151" s="8"/>
      <c r="D151" s="8"/>
      <c r="E151" s="8"/>
      <c r="F151" s="8"/>
    </row>
    <row r="152" spans="2:6">
      <c r="B152" s="8"/>
      <c r="C152" s="8"/>
      <c r="D152" s="8"/>
      <c r="E152" s="8"/>
      <c r="F152" s="8"/>
    </row>
    <row r="153" spans="2:6">
      <c r="B153" s="8"/>
      <c r="C153" s="8"/>
      <c r="D153" s="8"/>
      <c r="E153" s="8"/>
      <c r="F153" s="8"/>
    </row>
    <row r="154" spans="2:6">
      <c r="B154" s="8"/>
      <c r="C154" s="8"/>
      <c r="D154" s="8"/>
      <c r="E154" s="8"/>
      <c r="F154" s="8"/>
    </row>
    <row r="155" spans="2:6">
      <c r="B155" s="8"/>
      <c r="C155" s="8"/>
      <c r="D155" s="8"/>
      <c r="E155" s="8"/>
      <c r="F155" s="8"/>
    </row>
    <row r="156" spans="2:6">
      <c r="B156" s="8"/>
      <c r="C156" s="8"/>
      <c r="D156" s="8"/>
      <c r="E156" s="8"/>
      <c r="F156" s="8"/>
    </row>
    <row r="157" spans="2:6">
      <c r="B157" s="8"/>
      <c r="C157" s="8"/>
      <c r="D157" s="8"/>
      <c r="E157" s="8"/>
      <c r="F157" s="8"/>
    </row>
    <row r="158" spans="2:6">
      <c r="B158" s="8"/>
      <c r="C158" s="8"/>
      <c r="D158" s="8"/>
      <c r="E158" s="8"/>
      <c r="F158" s="8"/>
    </row>
    <row r="159" spans="2:6">
      <c r="B159" s="8"/>
      <c r="C159" s="8"/>
      <c r="D159" s="8"/>
      <c r="E159" s="8"/>
      <c r="F159" s="8"/>
    </row>
    <row r="160" spans="2:6">
      <c r="B160" s="8"/>
      <c r="C160" s="8"/>
      <c r="D160" s="8"/>
      <c r="E160" s="8"/>
      <c r="F160" s="8"/>
    </row>
    <row r="161" spans="2:6">
      <c r="B161" s="8"/>
      <c r="C161" s="8"/>
      <c r="D161" s="8"/>
      <c r="E161" s="8"/>
      <c r="F161" s="8"/>
    </row>
    <row r="162" spans="2:6">
      <c r="B162" s="8"/>
      <c r="C162" s="8"/>
      <c r="D162" s="8"/>
      <c r="E162" s="8"/>
      <c r="F162" s="8"/>
    </row>
    <row r="163" spans="2:6">
      <c r="B163" s="8"/>
      <c r="C163" s="8"/>
      <c r="D163" s="8"/>
      <c r="E163" s="8"/>
      <c r="F163" s="8"/>
    </row>
    <row r="164" spans="2:6">
      <c r="B164" s="8"/>
      <c r="C164" s="8"/>
      <c r="D164" s="8"/>
      <c r="E164" s="8"/>
      <c r="F164" s="8"/>
    </row>
    <row r="165" spans="2:6">
      <c r="B165" s="8"/>
      <c r="C165" s="8"/>
      <c r="D165" s="8"/>
      <c r="E165" s="8"/>
      <c r="F165" s="8"/>
    </row>
    <row r="166" spans="2:6">
      <c r="B166" s="8"/>
      <c r="C166" s="8"/>
      <c r="D166" s="8"/>
      <c r="E166" s="8"/>
      <c r="F166" s="8"/>
    </row>
    <row r="167" spans="2:6">
      <c r="B167" s="8"/>
      <c r="C167" s="8"/>
      <c r="D167" s="8"/>
      <c r="E167" s="8"/>
      <c r="F167" s="8"/>
    </row>
    <row r="168" spans="2:6">
      <c r="B168" s="8"/>
      <c r="C168" s="8"/>
      <c r="D168" s="8"/>
      <c r="E168" s="8"/>
      <c r="F168" s="8"/>
    </row>
    <row r="169" spans="2:6">
      <c r="B169" s="8"/>
      <c r="C169" s="8"/>
      <c r="D169" s="8"/>
      <c r="E169" s="8"/>
      <c r="F169" s="8"/>
    </row>
    <row r="170" spans="2:6">
      <c r="B170" s="8"/>
      <c r="C170" s="8"/>
      <c r="D170" s="8"/>
      <c r="E170" s="8"/>
      <c r="F170" s="8"/>
    </row>
    <row r="171" spans="2:6">
      <c r="B171" s="8"/>
      <c r="C171" s="8"/>
      <c r="D171" s="8"/>
      <c r="E171" s="8"/>
      <c r="F171" s="8"/>
    </row>
    <row r="172" spans="2:6">
      <c r="B172" s="8"/>
      <c r="C172" s="8"/>
      <c r="D172" s="8"/>
      <c r="E172" s="8"/>
      <c r="F172" s="8"/>
    </row>
    <row r="173" spans="2:6">
      <c r="B173" s="8"/>
      <c r="C173" s="8"/>
      <c r="D173" s="8"/>
      <c r="E173" s="8"/>
      <c r="F173" s="8"/>
    </row>
    <row r="174" spans="2:6">
      <c r="B174" s="8"/>
      <c r="C174" s="8"/>
      <c r="D174" s="8"/>
      <c r="E174" s="8"/>
      <c r="F174" s="8"/>
    </row>
    <row r="175" spans="2:6">
      <c r="B175" s="8"/>
      <c r="C175" s="8"/>
      <c r="D175" s="8"/>
      <c r="E175" s="8"/>
      <c r="F175" s="8"/>
    </row>
    <row r="176" spans="2:6">
      <c r="B176" s="8"/>
      <c r="C176" s="8"/>
      <c r="D176" s="8"/>
      <c r="E176" s="8"/>
      <c r="F176" s="8"/>
    </row>
    <row r="177" spans="2:6">
      <c r="B177" s="8"/>
      <c r="C177" s="8"/>
      <c r="D177" s="8"/>
      <c r="E177" s="8"/>
      <c r="F177" s="8"/>
    </row>
    <row r="178" spans="2:6">
      <c r="B178" s="8"/>
      <c r="C178" s="8"/>
      <c r="D178" s="8"/>
      <c r="E178" s="8"/>
      <c r="F178" s="8"/>
    </row>
    <row r="179" spans="2:6">
      <c r="B179" s="8"/>
      <c r="C179" s="8"/>
      <c r="D179" s="8"/>
      <c r="E179" s="8"/>
      <c r="F179" s="8"/>
    </row>
    <row r="180" spans="2:6">
      <c r="B180" s="8"/>
      <c r="C180" s="8"/>
      <c r="D180" s="8"/>
      <c r="E180" s="8"/>
      <c r="F180" s="8"/>
    </row>
    <row r="181" spans="2:6">
      <c r="B181" s="8"/>
      <c r="C181" s="8"/>
      <c r="D181" s="8"/>
      <c r="E181" s="8"/>
      <c r="F181" s="8"/>
    </row>
    <row r="182" spans="2:6">
      <c r="B182" s="8"/>
      <c r="C182" s="8"/>
      <c r="D182" s="8"/>
      <c r="E182" s="8"/>
      <c r="F182" s="8"/>
    </row>
    <row r="183" spans="2:6">
      <c r="B183" s="8"/>
      <c r="C183" s="8"/>
      <c r="D183" s="8"/>
      <c r="E183" s="8"/>
      <c r="F183" s="8"/>
    </row>
    <row r="184" spans="2:6">
      <c r="B184" s="8"/>
      <c r="C184" s="8"/>
      <c r="D184" s="8"/>
      <c r="E184" s="8"/>
      <c r="F184" s="8"/>
    </row>
    <row r="185" spans="2:6">
      <c r="B185" s="8"/>
      <c r="C185" s="8"/>
      <c r="D185" s="8"/>
      <c r="E185" s="8"/>
      <c r="F185" s="8"/>
    </row>
    <row r="186" spans="2:6">
      <c r="B186" s="8"/>
      <c r="C186" s="8"/>
      <c r="D186" s="8"/>
      <c r="E186" s="8"/>
      <c r="F186" s="8"/>
    </row>
    <row r="187" spans="2:6">
      <c r="B187" s="8"/>
      <c r="C187" s="8"/>
      <c r="D187" s="8"/>
      <c r="E187" s="8"/>
      <c r="F187" s="8"/>
    </row>
    <row r="188" spans="2:6">
      <c r="B188" s="8"/>
      <c r="C188" s="8"/>
      <c r="D188" s="8"/>
      <c r="E188" s="8"/>
      <c r="F188" s="8"/>
    </row>
    <row r="189" spans="2:6">
      <c r="B189" s="8"/>
      <c r="C189" s="8"/>
      <c r="D189" s="8"/>
      <c r="E189" s="8"/>
      <c r="F189" s="8"/>
    </row>
    <row r="190" spans="2:6">
      <c r="B190" s="8"/>
      <c r="C190" s="8"/>
      <c r="D190" s="8"/>
      <c r="E190" s="8"/>
      <c r="F190" s="8"/>
    </row>
    <row r="191" spans="2:6">
      <c r="B191" s="8"/>
      <c r="C191" s="8"/>
      <c r="D191" s="8"/>
      <c r="E191" s="8"/>
      <c r="F191" s="8"/>
    </row>
    <row r="192" spans="2:6">
      <c r="B192" s="8"/>
      <c r="C192" s="8"/>
      <c r="D192" s="8"/>
      <c r="E192" s="8"/>
      <c r="F192" s="8"/>
    </row>
    <row r="193" spans="2:6">
      <c r="B193" s="8"/>
      <c r="C193" s="8"/>
      <c r="D193" s="8"/>
      <c r="E193" s="8"/>
      <c r="F193" s="8"/>
    </row>
    <row r="194" spans="2:6">
      <c r="B194" s="8"/>
      <c r="C194" s="8"/>
      <c r="D194" s="8"/>
      <c r="E194" s="8"/>
      <c r="F194" s="8"/>
    </row>
    <row r="195" spans="2:6">
      <c r="B195" s="8"/>
      <c r="C195" s="8"/>
      <c r="D195" s="8"/>
      <c r="E195" s="8"/>
      <c r="F195" s="8"/>
    </row>
    <row r="196" spans="2:6">
      <c r="B196" s="8"/>
      <c r="C196" s="8"/>
      <c r="D196" s="8"/>
      <c r="E196" s="8"/>
      <c r="F196" s="8"/>
    </row>
    <row r="197" spans="2:6">
      <c r="B197" s="8"/>
      <c r="C197" s="8"/>
      <c r="D197" s="8"/>
      <c r="E197" s="8"/>
      <c r="F197" s="8"/>
    </row>
    <row r="198" spans="2:6">
      <c r="B198" s="8"/>
      <c r="C198" s="8"/>
      <c r="D198" s="8"/>
      <c r="E198" s="8"/>
      <c r="F198" s="8"/>
    </row>
    <row r="199" spans="2:6">
      <c r="B199" s="8"/>
      <c r="C199" s="8"/>
      <c r="D199" s="8"/>
      <c r="E199" s="8"/>
      <c r="F199" s="8"/>
    </row>
    <row r="200" spans="2:6">
      <c r="B200" s="8"/>
      <c r="C200" s="8"/>
      <c r="D200" s="8"/>
      <c r="E200" s="8"/>
      <c r="F200" s="8"/>
    </row>
    <row r="201" spans="2:6">
      <c r="B201" s="8"/>
      <c r="C201" s="8"/>
      <c r="D201" s="8"/>
      <c r="E201" s="8"/>
      <c r="F201" s="8"/>
    </row>
    <row r="202" spans="2:6">
      <c r="B202" s="8"/>
      <c r="C202" s="8"/>
      <c r="D202" s="8"/>
      <c r="E202" s="8"/>
      <c r="F202" s="8"/>
    </row>
    <row r="203" spans="2:6">
      <c r="B203" s="8"/>
      <c r="C203" s="8"/>
      <c r="D203" s="8"/>
      <c r="E203" s="8"/>
      <c r="F203" s="8"/>
    </row>
    <row r="204" spans="2:6">
      <c r="B204" s="8"/>
      <c r="C204" s="8"/>
      <c r="D204" s="8"/>
      <c r="E204" s="8"/>
      <c r="F204" s="8"/>
    </row>
    <row r="205" spans="2:6">
      <c r="B205" s="8"/>
      <c r="C205" s="8"/>
      <c r="D205" s="8"/>
      <c r="E205" s="8"/>
      <c r="F205" s="8"/>
    </row>
    <row r="206" spans="2:6">
      <c r="B206" s="8"/>
      <c r="C206" s="8"/>
      <c r="D206" s="8"/>
      <c r="E206" s="8"/>
      <c r="F206" s="8"/>
    </row>
    <row r="207" spans="2:6">
      <c r="B207" s="8"/>
      <c r="C207" s="8"/>
      <c r="D207" s="8"/>
      <c r="E207" s="8"/>
      <c r="F207" s="8"/>
    </row>
    <row r="208" spans="2:6">
      <c r="B208" s="8"/>
      <c r="C208" s="8"/>
      <c r="D208" s="8"/>
      <c r="E208" s="8"/>
      <c r="F208" s="8"/>
    </row>
    <row r="209" spans="2:6">
      <c r="B209" s="8"/>
      <c r="C209" s="8"/>
      <c r="D209" s="8"/>
      <c r="E209" s="8"/>
      <c r="F209" s="8"/>
    </row>
    <row r="210" spans="2:6">
      <c r="B210" s="8"/>
      <c r="C210" s="8"/>
      <c r="D210" s="8"/>
      <c r="E210" s="8"/>
      <c r="F210" s="8"/>
    </row>
    <row r="211" spans="2:6">
      <c r="B211" s="8"/>
      <c r="C211" s="8"/>
      <c r="D211" s="8"/>
      <c r="E211" s="8"/>
      <c r="F211" s="8"/>
    </row>
    <row r="212" spans="2:6">
      <c r="B212" s="8"/>
      <c r="C212" s="8"/>
      <c r="D212" s="8"/>
      <c r="E212" s="8"/>
      <c r="F212" s="8"/>
    </row>
    <row r="213" spans="2:6">
      <c r="B213" s="8"/>
      <c r="C213" s="8"/>
      <c r="D213" s="8"/>
      <c r="E213" s="8"/>
      <c r="F213" s="8"/>
    </row>
    <row r="214" spans="2:6">
      <c r="B214" s="8"/>
      <c r="C214" s="8"/>
      <c r="D214" s="8"/>
      <c r="E214" s="8"/>
      <c r="F214" s="8"/>
    </row>
    <row r="215" spans="2:6">
      <c r="B215" s="8"/>
      <c r="C215" s="8"/>
      <c r="D215" s="8"/>
      <c r="E215" s="8"/>
      <c r="F215" s="8"/>
    </row>
    <row r="216" spans="2:6">
      <c r="B216" s="8"/>
      <c r="C216" s="8"/>
      <c r="D216" s="8"/>
      <c r="E216" s="8"/>
      <c r="F216" s="8"/>
    </row>
    <row r="217" spans="2:6">
      <c r="B217" s="8"/>
      <c r="C217" s="8"/>
      <c r="D217" s="8"/>
      <c r="E217" s="8"/>
      <c r="F217" s="8"/>
    </row>
    <row r="218" spans="2:6">
      <c r="B218" s="8"/>
      <c r="C218" s="8"/>
      <c r="D218" s="8"/>
      <c r="E218" s="8"/>
      <c r="F218" s="8"/>
    </row>
    <row r="219" spans="2:6">
      <c r="B219" s="8"/>
      <c r="C219" s="8"/>
      <c r="D219" s="8"/>
      <c r="E219" s="8"/>
      <c r="F219" s="8"/>
    </row>
    <row r="220" spans="2:6">
      <c r="B220" s="8"/>
      <c r="C220" s="8"/>
      <c r="D220" s="8"/>
      <c r="E220" s="8"/>
      <c r="F220" s="8"/>
    </row>
    <row r="221" spans="2:6">
      <c r="B221" s="8"/>
      <c r="C221" s="8"/>
      <c r="D221" s="8"/>
      <c r="E221" s="8"/>
      <c r="F221" s="8"/>
    </row>
    <row r="222" spans="2:6">
      <c r="B222" s="8"/>
      <c r="C222" s="8"/>
      <c r="D222" s="8"/>
      <c r="E222" s="8"/>
      <c r="F222" s="8"/>
    </row>
    <row r="223" spans="2:6">
      <c r="B223" s="8"/>
      <c r="C223" s="8"/>
      <c r="D223" s="8"/>
      <c r="E223" s="8"/>
      <c r="F223" s="8"/>
    </row>
    <row r="224" spans="2:6">
      <c r="B224" s="8"/>
      <c r="C224" s="8"/>
      <c r="D224" s="8"/>
      <c r="E224" s="8"/>
      <c r="F224" s="8"/>
    </row>
    <row r="225" spans="2:6">
      <c r="B225" s="8"/>
      <c r="C225" s="8"/>
      <c r="D225" s="8"/>
      <c r="E225" s="8"/>
      <c r="F225" s="8"/>
    </row>
    <row r="226" spans="2:6">
      <c r="B226" s="8"/>
      <c r="C226" s="8"/>
      <c r="D226" s="8"/>
      <c r="E226" s="8"/>
      <c r="F226" s="8"/>
    </row>
    <row r="227" spans="2:6">
      <c r="B227" s="8"/>
      <c r="C227" s="8"/>
      <c r="D227" s="8"/>
      <c r="E227" s="8"/>
      <c r="F227" s="8"/>
    </row>
    <row r="228" spans="2:6">
      <c r="B228" s="8"/>
      <c r="C228" s="8"/>
      <c r="D228" s="8"/>
      <c r="E228" s="8"/>
      <c r="F228" s="8"/>
    </row>
    <row r="229" spans="2:6">
      <c r="B229" s="8"/>
      <c r="C229" s="8"/>
      <c r="D229" s="8"/>
      <c r="E229" s="8"/>
      <c r="F229" s="8"/>
    </row>
    <row r="230" spans="2:6">
      <c r="B230" s="8"/>
      <c r="C230" s="8"/>
      <c r="D230" s="8"/>
      <c r="E230" s="8"/>
      <c r="F230" s="8"/>
    </row>
    <row r="231" spans="2:6">
      <c r="B231" s="8"/>
      <c r="C231" s="8"/>
      <c r="D231" s="8"/>
      <c r="E231" s="8"/>
      <c r="F231" s="8"/>
    </row>
    <row r="232" spans="2:6">
      <c r="B232" s="8"/>
      <c r="C232" s="8"/>
      <c r="D232" s="8"/>
      <c r="E232" s="8"/>
      <c r="F232" s="8"/>
    </row>
    <row r="233" spans="2:6">
      <c r="B233" s="8"/>
      <c r="C233" s="8"/>
      <c r="D233" s="8"/>
      <c r="E233" s="8"/>
      <c r="F233" s="8"/>
    </row>
    <row r="234" spans="2:6">
      <c r="B234" s="8"/>
      <c r="C234" s="8"/>
      <c r="D234" s="8"/>
      <c r="E234" s="8"/>
      <c r="F234" s="8"/>
    </row>
    <row r="235" spans="2:6">
      <c r="B235" s="8"/>
      <c r="C235" s="8"/>
      <c r="D235" s="8"/>
      <c r="E235" s="8"/>
      <c r="F235" s="8"/>
    </row>
    <row r="236" spans="2:6">
      <c r="B236" s="8"/>
      <c r="C236" s="8"/>
      <c r="D236" s="8"/>
      <c r="E236" s="8"/>
      <c r="F236" s="8"/>
    </row>
    <row r="237" spans="2:6">
      <c r="B237" s="8"/>
      <c r="C237" s="8"/>
      <c r="D237" s="8"/>
      <c r="E237" s="8"/>
      <c r="F237" s="8"/>
    </row>
    <row r="238" spans="2:6">
      <c r="B238" s="8"/>
      <c r="C238" s="8"/>
      <c r="D238" s="8"/>
      <c r="E238" s="8"/>
      <c r="F238" s="8"/>
    </row>
    <row r="239" spans="2:6">
      <c r="B239" s="8"/>
      <c r="C239" s="8"/>
      <c r="D239" s="8"/>
      <c r="E239" s="8"/>
      <c r="F239" s="8"/>
    </row>
    <row r="240" spans="2:6">
      <c r="B240" s="8"/>
      <c r="C240" s="8"/>
      <c r="D240" s="8"/>
      <c r="E240" s="8"/>
      <c r="F240" s="8"/>
    </row>
    <row r="241" spans="2:6">
      <c r="B241" s="8"/>
      <c r="C241" s="8"/>
      <c r="D241" s="8"/>
      <c r="E241" s="8"/>
      <c r="F241" s="8"/>
    </row>
    <row r="242" spans="2:6">
      <c r="B242" s="8"/>
      <c r="C242" s="8"/>
      <c r="D242" s="8"/>
      <c r="E242" s="8"/>
      <c r="F242" s="8"/>
    </row>
    <row r="243" spans="2:6">
      <c r="B243" s="8"/>
      <c r="C243" s="8"/>
      <c r="D243" s="8"/>
      <c r="E243" s="8"/>
      <c r="F243" s="8"/>
    </row>
    <row r="244" spans="2:6">
      <c r="B244" s="8"/>
      <c r="C244" s="8"/>
      <c r="D244" s="8"/>
      <c r="E244" s="8"/>
      <c r="F244" s="8"/>
    </row>
    <row r="245" spans="2:6">
      <c r="B245" s="8"/>
      <c r="C245" s="8"/>
      <c r="D245" s="8"/>
      <c r="E245" s="8"/>
      <c r="F245" s="8"/>
    </row>
    <row r="246" spans="2:6">
      <c r="B246" s="8"/>
      <c r="C246" s="8"/>
      <c r="D246" s="8"/>
      <c r="E246" s="8"/>
      <c r="F246" s="8"/>
    </row>
    <row r="247" spans="2:6">
      <c r="B247" s="8"/>
      <c r="C247" s="8"/>
      <c r="D247" s="8"/>
      <c r="E247" s="8"/>
      <c r="F247" s="8"/>
    </row>
    <row r="248" spans="2:6">
      <c r="B248" s="8"/>
      <c r="C248" s="8"/>
      <c r="D248" s="8"/>
      <c r="E248" s="8"/>
      <c r="F248" s="8"/>
    </row>
    <row r="249" spans="2:6">
      <c r="B249" s="8"/>
      <c r="C249" s="8"/>
      <c r="D249" s="8"/>
      <c r="E249" s="8"/>
      <c r="F249" s="8"/>
    </row>
    <row r="250" spans="2:6">
      <c r="B250" s="8"/>
      <c r="C250" s="8"/>
      <c r="D250" s="8"/>
      <c r="E250" s="8"/>
      <c r="F250" s="8"/>
    </row>
    <row r="251" spans="2:6">
      <c r="B251" s="8"/>
      <c r="C251" s="8"/>
      <c r="D251" s="8"/>
      <c r="E251" s="8"/>
      <c r="F251" s="8"/>
    </row>
    <row r="252" spans="2:6">
      <c r="B252" s="8"/>
      <c r="C252" s="8"/>
      <c r="D252" s="8"/>
      <c r="E252" s="8"/>
      <c r="F252" s="8"/>
    </row>
    <row r="253" spans="2:6">
      <c r="B253" s="8"/>
      <c r="C253" s="8"/>
      <c r="D253" s="8"/>
      <c r="E253" s="8"/>
      <c r="F253" s="8"/>
    </row>
    <row r="254" spans="2:6">
      <c r="B254" s="8"/>
      <c r="C254" s="8"/>
      <c r="D254" s="8"/>
      <c r="E254" s="8"/>
      <c r="F254" s="8"/>
    </row>
    <row r="255" spans="2:6">
      <c r="B255" s="8"/>
      <c r="C255" s="8"/>
      <c r="D255" s="8"/>
      <c r="E255" s="8"/>
      <c r="F255" s="8"/>
    </row>
    <row r="256" spans="2:6">
      <c r="B256" s="8"/>
      <c r="C256" s="8"/>
      <c r="D256" s="8"/>
      <c r="E256" s="8"/>
      <c r="F256" s="8"/>
    </row>
    <row r="257" spans="2:6">
      <c r="B257" s="8"/>
      <c r="C257" s="8"/>
      <c r="D257" s="8"/>
      <c r="E257" s="8"/>
      <c r="F257" s="8"/>
    </row>
    <row r="258" spans="2:6">
      <c r="B258" s="8"/>
      <c r="C258" s="8"/>
      <c r="D258" s="8"/>
      <c r="E258" s="8"/>
      <c r="F258" s="8"/>
    </row>
    <row r="259" spans="2:6">
      <c r="B259" s="8"/>
      <c r="C259" s="8"/>
      <c r="D259" s="8"/>
      <c r="E259" s="8"/>
      <c r="F259" s="8"/>
    </row>
    <row r="260" spans="2:6">
      <c r="B260" s="8"/>
      <c r="C260" s="8"/>
      <c r="D260" s="8"/>
      <c r="E260" s="8"/>
      <c r="F260" s="8"/>
    </row>
    <row r="261" spans="2:6">
      <c r="B261" s="8"/>
      <c r="C261" s="8"/>
      <c r="D261" s="8"/>
      <c r="E261" s="8"/>
      <c r="F261" s="8"/>
    </row>
    <row r="262" spans="2:6">
      <c r="B262" s="8"/>
      <c r="C262" s="8"/>
      <c r="D262" s="8"/>
      <c r="E262" s="8"/>
      <c r="F262" s="8"/>
    </row>
    <row r="263" spans="2:6">
      <c r="B263" s="8"/>
      <c r="C263" s="8"/>
      <c r="D263" s="8"/>
      <c r="E263" s="8"/>
      <c r="F263" s="8"/>
    </row>
    <row r="264" spans="2:6">
      <c r="B264" s="8"/>
      <c r="C264" s="8"/>
      <c r="D264" s="8"/>
      <c r="E264" s="8"/>
      <c r="F264" s="8"/>
    </row>
    <row r="265" spans="2:6">
      <c r="B265" s="8"/>
      <c r="C265" s="8"/>
      <c r="D265" s="8"/>
      <c r="E265" s="8"/>
      <c r="F265" s="8"/>
    </row>
    <row r="266" spans="2:6">
      <c r="B266" s="8"/>
      <c r="C266" s="8"/>
      <c r="D266" s="8"/>
      <c r="E266" s="8"/>
      <c r="F266" s="8"/>
    </row>
    <row r="267" spans="2:6">
      <c r="B267" s="8"/>
      <c r="C267" s="8"/>
      <c r="D267" s="8"/>
      <c r="E267" s="8"/>
      <c r="F267" s="8"/>
    </row>
    <row r="268" spans="2:6">
      <c r="B268" s="8"/>
      <c r="C268" s="8"/>
      <c r="D268" s="8"/>
      <c r="E268" s="8"/>
      <c r="F268" s="8"/>
    </row>
    <row r="269" spans="2:6">
      <c r="B269" s="8"/>
      <c r="C269" s="8"/>
      <c r="D269" s="8"/>
      <c r="E269" s="8"/>
      <c r="F269" s="8"/>
    </row>
    <row r="270" spans="2:6">
      <c r="B270" s="8"/>
      <c r="C270" s="8"/>
      <c r="D270" s="8"/>
      <c r="E270" s="8"/>
      <c r="F270" s="8"/>
    </row>
    <row r="271" spans="2:6">
      <c r="B271" s="8"/>
      <c r="C271" s="8"/>
      <c r="D271" s="8"/>
      <c r="E271" s="8"/>
      <c r="F271" s="8"/>
    </row>
  </sheetData>
  <customSheetViews>
    <customSheetView guid="{ACF06C40-177A-4CED-8E17-2347D4DD1C3A}" showGridLines="0" topLeftCell="D1">
      <selection activeCell="G31" sqref="G3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tabColor theme="5" tint="0.39997558519241921"/>
  </sheetPr>
  <dimension ref="A1:P66"/>
  <sheetViews>
    <sheetView showGridLines="0" zoomScaleNormal="100" workbookViewId="0"/>
  </sheetViews>
  <sheetFormatPr defaultColWidth="9.28515625" defaultRowHeight="12.75"/>
  <cols>
    <col min="1" max="1" width="9.28515625" style="7"/>
    <col min="2" max="2" width="27.5703125" style="7" customWidth="1"/>
    <col min="3" max="3" width="29.5703125" style="7" customWidth="1"/>
    <col min="4" max="4" width="30.42578125" style="7" customWidth="1"/>
    <col min="5" max="5" width="8.42578125" style="7" bestFit="1" customWidth="1"/>
    <col min="6" max="6" width="6.5703125" style="7" bestFit="1" customWidth="1"/>
    <col min="7" max="7" width="10.28515625" style="7" bestFit="1" customWidth="1"/>
    <col min="8" max="12" width="9.28515625" style="7"/>
    <col min="13" max="14" width="9.28515625" style="309"/>
    <col min="15" max="15" width="9.28515625" style="313"/>
    <col min="16" max="16" width="9.28515625" style="7"/>
    <col min="17" max="16384" width="9.28515625" style="309"/>
  </cols>
  <sheetData>
    <row r="1" spans="1:16">
      <c r="A1" s="19" t="s">
        <v>82</v>
      </c>
      <c r="B1" s="310" t="str">
        <f>IF(Content!$E$1=1,B2,B3)</f>
        <v>Index of Expected Changes in Personal Financial Standing</v>
      </c>
      <c r="C1" s="310" t="str">
        <f>IF(Content!$E$1=1,C2,C3)</f>
        <v>Index of Expectations of the Country’s Economic Development Over the Next Year</v>
      </c>
      <c r="D1" s="310" t="str">
        <f>IF(Content!$E$1=1,D2,D3)</f>
        <v>Index of Expectations of the Country’s Economic Development over the Next 5 Years</v>
      </c>
      <c r="E1" s="310"/>
      <c r="F1" s="310"/>
      <c r="G1" s="310"/>
      <c r="H1" s="310" t="str">
        <f>IF(Content!$E$1=1,H2,H3)</f>
        <v>Components of the Index of Economic Expectations, points, quarterly average</v>
      </c>
      <c r="P1" s="309"/>
    </row>
    <row r="2" spans="1:16" hidden="1">
      <c r="A2" s="19"/>
      <c r="B2" s="310" t="s">
        <v>1196</v>
      </c>
      <c r="C2" s="310" t="s">
        <v>1197</v>
      </c>
      <c r="D2" s="310" t="s">
        <v>1198</v>
      </c>
      <c r="E2" s="309"/>
      <c r="F2" s="309"/>
      <c r="H2" s="310" t="s">
        <v>1199</v>
      </c>
      <c r="P2" s="309"/>
    </row>
    <row r="3" spans="1:16" ht="12" hidden="1" customHeight="1">
      <c r="B3" s="310" t="s">
        <v>1200</v>
      </c>
      <c r="C3" s="310" t="s">
        <v>1201</v>
      </c>
      <c r="D3" s="310" t="s">
        <v>1202</v>
      </c>
      <c r="H3" s="310" t="s">
        <v>1676</v>
      </c>
      <c r="P3" s="309"/>
    </row>
    <row r="4" spans="1:16">
      <c r="A4" s="7" t="s">
        <v>1169</v>
      </c>
      <c r="B4" s="374">
        <v>106.7</v>
      </c>
      <c r="C4" s="374">
        <v>101</v>
      </c>
      <c r="D4" s="374">
        <v>104.2</v>
      </c>
      <c r="E4" s="472"/>
      <c r="F4" s="472"/>
      <c r="P4" s="9" t="s">
        <v>22</v>
      </c>
    </row>
    <row r="5" spans="1:16">
      <c r="A5" s="7" t="s">
        <v>1170</v>
      </c>
      <c r="B5" s="374">
        <v>110.7</v>
      </c>
      <c r="C5" s="374">
        <v>100.2</v>
      </c>
      <c r="D5" s="374">
        <v>104.3</v>
      </c>
      <c r="E5" s="472"/>
      <c r="F5" s="472"/>
      <c r="O5" s="313" t="s">
        <v>23</v>
      </c>
      <c r="P5" s="9"/>
    </row>
    <row r="6" spans="1:16">
      <c r="A6" s="7" t="s">
        <v>1171</v>
      </c>
      <c r="B6" s="374">
        <v>100</v>
      </c>
      <c r="C6" s="374">
        <v>93.4</v>
      </c>
      <c r="D6" s="374">
        <v>103.3</v>
      </c>
      <c r="E6" s="472"/>
      <c r="F6" s="472"/>
      <c r="M6" s="7"/>
      <c r="P6" s="9" t="s">
        <v>24</v>
      </c>
    </row>
    <row r="7" spans="1:16">
      <c r="A7" s="7" t="s">
        <v>1172</v>
      </c>
      <c r="B7" s="374">
        <v>95.9</v>
      </c>
      <c r="C7" s="374">
        <v>97.8</v>
      </c>
      <c r="D7" s="374">
        <v>109.7</v>
      </c>
      <c r="E7" s="472"/>
      <c r="F7" s="472"/>
      <c r="M7" s="310"/>
      <c r="O7" s="313" t="s">
        <v>25</v>
      </c>
      <c r="P7" s="9"/>
    </row>
    <row r="8" spans="1:16">
      <c r="A8" s="7" t="s">
        <v>1173</v>
      </c>
      <c r="B8" s="374">
        <v>108.7</v>
      </c>
      <c r="C8" s="374">
        <v>121.2</v>
      </c>
      <c r="D8" s="374">
        <v>119.5</v>
      </c>
      <c r="E8" s="472"/>
      <c r="F8" s="472"/>
      <c r="P8" s="9" t="s">
        <v>26</v>
      </c>
    </row>
    <row r="9" spans="1:16">
      <c r="A9" s="7" t="s">
        <v>1174</v>
      </c>
      <c r="B9" s="374">
        <v>102.4</v>
      </c>
      <c r="C9" s="374">
        <v>110.2</v>
      </c>
      <c r="D9" s="374">
        <v>111</v>
      </c>
      <c r="E9" s="472"/>
      <c r="F9" s="472"/>
      <c r="O9" s="313" t="s">
        <v>27</v>
      </c>
      <c r="P9" s="9"/>
    </row>
    <row r="10" spans="1:16">
      <c r="A10" s="7" t="s">
        <v>1175</v>
      </c>
      <c r="B10" s="374">
        <v>96.1</v>
      </c>
      <c r="C10" s="374">
        <v>86.1</v>
      </c>
      <c r="D10" s="374">
        <v>103</v>
      </c>
      <c r="E10" s="472"/>
      <c r="F10" s="472"/>
      <c r="P10" s="9" t="s">
        <v>28</v>
      </c>
    </row>
    <row r="11" spans="1:16">
      <c r="A11" s="7" t="s">
        <v>1176</v>
      </c>
      <c r="B11" s="374">
        <v>100.8</v>
      </c>
      <c r="C11" s="374">
        <v>98.7</v>
      </c>
      <c r="D11" s="374">
        <v>102</v>
      </c>
      <c r="E11" s="472"/>
      <c r="F11" s="472"/>
      <c r="O11" s="313" t="s">
        <v>29</v>
      </c>
      <c r="P11" s="9"/>
    </row>
    <row r="12" spans="1:16">
      <c r="A12" s="7" t="s">
        <v>1177</v>
      </c>
      <c r="B12" s="374">
        <v>103.6</v>
      </c>
      <c r="C12" s="374">
        <v>99.9</v>
      </c>
      <c r="D12" s="374">
        <v>105.4</v>
      </c>
      <c r="E12" s="472"/>
      <c r="F12" s="472"/>
      <c r="P12" s="9" t="s">
        <v>30</v>
      </c>
    </row>
    <row r="13" spans="1:16">
      <c r="A13" s="7" t="s">
        <v>1178</v>
      </c>
      <c r="B13" s="374">
        <v>88.3</v>
      </c>
      <c r="C13" s="374">
        <v>82.5</v>
      </c>
      <c r="D13" s="374">
        <v>92.9</v>
      </c>
      <c r="E13" s="472"/>
      <c r="F13" s="472"/>
      <c r="O13" s="313" t="s">
        <v>31</v>
      </c>
      <c r="P13" s="9"/>
    </row>
    <row r="14" spans="1:16">
      <c r="A14" s="7" t="s">
        <v>1179</v>
      </c>
      <c r="B14" s="374">
        <v>83.5</v>
      </c>
      <c r="C14" s="374">
        <v>74.400000000000006</v>
      </c>
      <c r="D14" s="374">
        <v>90.1</v>
      </c>
      <c r="E14" s="472"/>
      <c r="F14" s="472"/>
      <c r="P14" s="9" t="s">
        <v>32</v>
      </c>
    </row>
    <row r="15" spans="1:16">
      <c r="A15" s="7" t="s">
        <v>1180</v>
      </c>
      <c r="B15" s="374">
        <v>88.1</v>
      </c>
      <c r="C15" s="374">
        <v>81.3</v>
      </c>
      <c r="D15" s="374">
        <v>92.9</v>
      </c>
      <c r="E15" s="472"/>
      <c r="F15" s="472"/>
      <c r="H15" s="459"/>
      <c r="O15" s="313" t="s">
        <v>33</v>
      </c>
      <c r="P15" s="9"/>
    </row>
    <row r="16" spans="1:16">
      <c r="A16" s="7" t="s">
        <v>1084</v>
      </c>
      <c r="B16" s="374">
        <v>92</v>
      </c>
      <c r="C16" s="374">
        <v>89.7</v>
      </c>
      <c r="D16" s="374">
        <v>92.4</v>
      </c>
      <c r="E16" s="472"/>
      <c r="F16" s="472"/>
      <c r="P16" s="9" t="s">
        <v>34</v>
      </c>
    </row>
    <row r="17" spans="1:16">
      <c r="A17" s="7" t="s">
        <v>1085</v>
      </c>
      <c r="B17" s="374">
        <v>97.7</v>
      </c>
      <c r="C17" s="374">
        <v>79.8</v>
      </c>
      <c r="D17" s="374">
        <v>92.8</v>
      </c>
      <c r="E17" s="472"/>
      <c r="F17" s="472"/>
      <c r="H17" s="459"/>
      <c r="O17" s="313" t="s">
        <v>35</v>
      </c>
      <c r="P17" s="9"/>
    </row>
    <row r="18" spans="1:16">
      <c r="A18" s="7" t="s">
        <v>1086</v>
      </c>
      <c r="B18" s="374">
        <v>102.9</v>
      </c>
      <c r="C18" s="374">
        <v>100.2</v>
      </c>
      <c r="D18" s="374">
        <v>98.9</v>
      </c>
      <c r="E18" s="472"/>
      <c r="F18" s="472"/>
      <c r="G18" s="46"/>
      <c r="H18" s="459"/>
      <c r="P18" s="9" t="s">
        <v>36</v>
      </c>
    </row>
    <row r="19" spans="1:16">
      <c r="A19" s="7" t="s">
        <v>1087</v>
      </c>
      <c r="B19" s="374">
        <v>99.5</v>
      </c>
      <c r="C19" s="374">
        <v>90</v>
      </c>
      <c r="D19" s="374">
        <v>98.8</v>
      </c>
      <c r="E19" s="472"/>
      <c r="F19" s="472"/>
      <c r="G19" s="46"/>
      <c r="H19" s="459"/>
      <c r="O19" s="313" t="s">
        <v>157</v>
      </c>
      <c r="P19" s="9"/>
    </row>
    <row r="20" spans="1:16">
      <c r="A20" s="7" t="s">
        <v>1088</v>
      </c>
      <c r="B20" s="374">
        <v>101.4</v>
      </c>
      <c r="C20" s="374">
        <v>87.1</v>
      </c>
      <c r="D20" s="374">
        <v>96.9</v>
      </c>
      <c r="E20" s="472"/>
      <c r="F20" s="472"/>
      <c r="G20" s="46"/>
      <c r="P20" s="9"/>
    </row>
    <row r="21" spans="1:16">
      <c r="A21" s="7" t="s">
        <v>1089</v>
      </c>
      <c r="B21" s="374">
        <v>90.5</v>
      </c>
      <c r="C21" s="374">
        <v>81.599999999999994</v>
      </c>
      <c r="D21" s="374">
        <v>92.3</v>
      </c>
      <c r="E21" s="472"/>
      <c r="F21" s="8"/>
      <c r="G21" s="46"/>
      <c r="P21" s="9"/>
    </row>
    <row r="22" spans="1:16">
      <c r="A22" s="7" t="s">
        <v>1090</v>
      </c>
      <c r="B22" s="374">
        <v>96.6</v>
      </c>
      <c r="C22" s="374">
        <v>89.9</v>
      </c>
      <c r="D22" s="374">
        <v>94.3</v>
      </c>
      <c r="E22" s="472"/>
      <c r="F22" s="8"/>
      <c r="G22" s="46"/>
      <c r="P22" s="9"/>
    </row>
    <row r="23" spans="1:16">
      <c r="A23" s="7" t="s">
        <v>1091</v>
      </c>
      <c r="B23" s="374">
        <v>60.6</v>
      </c>
      <c r="C23" s="374">
        <v>46.2</v>
      </c>
      <c r="D23" s="374">
        <v>69.400000000000006</v>
      </c>
      <c r="E23" s="472"/>
      <c r="F23" s="8"/>
      <c r="G23" s="46"/>
      <c r="P23" s="9"/>
    </row>
    <row r="24" spans="1:16">
      <c r="A24" s="7" t="s">
        <v>1092</v>
      </c>
      <c r="B24" s="374">
        <v>47.8</v>
      </c>
      <c r="C24" s="374">
        <v>33.9</v>
      </c>
      <c r="D24" s="374">
        <v>60</v>
      </c>
      <c r="E24" s="472"/>
      <c r="F24" s="8"/>
      <c r="G24" s="46"/>
      <c r="H24" s="309" t="str">
        <f>IF(Content!$E$1=1,H25,H26)</f>
        <v>Source: GfK Ukraine, Info Sapiens, NBU staff estimates.</v>
      </c>
      <c r="P24" s="9"/>
    </row>
    <row r="25" spans="1:16">
      <c r="A25" s="7" t="s">
        <v>1093</v>
      </c>
      <c r="B25" s="374">
        <v>77.3</v>
      </c>
      <c r="C25" s="374">
        <v>61.8</v>
      </c>
      <c r="D25" s="374">
        <v>83.9</v>
      </c>
      <c r="E25" s="472"/>
      <c r="F25" s="8"/>
      <c r="G25" s="46"/>
      <c r="H25" s="313" t="s">
        <v>1144</v>
      </c>
      <c r="P25" s="9"/>
    </row>
    <row r="26" spans="1:16">
      <c r="A26" s="7" t="s">
        <v>1094</v>
      </c>
      <c r="B26" s="374">
        <v>70.3</v>
      </c>
      <c r="C26" s="374">
        <v>55.3</v>
      </c>
      <c r="D26" s="374">
        <v>80.3</v>
      </c>
      <c r="E26" s="472"/>
      <c r="F26" s="8"/>
      <c r="G26" s="46"/>
      <c r="H26" s="313" t="s">
        <v>1147</v>
      </c>
      <c r="P26" s="9"/>
    </row>
    <row r="27" spans="1:16">
      <c r="A27" s="7" t="s">
        <v>1095</v>
      </c>
      <c r="B27" s="374">
        <v>74.7</v>
      </c>
      <c r="C27" s="374">
        <v>65.3</v>
      </c>
      <c r="D27" s="374">
        <v>82.9</v>
      </c>
      <c r="E27" s="472"/>
      <c r="F27" s="8"/>
      <c r="G27" s="46"/>
      <c r="L27" s="8"/>
      <c r="P27" s="10"/>
    </row>
    <row r="28" spans="1:16">
      <c r="A28" s="7" t="s">
        <v>1096</v>
      </c>
      <c r="B28" s="374">
        <v>92.2</v>
      </c>
      <c r="C28" s="374">
        <v>87.8</v>
      </c>
      <c r="D28" s="374">
        <v>100.8</v>
      </c>
      <c r="E28" s="472"/>
      <c r="F28" s="8"/>
      <c r="G28" s="46"/>
      <c r="L28" s="8"/>
      <c r="P28" s="10"/>
    </row>
    <row r="29" spans="1:16">
      <c r="A29" s="7" t="s">
        <v>1097</v>
      </c>
      <c r="B29" s="374">
        <v>103.4</v>
      </c>
      <c r="C29" s="374">
        <v>105.5</v>
      </c>
      <c r="D29" s="374">
        <v>106.9</v>
      </c>
      <c r="E29" s="472"/>
      <c r="F29" s="8"/>
      <c r="G29" s="46"/>
      <c r="P29" s="9"/>
    </row>
    <row r="30" spans="1:16">
      <c r="A30" s="7" t="s">
        <v>1098</v>
      </c>
      <c r="B30" s="374">
        <v>84</v>
      </c>
      <c r="C30" s="374">
        <v>78.599999999999994</v>
      </c>
      <c r="D30" s="374">
        <v>84.7</v>
      </c>
      <c r="E30" s="472"/>
      <c r="F30" s="8"/>
      <c r="G30" s="46"/>
      <c r="P30" s="9"/>
    </row>
    <row r="31" spans="1:16">
      <c r="A31" s="7" t="s">
        <v>1099</v>
      </c>
      <c r="B31" s="374">
        <v>86.3</v>
      </c>
      <c r="C31" s="374">
        <v>80.3</v>
      </c>
      <c r="D31" s="374">
        <v>86.3</v>
      </c>
      <c r="E31" s="472"/>
      <c r="F31" s="8"/>
      <c r="G31" s="46"/>
      <c r="P31" s="9"/>
    </row>
    <row r="32" spans="1:16">
      <c r="A32" s="7" t="s">
        <v>1100</v>
      </c>
      <c r="B32" s="374">
        <v>75.2</v>
      </c>
      <c r="C32" s="374">
        <v>66.599999999999994</v>
      </c>
      <c r="D32" s="374">
        <v>73.7</v>
      </c>
      <c r="E32" s="472"/>
      <c r="F32" s="8"/>
      <c r="G32" s="46"/>
      <c r="P32" s="9"/>
    </row>
    <row r="33" spans="1:16">
      <c r="A33" s="7" t="s">
        <v>1101</v>
      </c>
      <c r="B33" s="374">
        <v>81.3</v>
      </c>
      <c r="C33" s="374">
        <v>66</v>
      </c>
      <c r="D33" s="374">
        <v>76.3</v>
      </c>
      <c r="E33" s="472"/>
      <c r="F33" s="8"/>
      <c r="G33" s="46"/>
      <c r="P33" s="9"/>
    </row>
    <row r="34" spans="1:16">
      <c r="A34" s="7" t="s">
        <v>1102</v>
      </c>
      <c r="B34" s="374">
        <v>84.7</v>
      </c>
      <c r="C34" s="374">
        <v>72.099999999999994</v>
      </c>
      <c r="D34" s="374">
        <v>77.2</v>
      </c>
      <c r="E34" s="472"/>
      <c r="F34" s="8"/>
    </row>
    <row r="35" spans="1:16">
      <c r="A35" s="7" t="s">
        <v>1103</v>
      </c>
      <c r="B35" s="374">
        <v>80.099999999999994</v>
      </c>
      <c r="C35" s="374">
        <v>70.2</v>
      </c>
      <c r="D35" s="374">
        <v>76.3</v>
      </c>
      <c r="E35" s="472"/>
      <c r="F35" s="8"/>
    </row>
    <row r="36" spans="1:16">
      <c r="A36" s="7" t="s">
        <v>622</v>
      </c>
      <c r="B36" s="374">
        <v>90.2</v>
      </c>
      <c r="C36" s="374">
        <v>72.7</v>
      </c>
      <c r="D36" s="374">
        <v>77.3</v>
      </c>
      <c r="E36" s="472"/>
      <c r="F36" s="8"/>
    </row>
    <row r="37" spans="1:16">
      <c r="A37" s="7" t="s">
        <v>623</v>
      </c>
      <c r="B37" s="374">
        <v>93.5</v>
      </c>
      <c r="C37" s="374">
        <v>75.3</v>
      </c>
      <c r="D37" s="374">
        <v>82.9</v>
      </c>
      <c r="E37" s="472"/>
      <c r="F37" s="8"/>
    </row>
    <row r="38" spans="1:16">
      <c r="A38" s="7" t="s">
        <v>1104</v>
      </c>
      <c r="B38" s="374">
        <v>91.8</v>
      </c>
      <c r="C38" s="374">
        <v>77.8</v>
      </c>
      <c r="D38" s="374">
        <v>83.3</v>
      </c>
      <c r="E38" s="472"/>
      <c r="F38" s="8"/>
    </row>
    <row r="39" spans="1:16">
      <c r="A39" s="7" t="s">
        <v>625</v>
      </c>
      <c r="B39" s="374">
        <v>91</v>
      </c>
      <c r="C39" s="374">
        <v>78.400000000000006</v>
      </c>
      <c r="D39" s="374">
        <v>79.400000000000006</v>
      </c>
      <c r="E39" s="472"/>
      <c r="F39" s="8"/>
    </row>
    <row r="40" spans="1:16">
      <c r="A40" s="7" t="s">
        <v>626</v>
      </c>
      <c r="B40" s="374">
        <v>97</v>
      </c>
      <c r="C40" s="374">
        <v>75.099999999999994</v>
      </c>
      <c r="D40" s="374">
        <v>80.099999999999994</v>
      </c>
      <c r="E40" s="472"/>
      <c r="F40" s="8"/>
    </row>
    <row r="41" spans="1:16">
      <c r="A41" s="7" t="s">
        <v>627</v>
      </c>
      <c r="B41" s="374">
        <v>93.5</v>
      </c>
      <c r="C41" s="374">
        <v>78.599999999999994</v>
      </c>
      <c r="D41" s="374">
        <v>78.8</v>
      </c>
      <c r="E41" s="472"/>
      <c r="F41" s="8"/>
    </row>
    <row r="42" spans="1:16">
      <c r="A42" s="7" t="s">
        <v>1105</v>
      </c>
      <c r="B42" s="374">
        <v>93.1</v>
      </c>
      <c r="C42" s="374">
        <v>80.099999999999994</v>
      </c>
      <c r="D42" s="374">
        <v>81.7</v>
      </c>
      <c r="E42" s="472"/>
      <c r="F42" s="8"/>
    </row>
    <row r="43" spans="1:16">
      <c r="A43" s="7" t="s">
        <v>629</v>
      </c>
      <c r="B43" s="374">
        <v>89.2</v>
      </c>
      <c r="C43" s="374">
        <v>75.900000000000006</v>
      </c>
      <c r="D43" s="374">
        <v>81.2</v>
      </c>
      <c r="E43" s="472"/>
    </row>
    <row r="44" spans="1:16">
      <c r="A44" s="7" t="s">
        <v>18</v>
      </c>
      <c r="B44" s="374">
        <v>73.099999999999994</v>
      </c>
      <c r="C44" s="374">
        <v>58.4</v>
      </c>
      <c r="D44" s="374">
        <v>74</v>
      </c>
      <c r="E44" s="472"/>
    </row>
    <row r="45" spans="1:16">
      <c r="A45" s="7" t="s">
        <v>19</v>
      </c>
      <c r="B45" s="374">
        <v>65.099999999999994</v>
      </c>
      <c r="C45" s="374">
        <v>56.9</v>
      </c>
      <c r="D45" s="374">
        <v>81.599999999999994</v>
      </c>
      <c r="E45" s="472"/>
    </row>
    <row r="46" spans="1:16">
      <c r="A46" s="7" t="s">
        <v>20</v>
      </c>
      <c r="B46" s="374">
        <v>54.9</v>
      </c>
      <c r="C46" s="374">
        <v>49.5</v>
      </c>
      <c r="D46" s="374">
        <v>77.3</v>
      </c>
      <c r="E46" s="472"/>
    </row>
    <row r="47" spans="1:16">
      <c r="A47" s="7" t="s">
        <v>21</v>
      </c>
      <c r="B47" s="374">
        <v>50.8</v>
      </c>
      <c r="C47" s="374">
        <v>42.6</v>
      </c>
      <c r="D47" s="374">
        <v>72.8</v>
      </c>
      <c r="E47" s="472"/>
    </row>
    <row r="48" spans="1:16">
      <c r="A48" s="7" t="s">
        <v>22</v>
      </c>
      <c r="B48" s="374">
        <v>40</v>
      </c>
      <c r="C48" s="374">
        <v>31.1</v>
      </c>
      <c r="D48" s="374">
        <v>63.5</v>
      </c>
      <c r="E48" s="472"/>
    </row>
    <row r="49" spans="1:5">
      <c r="A49" s="7" t="s">
        <v>23</v>
      </c>
      <c r="B49" s="374">
        <v>43.6</v>
      </c>
      <c r="C49" s="374">
        <v>36.1</v>
      </c>
      <c r="D49" s="374">
        <v>69.3</v>
      </c>
      <c r="E49" s="472"/>
    </row>
    <row r="50" spans="1:5">
      <c r="A50" s="7" t="s">
        <v>24</v>
      </c>
      <c r="B50" s="374">
        <v>44.9</v>
      </c>
      <c r="C50" s="374">
        <v>41.1</v>
      </c>
      <c r="D50" s="374">
        <v>67.7</v>
      </c>
      <c r="E50" s="472"/>
    </row>
    <row r="51" spans="1:5">
      <c r="A51" s="7" t="s">
        <v>25</v>
      </c>
      <c r="B51" s="374">
        <v>48.7</v>
      </c>
      <c r="C51" s="374">
        <v>42.7</v>
      </c>
      <c r="D51" s="374">
        <v>70.900000000000006</v>
      </c>
      <c r="E51" s="472"/>
    </row>
    <row r="52" spans="1:5">
      <c r="A52" s="7" t="s">
        <v>26</v>
      </c>
      <c r="B52" s="374">
        <v>54</v>
      </c>
      <c r="C52" s="374">
        <v>43.6</v>
      </c>
      <c r="D52" s="374">
        <v>68.3</v>
      </c>
      <c r="E52" s="472"/>
    </row>
    <row r="53" spans="1:5">
      <c r="A53" s="7" t="s">
        <v>27</v>
      </c>
      <c r="B53" s="374">
        <v>52.7</v>
      </c>
      <c r="C53" s="374">
        <v>41.1</v>
      </c>
      <c r="D53" s="374">
        <v>66.099999999999994</v>
      </c>
      <c r="E53" s="472"/>
    </row>
    <row r="54" spans="1:5">
      <c r="A54" s="7" t="s">
        <v>28</v>
      </c>
      <c r="B54" s="374">
        <v>55.3</v>
      </c>
      <c r="C54" s="374">
        <v>44.8</v>
      </c>
      <c r="D54" s="374">
        <v>62</v>
      </c>
      <c r="E54" s="472"/>
    </row>
    <row r="55" spans="1:5">
      <c r="A55" s="7" t="s">
        <v>29</v>
      </c>
      <c r="B55" s="374">
        <v>49.5</v>
      </c>
      <c r="C55" s="374">
        <v>43.8</v>
      </c>
      <c r="D55" s="374">
        <v>66.5</v>
      </c>
      <c r="E55" s="472"/>
    </row>
    <row r="56" spans="1:5">
      <c r="A56" s="7" t="s">
        <v>30</v>
      </c>
      <c r="B56" s="374">
        <v>58</v>
      </c>
      <c r="C56" s="374">
        <v>47.5</v>
      </c>
      <c r="D56" s="374">
        <v>68.5</v>
      </c>
      <c r="E56" s="472"/>
    </row>
    <row r="57" spans="1:5">
      <c r="A57" s="7" t="s">
        <v>31</v>
      </c>
      <c r="B57" s="374">
        <v>60.6</v>
      </c>
      <c r="C57" s="374">
        <v>53.3</v>
      </c>
      <c r="D57" s="374">
        <v>70.7</v>
      </c>
      <c r="E57" s="472"/>
    </row>
    <row r="58" spans="1:5">
      <c r="A58" s="7" t="s">
        <v>32</v>
      </c>
      <c r="B58" s="374">
        <v>58.6</v>
      </c>
      <c r="C58" s="374">
        <v>57.9</v>
      </c>
      <c r="D58" s="374">
        <v>70.7</v>
      </c>
      <c r="E58" s="472"/>
    </row>
    <row r="59" spans="1:5">
      <c r="A59" s="7" t="s">
        <v>33</v>
      </c>
      <c r="B59" s="374">
        <v>57.9</v>
      </c>
      <c r="C59" s="374">
        <v>60.1</v>
      </c>
      <c r="D59" s="374">
        <v>73.900000000000006</v>
      </c>
      <c r="E59" s="472"/>
    </row>
    <row r="60" spans="1:5">
      <c r="A60" s="7" t="s">
        <v>34</v>
      </c>
      <c r="B60" s="374">
        <v>56.9</v>
      </c>
      <c r="C60" s="374">
        <v>53.6</v>
      </c>
      <c r="D60" s="374">
        <v>65.400000000000006</v>
      </c>
      <c r="E60" s="472"/>
    </row>
    <row r="61" spans="1:5">
      <c r="A61" s="7" t="s">
        <v>35</v>
      </c>
      <c r="B61" s="374">
        <v>62.7</v>
      </c>
      <c r="C61" s="374">
        <v>60.3</v>
      </c>
      <c r="D61" s="374">
        <v>70.3</v>
      </c>
      <c r="E61" s="472"/>
    </row>
    <row r="62" spans="1:5">
      <c r="A62" s="7" t="s">
        <v>36</v>
      </c>
      <c r="B62" s="374">
        <v>59.3</v>
      </c>
      <c r="C62" s="374">
        <v>57.9</v>
      </c>
      <c r="D62" s="374">
        <v>70.099999999999994</v>
      </c>
      <c r="E62" s="472"/>
    </row>
    <row r="63" spans="1:5">
      <c r="A63" s="7" t="s">
        <v>157</v>
      </c>
      <c r="B63" s="374">
        <v>58.5</v>
      </c>
      <c r="C63" s="374">
        <v>55.1</v>
      </c>
      <c r="D63" s="374">
        <v>68.400000000000006</v>
      </c>
      <c r="E63" s="472"/>
    </row>
    <row r="64" spans="1:5">
      <c r="A64" s="7" t="s">
        <v>187</v>
      </c>
      <c r="B64" s="374">
        <v>64.5</v>
      </c>
      <c r="C64" s="374">
        <v>63.5</v>
      </c>
      <c r="D64" s="374">
        <v>77.599999999999994</v>
      </c>
      <c r="E64" s="472"/>
    </row>
    <row r="65" spans="1:5">
      <c r="A65" s="7" t="s">
        <v>188</v>
      </c>
      <c r="B65" s="374">
        <v>81.3</v>
      </c>
      <c r="C65" s="374">
        <v>85.1</v>
      </c>
      <c r="D65" s="374">
        <v>89.9</v>
      </c>
      <c r="E65" s="472"/>
    </row>
    <row r="66" spans="1:5">
      <c r="A66" s="7" t="s">
        <v>189</v>
      </c>
      <c r="B66" s="374">
        <v>93</v>
      </c>
      <c r="C66" s="374">
        <v>104.6</v>
      </c>
      <c r="D66" s="374">
        <v>105</v>
      </c>
      <c r="E66" s="472"/>
    </row>
  </sheetData>
  <customSheetViews>
    <customSheetView guid="{ACF06C40-177A-4CED-8E17-2347D4DD1C3A}" showGridLines="0">
      <selection activeCell="D35" sqref="D35"/>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499984740745262"/>
  </sheetPr>
  <dimension ref="A1:O53"/>
  <sheetViews>
    <sheetView showGridLines="0" zoomScaleNormal="100" workbookViewId="0">
      <selection activeCell="A3" sqref="A2:XFD3"/>
    </sheetView>
  </sheetViews>
  <sheetFormatPr defaultColWidth="9.42578125" defaultRowHeight="12.75"/>
  <cols>
    <col min="1" max="1" width="9.42578125" style="7"/>
    <col min="2" max="2" width="16.42578125" style="7" bestFit="1" customWidth="1"/>
    <col min="3" max="3" width="20" style="7" bestFit="1" customWidth="1"/>
    <col min="4" max="4" width="22.42578125" style="7" bestFit="1" customWidth="1"/>
    <col min="5" max="5" width="20" style="7" customWidth="1"/>
    <col min="6" max="6" width="10.42578125" style="7" bestFit="1" customWidth="1"/>
    <col min="7" max="11" width="9.42578125" style="7"/>
    <col min="14" max="14" width="9.42578125" style="2"/>
    <col min="15" max="15" width="9.42578125" style="7"/>
  </cols>
  <sheetData>
    <row r="1" spans="1:15">
      <c r="A1" s="19" t="s">
        <v>82</v>
      </c>
      <c r="B1" t="str">
        <f>IF(Content!$E$1=1,B2,B3)</f>
        <v>Unemployment</v>
      </c>
      <c r="C1" t="str">
        <f>IF(Content!$E$1=1,C2,C3)</f>
        <v>sa</v>
      </c>
      <c r="D1" t="str">
        <f>IF(Content!$E$1=1,D2,D3)</f>
        <v>Labor force participation (RHS)</v>
      </c>
      <c r="E1" t="str">
        <f>IF(Content!$E$1=1,E2,E3)</f>
        <v>sa (RHS)</v>
      </c>
      <c r="G1" t="str">
        <f>IF(Content!$E$1=1,G2,G3)</f>
        <v>ILO unemployment* and labor force participation** rate, %</v>
      </c>
      <c r="O1"/>
    </row>
    <row r="2" spans="1:15" hidden="1">
      <c r="A2" s="19"/>
      <c r="B2" t="s">
        <v>671</v>
      </c>
      <c r="C2" t="s">
        <v>672</v>
      </c>
      <c r="D2" t="s">
        <v>1003</v>
      </c>
      <c r="E2" t="s">
        <v>1004</v>
      </c>
      <c r="G2" s="1" t="s">
        <v>1005</v>
      </c>
      <c r="O2"/>
    </row>
    <row r="3" spans="1:15" ht="12" hidden="1" customHeight="1">
      <c r="B3" t="s">
        <v>351</v>
      </c>
      <c r="C3" s="1" t="s">
        <v>1683</v>
      </c>
      <c r="D3" s="1" t="s">
        <v>1108</v>
      </c>
      <c r="E3" s="1" t="s">
        <v>1107</v>
      </c>
      <c r="G3" s="1" t="s">
        <v>1346</v>
      </c>
      <c r="O3" s="2"/>
    </row>
    <row r="4" spans="1:15">
      <c r="A4" s="7" t="s">
        <v>22</v>
      </c>
      <c r="B4" s="47">
        <v>9.6</v>
      </c>
      <c r="C4" s="47">
        <v>9.1</v>
      </c>
      <c r="D4" s="47">
        <v>62</v>
      </c>
      <c r="E4" s="47">
        <v>62.2</v>
      </c>
      <c r="O4" s="9"/>
    </row>
    <row r="5" spans="1:15">
      <c r="A5" s="7" t="s">
        <v>23</v>
      </c>
      <c r="B5" s="47">
        <v>8.8000000000000007</v>
      </c>
      <c r="C5" s="47">
        <v>9.1999999999999993</v>
      </c>
      <c r="D5" s="47">
        <v>62.6</v>
      </c>
      <c r="E5" s="47">
        <v>62.2</v>
      </c>
      <c r="N5" s="2" t="s">
        <v>23</v>
      </c>
      <c r="O5" s="9" t="s">
        <v>23</v>
      </c>
    </row>
    <row r="6" spans="1:15">
      <c r="A6" s="7" t="s">
        <v>24</v>
      </c>
      <c r="B6" s="47">
        <v>8.6</v>
      </c>
      <c r="C6" s="47">
        <v>9.3000000000000007</v>
      </c>
      <c r="D6" s="47">
        <v>63.1</v>
      </c>
      <c r="E6" s="47">
        <v>62.4</v>
      </c>
      <c r="L6" s="7"/>
      <c r="O6" s="9"/>
    </row>
    <row r="7" spans="1:15">
      <c r="A7" s="7" t="s">
        <v>25</v>
      </c>
      <c r="B7" s="47">
        <v>9.5</v>
      </c>
      <c r="C7" s="47">
        <v>9</v>
      </c>
      <c r="D7" s="47">
        <v>61.8</v>
      </c>
      <c r="E7" s="47">
        <v>62.5</v>
      </c>
      <c r="L7" s="1"/>
      <c r="N7" s="2" t="s">
        <v>25</v>
      </c>
      <c r="O7" s="9"/>
    </row>
    <row r="8" spans="1:15">
      <c r="A8" s="7" t="s">
        <v>26</v>
      </c>
      <c r="B8" s="47">
        <v>9.9</v>
      </c>
      <c r="C8" s="47">
        <v>9.4</v>
      </c>
      <c r="D8" s="47">
        <v>61.7</v>
      </c>
      <c r="E8" s="47">
        <v>62.1</v>
      </c>
      <c r="O8" s="9"/>
    </row>
    <row r="9" spans="1:15">
      <c r="A9" s="7" t="s">
        <v>27</v>
      </c>
      <c r="B9" s="47">
        <v>9</v>
      </c>
      <c r="C9" s="47">
        <v>9.4</v>
      </c>
      <c r="D9" s="47">
        <v>62.4</v>
      </c>
      <c r="E9" s="47">
        <v>62</v>
      </c>
      <c r="N9" s="2" t="s">
        <v>27</v>
      </c>
      <c r="O9" s="9" t="s">
        <v>27</v>
      </c>
    </row>
    <row r="10" spans="1:15">
      <c r="A10" s="7" t="s">
        <v>28</v>
      </c>
      <c r="B10" s="47">
        <v>8.8000000000000007</v>
      </c>
      <c r="C10" s="47">
        <v>9.4</v>
      </c>
      <c r="D10" s="47">
        <v>62.7</v>
      </c>
      <c r="E10" s="47">
        <v>62.1</v>
      </c>
      <c r="O10" s="9"/>
    </row>
    <row r="11" spans="1:15">
      <c r="A11" s="7" t="s">
        <v>29</v>
      </c>
      <c r="B11" s="47">
        <v>9.6999999999999993</v>
      </c>
      <c r="C11" s="47">
        <v>9.1999999999999993</v>
      </c>
      <c r="D11" s="47">
        <v>61.7</v>
      </c>
      <c r="E11" s="47">
        <v>62.3</v>
      </c>
      <c r="N11" s="2" t="s">
        <v>29</v>
      </c>
      <c r="O11" s="9"/>
    </row>
    <row r="12" spans="1:15">
      <c r="A12" s="7" t="s">
        <v>30</v>
      </c>
      <c r="B12" s="47">
        <v>10.1</v>
      </c>
      <c r="C12" s="47">
        <v>9.5</v>
      </c>
      <c r="D12" s="47">
        <v>61.4</v>
      </c>
      <c r="E12" s="47">
        <v>61.8</v>
      </c>
      <c r="O12" s="9"/>
    </row>
    <row r="13" spans="1:15">
      <c r="A13" s="7" t="s">
        <v>31</v>
      </c>
      <c r="B13" s="47">
        <v>9.1</v>
      </c>
      <c r="C13" s="47">
        <v>9.6</v>
      </c>
      <c r="D13" s="47">
        <v>62.5</v>
      </c>
      <c r="E13" s="47">
        <v>62.1</v>
      </c>
      <c r="N13" s="2" t="s">
        <v>31</v>
      </c>
      <c r="O13" s="9" t="s">
        <v>31</v>
      </c>
    </row>
    <row r="14" spans="1:15">
      <c r="A14" s="7" t="s">
        <v>32</v>
      </c>
      <c r="B14" s="47">
        <v>8.9</v>
      </c>
      <c r="C14" s="47">
        <v>9.5</v>
      </c>
      <c r="D14" s="47">
        <v>62.6</v>
      </c>
      <c r="E14" s="47">
        <v>62</v>
      </c>
      <c r="O14" s="9"/>
    </row>
    <row r="15" spans="1:15">
      <c r="A15" s="7" t="s">
        <v>33</v>
      </c>
      <c r="B15" s="47">
        <v>9.9</v>
      </c>
      <c r="C15" s="47">
        <v>9.4</v>
      </c>
      <c r="D15" s="47">
        <v>61.5</v>
      </c>
      <c r="E15" s="47">
        <v>62.1</v>
      </c>
      <c r="N15" s="2" t="s">
        <v>33</v>
      </c>
      <c r="O15" s="9"/>
    </row>
    <row r="16" spans="1:15">
      <c r="A16" s="7" t="s">
        <v>34</v>
      </c>
      <c r="B16" s="47">
        <v>9.6999999999999993</v>
      </c>
      <c r="C16" s="47">
        <v>9.1</v>
      </c>
      <c r="D16" s="47">
        <v>61.9</v>
      </c>
      <c r="E16" s="47">
        <v>62.3</v>
      </c>
      <c r="O16" s="9"/>
    </row>
    <row r="17" spans="1:15">
      <c r="A17" s="7" t="s">
        <v>35</v>
      </c>
      <c r="B17" s="47">
        <v>8.3000000000000007</v>
      </c>
      <c r="C17" s="47">
        <v>8.8000000000000007</v>
      </c>
      <c r="D17" s="47">
        <v>62.9</v>
      </c>
      <c r="E17" s="47">
        <v>62.5</v>
      </c>
      <c r="G17" t="str">
        <f>IF(Content!$E$1=1,G23,G24)</f>
        <v>* As a % of population aged 15–70 in the labor force.</v>
      </c>
      <c r="N17" s="2" t="s">
        <v>35</v>
      </c>
      <c r="O17" s="9" t="s">
        <v>35</v>
      </c>
    </row>
    <row r="18" spans="1:15">
      <c r="A18" s="7" t="s">
        <v>36</v>
      </c>
      <c r="B18" s="47">
        <v>8</v>
      </c>
      <c r="C18" s="47">
        <v>8.6999999999999993</v>
      </c>
      <c r="D18" s="47">
        <v>63.2</v>
      </c>
      <c r="E18" s="47">
        <v>62.7</v>
      </c>
      <c r="F18" s="46"/>
      <c r="G18" s="7" t="str">
        <f>IF(Content!$E$1=1,G25,G26)</f>
        <v>** As a % of total population aged 15–70.</v>
      </c>
      <c r="H18"/>
      <c r="I18"/>
      <c r="J18"/>
      <c r="K18"/>
      <c r="O18" s="9"/>
    </row>
    <row r="19" spans="1:15">
      <c r="A19" s="7" t="s">
        <v>157</v>
      </c>
      <c r="B19" s="47">
        <v>9.3000000000000007</v>
      </c>
      <c r="C19" s="47">
        <v>8.6999999999999993</v>
      </c>
      <c r="D19" s="47">
        <v>62.4</v>
      </c>
      <c r="E19" s="47">
        <v>63</v>
      </c>
      <c r="F19" s="46"/>
      <c r="G19" t="str">
        <f>IF(Content!$E$1=1,G21,G22)</f>
        <v>Source: SSSU, NBU staff estimates.</v>
      </c>
      <c r="H19" s="1"/>
      <c r="I19" s="1"/>
      <c r="J19" s="1"/>
      <c r="K19" s="1"/>
      <c r="L19" s="1"/>
      <c r="N19" s="2" t="s">
        <v>157</v>
      </c>
      <c r="O19" s="9"/>
    </row>
    <row r="20" spans="1:15">
      <c r="A20" s="7" t="s">
        <v>187</v>
      </c>
      <c r="B20" s="47">
        <v>9.1999999999999993</v>
      </c>
      <c r="C20" s="47">
        <v>8.6</v>
      </c>
      <c r="D20" s="47">
        <v>62.8</v>
      </c>
      <c r="E20" s="47">
        <v>63.1</v>
      </c>
      <c r="F20" s="46"/>
      <c r="H20" s="1"/>
      <c r="I20" s="1"/>
      <c r="J20" s="1"/>
      <c r="K20" s="1"/>
      <c r="L20" s="1"/>
      <c r="O20" s="9"/>
    </row>
    <row r="21" spans="1:15">
      <c r="A21" s="7" t="s">
        <v>188</v>
      </c>
      <c r="B21" s="47">
        <v>7.8</v>
      </c>
      <c r="C21" s="47">
        <v>8.4</v>
      </c>
      <c r="D21" s="47">
        <v>63.6</v>
      </c>
      <c r="E21" s="47">
        <v>63.2</v>
      </c>
      <c r="F21" s="46"/>
      <c r="G21" s="2" t="s">
        <v>37</v>
      </c>
      <c r="H21" s="1"/>
      <c r="I21" s="1"/>
      <c r="J21" s="1"/>
      <c r="K21" s="1"/>
      <c r="L21" s="1"/>
      <c r="O21" s="9" t="s">
        <v>188</v>
      </c>
    </row>
    <row r="22" spans="1:15">
      <c r="B22" s="8"/>
      <c r="C22" s="8"/>
      <c r="D22" s="8"/>
      <c r="E22" s="8"/>
      <c r="F22" s="46"/>
      <c r="G22" s="2" t="s">
        <v>38</v>
      </c>
      <c r="H22" s="1"/>
      <c r="I22" s="1"/>
      <c r="J22" s="1"/>
      <c r="K22" s="1"/>
      <c r="L22" s="1"/>
      <c r="O22" s="9"/>
    </row>
    <row r="23" spans="1:15">
      <c r="B23" s="8"/>
      <c r="C23" s="8"/>
      <c r="D23" s="8"/>
      <c r="E23" s="8"/>
      <c r="F23" s="46"/>
      <c r="G23" s="2" t="s">
        <v>1571</v>
      </c>
      <c r="H23" s="1"/>
      <c r="I23" s="1"/>
      <c r="J23" s="1"/>
      <c r="K23" s="1"/>
      <c r="L23" s="1"/>
      <c r="O23" s="9"/>
    </row>
    <row r="24" spans="1:15">
      <c r="B24" s="8"/>
      <c r="C24" s="8"/>
      <c r="D24" s="8"/>
      <c r="E24" s="8"/>
      <c r="F24" s="46"/>
      <c r="G24" s="2" t="s">
        <v>1572</v>
      </c>
      <c r="H24" s="1"/>
      <c r="I24" s="1"/>
      <c r="J24" s="1"/>
      <c r="K24" s="1"/>
      <c r="L24" s="1"/>
      <c r="O24" s="9"/>
    </row>
    <row r="25" spans="1:15">
      <c r="B25" s="8"/>
      <c r="C25" s="8"/>
      <c r="D25" s="8"/>
      <c r="E25" s="8"/>
      <c r="F25" s="46"/>
      <c r="G25" s="2" t="s">
        <v>1573</v>
      </c>
      <c r="H25" s="1"/>
      <c r="I25" s="1"/>
      <c r="J25" s="1"/>
      <c r="K25" s="1"/>
      <c r="L25" s="1"/>
      <c r="O25" s="9"/>
    </row>
    <row r="26" spans="1:15">
      <c r="B26" s="8"/>
      <c r="C26" s="8"/>
      <c r="D26" s="8"/>
      <c r="E26" s="8"/>
      <c r="F26" s="46"/>
      <c r="G26" s="2" t="s">
        <v>1574</v>
      </c>
      <c r="H26" s="1"/>
      <c r="I26" s="1"/>
      <c r="J26" s="1"/>
      <c r="K26" s="1"/>
      <c r="L26" s="1"/>
      <c r="O26" s="9"/>
    </row>
    <row r="27" spans="1:15">
      <c r="B27" s="8"/>
      <c r="C27" s="8"/>
      <c r="D27" s="8"/>
      <c r="E27" s="8"/>
      <c r="F27" s="46"/>
      <c r="G27" s="1"/>
      <c r="H27" s="1"/>
      <c r="I27" s="1"/>
      <c r="J27" s="1"/>
      <c r="K27" s="1"/>
      <c r="L27" s="1"/>
      <c r="O27" s="10"/>
    </row>
    <row r="28" spans="1:15">
      <c r="B28" s="8"/>
      <c r="C28" s="8"/>
      <c r="D28" s="8"/>
      <c r="E28" s="8"/>
      <c r="F28" s="46"/>
      <c r="K28" s="8"/>
      <c r="L28" s="1"/>
      <c r="O28" s="10"/>
    </row>
    <row r="29" spans="1:15">
      <c r="B29" s="8"/>
      <c r="C29" s="8"/>
      <c r="D29" s="8"/>
      <c r="E29" s="8"/>
      <c r="F29" s="46"/>
      <c r="L29" s="1"/>
      <c r="O29" s="9"/>
    </row>
    <row r="30" spans="1:15">
      <c r="B30" s="8"/>
      <c r="C30" s="8"/>
      <c r="D30" s="8"/>
      <c r="E30" s="8"/>
      <c r="F30" s="46"/>
      <c r="L30" s="1"/>
      <c r="O30" s="9"/>
    </row>
    <row r="31" spans="1:15">
      <c r="B31" s="8"/>
      <c r="C31" s="8"/>
      <c r="D31" s="8"/>
      <c r="E31" s="8"/>
      <c r="F31" s="46"/>
      <c r="L31" s="1"/>
      <c r="O31" s="9"/>
    </row>
    <row r="32" spans="1:15">
      <c r="B32"/>
      <c r="C32"/>
      <c r="D32"/>
      <c r="E32"/>
      <c r="F32" s="46"/>
      <c r="L32" s="1"/>
      <c r="O32" s="9"/>
    </row>
    <row r="33" spans="2:15">
      <c r="B33"/>
      <c r="C33"/>
      <c r="D33"/>
      <c r="E33"/>
      <c r="F33" s="46"/>
      <c r="L33" s="1"/>
      <c r="O33" s="9"/>
    </row>
    <row r="34" spans="2:15">
      <c r="B34"/>
      <c r="C34"/>
      <c r="D34"/>
      <c r="E34"/>
      <c r="L34" s="1"/>
    </row>
    <row r="35" spans="2:15">
      <c r="B35"/>
      <c r="C35"/>
      <c r="D35"/>
      <c r="E35"/>
    </row>
    <row r="36" spans="2:15">
      <c r="B36"/>
      <c r="C36"/>
      <c r="D36"/>
      <c r="E36"/>
    </row>
    <row r="37" spans="2:15">
      <c r="B37"/>
      <c r="C37"/>
      <c r="D37"/>
      <c r="E37"/>
    </row>
    <row r="38" spans="2:15">
      <c r="B38"/>
      <c r="C38"/>
      <c r="D38"/>
      <c r="E38"/>
    </row>
    <row r="39" spans="2:15">
      <c r="B39"/>
      <c r="C39"/>
      <c r="D39"/>
      <c r="E39"/>
    </row>
    <row r="40" spans="2:15">
      <c r="B40"/>
      <c r="C40"/>
      <c r="D40"/>
      <c r="E40"/>
    </row>
    <row r="41" spans="2:15">
      <c r="B41"/>
      <c r="C41"/>
      <c r="D41"/>
      <c r="E41"/>
    </row>
    <row r="42" spans="2:15">
      <c r="B42"/>
      <c r="C42"/>
      <c r="D42"/>
      <c r="E42"/>
    </row>
    <row r="43" spans="2:15">
      <c r="B43"/>
      <c r="C43"/>
      <c r="D43"/>
      <c r="E43"/>
    </row>
    <row r="44" spans="2:15">
      <c r="B44"/>
      <c r="C44"/>
      <c r="D44"/>
      <c r="E44"/>
    </row>
    <row r="45" spans="2:15">
      <c r="B45"/>
      <c r="C45"/>
      <c r="D45"/>
      <c r="E45"/>
    </row>
    <row r="46" spans="2:15">
      <c r="B46"/>
      <c r="C46"/>
      <c r="D46"/>
      <c r="E46"/>
    </row>
    <row r="47" spans="2:15">
      <c r="B47"/>
      <c r="C47"/>
      <c r="D47"/>
      <c r="E47"/>
    </row>
    <row r="48" spans="2:15">
      <c r="B48"/>
      <c r="C48"/>
      <c r="D48"/>
      <c r="E48"/>
    </row>
    <row r="49" spans="2:5">
      <c r="B49"/>
      <c r="C49"/>
      <c r="D49"/>
      <c r="E49"/>
    </row>
    <row r="50" spans="2:5">
      <c r="B50"/>
      <c r="C50"/>
      <c r="D50"/>
      <c r="E50"/>
    </row>
    <row r="51" spans="2:5">
      <c r="B51"/>
      <c r="C51"/>
      <c r="D51"/>
      <c r="E51"/>
    </row>
    <row r="52" spans="2:5">
      <c r="B52"/>
      <c r="C52"/>
      <c r="D52"/>
      <c r="E52"/>
    </row>
    <row r="53" spans="2:5">
      <c r="B53"/>
      <c r="C53"/>
      <c r="D53"/>
      <c r="E53"/>
    </row>
  </sheetData>
  <customSheetViews>
    <customSheetView guid="{ACF06C40-177A-4CED-8E17-2347D4DD1C3A}" showGridLines="0">
      <selection activeCell="G17" sqref="G17"/>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499984740745262"/>
  </sheetPr>
  <dimension ref="A1:P31"/>
  <sheetViews>
    <sheetView showGridLines="0" zoomScaleNormal="100" workbookViewId="0"/>
  </sheetViews>
  <sheetFormatPr defaultColWidth="9.42578125" defaultRowHeight="12.75"/>
  <cols>
    <col min="1" max="1" width="9.42578125" style="7"/>
    <col min="2" max="2" width="11.5703125" style="7" customWidth="1"/>
    <col min="3" max="3" width="12.28515625" style="7" customWidth="1"/>
    <col min="4" max="4" width="13.42578125" style="7" customWidth="1"/>
    <col min="5" max="5" width="14.28515625" style="7" customWidth="1"/>
    <col min="6" max="6" width="12.85546875" style="7" customWidth="1"/>
    <col min="7" max="7" width="10.42578125" style="7" bestFit="1" customWidth="1"/>
    <col min="8" max="12" width="9.42578125" style="7"/>
    <col min="15" max="15" width="9.42578125" style="2"/>
    <col min="16" max="16" width="9.42578125" style="7"/>
  </cols>
  <sheetData>
    <row r="1" spans="1:16">
      <c r="A1" s="19" t="s">
        <v>82</v>
      </c>
      <c r="B1" t="str">
        <f>IF(Content!$E$1=1,B2,B3)</f>
        <v>15–29</v>
      </c>
      <c r="C1" t="str">
        <f>IF(Content!$E$1=1,C2,C3)</f>
        <v>30–39</v>
      </c>
      <c r="D1" t="str">
        <f>IF(Content!$E$1=1,D2,D3)</f>
        <v>40–49</v>
      </c>
      <c r="E1" t="str">
        <f>IF(Content!$E$1=1,E2,E3)</f>
        <v>50–59</v>
      </c>
      <c r="F1" t="str">
        <f>IF(Content!$E$1=1,F2,F3)</f>
        <v>60–70</v>
      </c>
      <c r="H1" t="str">
        <f>IF(Content!$E$1=1,H2,H3)</f>
        <v>Annual change in labor force participation rate by age groups, pp</v>
      </c>
      <c r="P1"/>
    </row>
    <row r="2" spans="1:16" hidden="1">
      <c r="A2" s="19"/>
      <c r="B2" t="s">
        <v>1570</v>
      </c>
      <c r="C2" t="s">
        <v>1567</v>
      </c>
      <c r="D2" t="s">
        <v>1565</v>
      </c>
      <c r="E2" t="s">
        <v>1564</v>
      </c>
      <c r="F2" t="s">
        <v>1561</v>
      </c>
      <c r="H2" s="1" t="s">
        <v>1006</v>
      </c>
      <c r="P2"/>
    </row>
    <row r="3" spans="1:16" ht="12" hidden="1" customHeight="1">
      <c r="B3" t="s">
        <v>1569</v>
      </c>
      <c r="C3" t="s">
        <v>1568</v>
      </c>
      <c r="D3" t="s">
        <v>1566</v>
      </c>
      <c r="E3" t="s">
        <v>1563</v>
      </c>
      <c r="F3" t="s">
        <v>1562</v>
      </c>
      <c r="H3" s="1" t="s">
        <v>1347</v>
      </c>
      <c r="P3" s="2"/>
    </row>
    <row r="4" spans="1:16">
      <c r="A4" s="7" t="s">
        <v>34</v>
      </c>
      <c r="B4" s="47">
        <v>0.5</v>
      </c>
      <c r="C4" s="47">
        <v>-0.5</v>
      </c>
      <c r="D4" s="47">
        <v>0.6</v>
      </c>
      <c r="E4" s="47">
        <v>2.9</v>
      </c>
      <c r="F4" s="47">
        <v>-0.4</v>
      </c>
      <c r="P4" s="9"/>
    </row>
    <row r="5" spans="1:16">
      <c r="A5" s="7" t="s">
        <v>35</v>
      </c>
      <c r="B5" s="47">
        <v>-0.9</v>
      </c>
      <c r="C5" s="47">
        <v>0.9</v>
      </c>
      <c r="D5" s="47">
        <v>0.2</v>
      </c>
      <c r="E5" s="47">
        <v>2.5</v>
      </c>
      <c r="F5" s="47">
        <v>-0.4</v>
      </c>
      <c r="H5"/>
      <c r="O5" s="2" t="s">
        <v>35</v>
      </c>
      <c r="P5" s="9" t="s">
        <v>35</v>
      </c>
    </row>
    <row r="6" spans="1:16">
      <c r="A6" s="7" t="s">
        <v>36</v>
      </c>
      <c r="B6" s="47">
        <v>0.2</v>
      </c>
      <c r="C6" s="47">
        <v>0.1</v>
      </c>
      <c r="D6" s="47">
        <v>1.9</v>
      </c>
      <c r="E6" s="47">
        <v>1.8</v>
      </c>
      <c r="F6" s="47">
        <v>-1.3</v>
      </c>
      <c r="G6" s="46"/>
      <c r="I6"/>
      <c r="J6"/>
      <c r="K6"/>
      <c r="L6"/>
      <c r="P6" s="9"/>
    </row>
    <row r="7" spans="1:16">
      <c r="A7" s="7" t="s">
        <v>157</v>
      </c>
      <c r="B7" s="47">
        <v>0.1</v>
      </c>
      <c r="C7" s="47">
        <v>0.7</v>
      </c>
      <c r="D7" s="47">
        <v>2.5</v>
      </c>
      <c r="E7" s="47">
        <v>2</v>
      </c>
      <c r="F7" s="47">
        <v>-0.7</v>
      </c>
      <c r="G7" s="46"/>
      <c r="I7" s="1"/>
      <c r="J7" s="1"/>
      <c r="K7" s="1"/>
      <c r="L7" s="1"/>
      <c r="M7" s="1"/>
      <c r="O7" s="2" t="s">
        <v>157</v>
      </c>
      <c r="P7" s="9"/>
    </row>
    <row r="8" spans="1:16">
      <c r="A8" s="7" t="s">
        <v>187</v>
      </c>
      <c r="B8" s="47">
        <v>1.4</v>
      </c>
      <c r="C8" s="47">
        <v>0.8</v>
      </c>
      <c r="D8" s="47">
        <v>-0.1</v>
      </c>
      <c r="E8" s="47">
        <v>2.5</v>
      </c>
      <c r="F8" s="47">
        <v>0.3</v>
      </c>
      <c r="G8" s="46"/>
      <c r="I8" s="1"/>
      <c r="J8" s="1"/>
      <c r="K8" s="1"/>
      <c r="L8" s="1"/>
      <c r="M8" s="1"/>
      <c r="P8" s="9"/>
    </row>
    <row r="9" spans="1:16">
      <c r="A9" s="7" t="s">
        <v>188</v>
      </c>
      <c r="B9" s="47">
        <v>2.1</v>
      </c>
      <c r="C9" s="47">
        <v>-0.6</v>
      </c>
      <c r="D9" s="47">
        <v>-0.5</v>
      </c>
      <c r="E9" s="47">
        <v>3.1</v>
      </c>
      <c r="F9" s="47">
        <v>0.1</v>
      </c>
      <c r="G9" s="46"/>
      <c r="I9" s="1"/>
      <c r="J9" s="1"/>
      <c r="K9" s="1"/>
      <c r="L9" s="1"/>
      <c r="M9" s="1"/>
      <c r="P9" s="9" t="s">
        <v>188</v>
      </c>
    </row>
    <row r="10" spans="1:16">
      <c r="B10" s="8"/>
      <c r="C10" s="8"/>
      <c r="D10" s="8"/>
      <c r="E10" s="8"/>
      <c r="F10" s="8"/>
      <c r="G10" s="46"/>
      <c r="I10" s="1"/>
      <c r="J10" s="1"/>
      <c r="K10" s="1"/>
      <c r="L10" s="1"/>
      <c r="M10" s="1"/>
      <c r="P10" s="9"/>
    </row>
    <row r="11" spans="1:16">
      <c r="B11" s="8"/>
      <c r="C11" s="8"/>
      <c r="D11" s="8"/>
      <c r="E11" s="8"/>
      <c r="F11" s="8"/>
      <c r="G11" s="46"/>
      <c r="I11" s="1"/>
      <c r="J11" s="1"/>
      <c r="K11" s="1"/>
      <c r="L11" s="1"/>
      <c r="M11" s="1"/>
      <c r="P11" s="9"/>
    </row>
    <row r="12" spans="1:16">
      <c r="B12" s="8"/>
      <c r="C12" s="8"/>
      <c r="D12" s="8"/>
      <c r="E12" s="8"/>
      <c r="F12" s="8"/>
      <c r="G12" s="46"/>
      <c r="I12" s="1"/>
      <c r="J12" s="1"/>
      <c r="K12" s="1"/>
      <c r="L12" s="1"/>
      <c r="M12" s="1"/>
      <c r="P12" s="9"/>
    </row>
    <row r="13" spans="1:16">
      <c r="B13" s="8"/>
      <c r="C13" s="8"/>
      <c r="D13" s="8"/>
      <c r="E13" s="8"/>
      <c r="F13" s="8"/>
      <c r="G13" s="46"/>
      <c r="I13" s="1"/>
      <c r="J13" s="1"/>
      <c r="K13" s="1"/>
      <c r="L13" s="1"/>
      <c r="M13" s="1"/>
      <c r="P13" s="9"/>
    </row>
    <row r="14" spans="1:16">
      <c r="B14" s="8"/>
      <c r="C14" s="8"/>
      <c r="D14" s="8"/>
      <c r="E14" s="8"/>
      <c r="F14" s="8"/>
      <c r="G14" s="46"/>
      <c r="I14" s="1"/>
      <c r="J14" s="1"/>
      <c r="K14" s="1"/>
      <c r="L14" s="1"/>
      <c r="M14" s="1"/>
      <c r="P14" s="9"/>
    </row>
    <row r="15" spans="1:16">
      <c r="B15" s="8"/>
      <c r="C15" s="8"/>
      <c r="D15" s="8"/>
      <c r="E15" s="8"/>
      <c r="F15" s="8"/>
      <c r="G15" s="46"/>
      <c r="I15" s="1"/>
      <c r="J15" s="1"/>
      <c r="K15" s="1"/>
      <c r="L15" s="1"/>
      <c r="M15" s="1"/>
      <c r="P15" s="10"/>
    </row>
    <row r="16" spans="1:16">
      <c r="B16" s="8"/>
      <c r="C16" s="8"/>
      <c r="D16" s="8"/>
      <c r="E16" s="8"/>
      <c r="F16" s="8"/>
      <c r="G16" s="46"/>
      <c r="L16" s="8"/>
      <c r="M16" s="1"/>
      <c r="P16" s="10"/>
    </row>
    <row r="17" spans="2:16">
      <c r="B17" s="8"/>
      <c r="C17" s="8"/>
      <c r="D17" s="8"/>
      <c r="E17" s="8"/>
      <c r="F17" s="8"/>
      <c r="G17" s="46"/>
      <c r="M17" s="1"/>
      <c r="P17" s="9"/>
    </row>
    <row r="18" spans="2:16">
      <c r="B18"/>
      <c r="C18"/>
      <c r="D18"/>
      <c r="E18"/>
      <c r="F18"/>
      <c r="G18"/>
      <c r="H18" t="str">
        <f>IF(Content!$E$1=1,H20,H21)</f>
        <v>Source: SSSU, NBU staff estimates.</v>
      </c>
      <c r="M18" s="1"/>
      <c r="P18" s="9"/>
    </row>
    <row r="19" spans="2:16">
      <c r="B19"/>
      <c r="C19"/>
      <c r="D19"/>
      <c r="E19"/>
      <c r="F19"/>
      <c r="G19"/>
      <c r="M19" s="1"/>
      <c r="P19" s="9"/>
    </row>
    <row r="20" spans="2:16">
      <c r="B20"/>
      <c r="C20"/>
      <c r="D20"/>
      <c r="E20"/>
      <c r="F20"/>
      <c r="G20"/>
      <c r="H20" s="2" t="s">
        <v>37</v>
      </c>
      <c r="M20" s="1"/>
      <c r="P20" s="9"/>
    </row>
    <row r="21" spans="2:16">
      <c r="B21"/>
      <c r="C21"/>
      <c r="D21"/>
      <c r="E21"/>
      <c r="F21"/>
      <c r="G21"/>
      <c r="H21" s="2" t="s">
        <v>38</v>
      </c>
      <c r="M21" s="1"/>
      <c r="P21" s="9"/>
    </row>
    <row r="22" spans="2:16">
      <c r="B22"/>
      <c r="C22"/>
      <c r="D22"/>
      <c r="E22"/>
      <c r="F22"/>
      <c r="G22"/>
      <c r="H22" s="2"/>
      <c r="M22" s="1"/>
    </row>
    <row r="23" spans="2:16">
      <c r="B23"/>
      <c r="C23"/>
      <c r="D23"/>
      <c r="E23"/>
      <c r="F23"/>
      <c r="G23"/>
      <c r="H23" s="2"/>
    </row>
    <row r="24" spans="2:16">
      <c r="B24"/>
      <c r="C24"/>
      <c r="D24"/>
      <c r="E24"/>
      <c r="F24"/>
      <c r="G24"/>
      <c r="H24" s="2"/>
    </row>
    <row r="25" spans="2:16">
      <c r="B25"/>
      <c r="C25"/>
      <c r="D25"/>
      <c r="E25"/>
      <c r="F25"/>
      <c r="G25"/>
      <c r="H25" s="2"/>
    </row>
    <row r="26" spans="2:16">
      <c r="B26"/>
      <c r="C26"/>
      <c r="D26"/>
      <c r="E26"/>
      <c r="F26"/>
      <c r="G26"/>
      <c r="H26" s="1"/>
    </row>
    <row r="27" spans="2:16">
      <c r="B27"/>
      <c r="C27"/>
      <c r="D27"/>
      <c r="E27"/>
      <c r="F27"/>
      <c r="G27"/>
    </row>
    <row r="28" spans="2:16">
      <c r="B28"/>
      <c r="C28"/>
      <c r="D28"/>
      <c r="E28"/>
      <c r="F28"/>
      <c r="G28"/>
    </row>
    <row r="29" spans="2:16">
      <c r="B29"/>
      <c r="C29"/>
      <c r="D29"/>
      <c r="E29"/>
      <c r="F29"/>
      <c r="G29"/>
    </row>
    <row r="30" spans="2:16">
      <c r="B30"/>
      <c r="C30"/>
      <c r="D30"/>
      <c r="E30"/>
      <c r="F30"/>
      <c r="G30"/>
    </row>
    <row r="31" spans="2:16">
      <c r="B31" s="8"/>
      <c r="C31" s="8"/>
      <c r="D31" s="8"/>
      <c r="E31" s="8"/>
      <c r="F31" s="8"/>
    </row>
  </sheetData>
  <customSheetViews>
    <customSheetView guid="{ACF06C40-177A-4CED-8E17-2347D4DD1C3A}" showGridLines="0" topLeftCell="F1">
      <selection activeCell="K24" sqref="K24"/>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499984740745262"/>
  </sheetPr>
  <dimension ref="A1:T32"/>
  <sheetViews>
    <sheetView showGridLines="0" zoomScaleNormal="100" workbookViewId="0"/>
  </sheetViews>
  <sheetFormatPr defaultColWidth="9.42578125" defaultRowHeight="12.75"/>
  <cols>
    <col min="1" max="1" width="9.42578125" style="7"/>
    <col min="2" max="3" width="9.42578125" style="7" hidden="1" customWidth="1"/>
    <col min="4" max="4" width="20" style="7" bestFit="1" customWidth="1"/>
    <col min="5" max="5" width="22.42578125" style="7" bestFit="1" customWidth="1"/>
    <col min="6" max="9" width="20" style="7" customWidth="1"/>
    <col min="10" max="10" width="16.42578125" style="7" bestFit="1" customWidth="1"/>
    <col min="11" max="11" width="10.42578125" style="7" bestFit="1" customWidth="1"/>
    <col min="12" max="16" width="9.42578125" style="7"/>
    <col min="19" max="19" width="9.42578125" style="2"/>
    <col min="20" max="20" width="9.42578125" style="7"/>
  </cols>
  <sheetData>
    <row r="1" spans="1:20">
      <c r="A1" s="19" t="s">
        <v>82</v>
      </c>
      <c r="B1" s="19"/>
      <c r="C1" s="19"/>
      <c r="D1" t="str">
        <f>IF(Content!$E$1=1,D2,D3)</f>
        <v>Agriculture</v>
      </c>
      <c r="E1" t="str">
        <f>IF(Content!$E$1=1,E2,E3)</f>
        <v>Industry</v>
      </c>
      <c r="F1" t="str">
        <f>IF(Content!$E$1=1,F2,F3)</f>
        <v>Trade</v>
      </c>
      <c r="G1" t="str">
        <f>IF(Content!$E$1=1,G2,G3)</f>
        <v>Construction</v>
      </c>
      <c r="H1" t="str">
        <f>IF(Content!$E$1=1,H2,H3)</f>
        <v>Transport</v>
      </c>
      <c r="I1" s="80" t="str">
        <f>IF(Content!$E$1=1,I2,I3)</f>
        <v>Adm. and support services</v>
      </c>
      <c r="J1" t="str">
        <f>IF(Content!$E$1=1,J2,J3)</f>
        <v>Other / not mentioned</v>
      </c>
      <c r="L1" t="str">
        <f>IF(Content!$E$1=1,L2,L3)</f>
        <v>Number of employers' declarations and work permits issued for Ukrainians in Poland by selected types of activity, m</v>
      </c>
      <c r="T1"/>
    </row>
    <row r="2" spans="1:20" hidden="1">
      <c r="A2" s="19"/>
      <c r="B2" s="19"/>
      <c r="C2" s="19"/>
      <c r="D2" t="s">
        <v>977</v>
      </c>
      <c r="E2" t="s">
        <v>117</v>
      </c>
      <c r="F2" t="s">
        <v>1019</v>
      </c>
      <c r="G2" t="s">
        <v>121</v>
      </c>
      <c r="H2" t="s">
        <v>1020</v>
      </c>
      <c r="I2" t="s">
        <v>1021</v>
      </c>
      <c r="J2" t="s">
        <v>1018</v>
      </c>
      <c r="L2" s="1" t="s">
        <v>1007</v>
      </c>
      <c r="T2"/>
    </row>
    <row r="3" spans="1:20" ht="12" hidden="1" customHeight="1">
      <c r="D3" t="s">
        <v>119</v>
      </c>
      <c r="E3" t="s">
        <v>122</v>
      </c>
      <c r="F3" t="s">
        <v>1023</v>
      </c>
      <c r="G3" t="s">
        <v>120</v>
      </c>
      <c r="H3" t="s">
        <v>1024</v>
      </c>
      <c r="I3" t="s">
        <v>1025</v>
      </c>
      <c r="J3" t="s">
        <v>1022</v>
      </c>
      <c r="L3" s="1" t="s">
        <v>1008</v>
      </c>
      <c r="T3" s="2"/>
    </row>
    <row r="4" spans="1:20" ht="12" customHeight="1">
      <c r="A4" s="7" t="str">
        <f>IF(Content!$E$1=1,B4,C4)</f>
        <v>HI 
2015</v>
      </c>
      <c r="B4" s="196" t="s">
        <v>1609</v>
      </c>
      <c r="C4" s="196" t="s">
        <v>1009</v>
      </c>
      <c r="D4" s="545">
        <v>181744</v>
      </c>
      <c r="E4" s="545">
        <v>43856</v>
      </c>
      <c r="F4" s="545">
        <v>19176</v>
      </c>
      <c r="G4" s="545">
        <v>61230</v>
      </c>
      <c r="H4" s="545">
        <v>13177</v>
      </c>
      <c r="I4" s="545">
        <v>41494</v>
      </c>
      <c r="J4" s="545">
        <v>62089</v>
      </c>
      <c r="T4" s="9"/>
    </row>
    <row r="5" spans="1:20" ht="12" customHeight="1">
      <c r="A5" s="7" t="str">
        <f>IF(Content!$E$1=1,B5,C5)</f>
        <v>H2 
2015</v>
      </c>
      <c r="B5" s="196" t="s">
        <v>1610</v>
      </c>
      <c r="C5" s="7" t="s">
        <v>1010</v>
      </c>
      <c r="D5" s="545">
        <v>96428</v>
      </c>
      <c r="E5" s="545">
        <v>52763</v>
      </c>
      <c r="F5" s="545">
        <v>18753</v>
      </c>
      <c r="G5" s="545">
        <v>57601</v>
      </c>
      <c r="H5" s="545">
        <v>19632</v>
      </c>
      <c r="I5" s="545">
        <v>77955</v>
      </c>
      <c r="J5" s="545">
        <v>67267</v>
      </c>
      <c r="L5"/>
      <c r="S5" s="2" t="s">
        <v>35</v>
      </c>
      <c r="T5" s="9" t="s">
        <v>35</v>
      </c>
    </row>
    <row r="6" spans="1:20" ht="12" customHeight="1">
      <c r="A6" s="7" t="str">
        <f>IF(Content!$E$1=1,B6,C6)</f>
        <v>HI 
2016</v>
      </c>
      <c r="B6" s="196" t="s">
        <v>1611</v>
      </c>
      <c r="C6" s="7" t="s">
        <v>1011</v>
      </c>
      <c r="D6" s="545">
        <v>221591</v>
      </c>
      <c r="E6" s="545">
        <v>74361</v>
      </c>
      <c r="F6" s="545">
        <v>26369</v>
      </c>
      <c r="G6" s="545">
        <v>86129</v>
      </c>
      <c r="H6" s="545">
        <v>29601</v>
      </c>
      <c r="I6" s="545">
        <v>131652</v>
      </c>
      <c r="J6" s="545">
        <v>87143</v>
      </c>
      <c r="K6" s="46"/>
      <c r="M6"/>
      <c r="N6"/>
      <c r="O6"/>
      <c r="P6"/>
      <c r="T6" s="9"/>
    </row>
    <row r="7" spans="1:20" ht="12" customHeight="1">
      <c r="A7" s="7" t="str">
        <f>IF(Content!$E$1=1,B7,C7)</f>
        <v>H2 
2016</v>
      </c>
      <c r="B7" s="196" t="s">
        <v>1612</v>
      </c>
      <c r="C7" s="7" t="s">
        <v>1012</v>
      </c>
      <c r="D7" s="545">
        <v>116801</v>
      </c>
      <c r="E7" s="545">
        <v>99166</v>
      </c>
      <c r="F7" s="545">
        <v>29035</v>
      </c>
      <c r="G7" s="545">
        <v>96179</v>
      </c>
      <c r="H7" s="545">
        <v>39360</v>
      </c>
      <c r="I7" s="545">
        <v>230238</v>
      </c>
      <c r="J7" s="545">
        <v>101443</v>
      </c>
      <c r="K7" s="46"/>
      <c r="M7" s="1"/>
      <c r="N7" s="1"/>
      <c r="O7" s="1"/>
      <c r="P7" s="1"/>
      <c r="Q7" s="1"/>
      <c r="S7" s="2" t="s">
        <v>157</v>
      </c>
      <c r="T7" s="9"/>
    </row>
    <row r="8" spans="1:20" ht="12" customHeight="1">
      <c r="A8" s="7" t="str">
        <f>IF(Content!$E$1=1,B8,C8)</f>
        <v>HI 
2017</v>
      </c>
      <c r="B8" s="196" t="s">
        <v>1613</v>
      </c>
      <c r="C8" s="7" t="s">
        <v>1013</v>
      </c>
      <c r="D8" s="545">
        <v>204164</v>
      </c>
      <c r="E8" s="545">
        <v>115642</v>
      </c>
      <c r="F8" s="545">
        <v>38968</v>
      </c>
      <c r="G8" s="545">
        <v>134798</v>
      </c>
      <c r="H8" s="545">
        <v>48024</v>
      </c>
      <c r="I8" s="545">
        <v>325913</v>
      </c>
      <c r="J8" s="545">
        <v>128781</v>
      </c>
      <c r="K8" s="46"/>
      <c r="M8" s="1"/>
      <c r="N8" s="1"/>
      <c r="O8" s="1"/>
      <c r="P8" s="1"/>
      <c r="Q8" s="1"/>
      <c r="T8" s="9"/>
    </row>
    <row r="9" spans="1:20" ht="12" customHeight="1">
      <c r="A9" s="7" t="str">
        <f>IF(Content!$E$1=1,B9,C9)</f>
        <v>H2 
2017</v>
      </c>
      <c r="B9" s="196" t="s">
        <v>1614</v>
      </c>
      <c r="C9" s="7" t="s">
        <v>1014</v>
      </c>
      <c r="D9" s="545">
        <v>105041</v>
      </c>
      <c r="E9" s="545">
        <v>134212</v>
      </c>
      <c r="F9" s="545">
        <v>33897</v>
      </c>
      <c r="G9" s="545">
        <v>120312</v>
      </c>
      <c r="H9" s="545">
        <v>53701</v>
      </c>
      <c r="I9" s="545">
        <v>350351</v>
      </c>
      <c r="J9" s="545">
        <v>113634</v>
      </c>
      <c r="K9" s="46"/>
      <c r="M9" s="1"/>
      <c r="N9" s="1"/>
      <c r="O9" s="1"/>
      <c r="P9" s="1"/>
      <c r="Q9" s="1"/>
      <c r="T9" s="9" t="s">
        <v>188</v>
      </c>
    </row>
    <row r="10" spans="1:20" ht="12" customHeight="1">
      <c r="A10" s="7" t="str">
        <f>IF(Content!$E$1=1,B10,C10)</f>
        <v>HI 
2018</v>
      </c>
      <c r="B10" s="196" t="s">
        <v>1615</v>
      </c>
      <c r="C10" s="7" t="s">
        <v>1015</v>
      </c>
      <c r="D10" s="546">
        <v>111187</v>
      </c>
      <c r="E10" s="546">
        <v>288601</v>
      </c>
      <c r="F10" s="546">
        <v>43808</v>
      </c>
      <c r="G10" s="546">
        <v>168266</v>
      </c>
      <c r="H10" s="546">
        <v>91132</v>
      </c>
      <c r="I10" s="546">
        <v>144884</v>
      </c>
      <c r="J10" s="546">
        <v>60836</v>
      </c>
      <c r="K10" s="46"/>
      <c r="M10" s="1"/>
      <c r="N10" s="1"/>
      <c r="O10" s="1"/>
      <c r="P10" s="1"/>
      <c r="Q10" s="1"/>
      <c r="T10" s="9"/>
    </row>
    <row r="11" spans="1:20" ht="12" customHeight="1">
      <c r="A11" s="7" t="str">
        <f>IF(Content!$E$1=1,B11,C11)</f>
        <v>H2 
2018</v>
      </c>
      <c r="B11" s="196" t="s">
        <v>1616</v>
      </c>
      <c r="C11" s="7" t="s">
        <v>1016</v>
      </c>
      <c r="D11" s="546">
        <v>36714</v>
      </c>
      <c r="E11" s="546">
        <v>325614</v>
      </c>
      <c r="F11" s="546">
        <v>43005</v>
      </c>
      <c r="G11" s="546">
        <v>176022</v>
      </c>
      <c r="H11" s="546">
        <v>115291</v>
      </c>
      <c r="I11" s="546">
        <v>154412</v>
      </c>
      <c r="J11" s="546">
        <v>58238</v>
      </c>
      <c r="K11" s="46"/>
      <c r="M11" s="1"/>
      <c r="N11" s="1"/>
      <c r="O11" s="1"/>
      <c r="P11" s="1"/>
      <c r="Q11" s="1"/>
      <c r="T11" s="9"/>
    </row>
    <row r="12" spans="1:20" ht="12" customHeight="1">
      <c r="A12" s="7" t="str">
        <f>IF(Content!$E$1=1,B12,C12)</f>
        <v>HI 
2019</v>
      </c>
      <c r="B12" s="196" t="s">
        <v>1617</v>
      </c>
      <c r="C12" s="7" t="s">
        <v>1017</v>
      </c>
      <c r="D12" s="546">
        <v>148469</v>
      </c>
      <c r="E12" s="546">
        <v>330804</v>
      </c>
      <c r="F12" s="546">
        <v>44023</v>
      </c>
      <c r="G12" s="546">
        <v>197649</v>
      </c>
      <c r="H12" s="546">
        <v>120202</v>
      </c>
      <c r="I12" s="546">
        <v>154645</v>
      </c>
      <c r="J12" s="546">
        <v>65612</v>
      </c>
      <c r="K12" s="46"/>
      <c r="M12" s="1"/>
      <c r="N12" s="1"/>
      <c r="O12" s="1"/>
      <c r="P12" s="1"/>
      <c r="Q12" s="1"/>
      <c r="T12" s="9"/>
    </row>
    <row r="13" spans="1:20">
      <c r="D13" s="8"/>
      <c r="E13" s="8"/>
      <c r="F13" s="8"/>
      <c r="G13" s="8"/>
      <c r="H13" s="8"/>
      <c r="I13" s="8"/>
      <c r="J13" s="8"/>
      <c r="K13" s="46"/>
      <c r="M13" s="1"/>
      <c r="N13" s="1"/>
      <c r="O13" s="1"/>
      <c r="P13" s="1"/>
      <c r="Q13" s="1"/>
      <c r="T13" s="9"/>
    </row>
    <row r="14" spans="1:20">
      <c r="D14" s="8"/>
      <c r="E14" s="8"/>
      <c r="F14" s="8"/>
      <c r="G14" s="8"/>
      <c r="H14" s="8"/>
      <c r="I14" s="8"/>
      <c r="J14" s="8"/>
      <c r="K14" s="46"/>
      <c r="M14" s="1"/>
      <c r="N14" s="1"/>
      <c r="O14" s="1"/>
      <c r="P14" s="1"/>
      <c r="Q14" s="1"/>
      <c r="T14" s="9"/>
    </row>
    <row r="15" spans="1:20">
      <c r="D15" s="8"/>
      <c r="E15" s="8"/>
      <c r="F15" s="8"/>
      <c r="G15" s="8"/>
      <c r="H15" s="8"/>
      <c r="I15" s="8"/>
      <c r="J15" s="8"/>
      <c r="K15" s="46"/>
      <c r="M15" s="1"/>
      <c r="N15" s="1"/>
      <c r="O15" s="1"/>
      <c r="P15" s="1"/>
      <c r="Q15" s="1"/>
      <c r="T15" s="10"/>
    </row>
    <row r="16" spans="1:20">
      <c r="D16" s="8"/>
      <c r="E16" s="8"/>
      <c r="F16" s="8"/>
      <c r="G16" s="8"/>
      <c r="H16" s="8"/>
      <c r="I16" s="8"/>
      <c r="J16" s="258"/>
      <c r="K16" s="46"/>
      <c r="P16" s="8"/>
      <c r="Q16" s="1"/>
      <c r="T16" s="10"/>
    </row>
    <row r="17" spans="4:20">
      <c r="D17" s="8"/>
      <c r="E17" s="8"/>
      <c r="F17" s="8"/>
      <c r="G17" s="8"/>
      <c r="H17" s="8"/>
      <c r="I17" s="8"/>
      <c r="J17" s="8"/>
      <c r="K17" s="46"/>
      <c r="Q17" s="1"/>
      <c r="T17" s="9"/>
    </row>
    <row r="18" spans="4:20">
      <c r="D18" s="8"/>
      <c r="E18" s="8"/>
      <c r="F18" s="8"/>
      <c r="G18" s="8"/>
      <c r="H18" s="8"/>
      <c r="I18" s="8"/>
      <c r="J18" s="8"/>
      <c r="K18" s="46"/>
      <c r="Q18" s="1"/>
      <c r="T18" s="9"/>
    </row>
    <row r="19" spans="4:20">
      <c r="D19" s="8"/>
      <c r="E19" s="8"/>
      <c r="F19" s="8"/>
      <c r="G19" s="8"/>
      <c r="H19" s="8"/>
      <c r="I19" s="8"/>
      <c r="J19" s="8"/>
      <c r="K19" s="46"/>
      <c r="Q19" s="1"/>
      <c r="T19" s="9"/>
    </row>
    <row r="20" spans="4:20">
      <c r="D20" s="8"/>
      <c r="E20" s="8"/>
      <c r="F20" s="8"/>
      <c r="G20" s="8"/>
      <c r="H20" s="8"/>
      <c r="I20" s="8"/>
      <c r="J20" s="8"/>
      <c r="K20" s="46"/>
      <c r="L20" t="str">
        <f>IF(Content!$E$1=1,L22,L23)</f>
        <v>Source: SSSU, NBU staff estimates.</v>
      </c>
      <c r="Q20" s="1"/>
      <c r="T20" s="9"/>
    </row>
    <row r="21" spans="4:20">
      <c r="D21" s="8"/>
      <c r="E21" s="8"/>
      <c r="F21" s="8"/>
      <c r="G21" s="8"/>
      <c r="H21" s="8"/>
      <c r="I21" s="8"/>
      <c r="J21" s="8"/>
      <c r="K21" s="46"/>
      <c r="Q21" s="1"/>
      <c r="T21" s="9"/>
    </row>
    <row r="22" spans="4:20">
      <c r="D22"/>
      <c r="E22"/>
      <c r="F22"/>
      <c r="G22"/>
      <c r="H22"/>
      <c r="I22"/>
      <c r="J22"/>
      <c r="L22" s="2" t="s">
        <v>37</v>
      </c>
      <c r="Q22" s="1"/>
    </row>
    <row r="23" spans="4:20">
      <c r="D23"/>
      <c r="E23"/>
      <c r="F23"/>
      <c r="G23"/>
      <c r="H23"/>
      <c r="I23"/>
      <c r="J23"/>
      <c r="L23" s="2" t="s">
        <v>38</v>
      </c>
    </row>
    <row r="24" spans="4:20">
      <c r="D24"/>
      <c r="E24"/>
      <c r="F24"/>
      <c r="G24"/>
      <c r="H24"/>
      <c r="I24"/>
      <c r="J24"/>
      <c r="L24" s="2"/>
    </row>
    <row r="25" spans="4:20">
      <c r="D25"/>
      <c r="E25"/>
      <c r="F25"/>
      <c r="G25"/>
      <c r="H25"/>
      <c r="I25"/>
      <c r="J25"/>
      <c r="L25" s="2"/>
    </row>
    <row r="26" spans="4:20">
      <c r="D26"/>
      <c r="E26"/>
      <c r="F26"/>
      <c r="G26"/>
      <c r="H26"/>
      <c r="I26"/>
      <c r="J26"/>
      <c r="L26" s="2"/>
    </row>
    <row r="27" spans="4:20">
      <c r="D27"/>
      <c r="E27"/>
      <c r="F27"/>
      <c r="G27"/>
      <c r="H27"/>
      <c r="I27"/>
      <c r="J27"/>
      <c r="L27" s="2"/>
    </row>
    <row r="28" spans="4:20">
      <c r="D28"/>
      <c r="E28"/>
      <c r="F28"/>
      <c r="G28"/>
      <c r="H28"/>
      <c r="I28"/>
      <c r="J28"/>
      <c r="L28" s="1"/>
    </row>
    <row r="29" spans="4:20">
      <c r="D29"/>
      <c r="E29"/>
      <c r="F29"/>
      <c r="G29"/>
      <c r="H29"/>
      <c r="I29"/>
      <c r="J29"/>
    </row>
    <row r="30" spans="4:20">
      <c r="D30"/>
      <c r="E30"/>
      <c r="F30"/>
      <c r="G30"/>
      <c r="H30"/>
      <c r="I30"/>
      <c r="J30"/>
    </row>
    <row r="31" spans="4:20">
      <c r="D31"/>
      <c r="E31"/>
      <c r="F31"/>
      <c r="G31"/>
      <c r="H31"/>
      <c r="I31"/>
      <c r="J31"/>
    </row>
    <row r="32" spans="4:20">
      <c r="D32"/>
      <c r="E32"/>
      <c r="F32"/>
      <c r="G32"/>
      <c r="H32"/>
      <c r="I32"/>
      <c r="J32"/>
    </row>
  </sheetData>
  <customSheetViews>
    <customSheetView guid="{ACF06C40-177A-4CED-8E17-2347D4DD1C3A}" showGridLines="0" hiddenColumns="1" topLeftCell="H1">
      <selection activeCell="J1" sqref="J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499984740745262"/>
  </sheetPr>
  <dimension ref="A1:AH369"/>
  <sheetViews>
    <sheetView showGridLines="0" zoomScaleNormal="100" workbookViewId="0">
      <selection activeCell="O16" sqref="O16"/>
    </sheetView>
  </sheetViews>
  <sheetFormatPr defaultColWidth="9.42578125" defaultRowHeight="15"/>
  <cols>
    <col min="1" max="1" width="7.5703125" style="464" bestFit="1" customWidth="1"/>
    <col min="2" max="2" width="27.5703125" style="468" customWidth="1"/>
    <col min="3" max="3" width="36" style="469" customWidth="1"/>
    <col min="4" max="4" width="10.42578125" style="469" customWidth="1"/>
    <col min="5" max="12" width="9.42578125" style="464"/>
    <col min="13" max="13" width="11.42578125" style="464" customWidth="1"/>
    <col min="14" max="19" width="9.42578125" style="464"/>
    <col min="20" max="20" width="13.5703125" style="464" customWidth="1"/>
    <col min="21" max="21" width="14.5703125" style="464" customWidth="1"/>
    <col min="22" max="22" width="12.5703125" style="464" customWidth="1"/>
    <col min="23" max="23" width="15.5703125" style="464" customWidth="1"/>
    <col min="24" max="16384" width="9.42578125" style="464"/>
  </cols>
  <sheetData>
    <row r="1" spans="1:34" ht="14.25">
      <c r="A1" s="19" t="s">
        <v>82</v>
      </c>
      <c r="B1" s="309" t="str">
        <f>IF(Content!$E$1=1,B2,B3)</f>
        <v>ILO Unemployment, sa, %</v>
      </c>
      <c r="C1" s="309" t="str">
        <f>IF(Content!$E$1=1,C2,C3)</f>
        <v>SESU vacancies, sa, thousand</v>
      </c>
      <c r="D1" s="462"/>
      <c r="E1" s="463"/>
      <c r="F1" s="309" t="str">
        <f>IF(Content!$E$1=1,F2,F3)</f>
        <v>Beveridge Curve</v>
      </c>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row>
    <row r="2" spans="1:34" ht="25.5" hidden="1">
      <c r="A2" s="19"/>
      <c r="B2" s="196" t="s">
        <v>719</v>
      </c>
      <c r="C2" s="196" t="s">
        <v>673</v>
      </c>
      <c r="D2" s="464"/>
      <c r="E2" s="465"/>
      <c r="F2" s="310" t="s">
        <v>674</v>
      </c>
      <c r="G2" s="465"/>
      <c r="H2" s="465"/>
      <c r="I2" s="465"/>
      <c r="J2" s="465"/>
      <c r="K2" s="465"/>
      <c r="L2" s="465"/>
      <c r="M2" s="465"/>
      <c r="N2" s="465"/>
      <c r="O2" s="465"/>
      <c r="P2" s="465"/>
      <c r="Q2" s="465"/>
      <c r="R2" s="465"/>
      <c r="S2" s="465"/>
      <c r="T2" s="463"/>
      <c r="U2" s="463"/>
      <c r="V2" s="463"/>
      <c r="W2" s="463"/>
      <c r="X2" s="463"/>
      <c r="Y2" s="463"/>
      <c r="Z2" s="463"/>
      <c r="AA2" s="463"/>
      <c r="AB2" s="463"/>
      <c r="AC2" s="463"/>
      <c r="AD2" s="463"/>
      <c r="AE2" s="463"/>
      <c r="AF2" s="463"/>
      <c r="AG2" s="463"/>
      <c r="AH2" s="463"/>
    </row>
    <row r="3" spans="1:34" ht="14.25" hidden="1">
      <c r="A3" s="7"/>
      <c r="B3" s="310" t="s">
        <v>675</v>
      </c>
      <c r="C3" s="310" t="s">
        <v>1591</v>
      </c>
      <c r="D3" s="464"/>
      <c r="E3" s="465"/>
      <c r="F3" s="310" t="s">
        <v>676</v>
      </c>
      <c r="G3" s="465"/>
      <c r="H3" s="465"/>
      <c r="I3" s="465"/>
      <c r="J3" s="465"/>
      <c r="K3" s="465"/>
      <c r="L3" s="465"/>
      <c r="M3" s="465"/>
      <c r="N3" s="465"/>
      <c r="O3" s="465"/>
      <c r="P3" s="465"/>
      <c r="Q3" s="465"/>
      <c r="R3" s="465"/>
      <c r="S3" s="465"/>
      <c r="T3" s="463"/>
      <c r="U3" s="463"/>
      <c r="V3" s="463"/>
      <c r="W3" s="463"/>
      <c r="X3" s="463"/>
      <c r="Y3" s="463"/>
      <c r="Z3" s="463"/>
      <c r="AA3" s="463"/>
      <c r="AB3" s="463"/>
      <c r="AC3" s="463"/>
      <c r="AD3" s="463"/>
      <c r="AE3" s="463"/>
      <c r="AF3" s="463"/>
      <c r="AG3" s="463"/>
      <c r="AH3" s="463"/>
    </row>
    <row r="4" spans="1:34" ht="14.25">
      <c r="A4" s="6" t="s">
        <v>677</v>
      </c>
      <c r="B4" s="351">
        <v>7.4</v>
      </c>
      <c r="C4" s="351">
        <v>65.7</v>
      </c>
      <c r="D4" s="466"/>
      <c r="E4" s="465"/>
      <c r="F4" s="465"/>
      <c r="G4" s="465"/>
      <c r="H4" s="465"/>
      <c r="I4" s="465"/>
      <c r="J4" s="465"/>
      <c r="K4" s="465"/>
      <c r="L4" s="465"/>
      <c r="M4" s="465"/>
      <c r="N4" s="465"/>
      <c r="O4" s="465"/>
      <c r="P4" s="465"/>
      <c r="Q4" s="465"/>
      <c r="R4" s="465"/>
      <c r="S4" s="465"/>
      <c r="T4" s="463"/>
      <c r="U4" s="463"/>
      <c r="V4" s="463"/>
      <c r="W4" s="463"/>
      <c r="X4" s="463"/>
      <c r="Y4" s="463"/>
      <c r="Z4" s="463"/>
      <c r="AA4" s="463"/>
      <c r="AB4" s="463"/>
      <c r="AC4" s="463"/>
      <c r="AD4" s="463"/>
      <c r="AE4" s="463"/>
      <c r="AF4" s="463"/>
      <c r="AG4" s="463"/>
      <c r="AH4" s="463"/>
    </row>
    <row r="5" spans="1:34" ht="14.25">
      <c r="A5" s="6" t="s">
        <v>678</v>
      </c>
      <c r="B5" s="351">
        <v>7.2</v>
      </c>
      <c r="C5" s="351">
        <v>74</v>
      </c>
      <c r="D5" s="466"/>
      <c r="E5" s="465"/>
      <c r="F5" s="465"/>
      <c r="G5" s="465"/>
      <c r="H5" s="465"/>
      <c r="I5" s="465"/>
      <c r="J5" s="465"/>
      <c r="K5" s="465"/>
      <c r="L5" s="465"/>
      <c r="M5" s="465"/>
      <c r="N5" s="465"/>
      <c r="O5" s="465"/>
      <c r="P5" s="465"/>
      <c r="Q5" s="465"/>
      <c r="R5" s="465"/>
      <c r="S5" s="465"/>
      <c r="T5" s="463"/>
      <c r="U5" s="463"/>
      <c r="V5" s="463"/>
      <c r="W5" s="463"/>
      <c r="X5" s="463"/>
      <c r="Y5" s="463"/>
      <c r="Z5" s="463"/>
      <c r="AA5" s="463"/>
      <c r="AB5" s="463"/>
      <c r="AC5" s="463"/>
      <c r="AD5" s="463"/>
      <c r="AE5" s="463"/>
      <c r="AF5" s="463"/>
      <c r="AG5" s="463"/>
      <c r="AH5" s="463"/>
    </row>
    <row r="6" spans="1:34" ht="14.25">
      <c r="A6" s="6" t="s">
        <v>679</v>
      </c>
      <c r="B6" s="351">
        <v>7</v>
      </c>
      <c r="C6" s="351">
        <v>77.7</v>
      </c>
      <c r="D6" s="466"/>
      <c r="E6" s="465"/>
      <c r="F6" s="465"/>
      <c r="G6" s="465"/>
      <c r="H6" s="465"/>
      <c r="I6" s="465"/>
      <c r="J6" s="465"/>
      <c r="K6" s="465"/>
      <c r="L6" s="465"/>
      <c r="M6" s="465"/>
      <c r="N6" s="465"/>
      <c r="O6" s="465"/>
      <c r="P6" s="465"/>
      <c r="Q6" s="465"/>
      <c r="R6" s="465"/>
      <c r="S6" s="465"/>
      <c r="T6" s="463"/>
      <c r="U6" s="463"/>
      <c r="V6" s="463"/>
      <c r="W6" s="463"/>
      <c r="X6" s="463"/>
      <c r="Y6" s="463"/>
      <c r="Z6" s="463"/>
      <c r="AA6" s="463"/>
      <c r="AB6" s="463"/>
      <c r="AC6" s="463"/>
      <c r="AD6" s="463"/>
      <c r="AE6" s="463"/>
      <c r="AF6" s="463"/>
      <c r="AG6" s="463"/>
      <c r="AH6" s="463"/>
    </row>
    <row r="7" spans="1:34" ht="14.25">
      <c r="A7" s="6" t="s">
        <v>680</v>
      </c>
      <c r="B7" s="351">
        <v>7</v>
      </c>
      <c r="C7" s="351">
        <v>65.900000000000006</v>
      </c>
      <c r="D7" s="466"/>
      <c r="E7" s="465"/>
      <c r="F7" s="465"/>
      <c r="G7" s="465"/>
      <c r="H7" s="465"/>
      <c r="I7" s="465"/>
      <c r="J7" s="465"/>
      <c r="K7" s="465"/>
      <c r="L7" s="465"/>
      <c r="M7" s="465"/>
      <c r="N7" s="465"/>
      <c r="O7" s="465"/>
      <c r="P7" s="465"/>
      <c r="Q7" s="465"/>
      <c r="R7" s="465"/>
      <c r="S7" s="465"/>
      <c r="T7" s="463"/>
      <c r="U7" s="463"/>
      <c r="V7" s="463"/>
      <c r="W7" s="463"/>
      <c r="X7" s="463"/>
      <c r="Y7" s="463"/>
      <c r="Z7" s="463"/>
      <c r="AA7" s="463"/>
      <c r="AB7" s="463"/>
      <c r="AC7" s="463"/>
      <c r="AD7" s="463"/>
      <c r="AE7" s="463"/>
      <c r="AF7" s="463"/>
      <c r="AG7" s="463"/>
      <c r="AH7" s="463"/>
    </row>
    <row r="8" spans="1:34" ht="14.25">
      <c r="A8" s="6" t="s">
        <v>681</v>
      </c>
      <c r="B8" s="351">
        <v>8.5</v>
      </c>
      <c r="C8" s="351">
        <v>59.1</v>
      </c>
      <c r="D8" s="466"/>
      <c r="E8" s="465"/>
      <c r="F8" s="465"/>
      <c r="G8" s="465"/>
      <c r="H8" s="465"/>
      <c r="I8" s="465"/>
      <c r="J8" s="465"/>
      <c r="K8" s="465"/>
      <c r="L8" s="465"/>
      <c r="M8" s="465"/>
      <c r="N8" s="465"/>
      <c r="O8" s="465"/>
      <c r="P8" s="465"/>
      <c r="Q8" s="465"/>
      <c r="R8" s="465"/>
      <c r="S8" s="465"/>
      <c r="T8" s="463"/>
      <c r="U8" s="463"/>
      <c r="V8" s="463"/>
      <c r="W8" s="463"/>
      <c r="X8" s="463"/>
      <c r="Y8" s="463"/>
      <c r="Z8" s="463"/>
      <c r="AA8" s="463"/>
      <c r="AB8" s="463"/>
      <c r="AC8" s="463"/>
      <c r="AD8" s="463"/>
      <c r="AE8" s="463"/>
      <c r="AF8" s="463"/>
      <c r="AG8" s="463"/>
      <c r="AH8" s="463"/>
    </row>
    <row r="9" spans="1:34" ht="14.25">
      <c r="A9" s="6" t="s">
        <v>682</v>
      </c>
      <c r="B9" s="351">
        <v>8.6</v>
      </c>
      <c r="C9" s="351">
        <v>47.2</v>
      </c>
      <c r="D9" s="466"/>
      <c r="E9" s="465"/>
      <c r="F9" s="465"/>
      <c r="G9" s="465"/>
      <c r="H9" s="465"/>
      <c r="I9" s="465"/>
      <c r="J9" s="465"/>
      <c r="K9" s="465"/>
      <c r="L9" s="465"/>
      <c r="M9" s="465"/>
      <c r="N9" s="465"/>
      <c r="O9" s="465"/>
      <c r="P9" s="465"/>
      <c r="Q9" s="465"/>
      <c r="R9" s="465"/>
      <c r="S9" s="465"/>
      <c r="T9" s="463"/>
      <c r="U9" s="463"/>
      <c r="V9" s="463"/>
      <c r="W9" s="463"/>
      <c r="X9" s="463"/>
      <c r="Y9" s="463"/>
      <c r="Z9" s="463"/>
      <c r="AA9" s="463"/>
      <c r="AB9" s="463"/>
      <c r="AC9" s="463"/>
      <c r="AD9" s="463"/>
      <c r="AE9" s="463"/>
      <c r="AF9" s="463"/>
      <c r="AG9" s="463"/>
      <c r="AH9" s="463"/>
    </row>
    <row r="10" spans="1:34" ht="14.25">
      <c r="A10" s="6" t="s">
        <v>683</v>
      </c>
      <c r="B10" s="351">
        <v>10.199999999999999</v>
      </c>
      <c r="C10" s="351">
        <v>47.5</v>
      </c>
      <c r="D10" s="466"/>
      <c r="E10" s="465"/>
      <c r="F10" s="465"/>
      <c r="G10" s="465"/>
      <c r="H10" s="465"/>
      <c r="I10" s="465"/>
      <c r="J10" s="465"/>
      <c r="K10" s="465"/>
      <c r="L10" s="465"/>
      <c r="M10" s="465"/>
      <c r="N10" s="465"/>
      <c r="O10" s="465"/>
      <c r="P10" s="465"/>
      <c r="Q10" s="465"/>
      <c r="R10" s="465"/>
      <c r="S10" s="465"/>
      <c r="T10" s="463"/>
      <c r="U10" s="463"/>
      <c r="V10" s="463"/>
      <c r="W10" s="463"/>
      <c r="X10" s="463"/>
      <c r="Y10" s="463"/>
      <c r="Z10" s="463"/>
      <c r="AA10" s="463"/>
      <c r="AB10" s="463"/>
      <c r="AC10" s="463"/>
      <c r="AD10" s="463"/>
      <c r="AE10" s="463"/>
      <c r="AF10" s="463"/>
      <c r="AG10" s="463"/>
      <c r="AH10" s="463"/>
    </row>
    <row r="11" spans="1:34" ht="14.25">
      <c r="A11" s="6" t="s">
        <v>684</v>
      </c>
      <c r="B11" s="351">
        <v>10</v>
      </c>
      <c r="C11" s="351">
        <v>48.8</v>
      </c>
      <c r="D11" s="466"/>
      <c r="E11" s="465"/>
      <c r="F11" s="465"/>
      <c r="G11" s="465"/>
      <c r="H11" s="465"/>
      <c r="I11" s="465"/>
      <c r="J11" s="465"/>
      <c r="K11" s="465"/>
      <c r="L11" s="465"/>
      <c r="M11" s="465"/>
      <c r="N11" s="465"/>
      <c r="O11" s="465"/>
      <c r="P11" s="465"/>
      <c r="Q11" s="465"/>
      <c r="R11" s="465"/>
      <c r="S11" s="465"/>
      <c r="T11" s="463"/>
      <c r="U11" s="463"/>
      <c r="V11" s="463"/>
      <c r="W11" s="463"/>
      <c r="X11" s="463"/>
      <c r="Y11" s="463"/>
      <c r="Z11" s="463"/>
      <c r="AA11" s="463"/>
      <c r="AB11" s="463"/>
      <c r="AC11" s="463"/>
      <c r="AD11" s="463"/>
      <c r="AE11" s="463"/>
      <c r="AF11" s="463"/>
      <c r="AG11" s="463"/>
      <c r="AH11" s="463"/>
    </row>
    <row r="12" spans="1:34" ht="14.25">
      <c r="A12" s="6" t="s">
        <v>685</v>
      </c>
      <c r="B12" s="351">
        <v>9.1</v>
      </c>
      <c r="C12" s="351">
        <v>50.5</v>
      </c>
      <c r="D12" s="466"/>
      <c r="E12" s="465"/>
      <c r="F12" s="465"/>
      <c r="G12" s="465"/>
      <c r="H12" s="465"/>
      <c r="I12" s="465"/>
      <c r="J12" s="465"/>
      <c r="K12" s="465"/>
      <c r="L12" s="465"/>
      <c r="M12" s="465"/>
      <c r="N12" s="465"/>
      <c r="O12" s="465"/>
      <c r="P12" s="465"/>
      <c r="Q12" s="465"/>
      <c r="R12" s="465"/>
      <c r="S12" s="465"/>
      <c r="T12" s="463"/>
      <c r="U12" s="463"/>
      <c r="V12" s="463"/>
      <c r="W12" s="463"/>
      <c r="X12" s="463"/>
      <c r="Y12" s="463"/>
      <c r="Z12" s="463"/>
      <c r="AA12" s="463"/>
      <c r="AB12" s="463"/>
      <c r="AC12" s="463"/>
      <c r="AD12" s="463"/>
      <c r="AE12" s="463"/>
      <c r="AF12" s="463"/>
      <c r="AG12" s="463"/>
      <c r="AH12" s="463"/>
    </row>
    <row r="13" spans="1:34" ht="14.25">
      <c r="A13" s="6" t="s">
        <v>686</v>
      </c>
      <c r="B13" s="351">
        <v>9.1999999999999993</v>
      </c>
      <c r="C13" s="351">
        <v>42.4</v>
      </c>
      <c r="D13" s="466"/>
      <c r="E13" s="465"/>
      <c r="F13" s="465"/>
      <c r="G13" s="465"/>
      <c r="H13" s="465"/>
      <c r="I13" s="465"/>
      <c r="J13" s="465"/>
      <c r="K13" s="465"/>
      <c r="L13" s="465"/>
      <c r="M13" s="465"/>
      <c r="N13" s="465"/>
      <c r="O13" s="465"/>
      <c r="P13" s="465"/>
      <c r="Q13" s="465"/>
      <c r="R13" s="465"/>
      <c r="S13" s="465"/>
      <c r="T13" s="463"/>
      <c r="U13" s="463"/>
      <c r="V13" s="463"/>
      <c r="W13" s="463"/>
      <c r="X13" s="463"/>
      <c r="Y13" s="463"/>
      <c r="Z13" s="463"/>
      <c r="AA13" s="463"/>
      <c r="AB13" s="463"/>
      <c r="AC13" s="463"/>
      <c r="AD13" s="463"/>
      <c r="AE13" s="463"/>
      <c r="AF13" s="463"/>
      <c r="AG13" s="463"/>
      <c r="AH13" s="463"/>
    </row>
    <row r="14" spans="1:34" ht="14.25">
      <c r="A14" s="6" t="s">
        <v>687</v>
      </c>
      <c r="B14" s="351">
        <v>9.3000000000000007</v>
      </c>
      <c r="C14" s="351">
        <v>38.200000000000003</v>
      </c>
      <c r="D14" s="466"/>
      <c r="E14" s="465"/>
      <c r="F14" s="465"/>
      <c r="G14" s="465"/>
      <c r="H14" s="465"/>
      <c r="I14" s="465"/>
      <c r="J14" s="465"/>
      <c r="K14" s="465"/>
      <c r="L14" s="465"/>
      <c r="M14" s="465"/>
      <c r="N14" s="465"/>
      <c r="O14" s="465"/>
      <c r="P14" s="465"/>
      <c r="Q14" s="465"/>
      <c r="R14" s="465"/>
      <c r="S14" s="465"/>
      <c r="T14" s="463"/>
      <c r="U14" s="463"/>
      <c r="V14" s="463"/>
      <c r="W14" s="463"/>
      <c r="X14" s="463"/>
      <c r="Y14" s="463"/>
      <c r="Z14" s="463"/>
      <c r="AA14" s="463"/>
      <c r="AB14" s="463"/>
      <c r="AC14" s="463"/>
      <c r="AD14" s="463"/>
      <c r="AE14" s="463"/>
      <c r="AF14" s="463"/>
      <c r="AG14" s="463"/>
      <c r="AH14" s="463"/>
    </row>
    <row r="15" spans="1:34" ht="14.25">
      <c r="A15" s="6" t="s">
        <v>688</v>
      </c>
      <c r="B15" s="351">
        <v>9</v>
      </c>
      <c r="C15" s="351">
        <v>36.200000000000003</v>
      </c>
      <c r="D15" s="466"/>
      <c r="E15" s="465"/>
      <c r="F15" s="465"/>
      <c r="G15" s="465"/>
      <c r="H15" s="465"/>
      <c r="I15" s="465"/>
      <c r="J15" s="465"/>
      <c r="K15" s="465"/>
      <c r="L15" s="465"/>
      <c r="M15" s="465"/>
      <c r="N15" s="465"/>
      <c r="O15" s="465"/>
      <c r="P15" s="465"/>
      <c r="Q15" s="465"/>
      <c r="R15" s="465"/>
      <c r="S15" s="465"/>
      <c r="T15" s="463"/>
      <c r="U15" s="463"/>
      <c r="V15" s="463"/>
      <c r="W15" s="463"/>
      <c r="X15" s="463"/>
      <c r="Y15" s="463"/>
      <c r="Z15" s="463"/>
      <c r="AA15" s="463"/>
      <c r="AB15" s="463"/>
      <c r="AC15" s="463"/>
      <c r="AD15" s="463"/>
      <c r="AE15" s="463"/>
      <c r="AF15" s="463"/>
      <c r="AG15" s="463"/>
      <c r="AH15" s="463"/>
    </row>
    <row r="16" spans="1:34" ht="14.25">
      <c r="A16" s="6" t="s">
        <v>689</v>
      </c>
      <c r="B16" s="351">
        <v>9.4</v>
      </c>
      <c r="C16" s="351">
        <v>40.700000000000003</v>
      </c>
      <c r="D16" s="466"/>
      <c r="E16" s="465"/>
      <c r="F16" s="465"/>
      <c r="G16" s="465"/>
      <c r="H16" s="465"/>
      <c r="I16" s="465"/>
      <c r="J16" s="465"/>
      <c r="K16" s="465"/>
      <c r="L16" s="465"/>
      <c r="M16" s="465"/>
      <c r="N16" s="465"/>
      <c r="O16" s="465"/>
      <c r="P16" s="465"/>
      <c r="Q16" s="465"/>
      <c r="R16" s="465"/>
      <c r="S16" s="465"/>
      <c r="T16" s="463"/>
      <c r="U16" s="463"/>
      <c r="V16" s="463"/>
      <c r="W16" s="463"/>
      <c r="X16" s="463"/>
      <c r="Y16" s="463"/>
      <c r="Z16" s="463"/>
      <c r="AA16" s="463"/>
      <c r="AB16" s="463"/>
      <c r="AC16" s="463"/>
      <c r="AD16" s="463"/>
      <c r="AE16" s="463"/>
      <c r="AF16" s="463"/>
      <c r="AG16" s="463"/>
      <c r="AH16" s="463"/>
    </row>
    <row r="17" spans="1:34" ht="14.25">
      <c r="A17" s="6" t="s">
        <v>690</v>
      </c>
      <c r="B17" s="351">
        <v>9.4</v>
      </c>
      <c r="C17" s="351">
        <v>41.4</v>
      </c>
      <c r="D17" s="466"/>
      <c r="E17" s="465"/>
      <c r="F17" s="465"/>
      <c r="G17" s="465"/>
      <c r="H17" s="465"/>
      <c r="I17" s="465"/>
      <c r="J17" s="465"/>
      <c r="K17" s="465"/>
      <c r="L17" s="465"/>
      <c r="M17" s="465"/>
      <c r="N17" s="465"/>
      <c r="O17" s="465"/>
      <c r="P17" s="465"/>
      <c r="Q17" s="465"/>
      <c r="R17" s="465"/>
      <c r="S17" s="465"/>
      <c r="T17" s="463"/>
      <c r="U17" s="463"/>
      <c r="V17" s="463"/>
      <c r="W17" s="463"/>
      <c r="X17" s="463"/>
      <c r="Y17" s="463"/>
      <c r="Z17" s="463"/>
      <c r="AA17" s="463"/>
      <c r="AB17" s="463"/>
      <c r="AC17" s="463"/>
      <c r="AD17" s="463"/>
      <c r="AE17" s="463"/>
      <c r="AF17" s="463"/>
      <c r="AG17" s="463"/>
      <c r="AH17" s="463"/>
    </row>
    <row r="18" spans="1:34" ht="14.25">
      <c r="A18" s="6" t="s">
        <v>691</v>
      </c>
      <c r="B18" s="351">
        <v>9.4</v>
      </c>
      <c r="C18" s="351">
        <v>50.1</v>
      </c>
      <c r="D18" s="466"/>
      <c r="E18" s="465"/>
      <c r="F18" s="465"/>
      <c r="G18" s="465"/>
      <c r="H18" s="465"/>
      <c r="I18" s="465"/>
      <c r="J18" s="465"/>
      <c r="K18" s="465"/>
      <c r="L18" s="465"/>
      <c r="M18" s="465"/>
      <c r="N18" s="465"/>
      <c r="O18" s="465"/>
      <c r="P18" s="465"/>
      <c r="Q18" s="465"/>
      <c r="R18" s="465"/>
      <c r="S18" s="465"/>
      <c r="T18" s="463"/>
      <c r="U18" s="463"/>
      <c r="V18" s="463"/>
      <c r="W18" s="463"/>
      <c r="X18" s="463"/>
      <c r="Y18" s="463"/>
      <c r="Z18" s="463"/>
      <c r="AA18" s="463"/>
      <c r="AB18" s="463"/>
      <c r="AC18" s="463"/>
      <c r="AD18" s="463"/>
      <c r="AE18" s="463"/>
      <c r="AF18" s="463"/>
      <c r="AG18" s="463"/>
      <c r="AH18" s="463"/>
    </row>
    <row r="19" spans="1:34" ht="14.25">
      <c r="A19" s="6" t="s">
        <v>692</v>
      </c>
      <c r="B19" s="351">
        <v>9.1999999999999993</v>
      </c>
      <c r="C19" s="351">
        <v>55.2</v>
      </c>
      <c r="D19" s="466"/>
      <c r="E19" s="463"/>
      <c r="F19" s="309" t="str">
        <f>IF(Content!$E$1=1,F20,F21)</f>
        <v>Source: SSSU, SESU, NBU staff estimates.</v>
      </c>
      <c r="G19" s="463"/>
      <c r="H19" s="463"/>
      <c r="I19" s="463"/>
      <c r="J19" s="463"/>
      <c r="K19" s="463"/>
      <c r="L19" s="463"/>
      <c r="M19" s="463"/>
      <c r="N19" s="463"/>
      <c r="O19" s="463"/>
      <c r="P19" s="463"/>
    </row>
    <row r="20" spans="1:34" ht="14.25">
      <c r="A20" s="6" t="s">
        <v>694</v>
      </c>
      <c r="B20" s="351">
        <v>9.5</v>
      </c>
      <c r="C20" s="351">
        <v>62.4</v>
      </c>
      <c r="D20" s="466"/>
      <c r="E20" s="463"/>
      <c r="F20" s="9" t="s">
        <v>693</v>
      </c>
      <c r="G20" s="463"/>
      <c r="H20" s="463"/>
      <c r="I20" s="463"/>
      <c r="J20" s="463"/>
      <c r="K20" s="463"/>
      <c r="L20" s="463"/>
      <c r="M20" s="463"/>
      <c r="N20" s="463"/>
      <c r="O20" s="463"/>
      <c r="P20" s="463"/>
    </row>
    <row r="21" spans="1:34" ht="14.25">
      <c r="A21" s="6" t="s">
        <v>695</v>
      </c>
      <c r="B21" s="351">
        <v>9.6</v>
      </c>
      <c r="C21" s="351">
        <v>67.2</v>
      </c>
      <c r="D21" s="466"/>
      <c r="E21" s="463"/>
      <c r="F21" s="9" t="s">
        <v>696</v>
      </c>
      <c r="G21" s="463"/>
      <c r="H21" s="463"/>
      <c r="I21" s="463"/>
      <c r="J21" s="463"/>
      <c r="K21" s="463"/>
      <c r="L21" s="463"/>
      <c r="M21" s="463"/>
      <c r="N21" s="463"/>
      <c r="O21" s="463"/>
      <c r="P21" s="463"/>
    </row>
    <row r="22" spans="1:34" ht="14.25">
      <c r="A22" s="6" t="s">
        <v>697</v>
      </c>
      <c r="B22" s="351">
        <v>9.5</v>
      </c>
      <c r="C22" s="351">
        <v>65.900000000000006</v>
      </c>
      <c r="D22" s="466"/>
      <c r="E22" s="463"/>
      <c r="F22" s="463"/>
      <c r="G22" s="463"/>
      <c r="H22" s="463"/>
      <c r="I22" s="463"/>
      <c r="J22" s="463"/>
      <c r="K22" s="463"/>
      <c r="L22" s="463"/>
      <c r="M22" s="463"/>
      <c r="N22" s="463"/>
      <c r="O22" s="463"/>
      <c r="P22" s="463"/>
    </row>
    <row r="23" spans="1:34" ht="14.25">
      <c r="A23" s="6" t="s">
        <v>698</v>
      </c>
      <c r="B23" s="351">
        <v>9.4</v>
      </c>
      <c r="C23" s="351">
        <v>73.3</v>
      </c>
      <c r="D23" s="466"/>
      <c r="E23" s="463"/>
      <c r="F23" s="463"/>
      <c r="G23" s="463"/>
      <c r="H23" s="463"/>
      <c r="I23" s="463"/>
      <c r="J23" s="463"/>
      <c r="K23" s="463"/>
      <c r="L23" s="463"/>
      <c r="M23" s="463"/>
      <c r="N23" s="463"/>
      <c r="O23" s="463"/>
      <c r="P23" s="463"/>
    </row>
    <row r="24" spans="1:34" ht="14.25">
      <c r="A24" s="6" t="s">
        <v>699</v>
      </c>
      <c r="B24" s="351">
        <v>9.1</v>
      </c>
      <c r="C24" s="351">
        <v>79.5</v>
      </c>
      <c r="D24" s="466"/>
      <c r="E24" s="463"/>
      <c r="F24" s="463"/>
      <c r="G24" s="463"/>
      <c r="H24" s="463"/>
      <c r="I24" s="463"/>
      <c r="J24" s="463"/>
      <c r="K24" s="463"/>
      <c r="L24" s="463"/>
      <c r="M24" s="463"/>
      <c r="N24" s="463"/>
      <c r="O24" s="463"/>
      <c r="P24" s="463"/>
    </row>
    <row r="25" spans="1:34" ht="14.25">
      <c r="A25" s="6" t="s">
        <v>700</v>
      </c>
      <c r="B25" s="351">
        <v>8.8000000000000007</v>
      </c>
      <c r="C25" s="351">
        <v>84.7</v>
      </c>
      <c r="D25" s="466"/>
      <c r="E25" s="463"/>
      <c r="G25" s="463"/>
      <c r="H25" s="463"/>
      <c r="I25" s="463"/>
      <c r="J25" s="463"/>
      <c r="K25" s="463"/>
      <c r="L25" s="463"/>
      <c r="M25" s="463"/>
      <c r="N25" s="463"/>
      <c r="O25" s="463"/>
      <c r="P25" s="463"/>
    </row>
    <row r="26" spans="1:34" ht="14.25">
      <c r="A26" s="6" t="s">
        <v>701</v>
      </c>
      <c r="B26" s="351">
        <v>8.6999999999999993</v>
      </c>
      <c r="C26" s="351">
        <v>86.5</v>
      </c>
      <c r="D26" s="466"/>
      <c r="E26" s="463"/>
      <c r="G26" s="463"/>
      <c r="H26" s="463"/>
      <c r="I26" s="463"/>
      <c r="J26" s="463"/>
      <c r="K26" s="463"/>
      <c r="L26" s="463"/>
      <c r="M26" s="463"/>
      <c r="N26" s="463"/>
      <c r="O26" s="463"/>
      <c r="P26" s="463"/>
    </row>
    <row r="27" spans="1:34" ht="14.25">
      <c r="A27" s="6" t="s">
        <v>702</v>
      </c>
      <c r="B27" s="351">
        <v>8.6999999999999993</v>
      </c>
      <c r="C27" s="351">
        <v>85.7</v>
      </c>
      <c r="D27" s="466"/>
      <c r="E27" s="463"/>
      <c r="G27" s="463"/>
      <c r="H27" s="463"/>
      <c r="I27" s="463"/>
      <c r="J27" s="463"/>
      <c r="K27" s="463"/>
      <c r="L27" s="463"/>
      <c r="M27" s="463"/>
      <c r="N27" s="463"/>
      <c r="O27" s="463"/>
      <c r="P27" s="463"/>
    </row>
    <row r="28" spans="1:34" ht="14.25">
      <c r="A28" s="6" t="s">
        <v>610</v>
      </c>
      <c r="B28" s="351">
        <v>8.6</v>
      </c>
      <c r="C28" s="351">
        <v>85.6</v>
      </c>
      <c r="D28" s="466"/>
      <c r="E28" s="463"/>
      <c r="G28" s="463"/>
      <c r="H28" s="463"/>
      <c r="I28" s="463"/>
      <c r="J28" s="463"/>
      <c r="K28" s="463"/>
      <c r="L28" s="463"/>
      <c r="M28" s="463"/>
      <c r="N28" s="463"/>
      <c r="O28" s="463"/>
      <c r="P28" s="463"/>
    </row>
    <row r="29" spans="1:34" ht="14.25">
      <c r="A29" s="6" t="s">
        <v>1026</v>
      </c>
      <c r="B29" s="351">
        <v>8.4</v>
      </c>
      <c r="C29" s="351">
        <v>95.2</v>
      </c>
      <c r="D29" s="462"/>
      <c r="E29" s="463"/>
      <c r="F29" s="463"/>
      <c r="G29" s="463"/>
      <c r="H29" s="463"/>
      <c r="I29" s="463"/>
      <c r="J29" s="463"/>
      <c r="K29" s="463"/>
      <c r="L29" s="463"/>
      <c r="M29" s="463"/>
      <c r="N29" s="463"/>
      <c r="O29" s="463"/>
      <c r="P29" s="463"/>
    </row>
    <row r="30" spans="1:34">
      <c r="A30" s="463"/>
      <c r="B30" s="467"/>
      <c r="C30" s="462"/>
      <c r="D30" s="462"/>
      <c r="E30" s="463"/>
      <c r="F30" s="463"/>
      <c r="G30" s="463"/>
      <c r="H30" s="463"/>
      <c r="I30" s="463"/>
      <c r="J30" s="463"/>
      <c r="K30" s="463"/>
      <c r="L30" s="463"/>
      <c r="M30" s="463"/>
      <c r="N30" s="463"/>
      <c r="O30" s="463"/>
      <c r="P30" s="463"/>
    </row>
    <row r="31" spans="1:34" ht="14.25">
      <c r="A31" s="463"/>
      <c r="B31" s="47"/>
      <c r="C31" s="47"/>
      <c r="D31" s="462"/>
      <c r="E31" s="463"/>
      <c r="F31" s="463"/>
      <c r="G31" s="463"/>
      <c r="H31" s="463"/>
      <c r="I31" s="463"/>
      <c r="J31" s="463"/>
      <c r="K31" s="463"/>
      <c r="L31" s="463"/>
      <c r="M31" s="463"/>
      <c r="N31" s="463"/>
      <c r="O31" s="463"/>
      <c r="P31" s="463"/>
    </row>
    <row r="32" spans="1:34" ht="14.25">
      <c r="A32" s="463"/>
      <c r="B32" s="47"/>
      <c r="C32" s="47"/>
      <c r="D32" s="462"/>
      <c r="E32" s="463"/>
      <c r="F32" s="463"/>
      <c r="G32" s="463"/>
      <c r="H32" s="463"/>
      <c r="I32" s="463"/>
      <c r="J32" s="463"/>
      <c r="K32" s="463"/>
      <c r="L32" s="463"/>
      <c r="M32" s="463"/>
      <c r="N32" s="463"/>
      <c r="O32" s="463"/>
      <c r="P32" s="463"/>
    </row>
    <row r="33" spans="1:16" ht="14.25">
      <c r="A33" s="463"/>
      <c r="B33" s="47"/>
      <c r="C33" s="47"/>
      <c r="D33" s="462"/>
      <c r="E33" s="463"/>
      <c r="F33" s="463"/>
      <c r="G33" s="463"/>
      <c r="H33" s="463"/>
      <c r="I33" s="463"/>
      <c r="J33" s="463"/>
      <c r="K33" s="463"/>
      <c r="L33" s="463"/>
      <c r="M33" s="463"/>
      <c r="N33" s="463"/>
      <c r="O33" s="463"/>
      <c r="P33" s="463"/>
    </row>
    <row r="34" spans="1:16" ht="14.25">
      <c r="A34" s="463"/>
      <c r="B34" s="47"/>
      <c r="C34" s="47"/>
      <c r="D34" s="462"/>
      <c r="E34" s="463"/>
      <c r="F34" s="463"/>
      <c r="G34" s="463"/>
      <c r="H34" s="463"/>
      <c r="I34" s="463"/>
      <c r="J34" s="463"/>
      <c r="K34" s="463"/>
      <c r="L34" s="463"/>
      <c r="M34" s="463"/>
      <c r="N34" s="463"/>
      <c r="O34" s="463"/>
      <c r="P34" s="463"/>
    </row>
    <row r="35" spans="1:16" ht="14.25">
      <c r="A35" s="463"/>
      <c r="B35"/>
      <c r="C35"/>
      <c r="D35" s="462"/>
      <c r="E35" s="463"/>
      <c r="F35" s="463"/>
      <c r="G35" s="463"/>
      <c r="H35" s="463"/>
      <c r="I35" s="463"/>
      <c r="J35" s="463"/>
      <c r="K35" s="463"/>
      <c r="L35" s="463"/>
      <c r="M35" s="463"/>
      <c r="N35" s="463"/>
      <c r="O35" s="463"/>
      <c r="P35" s="463"/>
    </row>
    <row r="36" spans="1:16" ht="14.25">
      <c r="A36" s="463"/>
      <c r="B36"/>
      <c r="C36"/>
      <c r="D36" s="462"/>
      <c r="E36" s="463"/>
      <c r="F36" s="463"/>
      <c r="G36" s="463"/>
      <c r="H36" s="463"/>
      <c r="I36" s="463"/>
      <c r="J36" s="463"/>
      <c r="K36" s="463"/>
      <c r="L36" s="463"/>
      <c r="M36" s="463"/>
      <c r="N36" s="463"/>
      <c r="O36" s="463"/>
      <c r="P36" s="463"/>
    </row>
    <row r="37" spans="1:16" ht="14.25">
      <c r="A37" s="463"/>
      <c r="B37"/>
      <c r="C37"/>
      <c r="D37" s="462"/>
      <c r="E37" s="463"/>
      <c r="F37" s="463"/>
      <c r="G37" s="463"/>
      <c r="H37" s="463"/>
      <c r="I37" s="463"/>
      <c r="J37" s="463"/>
      <c r="K37" s="463"/>
      <c r="L37" s="463"/>
      <c r="M37" s="463"/>
      <c r="N37" s="463"/>
      <c r="O37" s="463"/>
      <c r="P37" s="463"/>
    </row>
    <row r="38" spans="1:16" ht="14.25">
      <c r="A38" s="463"/>
      <c r="B38"/>
      <c r="C38"/>
      <c r="D38" s="462"/>
      <c r="E38" s="463"/>
      <c r="F38" s="463"/>
      <c r="G38" s="463"/>
      <c r="H38" s="463"/>
      <c r="I38" s="463"/>
      <c r="J38" s="463"/>
      <c r="K38" s="463"/>
      <c r="L38" s="463"/>
      <c r="M38" s="463"/>
      <c r="N38" s="463"/>
      <c r="O38" s="463"/>
      <c r="P38" s="463"/>
    </row>
    <row r="39" spans="1:16" ht="14.25">
      <c r="A39" s="463"/>
      <c r="B39"/>
      <c r="C39"/>
      <c r="D39" s="462"/>
      <c r="E39" s="463"/>
      <c r="F39" s="463"/>
      <c r="G39" s="463"/>
      <c r="H39" s="463"/>
      <c r="I39" s="463"/>
      <c r="J39" s="463"/>
      <c r="K39" s="463"/>
      <c r="L39" s="463"/>
      <c r="M39" s="463"/>
      <c r="N39" s="463"/>
      <c r="O39" s="463"/>
      <c r="P39" s="463"/>
    </row>
    <row r="40" spans="1:16" ht="14.25">
      <c r="A40" s="463"/>
      <c r="B40"/>
      <c r="C40"/>
      <c r="D40" s="462"/>
      <c r="E40" s="463"/>
      <c r="F40" s="463"/>
      <c r="G40" s="463"/>
      <c r="H40" s="463"/>
      <c r="I40" s="463"/>
      <c r="J40" s="463"/>
      <c r="K40" s="463"/>
      <c r="L40" s="463"/>
      <c r="M40" s="463"/>
      <c r="N40" s="463"/>
      <c r="O40" s="463"/>
      <c r="P40" s="463"/>
    </row>
    <row r="41" spans="1:16" ht="14.25">
      <c r="A41" s="463"/>
      <c r="B41"/>
      <c r="C41"/>
      <c r="D41" s="462"/>
      <c r="E41" s="463"/>
      <c r="F41" s="463"/>
      <c r="G41" s="463"/>
      <c r="H41" s="463"/>
      <c r="I41" s="463"/>
      <c r="J41" s="463"/>
      <c r="K41" s="463"/>
      <c r="L41" s="463"/>
      <c r="M41" s="463"/>
      <c r="N41" s="463"/>
      <c r="O41" s="463"/>
      <c r="P41" s="463"/>
    </row>
    <row r="42" spans="1:16" ht="14.25">
      <c r="A42" s="463"/>
      <c r="B42"/>
      <c r="C42"/>
      <c r="D42" s="462"/>
      <c r="E42" s="463"/>
      <c r="F42" s="463"/>
      <c r="G42" s="463"/>
      <c r="H42" s="463"/>
      <c r="I42" s="463"/>
      <c r="J42" s="463"/>
      <c r="K42" s="463"/>
      <c r="L42" s="463"/>
      <c r="M42" s="463"/>
      <c r="N42" s="463"/>
      <c r="O42" s="463"/>
      <c r="P42" s="463"/>
    </row>
    <row r="43" spans="1:16" ht="14.25">
      <c r="A43" s="463"/>
      <c r="B43"/>
      <c r="C43"/>
      <c r="D43" s="462"/>
      <c r="E43" s="463"/>
      <c r="F43" s="463"/>
      <c r="G43" s="463"/>
      <c r="H43" s="463"/>
      <c r="I43" s="463"/>
      <c r="J43" s="463"/>
      <c r="K43" s="463"/>
      <c r="L43" s="463"/>
      <c r="M43" s="463"/>
      <c r="N43" s="463"/>
      <c r="O43" s="463"/>
      <c r="P43" s="463"/>
    </row>
    <row r="44" spans="1:16" ht="14.25">
      <c r="A44" s="463"/>
      <c r="B44"/>
      <c r="C44"/>
      <c r="D44" s="462"/>
      <c r="E44" s="463"/>
      <c r="F44" s="463"/>
      <c r="G44" s="463"/>
      <c r="H44" s="463"/>
      <c r="I44" s="463"/>
      <c r="J44" s="463"/>
      <c r="K44" s="463"/>
      <c r="L44" s="463"/>
      <c r="M44" s="463"/>
      <c r="N44" s="463"/>
      <c r="O44" s="463"/>
      <c r="P44" s="463"/>
    </row>
    <row r="45" spans="1:16" ht="14.25">
      <c r="A45" s="463"/>
      <c r="B45"/>
      <c r="C45"/>
      <c r="D45" s="462"/>
      <c r="E45" s="463"/>
      <c r="F45" s="463"/>
      <c r="G45" s="463"/>
      <c r="H45" s="463"/>
      <c r="I45" s="463"/>
      <c r="J45" s="463"/>
      <c r="K45" s="463"/>
      <c r="L45" s="463"/>
      <c r="M45" s="463"/>
      <c r="N45" s="463"/>
      <c r="O45" s="463"/>
      <c r="P45" s="463"/>
    </row>
    <row r="46" spans="1:16" ht="14.25">
      <c r="A46" s="463"/>
      <c r="B46"/>
      <c r="C46"/>
      <c r="D46" s="462"/>
      <c r="E46" s="463"/>
      <c r="F46" s="463"/>
      <c r="G46" s="463"/>
      <c r="H46" s="463"/>
      <c r="I46" s="463"/>
      <c r="J46" s="463"/>
      <c r="K46" s="463"/>
      <c r="L46" s="463"/>
      <c r="M46" s="463"/>
      <c r="N46" s="463"/>
      <c r="O46" s="463"/>
      <c r="P46" s="463"/>
    </row>
    <row r="47" spans="1:16" ht="14.25">
      <c r="A47" s="463"/>
      <c r="B47"/>
      <c r="C47"/>
      <c r="D47" s="462"/>
      <c r="E47" s="463"/>
      <c r="F47" s="463"/>
      <c r="G47" s="463"/>
      <c r="H47" s="463"/>
      <c r="I47" s="463"/>
      <c r="J47" s="463"/>
      <c r="K47" s="463"/>
      <c r="L47" s="463"/>
      <c r="M47" s="463"/>
      <c r="N47" s="463"/>
      <c r="O47" s="463"/>
      <c r="P47" s="463"/>
    </row>
    <row r="48" spans="1:16" ht="14.25">
      <c r="A48" s="463"/>
      <c r="B48"/>
      <c r="C48"/>
      <c r="D48" s="462"/>
      <c r="E48" s="463"/>
      <c r="F48" s="463"/>
      <c r="G48" s="463"/>
      <c r="H48" s="463"/>
      <c r="I48" s="463"/>
      <c r="J48" s="463"/>
      <c r="K48" s="463"/>
      <c r="L48" s="463"/>
      <c r="M48" s="463"/>
      <c r="N48" s="463"/>
      <c r="O48" s="463"/>
      <c r="P48" s="463"/>
    </row>
    <row r="49" spans="1:16" ht="14.25">
      <c r="A49" s="463"/>
      <c r="B49"/>
      <c r="C49"/>
      <c r="D49" s="462"/>
      <c r="E49" s="463"/>
      <c r="F49" s="463"/>
      <c r="G49" s="463"/>
      <c r="H49" s="463"/>
      <c r="I49" s="463"/>
      <c r="J49" s="463"/>
      <c r="K49" s="463"/>
      <c r="L49" s="463"/>
      <c r="M49" s="463"/>
      <c r="N49" s="463"/>
      <c r="O49" s="463"/>
      <c r="P49" s="463"/>
    </row>
    <row r="50" spans="1:16" ht="14.25">
      <c r="A50" s="463"/>
      <c r="B50"/>
      <c r="C50"/>
      <c r="D50" s="462"/>
      <c r="E50" s="463"/>
      <c r="F50" s="463"/>
      <c r="G50" s="463"/>
      <c r="H50" s="463"/>
      <c r="I50" s="463"/>
      <c r="J50" s="463"/>
      <c r="K50" s="463"/>
      <c r="L50" s="463"/>
      <c r="M50" s="463"/>
      <c r="N50" s="463"/>
      <c r="O50" s="463"/>
      <c r="P50" s="463"/>
    </row>
    <row r="51" spans="1:16" ht="14.25">
      <c r="A51" s="463"/>
      <c r="B51"/>
      <c r="C51"/>
      <c r="D51" s="462"/>
      <c r="E51" s="463"/>
      <c r="F51" s="463"/>
      <c r="G51" s="463"/>
      <c r="H51" s="463"/>
      <c r="I51" s="463"/>
      <c r="J51" s="463"/>
      <c r="K51" s="463"/>
      <c r="L51" s="463"/>
      <c r="M51" s="463"/>
      <c r="N51" s="463"/>
      <c r="O51" s="463"/>
      <c r="P51" s="463"/>
    </row>
    <row r="52" spans="1:16" ht="14.25">
      <c r="A52" s="463"/>
      <c r="B52"/>
      <c r="C52"/>
      <c r="D52" s="462"/>
      <c r="E52" s="463"/>
      <c r="F52" s="463"/>
      <c r="G52" s="463"/>
      <c r="H52" s="463"/>
      <c r="I52" s="463"/>
      <c r="J52" s="463"/>
      <c r="K52" s="463"/>
      <c r="L52" s="463"/>
      <c r="M52" s="463"/>
      <c r="N52" s="463"/>
      <c r="O52" s="463"/>
      <c r="P52" s="463"/>
    </row>
    <row r="53" spans="1:16" ht="14.25">
      <c r="A53" s="463"/>
      <c r="B53"/>
      <c r="C53"/>
      <c r="D53" s="462"/>
      <c r="E53" s="463"/>
      <c r="F53" s="463"/>
      <c r="G53" s="463"/>
      <c r="H53" s="463"/>
      <c r="I53" s="463"/>
      <c r="J53" s="463"/>
      <c r="K53" s="463"/>
      <c r="L53" s="463"/>
      <c r="M53" s="463"/>
      <c r="N53" s="463"/>
      <c r="O53" s="463"/>
      <c r="P53" s="463"/>
    </row>
    <row r="54" spans="1:16" ht="14.25">
      <c r="A54" s="463"/>
      <c r="B54"/>
      <c r="C54"/>
      <c r="D54" s="462"/>
      <c r="E54" s="463"/>
      <c r="F54" s="463"/>
      <c r="G54" s="463"/>
      <c r="H54" s="463"/>
      <c r="I54" s="463"/>
      <c r="J54" s="463"/>
      <c r="K54" s="463"/>
      <c r="L54" s="463"/>
      <c r="M54" s="463"/>
      <c r="N54" s="463"/>
      <c r="O54" s="463"/>
      <c r="P54" s="463"/>
    </row>
    <row r="55" spans="1:16" ht="14.25">
      <c r="A55" s="463"/>
      <c r="B55"/>
      <c r="C55"/>
      <c r="D55" s="462"/>
      <c r="E55" s="463"/>
      <c r="F55" s="463"/>
      <c r="G55" s="463"/>
      <c r="H55" s="463"/>
      <c r="I55" s="463"/>
      <c r="J55" s="463"/>
      <c r="K55" s="463"/>
      <c r="L55" s="463"/>
      <c r="M55" s="463"/>
      <c r="N55" s="463"/>
      <c r="O55" s="463"/>
      <c r="P55" s="463"/>
    </row>
    <row r="56" spans="1:16" ht="14.25">
      <c r="A56" s="463"/>
      <c r="B56"/>
      <c r="C56"/>
      <c r="D56" s="462"/>
      <c r="E56" s="463"/>
      <c r="F56" s="463"/>
      <c r="G56" s="463"/>
      <c r="H56" s="463"/>
      <c r="I56" s="463"/>
      <c r="J56" s="463"/>
      <c r="K56" s="463"/>
      <c r="L56" s="463"/>
      <c r="M56" s="463"/>
      <c r="N56" s="463"/>
      <c r="O56" s="463"/>
      <c r="P56" s="463"/>
    </row>
    <row r="57" spans="1:16" ht="14.25">
      <c r="A57" s="463"/>
      <c r="B57"/>
      <c r="C57"/>
      <c r="D57" s="462"/>
      <c r="E57" s="463"/>
      <c r="F57" s="463"/>
      <c r="G57" s="463"/>
      <c r="H57" s="463"/>
      <c r="I57" s="463"/>
      <c r="J57" s="463"/>
      <c r="K57" s="463"/>
      <c r="L57" s="463"/>
      <c r="M57" s="463"/>
      <c r="N57" s="463"/>
      <c r="O57" s="463"/>
      <c r="P57" s="463"/>
    </row>
    <row r="58" spans="1:16" ht="14.25">
      <c r="A58" s="463"/>
      <c r="B58"/>
      <c r="C58"/>
      <c r="D58" s="462"/>
      <c r="E58" s="463"/>
      <c r="F58" s="463"/>
      <c r="G58" s="463"/>
      <c r="H58" s="463"/>
      <c r="I58" s="463"/>
      <c r="J58" s="463"/>
      <c r="K58" s="463"/>
      <c r="L58" s="463"/>
      <c r="M58" s="463"/>
      <c r="N58" s="463"/>
      <c r="O58" s="463"/>
      <c r="P58" s="463"/>
    </row>
    <row r="59" spans="1:16" ht="14.25">
      <c r="A59" s="463"/>
      <c r="B59"/>
      <c r="C59"/>
      <c r="D59" s="462"/>
      <c r="E59" s="463"/>
      <c r="F59" s="463"/>
      <c r="G59" s="463"/>
      <c r="H59" s="463"/>
      <c r="I59" s="463"/>
      <c r="J59" s="463"/>
      <c r="K59" s="463"/>
      <c r="L59" s="463"/>
      <c r="M59" s="463"/>
      <c r="N59" s="463"/>
      <c r="O59" s="463"/>
      <c r="P59" s="463"/>
    </row>
    <row r="60" spans="1:16" ht="14.25">
      <c r="A60" s="463"/>
      <c r="B60"/>
      <c r="C60"/>
      <c r="D60" s="462"/>
      <c r="E60" s="463"/>
      <c r="F60" s="463"/>
      <c r="G60" s="463"/>
      <c r="H60" s="463"/>
      <c r="I60" s="463"/>
      <c r="J60" s="463"/>
      <c r="K60" s="463"/>
      <c r="L60" s="463"/>
      <c r="M60" s="463"/>
      <c r="N60" s="463"/>
      <c r="O60" s="463"/>
      <c r="P60" s="463"/>
    </row>
    <row r="61" spans="1:16" ht="14.25">
      <c r="A61" s="463"/>
      <c r="B61"/>
      <c r="C61"/>
      <c r="D61" s="462"/>
      <c r="E61" s="463"/>
      <c r="F61" s="463"/>
      <c r="G61" s="463"/>
      <c r="H61" s="463"/>
      <c r="I61" s="463"/>
      <c r="J61" s="463"/>
      <c r="K61" s="463"/>
      <c r="L61" s="463"/>
      <c r="M61" s="463"/>
      <c r="N61" s="463"/>
      <c r="O61" s="463"/>
      <c r="P61" s="463"/>
    </row>
    <row r="62" spans="1:16" ht="14.25">
      <c r="A62" s="463"/>
      <c r="B62"/>
      <c r="C62"/>
      <c r="D62" s="462"/>
      <c r="E62" s="463"/>
      <c r="F62" s="463"/>
      <c r="G62" s="463"/>
      <c r="H62" s="463"/>
      <c r="I62" s="463"/>
      <c r="J62" s="463"/>
      <c r="K62" s="463"/>
      <c r="L62" s="463"/>
      <c r="M62" s="463"/>
      <c r="N62" s="463"/>
      <c r="O62" s="463"/>
      <c r="P62" s="463"/>
    </row>
    <row r="63" spans="1:16" ht="14.25">
      <c r="A63" s="463"/>
      <c r="B63"/>
      <c r="C63"/>
      <c r="D63" s="462"/>
      <c r="E63" s="463"/>
      <c r="F63" s="463"/>
      <c r="G63" s="463"/>
      <c r="H63" s="463"/>
      <c r="I63" s="463"/>
      <c r="J63" s="463"/>
      <c r="K63" s="463"/>
      <c r="L63" s="463"/>
      <c r="M63" s="463"/>
      <c r="N63" s="463"/>
      <c r="O63" s="463"/>
      <c r="P63" s="463"/>
    </row>
    <row r="64" spans="1:16" ht="14.25">
      <c r="A64" s="463"/>
      <c r="B64" s="8"/>
      <c r="C64" s="8"/>
      <c r="D64" s="462"/>
      <c r="E64" s="463"/>
      <c r="F64" s="463"/>
      <c r="G64" s="463"/>
      <c r="H64" s="463"/>
      <c r="I64" s="463"/>
      <c r="J64" s="463"/>
      <c r="K64" s="463"/>
      <c r="L64" s="463"/>
      <c r="M64" s="463"/>
      <c r="N64" s="463"/>
      <c r="O64" s="463"/>
      <c r="P64" s="463"/>
    </row>
    <row r="65" spans="1:34" ht="14.25">
      <c r="A65" s="463"/>
      <c r="B65" s="8"/>
      <c r="C65" s="8"/>
      <c r="D65" s="462"/>
      <c r="E65" s="463"/>
      <c r="F65" s="463"/>
      <c r="G65" s="463"/>
      <c r="H65" s="463"/>
      <c r="I65" s="463"/>
      <c r="J65" s="463"/>
      <c r="K65" s="463"/>
      <c r="L65" s="463"/>
      <c r="M65" s="463"/>
      <c r="N65" s="463"/>
      <c r="O65" s="463"/>
      <c r="P65" s="463"/>
    </row>
    <row r="66" spans="1:34" ht="14.25">
      <c r="A66" s="463"/>
      <c r="B66" s="8"/>
      <c r="C66" s="8"/>
      <c r="D66" s="462"/>
      <c r="E66" s="463"/>
      <c r="F66" s="463"/>
      <c r="G66" s="463"/>
      <c r="H66" s="463"/>
      <c r="I66" s="463"/>
      <c r="J66" s="463"/>
      <c r="K66" s="463"/>
      <c r="L66" s="463"/>
      <c r="M66" s="463"/>
      <c r="N66" s="463"/>
      <c r="O66" s="463"/>
      <c r="P66" s="463"/>
    </row>
    <row r="67" spans="1:34" ht="14.25">
      <c r="A67" s="463"/>
      <c r="B67" s="8"/>
      <c r="C67" s="8"/>
      <c r="D67" s="462"/>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row>
    <row r="68" spans="1:34" ht="14.25">
      <c r="A68" s="463"/>
      <c r="B68" s="8"/>
      <c r="C68" s="8"/>
      <c r="D68" s="462"/>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s="463"/>
      <c r="AF68" s="463"/>
      <c r="AG68" s="463"/>
      <c r="AH68" s="463"/>
    </row>
    <row r="69" spans="1:34" ht="14.25">
      <c r="A69" s="463"/>
      <c r="B69" s="8"/>
      <c r="C69" s="8"/>
      <c r="D69" s="462"/>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3"/>
      <c r="AG69" s="463"/>
      <c r="AH69" s="463"/>
    </row>
    <row r="70" spans="1:34" ht="14.25">
      <c r="A70" s="463"/>
      <c r="B70" s="8"/>
      <c r="C70" s="8"/>
      <c r="D70" s="462"/>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row>
    <row r="71" spans="1:34" ht="14.25">
      <c r="A71" s="463"/>
      <c r="B71" s="8"/>
      <c r="C71" s="8"/>
      <c r="D71" s="462"/>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3"/>
      <c r="AG71" s="463"/>
      <c r="AH71" s="463"/>
    </row>
    <row r="72" spans="1:34" ht="14.25">
      <c r="A72" s="463"/>
      <c r="B72" s="8"/>
      <c r="C72" s="8"/>
      <c r="D72" s="462"/>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row>
    <row r="73" spans="1:34" ht="14.25">
      <c r="A73" s="463"/>
      <c r="B73" s="8"/>
      <c r="C73" s="8"/>
      <c r="D73" s="462"/>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row>
    <row r="74" spans="1:34" ht="14.25">
      <c r="A74" s="463"/>
      <c r="B74" s="8"/>
      <c r="C74" s="8"/>
      <c r="D74" s="462"/>
      <c r="E74" s="463"/>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row>
    <row r="75" spans="1:34" ht="14.25">
      <c r="A75" s="463"/>
      <c r="B75" s="8"/>
      <c r="C75" s="8"/>
      <c r="D75" s="462"/>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3"/>
      <c r="AC75" s="463"/>
      <c r="AD75" s="463"/>
      <c r="AE75" s="463"/>
      <c r="AF75" s="463"/>
      <c r="AG75" s="463"/>
      <c r="AH75" s="463"/>
    </row>
    <row r="76" spans="1:34" ht="14.25">
      <c r="A76" s="463"/>
      <c r="B76" s="8"/>
      <c r="C76" s="8"/>
      <c r="D76" s="462"/>
      <c r="E76" s="463"/>
      <c r="F76" s="463"/>
      <c r="G76" s="463"/>
      <c r="H76" s="463"/>
      <c r="I76" s="463"/>
      <c r="J76" s="463"/>
      <c r="K76" s="463"/>
      <c r="L76" s="463"/>
      <c r="M76" s="463"/>
      <c r="N76" s="463"/>
      <c r="O76" s="463"/>
      <c r="P76" s="463"/>
      <c r="Q76" s="463"/>
      <c r="R76" s="463"/>
      <c r="S76" s="463"/>
      <c r="T76" s="463"/>
      <c r="U76" s="463"/>
      <c r="V76" s="463"/>
      <c r="W76" s="463"/>
      <c r="X76" s="463"/>
      <c r="Y76" s="463"/>
      <c r="Z76" s="463"/>
      <c r="AA76" s="463"/>
      <c r="AB76" s="463"/>
      <c r="AC76" s="463"/>
      <c r="AD76" s="463"/>
      <c r="AE76" s="463"/>
      <c r="AF76" s="463"/>
      <c r="AG76" s="463"/>
      <c r="AH76" s="463"/>
    </row>
    <row r="77" spans="1:34" ht="14.25">
      <c r="A77" s="463"/>
      <c r="B77" s="8"/>
      <c r="C77" s="8"/>
      <c r="D77" s="462"/>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3"/>
    </row>
    <row r="78" spans="1:34" ht="14.25">
      <c r="A78" s="463"/>
      <c r="B78" s="8"/>
      <c r="C78" s="8"/>
      <c r="D78" s="462"/>
      <c r="E78" s="463"/>
      <c r="F78" s="463"/>
      <c r="G78" s="463"/>
      <c r="H78" s="463"/>
      <c r="I78" s="463"/>
      <c r="J78" s="463"/>
      <c r="K78" s="463"/>
      <c r="L78" s="463"/>
      <c r="M78" s="463"/>
      <c r="N78" s="463"/>
      <c r="O78" s="463"/>
      <c r="P78" s="463"/>
      <c r="Q78" s="463"/>
      <c r="R78" s="463"/>
      <c r="S78" s="463"/>
      <c r="T78" s="463"/>
      <c r="U78" s="463"/>
      <c r="V78" s="463"/>
      <c r="W78" s="463"/>
      <c r="X78" s="463"/>
      <c r="Y78" s="463"/>
      <c r="Z78" s="463"/>
      <c r="AA78" s="463"/>
      <c r="AB78" s="463"/>
      <c r="AC78" s="463"/>
      <c r="AD78" s="463"/>
      <c r="AE78" s="463"/>
      <c r="AF78" s="463"/>
      <c r="AG78" s="463"/>
      <c r="AH78" s="463"/>
    </row>
    <row r="79" spans="1:34" ht="14.25">
      <c r="A79" s="463"/>
      <c r="B79" s="8"/>
      <c r="C79" s="8"/>
      <c r="D79" s="462"/>
      <c r="E79" s="463"/>
      <c r="F79" s="463"/>
      <c r="G79" s="463"/>
      <c r="H79" s="463"/>
      <c r="I79" s="463"/>
      <c r="J79" s="463"/>
      <c r="K79" s="463"/>
      <c r="L79" s="463"/>
      <c r="M79" s="463"/>
      <c r="N79" s="463"/>
      <c r="O79" s="463"/>
      <c r="P79" s="463"/>
      <c r="Q79" s="463"/>
      <c r="R79" s="463"/>
      <c r="S79" s="463"/>
      <c r="T79" s="463"/>
      <c r="U79" s="463"/>
      <c r="V79" s="463"/>
      <c r="W79" s="463"/>
      <c r="X79" s="463"/>
      <c r="Y79" s="463"/>
      <c r="Z79" s="463"/>
      <c r="AA79" s="463"/>
      <c r="AB79" s="463"/>
      <c r="AC79" s="463"/>
      <c r="AD79" s="463"/>
      <c r="AE79" s="463"/>
      <c r="AF79" s="463"/>
      <c r="AG79" s="463"/>
      <c r="AH79" s="463"/>
    </row>
    <row r="80" spans="1:34" ht="14.25">
      <c r="A80" s="463"/>
      <c r="B80" s="8"/>
      <c r="C80" s="8"/>
      <c r="D80" s="462"/>
      <c r="E80" s="463"/>
      <c r="F80" s="463"/>
      <c r="G80" s="463"/>
      <c r="H80" s="463"/>
      <c r="I80" s="463"/>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row>
    <row r="81" spans="1:34" ht="14.25">
      <c r="A81" s="463"/>
      <c r="B81" s="8"/>
      <c r="C81" s="8"/>
      <c r="D81" s="462"/>
      <c r="E81" s="463"/>
      <c r="F81" s="463"/>
      <c r="G81" s="463"/>
      <c r="H81" s="463"/>
      <c r="I81" s="463"/>
      <c r="J81" s="463"/>
      <c r="K81" s="463"/>
      <c r="L81" s="463"/>
      <c r="M81" s="463"/>
      <c r="N81" s="463"/>
      <c r="O81" s="463"/>
      <c r="P81" s="463"/>
      <c r="Q81" s="463"/>
      <c r="R81" s="463"/>
      <c r="S81" s="463"/>
      <c r="T81" s="463"/>
      <c r="U81" s="463"/>
      <c r="V81" s="463"/>
      <c r="W81" s="463"/>
      <c r="X81" s="463"/>
      <c r="Y81" s="463"/>
      <c r="Z81" s="463"/>
      <c r="AA81" s="463"/>
      <c r="AB81" s="463"/>
      <c r="AC81" s="463"/>
      <c r="AD81" s="463"/>
      <c r="AE81" s="463"/>
      <c r="AF81" s="463"/>
      <c r="AG81" s="463"/>
      <c r="AH81" s="463"/>
    </row>
    <row r="82" spans="1:34" ht="14.25">
      <c r="A82" s="463"/>
      <c r="B82" s="8"/>
      <c r="C82" s="8"/>
      <c r="D82" s="462"/>
      <c r="E82" s="463"/>
      <c r="F82" s="463"/>
      <c r="G82" s="463"/>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3"/>
    </row>
    <row r="83" spans="1:34" ht="14.25">
      <c r="A83" s="463"/>
      <c r="B83" s="8"/>
      <c r="C83" s="8"/>
      <c r="D83" s="462"/>
      <c r="E83" s="463"/>
      <c r="F83" s="463"/>
      <c r="G83" s="463"/>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463"/>
      <c r="AH83" s="463"/>
    </row>
    <row r="84" spans="1:34" ht="14.25">
      <c r="A84" s="463"/>
      <c r="B84" s="8"/>
      <c r="C84" s="8"/>
      <c r="D84" s="462"/>
      <c r="E84" s="463"/>
      <c r="F84" s="463"/>
      <c r="G84" s="463"/>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3"/>
      <c r="AF84" s="463"/>
      <c r="AG84" s="463"/>
      <c r="AH84" s="463"/>
    </row>
    <row r="85" spans="1:34" ht="14.25">
      <c r="A85" s="463"/>
      <c r="B85" s="8"/>
      <c r="C85" s="8"/>
      <c r="D85" s="462"/>
      <c r="E85" s="463"/>
      <c r="F85" s="463"/>
      <c r="G85" s="463"/>
      <c r="H85" s="463"/>
      <c r="I85" s="463"/>
      <c r="J85" s="463"/>
      <c r="K85" s="463"/>
      <c r="L85" s="463"/>
      <c r="M85" s="463"/>
      <c r="N85" s="463"/>
      <c r="O85" s="463"/>
      <c r="P85" s="463"/>
      <c r="Q85" s="463"/>
      <c r="R85" s="463"/>
      <c r="S85" s="463"/>
      <c r="T85" s="463"/>
      <c r="U85" s="463"/>
      <c r="V85" s="463"/>
      <c r="W85" s="463"/>
      <c r="X85" s="463"/>
      <c r="Y85" s="463"/>
      <c r="Z85" s="463"/>
      <c r="AA85" s="463"/>
      <c r="AB85" s="463"/>
      <c r="AC85" s="463"/>
      <c r="AD85" s="463"/>
      <c r="AE85" s="463"/>
      <c r="AF85" s="463"/>
      <c r="AG85" s="463"/>
      <c r="AH85" s="463"/>
    </row>
    <row r="86" spans="1:34" ht="14.25">
      <c r="A86" s="463"/>
      <c r="B86" s="8"/>
      <c r="C86" s="8"/>
      <c r="D86" s="462"/>
      <c r="E86" s="463"/>
      <c r="F86" s="463"/>
      <c r="G86" s="463"/>
      <c r="H86" s="463"/>
      <c r="I86" s="463"/>
      <c r="J86" s="463"/>
      <c r="K86" s="463"/>
      <c r="L86" s="463"/>
      <c r="M86" s="463"/>
      <c r="N86" s="463"/>
      <c r="O86" s="463"/>
      <c r="P86" s="463"/>
      <c r="Q86" s="463"/>
      <c r="R86" s="463"/>
      <c r="S86" s="463"/>
      <c r="T86" s="463"/>
      <c r="U86" s="463"/>
      <c r="V86" s="463"/>
      <c r="W86" s="463"/>
      <c r="X86" s="463"/>
      <c r="Y86" s="463"/>
      <c r="Z86" s="463"/>
      <c r="AA86" s="463"/>
      <c r="AB86" s="463"/>
      <c r="AC86" s="463"/>
      <c r="AD86" s="463"/>
      <c r="AE86" s="463"/>
      <c r="AF86" s="463"/>
      <c r="AG86" s="463"/>
      <c r="AH86" s="463"/>
    </row>
    <row r="87" spans="1:34" ht="14.25">
      <c r="A87" s="463"/>
      <c r="B87" s="8"/>
      <c r="C87" s="8"/>
      <c r="D87" s="462"/>
      <c r="E87" s="463"/>
      <c r="F87" s="463"/>
      <c r="G87" s="463"/>
      <c r="H87" s="463"/>
      <c r="I87" s="463"/>
      <c r="J87" s="463"/>
      <c r="K87" s="463"/>
      <c r="L87" s="463"/>
      <c r="M87" s="463"/>
      <c r="N87" s="463"/>
      <c r="O87" s="463"/>
      <c r="P87" s="463"/>
      <c r="Q87" s="463"/>
      <c r="R87" s="463"/>
      <c r="S87" s="463"/>
      <c r="T87" s="463"/>
      <c r="U87" s="463"/>
      <c r="V87" s="463"/>
      <c r="W87" s="463"/>
      <c r="X87" s="463"/>
      <c r="Y87" s="463"/>
      <c r="Z87" s="463"/>
      <c r="AA87" s="463"/>
      <c r="AB87" s="463"/>
      <c r="AC87" s="463"/>
      <c r="AD87" s="463"/>
      <c r="AE87" s="463"/>
      <c r="AF87" s="463"/>
      <c r="AG87" s="463"/>
      <c r="AH87" s="463"/>
    </row>
    <row r="88" spans="1:34" ht="14.25">
      <c r="A88" s="463"/>
      <c r="B88" s="8"/>
      <c r="C88" s="8"/>
      <c r="D88" s="462"/>
      <c r="E88" s="463"/>
      <c r="F88" s="463"/>
      <c r="G88" s="463"/>
      <c r="H88" s="463"/>
      <c r="I88" s="463"/>
      <c r="J88" s="463"/>
      <c r="K88" s="463"/>
      <c r="L88" s="463"/>
      <c r="M88" s="463"/>
      <c r="N88" s="463"/>
      <c r="O88" s="463"/>
      <c r="P88" s="463"/>
      <c r="Q88" s="463"/>
      <c r="R88" s="463"/>
      <c r="S88" s="463"/>
      <c r="T88" s="463"/>
      <c r="U88" s="463"/>
      <c r="V88" s="463"/>
      <c r="W88" s="463"/>
      <c r="X88" s="463"/>
      <c r="Y88" s="463"/>
      <c r="Z88" s="463"/>
      <c r="AA88" s="463"/>
      <c r="AB88" s="463"/>
      <c r="AC88" s="463"/>
      <c r="AD88" s="463"/>
      <c r="AE88" s="463"/>
      <c r="AF88" s="463"/>
      <c r="AG88" s="463"/>
      <c r="AH88" s="463"/>
    </row>
    <row r="89" spans="1:34" ht="14.25">
      <c r="A89" s="463"/>
      <c r="B89" s="8"/>
      <c r="C89" s="8"/>
      <c r="D89" s="462"/>
      <c r="E89" s="463"/>
      <c r="F89" s="463"/>
      <c r="G89" s="463"/>
      <c r="H89" s="463"/>
      <c r="I89" s="463"/>
      <c r="J89" s="463"/>
      <c r="K89" s="463"/>
      <c r="L89" s="463"/>
      <c r="M89" s="463"/>
      <c r="N89" s="463"/>
      <c r="O89" s="463"/>
      <c r="P89" s="463"/>
      <c r="Q89" s="463"/>
      <c r="R89" s="463"/>
      <c r="S89" s="463"/>
      <c r="T89" s="463"/>
      <c r="U89" s="463"/>
      <c r="V89" s="463"/>
      <c r="W89" s="463"/>
      <c r="X89" s="463"/>
      <c r="Y89" s="463"/>
      <c r="Z89" s="463"/>
      <c r="AA89" s="463"/>
      <c r="AB89" s="463"/>
      <c r="AC89" s="463"/>
      <c r="AD89" s="463"/>
      <c r="AE89" s="463"/>
      <c r="AF89" s="463"/>
      <c r="AG89" s="463"/>
      <c r="AH89" s="463"/>
    </row>
    <row r="90" spans="1:34" ht="14.25">
      <c r="A90" s="463"/>
      <c r="B90" s="8"/>
      <c r="C90" s="8"/>
      <c r="D90" s="462"/>
      <c r="E90" s="463"/>
      <c r="F90" s="463"/>
      <c r="G90" s="463"/>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row>
    <row r="91" spans="1:34" ht="14.25">
      <c r="A91" s="463"/>
      <c r="B91" s="8"/>
      <c r="C91" s="8"/>
      <c r="D91" s="462"/>
      <c r="E91" s="463"/>
      <c r="F91" s="463"/>
      <c r="G91" s="463"/>
      <c r="H91" s="463"/>
      <c r="I91" s="463"/>
      <c r="J91" s="463"/>
      <c r="K91" s="463"/>
      <c r="L91" s="463"/>
      <c r="M91" s="463"/>
      <c r="N91" s="463"/>
      <c r="O91" s="463"/>
      <c r="P91" s="463"/>
      <c r="Q91" s="463"/>
      <c r="R91" s="463"/>
      <c r="S91" s="463"/>
      <c r="T91" s="463"/>
      <c r="U91" s="463"/>
      <c r="V91" s="463"/>
      <c r="W91" s="463"/>
      <c r="X91" s="463"/>
      <c r="Y91" s="463"/>
      <c r="Z91" s="463"/>
      <c r="AA91" s="463"/>
      <c r="AB91" s="463"/>
      <c r="AC91" s="463"/>
      <c r="AD91" s="463"/>
      <c r="AE91" s="463"/>
      <c r="AF91" s="463"/>
      <c r="AG91" s="463"/>
      <c r="AH91" s="463"/>
    </row>
    <row r="92" spans="1:34" ht="14.25">
      <c r="A92" s="463"/>
      <c r="B92" s="8"/>
      <c r="C92" s="8"/>
      <c r="D92" s="462"/>
      <c r="E92" s="463"/>
      <c r="F92" s="463"/>
      <c r="G92" s="463"/>
      <c r="H92" s="463"/>
      <c r="I92" s="463"/>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row>
    <row r="93" spans="1:34" ht="14.25">
      <c r="A93" s="463"/>
      <c r="B93" s="8"/>
      <c r="C93" s="8"/>
      <c r="D93" s="462"/>
      <c r="E93" s="463"/>
      <c r="F93" s="463"/>
      <c r="G93" s="463"/>
      <c r="H93" s="463"/>
      <c r="I93" s="463"/>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row>
    <row r="94" spans="1:34" ht="14.25">
      <c r="A94" s="463"/>
      <c r="B94" s="8"/>
      <c r="C94" s="8"/>
      <c r="D94" s="462"/>
      <c r="E94" s="463"/>
      <c r="F94" s="463"/>
      <c r="G94" s="463"/>
      <c r="H94" s="463"/>
      <c r="I94" s="463"/>
      <c r="J94" s="463"/>
      <c r="K94" s="463"/>
      <c r="L94" s="463"/>
      <c r="M94" s="463"/>
      <c r="N94" s="463"/>
      <c r="O94" s="463"/>
      <c r="P94" s="463"/>
      <c r="Q94" s="463"/>
      <c r="R94" s="463"/>
      <c r="S94" s="463"/>
      <c r="T94" s="463"/>
      <c r="U94" s="463"/>
      <c r="V94" s="463"/>
      <c r="W94" s="463"/>
      <c r="X94" s="463"/>
      <c r="Y94" s="463"/>
      <c r="Z94" s="463"/>
      <c r="AA94" s="463"/>
      <c r="AB94" s="463"/>
      <c r="AC94" s="463"/>
      <c r="AD94" s="463"/>
      <c r="AE94" s="463"/>
      <c r="AF94" s="463"/>
      <c r="AG94" s="463"/>
      <c r="AH94" s="463"/>
    </row>
    <row r="95" spans="1:34" ht="14.25">
      <c r="A95" s="463"/>
      <c r="B95" s="8"/>
      <c r="C95" s="8"/>
      <c r="D95" s="462"/>
      <c r="E95" s="463"/>
      <c r="F95" s="463"/>
      <c r="G95" s="463"/>
      <c r="H95" s="463"/>
      <c r="I95" s="463"/>
      <c r="J95" s="463"/>
      <c r="K95" s="463"/>
      <c r="L95" s="463"/>
      <c r="M95" s="463"/>
      <c r="N95" s="463"/>
      <c r="O95" s="463"/>
      <c r="P95" s="463"/>
      <c r="Q95" s="463"/>
      <c r="R95" s="463"/>
      <c r="S95" s="463"/>
      <c r="T95" s="463"/>
      <c r="U95" s="463"/>
      <c r="V95" s="463"/>
      <c r="W95" s="463"/>
      <c r="X95" s="463"/>
      <c r="Y95" s="463"/>
      <c r="Z95" s="463"/>
      <c r="AA95" s="463"/>
      <c r="AB95" s="463"/>
      <c r="AC95" s="463"/>
      <c r="AD95" s="463"/>
      <c r="AE95" s="463"/>
      <c r="AF95" s="463"/>
      <c r="AG95" s="463"/>
      <c r="AH95" s="463"/>
    </row>
    <row r="96" spans="1:34" ht="14.25">
      <c r="A96" s="463"/>
      <c r="B96" s="8"/>
      <c r="C96" s="8"/>
      <c r="D96" s="462"/>
      <c r="E96" s="463"/>
      <c r="F96" s="463"/>
      <c r="G96" s="463"/>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row>
    <row r="97" spans="1:34" ht="14.25">
      <c r="A97" s="463"/>
      <c r="B97" s="8"/>
      <c r="C97" s="8"/>
      <c r="D97" s="462"/>
      <c r="E97" s="463"/>
      <c r="F97" s="463"/>
      <c r="G97" s="463"/>
      <c r="H97" s="463"/>
      <c r="I97" s="463"/>
      <c r="J97" s="463"/>
      <c r="K97" s="463"/>
      <c r="L97" s="463"/>
      <c r="M97" s="463"/>
      <c r="N97" s="463"/>
      <c r="O97" s="463"/>
      <c r="P97" s="463"/>
      <c r="Q97" s="463"/>
      <c r="R97" s="463"/>
      <c r="S97" s="463"/>
      <c r="T97" s="463"/>
      <c r="U97" s="463"/>
      <c r="V97" s="463"/>
      <c r="W97" s="463"/>
      <c r="X97" s="463"/>
      <c r="Y97" s="463"/>
      <c r="Z97" s="463"/>
      <c r="AA97" s="463"/>
      <c r="AB97" s="463"/>
      <c r="AC97" s="463"/>
      <c r="AD97" s="463"/>
      <c r="AE97" s="463"/>
      <c r="AF97" s="463"/>
      <c r="AG97" s="463"/>
      <c r="AH97" s="463"/>
    </row>
    <row r="98" spans="1:34" ht="14.25">
      <c r="A98" s="463"/>
      <c r="B98" s="8"/>
      <c r="C98" s="8"/>
      <c r="D98" s="462"/>
      <c r="E98" s="463"/>
      <c r="F98" s="463"/>
      <c r="G98" s="463"/>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row>
    <row r="99" spans="1:34" ht="14.25">
      <c r="A99" s="463"/>
      <c r="B99" s="8"/>
      <c r="C99" s="8"/>
      <c r="D99" s="462"/>
      <c r="E99" s="463"/>
      <c r="F99" s="463"/>
      <c r="G99" s="463"/>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3"/>
      <c r="AG99" s="463"/>
      <c r="AH99" s="463"/>
    </row>
    <row r="100" spans="1:34" ht="14.25">
      <c r="A100" s="463"/>
      <c r="B100" s="8"/>
      <c r="C100" s="8"/>
      <c r="D100" s="462"/>
      <c r="E100" s="463"/>
      <c r="F100" s="463"/>
      <c r="G100" s="463"/>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row>
    <row r="101" spans="1:34" ht="14.25">
      <c r="A101" s="463"/>
      <c r="B101" s="8"/>
      <c r="C101" s="8"/>
      <c r="D101" s="462"/>
      <c r="E101" s="463"/>
      <c r="F101" s="463"/>
      <c r="G101" s="463"/>
      <c r="H101" s="463"/>
      <c r="I101" s="463"/>
      <c r="J101" s="463"/>
      <c r="K101" s="463"/>
      <c r="L101" s="463"/>
      <c r="M101" s="463"/>
      <c r="N101" s="463"/>
      <c r="O101" s="463"/>
      <c r="P101" s="463"/>
      <c r="Q101" s="463"/>
      <c r="R101" s="463"/>
      <c r="S101" s="463"/>
      <c r="T101" s="463"/>
      <c r="U101" s="463"/>
      <c r="V101" s="463"/>
      <c r="W101" s="463"/>
      <c r="X101" s="463"/>
      <c r="Y101" s="463"/>
      <c r="Z101" s="463"/>
      <c r="AA101" s="463"/>
      <c r="AB101" s="463"/>
      <c r="AC101" s="463"/>
      <c r="AD101" s="463"/>
      <c r="AE101" s="463"/>
      <c r="AF101" s="463"/>
      <c r="AG101" s="463"/>
      <c r="AH101" s="463"/>
    </row>
    <row r="102" spans="1:34" ht="14.25">
      <c r="A102" s="463"/>
      <c r="B102" s="8"/>
      <c r="C102" s="8"/>
      <c r="D102" s="462"/>
      <c r="E102" s="463"/>
      <c r="F102" s="463"/>
      <c r="G102" s="463"/>
      <c r="H102" s="463"/>
      <c r="I102" s="463"/>
      <c r="J102" s="463"/>
      <c r="K102" s="463"/>
      <c r="L102" s="463"/>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3"/>
    </row>
    <row r="103" spans="1:34" ht="14.25">
      <c r="A103" s="463"/>
      <c r="B103" s="8"/>
      <c r="C103" s="8"/>
      <c r="D103" s="462"/>
      <c r="E103" s="463"/>
      <c r="F103" s="463"/>
      <c r="G103" s="463"/>
      <c r="H103" s="463"/>
      <c r="I103" s="463"/>
      <c r="J103" s="463"/>
      <c r="K103" s="463"/>
      <c r="L103" s="463"/>
      <c r="M103" s="463"/>
      <c r="N103" s="463"/>
      <c r="O103" s="463"/>
      <c r="P103" s="463"/>
      <c r="Q103" s="463"/>
      <c r="R103" s="463"/>
      <c r="S103" s="463"/>
      <c r="T103" s="463"/>
      <c r="U103" s="463"/>
      <c r="V103" s="463"/>
      <c r="W103" s="463"/>
      <c r="X103" s="463"/>
      <c r="Y103" s="463"/>
      <c r="Z103" s="463"/>
      <c r="AA103" s="463"/>
      <c r="AB103" s="463"/>
      <c r="AC103" s="463"/>
      <c r="AD103" s="463"/>
      <c r="AE103" s="463"/>
      <c r="AF103" s="463"/>
      <c r="AG103" s="463"/>
      <c r="AH103" s="463"/>
    </row>
    <row r="104" spans="1:34" ht="14.25">
      <c r="A104" s="463"/>
      <c r="B104" s="8"/>
      <c r="C104" s="8"/>
      <c r="D104" s="462"/>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c r="AA104" s="463"/>
      <c r="AB104" s="463"/>
      <c r="AC104" s="463"/>
      <c r="AD104" s="463"/>
      <c r="AE104" s="463"/>
      <c r="AF104" s="463"/>
      <c r="AG104" s="463"/>
      <c r="AH104" s="463"/>
    </row>
    <row r="105" spans="1:34" ht="14.25">
      <c r="A105" s="463"/>
      <c r="B105" s="8"/>
      <c r="C105" s="8"/>
      <c r="D105" s="462"/>
      <c r="E105" s="463"/>
      <c r="F105" s="463"/>
      <c r="G105" s="463"/>
      <c r="H105" s="463"/>
      <c r="I105" s="463"/>
      <c r="J105" s="463"/>
      <c r="K105" s="463"/>
      <c r="L105" s="463"/>
      <c r="M105" s="463"/>
      <c r="N105" s="463"/>
      <c r="O105" s="463"/>
      <c r="P105" s="463"/>
      <c r="Q105" s="463"/>
      <c r="R105" s="463"/>
      <c r="S105" s="463"/>
      <c r="T105" s="463"/>
      <c r="U105" s="463"/>
      <c r="V105" s="463"/>
      <c r="W105" s="463"/>
      <c r="X105" s="463"/>
      <c r="Y105" s="463"/>
      <c r="Z105" s="463"/>
      <c r="AA105" s="463"/>
      <c r="AB105" s="463"/>
      <c r="AC105" s="463"/>
      <c r="AD105" s="463"/>
      <c r="AE105" s="463"/>
      <c r="AF105" s="463"/>
      <c r="AG105" s="463"/>
      <c r="AH105" s="463"/>
    </row>
    <row r="106" spans="1:34" ht="14.25">
      <c r="A106" s="463"/>
      <c r="B106" s="8"/>
      <c r="C106" s="8"/>
      <c r="D106" s="462"/>
      <c r="E106" s="463"/>
      <c r="F106" s="463"/>
      <c r="G106" s="463"/>
      <c r="H106" s="463"/>
      <c r="I106" s="463"/>
      <c r="J106" s="463"/>
      <c r="K106" s="463"/>
      <c r="L106" s="463"/>
      <c r="M106" s="463"/>
      <c r="N106" s="463"/>
      <c r="O106" s="463"/>
      <c r="P106" s="463"/>
      <c r="Q106" s="463"/>
      <c r="R106" s="463"/>
      <c r="S106" s="463"/>
      <c r="T106" s="463"/>
      <c r="U106" s="463"/>
      <c r="V106" s="463"/>
      <c r="W106" s="463"/>
      <c r="X106" s="463"/>
      <c r="Y106" s="463"/>
      <c r="Z106" s="463"/>
      <c r="AA106" s="463"/>
      <c r="AB106" s="463"/>
      <c r="AC106" s="463"/>
      <c r="AD106" s="463"/>
      <c r="AE106" s="463"/>
      <c r="AF106" s="463"/>
      <c r="AG106" s="463"/>
      <c r="AH106" s="463"/>
    </row>
    <row r="107" spans="1:34" ht="14.25">
      <c r="A107" s="463"/>
      <c r="B107" s="8"/>
      <c r="C107" s="8"/>
      <c r="D107" s="462"/>
      <c r="E107" s="463"/>
      <c r="F107" s="463"/>
      <c r="G107" s="463"/>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3"/>
      <c r="AF107" s="463"/>
      <c r="AG107" s="463"/>
      <c r="AH107" s="463"/>
    </row>
    <row r="108" spans="1:34" ht="14.25">
      <c r="A108" s="463"/>
      <c r="B108" s="8"/>
      <c r="C108" s="8"/>
      <c r="D108" s="462"/>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3"/>
      <c r="AD108" s="463"/>
      <c r="AE108" s="463"/>
      <c r="AF108" s="463"/>
      <c r="AG108" s="463"/>
      <c r="AH108" s="463"/>
    </row>
    <row r="109" spans="1:34" ht="14.25">
      <c r="A109" s="463"/>
      <c r="B109" s="8"/>
      <c r="C109" s="8"/>
      <c r="D109" s="462"/>
      <c r="E109" s="463"/>
      <c r="F109" s="463"/>
      <c r="G109" s="463"/>
      <c r="H109" s="463"/>
      <c r="I109" s="463"/>
      <c r="J109" s="463"/>
      <c r="K109" s="463"/>
      <c r="L109" s="463"/>
      <c r="M109" s="463"/>
      <c r="N109" s="463"/>
      <c r="O109" s="463"/>
      <c r="P109" s="463"/>
      <c r="Q109" s="463"/>
      <c r="R109" s="463"/>
      <c r="S109" s="463"/>
      <c r="T109" s="463"/>
      <c r="U109" s="463"/>
      <c r="V109" s="463"/>
      <c r="W109" s="463"/>
      <c r="X109" s="463"/>
      <c r="Y109" s="463"/>
      <c r="Z109" s="463"/>
      <c r="AA109" s="463"/>
      <c r="AB109" s="463"/>
      <c r="AC109" s="463"/>
      <c r="AD109" s="463"/>
      <c r="AE109" s="463"/>
      <c r="AF109" s="463"/>
      <c r="AG109" s="463"/>
      <c r="AH109" s="463"/>
    </row>
    <row r="110" spans="1:34" ht="14.25">
      <c r="A110" s="463"/>
      <c r="B110" s="8"/>
      <c r="C110" s="8"/>
      <c r="D110" s="462"/>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3"/>
      <c r="AD110" s="463"/>
      <c r="AE110" s="463"/>
      <c r="AF110" s="463"/>
      <c r="AG110" s="463"/>
      <c r="AH110" s="463"/>
    </row>
    <row r="111" spans="1:34" ht="14.25">
      <c r="A111" s="463"/>
      <c r="B111" s="8"/>
      <c r="C111" s="8"/>
      <c r="D111" s="462"/>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c r="AA111" s="463"/>
      <c r="AB111" s="463"/>
      <c r="AC111" s="463"/>
      <c r="AD111" s="463"/>
      <c r="AE111" s="463"/>
      <c r="AF111" s="463"/>
      <c r="AG111" s="463"/>
      <c r="AH111" s="463"/>
    </row>
    <row r="112" spans="1:34" ht="14.25">
      <c r="A112" s="463"/>
      <c r="B112" s="8"/>
      <c r="C112" s="8"/>
      <c r="D112" s="462"/>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c r="AA112" s="463"/>
      <c r="AB112" s="463"/>
      <c r="AC112" s="463"/>
      <c r="AD112" s="463"/>
      <c r="AE112" s="463"/>
      <c r="AF112" s="463"/>
      <c r="AG112" s="463"/>
      <c r="AH112" s="463"/>
    </row>
    <row r="113" spans="1:34" ht="14.25">
      <c r="A113" s="463"/>
      <c r="B113" s="8"/>
      <c r="C113" s="8"/>
      <c r="D113" s="462"/>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c r="AA113" s="463"/>
      <c r="AB113" s="463"/>
      <c r="AC113" s="463"/>
      <c r="AD113" s="463"/>
      <c r="AE113" s="463"/>
      <c r="AF113" s="463"/>
      <c r="AG113" s="463"/>
      <c r="AH113" s="463"/>
    </row>
    <row r="114" spans="1:34" ht="14.25">
      <c r="A114" s="463"/>
      <c r="B114" s="8"/>
      <c r="C114" s="8"/>
      <c r="D114" s="462"/>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c r="AA114" s="463"/>
      <c r="AB114" s="463"/>
      <c r="AC114" s="463"/>
      <c r="AD114" s="463"/>
      <c r="AE114" s="463"/>
      <c r="AF114" s="463"/>
      <c r="AG114" s="463"/>
      <c r="AH114" s="463"/>
    </row>
    <row r="115" spans="1:34" ht="14.25">
      <c r="A115" s="463"/>
      <c r="B115" s="8"/>
      <c r="C115" s="8"/>
      <c r="D115" s="462"/>
      <c r="E115" s="463"/>
      <c r="F115" s="463"/>
      <c r="G115" s="463"/>
      <c r="H115" s="463"/>
      <c r="I115" s="463"/>
      <c r="J115" s="463"/>
      <c r="K115" s="463"/>
      <c r="L115" s="463"/>
      <c r="M115" s="463"/>
      <c r="N115" s="463"/>
      <c r="O115" s="463"/>
      <c r="P115" s="463"/>
      <c r="Q115" s="463"/>
      <c r="R115" s="463"/>
      <c r="S115" s="463"/>
      <c r="T115" s="463"/>
      <c r="U115" s="463"/>
      <c r="V115" s="463"/>
      <c r="W115" s="463"/>
      <c r="X115" s="463"/>
      <c r="Y115" s="463"/>
      <c r="Z115" s="463"/>
      <c r="AA115" s="463"/>
      <c r="AB115" s="463"/>
      <c r="AC115" s="463"/>
      <c r="AD115" s="463"/>
      <c r="AE115" s="463"/>
      <c r="AF115" s="463"/>
      <c r="AG115" s="463"/>
      <c r="AH115" s="463"/>
    </row>
    <row r="116" spans="1:34" ht="14.25">
      <c r="A116" s="463"/>
      <c r="B116" s="8"/>
      <c r="C116" s="8"/>
      <c r="D116" s="462"/>
      <c r="E116" s="463"/>
      <c r="F116" s="463"/>
      <c r="G116" s="463"/>
      <c r="H116" s="463"/>
      <c r="I116" s="463"/>
      <c r="J116" s="463"/>
      <c r="K116" s="463"/>
      <c r="L116" s="463"/>
      <c r="M116" s="463"/>
      <c r="N116" s="463"/>
      <c r="O116" s="463"/>
      <c r="P116" s="463"/>
      <c r="Q116" s="463"/>
      <c r="R116" s="463"/>
      <c r="S116" s="463"/>
      <c r="T116" s="463"/>
      <c r="U116" s="463"/>
      <c r="V116" s="463"/>
      <c r="W116" s="463"/>
      <c r="X116" s="463"/>
      <c r="Y116" s="463"/>
      <c r="Z116" s="463"/>
      <c r="AA116" s="463"/>
      <c r="AB116" s="463"/>
      <c r="AC116" s="463"/>
      <c r="AD116" s="463"/>
      <c r="AE116" s="463"/>
      <c r="AF116" s="463"/>
      <c r="AG116" s="463"/>
      <c r="AH116" s="463"/>
    </row>
    <row r="117" spans="1:34" ht="14.25">
      <c r="A117" s="463"/>
      <c r="B117" s="8"/>
      <c r="C117" s="8"/>
      <c r="D117" s="462"/>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63"/>
      <c r="AD117" s="463"/>
      <c r="AE117" s="463"/>
      <c r="AF117" s="463"/>
      <c r="AG117" s="463"/>
      <c r="AH117" s="463"/>
    </row>
    <row r="118" spans="1:34" ht="14.25">
      <c r="A118" s="463"/>
      <c r="B118" s="8"/>
      <c r="C118" s="8"/>
      <c r="D118" s="462"/>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c r="AA118" s="463"/>
      <c r="AB118" s="463"/>
      <c r="AC118" s="463"/>
      <c r="AD118" s="463"/>
      <c r="AE118" s="463"/>
      <c r="AF118" s="463"/>
      <c r="AG118" s="463"/>
      <c r="AH118" s="463"/>
    </row>
    <row r="119" spans="1:34" ht="14.25">
      <c r="A119" s="463"/>
      <c r="B119" s="8"/>
      <c r="C119" s="8"/>
      <c r="D119" s="462"/>
      <c r="E119" s="463"/>
      <c r="F119" s="463"/>
      <c r="G119" s="463"/>
      <c r="H119" s="463"/>
      <c r="I119" s="463"/>
      <c r="J119" s="463"/>
      <c r="K119" s="463"/>
      <c r="L119" s="463"/>
      <c r="M119" s="463"/>
      <c r="N119" s="463"/>
      <c r="O119" s="463"/>
      <c r="P119" s="463"/>
      <c r="Q119" s="463"/>
      <c r="R119" s="463"/>
      <c r="S119" s="463"/>
      <c r="T119" s="463"/>
      <c r="U119" s="463"/>
      <c r="V119" s="463"/>
      <c r="W119" s="463"/>
      <c r="X119" s="463"/>
      <c r="Y119" s="463"/>
      <c r="Z119" s="463"/>
      <c r="AA119" s="463"/>
      <c r="AB119" s="463"/>
      <c r="AC119" s="463"/>
      <c r="AD119" s="463"/>
      <c r="AE119" s="463"/>
      <c r="AF119" s="463"/>
      <c r="AG119" s="463"/>
      <c r="AH119" s="463"/>
    </row>
    <row r="120" spans="1:34" ht="14.25">
      <c r="A120" s="463"/>
      <c r="B120" s="8"/>
      <c r="C120" s="8"/>
      <c r="D120" s="462"/>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c r="AA120" s="463"/>
      <c r="AB120" s="463"/>
      <c r="AC120" s="463"/>
      <c r="AD120" s="463"/>
      <c r="AE120" s="463"/>
      <c r="AF120" s="463"/>
      <c r="AG120" s="463"/>
      <c r="AH120" s="463"/>
    </row>
    <row r="121" spans="1:34" ht="14.25">
      <c r="A121" s="463"/>
      <c r="B121" s="8"/>
      <c r="C121" s="8"/>
      <c r="D121" s="462"/>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c r="AA121" s="463"/>
      <c r="AB121" s="463"/>
      <c r="AC121" s="463"/>
      <c r="AD121" s="463"/>
      <c r="AE121" s="463"/>
      <c r="AF121" s="463"/>
      <c r="AG121" s="463"/>
      <c r="AH121" s="463"/>
    </row>
    <row r="122" spans="1:34" ht="14.25">
      <c r="A122" s="463"/>
      <c r="B122" s="8"/>
      <c r="C122" s="8"/>
      <c r="D122" s="462"/>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c r="AA122" s="463"/>
      <c r="AB122" s="463"/>
      <c r="AC122" s="463"/>
      <c r="AD122" s="463"/>
      <c r="AE122" s="463"/>
      <c r="AF122" s="463"/>
      <c r="AG122" s="463"/>
      <c r="AH122" s="463"/>
    </row>
    <row r="123" spans="1:34" ht="14.25">
      <c r="A123" s="463"/>
      <c r="B123" s="8"/>
      <c r="C123" s="8"/>
      <c r="D123" s="462"/>
      <c r="E123" s="463"/>
      <c r="F123" s="463"/>
      <c r="G123" s="463"/>
      <c r="H123" s="463"/>
      <c r="I123" s="463"/>
      <c r="J123" s="463"/>
      <c r="K123" s="463"/>
      <c r="L123" s="463"/>
      <c r="M123" s="463"/>
      <c r="N123" s="463"/>
      <c r="O123" s="463"/>
      <c r="P123" s="463"/>
      <c r="Q123" s="463"/>
      <c r="R123" s="463"/>
      <c r="S123" s="463"/>
      <c r="T123" s="463"/>
      <c r="U123" s="463"/>
      <c r="V123" s="463"/>
      <c r="W123" s="463"/>
      <c r="X123" s="463"/>
      <c r="Y123" s="463"/>
      <c r="Z123" s="463"/>
      <c r="AA123" s="463"/>
      <c r="AB123" s="463"/>
      <c r="AC123" s="463"/>
      <c r="AD123" s="463"/>
      <c r="AE123" s="463"/>
      <c r="AF123" s="463"/>
      <c r="AG123" s="463"/>
      <c r="AH123" s="463"/>
    </row>
    <row r="124" spans="1:34" ht="14.25">
      <c r="A124" s="463"/>
      <c r="B124" s="8"/>
      <c r="C124" s="8"/>
      <c r="D124" s="462"/>
      <c r="E124" s="463"/>
      <c r="F124" s="463"/>
      <c r="G124" s="463"/>
      <c r="H124" s="463"/>
      <c r="I124" s="463"/>
      <c r="J124" s="463"/>
      <c r="K124" s="463"/>
      <c r="L124" s="463"/>
      <c r="M124" s="463"/>
      <c r="N124" s="463"/>
      <c r="O124" s="463"/>
      <c r="P124" s="463"/>
      <c r="Q124" s="463"/>
      <c r="R124" s="463"/>
      <c r="S124" s="463"/>
      <c r="T124" s="463"/>
      <c r="U124" s="463"/>
      <c r="V124" s="463"/>
      <c r="W124" s="463"/>
      <c r="X124" s="463"/>
      <c r="Y124" s="463"/>
      <c r="Z124" s="463"/>
      <c r="AA124" s="463"/>
      <c r="AB124" s="463"/>
      <c r="AC124" s="463"/>
      <c r="AD124" s="463"/>
      <c r="AE124" s="463"/>
      <c r="AF124" s="463"/>
      <c r="AG124" s="463"/>
      <c r="AH124" s="463"/>
    </row>
    <row r="125" spans="1:34" ht="14.25">
      <c r="A125" s="463"/>
      <c r="B125" s="8"/>
      <c r="C125" s="8"/>
      <c r="D125" s="462"/>
      <c r="E125" s="463"/>
      <c r="F125" s="463"/>
      <c r="G125" s="463"/>
      <c r="H125" s="463"/>
      <c r="I125" s="463"/>
      <c r="J125" s="463"/>
      <c r="K125" s="463"/>
      <c r="L125" s="463"/>
      <c r="M125" s="463"/>
      <c r="N125" s="463"/>
      <c r="O125" s="463"/>
      <c r="P125" s="463"/>
      <c r="Q125" s="463"/>
      <c r="R125" s="463"/>
      <c r="S125" s="463"/>
      <c r="T125" s="463"/>
      <c r="U125" s="463"/>
      <c r="V125" s="463"/>
      <c r="W125" s="463"/>
      <c r="X125" s="463"/>
      <c r="Y125" s="463"/>
      <c r="Z125" s="463"/>
      <c r="AA125" s="463"/>
      <c r="AB125" s="463"/>
      <c r="AC125" s="463"/>
      <c r="AD125" s="463"/>
      <c r="AE125" s="463"/>
      <c r="AF125" s="463"/>
      <c r="AG125" s="463"/>
      <c r="AH125" s="463"/>
    </row>
    <row r="126" spans="1:34" ht="14.25">
      <c r="A126" s="463"/>
      <c r="B126" s="8"/>
      <c r="C126" s="8"/>
      <c r="D126" s="462"/>
      <c r="E126" s="463"/>
      <c r="F126" s="463"/>
      <c r="G126" s="463"/>
      <c r="H126" s="463"/>
      <c r="I126" s="463"/>
      <c r="J126" s="463"/>
      <c r="K126" s="463"/>
      <c r="L126" s="463"/>
      <c r="M126" s="463"/>
      <c r="N126" s="463"/>
      <c r="O126" s="463"/>
      <c r="P126" s="463"/>
      <c r="Q126" s="463"/>
      <c r="R126" s="463"/>
      <c r="S126" s="463"/>
      <c r="T126" s="463"/>
      <c r="U126" s="463"/>
      <c r="V126" s="463"/>
      <c r="W126" s="463"/>
      <c r="X126" s="463"/>
      <c r="Y126" s="463"/>
      <c r="Z126" s="463"/>
      <c r="AA126" s="463"/>
      <c r="AB126" s="463"/>
      <c r="AC126" s="463"/>
      <c r="AD126" s="463"/>
      <c r="AE126" s="463"/>
      <c r="AF126" s="463"/>
      <c r="AG126" s="463"/>
      <c r="AH126" s="463"/>
    </row>
    <row r="127" spans="1:34" ht="14.25">
      <c r="A127" s="463"/>
      <c r="B127" s="8"/>
      <c r="C127" s="8"/>
      <c r="D127" s="462"/>
      <c r="E127" s="463"/>
      <c r="F127" s="463"/>
      <c r="G127" s="463"/>
      <c r="H127" s="463"/>
      <c r="I127" s="463"/>
      <c r="J127" s="463"/>
      <c r="K127" s="463"/>
      <c r="L127" s="463"/>
      <c r="M127" s="463"/>
      <c r="N127" s="463"/>
      <c r="O127" s="463"/>
      <c r="P127" s="463"/>
      <c r="Q127" s="463"/>
      <c r="R127" s="463"/>
      <c r="S127" s="463"/>
      <c r="T127" s="463"/>
      <c r="U127" s="463"/>
      <c r="V127" s="463"/>
      <c r="W127" s="463"/>
      <c r="X127" s="463"/>
      <c r="Y127" s="463"/>
      <c r="Z127" s="463"/>
      <c r="AA127" s="463"/>
      <c r="AB127" s="463"/>
      <c r="AC127" s="463"/>
      <c r="AD127" s="463"/>
      <c r="AE127" s="463"/>
      <c r="AF127" s="463"/>
      <c r="AG127" s="463"/>
      <c r="AH127" s="463"/>
    </row>
    <row r="128" spans="1:34" ht="14.25">
      <c r="A128" s="463"/>
      <c r="B128" s="8"/>
      <c r="C128" s="8"/>
      <c r="D128" s="462"/>
      <c r="E128" s="463"/>
      <c r="F128" s="463"/>
      <c r="G128" s="463"/>
      <c r="H128" s="463"/>
      <c r="I128" s="463"/>
      <c r="J128" s="463"/>
      <c r="K128" s="463"/>
      <c r="L128" s="463"/>
      <c r="M128" s="463"/>
      <c r="N128" s="463"/>
      <c r="O128" s="463"/>
      <c r="P128" s="463"/>
      <c r="Q128" s="463"/>
      <c r="R128" s="463"/>
      <c r="S128" s="463"/>
      <c r="T128" s="463"/>
      <c r="U128" s="463"/>
      <c r="V128" s="463"/>
      <c r="W128" s="463"/>
      <c r="X128" s="463"/>
      <c r="Y128" s="463"/>
      <c r="Z128" s="463"/>
      <c r="AA128" s="463"/>
      <c r="AB128" s="463"/>
      <c r="AC128" s="463"/>
      <c r="AD128" s="463"/>
      <c r="AE128" s="463"/>
      <c r="AF128" s="463"/>
      <c r="AG128" s="463"/>
      <c r="AH128" s="463"/>
    </row>
    <row r="129" spans="1:34" ht="14.25">
      <c r="A129" s="463"/>
      <c r="B129" s="8"/>
      <c r="C129" s="8"/>
      <c r="D129" s="462"/>
      <c r="E129" s="463"/>
      <c r="F129" s="463"/>
      <c r="G129" s="463"/>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row>
    <row r="130" spans="1:34" ht="14.25">
      <c r="A130" s="463"/>
      <c r="B130" s="8"/>
      <c r="C130" s="8"/>
      <c r="D130" s="462"/>
      <c r="E130" s="463"/>
      <c r="F130" s="463"/>
      <c r="G130" s="463"/>
      <c r="H130" s="463"/>
      <c r="I130" s="463"/>
      <c r="J130" s="463"/>
      <c r="K130" s="463"/>
      <c r="L130" s="463"/>
      <c r="M130" s="463"/>
      <c r="N130" s="463"/>
      <c r="O130" s="463"/>
      <c r="P130" s="463"/>
      <c r="Q130" s="463"/>
      <c r="R130" s="463"/>
      <c r="S130" s="463"/>
      <c r="T130" s="463"/>
      <c r="U130" s="463"/>
      <c r="V130" s="463"/>
      <c r="W130" s="463"/>
      <c r="X130" s="463"/>
      <c r="Y130" s="463"/>
      <c r="Z130" s="463"/>
      <c r="AA130" s="463"/>
      <c r="AB130" s="463"/>
      <c r="AC130" s="463"/>
      <c r="AD130" s="463"/>
      <c r="AE130" s="463"/>
      <c r="AF130" s="463"/>
      <c r="AG130" s="463"/>
      <c r="AH130" s="463"/>
    </row>
    <row r="131" spans="1:34" ht="14.25">
      <c r="A131" s="463"/>
      <c r="B131" s="8"/>
      <c r="C131" s="8"/>
      <c r="D131" s="462"/>
      <c r="E131" s="463"/>
      <c r="F131" s="463"/>
      <c r="G131" s="463"/>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row>
    <row r="132" spans="1:34" ht="14.25">
      <c r="A132" s="463"/>
      <c r="B132" s="8"/>
      <c r="C132" s="8"/>
      <c r="D132" s="462"/>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c r="AA132" s="463"/>
      <c r="AB132" s="463"/>
      <c r="AC132" s="463"/>
      <c r="AD132" s="463"/>
      <c r="AE132" s="463"/>
      <c r="AF132" s="463"/>
      <c r="AG132" s="463"/>
      <c r="AH132" s="463"/>
    </row>
    <row r="133" spans="1:34" ht="14.25">
      <c r="A133" s="463"/>
      <c r="B133" s="8"/>
      <c r="C133" s="8"/>
      <c r="D133" s="462"/>
      <c r="E133" s="463"/>
      <c r="F133" s="463"/>
      <c r="G133" s="463"/>
      <c r="H133" s="463"/>
      <c r="I133" s="463"/>
      <c r="J133" s="463"/>
      <c r="K133" s="463"/>
      <c r="L133" s="463"/>
      <c r="M133" s="463"/>
      <c r="N133" s="463"/>
      <c r="O133" s="463"/>
      <c r="P133" s="463"/>
      <c r="Q133" s="463"/>
      <c r="R133" s="463"/>
      <c r="S133" s="463"/>
      <c r="T133" s="463"/>
      <c r="U133" s="463"/>
      <c r="V133" s="463"/>
      <c r="W133" s="463"/>
      <c r="X133" s="463"/>
      <c r="Y133" s="463"/>
      <c r="Z133" s="463"/>
      <c r="AA133" s="463"/>
      <c r="AB133" s="463"/>
      <c r="AC133" s="463"/>
      <c r="AD133" s="463"/>
      <c r="AE133" s="463"/>
      <c r="AF133" s="463"/>
      <c r="AG133" s="463"/>
      <c r="AH133" s="463"/>
    </row>
    <row r="134" spans="1:34" ht="14.25">
      <c r="A134" s="463"/>
      <c r="B134" s="8"/>
      <c r="C134" s="8"/>
      <c r="D134" s="462"/>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c r="AA134" s="463"/>
      <c r="AB134" s="463"/>
      <c r="AC134" s="463"/>
      <c r="AD134" s="463"/>
      <c r="AE134" s="463"/>
      <c r="AF134" s="463"/>
      <c r="AG134" s="463"/>
      <c r="AH134" s="463"/>
    </row>
    <row r="135" spans="1:34" ht="14.25">
      <c r="A135" s="463"/>
      <c r="B135" s="8"/>
      <c r="C135" s="8"/>
      <c r="D135" s="462"/>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c r="AA135" s="463"/>
      <c r="AB135" s="463"/>
      <c r="AC135" s="463"/>
      <c r="AD135" s="463"/>
      <c r="AE135" s="463"/>
      <c r="AF135" s="463"/>
      <c r="AG135" s="463"/>
      <c r="AH135" s="463"/>
    </row>
    <row r="136" spans="1:34" ht="14.25">
      <c r="A136" s="463"/>
      <c r="B136" s="8"/>
      <c r="C136" s="8"/>
      <c r="D136" s="462"/>
      <c r="E136" s="463"/>
      <c r="F136" s="463"/>
      <c r="G136" s="463"/>
      <c r="H136" s="463"/>
      <c r="I136" s="463"/>
      <c r="J136" s="463"/>
      <c r="K136" s="463"/>
      <c r="L136" s="463"/>
      <c r="M136" s="463"/>
      <c r="N136" s="463"/>
      <c r="O136" s="463"/>
      <c r="P136" s="463"/>
      <c r="Q136" s="463"/>
      <c r="R136" s="463"/>
      <c r="S136" s="463"/>
      <c r="T136" s="463"/>
      <c r="U136" s="463"/>
      <c r="V136" s="463"/>
      <c r="W136" s="463"/>
      <c r="X136" s="463"/>
      <c r="Y136" s="463"/>
      <c r="Z136" s="463"/>
      <c r="AA136" s="463"/>
      <c r="AB136" s="463"/>
      <c r="AC136" s="463"/>
      <c r="AD136" s="463"/>
      <c r="AE136" s="463"/>
      <c r="AF136" s="463"/>
      <c r="AG136" s="463"/>
      <c r="AH136" s="463"/>
    </row>
    <row r="137" spans="1:34" ht="14.25">
      <c r="A137" s="463"/>
      <c r="B137" s="8"/>
      <c r="C137" s="8"/>
      <c r="D137" s="462"/>
      <c r="E137" s="463"/>
      <c r="F137" s="463"/>
      <c r="G137" s="463"/>
      <c r="H137" s="463"/>
      <c r="I137" s="463"/>
      <c r="J137" s="463"/>
      <c r="K137" s="463"/>
      <c r="L137" s="463"/>
      <c r="M137" s="463"/>
      <c r="N137" s="463"/>
      <c r="O137" s="463"/>
      <c r="P137" s="463"/>
      <c r="Q137" s="463"/>
      <c r="R137" s="463"/>
      <c r="S137" s="463"/>
      <c r="T137" s="463"/>
      <c r="U137" s="463"/>
      <c r="V137" s="463"/>
      <c r="W137" s="463"/>
      <c r="X137" s="463"/>
      <c r="Y137" s="463"/>
      <c r="Z137" s="463"/>
      <c r="AA137" s="463"/>
      <c r="AB137" s="463"/>
      <c r="AC137" s="463"/>
      <c r="AD137" s="463"/>
      <c r="AE137" s="463"/>
      <c r="AF137" s="463"/>
      <c r="AG137" s="463"/>
      <c r="AH137" s="463"/>
    </row>
    <row r="138" spans="1:34" ht="14.25">
      <c r="A138" s="463"/>
      <c r="B138" s="8"/>
      <c r="C138" s="8"/>
      <c r="D138" s="462"/>
      <c r="E138" s="463"/>
      <c r="F138" s="463"/>
      <c r="G138" s="463"/>
      <c r="H138" s="463"/>
      <c r="I138" s="463"/>
      <c r="J138" s="463"/>
      <c r="K138" s="463"/>
      <c r="L138" s="463"/>
      <c r="M138" s="463"/>
      <c r="N138" s="463"/>
      <c r="O138" s="463"/>
      <c r="P138" s="463"/>
      <c r="Q138" s="463"/>
      <c r="R138" s="463"/>
      <c r="S138" s="463"/>
      <c r="T138" s="463"/>
      <c r="U138" s="463"/>
      <c r="V138" s="463"/>
      <c r="W138" s="463"/>
      <c r="X138" s="463"/>
      <c r="Y138" s="463"/>
      <c r="Z138" s="463"/>
      <c r="AA138" s="463"/>
      <c r="AB138" s="463"/>
      <c r="AC138" s="463"/>
      <c r="AD138" s="463"/>
      <c r="AE138" s="463"/>
      <c r="AF138" s="463"/>
      <c r="AG138" s="463"/>
      <c r="AH138" s="463"/>
    </row>
    <row r="139" spans="1:34" ht="14.25">
      <c r="A139" s="463"/>
      <c r="B139" s="8"/>
      <c r="C139" s="8"/>
      <c r="D139" s="462"/>
      <c r="E139" s="463"/>
      <c r="F139" s="463"/>
      <c r="G139" s="463"/>
      <c r="H139" s="463"/>
      <c r="I139" s="463"/>
      <c r="J139" s="463"/>
      <c r="K139" s="463"/>
      <c r="L139" s="463"/>
      <c r="M139" s="463"/>
      <c r="N139" s="463"/>
      <c r="O139" s="463"/>
      <c r="P139" s="463"/>
      <c r="Q139" s="463"/>
      <c r="R139" s="463"/>
      <c r="S139" s="463"/>
      <c r="T139" s="463"/>
      <c r="U139" s="463"/>
      <c r="V139" s="463"/>
      <c r="W139" s="463"/>
      <c r="X139" s="463"/>
      <c r="Y139" s="463"/>
      <c r="Z139" s="463"/>
      <c r="AA139" s="463"/>
      <c r="AB139" s="463"/>
      <c r="AC139" s="463"/>
      <c r="AD139" s="463"/>
      <c r="AE139" s="463"/>
      <c r="AF139" s="463"/>
      <c r="AG139" s="463"/>
      <c r="AH139" s="463"/>
    </row>
    <row r="140" spans="1:34" ht="14.25">
      <c r="A140" s="463"/>
      <c r="B140" s="8"/>
      <c r="C140" s="8"/>
      <c r="D140" s="462"/>
      <c r="E140" s="463"/>
      <c r="F140" s="463"/>
      <c r="G140" s="463"/>
      <c r="H140" s="463"/>
      <c r="I140" s="463"/>
      <c r="J140" s="463"/>
      <c r="K140" s="463"/>
      <c r="L140" s="463"/>
      <c r="M140" s="463"/>
      <c r="N140" s="463"/>
      <c r="O140" s="463"/>
      <c r="P140" s="463"/>
      <c r="Q140" s="463"/>
      <c r="R140" s="463"/>
      <c r="S140" s="463"/>
      <c r="T140" s="463"/>
      <c r="U140" s="463"/>
      <c r="V140" s="463"/>
      <c r="W140" s="463"/>
      <c r="X140" s="463"/>
      <c r="Y140" s="463"/>
      <c r="Z140" s="463"/>
      <c r="AA140" s="463"/>
      <c r="AB140" s="463"/>
      <c r="AC140" s="463"/>
      <c r="AD140" s="463"/>
      <c r="AE140" s="463"/>
      <c r="AF140" s="463"/>
      <c r="AG140" s="463"/>
      <c r="AH140" s="463"/>
    </row>
    <row r="141" spans="1:34" ht="14.25">
      <c r="A141" s="463"/>
      <c r="B141" s="8"/>
      <c r="C141" s="8"/>
      <c r="D141" s="462"/>
      <c r="E141" s="463"/>
      <c r="F141" s="463"/>
      <c r="G141" s="463"/>
      <c r="H141" s="463"/>
      <c r="I141" s="463"/>
      <c r="J141" s="463"/>
      <c r="K141" s="463"/>
      <c r="L141" s="463"/>
      <c r="M141" s="463"/>
      <c r="N141" s="463"/>
      <c r="O141" s="463"/>
      <c r="P141" s="463"/>
      <c r="Q141" s="463"/>
      <c r="R141" s="463"/>
      <c r="S141" s="463"/>
      <c r="T141" s="463"/>
      <c r="U141" s="463"/>
      <c r="V141" s="463"/>
      <c r="W141" s="463"/>
      <c r="X141" s="463"/>
      <c r="Y141" s="463"/>
      <c r="Z141" s="463"/>
      <c r="AA141" s="463"/>
      <c r="AB141" s="463"/>
      <c r="AC141" s="463"/>
      <c r="AD141" s="463"/>
      <c r="AE141" s="463"/>
      <c r="AF141" s="463"/>
      <c r="AG141" s="463"/>
      <c r="AH141" s="463"/>
    </row>
    <row r="142" spans="1:34" ht="14.25">
      <c r="A142" s="463"/>
      <c r="B142" s="8"/>
      <c r="C142" s="8"/>
      <c r="D142" s="462"/>
      <c r="E142" s="463"/>
      <c r="F142" s="463"/>
      <c r="G142" s="463"/>
      <c r="H142" s="463"/>
      <c r="I142" s="463"/>
      <c r="J142" s="463"/>
      <c r="K142" s="463"/>
      <c r="L142" s="463"/>
      <c r="M142" s="463"/>
      <c r="N142" s="463"/>
      <c r="O142" s="463"/>
      <c r="P142" s="463"/>
      <c r="Q142" s="463"/>
      <c r="R142" s="463"/>
      <c r="S142" s="463"/>
      <c r="T142" s="463"/>
      <c r="U142" s="463"/>
      <c r="V142" s="463"/>
      <c r="W142" s="463"/>
      <c r="X142" s="463"/>
      <c r="Y142" s="463"/>
      <c r="Z142" s="463"/>
      <c r="AA142" s="463"/>
      <c r="AB142" s="463"/>
      <c r="AC142" s="463"/>
      <c r="AD142" s="463"/>
      <c r="AE142" s="463"/>
      <c r="AF142" s="463"/>
      <c r="AG142" s="463"/>
      <c r="AH142" s="463"/>
    </row>
    <row r="143" spans="1:34" ht="14.25">
      <c r="A143" s="463"/>
      <c r="B143" s="8"/>
      <c r="C143" s="8"/>
      <c r="D143" s="462"/>
      <c r="E143" s="463"/>
      <c r="F143" s="463"/>
      <c r="G143" s="463"/>
      <c r="H143" s="463"/>
      <c r="I143" s="463"/>
      <c r="J143" s="463"/>
      <c r="K143" s="463"/>
      <c r="L143" s="463"/>
      <c r="M143" s="463"/>
      <c r="N143" s="463"/>
      <c r="O143" s="463"/>
      <c r="P143" s="463"/>
      <c r="Q143" s="463"/>
      <c r="R143" s="463"/>
      <c r="S143" s="463"/>
      <c r="T143" s="463"/>
      <c r="U143" s="463"/>
      <c r="V143" s="463"/>
      <c r="W143" s="463"/>
      <c r="X143" s="463"/>
      <c r="Y143" s="463"/>
      <c r="Z143" s="463"/>
      <c r="AA143" s="463"/>
      <c r="AB143" s="463"/>
      <c r="AC143" s="463"/>
      <c r="AD143" s="463"/>
      <c r="AE143" s="463"/>
      <c r="AF143" s="463"/>
      <c r="AG143" s="463"/>
      <c r="AH143" s="463"/>
    </row>
    <row r="144" spans="1:34" ht="14.25">
      <c r="A144" s="463"/>
      <c r="B144" s="8"/>
      <c r="C144" s="8"/>
      <c r="D144" s="462"/>
      <c r="E144" s="463"/>
      <c r="F144" s="463"/>
      <c r="G144" s="463"/>
      <c r="H144" s="463"/>
      <c r="I144" s="463"/>
      <c r="J144" s="463"/>
      <c r="K144" s="463"/>
      <c r="L144" s="463"/>
      <c r="M144" s="463"/>
      <c r="N144" s="463"/>
      <c r="O144" s="463"/>
      <c r="P144" s="463"/>
      <c r="Q144" s="463"/>
      <c r="R144" s="463"/>
      <c r="S144" s="463"/>
      <c r="T144" s="463"/>
      <c r="U144" s="463"/>
      <c r="V144" s="463"/>
      <c r="W144" s="463"/>
      <c r="X144" s="463"/>
      <c r="Y144" s="463"/>
      <c r="Z144" s="463"/>
      <c r="AA144" s="463"/>
      <c r="AB144" s="463"/>
      <c r="AC144" s="463"/>
      <c r="AD144" s="463"/>
      <c r="AE144" s="463"/>
      <c r="AF144" s="463"/>
      <c r="AG144" s="463"/>
      <c r="AH144" s="463"/>
    </row>
    <row r="145" spans="1:34" ht="14.25">
      <c r="A145" s="463"/>
      <c r="B145" s="8"/>
      <c r="C145" s="8"/>
      <c r="D145" s="462"/>
      <c r="E145" s="463"/>
      <c r="F145" s="463"/>
      <c r="G145" s="463"/>
      <c r="H145" s="463"/>
      <c r="I145" s="463"/>
      <c r="J145" s="463"/>
      <c r="K145" s="463"/>
      <c r="L145" s="463"/>
      <c r="M145" s="463"/>
      <c r="N145" s="463"/>
      <c r="O145" s="463"/>
      <c r="P145" s="463"/>
      <c r="Q145" s="463"/>
      <c r="R145" s="463"/>
      <c r="S145" s="463"/>
      <c r="T145" s="463"/>
      <c r="U145" s="463"/>
      <c r="V145" s="463"/>
      <c r="W145" s="463"/>
      <c r="X145" s="463"/>
      <c r="Y145" s="463"/>
      <c r="Z145" s="463"/>
      <c r="AA145" s="463"/>
      <c r="AB145" s="463"/>
      <c r="AC145" s="463"/>
      <c r="AD145" s="463"/>
      <c r="AE145" s="463"/>
      <c r="AF145" s="463"/>
      <c r="AG145" s="463"/>
      <c r="AH145" s="463"/>
    </row>
    <row r="146" spans="1:34" ht="14.25">
      <c r="A146" s="463"/>
      <c r="B146" s="8"/>
      <c r="C146" s="8"/>
      <c r="D146" s="462"/>
      <c r="E146" s="463"/>
      <c r="F146" s="463"/>
      <c r="G146" s="463"/>
      <c r="H146" s="463"/>
      <c r="I146" s="463"/>
      <c r="J146" s="463"/>
      <c r="K146" s="463"/>
      <c r="L146" s="463"/>
      <c r="M146" s="463"/>
      <c r="N146" s="463"/>
      <c r="O146" s="463"/>
      <c r="P146" s="463"/>
      <c r="Q146" s="463"/>
      <c r="R146" s="463"/>
      <c r="S146" s="463"/>
      <c r="T146" s="463"/>
      <c r="U146" s="463"/>
      <c r="V146" s="463"/>
      <c r="W146" s="463"/>
      <c r="X146" s="463"/>
      <c r="Y146" s="463"/>
      <c r="Z146" s="463"/>
      <c r="AA146" s="463"/>
      <c r="AB146" s="463"/>
      <c r="AC146" s="463"/>
      <c r="AD146" s="463"/>
      <c r="AE146" s="463"/>
      <c r="AF146" s="463"/>
      <c r="AG146" s="463"/>
      <c r="AH146" s="463"/>
    </row>
    <row r="147" spans="1:34" ht="14.25">
      <c r="A147" s="463"/>
      <c r="B147" s="8"/>
      <c r="C147" s="8"/>
      <c r="D147" s="462"/>
      <c r="E147" s="463"/>
      <c r="F147" s="463"/>
      <c r="G147" s="463"/>
      <c r="H147" s="463"/>
      <c r="I147" s="463"/>
      <c r="J147" s="463"/>
      <c r="K147" s="463"/>
      <c r="L147" s="463"/>
      <c r="M147" s="463"/>
      <c r="N147" s="463"/>
      <c r="O147" s="463"/>
      <c r="P147" s="463"/>
      <c r="Q147" s="463"/>
      <c r="R147" s="463"/>
      <c r="S147" s="463"/>
      <c r="T147" s="463"/>
      <c r="U147" s="463"/>
      <c r="V147" s="463"/>
      <c r="W147" s="463"/>
      <c r="X147" s="463"/>
      <c r="Y147" s="463"/>
      <c r="Z147" s="463"/>
      <c r="AA147" s="463"/>
      <c r="AB147" s="463"/>
      <c r="AC147" s="463"/>
      <c r="AD147" s="463"/>
      <c r="AE147" s="463"/>
      <c r="AF147" s="463"/>
      <c r="AG147" s="463"/>
      <c r="AH147" s="463"/>
    </row>
    <row r="148" spans="1:34" ht="14.25">
      <c r="A148" s="463"/>
      <c r="B148" s="8"/>
      <c r="C148" s="8"/>
      <c r="D148" s="462"/>
      <c r="E148" s="463"/>
      <c r="F148" s="463"/>
      <c r="G148" s="463"/>
      <c r="H148" s="463"/>
      <c r="I148" s="463"/>
      <c r="J148" s="463"/>
      <c r="K148" s="463"/>
      <c r="L148" s="463"/>
      <c r="M148" s="463"/>
      <c r="N148" s="463"/>
      <c r="O148" s="463"/>
      <c r="P148" s="463"/>
      <c r="Q148" s="463"/>
      <c r="R148" s="463"/>
      <c r="S148" s="463"/>
      <c r="T148" s="463"/>
      <c r="U148" s="463"/>
      <c r="V148" s="463"/>
      <c r="W148" s="463"/>
      <c r="X148" s="463"/>
      <c r="Y148" s="463"/>
      <c r="Z148" s="463"/>
      <c r="AA148" s="463"/>
      <c r="AB148" s="463"/>
      <c r="AC148" s="463"/>
      <c r="AD148" s="463"/>
      <c r="AE148" s="463"/>
      <c r="AF148" s="463"/>
      <c r="AG148" s="463"/>
      <c r="AH148" s="463"/>
    </row>
    <row r="149" spans="1:34" ht="14.25">
      <c r="A149" s="463"/>
      <c r="B149" s="8"/>
      <c r="C149" s="8"/>
      <c r="D149" s="462"/>
      <c r="E149" s="463"/>
      <c r="F149" s="463"/>
      <c r="G149" s="463"/>
      <c r="H149" s="463"/>
      <c r="I149" s="463"/>
      <c r="J149" s="463"/>
      <c r="K149" s="463"/>
      <c r="L149" s="463"/>
      <c r="M149" s="463"/>
      <c r="N149" s="463"/>
      <c r="O149" s="463"/>
      <c r="P149" s="463"/>
      <c r="Q149" s="463"/>
      <c r="R149" s="463"/>
      <c r="S149" s="463"/>
      <c r="T149" s="463"/>
      <c r="U149" s="463"/>
      <c r="V149" s="463"/>
      <c r="W149" s="463"/>
      <c r="X149" s="463"/>
      <c r="Y149" s="463"/>
      <c r="Z149" s="463"/>
      <c r="AA149" s="463"/>
      <c r="AB149" s="463"/>
      <c r="AC149" s="463"/>
      <c r="AD149" s="463"/>
      <c r="AE149" s="463"/>
      <c r="AF149" s="463"/>
      <c r="AG149" s="463"/>
      <c r="AH149" s="463"/>
    </row>
    <row r="150" spans="1:34" ht="14.25">
      <c r="A150" s="463"/>
      <c r="B150" s="8"/>
      <c r="C150" s="8"/>
      <c r="D150" s="462"/>
      <c r="E150" s="463"/>
      <c r="F150" s="463"/>
      <c r="G150" s="463"/>
      <c r="H150" s="463"/>
      <c r="I150" s="463"/>
      <c r="J150" s="463"/>
      <c r="K150" s="463"/>
      <c r="L150" s="463"/>
      <c r="M150" s="463"/>
      <c r="N150" s="463"/>
      <c r="O150" s="463"/>
      <c r="P150" s="463"/>
      <c r="Q150" s="463"/>
      <c r="R150" s="463"/>
      <c r="S150" s="463"/>
      <c r="T150" s="463"/>
      <c r="U150" s="463"/>
      <c r="V150" s="463"/>
      <c r="W150" s="463"/>
      <c r="X150" s="463"/>
      <c r="Y150" s="463"/>
      <c r="Z150" s="463"/>
      <c r="AA150" s="463"/>
      <c r="AB150" s="463"/>
      <c r="AC150" s="463"/>
      <c r="AD150" s="463"/>
      <c r="AE150" s="463"/>
      <c r="AF150" s="463"/>
      <c r="AG150" s="463"/>
      <c r="AH150" s="463"/>
    </row>
    <row r="151" spans="1:34" ht="14.25">
      <c r="A151" s="463"/>
      <c r="B151" s="8"/>
      <c r="C151" s="8"/>
      <c r="D151" s="462"/>
      <c r="E151" s="463"/>
      <c r="F151" s="463"/>
      <c r="G151" s="463"/>
      <c r="H151" s="463"/>
      <c r="I151" s="463"/>
      <c r="J151" s="463"/>
      <c r="K151" s="463"/>
      <c r="L151" s="463"/>
      <c r="M151" s="463"/>
      <c r="N151" s="463"/>
      <c r="O151" s="463"/>
      <c r="P151" s="463"/>
      <c r="Q151" s="463"/>
      <c r="R151" s="463"/>
      <c r="S151" s="463"/>
      <c r="T151" s="463"/>
      <c r="U151" s="463"/>
      <c r="V151" s="463"/>
      <c r="W151" s="463"/>
      <c r="X151" s="463"/>
      <c r="Y151" s="463"/>
      <c r="Z151" s="463"/>
      <c r="AA151" s="463"/>
      <c r="AB151" s="463"/>
      <c r="AC151" s="463"/>
      <c r="AD151" s="463"/>
      <c r="AE151" s="463"/>
      <c r="AF151" s="463"/>
      <c r="AG151" s="463"/>
      <c r="AH151" s="463"/>
    </row>
    <row r="152" spans="1:34" ht="14.25">
      <c r="A152" s="463"/>
      <c r="B152" s="8"/>
      <c r="C152" s="8"/>
      <c r="D152" s="462"/>
      <c r="E152" s="463"/>
      <c r="F152" s="463"/>
      <c r="G152" s="463"/>
      <c r="H152" s="463"/>
      <c r="I152" s="463"/>
      <c r="J152" s="463"/>
      <c r="K152" s="463"/>
      <c r="L152" s="463"/>
      <c r="M152" s="463"/>
      <c r="N152" s="463"/>
      <c r="O152" s="463"/>
      <c r="P152" s="463"/>
      <c r="Q152" s="463"/>
      <c r="R152" s="463"/>
      <c r="S152" s="463"/>
      <c r="T152" s="463"/>
      <c r="U152" s="463"/>
      <c r="V152" s="463"/>
      <c r="W152" s="463"/>
      <c r="X152" s="463"/>
      <c r="Y152" s="463"/>
      <c r="Z152" s="463"/>
      <c r="AA152" s="463"/>
      <c r="AB152" s="463"/>
      <c r="AC152" s="463"/>
      <c r="AD152" s="463"/>
      <c r="AE152" s="463"/>
      <c r="AF152" s="463"/>
      <c r="AG152" s="463"/>
      <c r="AH152" s="463"/>
    </row>
    <row r="153" spans="1:34" ht="14.25">
      <c r="A153" s="463"/>
      <c r="B153" s="8"/>
      <c r="C153" s="8"/>
      <c r="D153" s="462"/>
      <c r="E153" s="463"/>
      <c r="F153" s="463"/>
      <c r="G153" s="463"/>
      <c r="H153" s="463"/>
      <c r="I153" s="463"/>
      <c r="J153" s="463"/>
      <c r="K153" s="463"/>
      <c r="L153" s="463"/>
      <c r="M153" s="463"/>
      <c r="N153" s="463"/>
      <c r="O153" s="463"/>
      <c r="P153" s="463"/>
      <c r="Q153" s="463"/>
      <c r="R153" s="463"/>
      <c r="S153" s="463"/>
      <c r="T153" s="463"/>
      <c r="U153" s="463"/>
      <c r="V153" s="463"/>
      <c r="W153" s="463"/>
      <c r="X153" s="463"/>
      <c r="Y153" s="463"/>
      <c r="Z153" s="463"/>
      <c r="AA153" s="463"/>
      <c r="AB153" s="463"/>
      <c r="AC153" s="463"/>
      <c r="AD153" s="463"/>
      <c r="AE153" s="463"/>
      <c r="AF153" s="463"/>
      <c r="AG153" s="463"/>
      <c r="AH153" s="463"/>
    </row>
    <row r="154" spans="1:34" ht="14.25">
      <c r="A154" s="463"/>
      <c r="B154" s="8"/>
      <c r="C154" s="8"/>
      <c r="D154" s="462"/>
      <c r="E154" s="463"/>
      <c r="F154" s="463"/>
      <c r="G154" s="463"/>
      <c r="H154" s="463"/>
      <c r="I154" s="463"/>
      <c r="J154" s="463"/>
      <c r="K154" s="463"/>
      <c r="L154" s="463"/>
      <c r="M154" s="463"/>
      <c r="N154" s="463"/>
      <c r="O154" s="463"/>
      <c r="P154" s="463"/>
      <c r="Q154" s="463"/>
      <c r="R154" s="463"/>
      <c r="S154" s="463"/>
      <c r="T154" s="463"/>
      <c r="U154" s="463"/>
      <c r="V154" s="463"/>
      <c r="W154" s="463"/>
      <c r="X154" s="463"/>
      <c r="Y154" s="463"/>
      <c r="Z154" s="463"/>
      <c r="AA154" s="463"/>
      <c r="AB154" s="463"/>
      <c r="AC154" s="463"/>
      <c r="AD154" s="463"/>
      <c r="AE154" s="463"/>
      <c r="AF154" s="463"/>
      <c r="AG154" s="463"/>
      <c r="AH154" s="463"/>
    </row>
    <row r="155" spans="1:34" ht="14.25">
      <c r="A155" s="463"/>
      <c r="B155" s="8"/>
      <c r="C155" s="8"/>
      <c r="D155" s="462"/>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c r="AA155" s="463"/>
      <c r="AB155" s="463"/>
      <c r="AC155" s="463"/>
      <c r="AD155" s="463"/>
      <c r="AE155" s="463"/>
      <c r="AF155" s="463"/>
      <c r="AG155" s="463"/>
      <c r="AH155" s="463"/>
    </row>
    <row r="156" spans="1:34" ht="14.25">
      <c r="A156" s="463"/>
      <c r="B156" s="8"/>
      <c r="C156" s="8"/>
      <c r="D156" s="462"/>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row>
    <row r="157" spans="1:34" ht="14.25">
      <c r="A157" s="463"/>
      <c r="B157" s="8"/>
      <c r="C157" s="8"/>
      <c r="D157" s="462"/>
      <c r="E157" s="463"/>
      <c r="F157" s="463"/>
      <c r="G157" s="463"/>
      <c r="H157" s="463"/>
      <c r="I157" s="463"/>
      <c r="J157" s="463"/>
      <c r="K157" s="463"/>
      <c r="L157" s="463"/>
      <c r="M157" s="463"/>
      <c r="N157" s="463"/>
      <c r="O157" s="463"/>
      <c r="P157" s="463"/>
      <c r="Q157" s="463"/>
      <c r="R157" s="463"/>
      <c r="S157" s="463"/>
      <c r="T157" s="463"/>
      <c r="U157" s="463"/>
      <c r="V157" s="463"/>
      <c r="W157" s="463"/>
      <c r="X157" s="463"/>
      <c r="Y157" s="463"/>
      <c r="Z157" s="463"/>
      <c r="AA157" s="463"/>
      <c r="AB157" s="463"/>
      <c r="AC157" s="463"/>
      <c r="AD157" s="463"/>
      <c r="AE157" s="463"/>
      <c r="AF157" s="463"/>
      <c r="AG157" s="463"/>
      <c r="AH157" s="463"/>
    </row>
    <row r="158" spans="1:34" ht="14.25">
      <c r="A158" s="463"/>
      <c r="B158" s="8"/>
      <c r="C158" s="8"/>
      <c r="D158" s="462"/>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3"/>
      <c r="AB158" s="463"/>
      <c r="AC158" s="463"/>
      <c r="AD158" s="463"/>
      <c r="AE158" s="463"/>
      <c r="AF158" s="463"/>
      <c r="AG158" s="463"/>
      <c r="AH158" s="463"/>
    </row>
    <row r="159" spans="1:34" ht="14.25">
      <c r="A159" s="463"/>
      <c r="B159" s="8"/>
      <c r="C159" s="8"/>
      <c r="D159" s="462"/>
      <c r="E159" s="463"/>
      <c r="F159" s="463"/>
      <c r="G159" s="463"/>
      <c r="H159" s="463"/>
      <c r="I159" s="463"/>
      <c r="J159" s="463"/>
      <c r="K159" s="463"/>
      <c r="L159" s="463"/>
      <c r="M159" s="463"/>
      <c r="N159" s="463"/>
      <c r="O159" s="463"/>
      <c r="P159" s="463"/>
      <c r="Q159" s="463"/>
      <c r="R159" s="463"/>
      <c r="S159" s="463"/>
      <c r="T159" s="463"/>
      <c r="U159" s="463"/>
      <c r="V159" s="463"/>
      <c r="W159" s="463"/>
      <c r="X159" s="463"/>
      <c r="Y159" s="463"/>
      <c r="Z159" s="463"/>
      <c r="AA159" s="463"/>
      <c r="AB159" s="463"/>
      <c r="AC159" s="463"/>
      <c r="AD159" s="463"/>
      <c r="AE159" s="463"/>
      <c r="AF159" s="463"/>
      <c r="AG159" s="463"/>
      <c r="AH159" s="463"/>
    </row>
    <row r="160" spans="1:34" ht="14.25">
      <c r="A160" s="463"/>
      <c r="B160" s="8"/>
      <c r="C160" s="8"/>
      <c r="D160" s="462"/>
      <c r="E160" s="463"/>
      <c r="F160" s="463"/>
      <c r="G160" s="463"/>
      <c r="H160" s="463"/>
      <c r="I160" s="463"/>
      <c r="J160" s="463"/>
      <c r="K160" s="463"/>
      <c r="L160" s="463"/>
      <c r="M160" s="463"/>
      <c r="N160" s="463"/>
      <c r="O160" s="463"/>
      <c r="P160" s="463"/>
      <c r="Q160" s="463"/>
      <c r="R160" s="463"/>
      <c r="S160" s="463"/>
      <c r="T160" s="463"/>
      <c r="U160" s="463"/>
      <c r="V160" s="463"/>
      <c r="W160" s="463"/>
      <c r="X160" s="463"/>
      <c r="Y160" s="463"/>
      <c r="Z160" s="463"/>
      <c r="AA160" s="463"/>
      <c r="AB160" s="463"/>
      <c r="AC160" s="463"/>
      <c r="AD160" s="463"/>
      <c r="AE160" s="463"/>
      <c r="AF160" s="463"/>
      <c r="AG160" s="463"/>
      <c r="AH160" s="463"/>
    </row>
    <row r="161" spans="1:34" ht="14.25">
      <c r="A161" s="463"/>
      <c r="B161" s="8"/>
      <c r="C161" s="8"/>
      <c r="D161" s="462"/>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463"/>
      <c r="AD161" s="463"/>
      <c r="AE161" s="463"/>
      <c r="AF161" s="463"/>
      <c r="AG161" s="463"/>
      <c r="AH161" s="463"/>
    </row>
    <row r="162" spans="1:34" ht="14.25">
      <c r="A162" s="463"/>
      <c r="B162" s="8"/>
      <c r="C162" s="8"/>
      <c r="D162" s="462"/>
      <c r="E162" s="463"/>
      <c r="F162" s="463"/>
      <c r="G162" s="463"/>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row>
    <row r="163" spans="1:34" ht="14.25">
      <c r="A163" s="463"/>
      <c r="B163" s="8"/>
      <c r="C163" s="8"/>
      <c r="D163" s="462"/>
      <c r="E163" s="463"/>
      <c r="F163" s="463"/>
      <c r="G163" s="463"/>
      <c r="H163" s="463"/>
      <c r="I163" s="463"/>
      <c r="J163" s="463"/>
      <c r="K163" s="463"/>
      <c r="L163" s="463"/>
      <c r="M163" s="463"/>
      <c r="N163" s="463"/>
      <c r="O163" s="463"/>
      <c r="P163" s="463"/>
      <c r="Q163" s="463"/>
      <c r="R163" s="463"/>
      <c r="S163" s="463"/>
      <c r="T163" s="463"/>
      <c r="U163" s="463"/>
      <c r="V163" s="463"/>
      <c r="W163" s="463"/>
      <c r="X163" s="463"/>
      <c r="Y163" s="463"/>
      <c r="Z163" s="463"/>
      <c r="AA163" s="463"/>
      <c r="AB163" s="463"/>
      <c r="AC163" s="463"/>
      <c r="AD163" s="463"/>
      <c r="AE163" s="463"/>
      <c r="AF163" s="463"/>
      <c r="AG163" s="463"/>
      <c r="AH163" s="463"/>
    </row>
    <row r="164" spans="1:34" ht="14.25">
      <c r="A164" s="463"/>
      <c r="B164" s="8"/>
      <c r="C164" s="8"/>
      <c r="D164" s="462"/>
      <c r="E164" s="463"/>
      <c r="F164" s="463"/>
      <c r="G164" s="463"/>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row>
    <row r="165" spans="1:34" ht="14.25">
      <c r="A165" s="463"/>
      <c r="B165" s="8"/>
      <c r="C165" s="8"/>
      <c r="D165" s="462"/>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row>
    <row r="166" spans="1:34" ht="14.25">
      <c r="A166" s="463"/>
      <c r="B166" s="8"/>
      <c r="C166" s="8"/>
      <c r="D166" s="462"/>
      <c r="E166" s="463"/>
      <c r="F166" s="463"/>
      <c r="G166" s="463"/>
      <c r="H166" s="463"/>
      <c r="I166" s="463"/>
      <c r="J166" s="463"/>
      <c r="K166" s="463"/>
      <c r="L166" s="463"/>
      <c r="M166" s="463"/>
      <c r="N166" s="463"/>
      <c r="O166" s="463"/>
      <c r="P166" s="463"/>
      <c r="Q166" s="463"/>
      <c r="R166" s="463"/>
      <c r="S166" s="463"/>
      <c r="T166" s="463"/>
      <c r="U166" s="463"/>
      <c r="V166" s="463"/>
      <c r="W166" s="463"/>
      <c r="X166" s="463"/>
      <c r="Y166" s="463"/>
      <c r="Z166" s="463"/>
      <c r="AA166" s="463"/>
      <c r="AB166" s="463"/>
      <c r="AC166" s="463"/>
      <c r="AD166" s="463"/>
      <c r="AE166" s="463"/>
      <c r="AF166" s="463"/>
      <c r="AG166" s="463"/>
      <c r="AH166" s="463"/>
    </row>
    <row r="167" spans="1:34" ht="14.25">
      <c r="A167" s="463"/>
      <c r="B167" s="8"/>
      <c r="C167" s="8"/>
      <c r="D167" s="462"/>
      <c r="E167" s="463"/>
      <c r="F167" s="463"/>
      <c r="G167" s="463"/>
      <c r="H167" s="463"/>
      <c r="I167" s="463"/>
      <c r="J167" s="463"/>
      <c r="K167" s="463"/>
      <c r="L167" s="463"/>
      <c r="M167" s="463"/>
      <c r="N167" s="463"/>
      <c r="O167" s="463"/>
      <c r="P167" s="463"/>
      <c r="Q167" s="463"/>
      <c r="R167" s="463"/>
      <c r="S167" s="463"/>
      <c r="T167" s="463"/>
      <c r="U167" s="463"/>
      <c r="V167" s="463"/>
      <c r="W167" s="463"/>
      <c r="X167" s="463"/>
      <c r="Y167" s="463"/>
      <c r="Z167" s="463"/>
      <c r="AA167" s="463"/>
      <c r="AB167" s="463"/>
      <c r="AC167" s="463"/>
      <c r="AD167" s="463"/>
      <c r="AE167" s="463"/>
      <c r="AF167" s="463"/>
      <c r="AG167" s="463"/>
      <c r="AH167" s="463"/>
    </row>
    <row r="168" spans="1:34" ht="14.25">
      <c r="A168" s="463"/>
      <c r="B168" s="8"/>
      <c r="C168" s="8"/>
      <c r="D168" s="462"/>
      <c r="E168" s="463"/>
      <c r="F168" s="463"/>
      <c r="G168" s="463"/>
      <c r="H168" s="463"/>
      <c r="I168" s="463"/>
      <c r="J168" s="463"/>
      <c r="K168" s="463"/>
      <c r="L168" s="463"/>
      <c r="M168" s="463"/>
      <c r="N168" s="463"/>
      <c r="O168" s="463"/>
      <c r="P168" s="463"/>
      <c r="Q168" s="463"/>
      <c r="R168" s="463"/>
      <c r="S168" s="463"/>
      <c r="T168" s="463"/>
      <c r="U168" s="463"/>
      <c r="V168" s="463"/>
      <c r="W168" s="463"/>
      <c r="X168" s="463"/>
      <c r="Y168" s="463"/>
      <c r="Z168" s="463"/>
      <c r="AA168" s="463"/>
      <c r="AB168" s="463"/>
      <c r="AC168" s="463"/>
      <c r="AD168" s="463"/>
      <c r="AE168" s="463"/>
      <c r="AF168" s="463"/>
      <c r="AG168" s="463"/>
      <c r="AH168" s="463"/>
    </row>
    <row r="169" spans="1:34" ht="14.25">
      <c r="A169" s="463"/>
      <c r="B169" s="8"/>
      <c r="C169" s="8"/>
      <c r="D169" s="462"/>
      <c r="E169" s="463"/>
      <c r="F169" s="463"/>
      <c r="G169" s="463"/>
      <c r="H169" s="463"/>
      <c r="I169" s="463"/>
      <c r="J169" s="463"/>
      <c r="K169" s="463"/>
      <c r="L169" s="463"/>
      <c r="M169" s="463"/>
      <c r="N169" s="463"/>
      <c r="O169" s="463"/>
      <c r="P169" s="463"/>
      <c r="Q169" s="463"/>
      <c r="R169" s="463"/>
      <c r="S169" s="463"/>
      <c r="T169" s="463"/>
      <c r="U169" s="463"/>
      <c r="V169" s="463"/>
      <c r="W169" s="463"/>
      <c r="X169" s="463"/>
      <c r="Y169" s="463"/>
      <c r="Z169" s="463"/>
      <c r="AA169" s="463"/>
      <c r="AB169" s="463"/>
      <c r="AC169" s="463"/>
      <c r="AD169" s="463"/>
      <c r="AE169" s="463"/>
      <c r="AF169" s="463"/>
      <c r="AG169" s="463"/>
      <c r="AH169" s="463"/>
    </row>
    <row r="170" spans="1:34" ht="14.25">
      <c r="A170" s="463"/>
      <c r="B170" s="8"/>
      <c r="C170" s="8"/>
      <c r="D170" s="462"/>
      <c r="E170" s="463"/>
      <c r="F170" s="463"/>
      <c r="G170" s="463"/>
      <c r="H170" s="463"/>
      <c r="I170" s="463"/>
      <c r="J170" s="463"/>
      <c r="K170" s="463"/>
      <c r="L170" s="463"/>
      <c r="M170" s="463"/>
      <c r="N170" s="463"/>
      <c r="O170" s="463"/>
      <c r="P170" s="463"/>
      <c r="Q170" s="463"/>
      <c r="R170" s="463"/>
      <c r="S170" s="463"/>
      <c r="T170" s="463"/>
      <c r="U170" s="463"/>
      <c r="V170" s="463"/>
      <c r="W170" s="463"/>
      <c r="X170" s="463"/>
      <c r="Y170" s="463"/>
      <c r="Z170" s="463"/>
      <c r="AA170" s="463"/>
      <c r="AB170" s="463"/>
      <c r="AC170" s="463"/>
      <c r="AD170" s="463"/>
      <c r="AE170" s="463"/>
      <c r="AF170" s="463"/>
      <c r="AG170" s="463"/>
      <c r="AH170" s="463"/>
    </row>
    <row r="171" spans="1:34" ht="14.25">
      <c r="A171" s="463"/>
      <c r="B171" s="8"/>
      <c r="C171" s="8"/>
      <c r="D171" s="462"/>
      <c r="E171" s="463"/>
      <c r="F171" s="463"/>
      <c r="G171" s="463"/>
      <c r="H171" s="463"/>
      <c r="I171" s="463"/>
      <c r="J171" s="463"/>
      <c r="K171" s="463"/>
      <c r="L171" s="463"/>
      <c r="M171" s="463"/>
      <c r="N171" s="463"/>
      <c r="O171" s="463"/>
      <c r="P171" s="463"/>
      <c r="Q171" s="463"/>
      <c r="R171" s="463"/>
      <c r="S171" s="463"/>
      <c r="T171" s="463"/>
      <c r="U171" s="463"/>
      <c r="V171" s="463"/>
      <c r="W171" s="463"/>
      <c r="X171" s="463"/>
      <c r="Y171" s="463"/>
      <c r="Z171" s="463"/>
      <c r="AA171" s="463"/>
      <c r="AB171" s="463"/>
      <c r="AC171" s="463"/>
      <c r="AD171" s="463"/>
      <c r="AE171" s="463"/>
      <c r="AF171" s="463"/>
      <c r="AG171" s="463"/>
      <c r="AH171" s="463"/>
    </row>
    <row r="172" spans="1:34" ht="14.25">
      <c r="A172" s="463"/>
      <c r="B172" s="8"/>
      <c r="C172" s="8"/>
      <c r="D172" s="462"/>
      <c r="E172" s="463"/>
      <c r="F172" s="463"/>
      <c r="G172" s="463"/>
      <c r="H172" s="463"/>
      <c r="I172" s="463"/>
      <c r="J172" s="463"/>
      <c r="K172" s="463"/>
      <c r="L172" s="463"/>
      <c r="M172" s="463"/>
      <c r="N172" s="463"/>
      <c r="O172" s="463"/>
      <c r="P172" s="463"/>
      <c r="Q172" s="463"/>
      <c r="R172" s="463"/>
      <c r="S172" s="463"/>
      <c r="T172" s="463"/>
      <c r="U172" s="463"/>
      <c r="V172" s="463"/>
      <c r="W172" s="463"/>
      <c r="X172" s="463"/>
      <c r="Y172" s="463"/>
      <c r="Z172" s="463"/>
      <c r="AA172" s="463"/>
      <c r="AB172" s="463"/>
      <c r="AC172" s="463"/>
      <c r="AD172" s="463"/>
      <c r="AE172" s="463"/>
      <c r="AF172" s="463"/>
      <c r="AG172" s="463"/>
      <c r="AH172" s="463"/>
    </row>
    <row r="173" spans="1:34" ht="14.25">
      <c r="A173" s="463"/>
      <c r="B173" s="8"/>
      <c r="C173" s="8"/>
      <c r="D173" s="462"/>
      <c r="E173" s="463"/>
      <c r="F173" s="463"/>
      <c r="G173" s="463"/>
      <c r="H173" s="463"/>
      <c r="I173" s="463"/>
      <c r="J173" s="463"/>
      <c r="K173" s="463"/>
      <c r="L173" s="463"/>
      <c r="M173" s="463"/>
      <c r="N173" s="463"/>
      <c r="O173" s="463"/>
      <c r="P173" s="463"/>
      <c r="Q173" s="463"/>
      <c r="R173" s="463"/>
      <c r="S173" s="463"/>
      <c r="T173" s="463"/>
      <c r="U173" s="463"/>
      <c r="V173" s="463"/>
      <c r="W173" s="463"/>
      <c r="X173" s="463"/>
      <c r="Y173" s="463"/>
      <c r="Z173" s="463"/>
      <c r="AA173" s="463"/>
      <c r="AB173" s="463"/>
      <c r="AC173" s="463"/>
      <c r="AD173" s="463"/>
      <c r="AE173" s="463"/>
      <c r="AF173" s="463"/>
      <c r="AG173" s="463"/>
      <c r="AH173" s="463"/>
    </row>
    <row r="174" spans="1:34" ht="14.25">
      <c r="A174" s="463"/>
      <c r="B174" s="8"/>
      <c r="C174" s="8"/>
      <c r="D174" s="462"/>
      <c r="E174" s="463"/>
      <c r="F174" s="463"/>
      <c r="G174" s="463"/>
      <c r="H174" s="463"/>
      <c r="I174" s="463"/>
      <c r="J174" s="463"/>
      <c r="K174" s="463"/>
      <c r="L174" s="463"/>
      <c r="M174" s="463"/>
      <c r="N174" s="463"/>
      <c r="O174" s="463"/>
      <c r="P174" s="463"/>
      <c r="Q174" s="463"/>
      <c r="R174" s="463"/>
      <c r="S174" s="463"/>
      <c r="T174" s="463"/>
      <c r="U174" s="463"/>
      <c r="V174" s="463"/>
      <c r="W174" s="463"/>
      <c r="X174" s="463"/>
      <c r="Y174" s="463"/>
      <c r="Z174" s="463"/>
      <c r="AA174" s="463"/>
      <c r="AB174" s="463"/>
      <c r="AC174" s="463"/>
      <c r="AD174" s="463"/>
      <c r="AE174" s="463"/>
      <c r="AF174" s="463"/>
      <c r="AG174" s="463"/>
      <c r="AH174" s="463"/>
    </row>
    <row r="175" spans="1:34" ht="14.25">
      <c r="A175" s="463"/>
      <c r="B175" s="8"/>
      <c r="C175" s="8"/>
      <c r="D175" s="462"/>
      <c r="E175" s="463"/>
      <c r="F175" s="463"/>
      <c r="G175" s="463"/>
      <c r="H175" s="463"/>
      <c r="I175" s="463"/>
      <c r="J175" s="463"/>
      <c r="K175" s="463"/>
      <c r="L175" s="463"/>
      <c r="M175" s="463"/>
      <c r="N175" s="463"/>
      <c r="O175" s="463"/>
      <c r="P175" s="463"/>
      <c r="Q175" s="463"/>
      <c r="R175" s="463"/>
      <c r="S175" s="463"/>
      <c r="T175" s="463"/>
      <c r="U175" s="463"/>
      <c r="V175" s="463"/>
      <c r="W175" s="463"/>
      <c r="X175" s="463"/>
      <c r="Y175" s="463"/>
      <c r="Z175" s="463"/>
      <c r="AA175" s="463"/>
      <c r="AB175" s="463"/>
      <c r="AC175" s="463"/>
      <c r="AD175" s="463"/>
      <c r="AE175" s="463"/>
      <c r="AF175" s="463"/>
      <c r="AG175" s="463"/>
      <c r="AH175" s="463"/>
    </row>
    <row r="176" spans="1:34" ht="14.25">
      <c r="A176" s="463"/>
      <c r="B176" s="8"/>
      <c r="C176" s="8"/>
      <c r="D176" s="462"/>
      <c r="E176" s="463"/>
      <c r="F176" s="463"/>
      <c r="G176" s="463"/>
      <c r="H176" s="463"/>
      <c r="I176" s="463"/>
      <c r="J176" s="463"/>
      <c r="K176" s="463"/>
      <c r="L176" s="463"/>
      <c r="M176" s="463"/>
      <c r="N176" s="463"/>
      <c r="O176" s="463"/>
      <c r="P176" s="463"/>
      <c r="Q176" s="463"/>
      <c r="R176" s="463"/>
      <c r="S176" s="463"/>
      <c r="T176" s="463"/>
      <c r="U176" s="463"/>
      <c r="V176" s="463"/>
      <c r="W176" s="463"/>
      <c r="X176" s="463"/>
      <c r="Y176" s="463"/>
      <c r="Z176" s="463"/>
      <c r="AA176" s="463"/>
      <c r="AB176" s="463"/>
      <c r="AC176" s="463"/>
      <c r="AD176" s="463"/>
      <c r="AE176" s="463"/>
      <c r="AF176" s="463"/>
      <c r="AG176" s="463"/>
      <c r="AH176" s="463"/>
    </row>
    <row r="177" spans="1:34" ht="14.25">
      <c r="A177" s="463"/>
      <c r="B177" s="8"/>
      <c r="C177" s="8"/>
      <c r="D177" s="462"/>
      <c r="E177" s="463"/>
      <c r="F177" s="463"/>
      <c r="G177" s="463"/>
      <c r="H177" s="463"/>
      <c r="I177" s="463"/>
      <c r="J177" s="463"/>
      <c r="K177" s="463"/>
      <c r="L177" s="463"/>
      <c r="M177" s="463"/>
      <c r="N177" s="463"/>
      <c r="O177" s="463"/>
      <c r="P177" s="463"/>
      <c r="Q177" s="463"/>
      <c r="R177" s="463"/>
      <c r="S177" s="463"/>
      <c r="T177" s="463"/>
      <c r="U177" s="463"/>
      <c r="V177" s="463"/>
      <c r="W177" s="463"/>
      <c r="X177" s="463"/>
      <c r="Y177" s="463"/>
      <c r="Z177" s="463"/>
      <c r="AA177" s="463"/>
      <c r="AB177" s="463"/>
      <c r="AC177" s="463"/>
      <c r="AD177" s="463"/>
      <c r="AE177" s="463"/>
      <c r="AF177" s="463"/>
      <c r="AG177" s="463"/>
      <c r="AH177" s="463"/>
    </row>
    <row r="178" spans="1:34" ht="14.25">
      <c r="A178" s="463"/>
      <c r="B178" s="8"/>
      <c r="C178" s="8"/>
      <c r="D178" s="462"/>
      <c r="E178" s="463"/>
      <c r="F178" s="463"/>
      <c r="G178" s="463"/>
      <c r="H178" s="463"/>
      <c r="I178" s="463"/>
      <c r="J178" s="463"/>
      <c r="K178" s="463"/>
      <c r="L178" s="463"/>
      <c r="M178" s="463"/>
      <c r="N178" s="463"/>
      <c r="O178" s="463"/>
      <c r="P178" s="463"/>
      <c r="Q178" s="463"/>
      <c r="R178" s="463"/>
      <c r="S178" s="463"/>
      <c r="T178" s="463"/>
      <c r="U178" s="463"/>
      <c r="V178" s="463"/>
      <c r="W178" s="463"/>
      <c r="X178" s="463"/>
      <c r="Y178" s="463"/>
      <c r="Z178" s="463"/>
      <c r="AA178" s="463"/>
      <c r="AB178" s="463"/>
      <c r="AC178" s="463"/>
      <c r="AD178" s="463"/>
      <c r="AE178" s="463"/>
      <c r="AF178" s="463"/>
      <c r="AG178" s="463"/>
      <c r="AH178" s="463"/>
    </row>
    <row r="179" spans="1:34" ht="14.25">
      <c r="A179" s="463"/>
      <c r="B179" s="8"/>
      <c r="C179" s="8"/>
      <c r="D179" s="462"/>
      <c r="E179" s="463"/>
      <c r="F179" s="463"/>
      <c r="G179" s="463"/>
      <c r="H179" s="463"/>
      <c r="I179" s="463"/>
      <c r="J179" s="463"/>
      <c r="K179" s="463"/>
      <c r="L179" s="463"/>
      <c r="M179" s="463"/>
      <c r="N179" s="463"/>
      <c r="O179" s="463"/>
      <c r="P179" s="463"/>
      <c r="Q179" s="463"/>
      <c r="R179" s="463"/>
      <c r="S179" s="463"/>
      <c r="T179" s="463"/>
      <c r="U179" s="463"/>
      <c r="V179" s="463"/>
      <c r="W179" s="463"/>
      <c r="X179" s="463"/>
      <c r="Y179" s="463"/>
      <c r="Z179" s="463"/>
      <c r="AA179" s="463"/>
      <c r="AB179" s="463"/>
      <c r="AC179" s="463"/>
      <c r="AD179" s="463"/>
      <c r="AE179" s="463"/>
      <c r="AF179" s="463"/>
      <c r="AG179" s="463"/>
      <c r="AH179" s="463"/>
    </row>
    <row r="180" spans="1:34" ht="14.25">
      <c r="A180" s="463"/>
      <c r="B180" s="8"/>
      <c r="C180" s="8"/>
      <c r="D180" s="462"/>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row>
    <row r="181" spans="1:34" ht="14.25">
      <c r="A181" s="463"/>
      <c r="B181" s="8"/>
      <c r="C181" s="8"/>
      <c r="D181" s="462"/>
      <c r="E181" s="463"/>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row>
    <row r="182" spans="1:34" ht="14.25">
      <c r="A182" s="463"/>
      <c r="B182" s="8"/>
      <c r="C182" s="8"/>
      <c r="D182" s="462"/>
      <c r="E182" s="463"/>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row>
    <row r="183" spans="1:34" ht="14.25">
      <c r="A183" s="463"/>
      <c r="B183" s="8"/>
      <c r="C183" s="8"/>
      <c r="D183" s="462"/>
      <c r="E183" s="463"/>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row>
    <row r="184" spans="1:34" ht="14.25">
      <c r="A184" s="463"/>
      <c r="B184" s="8"/>
      <c r="C184" s="8"/>
      <c r="D184" s="462"/>
      <c r="E184" s="463"/>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row>
    <row r="185" spans="1:34" ht="14.25">
      <c r="A185" s="463"/>
      <c r="B185" s="8"/>
      <c r="C185" s="8"/>
      <c r="D185" s="462"/>
      <c r="E185" s="463"/>
      <c r="F185" s="463"/>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row>
    <row r="186" spans="1:34" ht="14.25">
      <c r="A186" s="463"/>
      <c r="B186" s="8"/>
      <c r="C186" s="8"/>
      <c r="D186" s="462"/>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c r="AA186" s="463"/>
      <c r="AB186" s="463"/>
      <c r="AC186" s="463"/>
      <c r="AD186" s="463"/>
      <c r="AE186" s="463"/>
      <c r="AF186" s="463"/>
      <c r="AG186" s="463"/>
      <c r="AH186" s="463"/>
    </row>
    <row r="187" spans="1:34" ht="14.25">
      <c r="A187" s="463"/>
      <c r="B187" s="8"/>
      <c r="C187" s="8"/>
      <c r="D187" s="462"/>
      <c r="E187" s="463"/>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row>
    <row r="188" spans="1:34" ht="14.25">
      <c r="A188" s="463"/>
      <c r="B188" s="8"/>
      <c r="C188" s="8"/>
      <c r="D188" s="462"/>
      <c r="E188" s="463"/>
      <c r="F188" s="463"/>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row>
    <row r="189" spans="1:34" ht="14.25">
      <c r="A189" s="463"/>
      <c r="B189" s="8"/>
      <c r="C189" s="8"/>
      <c r="D189" s="462"/>
      <c r="E189" s="463"/>
      <c r="F189" s="463"/>
      <c r="G189" s="463"/>
      <c r="H189" s="463"/>
      <c r="I189" s="463"/>
      <c r="J189" s="463"/>
      <c r="K189" s="463"/>
      <c r="L189" s="463"/>
      <c r="M189" s="463"/>
      <c r="N189" s="463"/>
      <c r="O189" s="463"/>
      <c r="P189" s="463"/>
      <c r="Q189" s="463"/>
      <c r="R189" s="463"/>
      <c r="S189" s="463"/>
      <c r="T189" s="463"/>
      <c r="U189" s="463"/>
      <c r="V189" s="463"/>
      <c r="W189" s="463"/>
      <c r="X189" s="463"/>
      <c r="Y189" s="463"/>
      <c r="Z189" s="463"/>
      <c r="AA189" s="463"/>
      <c r="AB189" s="463"/>
      <c r="AC189" s="463"/>
      <c r="AD189" s="463"/>
      <c r="AE189" s="463"/>
      <c r="AF189" s="463"/>
      <c r="AG189" s="463"/>
      <c r="AH189" s="463"/>
    </row>
    <row r="190" spans="1:34" ht="14.25">
      <c r="A190" s="463"/>
      <c r="B190" s="8"/>
      <c r="C190" s="8"/>
      <c r="D190" s="462"/>
      <c r="E190" s="463"/>
      <c r="F190" s="463"/>
      <c r="G190" s="463"/>
      <c r="H190" s="463"/>
      <c r="I190" s="463"/>
      <c r="J190" s="463"/>
      <c r="K190" s="463"/>
      <c r="L190" s="463"/>
      <c r="M190" s="463"/>
      <c r="N190" s="463"/>
      <c r="O190" s="463"/>
      <c r="P190" s="463"/>
      <c r="Q190" s="463"/>
      <c r="R190" s="463"/>
      <c r="S190" s="463"/>
      <c r="T190" s="463"/>
      <c r="U190" s="463"/>
      <c r="V190" s="463"/>
      <c r="W190" s="463"/>
      <c r="X190" s="463"/>
      <c r="Y190" s="463"/>
      <c r="Z190" s="463"/>
      <c r="AA190" s="463"/>
      <c r="AB190" s="463"/>
      <c r="AC190" s="463"/>
      <c r="AD190" s="463"/>
      <c r="AE190" s="463"/>
      <c r="AF190" s="463"/>
      <c r="AG190" s="463"/>
      <c r="AH190" s="463"/>
    </row>
    <row r="191" spans="1:34" ht="14.25">
      <c r="A191" s="463"/>
      <c r="B191" s="8"/>
      <c r="C191" s="8"/>
      <c r="D191" s="462"/>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3"/>
      <c r="AG191" s="463"/>
      <c r="AH191" s="463"/>
    </row>
    <row r="192" spans="1:34" ht="14.25">
      <c r="A192" s="463"/>
      <c r="B192" s="8"/>
      <c r="C192" s="8"/>
      <c r="D192" s="462"/>
      <c r="E192" s="463"/>
      <c r="F192" s="463"/>
      <c r="G192" s="463"/>
      <c r="H192" s="463"/>
      <c r="I192" s="463"/>
      <c r="J192" s="463"/>
      <c r="K192" s="463"/>
      <c r="L192" s="463"/>
      <c r="M192" s="463"/>
      <c r="N192" s="463"/>
      <c r="O192" s="463"/>
      <c r="P192" s="463"/>
      <c r="Q192" s="463"/>
      <c r="R192" s="463"/>
      <c r="S192" s="463"/>
      <c r="T192" s="463"/>
      <c r="U192" s="463"/>
      <c r="V192" s="463"/>
      <c r="W192" s="463"/>
      <c r="X192" s="463"/>
      <c r="Y192" s="463"/>
      <c r="Z192" s="463"/>
      <c r="AA192" s="463"/>
      <c r="AB192" s="463"/>
      <c r="AC192" s="463"/>
      <c r="AD192" s="463"/>
      <c r="AE192" s="463"/>
      <c r="AF192" s="463"/>
      <c r="AG192" s="463"/>
      <c r="AH192" s="463"/>
    </row>
    <row r="193" spans="1:34" ht="14.25">
      <c r="A193" s="463"/>
      <c r="B193" s="8"/>
      <c r="C193" s="8"/>
      <c r="D193" s="462"/>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c r="AA193" s="463"/>
      <c r="AB193" s="463"/>
      <c r="AC193" s="463"/>
      <c r="AD193" s="463"/>
      <c r="AE193" s="463"/>
      <c r="AF193" s="463"/>
      <c r="AG193" s="463"/>
      <c r="AH193" s="463"/>
    </row>
    <row r="194" spans="1:34" ht="14.25">
      <c r="A194" s="463"/>
      <c r="B194" s="8"/>
      <c r="C194" s="8"/>
      <c r="D194" s="462"/>
      <c r="E194" s="463"/>
      <c r="F194" s="463"/>
      <c r="G194" s="463"/>
      <c r="H194" s="463"/>
      <c r="I194" s="463"/>
      <c r="J194" s="463"/>
      <c r="K194" s="463"/>
      <c r="L194" s="463"/>
      <c r="M194" s="463"/>
      <c r="N194" s="463"/>
      <c r="O194" s="463"/>
      <c r="P194" s="463"/>
      <c r="Q194" s="463"/>
      <c r="R194" s="463"/>
      <c r="S194" s="463"/>
      <c r="T194" s="463"/>
      <c r="U194" s="463"/>
      <c r="V194" s="463"/>
      <c r="W194" s="463"/>
      <c r="X194" s="463"/>
      <c r="Y194" s="463"/>
      <c r="Z194" s="463"/>
      <c r="AA194" s="463"/>
      <c r="AB194" s="463"/>
      <c r="AC194" s="463"/>
      <c r="AD194" s="463"/>
      <c r="AE194" s="463"/>
      <c r="AF194" s="463"/>
      <c r="AG194" s="463"/>
      <c r="AH194" s="463"/>
    </row>
    <row r="195" spans="1:34" ht="14.25">
      <c r="A195" s="463"/>
      <c r="B195" s="8"/>
      <c r="C195" s="8"/>
      <c r="D195" s="462"/>
      <c r="E195" s="463"/>
      <c r="F195" s="463"/>
      <c r="G195" s="463"/>
      <c r="H195" s="463"/>
      <c r="I195" s="463"/>
      <c r="J195" s="463"/>
      <c r="K195" s="463"/>
      <c r="L195" s="463"/>
      <c r="M195" s="463"/>
      <c r="N195" s="463"/>
      <c r="O195" s="463"/>
      <c r="P195" s="463"/>
      <c r="Q195" s="463"/>
      <c r="R195" s="463"/>
      <c r="S195" s="463"/>
      <c r="T195" s="463"/>
      <c r="U195" s="463"/>
      <c r="V195" s="463"/>
      <c r="W195" s="463"/>
      <c r="X195" s="463"/>
      <c r="Y195" s="463"/>
      <c r="Z195" s="463"/>
      <c r="AA195" s="463"/>
      <c r="AB195" s="463"/>
      <c r="AC195" s="463"/>
      <c r="AD195" s="463"/>
      <c r="AE195" s="463"/>
      <c r="AF195" s="463"/>
      <c r="AG195" s="463"/>
      <c r="AH195" s="463"/>
    </row>
    <row r="196" spans="1:34" ht="14.25">
      <c r="A196" s="463"/>
      <c r="B196" s="8"/>
      <c r="C196" s="8"/>
      <c r="D196" s="462"/>
      <c r="E196" s="463"/>
      <c r="F196" s="463"/>
      <c r="G196" s="463"/>
      <c r="H196" s="463"/>
      <c r="I196" s="463"/>
      <c r="J196" s="463"/>
      <c r="K196" s="463"/>
      <c r="L196" s="463"/>
      <c r="M196" s="463"/>
      <c r="N196" s="463"/>
      <c r="O196" s="463"/>
      <c r="P196" s="463"/>
      <c r="Q196" s="463"/>
      <c r="R196" s="463"/>
      <c r="S196" s="463"/>
      <c r="T196" s="463"/>
      <c r="U196" s="463"/>
      <c r="V196" s="463"/>
      <c r="W196" s="463"/>
      <c r="X196" s="463"/>
      <c r="Y196" s="463"/>
      <c r="Z196" s="463"/>
      <c r="AA196" s="463"/>
      <c r="AB196" s="463"/>
      <c r="AC196" s="463"/>
      <c r="AD196" s="463"/>
      <c r="AE196" s="463"/>
      <c r="AF196" s="463"/>
      <c r="AG196" s="463"/>
      <c r="AH196" s="463"/>
    </row>
    <row r="197" spans="1:34" ht="14.25">
      <c r="A197" s="463"/>
      <c r="B197" s="8"/>
      <c r="C197" s="8"/>
      <c r="D197" s="462"/>
      <c r="E197" s="463"/>
      <c r="F197" s="463"/>
      <c r="G197" s="463"/>
      <c r="H197" s="463"/>
      <c r="I197" s="463"/>
      <c r="J197" s="463"/>
      <c r="K197" s="463"/>
      <c r="L197" s="463"/>
      <c r="M197" s="463"/>
      <c r="N197" s="463"/>
      <c r="O197" s="463"/>
      <c r="P197" s="463"/>
      <c r="Q197" s="463"/>
      <c r="R197" s="463"/>
      <c r="S197" s="463"/>
      <c r="T197" s="463"/>
      <c r="U197" s="463"/>
      <c r="V197" s="463"/>
      <c r="W197" s="463"/>
      <c r="X197" s="463"/>
      <c r="Y197" s="463"/>
      <c r="Z197" s="463"/>
      <c r="AA197" s="463"/>
      <c r="AB197" s="463"/>
      <c r="AC197" s="463"/>
      <c r="AD197" s="463"/>
      <c r="AE197" s="463"/>
      <c r="AF197" s="463"/>
      <c r="AG197" s="463"/>
      <c r="AH197" s="463"/>
    </row>
    <row r="198" spans="1:34" ht="14.25">
      <c r="A198" s="463"/>
      <c r="B198" s="8"/>
      <c r="C198" s="8"/>
      <c r="D198" s="462"/>
      <c r="E198" s="463"/>
      <c r="F198" s="463"/>
      <c r="G198" s="463"/>
      <c r="H198" s="463"/>
      <c r="I198" s="463"/>
      <c r="J198" s="463"/>
      <c r="K198" s="463"/>
      <c r="L198" s="463"/>
      <c r="M198" s="463"/>
      <c r="N198" s="463"/>
      <c r="O198" s="463"/>
      <c r="P198" s="463"/>
      <c r="Q198" s="463"/>
      <c r="R198" s="463"/>
      <c r="S198" s="463"/>
      <c r="T198" s="463"/>
      <c r="U198" s="463"/>
      <c r="V198" s="463"/>
      <c r="W198" s="463"/>
      <c r="X198" s="463"/>
      <c r="Y198" s="463"/>
      <c r="Z198" s="463"/>
      <c r="AA198" s="463"/>
      <c r="AB198" s="463"/>
      <c r="AC198" s="463"/>
      <c r="AD198" s="463"/>
      <c r="AE198" s="463"/>
      <c r="AF198" s="463"/>
      <c r="AG198" s="463"/>
      <c r="AH198" s="463"/>
    </row>
    <row r="199" spans="1:34" ht="14.25">
      <c r="A199" s="463"/>
      <c r="B199" s="8"/>
      <c r="C199" s="8"/>
      <c r="D199" s="462"/>
      <c r="E199" s="463"/>
      <c r="F199" s="463"/>
      <c r="G199" s="463"/>
      <c r="H199" s="463"/>
      <c r="I199" s="463"/>
      <c r="J199" s="463"/>
      <c r="K199" s="463"/>
      <c r="L199" s="463"/>
      <c r="M199" s="463"/>
      <c r="N199" s="463"/>
      <c r="O199" s="463"/>
      <c r="P199" s="463"/>
      <c r="Q199" s="463"/>
      <c r="R199" s="463"/>
      <c r="S199" s="463"/>
      <c r="T199" s="463"/>
      <c r="U199" s="463"/>
      <c r="V199" s="463"/>
      <c r="W199" s="463"/>
      <c r="X199" s="463"/>
      <c r="Y199" s="463"/>
      <c r="Z199" s="463"/>
      <c r="AA199" s="463"/>
      <c r="AB199" s="463"/>
      <c r="AC199" s="463"/>
      <c r="AD199" s="463"/>
      <c r="AE199" s="463"/>
      <c r="AF199" s="463"/>
      <c r="AG199" s="463"/>
      <c r="AH199" s="463"/>
    </row>
    <row r="200" spans="1:34" ht="14.25">
      <c r="A200" s="463"/>
      <c r="B200" s="8"/>
      <c r="C200" s="8"/>
      <c r="D200" s="462"/>
      <c r="E200" s="463"/>
      <c r="F200" s="463"/>
      <c r="G200" s="463"/>
      <c r="H200" s="463"/>
      <c r="I200" s="463"/>
      <c r="J200" s="463"/>
      <c r="K200" s="463"/>
      <c r="L200" s="463"/>
      <c r="M200" s="463"/>
      <c r="N200" s="463"/>
      <c r="O200" s="463"/>
      <c r="P200" s="463"/>
      <c r="Q200" s="463"/>
      <c r="R200" s="463"/>
      <c r="S200" s="463"/>
      <c r="T200" s="463"/>
      <c r="U200" s="463"/>
      <c r="V200" s="463"/>
      <c r="W200" s="463"/>
      <c r="X200" s="463"/>
      <c r="Y200" s="463"/>
      <c r="Z200" s="463"/>
      <c r="AA200" s="463"/>
      <c r="AB200" s="463"/>
      <c r="AC200" s="463"/>
      <c r="AD200" s="463"/>
      <c r="AE200" s="463"/>
      <c r="AF200" s="463"/>
      <c r="AG200" s="463"/>
      <c r="AH200" s="463"/>
    </row>
    <row r="201" spans="1:34" ht="14.25">
      <c r="A201" s="463"/>
      <c r="B201" s="8"/>
      <c r="C201" s="8"/>
      <c r="D201" s="462"/>
      <c r="E201" s="463"/>
      <c r="F201" s="463"/>
      <c r="G201" s="463"/>
      <c r="H201" s="463"/>
      <c r="I201" s="463"/>
      <c r="J201" s="463"/>
      <c r="K201" s="463"/>
      <c r="L201" s="463"/>
      <c r="M201" s="463"/>
      <c r="N201" s="463"/>
      <c r="O201" s="463"/>
      <c r="P201" s="463"/>
      <c r="Q201" s="463"/>
      <c r="R201" s="463"/>
      <c r="S201" s="463"/>
      <c r="T201" s="463"/>
      <c r="U201" s="463"/>
      <c r="V201" s="463"/>
      <c r="W201" s="463"/>
      <c r="X201" s="463"/>
      <c r="Y201" s="463"/>
      <c r="Z201" s="463"/>
      <c r="AA201" s="463"/>
      <c r="AB201" s="463"/>
      <c r="AC201" s="463"/>
      <c r="AD201" s="463"/>
      <c r="AE201" s="463"/>
      <c r="AF201" s="463"/>
      <c r="AG201" s="463"/>
      <c r="AH201" s="463"/>
    </row>
    <row r="202" spans="1:34" ht="14.25">
      <c r="A202" s="463"/>
      <c r="B202" s="8"/>
      <c r="C202" s="8"/>
      <c r="D202" s="462"/>
      <c r="E202" s="463"/>
      <c r="F202" s="463"/>
      <c r="G202" s="463"/>
      <c r="H202" s="463"/>
      <c r="I202" s="463"/>
      <c r="J202" s="463"/>
      <c r="K202" s="463"/>
      <c r="L202" s="463"/>
      <c r="M202" s="463"/>
      <c r="N202" s="463"/>
      <c r="O202" s="463"/>
      <c r="P202" s="463"/>
      <c r="Q202" s="463"/>
      <c r="R202" s="463"/>
      <c r="S202" s="463"/>
      <c r="T202" s="463"/>
      <c r="U202" s="463"/>
      <c r="V202" s="463"/>
      <c r="W202" s="463"/>
      <c r="X202" s="463"/>
      <c r="Y202" s="463"/>
      <c r="Z202" s="463"/>
      <c r="AA202" s="463"/>
      <c r="AB202" s="463"/>
      <c r="AC202" s="463"/>
      <c r="AD202" s="463"/>
      <c r="AE202" s="463"/>
      <c r="AF202" s="463"/>
      <c r="AG202" s="463"/>
      <c r="AH202" s="463"/>
    </row>
    <row r="203" spans="1:34" ht="14.25">
      <c r="A203" s="463"/>
      <c r="B203" s="8"/>
      <c r="C203" s="8"/>
      <c r="D203" s="462"/>
      <c r="E203" s="463"/>
      <c r="F203" s="463"/>
      <c r="G203" s="463"/>
      <c r="H203" s="463"/>
      <c r="I203" s="463"/>
      <c r="J203" s="463"/>
      <c r="K203" s="463"/>
      <c r="L203" s="463"/>
      <c r="M203" s="463"/>
      <c r="N203" s="463"/>
      <c r="O203" s="463"/>
      <c r="P203" s="463"/>
      <c r="Q203" s="463"/>
      <c r="R203" s="463"/>
      <c r="S203" s="463"/>
      <c r="T203" s="463"/>
      <c r="U203" s="463"/>
      <c r="V203" s="463"/>
      <c r="W203" s="463"/>
      <c r="X203" s="463"/>
      <c r="Y203" s="463"/>
      <c r="Z203" s="463"/>
      <c r="AA203" s="463"/>
      <c r="AB203" s="463"/>
      <c r="AC203" s="463"/>
      <c r="AD203" s="463"/>
      <c r="AE203" s="463"/>
      <c r="AF203" s="463"/>
      <c r="AG203" s="463"/>
      <c r="AH203" s="463"/>
    </row>
    <row r="204" spans="1:34" ht="14.25">
      <c r="A204" s="463"/>
      <c r="B204" s="8"/>
      <c r="C204" s="8"/>
      <c r="D204" s="462"/>
      <c r="E204" s="463"/>
      <c r="F204" s="463"/>
      <c r="G204" s="463"/>
      <c r="H204" s="463"/>
      <c r="I204" s="463"/>
      <c r="J204" s="463"/>
      <c r="K204" s="463"/>
      <c r="L204" s="463"/>
      <c r="M204" s="463"/>
      <c r="N204" s="463"/>
      <c r="O204" s="463"/>
      <c r="P204" s="463"/>
      <c r="Q204" s="463"/>
      <c r="R204" s="463"/>
      <c r="S204" s="463"/>
      <c r="T204" s="463"/>
      <c r="U204" s="463"/>
      <c r="V204" s="463"/>
      <c r="W204" s="463"/>
      <c r="X204" s="463"/>
      <c r="Y204" s="463"/>
      <c r="Z204" s="463"/>
      <c r="AA204" s="463"/>
      <c r="AB204" s="463"/>
      <c r="AC204" s="463"/>
      <c r="AD204" s="463"/>
      <c r="AE204" s="463"/>
      <c r="AF204" s="463"/>
      <c r="AG204" s="463"/>
      <c r="AH204" s="463"/>
    </row>
    <row r="205" spans="1:34" ht="14.25">
      <c r="A205" s="463"/>
      <c r="B205" s="8"/>
      <c r="C205" s="8"/>
      <c r="D205" s="462"/>
      <c r="E205" s="463"/>
      <c r="F205" s="463"/>
      <c r="G205" s="463"/>
      <c r="H205" s="463"/>
      <c r="I205" s="463"/>
      <c r="J205" s="463"/>
      <c r="K205" s="463"/>
      <c r="L205" s="463"/>
      <c r="M205" s="463"/>
      <c r="N205" s="463"/>
      <c r="O205" s="463"/>
      <c r="P205" s="463"/>
      <c r="Q205" s="463"/>
      <c r="R205" s="463"/>
      <c r="S205" s="463"/>
      <c r="T205" s="463"/>
      <c r="U205" s="463"/>
      <c r="V205" s="463"/>
      <c r="W205" s="463"/>
      <c r="X205" s="463"/>
      <c r="Y205" s="463"/>
      <c r="Z205" s="463"/>
      <c r="AA205" s="463"/>
      <c r="AB205" s="463"/>
      <c r="AC205" s="463"/>
      <c r="AD205" s="463"/>
      <c r="AE205" s="463"/>
      <c r="AF205" s="463"/>
      <c r="AG205" s="463"/>
      <c r="AH205" s="463"/>
    </row>
    <row r="206" spans="1:34" ht="14.25">
      <c r="A206" s="463"/>
      <c r="B206" s="8"/>
      <c r="C206" s="8"/>
      <c r="D206" s="462"/>
      <c r="E206" s="463"/>
      <c r="F206" s="463"/>
      <c r="G206" s="463"/>
      <c r="H206" s="463"/>
      <c r="I206" s="463"/>
      <c r="J206" s="463"/>
      <c r="K206" s="463"/>
      <c r="L206" s="463"/>
      <c r="M206" s="463"/>
      <c r="N206" s="463"/>
      <c r="O206" s="463"/>
      <c r="P206" s="463"/>
      <c r="Q206" s="463"/>
      <c r="R206" s="463"/>
      <c r="S206" s="463"/>
      <c r="T206" s="463"/>
      <c r="U206" s="463"/>
      <c r="V206" s="463"/>
      <c r="W206" s="463"/>
      <c r="X206" s="463"/>
      <c r="Y206" s="463"/>
      <c r="Z206" s="463"/>
      <c r="AA206" s="463"/>
      <c r="AB206" s="463"/>
      <c r="AC206" s="463"/>
      <c r="AD206" s="463"/>
      <c r="AE206" s="463"/>
      <c r="AF206" s="463"/>
      <c r="AG206" s="463"/>
      <c r="AH206" s="463"/>
    </row>
    <row r="207" spans="1:34" ht="14.25">
      <c r="A207" s="463"/>
      <c r="B207" s="8"/>
      <c r="C207" s="8"/>
      <c r="D207" s="462"/>
      <c r="E207" s="463"/>
      <c r="F207" s="463"/>
      <c r="G207" s="463"/>
      <c r="H207" s="463"/>
      <c r="I207" s="463"/>
      <c r="J207" s="463"/>
      <c r="K207" s="463"/>
      <c r="L207" s="463"/>
      <c r="M207" s="463"/>
      <c r="N207" s="463"/>
      <c r="O207" s="463"/>
      <c r="P207" s="463"/>
      <c r="Q207" s="463"/>
      <c r="R207" s="463"/>
      <c r="S207" s="463"/>
      <c r="T207" s="463"/>
      <c r="U207" s="463"/>
      <c r="V207" s="463"/>
      <c r="W207" s="463"/>
      <c r="X207" s="463"/>
      <c r="Y207" s="463"/>
      <c r="Z207" s="463"/>
      <c r="AA207" s="463"/>
      <c r="AB207" s="463"/>
      <c r="AC207" s="463"/>
      <c r="AD207" s="463"/>
      <c r="AE207" s="463"/>
      <c r="AF207" s="463"/>
      <c r="AG207" s="463"/>
      <c r="AH207" s="463"/>
    </row>
    <row r="208" spans="1:34" ht="14.25">
      <c r="A208" s="463"/>
      <c r="B208" s="8"/>
      <c r="C208" s="8"/>
      <c r="D208" s="462"/>
      <c r="E208" s="463"/>
      <c r="F208" s="463"/>
      <c r="G208" s="463"/>
      <c r="H208" s="463"/>
      <c r="I208" s="463"/>
      <c r="J208" s="463"/>
      <c r="K208" s="463"/>
      <c r="L208" s="463"/>
      <c r="M208" s="463"/>
      <c r="N208" s="463"/>
      <c r="O208" s="463"/>
      <c r="P208" s="463"/>
      <c r="Q208" s="463"/>
      <c r="R208" s="463"/>
      <c r="S208" s="463"/>
      <c r="T208" s="463"/>
      <c r="U208" s="463"/>
      <c r="V208" s="463"/>
      <c r="W208" s="463"/>
      <c r="X208" s="463"/>
      <c r="Y208" s="463"/>
      <c r="Z208" s="463"/>
      <c r="AA208" s="463"/>
      <c r="AB208" s="463"/>
      <c r="AC208" s="463"/>
      <c r="AD208" s="463"/>
      <c r="AE208" s="463"/>
      <c r="AF208" s="463"/>
      <c r="AG208" s="463"/>
      <c r="AH208" s="463"/>
    </row>
    <row r="209" spans="1:34" ht="14.25">
      <c r="A209" s="463"/>
      <c r="B209" s="8"/>
      <c r="C209" s="8"/>
      <c r="D209" s="462"/>
      <c r="E209" s="463"/>
      <c r="F209" s="463"/>
      <c r="G209" s="463"/>
      <c r="H209" s="463"/>
      <c r="I209" s="463"/>
      <c r="J209" s="463"/>
      <c r="K209" s="463"/>
      <c r="L209" s="463"/>
      <c r="M209" s="463"/>
      <c r="N209" s="463"/>
      <c r="O209" s="463"/>
      <c r="P209" s="463"/>
      <c r="Q209" s="463"/>
      <c r="R209" s="463"/>
      <c r="S209" s="463"/>
      <c r="T209" s="463"/>
      <c r="U209" s="463"/>
      <c r="V209" s="463"/>
      <c r="W209" s="463"/>
      <c r="X209" s="463"/>
      <c r="Y209" s="463"/>
      <c r="Z209" s="463"/>
      <c r="AA209" s="463"/>
      <c r="AB209" s="463"/>
      <c r="AC209" s="463"/>
      <c r="AD209" s="463"/>
      <c r="AE209" s="463"/>
      <c r="AF209" s="463"/>
      <c r="AG209" s="463"/>
      <c r="AH209" s="463"/>
    </row>
    <row r="210" spans="1:34" ht="14.25">
      <c r="A210" s="463"/>
      <c r="B210" s="8"/>
      <c r="C210" s="8"/>
      <c r="D210" s="462"/>
      <c r="E210" s="463"/>
      <c r="F210" s="463"/>
      <c r="G210" s="463"/>
      <c r="H210" s="463"/>
      <c r="I210" s="463"/>
      <c r="J210" s="463"/>
      <c r="K210" s="463"/>
      <c r="L210" s="463"/>
      <c r="M210" s="463"/>
      <c r="N210" s="463"/>
      <c r="O210" s="463"/>
      <c r="P210" s="463"/>
      <c r="Q210" s="463"/>
      <c r="R210" s="463"/>
      <c r="S210" s="463"/>
      <c r="T210" s="463"/>
      <c r="U210" s="463"/>
      <c r="V210" s="463"/>
      <c r="W210" s="463"/>
      <c r="X210" s="463"/>
      <c r="Y210" s="463"/>
      <c r="Z210" s="463"/>
      <c r="AA210" s="463"/>
      <c r="AB210" s="463"/>
      <c r="AC210" s="463"/>
      <c r="AD210" s="463"/>
      <c r="AE210" s="463"/>
      <c r="AF210" s="463"/>
      <c r="AG210" s="463"/>
      <c r="AH210" s="463"/>
    </row>
    <row r="211" spans="1:34" ht="14.25">
      <c r="A211" s="463"/>
      <c r="B211" s="8"/>
      <c r="C211" s="8"/>
      <c r="D211" s="462"/>
      <c r="E211" s="463"/>
      <c r="F211" s="463"/>
      <c r="G211" s="463"/>
      <c r="H211" s="463"/>
      <c r="I211" s="463"/>
      <c r="J211" s="463"/>
      <c r="K211" s="463"/>
      <c r="L211" s="463"/>
      <c r="M211" s="463"/>
      <c r="N211" s="463"/>
      <c r="O211" s="463"/>
      <c r="P211" s="463"/>
      <c r="Q211" s="463"/>
      <c r="R211" s="463"/>
      <c r="S211" s="463"/>
      <c r="T211" s="463"/>
      <c r="U211" s="463"/>
      <c r="V211" s="463"/>
      <c r="W211" s="463"/>
      <c r="X211" s="463"/>
      <c r="Y211" s="463"/>
      <c r="Z211" s="463"/>
      <c r="AA211" s="463"/>
      <c r="AB211" s="463"/>
      <c r="AC211" s="463"/>
      <c r="AD211" s="463"/>
      <c r="AE211" s="463"/>
      <c r="AF211" s="463"/>
      <c r="AG211" s="463"/>
      <c r="AH211" s="463"/>
    </row>
    <row r="212" spans="1:34" ht="14.25">
      <c r="A212" s="463"/>
      <c r="B212" s="8"/>
      <c r="C212" s="8"/>
      <c r="D212" s="462"/>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c r="AA212" s="463"/>
      <c r="AB212" s="463"/>
      <c r="AC212" s="463"/>
      <c r="AD212" s="463"/>
      <c r="AE212" s="463"/>
      <c r="AF212" s="463"/>
      <c r="AG212" s="463"/>
      <c r="AH212" s="463"/>
    </row>
    <row r="213" spans="1:34" ht="14.25">
      <c r="A213" s="463"/>
      <c r="B213" s="8"/>
      <c r="C213" s="8"/>
      <c r="D213" s="462"/>
      <c r="E213" s="463"/>
      <c r="F213" s="463"/>
      <c r="G213" s="463"/>
      <c r="H213" s="463"/>
      <c r="I213" s="463"/>
      <c r="J213" s="463"/>
      <c r="K213" s="463"/>
      <c r="L213" s="463"/>
      <c r="M213" s="463"/>
      <c r="N213" s="463"/>
      <c r="O213" s="463"/>
      <c r="P213" s="463"/>
      <c r="Q213" s="463"/>
      <c r="R213" s="463"/>
      <c r="S213" s="463"/>
      <c r="T213" s="463"/>
      <c r="U213" s="463"/>
      <c r="V213" s="463"/>
      <c r="W213" s="463"/>
      <c r="X213" s="463"/>
      <c r="Y213" s="463"/>
      <c r="Z213" s="463"/>
      <c r="AA213" s="463"/>
      <c r="AB213" s="463"/>
      <c r="AC213" s="463"/>
      <c r="AD213" s="463"/>
      <c r="AE213" s="463"/>
      <c r="AF213" s="463"/>
      <c r="AG213" s="463"/>
      <c r="AH213" s="463"/>
    </row>
    <row r="214" spans="1:34" ht="14.25">
      <c r="A214" s="463"/>
      <c r="B214" s="8"/>
      <c r="C214" s="8"/>
      <c r="D214" s="462"/>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463"/>
      <c r="AA214" s="463"/>
      <c r="AB214" s="463"/>
      <c r="AC214" s="463"/>
      <c r="AD214" s="463"/>
      <c r="AE214" s="463"/>
      <c r="AF214" s="463"/>
      <c r="AG214" s="463"/>
      <c r="AH214" s="463"/>
    </row>
    <row r="215" spans="1:34" ht="14.25">
      <c r="A215" s="463"/>
      <c r="B215" s="8"/>
      <c r="C215" s="8"/>
      <c r="D215" s="462"/>
      <c r="E215" s="463"/>
      <c r="F215" s="463"/>
      <c r="G215" s="463"/>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row>
    <row r="216" spans="1:34" ht="14.25">
      <c r="A216" s="463"/>
      <c r="B216" s="8"/>
      <c r="C216" s="8"/>
      <c r="D216" s="462"/>
      <c r="E216" s="463"/>
      <c r="F216" s="463"/>
      <c r="G216" s="463"/>
      <c r="H216" s="463"/>
      <c r="I216" s="463"/>
      <c r="J216" s="463"/>
      <c r="K216" s="463"/>
      <c r="L216" s="463"/>
      <c r="M216" s="463"/>
      <c r="N216" s="463"/>
      <c r="O216" s="463"/>
      <c r="P216" s="463"/>
      <c r="Q216" s="463"/>
      <c r="R216" s="463"/>
      <c r="S216" s="463"/>
      <c r="T216" s="463"/>
      <c r="U216" s="463"/>
      <c r="V216" s="463"/>
      <c r="W216" s="463"/>
      <c r="X216" s="463"/>
      <c r="Y216" s="463"/>
      <c r="Z216" s="463"/>
      <c r="AA216" s="463"/>
      <c r="AB216" s="463"/>
      <c r="AC216" s="463"/>
      <c r="AD216" s="463"/>
      <c r="AE216" s="463"/>
      <c r="AF216" s="463"/>
      <c r="AG216" s="463"/>
      <c r="AH216" s="463"/>
    </row>
    <row r="217" spans="1:34" ht="14.25">
      <c r="A217" s="463"/>
      <c r="B217" s="8"/>
      <c r="C217" s="8"/>
      <c r="D217" s="462"/>
      <c r="E217" s="463"/>
      <c r="F217" s="463"/>
      <c r="G217" s="463"/>
      <c r="H217" s="463"/>
      <c r="I217" s="463"/>
      <c r="J217" s="463"/>
      <c r="K217" s="463"/>
      <c r="L217" s="463"/>
      <c r="M217" s="463"/>
      <c r="N217" s="463"/>
      <c r="O217" s="463"/>
      <c r="P217" s="463"/>
      <c r="Q217" s="463"/>
      <c r="R217" s="463"/>
      <c r="S217" s="463"/>
      <c r="T217" s="463"/>
      <c r="U217" s="463"/>
      <c r="V217" s="463"/>
      <c r="W217" s="463"/>
      <c r="X217" s="463"/>
      <c r="Y217" s="463"/>
      <c r="Z217" s="463"/>
      <c r="AA217" s="463"/>
      <c r="AB217" s="463"/>
      <c r="AC217" s="463"/>
      <c r="AD217" s="463"/>
      <c r="AE217" s="463"/>
      <c r="AF217" s="463"/>
      <c r="AG217" s="463"/>
      <c r="AH217" s="463"/>
    </row>
    <row r="218" spans="1:34" ht="14.25">
      <c r="A218" s="463"/>
      <c r="B218" s="8"/>
      <c r="C218" s="8"/>
      <c r="D218" s="462"/>
      <c r="E218" s="463"/>
      <c r="F218" s="463"/>
      <c r="G218" s="463"/>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row>
    <row r="219" spans="1:34" ht="14.25">
      <c r="A219" s="463"/>
      <c r="B219" s="8"/>
      <c r="C219" s="8"/>
      <c r="D219" s="462"/>
      <c r="E219" s="463"/>
      <c r="F219" s="463"/>
      <c r="G219" s="463"/>
      <c r="H219" s="463"/>
      <c r="I219" s="463"/>
      <c r="J219" s="463"/>
      <c r="K219" s="463"/>
      <c r="L219" s="463"/>
      <c r="M219" s="463"/>
      <c r="N219" s="463"/>
      <c r="O219" s="463"/>
      <c r="P219" s="463"/>
      <c r="Q219" s="463"/>
      <c r="R219" s="463"/>
      <c r="S219" s="463"/>
      <c r="T219" s="463"/>
      <c r="U219" s="463"/>
      <c r="V219" s="463"/>
      <c r="W219" s="463"/>
      <c r="X219" s="463"/>
      <c r="Y219" s="463"/>
      <c r="Z219" s="463"/>
      <c r="AA219" s="463"/>
      <c r="AB219" s="463"/>
      <c r="AC219" s="463"/>
      <c r="AD219" s="463"/>
      <c r="AE219" s="463"/>
      <c r="AF219" s="463"/>
      <c r="AG219" s="463"/>
      <c r="AH219" s="463"/>
    </row>
    <row r="220" spans="1:34" ht="14.25">
      <c r="A220" s="463"/>
      <c r="B220" s="8"/>
      <c r="C220" s="8"/>
      <c r="D220" s="462"/>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c r="AA220" s="463"/>
      <c r="AB220" s="463"/>
      <c r="AC220" s="463"/>
      <c r="AD220" s="463"/>
      <c r="AE220" s="463"/>
      <c r="AF220" s="463"/>
      <c r="AG220" s="463"/>
      <c r="AH220" s="463"/>
    </row>
    <row r="221" spans="1:34" ht="14.25">
      <c r="A221" s="463"/>
      <c r="B221" s="8"/>
      <c r="C221" s="8"/>
      <c r="D221" s="462"/>
      <c r="E221" s="463"/>
      <c r="F221" s="463"/>
      <c r="G221" s="463"/>
      <c r="H221" s="463"/>
      <c r="I221" s="463"/>
      <c r="J221" s="463"/>
      <c r="K221" s="463"/>
      <c r="L221" s="463"/>
      <c r="M221" s="463"/>
      <c r="N221" s="463"/>
      <c r="O221" s="463"/>
      <c r="P221" s="463"/>
      <c r="Q221" s="463"/>
      <c r="R221" s="463"/>
      <c r="S221" s="463"/>
      <c r="T221" s="463"/>
      <c r="U221" s="463"/>
      <c r="V221" s="463"/>
      <c r="W221" s="463"/>
      <c r="X221" s="463"/>
      <c r="Y221" s="463"/>
      <c r="Z221" s="463"/>
      <c r="AA221" s="463"/>
      <c r="AB221" s="463"/>
      <c r="AC221" s="463"/>
      <c r="AD221" s="463"/>
      <c r="AE221" s="463"/>
      <c r="AF221" s="463"/>
      <c r="AG221" s="463"/>
      <c r="AH221" s="463"/>
    </row>
    <row r="222" spans="1:34" ht="14.25">
      <c r="A222" s="463"/>
      <c r="B222" s="8"/>
      <c r="C222" s="8"/>
      <c r="D222" s="462"/>
      <c r="E222" s="463"/>
      <c r="F222" s="463"/>
      <c r="G222" s="463"/>
      <c r="H222" s="463"/>
      <c r="I222" s="463"/>
      <c r="J222" s="463"/>
      <c r="K222" s="463"/>
      <c r="L222" s="463"/>
      <c r="M222" s="463"/>
      <c r="N222" s="463"/>
      <c r="O222" s="463"/>
      <c r="P222" s="463"/>
      <c r="Q222" s="463"/>
      <c r="R222" s="463"/>
      <c r="S222" s="463"/>
      <c r="T222" s="463"/>
      <c r="U222" s="463"/>
      <c r="V222" s="463"/>
      <c r="W222" s="463"/>
      <c r="X222" s="463"/>
      <c r="Y222" s="463"/>
      <c r="Z222" s="463"/>
      <c r="AA222" s="463"/>
      <c r="AB222" s="463"/>
      <c r="AC222" s="463"/>
      <c r="AD222" s="463"/>
      <c r="AE222" s="463"/>
      <c r="AF222" s="463"/>
      <c r="AG222" s="463"/>
      <c r="AH222" s="463"/>
    </row>
    <row r="223" spans="1:34" ht="14.25">
      <c r="A223" s="463"/>
      <c r="B223" s="8"/>
      <c r="C223" s="8"/>
      <c r="D223" s="462"/>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3"/>
      <c r="AD223" s="463"/>
      <c r="AE223" s="463"/>
      <c r="AF223" s="463"/>
      <c r="AG223" s="463"/>
      <c r="AH223" s="463"/>
    </row>
    <row r="224" spans="1:34" ht="14.25">
      <c r="A224" s="463"/>
      <c r="B224" s="8"/>
      <c r="C224" s="8"/>
      <c r="D224" s="462"/>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row>
    <row r="225" spans="1:34" ht="14.25">
      <c r="A225" s="463"/>
      <c r="B225" s="8"/>
      <c r="C225" s="8"/>
      <c r="D225" s="462"/>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3"/>
      <c r="AD225" s="463"/>
      <c r="AE225" s="463"/>
      <c r="AF225" s="463"/>
      <c r="AG225" s="463"/>
      <c r="AH225" s="463"/>
    </row>
    <row r="226" spans="1:34" ht="14.25">
      <c r="A226" s="463"/>
      <c r="B226" s="8"/>
      <c r="C226" s="8"/>
      <c r="D226" s="462"/>
      <c r="E226" s="463"/>
      <c r="F226" s="463"/>
      <c r="G226" s="463"/>
      <c r="H226" s="463"/>
      <c r="I226" s="463"/>
      <c r="J226" s="463"/>
      <c r="K226" s="463"/>
      <c r="L226" s="463"/>
      <c r="M226" s="463"/>
      <c r="N226" s="463"/>
      <c r="O226" s="463"/>
      <c r="P226" s="463"/>
      <c r="Q226" s="463"/>
      <c r="R226" s="463"/>
      <c r="S226" s="463"/>
      <c r="T226" s="463"/>
      <c r="U226" s="463"/>
      <c r="V226" s="463"/>
      <c r="W226" s="463"/>
      <c r="X226" s="463"/>
      <c r="Y226" s="463"/>
      <c r="Z226" s="463"/>
      <c r="AA226" s="463"/>
      <c r="AB226" s="463"/>
      <c r="AC226" s="463"/>
      <c r="AD226" s="463"/>
      <c r="AE226" s="463"/>
      <c r="AF226" s="463"/>
      <c r="AG226" s="463"/>
      <c r="AH226" s="463"/>
    </row>
    <row r="227" spans="1:34" ht="14.25">
      <c r="A227" s="463"/>
      <c r="B227" s="8"/>
      <c r="C227" s="8"/>
      <c r="D227" s="462"/>
      <c r="E227" s="463"/>
      <c r="F227" s="463"/>
      <c r="G227" s="463"/>
      <c r="H227" s="463"/>
      <c r="I227" s="463"/>
      <c r="J227" s="463"/>
      <c r="K227" s="463"/>
      <c r="L227" s="463"/>
      <c r="M227" s="463"/>
      <c r="N227" s="463"/>
      <c r="O227" s="463"/>
      <c r="P227" s="463"/>
      <c r="Q227" s="463"/>
      <c r="R227" s="463"/>
      <c r="S227" s="463"/>
      <c r="T227" s="463"/>
      <c r="U227" s="463"/>
      <c r="V227" s="463"/>
      <c r="W227" s="463"/>
      <c r="X227" s="463"/>
      <c r="Y227" s="463"/>
      <c r="Z227" s="463"/>
      <c r="AA227" s="463"/>
      <c r="AB227" s="463"/>
      <c r="AC227" s="463"/>
      <c r="AD227" s="463"/>
      <c r="AE227" s="463"/>
      <c r="AF227" s="463"/>
      <c r="AG227" s="463"/>
      <c r="AH227" s="463"/>
    </row>
    <row r="228" spans="1:34" ht="14.25">
      <c r="A228" s="463"/>
      <c r="B228" s="8"/>
      <c r="C228" s="8"/>
      <c r="D228" s="462"/>
      <c r="E228" s="463"/>
      <c r="F228" s="463"/>
      <c r="G228" s="463"/>
      <c r="H228" s="463"/>
      <c r="I228" s="463"/>
      <c r="J228" s="463"/>
      <c r="K228" s="463"/>
      <c r="L228" s="463"/>
      <c r="M228" s="463"/>
      <c r="N228" s="463"/>
      <c r="O228" s="463"/>
      <c r="P228" s="463"/>
      <c r="Q228" s="463"/>
      <c r="R228" s="463"/>
      <c r="S228" s="463"/>
      <c r="T228" s="463"/>
      <c r="U228" s="463"/>
      <c r="V228" s="463"/>
      <c r="W228" s="463"/>
      <c r="X228" s="463"/>
      <c r="Y228" s="463"/>
      <c r="Z228" s="463"/>
      <c r="AA228" s="463"/>
      <c r="AB228" s="463"/>
      <c r="AC228" s="463"/>
      <c r="AD228" s="463"/>
      <c r="AE228" s="463"/>
      <c r="AF228" s="463"/>
      <c r="AG228" s="463"/>
      <c r="AH228" s="463"/>
    </row>
    <row r="229" spans="1:34" ht="14.25">
      <c r="A229" s="463"/>
      <c r="B229" s="8"/>
      <c r="C229" s="8"/>
      <c r="D229" s="462"/>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463"/>
      <c r="AE229" s="463"/>
      <c r="AF229" s="463"/>
      <c r="AG229" s="463"/>
      <c r="AH229" s="463"/>
    </row>
    <row r="230" spans="1:34" ht="14.25">
      <c r="A230" s="463"/>
      <c r="B230" s="8"/>
      <c r="C230" s="8"/>
      <c r="D230" s="462"/>
      <c r="E230" s="463"/>
      <c r="F230" s="463"/>
      <c r="G230" s="463"/>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row>
    <row r="231" spans="1:34" ht="14.25">
      <c r="A231" s="463"/>
      <c r="B231" s="8"/>
      <c r="C231" s="8"/>
      <c r="D231" s="462"/>
      <c r="E231" s="463"/>
      <c r="F231" s="463"/>
      <c r="G231" s="463"/>
      <c r="H231" s="463"/>
      <c r="I231" s="463"/>
      <c r="J231" s="463"/>
      <c r="K231" s="463"/>
      <c r="L231" s="463"/>
      <c r="M231" s="463"/>
      <c r="N231" s="463"/>
      <c r="O231" s="463"/>
      <c r="P231" s="463"/>
      <c r="Q231" s="463"/>
      <c r="R231" s="463"/>
      <c r="S231" s="463"/>
      <c r="T231" s="463"/>
      <c r="U231" s="463"/>
      <c r="V231" s="463"/>
      <c r="W231" s="463"/>
      <c r="X231" s="463"/>
      <c r="Y231" s="463"/>
      <c r="Z231" s="463"/>
      <c r="AA231" s="463"/>
      <c r="AB231" s="463"/>
      <c r="AC231" s="463"/>
      <c r="AD231" s="463"/>
      <c r="AE231" s="463"/>
      <c r="AF231" s="463"/>
      <c r="AG231" s="463"/>
      <c r="AH231" s="463"/>
    </row>
    <row r="232" spans="1:34" ht="14.25">
      <c r="A232" s="463"/>
      <c r="B232" s="8"/>
      <c r="C232" s="8"/>
      <c r="D232" s="462"/>
      <c r="E232" s="463"/>
      <c r="F232" s="463"/>
      <c r="G232" s="463"/>
      <c r="H232" s="463"/>
      <c r="I232" s="463"/>
      <c r="J232" s="463"/>
      <c r="K232" s="463"/>
      <c r="L232" s="463"/>
      <c r="M232" s="463"/>
      <c r="N232" s="463"/>
      <c r="O232" s="463"/>
      <c r="P232" s="463"/>
      <c r="Q232" s="463"/>
      <c r="R232" s="463"/>
      <c r="S232" s="463"/>
      <c r="T232" s="463"/>
      <c r="U232" s="463"/>
      <c r="V232" s="463"/>
      <c r="W232" s="463"/>
      <c r="X232" s="463"/>
      <c r="Y232" s="463"/>
      <c r="Z232" s="463"/>
      <c r="AA232" s="463"/>
      <c r="AB232" s="463"/>
      <c r="AC232" s="463"/>
      <c r="AD232" s="463"/>
      <c r="AE232" s="463"/>
      <c r="AF232" s="463"/>
      <c r="AG232" s="463"/>
      <c r="AH232" s="463"/>
    </row>
    <row r="233" spans="1:34" ht="14.25">
      <c r="A233" s="463"/>
      <c r="B233" s="8"/>
      <c r="C233" s="8"/>
      <c r="D233" s="462"/>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c r="AA233" s="463"/>
      <c r="AB233" s="463"/>
      <c r="AC233" s="463"/>
      <c r="AD233" s="463"/>
      <c r="AE233" s="463"/>
      <c r="AF233" s="463"/>
      <c r="AG233" s="463"/>
      <c r="AH233" s="463"/>
    </row>
    <row r="234" spans="1:34" ht="14.25">
      <c r="A234" s="463"/>
      <c r="B234" s="8"/>
      <c r="C234" s="8"/>
      <c r="D234" s="462"/>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row>
    <row r="235" spans="1:34" ht="14.25">
      <c r="A235" s="463"/>
      <c r="B235" s="8"/>
      <c r="C235" s="8"/>
      <c r="D235" s="462"/>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row>
    <row r="236" spans="1:34" ht="14.25">
      <c r="A236" s="463"/>
      <c r="B236" s="8"/>
      <c r="C236" s="8"/>
      <c r="D236" s="462"/>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3"/>
      <c r="AC236" s="463"/>
      <c r="AD236" s="463"/>
      <c r="AE236" s="463"/>
      <c r="AF236" s="463"/>
      <c r="AG236" s="463"/>
      <c r="AH236" s="463"/>
    </row>
    <row r="237" spans="1:34" ht="14.25">
      <c r="A237" s="463"/>
      <c r="B237" s="8"/>
      <c r="C237" s="8"/>
      <c r="D237" s="462"/>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c r="AA237" s="463"/>
      <c r="AB237" s="463"/>
      <c r="AC237" s="463"/>
      <c r="AD237" s="463"/>
      <c r="AE237" s="463"/>
      <c r="AF237" s="463"/>
      <c r="AG237" s="463"/>
      <c r="AH237" s="463"/>
    </row>
    <row r="238" spans="1:34" ht="14.25">
      <c r="A238" s="463"/>
      <c r="B238" s="8"/>
      <c r="C238" s="8"/>
      <c r="D238" s="462"/>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row>
    <row r="239" spans="1:34" ht="14.25">
      <c r="A239" s="463"/>
      <c r="B239" s="8"/>
      <c r="C239" s="8"/>
      <c r="D239" s="462"/>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row>
    <row r="240" spans="1:34" ht="14.25">
      <c r="A240" s="463"/>
      <c r="B240" s="8"/>
      <c r="C240" s="8"/>
      <c r="D240" s="462"/>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c r="AA240" s="463"/>
      <c r="AB240" s="463"/>
      <c r="AC240" s="463"/>
      <c r="AD240" s="463"/>
      <c r="AE240" s="463"/>
      <c r="AF240" s="463"/>
      <c r="AG240" s="463"/>
      <c r="AH240" s="463"/>
    </row>
    <row r="241" spans="1:34" ht="14.25">
      <c r="A241" s="463"/>
      <c r="B241" s="8"/>
      <c r="C241" s="8"/>
      <c r="D241" s="462"/>
      <c r="E241" s="463"/>
      <c r="F241" s="463"/>
      <c r="G241" s="463"/>
      <c r="H241" s="463"/>
      <c r="I241" s="463"/>
      <c r="J241" s="463"/>
      <c r="K241" s="463"/>
      <c r="L241" s="463"/>
      <c r="M241" s="463"/>
      <c r="N241" s="463"/>
      <c r="O241" s="463"/>
      <c r="P241" s="463"/>
      <c r="Q241" s="463"/>
      <c r="R241" s="463"/>
      <c r="S241" s="463"/>
      <c r="T241" s="463"/>
      <c r="U241" s="463"/>
      <c r="V241" s="463"/>
      <c r="W241" s="463"/>
      <c r="X241" s="463"/>
      <c r="Y241" s="463"/>
      <c r="Z241" s="463"/>
      <c r="AA241" s="463"/>
      <c r="AB241" s="463"/>
      <c r="AC241" s="463"/>
      <c r="AD241" s="463"/>
      <c r="AE241" s="463"/>
      <c r="AF241" s="463"/>
      <c r="AG241" s="463"/>
      <c r="AH241" s="463"/>
    </row>
    <row r="242" spans="1:34" ht="14.25">
      <c r="A242" s="463"/>
      <c r="B242" s="8"/>
      <c r="C242" s="8"/>
      <c r="D242" s="462"/>
      <c r="E242" s="463"/>
      <c r="F242" s="463"/>
      <c r="G242" s="463"/>
      <c r="H242" s="463"/>
      <c r="I242" s="463"/>
      <c r="J242" s="463"/>
      <c r="K242" s="463"/>
      <c r="L242" s="463"/>
      <c r="M242" s="463"/>
      <c r="N242" s="463"/>
      <c r="O242" s="463"/>
      <c r="P242" s="463"/>
      <c r="Q242" s="463"/>
      <c r="R242" s="463"/>
      <c r="S242" s="463"/>
      <c r="T242" s="463"/>
      <c r="U242" s="463"/>
      <c r="V242" s="463"/>
      <c r="W242" s="463"/>
      <c r="X242" s="463"/>
      <c r="Y242" s="463"/>
      <c r="Z242" s="463"/>
      <c r="AA242" s="463"/>
      <c r="AB242" s="463"/>
      <c r="AC242" s="463"/>
      <c r="AD242" s="463"/>
      <c r="AE242" s="463"/>
      <c r="AF242" s="463"/>
      <c r="AG242" s="463"/>
      <c r="AH242" s="463"/>
    </row>
    <row r="243" spans="1:34" ht="14.25">
      <c r="A243" s="463"/>
      <c r="B243" s="8"/>
      <c r="C243" s="8"/>
      <c r="D243" s="462"/>
      <c r="E243" s="463"/>
      <c r="F243" s="463"/>
      <c r="G243" s="463"/>
      <c r="H243" s="463"/>
      <c r="I243" s="463"/>
      <c r="J243" s="463"/>
      <c r="K243" s="463"/>
      <c r="L243" s="463"/>
      <c r="M243" s="463"/>
      <c r="N243" s="463"/>
      <c r="O243" s="463"/>
      <c r="P243" s="463"/>
      <c r="Q243" s="463"/>
      <c r="R243" s="463"/>
      <c r="S243" s="463"/>
      <c r="T243" s="463"/>
      <c r="U243" s="463"/>
      <c r="V243" s="463"/>
      <c r="W243" s="463"/>
      <c r="X243" s="463"/>
      <c r="Y243" s="463"/>
      <c r="Z243" s="463"/>
      <c r="AA243" s="463"/>
      <c r="AB243" s="463"/>
      <c r="AC243" s="463"/>
      <c r="AD243" s="463"/>
      <c r="AE243" s="463"/>
      <c r="AF243" s="463"/>
      <c r="AG243" s="463"/>
      <c r="AH243" s="463"/>
    </row>
    <row r="244" spans="1:34" ht="14.25">
      <c r="A244" s="463"/>
      <c r="B244" s="8"/>
      <c r="C244" s="8"/>
      <c r="D244" s="462"/>
      <c r="E244" s="463"/>
      <c r="F244" s="463"/>
      <c r="G244" s="463"/>
      <c r="H244" s="463"/>
      <c r="I244" s="463"/>
      <c r="J244" s="463"/>
      <c r="K244" s="463"/>
      <c r="L244" s="463"/>
      <c r="M244" s="463"/>
      <c r="N244" s="463"/>
      <c r="O244" s="463"/>
      <c r="P244" s="463"/>
      <c r="Q244" s="463"/>
      <c r="R244" s="463"/>
      <c r="S244" s="463"/>
      <c r="T244" s="463"/>
      <c r="U244" s="463"/>
      <c r="V244" s="463"/>
      <c r="W244" s="463"/>
      <c r="X244" s="463"/>
      <c r="Y244" s="463"/>
      <c r="Z244" s="463"/>
      <c r="AA244" s="463"/>
      <c r="AB244" s="463"/>
      <c r="AC244" s="463"/>
      <c r="AD244" s="463"/>
      <c r="AE244" s="463"/>
      <c r="AF244" s="463"/>
      <c r="AG244" s="463"/>
      <c r="AH244" s="463"/>
    </row>
    <row r="245" spans="1:34" ht="14.25">
      <c r="A245" s="463"/>
      <c r="B245" s="8"/>
      <c r="C245" s="8"/>
      <c r="D245" s="462"/>
      <c r="E245" s="463"/>
      <c r="F245" s="463"/>
      <c r="G245" s="463"/>
      <c r="H245" s="463"/>
      <c r="I245" s="463"/>
      <c r="J245" s="463"/>
      <c r="K245" s="463"/>
      <c r="L245" s="463"/>
      <c r="M245" s="463"/>
      <c r="N245" s="463"/>
      <c r="O245" s="463"/>
      <c r="P245" s="463"/>
      <c r="Q245" s="463"/>
      <c r="R245" s="463"/>
      <c r="S245" s="463"/>
      <c r="T245" s="463"/>
      <c r="U245" s="463"/>
      <c r="V245" s="463"/>
      <c r="W245" s="463"/>
      <c r="X245" s="463"/>
      <c r="Y245" s="463"/>
      <c r="Z245" s="463"/>
      <c r="AA245" s="463"/>
      <c r="AB245" s="463"/>
      <c r="AC245" s="463"/>
      <c r="AD245" s="463"/>
      <c r="AE245" s="463"/>
      <c r="AF245" s="463"/>
      <c r="AG245" s="463"/>
      <c r="AH245" s="463"/>
    </row>
    <row r="246" spans="1:34" ht="14.25">
      <c r="A246" s="463"/>
      <c r="B246" s="8"/>
      <c r="C246" s="8"/>
      <c r="D246" s="462"/>
      <c r="E246" s="463"/>
      <c r="F246" s="463"/>
      <c r="G246" s="463"/>
      <c r="H246" s="463"/>
      <c r="I246" s="463"/>
      <c r="J246" s="463"/>
      <c r="K246" s="463"/>
      <c r="L246" s="463"/>
      <c r="M246" s="463"/>
      <c r="N246" s="463"/>
      <c r="O246" s="463"/>
      <c r="P246" s="463"/>
      <c r="Q246" s="463"/>
      <c r="R246" s="463"/>
      <c r="S246" s="463"/>
      <c r="T246" s="463"/>
      <c r="U246" s="463"/>
      <c r="V246" s="463"/>
      <c r="W246" s="463"/>
      <c r="X246" s="463"/>
      <c r="Y246" s="463"/>
      <c r="Z246" s="463"/>
      <c r="AA246" s="463"/>
      <c r="AB246" s="463"/>
      <c r="AC246" s="463"/>
      <c r="AD246" s="463"/>
      <c r="AE246" s="463"/>
      <c r="AF246" s="463"/>
      <c r="AG246" s="463"/>
      <c r="AH246" s="463"/>
    </row>
    <row r="247" spans="1:34" ht="14.25">
      <c r="A247" s="463"/>
      <c r="B247" s="8"/>
      <c r="C247" s="8"/>
      <c r="D247" s="462"/>
      <c r="E247" s="463"/>
      <c r="F247" s="463"/>
      <c r="G247" s="463"/>
      <c r="H247" s="463"/>
      <c r="I247" s="463"/>
      <c r="J247" s="463"/>
      <c r="K247" s="463"/>
      <c r="L247" s="463"/>
      <c r="M247" s="463"/>
      <c r="N247" s="463"/>
      <c r="O247" s="463"/>
      <c r="P247" s="463"/>
      <c r="Q247" s="463"/>
      <c r="R247" s="463"/>
      <c r="S247" s="463"/>
      <c r="T247" s="463"/>
      <c r="U247" s="463"/>
      <c r="V247" s="463"/>
      <c r="W247" s="463"/>
      <c r="X247" s="463"/>
      <c r="Y247" s="463"/>
      <c r="Z247" s="463"/>
      <c r="AA247" s="463"/>
      <c r="AB247" s="463"/>
      <c r="AC247" s="463"/>
      <c r="AD247" s="463"/>
      <c r="AE247" s="463"/>
      <c r="AF247" s="463"/>
      <c r="AG247" s="463"/>
      <c r="AH247" s="463"/>
    </row>
    <row r="248" spans="1:34" ht="14.25">
      <c r="A248" s="463"/>
      <c r="B248" s="8"/>
      <c r="C248" s="8"/>
      <c r="D248" s="462"/>
      <c r="E248" s="463"/>
      <c r="F248" s="463"/>
      <c r="G248" s="463"/>
      <c r="H248" s="463"/>
      <c r="I248" s="463"/>
      <c r="J248" s="463"/>
      <c r="K248" s="463"/>
      <c r="L248" s="463"/>
      <c r="M248" s="463"/>
      <c r="N248" s="463"/>
      <c r="O248" s="463"/>
      <c r="P248" s="463"/>
      <c r="Q248" s="463"/>
      <c r="R248" s="463"/>
      <c r="S248" s="463"/>
      <c r="T248" s="463"/>
      <c r="U248" s="463"/>
      <c r="V248" s="463"/>
      <c r="W248" s="463"/>
      <c r="X248" s="463"/>
      <c r="Y248" s="463"/>
      <c r="Z248" s="463"/>
      <c r="AA248" s="463"/>
      <c r="AB248" s="463"/>
      <c r="AC248" s="463"/>
      <c r="AD248" s="463"/>
      <c r="AE248" s="463"/>
      <c r="AF248" s="463"/>
      <c r="AG248" s="463"/>
      <c r="AH248" s="463"/>
    </row>
    <row r="249" spans="1:34" ht="14.25">
      <c r="A249" s="463"/>
      <c r="B249" s="8"/>
      <c r="C249" s="8"/>
      <c r="D249" s="462"/>
      <c r="E249" s="463"/>
      <c r="F249" s="463"/>
      <c r="G249" s="463"/>
      <c r="H249" s="463"/>
      <c r="I249" s="463"/>
      <c r="J249" s="463"/>
      <c r="K249" s="463"/>
      <c r="L249" s="463"/>
      <c r="M249" s="463"/>
      <c r="N249" s="463"/>
      <c r="O249" s="463"/>
      <c r="P249" s="463"/>
      <c r="Q249" s="463"/>
      <c r="R249" s="463"/>
      <c r="S249" s="463"/>
      <c r="T249" s="463"/>
      <c r="U249" s="463"/>
      <c r="V249" s="463"/>
      <c r="W249" s="463"/>
      <c r="X249" s="463"/>
      <c r="Y249" s="463"/>
      <c r="Z249" s="463"/>
      <c r="AA249" s="463"/>
      <c r="AB249" s="463"/>
      <c r="AC249" s="463"/>
      <c r="AD249" s="463"/>
      <c r="AE249" s="463"/>
      <c r="AF249" s="463"/>
      <c r="AG249" s="463"/>
      <c r="AH249" s="463"/>
    </row>
    <row r="250" spans="1:34" ht="14.25">
      <c r="A250" s="463"/>
      <c r="B250" s="8"/>
      <c r="C250" s="8"/>
      <c r="D250" s="462"/>
      <c r="E250" s="463"/>
      <c r="F250" s="463"/>
      <c r="G250" s="463"/>
      <c r="H250" s="463"/>
      <c r="I250" s="463"/>
      <c r="J250" s="463"/>
      <c r="K250" s="463"/>
      <c r="L250" s="463"/>
      <c r="M250" s="463"/>
      <c r="N250" s="463"/>
      <c r="O250" s="463"/>
      <c r="P250" s="463"/>
      <c r="Q250" s="463"/>
      <c r="R250" s="463"/>
      <c r="S250" s="463"/>
      <c r="T250" s="463"/>
      <c r="U250" s="463"/>
      <c r="V250" s="463"/>
      <c r="W250" s="463"/>
      <c r="X250" s="463"/>
      <c r="Y250" s="463"/>
      <c r="Z250" s="463"/>
      <c r="AA250" s="463"/>
      <c r="AB250" s="463"/>
      <c r="AC250" s="463"/>
      <c r="AD250" s="463"/>
      <c r="AE250" s="463"/>
      <c r="AF250" s="463"/>
      <c r="AG250" s="463"/>
      <c r="AH250" s="463"/>
    </row>
    <row r="251" spans="1:34" ht="14.25">
      <c r="A251" s="463"/>
      <c r="B251" s="8"/>
      <c r="C251" s="8"/>
      <c r="D251" s="462"/>
      <c r="E251" s="463"/>
      <c r="F251" s="463"/>
      <c r="G251" s="463"/>
      <c r="H251" s="463"/>
      <c r="I251" s="463"/>
      <c r="J251" s="463"/>
      <c r="K251" s="463"/>
      <c r="L251" s="463"/>
      <c r="M251" s="463"/>
      <c r="N251" s="463"/>
      <c r="O251" s="463"/>
      <c r="P251" s="463"/>
      <c r="Q251" s="463"/>
      <c r="R251" s="463"/>
      <c r="S251" s="463"/>
      <c r="T251" s="463"/>
      <c r="U251" s="463"/>
      <c r="V251" s="463"/>
      <c r="W251" s="463"/>
      <c r="X251" s="463"/>
      <c r="Y251" s="463"/>
      <c r="Z251" s="463"/>
      <c r="AA251" s="463"/>
      <c r="AB251" s="463"/>
      <c r="AC251" s="463"/>
      <c r="AD251" s="463"/>
      <c r="AE251" s="463"/>
      <c r="AF251" s="463"/>
      <c r="AG251" s="463"/>
      <c r="AH251" s="463"/>
    </row>
    <row r="252" spans="1:34" ht="14.25">
      <c r="A252" s="463"/>
      <c r="B252" s="8"/>
      <c r="C252" s="8"/>
      <c r="D252" s="462"/>
      <c r="E252" s="463"/>
      <c r="F252" s="463"/>
      <c r="G252" s="463"/>
      <c r="H252" s="463"/>
      <c r="I252" s="463"/>
      <c r="J252" s="463"/>
      <c r="K252" s="463"/>
      <c r="L252" s="463"/>
      <c r="M252" s="463"/>
      <c r="N252" s="463"/>
      <c r="O252" s="463"/>
      <c r="P252" s="463"/>
      <c r="Q252" s="463"/>
      <c r="R252" s="463"/>
      <c r="S252" s="463"/>
      <c r="T252" s="463"/>
      <c r="U252" s="463"/>
      <c r="V252" s="463"/>
      <c r="W252" s="463"/>
      <c r="X252" s="463"/>
      <c r="Y252" s="463"/>
      <c r="Z252" s="463"/>
      <c r="AA252" s="463"/>
      <c r="AB252" s="463"/>
      <c r="AC252" s="463"/>
      <c r="AD252" s="463"/>
      <c r="AE252" s="463"/>
      <c r="AF252" s="463"/>
      <c r="AG252" s="463"/>
      <c r="AH252" s="463"/>
    </row>
    <row r="253" spans="1:34" ht="14.25">
      <c r="A253" s="463"/>
      <c r="B253" s="8"/>
      <c r="C253" s="8"/>
      <c r="D253" s="462"/>
      <c r="E253" s="463"/>
      <c r="F253" s="463"/>
      <c r="G253" s="463"/>
      <c r="H253" s="463"/>
      <c r="I253" s="463"/>
      <c r="J253" s="463"/>
      <c r="K253" s="463"/>
      <c r="L253" s="463"/>
      <c r="M253" s="463"/>
      <c r="N253" s="463"/>
      <c r="O253" s="463"/>
      <c r="P253" s="463"/>
      <c r="Q253" s="463"/>
      <c r="R253" s="463"/>
      <c r="S253" s="463"/>
      <c r="T253" s="463"/>
      <c r="U253" s="463"/>
      <c r="V253" s="463"/>
      <c r="W253" s="463"/>
      <c r="X253" s="463"/>
      <c r="Y253" s="463"/>
      <c r="Z253" s="463"/>
      <c r="AA253" s="463"/>
      <c r="AB253" s="463"/>
      <c r="AC253" s="463"/>
      <c r="AD253" s="463"/>
      <c r="AE253" s="463"/>
      <c r="AF253" s="463"/>
      <c r="AG253" s="463"/>
      <c r="AH253" s="463"/>
    </row>
    <row r="254" spans="1:34" ht="14.25">
      <c r="A254" s="463"/>
      <c r="B254" s="8"/>
      <c r="C254" s="8"/>
      <c r="D254" s="462"/>
      <c r="E254" s="463"/>
      <c r="F254" s="463"/>
      <c r="G254" s="463"/>
      <c r="H254" s="463"/>
      <c r="I254" s="463"/>
      <c r="J254" s="463"/>
      <c r="K254" s="463"/>
      <c r="L254" s="463"/>
      <c r="M254" s="463"/>
      <c r="N254" s="463"/>
      <c r="O254" s="463"/>
      <c r="P254" s="463"/>
      <c r="Q254" s="463"/>
      <c r="R254" s="463"/>
      <c r="S254" s="463"/>
      <c r="T254" s="463"/>
      <c r="U254" s="463"/>
      <c r="V254" s="463"/>
      <c r="W254" s="463"/>
      <c r="X254" s="463"/>
      <c r="Y254" s="463"/>
      <c r="Z254" s="463"/>
      <c r="AA254" s="463"/>
      <c r="AB254" s="463"/>
      <c r="AC254" s="463"/>
      <c r="AD254" s="463"/>
      <c r="AE254" s="463"/>
      <c r="AF254" s="463"/>
      <c r="AG254" s="463"/>
      <c r="AH254" s="463"/>
    </row>
    <row r="255" spans="1:34" ht="14.25">
      <c r="A255" s="463"/>
      <c r="B255" s="8"/>
      <c r="C255" s="8"/>
      <c r="D255" s="462"/>
      <c r="E255" s="463"/>
      <c r="F255" s="463"/>
      <c r="G255" s="463"/>
      <c r="H255" s="463"/>
      <c r="I255" s="463"/>
      <c r="J255" s="463"/>
      <c r="K255" s="463"/>
      <c r="L255" s="463"/>
      <c r="M255" s="463"/>
      <c r="N255" s="463"/>
      <c r="O255" s="463"/>
      <c r="P255" s="463"/>
      <c r="Q255" s="463"/>
      <c r="R255" s="463"/>
      <c r="S255" s="463"/>
      <c r="T255" s="463"/>
      <c r="U255" s="463"/>
      <c r="V255" s="463"/>
      <c r="W255" s="463"/>
      <c r="X255" s="463"/>
      <c r="Y255" s="463"/>
      <c r="Z255" s="463"/>
      <c r="AA255" s="463"/>
      <c r="AB255" s="463"/>
      <c r="AC255" s="463"/>
      <c r="AD255" s="463"/>
      <c r="AE255" s="463"/>
      <c r="AF255" s="463"/>
      <c r="AG255" s="463"/>
      <c r="AH255" s="463"/>
    </row>
    <row r="256" spans="1:34" ht="14.25">
      <c r="A256" s="463"/>
      <c r="B256" s="8"/>
      <c r="C256" s="8"/>
      <c r="D256" s="462"/>
      <c r="E256" s="463"/>
      <c r="F256" s="463"/>
      <c r="G256" s="463"/>
      <c r="H256" s="463"/>
      <c r="I256" s="463"/>
      <c r="J256" s="463"/>
      <c r="K256" s="463"/>
      <c r="L256" s="463"/>
      <c r="M256" s="463"/>
      <c r="N256" s="463"/>
      <c r="O256" s="463"/>
      <c r="P256" s="463"/>
      <c r="Q256" s="463"/>
      <c r="R256" s="463"/>
      <c r="S256" s="463"/>
      <c r="T256" s="463"/>
      <c r="U256" s="463"/>
      <c r="V256" s="463"/>
      <c r="W256" s="463"/>
      <c r="X256" s="463"/>
      <c r="Y256" s="463"/>
      <c r="Z256" s="463"/>
      <c r="AA256" s="463"/>
      <c r="AB256" s="463"/>
      <c r="AC256" s="463"/>
      <c r="AD256" s="463"/>
      <c r="AE256" s="463"/>
      <c r="AF256" s="463"/>
      <c r="AG256" s="463"/>
      <c r="AH256" s="463"/>
    </row>
    <row r="257" spans="1:34" ht="14.25">
      <c r="A257" s="463"/>
      <c r="B257" s="8"/>
      <c r="C257" s="8"/>
      <c r="D257" s="462"/>
      <c r="E257" s="463"/>
      <c r="F257" s="463"/>
      <c r="G257" s="463"/>
      <c r="H257" s="463"/>
      <c r="I257" s="463"/>
      <c r="J257" s="463"/>
      <c r="K257" s="463"/>
      <c r="L257" s="463"/>
      <c r="M257" s="463"/>
      <c r="N257" s="463"/>
      <c r="O257" s="463"/>
      <c r="P257" s="463"/>
      <c r="Q257" s="463"/>
      <c r="R257" s="463"/>
      <c r="S257" s="463"/>
      <c r="T257" s="463"/>
      <c r="U257" s="463"/>
      <c r="V257" s="463"/>
      <c r="W257" s="463"/>
      <c r="X257" s="463"/>
      <c r="Y257" s="463"/>
      <c r="Z257" s="463"/>
      <c r="AA257" s="463"/>
      <c r="AB257" s="463"/>
      <c r="AC257" s="463"/>
      <c r="AD257" s="463"/>
      <c r="AE257" s="463"/>
      <c r="AF257" s="463"/>
      <c r="AG257" s="463"/>
      <c r="AH257" s="463"/>
    </row>
    <row r="258" spans="1:34" ht="14.25">
      <c r="A258" s="463"/>
      <c r="B258" s="8"/>
      <c r="C258" s="8"/>
      <c r="D258" s="462"/>
      <c r="E258" s="463"/>
      <c r="F258" s="463"/>
      <c r="G258" s="463"/>
      <c r="H258" s="463"/>
      <c r="I258" s="463"/>
      <c r="J258" s="463"/>
      <c r="K258" s="463"/>
      <c r="L258" s="463"/>
      <c r="M258" s="463"/>
      <c r="N258" s="463"/>
      <c r="O258" s="463"/>
      <c r="P258" s="463"/>
      <c r="Q258" s="463"/>
      <c r="R258" s="463"/>
      <c r="S258" s="463"/>
      <c r="T258" s="463"/>
      <c r="U258" s="463"/>
      <c r="V258" s="463"/>
      <c r="W258" s="463"/>
      <c r="X258" s="463"/>
      <c r="Y258" s="463"/>
      <c r="Z258" s="463"/>
      <c r="AA258" s="463"/>
      <c r="AB258" s="463"/>
      <c r="AC258" s="463"/>
      <c r="AD258" s="463"/>
      <c r="AE258" s="463"/>
      <c r="AF258" s="463"/>
      <c r="AG258" s="463"/>
      <c r="AH258" s="463"/>
    </row>
    <row r="259" spans="1:34" ht="14.25">
      <c r="A259" s="463"/>
      <c r="B259" s="8"/>
      <c r="C259" s="8"/>
      <c r="D259" s="462"/>
      <c r="E259" s="463"/>
      <c r="F259" s="463"/>
      <c r="G259" s="463"/>
      <c r="H259" s="463"/>
      <c r="I259" s="463"/>
      <c r="J259" s="463"/>
      <c r="K259" s="463"/>
      <c r="L259" s="463"/>
      <c r="M259" s="463"/>
      <c r="N259" s="463"/>
      <c r="O259" s="463"/>
      <c r="P259" s="463"/>
      <c r="Q259" s="463"/>
      <c r="R259" s="463"/>
      <c r="S259" s="463"/>
      <c r="T259" s="463"/>
      <c r="U259" s="463"/>
      <c r="V259" s="463"/>
      <c r="W259" s="463"/>
      <c r="X259" s="463"/>
      <c r="Y259" s="463"/>
      <c r="Z259" s="463"/>
      <c r="AA259" s="463"/>
      <c r="AB259" s="463"/>
      <c r="AC259" s="463"/>
      <c r="AD259" s="463"/>
      <c r="AE259" s="463"/>
      <c r="AF259" s="463"/>
      <c r="AG259" s="463"/>
      <c r="AH259" s="463"/>
    </row>
    <row r="260" spans="1:34" ht="14.25">
      <c r="A260" s="463"/>
      <c r="B260" s="8"/>
      <c r="C260" s="8"/>
      <c r="D260" s="462"/>
      <c r="E260" s="463"/>
      <c r="F260" s="463"/>
      <c r="G260" s="463"/>
      <c r="H260" s="463"/>
      <c r="I260" s="463"/>
      <c r="J260" s="463"/>
      <c r="K260" s="463"/>
      <c r="L260" s="463"/>
      <c r="M260" s="463"/>
      <c r="N260" s="463"/>
      <c r="O260" s="463"/>
      <c r="P260" s="463"/>
      <c r="Q260" s="463"/>
      <c r="R260" s="463"/>
      <c r="S260" s="463"/>
      <c r="T260" s="463"/>
      <c r="U260" s="463"/>
      <c r="V260" s="463"/>
      <c r="W260" s="463"/>
      <c r="X260" s="463"/>
      <c r="Y260" s="463"/>
      <c r="Z260" s="463"/>
      <c r="AA260" s="463"/>
      <c r="AB260" s="463"/>
      <c r="AC260" s="463"/>
      <c r="AD260" s="463"/>
      <c r="AE260" s="463"/>
      <c r="AF260" s="463"/>
      <c r="AG260" s="463"/>
      <c r="AH260" s="463"/>
    </row>
    <row r="261" spans="1:34" ht="14.25">
      <c r="A261" s="463"/>
      <c r="B261" s="8"/>
      <c r="C261" s="8"/>
      <c r="D261" s="462"/>
      <c r="E261" s="463"/>
      <c r="F261" s="463"/>
      <c r="G261" s="463"/>
      <c r="H261" s="463"/>
      <c r="I261" s="463"/>
      <c r="J261" s="463"/>
      <c r="K261" s="463"/>
      <c r="L261" s="463"/>
      <c r="M261" s="463"/>
      <c r="N261" s="463"/>
      <c r="O261" s="463"/>
      <c r="P261" s="463"/>
      <c r="Q261" s="463"/>
      <c r="R261" s="463"/>
      <c r="S261" s="463"/>
      <c r="T261" s="463"/>
      <c r="U261" s="463"/>
      <c r="V261" s="463"/>
      <c r="W261" s="463"/>
      <c r="X261" s="463"/>
      <c r="Y261" s="463"/>
      <c r="Z261" s="463"/>
      <c r="AA261" s="463"/>
      <c r="AB261" s="463"/>
      <c r="AC261" s="463"/>
      <c r="AD261" s="463"/>
      <c r="AE261" s="463"/>
      <c r="AF261" s="463"/>
      <c r="AG261" s="463"/>
      <c r="AH261" s="463"/>
    </row>
    <row r="262" spans="1:34" ht="14.25">
      <c r="A262" s="463"/>
      <c r="B262" s="8"/>
      <c r="C262" s="8"/>
      <c r="D262" s="462"/>
      <c r="E262" s="463"/>
      <c r="F262" s="463"/>
      <c r="G262" s="463"/>
      <c r="H262" s="463"/>
      <c r="I262" s="463"/>
      <c r="J262" s="463"/>
      <c r="K262" s="463"/>
      <c r="L262" s="463"/>
      <c r="M262" s="463"/>
      <c r="N262" s="463"/>
      <c r="O262" s="463"/>
      <c r="P262" s="463"/>
      <c r="Q262" s="463"/>
      <c r="R262" s="463"/>
      <c r="S262" s="463"/>
      <c r="T262" s="463"/>
      <c r="U262" s="463"/>
      <c r="V262" s="463"/>
      <c r="W262" s="463"/>
      <c r="X262" s="463"/>
      <c r="Y262" s="463"/>
      <c r="Z262" s="463"/>
      <c r="AA262" s="463"/>
      <c r="AB262" s="463"/>
      <c r="AC262" s="463"/>
      <c r="AD262" s="463"/>
      <c r="AE262" s="463"/>
      <c r="AF262" s="463"/>
      <c r="AG262" s="463"/>
      <c r="AH262" s="463"/>
    </row>
    <row r="263" spans="1:34" ht="14.25">
      <c r="A263" s="463"/>
      <c r="B263" s="8"/>
      <c r="C263" s="8"/>
      <c r="D263" s="462"/>
      <c r="E263" s="463"/>
      <c r="F263" s="463"/>
      <c r="G263" s="463"/>
      <c r="H263" s="463"/>
      <c r="I263" s="463"/>
      <c r="J263" s="463"/>
      <c r="K263" s="463"/>
      <c r="L263" s="463"/>
      <c r="M263" s="463"/>
      <c r="N263" s="463"/>
      <c r="O263" s="463"/>
      <c r="P263" s="463"/>
      <c r="Q263" s="463"/>
      <c r="R263" s="463"/>
      <c r="S263" s="463"/>
      <c r="T263" s="463"/>
      <c r="U263" s="463"/>
      <c r="V263" s="463"/>
      <c r="W263" s="463"/>
      <c r="X263" s="463"/>
      <c r="Y263" s="463"/>
      <c r="Z263" s="463"/>
      <c r="AA263" s="463"/>
      <c r="AB263" s="463"/>
      <c r="AC263" s="463"/>
      <c r="AD263" s="463"/>
      <c r="AE263" s="463"/>
      <c r="AF263" s="463"/>
      <c r="AG263" s="463"/>
      <c r="AH263" s="463"/>
    </row>
    <row r="264" spans="1:34" ht="14.25">
      <c r="A264" s="463"/>
      <c r="B264" s="8"/>
      <c r="C264" s="8"/>
      <c r="D264" s="462"/>
      <c r="E264" s="463"/>
      <c r="F264" s="463"/>
      <c r="G264" s="463"/>
      <c r="H264" s="463"/>
      <c r="I264" s="463"/>
      <c r="J264" s="463"/>
      <c r="K264" s="463"/>
      <c r="L264" s="463"/>
      <c r="M264" s="463"/>
      <c r="N264" s="463"/>
      <c r="O264" s="463"/>
      <c r="P264" s="463"/>
      <c r="Q264" s="463"/>
      <c r="R264" s="463"/>
      <c r="S264" s="463"/>
      <c r="T264" s="463"/>
      <c r="U264" s="463"/>
      <c r="V264" s="463"/>
      <c r="W264" s="463"/>
      <c r="X264" s="463"/>
      <c r="Y264" s="463"/>
      <c r="Z264" s="463"/>
      <c r="AA264" s="463"/>
      <c r="AB264" s="463"/>
      <c r="AC264" s="463"/>
      <c r="AD264" s="463"/>
      <c r="AE264" s="463"/>
      <c r="AF264" s="463"/>
      <c r="AG264" s="463"/>
      <c r="AH264" s="463"/>
    </row>
    <row r="265" spans="1:34" ht="14.25">
      <c r="A265" s="463"/>
      <c r="B265" s="8"/>
      <c r="C265" s="8"/>
      <c r="D265" s="462"/>
      <c r="E265" s="463"/>
      <c r="F265" s="463"/>
      <c r="G265" s="463"/>
      <c r="H265" s="463"/>
      <c r="I265" s="463"/>
      <c r="J265" s="463"/>
      <c r="K265" s="463"/>
      <c r="L265" s="463"/>
      <c r="M265" s="463"/>
      <c r="N265" s="463"/>
      <c r="O265" s="463"/>
      <c r="P265" s="463"/>
      <c r="Q265" s="463"/>
      <c r="R265" s="463"/>
      <c r="S265" s="463"/>
      <c r="T265" s="463"/>
      <c r="U265" s="463"/>
      <c r="V265" s="463"/>
      <c r="W265" s="463"/>
      <c r="X265" s="463"/>
      <c r="Y265" s="463"/>
      <c r="Z265" s="463"/>
      <c r="AA265" s="463"/>
      <c r="AB265" s="463"/>
      <c r="AC265" s="463"/>
      <c r="AD265" s="463"/>
      <c r="AE265" s="463"/>
      <c r="AF265" s="463"/>
      <c r="AG265" s="463"/>
      <c r="AH265" s="463"/>
    </row>
    <row r="266" spans="1:34" ht="14.25">
      <c r="A266" s="463"/>
      <c r="B266" s="8"/>
      <c r="C266" s="8"/>
      <c r="D266" s="462"/>
      <c r="E266" s="463"/>
      <c r="F266" s="463"/>
      <c r="G266" s="463"/>
      <c r="H266" s="463"/>
      <c r="I266" s="463"/>
      <c r="J266" s="463"/>
      <c r="K266" s="463"/>
      <c r="L266" s="463"/>
      <c r="M266" s="463"/>
      <c r="N266" s="463"/>
      <c r="O266" s="463"/>
      <c r="P266" s="463"/>
      <c r="Q266" s="463"/>
      <c r="R266" s="463"/>
      <c r="S266" s="463"/>
      <c r="T266" s="463"/>
      <c r="U266" s="463"/>
      <c r="V266" s="463"/>
      <c r="W266" s="463"/>
      <c r="X266" s="463"/>
      <c r="Y266" s="463"/>
      <c r="Z266" s="463"/>
      <c r="AA266" s="463"/>
      <c r="AB266" s="463"/>
      <c r="AC266" s="463"/>
      <c r="AD266" s="463"/>
      <c r="AE266" s="463"/>
      <c r="AF266" s="463"/>
      <c r="AG266" s="463"/>
      <c r="AH266" s="463"/>
    </row>
    <row r="267" spans="1:34" ht="14.25">
      <c r="A267" s="463"/>
      <c r="B267" s="8"/>
      <c r="C267" s="8"/>
      <c r="D267" s="462"/>
      <c r="E267" s="463"/>
      <c r="F267" s="463"/>
      <c r="G267" s="463"/>
      <c r="H267" s="463"/>
      <c r="I267" s="463"/>
      <c r="J267" s="463"/>
      <c r="K267" s="463"/>
      <c r="L267" s="463"/>
      <c r="M267" s="463"/>
      <c r="N267" s="463"/>
      <c r="O267" s="463"/>
      <c r="P267" s="463"/>
      <c r="Q267" s="463"/>
      <c r="R267" s="463"/>
      <c r="S267" s="463"/>
      <c r="T267" s="463"/>
      <c r="U267" s="463"/>
      <c r="V267" s="463"/>
      <c r="W267" s="463"/>
      <c r="X267" s="463"/>
      <c r="Y267" s="463"/>
      <c r="Z267" s="463"/>
      <c r="AA267" s="463"/>
      <c r="AB267" s="463"/>
      <c r="AC267" s="463"/>
      <c r="AD267" s="463"/>
      <c r="AE267" s="463"/>
      <c r="AF267" s="463"/>
      <c r="AG267" s="463"/>
      <c r="AH267" s="463"/>
    </row>
    <row r="268" spans="1:34" ht="14.25">
      <c r="A268" s="463"/>
      <c r="B268" s="8"/>
      <c r="C268" s="8"/>
      <c r="D268" s="462"/>
      <c r="E268" s="463"/>
      <c r="F268" s="463"/>
      <c r="G268" s="463"/>
      <c r="H268" s="463"/>
      <c r="I268" s="463"/>
      <c r="J268" s="463"/>
      <c r="K268" s="463"/>
      <c r="L268" s="463"/>
      <c r="M268" s="463"/>
      <c r="N268" s="463"/>
      <c r="O268" s="463"/>
      <c r="P268" s="463"/>
      <c r="Q268" s="463"/>
      <c r="R268" s="463"/>
      <c r="S268" s="463"/>
      <c r="T268" s="463"/>
      <c r="U268" s="463"/>
      <c r="V268" s="463"/>
      <c r="W268" s="463"/>
      <c r="X268" s="463"/>
      <c r="Y268" s="463"/>
      <c r="Z268" s="463"/>
      <c r="AA268" s="463"/>
      <c r="AB268" s="463"/>
      <c r="AC268" s="463"/>
      <c r="AD268" s="463"/>
      <c r="AE268" s="463"/>
      <c r="AF268" s="463"/>
      <c r="AG268" s="463"/>
      <c r="AH268" s="463"/>
    </row>
    <row r="269" spans="1:34" ht="14.25">
      <c r="A269" s="463"/>
      <c r="B269" s="8"/>
      <c r="C269" s="8"/>
      <c r="D269" s="462"/>
      <c r="E269" s="463"/>
      <c r="F269" s="463"/>
      <c r="G269" s="463"/>
      <c r="H269" s="463"/>
      <c r="I269" s="463"/>
      <c r="J269" s="463"/>
      <c r="K269" s="463"/>
      <c r="L269" s="463"/>
      <c r="M269" s="463"/>
      <c r="N269" s="463"/>
      <c r="O269" s="463"/>
      <c r="P269" s="463"/>
      <c r="Q269" s="463"/>
      <c r="R269" s="463"/>
      <c r="S269" s="463"/>
      <c r="T269" s="463"/>
      <c r="U269" s="463"/>
      <c r="V269" s="463"/>
      <c r="W269" s="463"/>
      <c r="X269" s="463"/>
      <c r="Y269" s="463"/>
      <c r="Z269" s="463"/>
      <c r="AA269" s="463"/>
      <c r="AB269" s="463"/>
      <c r="AC269" s="463"/>
      <c r="AD269" s="463"/>
      <c r="AE269" s="463"/>
      <c r="AF269" s="463"/>
      <c r="AG269" s="463"/>
      <c r="AH269" s="463"/>
    </row>
    <row r="270" spans="1:34">
      <c r="A270" s="463"/>
      <c r="B270" s="467"/>
      <c r="C270" s="462"/>
      <c r="D270" s="462"/>
      <c r="E270" s="463"/>
      <c r="F270" s="463"/>
      <c r="G270" s="463"/>
      <c r="H270" s="463"/>
      <c r="I270" s="463"/>
      <c r="J270" s="463"/>
      <c r="K270" s="463"/>
      <c r="L270" s="463"/>
      <c r="M270" s="463"/>
      <c r="N270" s="463"/>
      <c r="O270" s="463"/>
      <c r="P270" s="463"/>
      <c r="Q270" s="463"/>
      <c r="R270" s="463"/>
      <c r="S270" s="463"/>
      <c r="T270" s="463"/>
      <c r="U270" s="463"/>
      <c r="V270" s="463"/>
      <c r="W270" s="463"/>
      <c r="X270" s="463"/>
      <c r="Y270" s="463"/>
      <c r="Z270" s="463"/>
      <c r="AA270" s="463"/>
      <c r="AB270" s="463"/>
      <c r="AC270" s="463"/>
      <c r="AD270" s="463"/>
      <c r="AE270" s="463"/>
      <c r="AF270" s="463"/>
      <c r="AG270" s="463"/>
      <c r="AH270" s="463"/>
    </row>
    <row r="271" spans="1:34">
      <c r="A271" s="463"/>
      <c r="B271" s="467"/>
      <c r="C271" s="462"/>
      <c r="D271" s="462"/>
      <c r="E271" s="463"/>
      <c r="F271" s="463"/>
      <c r="G271" s="463"/>
      <c r="H271" s="463"/>
      <c r="I271" s="463"/>
      <c r="J271" s="463"/>
      <c r="K271" s="463"/>
      <c r="L271" s="463"/>
      <c r="M271" s="463"/>
      <c r="N271" s="463"/>
      <c r="O271" s="463"/>
      <c r="P271" s="463"/>
      <c r="Q271" s="463"/>
      <c r="R271" s="463"/>
      <c r="S271" s="463"/>
      <c r="T271" s="463"/>
      <c r="U271" s="463"/>
      <c r="V271" s="463"/>
      <c r="W271" s="463"/>
      <c r="X271" s="463"/>
      <c r="Y271" s="463"/>
      <c r="Z271" s="463"/>
      <c r="AA271" s="463"/>
      <c r="AB271" s="463"/>
      <c r="AC271" s="463"/>
      <c r="AD271" s="463"/>
      <c r="AE271" s="463"/>
      <c r="AF271" s="463"/>
      <c r="AG271" s="463"/>
      <c r="AH271" s="463"/>
    </row>
    <row r="272" spans="1:34">
      <c r="A272" s="463"/>
      <c r="B272" s="467"/>
      <c r="C272" s="462"/>
      <c r="D272" s="462"/>
      <c r="E272" s="463"/>
      <c r="F272" s="463"/>
      <c r="G272" s="463"/>
      <c r="H272" s="463"/>
      <c r="I272" s="463"/>
      <c r="J272" s="463"/>
      <c r="K272" s="463"/>
      <c r="L272" s="463"/>
      <c r="M272" s="463"/>
      <c r="N272" s="463"/>
      <c r="O272" s="463"/>
      <c r="P272" s="463"/>
      <c r="Q272" s="463"/>
      <c r="R272" s="463"/>
      <c r="S272" s="463"/>
      <c r="T272" s="463"/>
      <c r="U272" s="463"/>
      <c r="V272" s="463"/>
      <c r="W272" s="463"/>
      <c r="X272" s="463"/>
      <c r="Y272" s="463"/>
      <c r="Z272" s="463"/>
      <c r="AA272" s="463"/>
      <c r="AB272" s="463"/>
      <c r="AC272" s="463"/>
      <c r="AD272" s="463"/>
      <c r="AE272" s="463"/>
      <c r="AF272" s="463"/>
      <c r="AG272" s="463"/>
      <c r="AH272" s="463"/>
    </row>
    <row r="273" spans="1:34">
      <c r="A273" s="463"/>
      <c r="B273" s="467"/>
      <c r="C273" s="462"/>
      <c r="D273" s="462"/>
      <c r="E273" s="463"/>
      <c r="F273" s="463"/>
      <c r="G273" s="463"/>
      <c r="H273" s="463"/>
      <c r="I273" s="463"/>
      <c r="J273" s="463"/>
      <c r="K273" s="463"/>
      <c r="L273" s="463"/>
      <c r="M273" s="463"/>
      <c r="N273" s="463"/>
      <c r="O273" s="463"/>
      <c r="P273" s="463"/>
      <c r="Q273" s="463"/>
      <c r="R273" s="463"/>
      <c r="S273" s="463"/>
      <c r="T273" s="463"/>
      <c r="U273" s="463"/>
      <c r="V273" s="463"/>
      <c r="W273" s="463"/>
      <c r="X273" s="463"/>
      <c r="Y273" s="463"/>
      <c r="Z273" s="463"/>
      <c r="AA273" s="463"/>
      <c r="AB273" s="463"/>
      <c r="AC273" s="463"/>
      <c r="AD273" s="463"/>
      <c r="AE273" s="463"/>
      <c r="AF273" s="463"/>
      <c r="AG273" s="463"/>
      <c r="AH273" s="463"/>
    </row>
    <row r="274" spans="1:34">
      <c r="A274" s="463"/>
      <c r="B274" s="467"/>
      <c r="C274" s="462"/>
      <c r="D274" s="462"/>
      <c r="E274" s="463"/>
      <c r="F274" s="463"/>
      <c r="G274" s="463"/>
      <c r="H274" s="463"/>
      <c r="I274" s="463"/>
      <c r="J274" s="463"/>
      <c r="K274" s="463"/>
      <c r="L274" s="463"/>
      <c r="M274" s="463"/>
      <c r="N274" s="463"/>
      <c r="O274" s="463"/>
      <c r="P274" s="463"/>
      <c r="Q274" s="463"/>
      <c r="R274" s="463"/>
      <c r="S274" s="463"/>
      <c r="T274" s="463"/>
      <c r="U274" s="463"/>
      <c r="V274" s="463"/>
      <c r="W274" s="463"/>
      <c r="X274" s="463"/>
      <c r="Y274" s="463"/>
      <c r="Z274" s="463"/>
      <c r="AA274" s="463"/>
      <c r="AB274" s="463"/>
      <c r="AC274" s="463"/>
      <c r="AD274" s="463"/>
      <c r="AE274" s="463"/>
      <c r="AF274" s="463"/>
      <c r="AG274" s="463"/>
      <c r="AH274" s="463"/>
    </row>
    <row r="275" spans="1:34">
      <c r="A275" s="463"/>
      <c r="B275" s="467"/>
      <c r="C275" s="462"/>
      <c r="D275" s="462"/>
      <c r="E275" s="463"/>
      <c r="F275" s="463"/>
      <c r="G275" s="463"/>
      <c r="H275" s="463"/>
      <c r="I275" s="463"/>
      <c r="J275" s="463"/>
      <c r="K275" s="463"/>
      <c r="L275" s="463"/>
      <c r="M275" s="463"/>
      <c r="N275" s="463"/>
      <c r="O275" s="463"/>
      <c r="P275" s="463"/>
      <c r="Q275" s="463"/>
      <c r="R275" s="463"/>
      <c r="S275" s="463"/>
      <c r="T275" s="463"/>
      <c r="U275" s="463"/>
      <c r="V275" s="463"/>
      <c r="W275" s="463"/>
      <c r="X275" s="463"/>
      <c r="Y275" s="463"/>
      <c r="Z275" s="463"/>
      <c r="AA275" s="463"/>
      <c r="AB275" s="463"/>
      <c r="AC275" s="463"/>
      <c r="AD275" s="463"/>
      <c r="AE275" s="463"/>
      <c r="AF275" s="463"/>
      <c r="AG275" s="463"/>
      <c r="AH275" s="463"/>
    </row>
    <row r="276" spans="1:34">
      <c r="A276" s="463"/>
      <c r="B276" s="467"/>
      <c r="C276" s="462"/>
      <c r="D276" s="462"/>
      <c r="E276" s="463"/>
      <c r="F276" s="463"/>
      <c r="G276" s="463"/>
      <c r="H276" s="463"/>
      <c r="I276" s="463"/>
      <c r="J276" s="463"/>
      <c r="K276" s="463"/>
      <c r="L276" s="463"/>
      <c r="M276" s="463"/>
      <c r="N276" s="463"/>
      <c r="O276" s="463"/>
      <c r="P276" s="463"/>
      <c r="Q276" s="463"/>
      <c r="R276" s="463"/>
      <c r="S276" s="463"/>
      <c r="T276" s="463"/>
      <c r="U276" s="463"/>
      <c r="V276" s="463"/>
      <c r="W276" s="463"/>
      <c r="X276" s="463"/>
      <c r="Y276" s="463"/>
      <c r="Z276" s="463"/>
      <c r="AA276" s="463"/>
      <c r="AB276" s="463"/>
      <c r="AC276" s="463"/>
      <c r="AD276" s="463"/>
      <c r="AE276" s="463"/>
      <c r="AF276" s="463"/>
      <c r="AG276" s="463"/>
      <c r="AH276" s="463"/>
    </row>
    <row r="277" spans="1:34">
      <c r="A277" s="463"/>
      <c r="B277" s="467"/>
      <c r="C277" s="462"/>
      <c r="D277" s="462"/>
      <c r="E277" s="463"/>
      <c r="F277" s="463"/>
      <c r="G277" s="463"/>
      <c r="H277" s="463"/>
      <c r="I277" s="463"/>
      <c r="J277" s="463"/>
      <c r="K277" s="463"/>
      <c r="L277" s="463"/>
      <c r="M277" s="463"/>
      <c r="N277" s="463"/>
      <c r="O277" s="463"/>
      <c r="P277" s="463"/>
      <c r="Q277" s="463"/>
      <c r="R277" s="463"/>
      <c r="S277" s="463"/>
      <c r="T277" s="463"/>
      <c r="U277" s="463"/>
      <c r="V277" s="463"/>
      <c r="W277" s="463"/>
      <c r="X277" s="463"/>
      <c r="Y277" s="463"/>
      <c r="Z277" s="463"/>
      <c r="AA277" s="463"/>
      <c r="AB277" s="463"/>
      <c r="AC277" s="463"/>
      <c r="AD277" s="463"/>
      <c r="AE277" s="463"/>
      <c r="AF277" s="463"/>
      <c r="AG277" s="463"/>
      <c r="AH277" s="463"/>
    </row>
    <row r="278" spans="1:34">
      <c r="A278" s="463"/>
      <c r="B278" s="467"/>
      <c r="C278" s="462"/>
      <c r="D278" s="462"/>
      <c r="E278" s="463"/>
      <c r="F278" s="463"/>
      <c r="G278" s="463"/>
      <c r="H278" s="463"/>
      <c r="I278" s="463"/>
      <c r="J278" s="463"/>
      <c r="K278" s="463"/>
      <c r="L278" s="463"/>
      <c r="M278" s="463"/>
      <c r="N278" s="463"/>
      <c r="O278" s="463"/>
      <c r="P278" s="463"/>
      <c r="Q278" s="463"/>
      <c r="R278" s="463"/>
      <c r="S278" s="463"/>
      <c r="T278" s="463"/>
      <c r="U278" s="463"/>
      <c r="V278" s="463"/>
      <c r="W278" s="463"/>
      <c r="X278" s="463"/>
      <c r="Y278" s="463"/>
      <c r="Z278" s="463"/>
      <c r="AA278" s="463"/>
      <c r="AB278" s="463"/>
      <c r="AC278" s="463"/>
      <c r="AD278" s="463"/>
      <c r="AE278" s="463"/>
      <c r="AF278" s="463"/>
      <c r="AG278" s="463"/>
      <c r="AH278" s="463"/>
    </row>
    <row r="279" spans="1:34">
      <c r="A279" s="463"/>
      <c r="B279" s="467"/>
      <c r="C279" s="462"/>
      <c r="D279" s="462"/>
      <c r="E279" s="463"/>
      <c r="F279" s="463"/>
      <c r="G279" s="463"/>
      <c r="H279" s="463"/>
      <c r="I279" s="463"/>
      <c r="J279" s="463"/>
      <c r="K279" s="463"/>
      <c r="L279" s="463"/>
      <c r="M279" s="463"/>
      <c r="N279" s="463"/>
      <c r="O279" s="463"/>
      <c r="P279" s="463"/>
      <c r="Q279" s="463"/>
      <c r="R279" s="463"/>
      <c r="S279" s="463"/>
      <c r="T279" s="463"/>
      <c r="U279" s="463"/>
      <c r="V279" s="463"/>
      <c r="W279" s="463"/>
      <c r="X279" s="463"/>
      <c r="Y279" s="463"/>
      <c r="Z279" s="463"/>
      <c r="AA279" s="463"/>
      <c r="AB279" s="463"/>
      <c r="AC279" s="463"/>
      <c r="AD279" s="463"/>
      <c r="AE279" s="463"/>
      <c r="AF279" s="463"/>
      <c r="AG279" s="463"/>
      <c r="AH279" s="463"/>
    </row>
    <row r="280" spans="1:34">
      <c r="A280" s="463"/>
      <c r="B280" s="467"/>
      <c r="C280" s="462"/>
      <c r="D280" s="462"/>
      <c r="E280" s="463"/>
      <c r="F280" s="463"/>
      <c r="G280" s="463"/>
      <c r="H280" s="463"/>
      <c r="I280" s="463"/>
      <c r="J280" s="463"/>
      <c r="K280" s="463"/>
      <c r="L280" s="463"/>
      <c r="M280" s="463"/>
      <c r="N280" s="463"/>
      <c r="O280" s="463"/>
      <c r="P280" s="463"/>
      <c r="Q280" s="463"/>
      <c r="R280" s="463"/>
      <c r="S280" s="463"/>
      <c r="T280" s="463"/>
      <c r="U280" s="463"/>
      <c r="V280" s="463"/>
      <c r="W280" s="463"/>
      <c r="X280" s="463"/>
      <c r="Y280" s="463"/>
      <c r="Z280" s="463"/>
      <c r="AA280" s="463"/>
      <c r="AB280" s="463"/>
      <c r="AC280" s="463"/>
      <c r="AD280" s="463"/>
      <c r="AE280" s="463"/>
      <c r="AF280" s="463"/>
      <c r="AG280" s="463"/>
      <c r="AH280" s="463"/>
    </row>
    <row r="281" spans="1:34">
      <c r="A281" s="463"/>
      <c r="B281" s="467"/>
      <c r="C281" s="462"/>
      <c r="D281" s="462"/>
      <c r="E281" s="463"/>
      <c r="F281" s="463"/>
      <c r="G281" s="463"/>
      <c r="H281" s="463"/>
      <c r="I281" s="463"/>
      <c r="J281" s="463"/>
      <c r="K281" s="463"/>
      <c r="L281" s="463"/>
      <c r="M281" s="463"/>
      <c r="N281" s="463"/>
      <c r="O281" s="463"/>
      <c r="P281" s="463"/>
      <c r="Q281" s="463"/>
      <c r="R281" s="463"/>
      <c r="S281" s="463"/>
      <c r="T281" s="463"/>
      <c r="U281" s="463"/>
      <c r="V281" s="463"/>
      <c r="W281" s="463"/>
      <c r="X281" s="463"/>
      <c r="Y281" s="463"/>
      <c r="Z281" s="463"/>
      <c r="AA281" s="463"/>
      <c r="AB281" s="463"/>
      <c r="AC281" s="463"/>
      <c r="AD281" s="463"/>
      <c r="AE281" s="463"/>
      <c r="AF281" s="463"/>
      <c r="AG281" s="463"/>
      <c r="AH281" s="463"/>
    </row>
    <row r="282" spans="1:34">
      <c r="A282" s="463"/>
      <c r="B282" s="467"/>
      <c r="C282" s="462"/>
      <c r="D282" s="462"/>
      <c r="E282" s="463"/>
      <c r="F282" s="463"/>
      <c r="G282" s="463"/>
      <c r="H282" s="463"/>
      <c r="I282" s="463"/>
      <c r="J282" s="463"/>
      <c r="K282" s="463"/>
      <c r="L282" s="463"/>
      <c r="M282" s="463"/>
      <c r="N282" s="463"/>
      <c r="O282" s="463"/>
      <c r="P282" s="463"/>
      <c r="Q282" s="463"/>
      <c r="R282" s="463"/>
      <c r="S282" s="463"/>
      <c r="T282" s="463"/>
      <c r="U282" s="463"/>
      <c r="V282" s="463"/>
      <c r="W282" s="463"/>
      <c r="X282" s="463"/>
      <c r="Y282" s="463"/>
      <c r="Z282" s="463"/>
      <c r="AA282" s="463"/>
      <c r="AB282" s="463"/>
      <c r="AC282" s="463"/>
      <c r="AD282" s="463"/>
      <c r="AE282" s="463"/>
      <c r="AF282" s="463"/>
      <c r="AG282" s="463"/>
      <c r="AH282" s="463"/>
    </row>
    <row r="283" spans="1:34">
      <c r="A283" s="463"/>
      <c r="B283" s="467"/>
      <c r="C283" s="462"/>
      <c r="D283" s="462"/>
      <c r="E283" s="463"/>
      <c r="F283" s="463"/>
      <c r="G283" s="463"/>
      <c r="H283" s="463"/>
      <c r="I283" s="463"/>
      <c r="J283" s="463"/>
      <c r="K283" s="463"/>
      <c r="L283" s="463"/>
      <c r="M283" s="463"/>
      <c r="N283" s="463"/>
      <c r="O283" s="463"/>
      <c r="P283" s="463"/>
      <c r="Q283" s="463"/>
      <c r="R283" s="463"/>
      <c r="S283" s="463"/>
      <c r="T283" s="463"/>
      <c r="U283" s="463"/>
      <c r="V283" s="463"/>
      <c r="W283" s="463"/>
      <c r="X283" s="463"/>
      <c r="Y283" s="463"/>
      <c r="Z283" s="463"/>
      <c r="AA283" s="463"/>
      <c r="AB283" s="463"/>
      <c r="AC283" s="463"/>
      <c r="AD283" s="463"/>
      <c r="AE283" s="463"/>
      <c r="AF283" s="463"/>
      <c r="AG283" s="463"/>
      <c r="AH283" s="463"/>
    </row>
    <row r="284" spans="1:34">
      <c r="A284" s="463"/>
      <c r="B284" s="467"/>
      <c r="C284" s="462"/>
      <c r="D284" s="462"/>
      <c r="E284" s="463"/>
      <c r="F284" s="463"/>
      <c r="G284" s="463"/>
      <c r="H284" s="463"/>
      <c r="I284" s="463"/>
      <c r="J284" s="463"/>
      <c r="K284" s="463"/>
      <c r="L284" s="463"/>
      <c r="M284" s="463"/>
      <c r="N284" s="463"/>
      <c r="O284" s="463"/>
      <c r="P284" s="463"/>
      <c r="Q284" s="463"/>
      <c r="R284" s="463"/>
      <c r="S284" s="463"/>
      <c r="T284" s="463"/>
      <c r="U284" s="463"/>
      <c r="V284" s="463"/>
      <c r="W284" s="463"/>
      <c r="X284" s="463"/>
      <c r="Y284" s="463"/>
      <c r="Z284" s="463"/>
      <c r="AA284" s="463"/>
      <c r="AB284" s="463"/>
      <c r="AC284" s="463"/>
      <c r="AD284" s="463"/>
      <c r="AE284" s="463"/>
      <c r="AF284" s="463"/>
      <c r="AG284" s="463"/>
      <c r="AH284" s="463"/>
    </row>
    <row r="285" spans="1:34">
      <c r="A285" s="463"/>
      <c r="B285" s="467"/>
      <c r="C285" s="462"/>
      <c r="D285" s="462"/>
      <c r="E285" s="463"/>
      <c r="F285" s="463"/>
      <c r="G285" s="463"/>
      <c r="H285" s="463"/>
      <c r="I285" s="463"/>
      <c r="J285" s="463"/>
      <c r="K285" s="463"/>
      <c r="L285" s="463"/>
      <c r="M285" s="463"/>
      <c r="N285" s="463"/>
      <c r="O285" s="463"/>
      <c r="P285" s="463"/>
      <c r="Q285" s="463"/>
      <c r="R285" s="463"/>
      <c r="S285" s="463"/>
      <c r="T285" s="463"/>
      <c r="U285" s="463"/>
      <c r="V285" s="463"/>
      <c r="W285" s="463"/>
      <c r="X285" s="463"/>
      <c r="Y285" s="463"/>
      <c r="Z285" s="463"/>
      <c r="AA285" s="463"/>
      <c r="AB285" s="463"/>
      <c r="AC285" s="463"/>
      <c r="AD285" s="463"/>
      <c r="AE285" s="463"/>
      <c r="AF285" s="463"/>
      <c r="AG285" s="463"/>
      <c r="AH285" s="463"/>
    </row>
    <row r="286" spans="1:34">
      <c r="A286" s="463"/>
      <c r="B286" s="467"/>
      <c r="C286" s="462"/>
      <c r="D286" s="462"/>
      <c r="E286" s="463"/>
      <c r="F286" s="463"/>
      <c r="G286" s="463"/>
      <c r="H286" s="463"/>
      <c r="I286" s="463"/>
      <c r="J286" s="463"/>
      <c r="K286" s="463"/>
      <c r="L286" s="463"/>
      <c r="M286" s="463"/>
      <c r="N286" s="463"/>
      <c r="O286" s="463"/>
      <c r="P286" s="463"/>
      <c r="Q286" s="463"/>
      <c r="R286" s="463"/>
      <c r="S286" s="463"/>
      <c r="T286" s="463"/>
      <c r="U286" s="463"/>
      <c r="V286" s="463"/>
      <c r="W286" s="463"/>
      <c r="X286" s="463"/>
      <c r="Y286" s="463"/>
      <c r="Z286" s="463"/>
      <c r="AA286" s="463"/>
      <c r="AB286" s="463"/>
      <c r="AC286" s="463"/>
      <c r="AD286" s="463"/>
      <c r="AE286" s="463"/>
      <c r="AF286" s="463"/>
      <c r="AG286" s="463"/>
      <c r="AH286" s="463"/>
    </row>
    <row r="287" spans="1:34">
      <c r="A287" s="463"/>
      <c r="B287" s="467"/>
      <c r="C287" s="462"/>
      <c r="D287" s="462"/>
      <c r="E287" s="463"/>
      <c r="F287" s="463"/>
      <c r="G287" s="463"/>
      <c r="H287" s="463"/>
      <c r="I287" s="463"/>
      <c r="J287" s="463"/>
      <c r="K287" s="463"/>
      <c r="L287" s="463"/>
      <c r="M287" s="463"/>
      <c r="N287" s="463"/>
      <c r="O287" s="463"/>
      <c r="P287" s="463"/>
      <c r="Q287" s="463"/>
      <c r="R287" s="463"/>
      <c r="S287" s="463"/>
      <c r="T287" s="463"/>
      <c r="U287" s="463"/>
      <c r="V287" s="463"/>
      <c r="W287" s="463"/>
      <c r="X287" s="463"/>
      <c r="Y287" s="463"/>
      <c r="Z287" s="463"/>
      <c r="AA287" s="463"/>
      <c r="AB287" s="463"/>
      <c r="AC287" s="463"/>
      <c r="AD287" s="463"/>
      <c r="AE287" s="463"/>
      <c r="AF287" s="463"/>
      <c r="AG287" s="463"/>
      <c r="AH287" s="463"/>
    </row>
    <row r="288" spans="1:34">
      <c r="A288" s="463"/>
      <c r="B288" s="467"/>
      <c r="C288" s="462"/>
      <c r="D288" s="462"/>
      <c r="E288" s="463"/>
      <c r="F288" s="463"/>
      <c r="G288" s="463"/>
      <c r="H288" s="463"/>
      <c r="I288" s="463"/>
      <c r="J288" s="463"/>
      <c r="K288" s="463"/>
      <c r="L288" s="463"/>
      <c r="M288" s="463"/>
      <c r="N288" s="463"/>
      <c r="O288" s="463"/>
      <c r="P288" s="463"/>
      <c r="Q288" s="463"/>
      <c r="R288" s="463"/>
      <c r="S288" s="463"/>
      <c r="T288" s="463"/>
      <c r="U288" s="463"/>
      <c r="V288" s="463"/>
      <c r="W288" s="463"/>
      <c r="X288" s="463"/>
      <c r="Y288" s="463"/>
      <c r="Z288" s="463"/>
      <c r="AA288" s="463"/>
      <c r="AB288" s="463"/>
      <c r="AC288" s="463"/>
      <c r="AD288" s="463"/>
      <c r="AE288" s="463"/>
      <c r="AF288" s="463"/>
      <c r="AG288" s="463"/>
      <c r="AH288" s="463"/>
    </row>
    <row r="289" spans="1:34">
      <c r="A289" s="463"/>
      <c r="B289" s="467"/>
      <c r="C289" s="462"/>
      <c r="D289" s="462"/>
      <c r="E289" s="463"/>
      <c r="F289" s="463"/>
      <c r="G289" s="463"/>
      <c r="H289" s="463"/>
      <c r="I289" s="463"/>
      <c r="J289" s="463"/>
      <c r="K289" s="463"/>
      <c r="L289" s="463"/>
      <c r="M289" s="463"/>
      <c r="N289" s="463"/>
      <c r="O289" s="463"/>
      <c r="P289" s="463"/>
      <c r="Q289" s="463"/>
      <c r="R289" s="463"/>
      <c r="S289" s="463"/>
      <c r="T289" s="463"/>
      <c r="U289" s="463"/>
      <c r="V289" s="463"/>
      <c r="W289" s="463"/>
      <c r="X289" s="463"/>
      <c r="Y289" s="463"/>
      <c r="Z289" s="463"/>
      <c r="AA289" s="463"/>
      <c r="AB289" s="463"/>
      <c r="AC289" s="463"/>
      <c r="AD289" s="463"/>
      <c r="AE289" s="463"/>
      <c r="AF289" s="463"/>
      <c r="AG289" s="463"/>
      <c r="AH289" s="463"/>
    </row>
    <row r="290" spans="1:34">
      <c r="A290" s="463"/>
      <c r="B290" s="467"/>
      <c r="C290" s="462"/>
      <c r="D290" s="462"/>
      <c r="E290" s="463"/>
      <c r="F290" s="463"/>
      <c r="G290" s="463"/>
      <c r="H290" s="463"/>
      <c r="I290" s="463"/>
      <c r="J290" s="463"/>
      <c r="K290" s="463"/>
      <c r="L290" s="463"/>
      <c r="M290" s="463"/>
      <c r="N290" s="463"/>
      <c r="O290" s="463"/>
      <c r="P290" s="463"/>
      <c r="Q290" s="463"/>
      <c r="R290" s="463"/>
      <c r="S290" s="463"/>
      <c r="T290" s="463"/>
      <c r="U290" s="463"/>
      <c r="V290" s="463"/>
      <c r="W290" s="463"/>
      <c r="X290" s="463"/>
      <c r="Y290" s="463"/>
      <c r="Z290" s="463"/>
      <c r="AA290" s="463"/>
      <c r="AB290" s="463"/>
      <c r="AC290" s="463"/>
      <c r="AD290" s="463"/>
      <c r="AE290" s="463"/>
      <c r="AF290" s="463"/>
      <c r="AG290" s="463"/>
      <c r="AH290" s="463"/>
    </row>
    <row r="291" spans="1:34">
      <c r="A291" s="463"/>
      <c r="B291" s="467"/>
      <c r="C291" s="462"/>
      <c r="D291" s="462"/>
      <c r="E291" s="463"/>
      <c r="F291" s="463"/>
      <c r="G291" s="463"/>
      <c r="H291" s="463"/>
      <c r="I291" s="463"/>
      <c r="J291" s="463"/>
      <c r="K291" s="463"/>
      <c r="L291" s="463"/>
      <c r="M291" s="463"/>
      <c r="N291" s="463"/>
      <c r="O291" s="463"/>
      <c r="P291" s="463"/>
      <c r="Q291" s="463"/>
      <c r="R291" s="463"/>
      <c r="S291" s="463"/>
      <c r="T291" s="463"/>
      <c r="U291" s="463"/>
      <c r="V291" s="463"/>
      <c r="W291" s="463"/>
      <c r="X291" s="463"/>
      <c r="Y291" s="463"/>
      <c r="Z291" s="463"/>
      <c r="AA291" s="463"/>
      <c r="AB291" s="463"/>
      <c r="AC291" s="463"/>
      <c r="AD291" s="463"/>
      <c r="AE291" s="463"/>
      <c r="AF291" s="463"/>
      <c r="AG291" s="463"/>
      <c r="AH291" s="463"/>
    </row>
    <row r="292" spans="1:34">
      <c r="A292" s="463"/>
      <c r="B292" s="467"/>
      <c r="C292" s="462"/>
      <c r="D292" s="462"/>
      <c r="E292" s="463"/>
      <c r="F292" s="463"/>
      <c r="G292" s="463"/>
      <c r="H292" s="463"/>
      <c r="I292" s="463"/>
      <c r="J292" s="463"/>
      <c r="K292" s="463"/>
      <c r="L292" s="463"/>
      <c r="M292" s="463"/>
      <c r="N292" s="463"/>
      <c r="O292" s="463"/>
      <c r="P292" s="463"/>
      <c r="Q292" s="463"/>
      <c r="R292" s="463"/>
      <c r="S292" s="463"/>
      <c r="T292" s="463"/>
      <c r="U292" s="463"/>
      <c r="V292" s="463"/>
      <c r="W292" s="463"/>
      <c r="X292" s="463"/>
      <c r="Y292" s="463"/>
      <c r="Z292" s="463"/>
      <c r="AA292" s="463"/>
      <c r="AB292" s="463"/>
      <c r="AC292" s="463"/>
      <c r="AD292" s="463"/>
      <c r="AE292" s="463"/>
      <c r="AF292" s="463"/>
      <c r="AG292" s="463"/>
      <c r="AH292" s="463"/>
    </row>
    <row r="293" spans="1:34">
      <c r="A293" s="463"/>
      <c r="B293" s="467"/>
      <c r="C293" s="462"/>
      <c r="D293" s="462"/>
      <c r="E293" s="463"/>
      <c r="F293" s="463"/>
      <c r="G293" s="463"/>
      <c r="H293" s="463"/>
      <c r="I293" s="463"/>
      <c r="J293" s="463"/>
      <c r="K293" s="463"/>
      <c r="L293" s="463"/>
      <c r="M293" s="463"/>
      <c r="N293" s="463"/>
      <c r="O293" s="463"/>
      <c r="P293" s="463"/>
      <c r="Q293" s="463"/>
      <c r="R293" s="463"/>
      <c r="S293" s="463"/>
      <c r="T293" s="463"/>
      <c r="U293" s="463"/>
      <c r="V293" s="463"/>
      <c r="W293" s="463"/>
      <c r="X293" s="463"/>
      <c r="Y293" s="463"/>
      <c r="Z293" s="463"/>
      <c r="AA293" s="463"/>
      <c r="AB293" s="463"/>
      <c r="AC293" s="463"/>
      <c r="AD293" s="463"/>
      <c r="AE293" s="463"/>
      <c r="AF293" s="463"/>
      <c r="AG293" s="463"/>
      <c r="AH293" s="463"/>
    </row>
    <row r="294" spans="1:34">
      <c r="A294" s="463"/>
      <c r="B294" s="467"/>
      <c r="C294" s="462"/>
      <c r="D294" s="462"/>
      <c r="E294" s="463"/>
      <c r="F294" s="463"/>
      <c r="G294" s="463"/>
      <c r="H294" s="463"/>
      <c r="I294" s="463"/>
      <c r="J294" s="463"/>
      <c r="K294" s="463"/>
      <c r="L294" s="463"/>
      <c r="M294" s="463"/>
      <c r="N294" s="463"/>
      <c r="O294" s="463"/>
      <c r="P294" s="463"/>
      <c r="Q294" s="463"/>
      <c r="R294" s="463"/>
      <c r="S294" s="463"/>
      <c r="T294" s="463"/>
      <c r="U294" s="463"/>
      <c r="V294" s="463"/>
      <c r="W294" s="463"/>
      <c r="X294" s="463"/>
      <c r="Y294" s="463"/>
      <c r="Z294" s="463"/>
      <c r="AA294" s="463"/>
      <c r="AB294" s="463"/>
      <c r="AC294" s="463"/>
      <c r="AD294" s="463"/>
      <c r="AE294" s="463"/>
      <c r="AF294" s="463"/>
      <c r="AG294" s="463"/>
      <c r="AH294" s="463"/>
    </row>
    <row r="295" spans="1:34">
      <c r="A295" s="463"/>
      <c r="B295" s="467"/>
      <c r="C295" s="462"/>
      <c r="D295" s="462"/>
      <c r="E295" s="463"/>
      <c r="F295" s="463"/>
      <c r="G295" s="463"/>
      <c r="H295" s="463"/>
      <c r="I295" s="463"/>
      <c r="J295" s="463"/>
      <c r="K295" s="463"/>
      <c r="L295" s="463"/>
      <c r="M295" s="463"/>
      <c r="N295" s="463"/>
      <c r="O295" s="463"/>
      <c r="P295" s="463"/>
      <c r="Q295" s="463"/>
      <c r="R295" s="463"/>
      <c r="S295" s="463"/>
      <c r="T295" s="463"/>
      <c r="U295" s="463"/>
      <c r="V295" s="463"/>
      <c r="W295" s="463"/>
      <c r="X295" s="463"/>
      <c r="Y295" s="463"/>
      <c r="Z295" s="463"/>
      <c r="AA295" s="463"/>
      <c r="AB295" s="463"/>
      <c r="AC295" s="463"/>
      <c r="AD295" s="463"/>
      <c r="AE295" s="463"/>
      <c r="AF295" s="463"/>
      <c r="AG295" s="463"/>
      <c r="AH295" s="463"/>
    </row>
    <row r="296" spans="1:34">
      <c r="A296" s="463"/>
      <c r="B296" s="467"/>
      <c r="C296" s="462"/>
      <c r="D296" s="462"/>
      <c r="E296" s="463"/>
      <c r="F296" s="463"/>
      <c r="G296" s="463"/>
      <c r="H296" s="463"/>
      <c r="I296" s="463"/>
      <c r="J296" s="463"/>
      <c r="K296" s="463"/>
      <c r="L296" s="463"/>
      <c r="M296" s="463"/>
      <c r="N296" s="463"/>
      <c r="O296" s="463"/>
      <c r="P296" s="463"/>
      <c r="Q296" s="463"/>
      <c r="R296" s="463"/>
      <c r="S296" s="463"/>
      <c r="T296" s="463"/>
      <c r="U296" s="463"/>
      <c r="V296" s="463"/>
      <c r="W296" s="463"/>
      <c r="X296" s="463"/>
      <c r="Y296" s="463"/>
      <c r="Z296" s="463"/>
      <c r="AA296" s="463"/>
      <c r="AB296" s="463"/>
      <c r="AC296" s="463"/>
      <c r="AD296" s="463"/>
      <c r="AE296" s="463"/>
      <c r="AF296" s="463"/>
      <c r="AG296" s="463"/>
      <c r="AH296" s="463"/>
    </row>
    <row r="297" spans="1:34">
      <c r="A297" s="463"/>
      <c r="B297" s="467"/>
      <c r="C297" s="462"/>
      <c r="D297" s="462"/>
      <c r="E297" s="463"/>
      <c r="F297" s="463"/>
      <c r="G297" s="463"/>
      <c r="H297" s="463"/>
      <c r="I297" s="463"/>
      <c r="J297" s="463"/>
      <c r="K297" s="463"/>
      <c r="L297" s="463"/>
      <c r="M297" s="463"/>
      <c r="N297" s="463"/>
      <c r="O297" s="463"/>
      <c r="P297" s="463"/>
      <c r="Q297" s="463"/>
      <c r="R297" s="463"/>
      <c r="S297" s="463"/>
      <c r="T297" s="463"/>
      <c r="U297" s="463"/>
      <c r="V297" s="463"/>
      <c r="W297" s="463"/>
      <c r="X297" s="463"/>
      <c r="Y297" s="463"/>
      <c r="Z297" s="463"/>
      <c r="AA297" s="463"/>
      <c r="AB297" s="463"/>
      <c r="AC297" s="463"/>
      <c r="AD297" s="463"/>
      <c r="AE297" s="463"/>
      <c r="AF297" s="463"/>
      <c r="AG297" s="463"/>
      <c r="AH297" s="463"/>
    </row>
    <row r="298" spans="1:34">
      <c r="A298" s="463"/>
      <c r="B298" s="467"/>
      <c r="C298" s="462"/>
      <c r="D298" s="462"/>
      <c r="E298" s="463"/>
      <c r="F298" s="463"/>
      <c r="G298" s="463"/>
      <c r="H298" s="463"/>
      <c r="I298" s="463"/>
      <c r="J298" s="463"/>
      <c r="K298" s="463"/>
      <c r="L298" s="463"/>
      <c r="M298" s="463"/>
      <c r="N298" s="463"/>
      <c r="O298" s="463"/>
      <c r="P298" s="463"/>
      <c r="Q298" s="463"/>
      <c r="R298" s="463"/>
      <c r="S298" s="463"/>
      <c r="T298" s="463"/>
      <c r="U298" s="463"/>
      <c r="V298" s="463"/>
      <c r="W298" s="463"/>
      <c r="X298" s="463"/>
      <c r="Y298" s="463"/>
      <c r="Z298" s="463"/>
      <c r="AA298" s="463"/>
      <c r="AB298" s="463"/>
      <c r="AC298" s="463"/>
      <c r="AD298" s="463"/>
      <c r="AE298" s="463"/>
      <c r="AF298" s="463"/>
      <c r="AG298" s="463"/>
      <c r="AH298" s="463"/>
    </row>
    <row r="299" spans="1:34">
      <c r="A299" s="463"/>
      <c r="B299" s="467"/>
      <c r="C299" s="462"/>
      <c r="D299" s="462"/>
      <c r="E299" s="463"/>
      <c r="F299" s="463"/>
      <c r="G299" s="463"/>
      <c r="H299" s="463"/>
      <c r="I299" s="463"/>
      <c r="J299" s="463"/>
      <c r="K299" s="463"/>
      <c r="L299" s="463"/>
      <c r="M299" s="463"/>
      <c r="N299" s="463"/>
      <c r="O299" s="463"/>
      <c r="P299" s="463"/>
      <c r="Q299" s="463"/>
      <c r="R299" s="463"/>
      <c r="S299" s="463"/>
      <c r="T299" s="463"/>
      <c r="U299" s="463"/>
      <c r="V299" s="463"/>
      <c r="W299" s="463"/>
      <c r="X299" s="463"/>
      <c r="Y299" s="463"/>
      <c r="Z299" s="463"/>
      <c r="AA299" s="463"/>
      <c r="AB299" s="463"/>
      <c r="AC299" s="463"/>
      <c r="AD299" s="463"/>
      <c r="AE299" s="463"/>
      <c r="AF299" s="463"/>
      <c r="AG299" s="463"/>
      <c r="AH299" s="463"/>
    </row>
    <row r="300" spans="1:34">
      <c r="A300" s="463"/>
      <c r="B300" s="467"/>
      <c r="C300" s="462"/>
      <c r="D300" s="462"/>
      <c r="E300" s="463"/>
      <c r="F300" s="463"/>
      <c r="G300" s="463"/>
      <c r="H300" s="463"/>
      <c r="I300" s="463"/>
      <c r="J300" s="463"/>
      <c r="K300" s="463"/>
      <c r="L300" s="463"/>
      <c r="M300" s="463"/>
      <c r="N300" s="463"/>
      <c r="O300" s="463"/>
      <c r="P300" s="463"/>
      <c r="Q300" s="463"/>
      <c r="R300" s="463"/>
      <c r="S300" s="463"/>
      <c r="T300" s="463"/>
      <c r="U300" s="463"/>
      <c r="V300" s="463"/>
      <c r="W300" s="463"/>
      <c r="X300" s="463"/>
      <c r="Y300" s="463"/>
      <c r="Z300" s="463"/>
      <c r="AA300" s="463"/>
      <c r="AB300" s="463"/>
      <c r="AC300" s="463"/>
      <c r="AD300" s="463"/>
      <c r="AE300" s="463"/>
      <c r="AF300" s="463"/>
      <c r="AG300" s="463"/>
      <c r="AH300" s="463"/>
    </row>
    <row r="301" spans="1:34">
      <c r="A301" s="463"/>
      <c r="B301" s="467"/>
      <c r="C301" s="462"/>
      <c r="D301" s="462"/>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c r="AA301" s="463"/>
      <c r="AB301" s="463"/>
      <c r="AC301" s="463"/>
      <c r="AD301" s="463"/>
      <c r="AE301" s="463"/>
      <c r="AF301" s="463"/>
      <c r="AG301" s="463"/>
      <c r="AH301" s="463"/>
    </row>
    <row r="302" spans="1:34">
      <c r="A302" s="463"/>
      <c r="B302" s="467"/>
      <c r="C302" s="462"/>
      <c r="D302" s="462"/>
      <c r="E302" s="463"/>
      <c r="F302" s="463"/>
      <c r="G302" s="463"/>
      <c r="H302" s="463"/>
      <c r="I302" s="463"/>
      <c r="J302" s="463"/>
      <c r="K302" s="463"/>
      <c r="L302" s="463"/>
      <c r="M302" s="463"/>
      <c r="N302" s="463"/>
      <c r="O302" s="463"/>
      <c r="P302" s="463"/>
      <c r="Q302" s="463"/>
      <c r="R302" s="463"/>
      <c r="S302" s="463"/>
      <c r="T302" s="463"/>
      <c r="U302" s="463"/>
      <c r="V302" s="463"/>
      <c r="W302" s="463"/>
      <c r="X302" s="463"/>
      <c r="Y302" s="463"/>
      <c r="Z302" s="463"/>
      <c r="AA302" s="463"/>
      <c r="AB302" s="463"/>
      <c r="AC302" s="463"/>
      <c r="AD302" s="463"/>
      <c r="AE302" s="463"/>
      <c r="AF302" s="463"/>
      <c r="AG302" s="463"/>
      <c r="AH302" s="463"/>
    </row>
    <row r="303" spans="1:34">
      <c r="A303" s="463"/>
      <c r="B303" s="467"/>
      <c r="C303" s="462"/>
      <c r="D303" s="462"/>
      <c r="E303" s="463"/>
      <c r="F303" s="463"/>
      <c r="G303" s="463"/>
      <c r="H303" s="463"/>
      <c r="I303" s="463"/>
      <c r="J303" s="463"/>
      <c r="K303" s="463"/>
      <c r="L303" s="463"/>
      <c r="M303" s="463"/>
      <c r="N303" s="463"/>
      <c r="O303" s="463"/>
      <c r="P303" s="463"/>
      <c r="Q303" s="463"/>
      <c r="R303" s="463"/>
      <c r="S303" s="463"/>
      <c r="T303" s="463"/>
      <c r="U303" s="463"/>
      <c r="V303" s="463"/>
      <c r="W303" s="463"/>
      <c r="X303" s="463"/>
      <c r="Y303" s="463"/>
      <c r="Z303" s="463"/>
      <c r="AA303" s="463"/>
      <c r="AB303" s="463"/>
      <c r="AC303" s="463"/>
      <c r="AD303" s="463"/>
      <c r="AE303" s="463"/>
      <c r="AF303" s="463"/>
      <c r="AG303" s="463"/>
      <c r="AH303" s="463"/>
    </row>
    <row r="304" spans="1:34">
      <c r="A304" s="463"/>
      <c r="B304" s="467"/>
      <c r="C304" s="462"/>
      <c r="D304" s="462"/>
      <c r="E304" s="463"/>
      <c r="F304" s="463"/>
      <c r="G304" s="463"/>
      <c r="H304" s="463"/>
      <c r="I304" s="463"/>
      <c r="J304" s="463"/>
      <c r="K304" s="463"/>
      <c r="L304" s="463"/>
      <c r="M304" s="463"/>
      <c r="N304" s="463"/>
      <c r="O304" s="463"/>
      <c r="P304" s="463"/>
      <c r="Q304" s="463"/>
      <c r="R304" s="463"/>
      <c r="S304" s="463"/>
      <c r="T304" s="463"/>
      <c r="U304" s="463"/>
      <c r="V304" s="463"/>
      <c r="W304" s="463"/>
      <c r="X304" s="463"/>
      <c r="Y304" s="463"/>
      <c r="Z304" s="463"/>
      <c r="AA304" s="463"/>
      <c r="AB304" s="463"/>
      <c r="AC304" s="463"/>
      <c r="AD304" s="463"/>
      <c r="AE304" s="463"/>
      <c r="AF304" s="463"/>
      <c r="AG304" s="463"/>
      <c r="AH304" s="463"/>
    </row>
    <row r="305" spans="1:34">
      <c r="A305" s="463"/>
      <c r="B305" s="467"/>
      <c r="C305" s="462"/>
      <c r="D305" s="462"/>
      <c r="E305" s="463"/>
      <c r="F305" s="463"/>
      <c r="G305" s="463"/>
      <c r="H305" s="463"/>
      <c r="I305" s="463"/>
      <c r="J305" s="463"/>
      <c r="K305" s="463"/>
      <c r="L305" s="463"/>
      <c r="M305" s="463"/>
      <c r="N305" s="463"/>
      <c r="O305" s="463"/>
      <c r="P305" s="463"/>
      <c r="Q305" s="463"/>
      <c r="R305" s="463"/>
      <c r="S305" s="463"/>
      <c r="T305" s="463"/>
      <c r="U305" s="463"/>
      <c r="V305" s="463"/>
      <c r="W305" s="463"/>
      <c r="X305" s="463"/>
      <c r="Y305" s="463"/>
      <c r="Z305" s="463"/>
      <c r="AA305" s="463"/>
      <c r="AB305" s="463"/>
      <c r="AC305" s="463"/>
      <c r="AD305" s="463"/>
      <c r="AE305" s="463"/>
      <c r="AF305" s="463"/>
      <c r="AG305" s="463"/>
      <c r="AH305" s="463"/>
    </row>
    <row r="306" spans="1:34">
      <c r="A306" s="463"/>
      <c r="B306" s="467"/>
      <c r="C306" s="462"/>
      <c r="D306" s="462"/>
      <c r="E306" s="463"/>
      <c r="F306" s="463"/>
      <c r="G306" s="463"/>
      <c r="H306" s="463"/>
      <c r="I306" s="463"/>
      <c r="J306" s="463"/>
      <c r="K306" s="463"/>
      <c r="L306" s="463"/>
      <c r="M306" s="463"/>
      <c r="N306" s="463"/>
      <c r="O306" s="463"/>
      <c r="P306" s="463"/>
      <c r="Q306" s="463"/>
      <c r="R306" s="463"/>
      <c r="S306" s="463"/>
      <c r="T306" s="463"/>
      <c r="U306" s="463"/>
      <c r="V306" s="463"/>
      <c r="W306" s="463"/>
      <c r="X306" s="463"/>
      <c r="Y306" s="463"/>
      <c r="Z306" s="463"/>
      <c r="AA306" s="463"/>
      <c r="AB306" s="463"/>
      <c r="AC306" s="463"/>
      <c r="AD306" s="463"/>
      <c r="AE306" s="463"/>
      <c r="AF306" s="463"/>
      <c r="AG306" s="463"/>
      <c r="AH306" s="463"/>
    </row>
    <row r="307" spans="1:34">
      <c r="A307" s="463"/>
      <c r="B307" s="467"/>
      <c r="C307" s="462"/>
      <c r="D307" s="462"/>
      <c r="E307" s="463"/>
      <c r="F307" s="463"/>
      <c r="G307" s="463"/>
      <c r="H307" s="463"/>
      <c r="I307" s="463"/>
      <c r="J307" s="463"/>
      <c r="K307" s="463"/>
      <c r="L307" s="463"/>
      <c r="M307" s="463"/>
      <c r="N307" s="463"/>
      <c r="O307" s="463"/>
      <c r="P307" s="463"/>
      <c r="Q307" s="463"/>
      <c r="R307" s="463"/>
      <c r="S307" s="463"/>
      <c r="T307" s="463"/>
      <c r="U307" s="463"/>
      <c r="V307" s="463"/>
      <c r="W307" s="463"/>
      <c r="X307" s="463"/>
      <c r="Y307" s="463"/>
      <c r="Z307" s="463"/>
      <c r="AA307" s="463"/>
      <c r="AB307" s="463"/>
      <c r="AC307" s="463"/>
      <c r="AD307" s="463"/>
      <c r="AE307" s="463"/>
      <c r="AF307" s="463"/>
      <c r="AG307" s="463"/>
      <c r="AH307" s="463"/>
    </row>
    <row r="308" spans="1:34">
      <c r="A308" s="463"/>
      <c r="B308" s="467"/>
      <c r="C308" s="462"/>
      <c r="D308" s="462"/>
      <c r="E308" s="463"/>
      <c r="F308" s="463"/>
      <c r="G308" s="463"/>
      <c r="H308" s="463"/>
      <c r="I308" s="463"/>
      <c r="J308" s="463"/>
      <c r="K308" s="463"/>
      <c r="L308" s="463"/>
      <c r="M308" s="463"/>
      <c r="N308" s="463"/>
      <c r="O308" s="463"/>
      <c r="P308" s="463"/>
      <c r="Q308" s="463"/>
      <c r="R308" s="463"/>
      <c r="S308" s="463"/>
      <c r="T308" s="463"/>
      <c r="U308" s="463"/>
      <c r="V308" s="463"/>
      <c r="W308" s="463"/>
      <c r="X308" s="463"/>
      <c r="Y308" s="463"/>
      <c r="Z308" s="463"/>
      <c r="AA308" s="463"/>
      <c r="AB308" s="463"/>
      <c r="AC308" s="463"/>
      <c r="AD308" s="463"/>
      <c r="AE308" s="463"/>
      <c r="AF308" s="463"/>
      <c r="AG308" s="463"/>
      <c r="AH308" s="463"/>
    </row>
    <row r="309" spans="1:34">
      <c r="A309" s="463"/>
      <c r="B309" s="467"/>
      <c r="C309" s="462"/>
      <c r="D309" s="462"/>
      <c r="E309" s="463"/>
      <c r="F309" s="463"/>
      <c r="G309" s="463"/>
      <c r="H309" s="463"/>
      <c r="I309" s="463"/>
      <c r="J309" s="463"/>
      <c r="K309" s="463"/>
      <c r="L309" s="463"/>
      <c r="M309" s="463"/>
      <c r="N309" s="463"/>
      <c r="O309" s="463"/>
      <c r="P309" s="463"/>
      <c r="Q309" s="463"/>
      <c r="R309" s="463"/>
      <c r="S309" s="463"/>
      <c r="T309" s="463"/>
      <c r="U309" s="463"/>
      <c r="V309" s="463"/>
      <c r="W309" s="463"/>
      <c r="X309" s="463"/>
      <c r="Y309" s="463"/>
      <c r="Z309" s="463"/>
      <c r="AA309" s="463"/>
      <c r="AB309" s="463"/>
      <c r="AC309" s="463"/>
      <c r="AD309" s="463"/>
      <c r="AE309" s="463"/>
      <c r="AF309" s="463"/>
      <c r="AG309" s="463"/>
      <c r="AH309" s="463"/>
    </row>
    <row r="310" spans="1:34">
      <c r="A310" s="463"/>
      <c r="B310" s="467"/>
      <c r="C310" s="462"/>
      <c r="D310" s="462"/>
      <c r="E310" s="463"/>
      <c r="F310" s="463"/>
      <c r="G310" s="463"/>
      <c r="H310" s="463"/>
      <c r="I310" s="463"/>
      <c r="J310" s="463"/>
      <c r="K310" s="463"/>
      <c r="L310" s="463"/>
      <c r="M310" s="463"/>
      <c r="N310" s="463"/>
      <c r="O310" s="463"/>
      <c r="P310" s="463"/>
      <c r="Q310" s="463"/>
      <c r="R310" s="463"/>
      <c r="S310" s="463"/>
      <c r="T310" s="463"/>
      <c r="U310" s="463"/>
      <c r="V310" s="463"/>
      <c r="W310" s="463"/>
      <c r="X310" s="463"/>
      <c r="Y310" s="463"/>
      <c r="Z310" s="463"/>
      <c r="AA310" s="463"/>
      <c r="AB310" s="463"/>
      <c r="AC310" s="463"/>
      <c r="AD310" s="463"/>
      <c r="AE310" s="463"/>
      <c r="AF310" s="463"/>
      <c r="AG310" s="463"/>
      <c r="AH310" s="463"/>
    </row>
    <row r="311" spans="1:34">
      <c r="A311" s="463"/>
      <c r="B311" s="467"/>
      <c r="C311" s="462"/>
      <c r="D311" s="462"/>
      <c r="E311" s="463"/>
      <c r="F311" s="463"/>
      <c r="G311" s="463"/>
      <c r="H311" s="463"/>
      <c r="I311" s="463"/>
      <c r="J311" s="463"/>
      <c r="K311" s="463"/>
      <c r="L311" s="463"/>
      <c r="M311" s="463"/>
      <c r="N311" s="463"/>
      <c r="O311" s="463"/>
      <c r="P311" s="463"/>
      <c r="Q311" s="463"/>
      <c r="R311" s="463"/>
      <c r="S311" s="463"/>
      <c r="T311" s="463"/>
      <c r="U311" s="463"/>
      <c r="V311" s="463"/>
      <c r="W311" s="463"/>
      <c r="X311" s="463"/>
      <c r="Y311" s="463"/>
      <c r="Z311" s="463"/>
      <c r="AA311" s="463"/>
      <c r="AB311" s="463"/>
      <c r="AC311" s="463"/>
      <c r="AD311" s="463"/>
      <c r="AE311" s="463"/>
      <c r="AF311" s="463"/>
      <c r="AG311" s="463"/>
      <c r="AH311" s="463"/>
    </row>
    <row r="312" spans="1:34">
      <c r="A312" s="463"/>
      <c r="B312" s="467"/>
      <c r="C312" s="462"/>
      <c r="D312" s="462"/>
      <c r="E312" s="463"/>
      <c r="F312" s="463"/>
      <c r="G312" s="463"/>
      <c r="H312" s="463"/>
      <c r="I312" s="463"/>
      <c r="J312" s="463"/>
      <c r="K312" s="463"/>
      <c r="L312" s="463"/>
      <c r="M312" s="463"/>
      <c r="N312" s="463"/>
      <c r="O312" s="463"/>
      <c r="P312" s="463"/>
      <c r="Q312" s="463"/>
      <c r="R312" s="463"/>
      <c r="S312" s="463"/>
      <c r="T312" s="463"/>
      <c r="U312" s="463"/>
      <c r="V312" s="463"/>
      <c r="W312" s="463"/>
      <c r="X312" s="463"/>
      <c r="Y312" s="463"/>
      <c r="Z312" s="463"/>
      <c r="AA312" s="463"/>
      <c r="AB312" s="463"/>
      <c r="AC312" s="463"/>
      <c r="AD312" s="463"/>
      <c r="AE312" s="463"/>
      <c r="AF312" s="463"/>
      <c r="AG312" s="463"/>
      <c r="AH312" s="463"/>
    </row>
    <row r="313" spans="1:34">
      <c r="A313" s="463"/>
      <c r="B313" s="467"/>
      <c r="C313" s="462"/>
      <c r="D313" s="462"/>
      <c r="E313" s="463"/>
      <c r="F313" s="463"/>
      <c r="G313" s="463"/>
      <c r="H313" s="463"/>
      <c r="I313" s="463"/>
      <c r="J313" s="463"/>
      <c r="K313" s="463"/>
      <c r="L313" s="463"/>
      <c r="M313" s="463"/>
      <c r="N313" s="463"/>
      <c r="O313" s="463"/>
      <c r="P313" s="463"/>
      <c r="Q313" s="463"/>
      <c r="R313" s="463"/>
      <c r="S313" s="463"/>
      <c r="T313" s="463"/>
      <c r="U313" s="463"/>
      <c r="V313" s="463"/>
      <c r="W313" s="463"/>
      <c r="X313" s="463"/>
      <c r="Y313" s="463"/>
      <c r="Z313" s="463"/>
      <c r="AA313" s="463"/>
      <c r="AB313" s="463"/>
      <c r="AC313" s="463"/>
      <c r="AD313" s="463"/>
      <c r="AE313" s="463"/>
      <c r="AF313" s="463"/>
      <c r="AG313" s="463"/>
      <c r="AH313" s="463"/>
    </row>
    <row r="314" spans="1:34">
      <c r="A314" s="463"/>
      <c r="B314" s="467"/>
      <c r="C314" s="462"/>
      <c r="D314" s="462"/>
      <c r="E314" s="463"/>
      <c r="F314" s="463"/>
      <c r="G314" s="463"/>
      <c r="H314" s="463"/>
      <c r="I314" s="463"/>
      <c r="J314" s="463"/>
      <c r="K314" s="463"/>
      <c r="L314" s="463"/>
      <c r="M314" s="463"/>
      <c r="N314" s="463"/>
      <c r="O314" s="463"/>
      <c r="P314" s="463"/>
      <c r="Q314" s="463"/>
      <c r="R314" s="463"/>
      <c r="S314" s="463"/>
      <c r="T314" s="463"/>
      <c r="U314" s="463"/>
      <c r="V314" s="463"/>
      <c r="W314" s="463"/>
      <c r="X314" s="463"/>
      <c r="Y314" s="463"/>
      <c r="Z314" s="463"/>
      <c r="AA314" s="463"/>
      <c r="AB314" s="463"/>
      <c r="AC314" s="463"/>
      <c r="AD314" s="463"/>
      <c r="AE314" s="463"/>
      <c r="AF314" s="463"/>
      <c r="AG314" s="463"/>
      <c r="AH314" s="463"/>
    </row>
    <row r="315" spans="1:34">
      <c r="A315" s="463"/>
      <c r="B315" s="467"/>
      <c r="C315" s="462"/>
      <c r="D315" s="462"/>
      <c r="E315" s="463"/>
      <c r="F315" s="463"/>
      <c r="G315" s="463"/>
      <c r="H315" s="463"/>
      <c r="I315" s="463"/>
      <c r="J315" s="463"/>
      <c r="K315" s="463"/>
      <c r="L315" s="463"/>
      <c r="M315" s="463"/>
      <c r="N315" s="463"/>
      <c r="O315" s="463"/>
      <c r="P315" s="463"/>
      <c r="Q315" s="463"/>
      <c r="R315" s="463"/>
      <c r="S315" s="463"/>
      <c r="T315" s="463"/>
      <c r="U315" s="463"/>
      <c r="V315" s="463"/>
      <c r="W315" s="463"/>
      <c r="X315" s="463"/>
      <c r="Y315" s="463"/>
      <c r="Z315" s="463"/>
      <c r="AA315" s="463"/>
      <c r="AB315" s="463"/>
      <c r="AC315" s="463"/>
      <c r="AD315" s="463"/>
      <c r="AE315" s="463"/>
      <c r="AF315" s="463"/>
      <c r="AG315" s="463"/>
      <c r="AH315" s="463"/>
    </row>
    <row r="316" spans="1:34">
      <c r="A316" s="463"/>
      <c r="B316" s="467"/>
      <c r="C316" s="462"/>
      <c r="D316" s="462"/>
      <c r="E316" s="463"/>
      <c r="F316" s="463"/>
      <c r="G316" s="463"/>
      <c r="H316" s="463"/>
      <c r="I316" s="463"/>
      <c r="J316" s="463"/>
      <c r="K316" s="463"/>
      <c r="L316" s="463"/>
      <c r="M316" s="463"/>
      <c r="N316" s="463"/>
      <c r="O316" s="463"/>
      <c r="P316" s="463"/>
      <c r="Q316" s="463"/>
      <c r="R316" s="463"/>
      <c r="S316" s="463"/>
      <c r="T316" s="463"/>
      <c r="U316" s="463"/>
      <c r="V316" s="463"/>
      <c r="W316" s="463"/>
      <c r="X316" s="463"/>
      <c r="Y316" s="463"/>
      <c r="Z316" s="463"/>
      <c r="AA316" s="463"/>
      <c r="AB316" s="463"/>
      <c r="AC316" s="463"/>
      <c r="AD316" s="463"/>
      <c r="AE316" s="463"/>
      <c r="AF316" s="463"/>
      <c r="AG316" s="463"/>
      <c r="AH316" s="463"/>
    </row>
    <row r="317" spans="1:34">
      <c r="A317" s="463"/>
      <c r="B317" s="467"/>
      <c r="C317" s="462"/>
      <c r="D317" s="462"/>
      <c r="E317" s="463"/>
      <c r="F317" s="463"/>
      <c r="G317" s="463"/>
      <c r="H317" s="463"/>
      <c r="I317" s="463"/>
      <c r="J317" s="463"/>
      <c r="K317" s="463"/>
      <c r="L317" s="463"/>
      <c r="M317" s="463"/>
      <c r="N317" s="463"/>
      <c r="O317" s="463"/>
      <c r="P317" s="463"/>
      <c r="Q317" s="463"/>
      <c r="R317" s="463"/>
      <c r="S317" s="463"/>
      <c r="T317" s="463"/>
      <c r="U317" s="463"/>
      <c r="V317" s="463"/>
      <c r="W317" s="463"/>
      <c r="X317" s="463"/>
      <c r="Y317" s="463"/>
      <c r="Z317" s="463"/>
      <c r="AA317" s="463"/>
      <c r="AB317" s="463"/>
      <c r="AC317" s="463"/>
      <c r="AD317" s="463"/>
      <c r="AE317" s="463"/>
      <c r="AF317" s="463"/>
      <c r="AG317" s="463"/>
      <c r="AH317" s="463"/>
    </row>
    <row r="318" spans="1:34">
      <c r="A318" s="463"/>
      <c r="B318" s="467"/>
      <c r="C318" s="462"/>
      <c r="D318" s="462"/>
      <c r="E318" s="463"/>
      <c r="F318" s="463"/>
      <c r="G318" s="463"/>
      <c r="H318" s="463"/>
      <c r="I318" s="463"/>
      <c r="J318" s="463"/>
      <c r="K318" s="463"/>
      <c r="L318" s="463"/>
      <c r="M318" s="463"/>
      <c r="N318" s="463"/>
      <c r="O318" s="463"/>
      <c r="P318" s="463"/>
      <c r="Q318" s="463"/>
      <c r="R318" s="463"/>
      <c r="S318" s="463"/>
      <c r="T318" s="463"/>
      <c r="U318" s="463"/>
      <c r="V318" s="463"/>
      <c r="W318" s="463"/>
      <c r="X318" s="463"/>
      <c r="Y318" s="463"/>
      <c r="Z318" s="463"/>
      <c r="AA318" s="463"/>
      <c r="AB318" s="463"/>
      <c r="AC318" s="463"/>
      <c r="AD318" s="463"/>
      <c r="AE318" s="463"/>
      <c r="AF318" s="463"/>
      <c r="AG318" s="463"/>
      <c r="AH318" s="463"/>
    </row>
    <row r="319" spans="1:34">
      <c r="A319" s="463"/>
      <c r="B319" s="467"/>
      <c r="C319" s="462"/>
      <c r="D319" s="462"/>
      <c r="E319" s="463"/>
      <c r="F319" s="463"/>
      <c r="G319" s="463"/>
      <c r="H319" s="463"/>
      <c r="I319" s="463"/>
      <c r="J319" s="463"/>
      <c r="K319" s="463"/>
      <c r="L319" s="463"/>
      <c r="M319" s="463"/>
      <c r="N319" s="463"/>
      <c r="O319" s="463"/>
      <c r="P319" s="463"/>
      <c r="Q319" s="463"/>
      <c r="R319" s="463"/>
      <c r="S319" s="463"/>
      <c r="T319" s="463"/>
      <c r="U319" s="463"/>
      <c r="V319" s="463"/>
      <c r="W319" s="463"/>
      <c r="X319" s="463"/>
      <c r="Y319" s="463"/>
      <c r="Z319" s="463"/>
      <c r="AA319" s="463"/>
      <c r="AB319" s="463"/>
      <c r="AC319" s="463"/>
      <c r="AD319" s="463"/>
      <c r="AE319" s="463"/>
      <c r="AF319" s="463"/>
      <c r="AG319" s="463"/>
      <c r="AH319" s="463"/>
    </row>
    <row r="320" spans="1:34">
      <c r="A320" s="463"/>
      <c r="B320" s="467"/>
      <c r="C320" s="462"/>
      <c r="D320" s="462"/>
      <c r="E320" s="463"/>
      <c r="F320" s="463"/>
      <c r="G320" s="463"/>
      <c r="H320" s="463"/>
      <c r="I320" s="463"/>
      <c r="J320" s="463"/>
      <c r="K320" s="463"/>
      <c r="L320" s="463"/>
      <c r="M320" s="463"/>
      <c r="N320" s="463"/>
      <c r="O320" s="463"/>
      <c r="P320" s="463"/>
      <c r="Q320" s="463"/>
      <c r="R320" s="463"/>
      <c r="S320" s="463"/>
      <c r="T320" s="463"/>
      <c r="U320" s="463"/>
      <c r="V320" s="463"/>
      <c r="W320" s="463"/>
      <c r="X320" s="463"/>
      <c r="Y320" s="463"/>
      <c r="Z320" s="463"/>
      <c r="AA320" s="463"/>
      <c r="AB320" s="463"/>
      <c r="AC320" s="463"/>
      <c r="AD320" s="463"/>
      <c r="AE320" s="463"/>
      <c r="AF320" s="463"/>
      <c r="AG320" s="463"/>
      <c r="AH320" s="463"/>
    </row>
    <row r="321" spans="1:34">
      <c r="A321" s="463"/>
      <c r="B321" s="467"/>
      <c r="C321" s="462"/>
      <c r="D321" s="462"/>
      <c r="E321" s="463"/>
      <c r="F321" s="463"/>
      <c r="G321" s="463"/>
      <c r="H321" s="463"/>
      <c r="I321" s="463"/>
      <c r="J321" s="463"/>
      <c r="K321" s="463"/>
      <c r="L321" s="463"/>
      <c r="M321" s="463"/>
      <c r="N321" s="463"/>
      <c r="O321" s="463"/>
      <c r="P321" s="463"/>
      <c r="Q321" s="463"/>
      <c r="R321" s="463"/>
      <c r="S321" s="463"/>
      <c r="T321" s="463"/>
      <c r="U321" s="463"/>
      <c r="V321" s="463"/>
      <c r="W321" s="463"/>
      <c r="X321" s="463"/>
      <c r="Y321" s="463"/>
      <c r="Z321" s="463"/>
      <c r="AA321" s="463"/>
      <c r="AB321" s="463"/>
      <c r="AC321" s="463"/>
      <c r="AD321" s="463"/>
      <c r="AE321" s="463"/>
      <c r="AF321" s="463"/>
      <c r="AG321" s="463"/>
      <c r="AH321" s="463"/>
    </row>
    <row r="322" spans="1:34">
      <c r="A322" s="463"/>
      <c r="B322" s="467"/>
      <c r="C322" s="462"/>
      <c r="D322" s="462"/>
      <c r="E322" s="463"/>
      <c r="F322" s="463"/>
      <c r="G322" s="463"/>
      <c r="H322" s="463"/>
      <c r="I322" s="463"/>
      <c r="J322" s="463"/>
      <c r="K322" s="463"/>
      <c r="L322" s="463"/>
      <c r="M322" s="463"/>
      <c r="N322" s="463"/>
      <c r="O322" s="463"/>
      <c r="P322" s="463"/>
      <c r="Q322" s="463"/>
      <c r="R322" s="463"/>
      <c r="S322" s="463"/>
      <c r="T322" s="463"/>
      <c r="U322" s="463"/>
      <c r="V322" s="463"/>
      <c r="W322" s="463"/>
      <c r="X322" s="463"/>
      <c r="Y322" s="463"/>
      <c r="Z322" s="463"/>
      <c r="AA322" s="463"/>
      <c r="AB322" s="463"/>
      <c r="AC322" s="463"/>
      <c r="AD322" s="463"/>
      <c r="AE322" s="463"/>
      <c r="AF322" s="463"/>
      <c r="AG322" s="463"/>
      <c r="AH322" s="463"/>
    </row>
    <row r="323" spans="1:34">
      <c r="A323" s="463"/>
      <c r="B323" s="467"/>
      <c r="C323" s="462"/>
      <c r="D323" s="462"/>
      <c r="E323" s="463"/>
      <c r="F323" s="463"/>
      <c r="G323" s="463"/>
      <c r="H323" s="463"/>
      <c r="I323" s="463"/>
      <c r="J323" s="463"/>
      <c r="K323" s="463"/>
      <c r="L323" s="463"/>
      <c r="M323" s="463"/>
      <c r="N323" s="463"/>
      <c r="O323" s="463"/>
      <c r="P323" s="463"/>
      <c r="Q323" s="463"/>
      <c r="R323" s="463"/>
      <c r="S323" s="463"/>
      <c r="T323" s="463"/>
      <c r="U323" s="463"/>
      <c r="V323" s="463"/>
      <c r="W323" s="463"/>
      <c r="X323" s="463"/>
      <c r="Y323" s="463"/>
      <c r="Z323" s="463"/>
      <c r="AA323" s="463"/>
      <c r="AB323" s="463"/>
      <c r="AC323" s="463"/>
      <c r="AD323" s="463"/>
      <c r="AE323" s="463"/>
      <c r="AF323" s="463"/>
      <c r="AG323" s="463"/>
      <c r="AH323" s="463"/>
    </row>
    <row r="324" spans="1:34">
      <c r="A324" s="463"/>
      <c r="B324" s="467"/>
      <c r="C324" s="462"/>
      <c r="D324" s="462"/>
      <c r="E324" s="463"/>
      <c r="F324" s="463"/>
      <c r="G324" s="463"/>
      <c r="H324" s="463"/>
      <c r="I324" s="463"/>
      <c r="J324" s="463"/>
      <c r="K324" s="463"/>
      <c r="L324" s="463"/>
      <c r="M324" s="463"/>
      <c r="N324" s="463"/>
      <c r="O324" s="463"/>
      <c r="P324" s="463"/>
      <c r="Q324" s="463"/>
      <c r="R324" s="463"/>
      <c r="S324" s="463"/>
      <c r="T324" s="463"/>
      <c r="U324" s="463"/>
      <c r="V324" s="463"/>
      <c r="W324" s="463"/>
      <c r="X324" s="463"/>
      <c r="Y324" s="463"/>
      <c r="Z324" s="463"/>
      <c r="AA324" s="463"/>
      <c r="AB324" s="463"/>
      <c r="AC324" s="463"/>
      <c r="AD324" s="463"/>
      <c r="AE324" s="463"/>
      <c r="AF324" s="463"/>
      <c r="AG324" s="463"/>
      <c r="AH324" s="463"/>
    </row>
    <row r="325" spans="1:34">
      <c r="A325" s="463"/>
      <c r="B325" s="467"/>
      <c r="C325" s="462"/>
      <c r="D325" s="462"/>
      <c r="E325" s="463"/>
      <c r="F325" s="463"/>
      <c r="G325" s="463"/>
      <c r="H325" s="463"/>
      <c r="I325" s="463"/>
      <c r="J325" s="463"/>
      <c r="K325" s="463"/>
      <c r="L325" s="463"/>
      <c r="M325" s="463"/>
      <c r="N325" s="463"/>
      <c r="O325" s="463"/>
      <c r="P325" s="463"/>
      <c r="Q325" s="463"/>
      <c r="R325" s="463"/>
      <c r="S325" s="463"/>
      <c r="T325" s="463"/>
      <c r="U325" s="463"/>
      <c r="V325" s="463"/>
      <c r="W325" s="463"/>
      <c r="X325" s="463"/>
      <c r="Y325" s="463"/>
      <c r="Z325" s="463"/>
      <c r="AA325" s="463"/>
      <c r="AB325" s="463"/>
      <c r="AC325" s="463"/>
      <c r="AD325" s="463"/>
      <c r="AE325" s="463"/>
      <c r="AF325" s="463"/>
      <c r="AG325" s="463"/>
      <c r="AH325" s="463"/>
    </row>
    <row r="326" spans="1:34">
      <c r="A326" s="463"/>
      <c r="B326" s="467"/>
      <c r="C326" s="462"/>
      <c r="D326" s="462"/>
      <c r="E326" s="463"/>
      <c r="F326" s="463"/>
      <c r="G326" s="463"/>
      <c r="H326" s="463"/>
      <c r="I326" s="463"/>
      <c r="J326" s="463"/>
      <c r="K326" s="463"/>
      <c r="L326" s="463"/>
      <c r="M326" s="463"/>
      <c r="N326" s="463"/>
      <c r="O326" s="463"/>
      <c r="P326" s="463"/>
      <c r="Q326" s="463"/>
      <c r="R326" s="463"/>
      <c r="S326" s="463"/>
      <c r="T326" s="463"/>
      <c r="U326" s="463"/>
      <c r="V326" s="463"/>
      <c r="W326" s="463"/>
      <c r="X326" s="463"/>
      <c r="Y326" s="463"/>
      <c r="Z326" s="463"/>
      <c r="AA326" s="463"/>
      <c r="AB326" s="463"/>
      <c r="AC326" s="463"/>
      <c r="AD326" s="463"/>
      <c r="AE326" s="463"/>
      <c r="AF326" s="463"/>
      <c r="AG326" s="463"/>
      <c r="AH326" s="463"/>
    </row>
    <row r="327" spans="1:34">
      <c r="A327" s="463"/>
      <c r="B327" s="467"/>
      <c r="C327" s="462"/>
      <c r="D327" s="462"/>
      <c r="E327" s="463"/>
      <c r="F327" s="463"/>
      <c r="G327" s="463"/>
      <c r="H327" s="463"/>
      <c r="I327" s="463"/>
      <c r="J327" s="463"/>
      <c r="K327" s="463"/>
      <c r="L327" s="463"/>
      <c r="M327" s="463"/>
      <c r="N327" s="463"/>
      <c r="O327" s="463"/>
      <c r="P327" s="463"/>
      <c r="Q327" s="463"/>
      <c r="R327" s="463"/>
      <c r="S327" s="463"/>
      <c r="T327" s="463"/>
      <c r="U327" s="463"/>
      <c r="V327" s="463"/>
      <c r="W327" s="463"/>
      <c r="X327" s="463"/>
      <c r="Y327" s="463"/>
      <c r="Z327" s="463"/>
      <c r="AA327" s="463"/>
      <c r="AB327" s="463"/>
      <c r="AC327" s="463"/>
      <c r="AD327" s="463"/>
      <c r="AE327" s="463"/>
      <c r="AF327" s="463"/>
      <c r="AG327" s="463"/>
      <c r="AH327" s="463"/>
    </row>
    <row r="328" spans="1:34">
      <c r="A328" s="463"/>
      <c r="B328" s="467"/>
      <c r="C328" s="462"/>
      <c r="D328" s="462"/>
      <c r="E328" s="463"/>
      <c r="F328" s="463"/>
      <c r="G328" s="463"/>
      <c r="H328" s="463"/>
      <c r="I328" s="463"/>
      <c r="J328" s="463"/>
      <c r="K328" s="463"/>
      <c r="L328" s="463"/>
      <c r="M328" s="463"/>
      <c r="N328" s="463"/>
      <c r="O328" s="463"/>
      <c r="P328" s="463"/>
      <c r="Q328" s="463"/>
      <c r="R328" s="463"/>
      <c r="S328" s="463"/>
      <c r="T328" s="463"/>
      <c r="U328" s="463"/>
      <c r="V328" s="463"/>
      <c r="W328" s="463"/>
      <c r="X328" s="463"/>
      <c r="Y328" s="463"/>
      <c r="Z328" s="463"/>
      <c r="AA328" s="463"/>
      <c r="AB328" s="463"/>
      <c r="AC328" s="463"/>
      <c r="AD328" s="463"/>
      <c r="AE328" s="463"/>
      <c r="AF328" s="463"/>
      <c r="AG328" s="463"/>
      <c r="AH328" s="463"/>
    </row>
    <row r="329" spans="1:34">
      <c r="A329" s="463"/>
      <c r="B329" s="467"/>
      <c r="C329" s="462"/>
      <c r="D329" s="462"/>
      <c r="E329" s="463"/>
      <c r="F329" s="463"/>
      <c r="G329" s="463"/>
      <c r="H329" s="463"/>
      <c r="I329" s="463"/>
      <c r="J329" s="463"/>
      <c r="K329" s="463"/>
      <c r="L329" s="463"/>
      <c r="M329" s="463"/>
      <c r="N329" s="463"/>
      <c r="O329" s="463"/>
      <c r="P329" s="463"/>
      <c r="Q329" s="463"/>
      <c r="R329" s="463"/>
      <c r="S329" s="463"/>
      <c r="T329" s="463"/>
      <c r="U329" s="463"/>
      <c r="V329" s="463"/>
      <c r="W329" s="463"/>
      <c r="X329" s="463"/>
      <c r="Y329" s="463"/>
      <c r="Z329" s="463"/>
      <c r="AA329" s="463"/>
      <c r="AB329" s="463"/>
      <c r="AC329" s="463"/>
      <c r="AD329" s="463"/>
      <c r="AE329" s="463"/>
      <c r="AF329" s="463"/>
      <c r="AG329" s="463"/>
      <c r="AH329" s="463"/>
    </row>
    <row r="330" spans="1:34">
      <c r="A330" s="463"/>
      <c r="B330" s="467"/>
      <c r="C330" s="462"/>
      <c r="D330" s="462"/>
      <c r="E330" s="463"/>
      <c r="F330" s="463"/>
      <c r="G330" s="463"/>
      <c r="H330" s="463"/>
      <c r="I330" s="463"/>
      <c r="J330" s="463"/>
      <c r="K330" s="463"/>
      <c r="L330" s="463"/>
      <c r="M330" s="463"/>
      <c r="N330" s="463"/>
      <c r="O330" s="463"/>
      <c r="P330" s="463"/>
      <c r="Q330" s="463"/>
      <c r="R330" s="463"/>
      <c r="S330" s="463"/>
      <c r="T330" s="463"/>
      <c r="U330" s="463"/>
      <c r="V330" s="463"/>
      <c r="W330" s="463"/>
      <c r="X330" s="463"/>
      <c r="Y330" s="463"/>
      <c r="Z330" s="463"/>
      <c r="AA330" s="463"/>
      <c r="AB330" s="463"/>
      <c r="AC330" s="463"/>
      <c r="AD330" s="463"/>
      <c r="AE330" s="463"/>
      <c r="AF330" s="463"/>
      <c r="AG330" s="463"/>
      <c r="AH330" s="463"/>
    </row>
    <row r="331" spans="1:34">
      <c r="A331" s="463"/>
      <c r="B331" s="467"/>
      <c r="C331" s="462"/>
      <c r="D331" s="462"/>
      <c r="E331" s="463"/>
      <c r="F331" s="463"/>
      <c r="G331" s="463"/>
      <c r="H331" s="463"/>
      <c r="I331" s="463"/>
      <c r="J331" s="463"/>
      <c r="K331" s="463"/>
      <c r="L331" s="463"/>
      <c r="M331" s="463"/>
      <c r="N331" s="463"/>
      <c r="O331" s="463"/>
      <c r="P331" s="463"/>
      <c r="Q331" s="463"/>
      <c r="R331" s="463"/>
      <c r="S331" s="463"/>
      <c r="T331" s="463"/>
      <c r="U331" s="463"/>
      <c r="V331" s="463"/>
      <c r="W331" s="463"/>
      <c r="X331" s="463"/>
      <c r="Y331" s="463"/>
      <c r="Z331" s="463"/>
      <c r="AA331" s="463"/>
      <c r="AB331" s="463"/>
      <c r="AC331" s="463"/>
      <c r="AD331" s="463"/>
      <c r="AE331" s="463"/>
      <c r="AF331" s="463"/>
      <c r="AG331" s="463"/>
      <c r="AH331" s="463"/>
    </row>
    <row r="332" spans="1:34">
      <c r="A332" s="463"/>
      <c r="B332" s="467"/>
      <c r="C332" s="462"/>
      <c r="D332" s="462"/>
      <c r="E332" s="463"/>
      <c r="F332" s="463"/>
      <c r="G332" s="463"/>
      <c r="H332" s="463"/>
      <c r="I332" s="463"/>
      <c r="J332" s="463"/>
      <c r="K332" s="463"/>
      <c r="L332" s="463"/>
      <c r="M332" s="463"/>
      <c r="N332" s="463"/>
      <c r="O332" s="463"/>
      <c r="P332" s="463"/>
      <c r="Q332" s="463"/>
      <c r="R332" s="463"/>
      <c r="S332" s="463"/>
      <c r="T332" s="463"/>
      <c r="U332" s="463"/>
      <c r="V332" s="463"/>
      <c r="W332" s="463"/>
      <c r="X332" s="463"/>
      <c r="Y332" s="463"/>
      <c r="Z332" s="463"/>
      <c r="AA332" s="463"/>
      <c r="AB332" s="463"/>
      <c r="AC332" s="463"/>
      <c r="AD332" s="463"/>
      <c r="AE332" s="463"/>
      <c r="AF332" s="463"/>
      <c r="AG332" s="463"/>
      <c r="AH332" s="463"/>
    </row>
    <row r="333" spans="1:34">
      <c r="A333" s="463"/>
      <c r="B333" s="467"/>
      <c r="C333" s="462"/>
      <c r="D333" s="462"/>
      <c r="E333" s="463"/>
      <c r="F333" s="463"/>
      <c r="G333" s="463"/>
      <c r="H333" s="463"/>
      <c r="I333" s="463"/>
      <c r="J333" s="463"/>
      <c r="K333" s="463"/>
      <c r="L333" s="463"/>
      <c r="M333" s="463"/>
      <c r="N333" s="463"/>
      <c r="O333" s="463"/>
      <c r="P333" s="463"/>
      <c r="Q333" s="463"/>
      <c r="R333" s="463"/>
      <c r="S333" s="463"/>
      <c r="T333" s="463"/>
      <c r="U333" s="463"/>
      <c r="V333" s="463"/>
      <c r="W333" s="463"/>
      <c r="X333" s="463"/>
      <c r="Y333" s="463"/>
      <c r="Z333" s="463"/>
      <c r="AA333" s="463"/>
      <c r="AB333" s="463"/>
      <c r="AC333" s="463"/>
      <c r="AD333" s="463"/>
      <c r="AE333" s="463"/>
      <c r="AF333" s="463"/>
      <c r="AG333" s="463"/>
      <c r="AH333" s="463"/>
    </row>
    <row r="334" spans="1:34">
      <c r="A334" s="463"/>
      <c r="B334" s="467"/>
      <c r="C334" s="462"/>
      <c r="D334" s="462"/>
      <c r="E334" s="463"/>
      <c r="F334" s="463"/>
      <c r="G334" s="463"/>
      <c r="H334" s="463"/>
      <c r="I334" s="463"/>
      <c r="J334" s="463"/>
      <c r="K334" s="463"/>
      <c r="L334" s="463"/>
      <c r="M334" s="463"/>
      <c r="N334" s="463"/>
      <c r="O334" s="463"/>
      <c r="P334" s="463"/>
      <c r="Q334" s="463"/>
      <c r="R334" s="463"/>
      <c r="S334" s="463"/>
      <c r="T334" s="463"/>
      <c r="U334" s="463"/>
      <c r="V334" s="463"/>
      <c r="W334" s="463"/>
      <c r="X334" s="463"/>
      <c r="Y334" s="463"/>
      <c r="Z334" s="463"/>
      <c r="AA334" s="463"/>
      <c r="AB334" s="463"/>
      <c r="AC334" s="463"/>
      <c r="AD334" s="463"/>
      <c r="AE334" s="463"/>
      <c r="AF334" s="463"/>
      <c r="AG334" s="463"/>
      <c r="AH334" s="463"/>
    </row>
    <row r="335" spans="1:34">
      <c r="A335" s="463"/>
      <c r="B335" s="467"/>
      <c r="C335" s="462"/>
      <c r="D335" s="462"/>
      <c r="E335" s="463"/>
      <c r="F335" s="463"/>
      <c r="G335" s="463"/>
      <c r="H335" s="463"/>
      <c r="I335" s="463"/>
      <c r="J335" s="463"/>
      <c r="K335" s="463"/>
      <c r="L335" s="463"/>
      <c r="M335" s="463"/>
      <c r="N335" s="463"/>
      <c r="O335" s="463"/>
      <c r="P335" s="463"/>
      <c r="Q335" s="463"/>
      <c r="R335" s="463"/>
      <c r="S335" s="463"/>
      <c r="T335" s="463"/>
      <c r="U335" s="463"/>
      <c r="V335" s="463"/>
      <c r="W335" s="463"/>
      <c r="X335" s="463"/>
      <c r="Y335" s="463"/>
      <c r="Z335" s="463"/>
      <c r="AA335" s="463"/>
      <c r="AB335" s="463"/>
      <c r="AC335" s="463"/>
      <c r="AD335" s="463"/>
      <c r="AE335" s="463"/>
      <c r="AF335" s="463"/>
      <c r="AG335" s="463"/>
      <c r="AH335" s="463"/>
    </row>
    <row r="336" spans="1:34">
      <c r="A336" s="463"/>
      <c r="B336" s="467"/>
      <c r="C336" s="462"/>
      <c r="D336" s="462"/>
      <c r="E336" s="463"/>
      <c r="F336" s="463"/>
      <c r="G336" s="463"/>
      <c r="H336" s="463"/>
      <c r="I336" s="463"/>
      <c r="J336" s="463"/>
      <c r="K336" s="463"/>
      <c r="L336" s="463"/>
      <c r="M336" s="463"/>
      <c r="N336" s="463"/>
      <c r="O336" s="463"/>
      <c r="P336" s="463"/>
      <c r="Q336" s="463"/>
      <c r="R336" s="463"/>
      <c r="S336" s="463"/>
      <c r="T336" s="463"/>
      <c r="U336" s="463"/>
      <c r="V336" s="463"/>
      <c r="W336" s="463"/>
      <c r="X336" s="463"/>
      <c r="Y336" s="463"/>
      <c r="Z336" s="463"/>
      <c r="AA336" s="463"/>
      <c r="AB336" s="463"/>
      <c r="AC336" s="463"/>
      <c r="AD336" s="463"/>
      <c r="AE336" s="463"/>
      <c r="AF336" s="463"/>
      <c r="AG336" s="463"/>
      <c r="AH336" s="463"/>
    </row>
    <row r="337" spans="1:34">
      <c r="A337" s="463"/>
      <c r="B337" s="467"/>
      <c r="C337" s="462"/>
      <c r="D337" s="462"/>
      <c r="E337" s="463"/>
      <c r="F337" s="463"/>
      <c r="G337" s="463"/>
      <c r="H337" s="463"/>
      <c r="I337" s="463"/>
      <c r="J337" s="463"/>
      <c r="K337" s="463"/>
      <c r="L337" s="463"/>
      <c r="M337" s="463"/>
      <c r="N337" s="463"/>
      <c r="O337" s="463"/>
      <c r="P337" s="463"/>
      <c r="Q337" s="463"/>
      <c r="R337" s="463"/>
      <c r="S337" s="463"/>
      <c r="T337" s="463"/>
      <c r="U337" s="463"/>
      <c r="V337" s="463"/>
      <c r="W337" s="463"/>
      <c r="X337" s="463"/>
      <c r="Y337" s="463"/>
      <c r="Z337" s="463"/>
      <c r="AA337" s="463"/>
      <c r="AB337" s="463"/>
      <c r="AC337" s="463"/>
      <c r="AD337" s="463"/>
      <c r="AE337" s="463"/>
      <c r="AF337" s="463"/>
      <c r="AG337" s="463"/>
      <c r="AH337" s="463"/>
    </row>
    <row r="338" spans="1:34">
      <c r="A338" s="463"/>
      <c r="B338" s="467"/>
      <c r="C338" s="462"/>
      <c r="D338" s="462"/>
      <c r="E338" s="463"/>
      <c r="F338" s="463"/>
      <c r="G338" s="463"/>
      <c r="H338" s="463"/>
      <c r="I338" s="463"/>
      <c r="J338" s="463"/>
      <c r="K338" s="463"/>
      <c r="L338" s="463"/>
      <c r="M338" s="463"/>
      <c r="N338" s="463"/>
      <c r="O338" s="463"/>
      <c r="P338" s="463"/>
      <c r="Q338" s="463"/>
      <c r="R338" s="463"/>
      <c r="S338" s="463"/>
      <c r="T338" s="463"/>
      <c r="U338" s="463"/>
      <c r="V338" s="463"/>
      <c r="W338" s="463"/>
      <c r="X338" s="463"/>
      <c r="Y338" s="463"/>
      <c r="Z338" s="463"/>
      <c r="AA338" s="463"/>
      <c r="AB338" s="463"/>
      <c r="AC338" s="463"/>
      <c r="AD338" s="463"/>
      <c r="AE338" s="463"/>
      <c r="AF338" s="463"/>
      <c r="AG338" s="463"/>
      <c r="AH338" s="463"/>
    </row>
    <row r="339" spans="1:34">
      <c r="A339" s="463"/>
      <c r="B339" s="467"/>
      <c r="C339" s="462"/>
      <c r="D339" s="462"/>
      <c r="E339" s="463"/>
      <c r="F339" s="463"/>
      <c r="G339" s="463"/>
      <c r="H339" s="463"/>
      <c r="I339" s="463"/>
      <c r="J339" s="463"/>
      <c r="K339" s="463"/>
      <c r="L339" s="463"/>
      <c r="M339" s="463"/>
      <c r="N339" s="463"/>
      <c r="O339" s="463"/>
      <c r="P339" s="463"/>
      <c r="Q339" s="463"/>
      <c r="R339" s="463"/>
      <c r="S339" s="463"/>
      <c r="T339" s="463"/>
      <c r="U339" s="463"/>
      <c r="V339" s="463"/>
      <c r="W339" s="463"/>
      <c r="X339" s="463"/>
      <c r="Y339" s="463"/>
      <c r="Z339" s="463"/>
      <c r="AA339" s="463"/>
      <c r="AB339" s="463"/>
      <c r="AC339" s="463"/>
      <c r="AD339" s="463"/>
      <c r="AE339" s="463"/>
      <c r="AF339" s="463"/>
      <c r="AG339" s="463"/>
      <c r="AH339" s="463"/>
    </row>
    <row r="340" spans="1:34">
      <c r="A340" s="463"/>
      <c r="B340" s="467"/>
      <c r="C340" s="462"/>
      <c r="D340" s="462"/>
      <c r="E340" s="463"/>
      <c r="F340" s="463"/>
      <c r="G340" s="463"/>
      <c r="H340" s="463"/>
      <c r="I340" s="463"/>
      <c r="J340" s="463"/>
      <c r="K340" s="463"/>
      <c r="L340" s="463"/>
      <c r="M340" s="463"/>
      <c r="N340" s="463"/>
      <c r="O340" s="463"/>
      <c r="P340" s="463"/>
      <c r="Q340" s="463"/>
      <c r="R340" s="463"/>
      <c r="S340" s="463"/>
      <c r="T340" s="463"/>
      <c r="U340" s="463"/>
      <c r="V340" s="463"/>
      <c r="W340" s="463"/>
      <c r="X340" s="463"/>
      <c r="Y340" s="463"/>
      <c r="Z340" s="463"/>
      <c r="AA340" s="463"/>
      <c r="AB340" s="463"/>
      <c r="AC340" s="463"/>
      <c r="AD340" s="463"/>
      <c r="AE340" s="463"/>
      <c r="AF340" s="463"/>
      <c r="AG340" s="463"/>
      <c r="AH340" s="463"/>
    </row>
    <row r="341" spans="1:34">
      <c r="A341" s="463"/>
      <c r="B341" s="467"/>
      <c r="C341" s="462"/>
      <c r="D341" s="462"/>
      <c r="E341" s="463"/>
      <c r="F341" s="463"/>
      <c r="G341" s="463"/>
      <c r="H341" s="463"/>
      <c r="I341" s="463"/>
      <c r="J341" s="463"/>
      <c r="K341" s="463"/>
      <c r="L341" s="463"/>
      <c r="M341" s="463"/>
      <c r="N341" s="463"/>
      <c r="O341" s="463"/>
      <c r="P341" s="463"/>
      <c r="Q341" s="463"/>
      <c r="R341" s="463"/>
      <c r="S341" s="463"/>
      <c r="T341" s="463"/>
      <c r="U341" s="463"/>
      <c r="V341" s="463"/>
      <c r="W341" s="463"/>
      <c r="X341" s="463"/>
      <c r="Y341" s="463"/>
      <c r="Z341" s="463"/>
      <c r="AA341" s="463"/>
      <c r="AB341" s="463"/>
      <c r="AC341" s="463"/>
      <c r="AD341" s="463"/>
      <c r="AE341" s="463"/>
      <c r="AF341" s="463"/>
      <c r="AG341" s="463"/>
      <c r="AH341" s="463"/>
    </row>
    <row r="342" spans="1:34">
      <c r="A342" s="463"/>
      <c r="B342" s="467"/>
      <c r="C342" s="462"/>
      <c r="D342" s="462"/>
      <c r="E342" s="463"/>
      <c r="F342" s="463"/>
      <c r="G342" s="463"/>
      <c r="H342" s="463"/>
      <c r="I342" s="463"/>
      <c r="J342" s="463"/>
      <c r="K342" s="463"/>
      <c r="L342" s="463"/>
      <c r="M342" s="463"/>
      <c r="N342" s="463"/>
      <c r="O342" s="463"/>
      <c r="P342" s="463"/>
      <c r="Q342" s="463"/>
      <c r="R342" s="463"/>
      <c r="S342" s="463"/>
      <c r="T342" s="463"/>
      <c r="U342" s="463"/>
      <c r="V342" s="463"/>
      <c r="W342" s="463"/>
      <c r="X342" s="463"/>
      <c r="Y342" s="463"/>
      <c r="Z342" s="463"/>
      <c r="AA342" s="463"/>
      <c r="AB342" s="463"/>
      <c r="AC342" s="463"/>
      <c r="AD342" s="463"/>
      <c r="AE342" s="463"/>
      <c r="AF342" s="463"/>
      <c r="AG342" s="463"/>
      <c r="AH342" s="463"/>
    </row>
    <row r="343" spans="1:34">
      <c r="A343" s="463"/>
      <c r="B343" s="467"/>
      <c r="C343" s="462"/>
      <c r="D343" s="462"/>
      <c r="E343" s="463"/>
      <c r="F343" s="463"/>
      <c r="G343" s="463"/>
      <c r="H343" s="463"/>
      <c r="I343" s="463"/>
      <c r="J343" s="463"/>
      <c r="K343" s="463"/>
      <c r="L343" s="463"/>
      <c r="M343" s="463"/>
      <c r="N343" s="463"/>
      <c r="O343" s="463"/>
      <c r="P343" s="463"/>
      <c r="Q343" s="463"/>
      <c r="R343" s="463"/>
      <c r="S343" s="463"/>
      <c r="T343" s="463"/>
      <c r="U343" s="463"/>
      <c r="V343" s="463"/>
      <c r="W343" s="463"/>
      <c r="X343" s="463"/>
      <c r="Y343" s="463"/>
      <c r="Z343" s="463"/>
      <c r="AA343" s="463"/>
      <c r="AB343" s="463"/>
      <c r="AC343" s="463"/>
      <c r="AD343" s="463"/>
      <c r="AE343" s="463"/>
      <c r="AF343" s="463"/>
      <c r="AG343" s="463"/>
      <c r="AH343" s="463"/>
    </row>
    <row r="344" spans="1:34">
      <c r="A344" s="463"/>
      <c r="B344" s="467"/>
      <c r="C344" s="462"/>
      <c r="D344" s="462"/>
      <c r="E344" s="463"/>
      <c r="F344" s="463"/>
      <c r="G344" s="463"/>
      <c r="H344" s="463"/>
      <c r="I344" s="463"/>
      <c r="J344" s="463"/>
      <c r="K344" s="463"/>
      <c r="L344" s="463"/>
      <c r="M344" s="463"/>
      <c r="N344" s="463"/>
      <c r="O344" s="463"/>
      <c r="P344" s="463"/>
      <c r="Q344" s="463"/>
      <c r="R344" s="463"/>
      <c r="S344" s="463"/>
      <c r="T344" s="463"/>
      <c r="U344" s="463"/>
      <c r="V344" s="463"/>
      <c r="W344" s="463"/>
      <c r="X344" s="463"/>
      <c r="Y344" s="463"/>
      <c r="Z344" s="463"/>
      <c r="AA344" s="463"/>
      <c r="AB344" s="463"/>
      <c r="AC344" s="463"/>
      <c r="AD344" s="463"/>
      <c r="AE344" s="463"/>
      <c r="AF344" s="463"/>
      <c r="AG344" s="463"/>
      <c r="AH344" s="463"/>
    </row>
    <row r="345" spans="1:34">
      <c r="A345" s="463"/>
      <c r="B345" s="467"/>
      <c r="C345" s="462"/>
      <c r="D345" s="462"/>
      <c r="E345" s="463"/>
      <c r="F345" s="463"/>
      <c r="G345" s="463"/>
      <c r="H345" s="463"/>
      <c r="I345" s="463"/>
      <c r="J345" s="463"/>
      <c r="K345" s="463"/>
      <c r="L345" s="463"/>
      <c r="M345" s="463"/>
      <c r="N345" s="463"/>
      <c r="O345" s="463"/>
      <c r="P345" s="463"/>
      <c r="Q345" s="463"/>
      <c r="R345" s="463"/>
      <c r="S345" s="463"/>
      <c r="T345" s="463"/>
      <c r="U345" s="463"/>
      <c r="V345" s="463"/>
      <c r="W345" s="463"/>
      <c r="X345" s="463"/>
      <c r="Y345" s="463"/>
      <c r="Z345" s="463"/>
      <c r="AA345" s="463"/>
      <c r="AB345" s="463"/>
      <c r="AC345" s="463"/>
      <c r="AD345" s="463"/>
      <c r="AE345" s="463"/>
      <c r="AF345" s="463"/>
      <c r="AG345" s="463"/>
      <c r="AH345" s="463"/>
    </row>
    <row r="346" spans="1:34">
      <c r="A346" s="463"/>
      <c r="B346" s="467"/>
      <c r="C346" s="462"/>
      <c r="D346" s="462"/>
      <c r="E346" s="463"/>
      <c r="F346" s="463"/>
      <c r="G346" s="463"/>
      <c r="H346" s="463"/>
      <c r="I346" s="463"/>
      <c r="J346" s="463"/>
      <c r="K346" s="463"/>
      <c r="L346" s="463"/>
      <c r="M346" s="463"/>
      <c r="N346" s="463"/>
      <c r="O346" s="463"/>
      <c r="P346" s="463"/>
      <c r="Q346" s="463"/>
      <c r="R346" s="463"/>
      <c r="S346" s="463"/>
      <c r="T346" s="463"/>
      <c r="U346" s="463"/>
      <c r="V346" s="463"/>
      <c r="W346" s="463"/>
      <c r="X346" s="463"/>
      <c r="Y346" s="463"/>
      <c r="Z346" s="463"/>
      <c r="AA346" s="463"/>
      <c r="AB346" s="463"/>
      <c r="AC346" s="463"/>
      <c r="AD346" s="463"/>
      <c r="AE346" s="463"/>
      <c r="AF346" s="463"/>
      <c r="AG346" s="463"/>
      <c r="AH346" s="463"/>
    </row>
    <row r="347" spans="1:34">
      <c r="A347" s="463"/>
      <c r="B347" s="467"/>
      <c r="C347" s="462"/>
      <c r="D347" s="462"/>
      <c r="E347" s="463"/>
      <c r="F347" s="463"/>
      <c r="G347" s="463"/>
      <c r="H347" s="463"/>
      <c r="I347" s="463"/>
      <c r="J347" s="463"/>
      <c r="K347" s="463"/>
      <c r="L347" s="463"/>
      <c r="M347" s="463"/>
      <c r="N347" s="463"/>
      <c r="O347" s="463"/>
      <c r="P347" s="463"/>
      <c r="Q347" s="463"/>
      <c r="R347" s="463"/>
      <c r="S347" s="463"/>
      <c r="T347" s="463"/>
      <c r="U347" s="463"/>
      <c r="V347" s="463"/>
      <c r="W347" s="463"/>
      <c r="X347" s="463"/>
      <c r="Y347" s="463"/>
      <c r="Z347" s="463"/>
      <c r="AA347" s="463"/>
      <c r="AB347" s="463"/>
      <c r="AC347" s="463"/>
      <c r="AD347" s="463"/>
      <c r="AE347" s="463"/>
      <c r="AF347" s="463"/>
      <c r="AG347" s="463"/>
      <c r="AH347" s="463"/>
    </row>
    <row r="348" spans="1:34">
      <c r="A348" s="463"/>
      <c r="B348" s="467"/>
      <c r="C348" s="462"/>
      <c r="D348" s="462"/>
      <c r="E348" s="463"/>
      <c r="F348" s="463"/>
      <c r="G348" s="463"/>
      <c r="H348" s="463"/>
      <c r="I348" s="463"/>
      <c r="J348" s="463"/>
      <c r="K348" s="463"/>
      <c r="L348" s="463"/>
      <c r="M348" s="463"/>
      <c r="N348" s="463"/>
      <c r="O348" s="463"/>
      <c r="P348" s="463"/>
      <c r="Q348" s="463"/>
      <c r="R348" s="463"/>
      <c r="S348" s="463"/>
      <c r="T348" s="463"/>
      <c r="U348" s="463"/>
      <c r="V348" s="463"/>
      <c r="W348" s="463"/>
      <c r="X348" s="463"/>
      <c r="Y348" s="463"/>
      <c r="Z348" s="463"/>
      <c r="AA348" s="463"/>
      <c r="AB348" s="463"/>
      <c r="AC348" s="463"/>
      <c r="AD348" s="463"/>
      <c r="AE348" s="463"/>
      <c r="AF348" s="463"/>
      <c r="AG348" s="463"/>
      <c r="AH348" s="463"/>
    </row>
    <row r="349" spans="1:34">
      <c r="A349" s="463"/>
      <c r="B349" s="467"/>
      <c r="C349" s="462"/>
      <c r="D349" s="462"/>
      <c r="E349" s="463"/>
      <c r="F349" s="463"/>
      <c r="G349" s="463"/>
      <c r="H349" s="463"/>
      <c r="I349" s="463"/>
      <c r="J349" s="463"/>
      <c r="K349" s="463"/>
      <c r="L349" s="463"/>
      <c r="M349" s="463"/>
      <c r="N349" s="463"/>
      <c r="O349" s="463"/>
      <c r="P349" s="463"/>
      <c r="Q349" s="463"/>
      <c r="R349" s="463"/>
      <c r="S349" s="463"/>
      <c r="T349" s="463"/>
      <c r="U349" s="463"/>
      <c r="V349" s="463"/>
      <c r="W349" s="463"/>
      <c r="X349" s="463"/>
      <c r="Y349" s="463"/>
      <c r="Z349" s="463"/>
      <c r="AA349" s="463"/>
      <c r="AB349" s="463"/>
      <c r="AC349" s="463"/>
      <c r="AD349" s="463"/>
      <c r="AE349" s="463"/>
      <c r="AF349" s="463"/>
      <c r="AG349" s="463"/>
      <c r="AH349" s="463"/>
    </row>
    <row r="350" spans="1:34">
      <c r="A350" s="463"/>
      <c r="B350" s="467"/>
      <c r="C350" s="462"/>
      <c r="D350" s="462"/>
      <c r="E350" s="463"/>
      <c r="F350" s="463"/>
      <c r="G350" s="463"/>
      <c r="H350" s="463"/>
      <c r="I350" s="463"/>
      <c r="J350" s="463"/>
      <c r="K350" s="463"/>
      <c r="L350" s="463"/>
      <c r="M350" s="463"/>
      <c r="N350" s="463"/>
      <c r="O350" s="463"/>
      <c r="P350" s="463"/>
      <c r="Q350" s="463"/>
      <c r="R350" s="463"/>
      <c r="S350" s="463"/>
      <c r="T350" s="463"/>
      <c r="U350" s="463"/>
      <c r="V350" s="463"/>
      <c r="W350" s="463"/>
      <c r="X350" s="463"/>
      <c r="Y350" s="463"/>
      <c r="Z350" s="463"/>
      <c r="AA350" s="463"/>
      <c r="AB350" s="463"/>
      <c r="AC350" s="463"/>
      <c r="AD350" s="463"/>
      <c r="AE350" s="463"/>
      <c r="AF350" s="463"/>
      <c r="AG350" s="463"/>
      <c r="AH350" s="463"/>
    </row>
    <row r="351" spans="1:34">
      <c r="A351" s="463"/>
      <c r="B351" s="467"/>
      <c r="C351" s="462"/>
      <c r="D351" s="462"/>
      <c r="E351" s="463"/>
      <c r="F351" s="463"/>
      <c r="G351" s="463"/>
      <c r="H351" s="463"/>
      <c r="I351" s="463"/>
      <c r="J351" s="463"/>
      <c r="K351" s="463"/>
      <c r="L351" s="463"/>
      <c r="M351" s="463"/>
      <c r="N351" s="463"/>
      <c r="O351" s="463"/>
      <c r="P351" s="463"/>
      <c r="Q351" s="463"/>
      <c r="R351" s="463"/>
      <c r="S351" s="463"/>
      <c r="T351" s="463"/>
      <c r="U351" s="463"/>
      <c r="V351" s="463"/>
      <c r="W351" s="463"/>
      <c r="X351" s="463"/>
      <c r="Y351" s="463"/>
      <c r="Z351" s="463"/>
      <c r="AA351" s="463"/>
      <c r="AB351" s="463"/>
      <c r="AC351" s="463"/>
      <c r="AD351" s="463"/>
      <c r="AE351" s="463"/>
      <c r="AF351" s="463"/>
      <c r="AG351" s="463"/>
      <c r="AH351" s="463"/>
    </row>
    <row r="352" spans="1:34">
      <c r="A352" s="463"/>
      <c r="B352" s="467"/>
      <c r="C352" s="462"/>
      <c r="D352" s="462"/>
      <c r="E352" s="463"/>
      <c r="F352" s="463"/>
      <c r="G352" s="463"/>
      <c r="H352" s="463"/>
      <c r="I352" s="463"/>
      <c r="J352" s="463"/>
      <c r="K352" s="463"/>
      <c r="L352" s="463"/>
      <c r="M352" s="463"/>
      <c r="N352" s="463"/>
      <c r="O352" s="463"/>
      <c r="P352" s="463"/>
      <c r="Q352" s="463"/>
      <c r="R352" s="463"/>
      <c r="S352" s="463"/>
      <c r="T352" s="463"/>
      <c r="U352" s="463"/>
      <c r="V352" s="463"/>
      <c r="W352" s="463"/>
      <c r="X352" s="463"/>
      <c r="Y352" s="463"/>
      <c r="Z352" s="463"/>
      <c r="AA352" s="463"/>
      <c r="AB352" s="463"/>
      <c r="AC352" s="463"/>
      <c r="AD352" s="463"/>
      <c r="AE352" s="463"/>
      <c r="AF352" s="463"/>
      <c r="AG352" s="463"/>
      <c r="AH352" s="463"/>
    </row>
    <row r="353" spans="1:34">
      <c r="A353" s="463"/>
      <c r="B353" s="467"/>
      <c r="C353" s="462"/>
      <c r="D353" s="462"/>
      <c r="E353" s="463"/>
      <c r="F353" s="463"/>
      <c r="G353" s="463"/>
      <c r="H353" s="463"/>
      <c r="I353" s="463"/>
      <c r="J353" s="463"/>
      <c r="K353" s="463"/>
      <c r="L353" s="463"/>
      <c r="M353" s="463"/>
      <c r="N353" s="463"/>
      <c r="O353" s="463"/>
      <c r="P353" s="463"/>
      <c r="Q353" s="463"/>
      <c r="R353" s="463"/>
      <c r="S353" s="463"/>
      <c r="T353" s="463"/>
      <c r="U353" s="463"/>
      <c r="V353" s="463"/>
      <c r="W353" s="463"/>
      <c r="X353" s="463"/>
      <c r="Y353" s="463"/>
      <c r="Z353" s="463"/>
      <c r="AA353" s="463"/>
      <c r="AB353" s="463"/>
      <c r="AC353" s="463"/>
      <c r="AD353" s="463"/>
      <c r="AE353" s="463"/>
      <c r="AF353" s="463"/>
      <c r="AG353" s="463"/>
      <c r="AH353" s="463"/>
    </row>
    <row r="354" spans="1:34">
      <c r="A354" s="463"/>
      <c r="B354" s="467"/>
      <c r="C354" s="462"/>
      <c r="D354" s="462"/>
      <c r="E354" s="463"/>
      <c r="F354" s="463"/>
      <c r="G354" s="463"/>
      <c r="H354" s="463"/>
      <c r="I354" s="463"/>
      <c r="J354" s="463"/>
      <c r="K354" s="463"/>
      <c r="L354" s="463"/>
      <c r="M354" s="463"/>
      <c r="N354" s="463"/>
      <c r="O354" s="463"/>
      <c r="P354" s="463"/>
      <c r="Q354" s="463"/>
      <c r="R354" s="463"/>
      <c r="S354" s="463"/>
      <c r="T354" s="463"/>
      <c r="U354" s="463"/>
      <c r="V354" s="463"/>
      <c r="W354" s="463"/>
      <c r="X354" s="463"/>
      <c r="Y354" s="463"/>
      <c r="Z354" s="463"/>
      <c r="AA354" s="463"/>
      <c r="AB354" s="463"/>
      <c r="AC354" s="463"/>
      <c r="AD354" s="463"/>
      <c r="AE354" s="463"/>
      <c r="AF354" s="463"/>
      <c r="AG354" s="463"/>
      <c r="AH354" s="463"/>
    </row>
    <row r="355" spans="1:34">
      <c r="A355" s="463"/>
      <c r="B355" s="467"/>
      <c r="C355" s="462"/>
      <c r="D355" s="462"/>
      <c r="E355" s="463"/>
      <c r="F355" s="463"/>
      <c r="G355" s="463"/>
      <c r="H355" s="463"/>
      <c r="I355" s="463"/>
      <c r="J355" s="463"/>
      <c r="K355" s="463"/>
      <c r="L355" s="463"/>
      <c r="M355" s="463"/>
      <c r="N355" s="463"/>
      <c r="O355" s="463"/>
      <c r="P355" s="463"/>
      <c r="Q355" s="463"/>
      <c r="R355" s="463"/>
      <c r="S355" s="463"/>
      <c r="T355" s="463"/>
      <c r="U355" s="463"/>
      <c r="V355" s="463"/>
      <c r="W355" s="463"/>
      <c r="X355" s="463"/>
      <c r="Y355" s="463"/>
      <c r="Z355" s="463"/>
      <c r="AA355" s="463"/>
      <c r="AB355" s="463"/>
      <c r="AC355" s="463"/>
      <c r="AD355" s="463"/>
      <c r="AE355" s="463"/>
      <c r="AF355" s="463"/>
      <c r="AG355" s="463"/>
      <c r="AH355" s="463"/>
    </row>
    <row r="356" spans="1:34">
      <c r="A356" s="463"/>
      <c r="B356" s="467"/>
      <c r="C356" s="462"/>
      <c r="D356" s="462"/>
      <c r="E356" s="463"/>
      <c r="F356" s="463"/>
      <c r="G356" s="463"/>
      <c r="H356" s="463"/>
      <c r="I356" s="463"/>
      <c r="J356" s="463"/>
      <c r="K356" s="463"/>
      <c r="L356" s="463"/>
      <c r="M356" s="463"/>
      <c r="N356" s="463"/>
      <c r="O356" s="463"/>
      <c r="P356" s="463"/>
      <c r="Q356" s="463"/>
      <c r="R356" s="463"/>
      <c r="S356" s="463"/>
      <c r="T356" s="463"/>
      <c r="U356" s="463"/>
      <c r="V356" s="463"/>
      <c r="W356" s="463"/>
      <c r="X356" s="463"/>
      <c r="Y356" s="463"/>
      <c r="Z356" s="463"/>
      <c r="AA356" s="463"/>
      <c r="AB356" s="463"/>
      <c r="AC356" s="463"/>
      <c r="AD356" s="463"/>
      <c r="AE356" s="463"/>
      <c r="AF356" s="463"/>
      <c r="AG356" s="463"/>
      <c r="AH356" s="463"/>
    </row>
    <row r="357" spans="1:34">
      <c r="A357" s="463"/>
      <c r="B357" s="467"/>
      <c r="C357" s="462"/>
      <c r="D357" s="462"/>
      <c r="E357" s="463"/>
      <c r="F357" s="463"/>
      <c r="G357" s="463"/>
      <c r="H357" s="463"/>
      <c r="I357" s="463"/>
      <c r="J357" s="463"/>
      <c r="K357" s="463"/>
      <c r="L357" s="463"/>
      <c r="M357" s="463"/>
      <c r="N357" s="463"/>
      <c r="O357" s="463"/>
      <c r="P357" s="463"/>
      <c r="Q357" s="463"/>
      <c r="R357" s="463"/>
      <c r="S357" s="463"/>
      <c r="T357" s="463"/>
      <c r="U357" s="463"/>
      <c r="V357" s="463"/>
      <c r="W357" s="463"/>
      <c r="X357" s="463"/>
      <c r="Y357" s="463"/>
      <c r="Z357" s="463"/>
      <c r="AA357" s="463"/>
      <c r="AB357" s="463"/>
      <c r="AC357" s="463"/>
      <c r="AD357" s="463"/>
      <c r="AE357" s="463"/>
      <c r="AF357" s="463"/>
      <c r="AG357" s="463"/>
      <c r="AH357" s="463"/>
    </row>
    <row r="358" spans="1:34">
      <c r="A358" s="463"/>
      <c r="B358" s="467"/>
      <c r="C358" s="462"/>
      <c r="D358" s="462"/>
      <c r="E358" s="463"/>
      <c r="F358" s="463"/>
      <c r="G358" s="463"/>
      <c r="H358" s="463"/>
      <c r="I358" s="463"/>
      <c r="J358" s="463"/>
      <c r="K358" s="463"/>
      <c r="L358" s="463"/>
      <c r="M358" s="463"/>
      <c r="N358" s="463"/>
      <c r="O358" s="463"/>
      <c r="P358" s="463"/>
      <c r="Q358" s="463"/>
      <c r="R358" s="463"/>
      <c r="S358" s="463"/>
      <c r="T358" s="463"/>
      <c r="U358" s="463"/>
      <c r="V358" s="463"/>
      <c r="W358" s="463"/>
      <c r="X358" s="463"/>
      <c r="Y358" s="463"/>
      <c r="Z358" s="463"/>
      <c r="AA358" s="463"/>
      <c r="AB358" s="463"/>
      <c r="AC358" s="463"/>
      <c r="AD358" s="463"/>
      <c r="AE358" s="463"/>
      <c r="AF358" s="463"/>
      <c r="AG358" s="463"/>
      <c r="AH358" s="463"/>
    </row>
    <row r="359" spans="1:34">
      <c r="A359" s="463"/>
      <c r="B359" s="467"/>
      <c r="C359" s="462"/>
      <c r="D359" s="462"/>
      <c r="E359" s="463"/>
      <c r="F359" s="463"/>
      <c r="G359" s="463"/>
      <c r="H359" s="463"/>
      <c r="I359" s="463"/>
      <c r="J359" s="463"/>
      <c r="K359" s="463"/>
      <c r="L359" s="463"/>
      <c r="M359" s="463"/>
      <c r="N359" s="463"/>
      <c r="O359" s="463"/>
      <c r="P359" s="463"/>
      <c r="Q359" s="463"/>
      <c r="R359" s="463"/>
      <c r="S359" s="463"/>
      <c r="T359" s="463"/>
      <c r="U359" s="463"/>
      <c r="V359" s="463"/>
      <c r="W359" s="463"/>
      <c r="X359" s="463"/>
      <c r="Y359" s="463"/>
      <c r="Z359" s="463"/>
      <c r="AA359" s="463"/>
      <c r="AB359" s="463"/>
      <c r="AC359" s="463"/>
      <c r="AD359" s="463"/>
      <c r="AE359" s="463"/>
      <c r="AF359" s="463"/>
      <c r="AG359" s="463"/>
      <c r="AH359" s="463"/>
    </row>
    <row r="360" spans="1:34">
      <c r="A360" s="463"/>
      <c r="B360" s="467"/>
      <c r="C360" s="462"/>
      <c r="D360" s="462"/>
      <c r="E360" s="463"/>
      <c r="F360" s="463"/>
      <c r="G360" s="463"/>
      <c r="H360" s="463"/>
      <c r="I360" s="463"/>
      <c r="J360" s="463"/>
      <c r="K360" s="463"/>
      <c r="L360" s="463"/>
      <c r="M360" s="463"/>
      <c r="N360" s="463"/>
      <c r="O360" s="463"/>
      <c r="P360" s="463"/>
      <c r="Q360" s="463"/>
      <c r="R360" s="463"/>
      <c r="S360" s="463"/>
      <c r="T360" s="463"/>
      <c r="U360" s="463"/>
      <c r="V360" s="463"/>
      <c r="W360" s="463"/>
      <c r="X360" s="463"/>
      <c r="Y360" s="463"/>
      <c r="Z360" s="463"/>
      <c r="AA360" s="463"/>
      <c r="AB360" s="463"/>
      <c r="AC360" s="463"/>
      <c r="AD360" s="463"/>
      <c r="AE360" s="463"/>
      <c r="AF360" s="463"/>
      <c r="AG360" s="463"/>
      <c r="AH360" s="463"/>
    </row>
    <row r="361" spans="1:34">
      <c r="A361" s="463"/>
      <c r="B361" s="467"/>
      <c r="C361" s="462"/>
      <c r="D361" s="462"/>
      <c r="E361" s="463"/>
      <c r="F361" s="463"/>
      <c r="G361" s="463"/>
      <c r="H361" s="463"/>
      <c r="I361" s="463"/>
      <c r="J361" s="463"/>
      <c r="K361" s="463"/>
      <c r="L361" s="463"/>
      <c r="M361" s="463"/>
      <c r="N361" s="463"/>
      <c r="O361" s="463"/>
      <c r="P361" s="463"/>
      <c r="Q361" s="463"/>
      <c r="R361" s="463"/>
      <c r="S361" s="463"/>
      <c r="T361" s="463"/>
      <c r="U361" s="463"/>
      <c r="V361" s="463"/>
      <c r="W361" s="463"/>
      <c r="X361" s="463"/>
      <c r="Y361" s="463"/>
      <c r="Z361" s="463"/>
      <c r="AA361" s="463"/>
      <c r="AB361" s="463"/>
      <c r="AC361" s="463"/>
      <c r="AD361" s="463"/>
      <c r="AE361" s="463"/>
      <c r="AF361" s="463"/>
      <c r="AG361" s="463"/>
      <c r="AH361" s="463"/>
    </row>
    <row r="362" spans="1:34">
      <c r="A362" s="463"/>
      <c r="B362" s="467"/>
      <c r="C362" s="462"/>
      <c r="D362" s="462"/>
      <c r="E362" s="463"/>
      <c r="F362" s="463"/>
      <c r="G362" s="463"/>
      <c r="H362" s="463"/>
      <c r="I362" s="463"/>
      <c r="J362" s="463"/>
      <c r="K362" s="463"/>
      <c r="L362" s="463"/>
      <c r="M362" s="463"/>
      <c r="N362" s="463"/>
      <c r="O362" s="463"/>
      <c r="P362" s="463"/>
      <c r="Q362" s="463"/>
      <c r="R362" s="463"/>
      <c r="S362" s="463"/>
      <c r="T362" s="463"/>
      <c r="U362" s="463"/>
      <c r="V362" s="463"/>
      <c r="W362" s="463"/>
      <c r="X362" s="463"/>
      <c r="Y362" s="463"/>
      <c r="Z362" s="463"/>
      <c r="AA362" s="463"/>
      <c r="AB362" s="463"/>
      <c r="AC362" s="463"/>
      <c r="AD362" s="463"/>
      <c r="AE362" s="463"/>
      <c r="AF362" s="463"/>
      <c r="AG362" s="463"/>
      <c r="AH362" s="463"/>
    </row>
    <row r="363" spans="1:34">
      <c r="A363" s="463"/>
      <c r="B363" s="467"/>
      <c r="C363" s="462"/>
      <c r="D363" s="462"/>
      <c r="E363" s="463"/>
      <c r="F363" s="463"/>
      <c r="G363" s="463"/>
      <c r="H363" s="463"/>
      <c r="I363" s="463"/>
      <c r="J363" s="463"/>
      <c r="K363" s="463"/>
      <c r="L363" s="463"/>
      <c r="M363" s="463"/>
      <c r="N363" s="463"/>
      <c r="O363" s="463"/>
      <c r="P363" s="463"/>
      <c r="Q363" s="463"/>
      <c r="R363" s="463"/>
      <c r="S363" s="463"/>
      <c r="T363" s="463"/>
      <c r="U363" s="463"/>
      <c r="V363" s="463"/>
      <c r="W363" s="463"/>
      <c r="X363" s="463"/>
      <c r="Y363" s="463"/>
      <c r="Z363" s="463"/>
      <c r="AA363" s="463"/>
      <c r="AB363" s="463"/>
      <c r="AC363" s="463"/>
      <c r="AD363" s="463"/>
      <c r="AE363" s="463"/>
      <c r="AF363" s="463"/>
      <c r="AG363" s="463"/>
      <c r="AH363" s="463"/>
    </row>
    <row r="364" spans="1:34">
      <c r="A364" s="463"/>
      <c r="B364" s="467"/>
      <c r="C364" s="462"/>
      <c r="D364" s="462"/>
      <c r="E364" s="463"/>
      <c r="F364" s="463"/>
      <c r="G364" s="463"/>
      <c r="H364" s="463"/>
      <c r="I364" s="463"/>
      <c r="J364" s="463"/>
      <c r="K364" s="463"/>
      <c r="L364" s="463"/>
      <c r="M364" s="463"/>
      <c r="N364" s="463"/>
      <c r="O364" s="463"/>
      <c r="P364" s="463"/>
      <c r="Q364" s="463"/>
      <c r="R364" s="463"/>
      <c r="S364" s="463"/>
      <c r="T364" s="463"/>
      <c r="U364" s="463"/>
      <c r="V364" s="463"/>
      <c r="W364" s="463"/>
      <c r="X364" s="463"/>
      <c r="Y364" s="463"/>
      <c r="Z364" s="463"/>
      <c r="AA364" s="463"/>
      <c r="AB364" s="463"/>
      <c r="AC364" s="463"/>
      <c r="AD364" s="463"/>
      <c r="AE364" s="463"/>
      <c r="AF364" s="463"/>
      <c r="AG364" s="463"/>
      <c r="AH364" s="463"/>
    </row>
    <row r="365" spans="1:34">
      <c r="A365" s="463"/>
      <c r="B365" s="467"/>
      <c r="C365" s="462"/>
      <c r="D365" s="462"/>
      <c r="E365" s="463"/>
      <c r="F365" s="463"/>
      <c r="G365" s="463"/>
      <c r="H365" s="463"/>
      <c r="I365" s="463"/>
      <c r="J365" s="463"/>
      <c r="K365" s="463"/>
      <c r="L365" s="463"/>
      <c r="M365" s="463"/>
      <c r="N365" s="463"/>
      <c r="O365" s="463"/>
      <c r="P365" s="463"/>
      <c r="Q365" s="463"/>
      <c r="R365" s="463"/>
      <c r="S365" s="463"/>
      <c r="T365" s="463"/>
      <c r="U365" s="463"/>
      <c r="V365" s="463"/>
      <c r="W365" s="463"/>
      <c r="X365" s="463"/>
      <c r="Y365" s="463"/>
      <c r="Z365" s="463"/>
      <c r="AA365" s="463"/>
      <c r="AB365" s="463"/>
      <c r="AC365" s="463"/>
      <c r="AD365" s="463"/>
      <c r="AE365" s="463"/>
      <c r="AF365" s="463"/>
      <c r="AG365" s="463"/>
      <c r="AH365" s="463"/>
    </row>
    <row r="366" spans="1:34">
      <c r="A366" s="463"/>
      <c r="B366" s="467"/>
      <c r="C366" s="462"/>
      <c r="D366" s="462"/>
      <c r="E366" s="463"/>
      <c r="F366" s="463"/>
      <c r="G366" s="463"/>
      <c r="H366" s="463"/>
      <c r="I366" s="463"/>
      <c r="J366" s="463"/>
      <c r="K366" s="463"/>
      <c r="L366" s="463"/>
      <c r="M366" s="463"/>
      <c r="N366" s="463"/>
      <c r="O366" s="463"/>
      <c r="P366" s="463"/>
      <c r="Q366" s="463"/>
      <c r="R366" s="463"/>
      <c r="S366" s="463"/>
      <c r="T366" s="463"/>
      <c r="U366" s="463"/>
      <c r="V366" s="463"/>
      <c r="W366" s="463"/>
      <c r="X366" s="463"/>
      <c r="Y366" s="463"/>
      <c r="Z366" s="463"/>
      <c r="AA366" s="463"/>
      <c r="AB366" s="463"/>
      <c r="AC366" s="463"/>
      <c r="AD366" s="463"/>
      <c r="AE366" s="463"/>
      <c r="AF366" s="463"/>
      <c r="AG366" s="463"/>
      <c r="AH366" s="463"/>
    </row>
    <row r="367" spans="1:34">
      <c r="A367" s="463"/>
      <c r="B367" s="467"/>
      <c r="C367" s="462"/>
      <c r="D367" s="462"/>
      <c r="E367" s="463"/>
      <c r="F367" s="463"/>
      <c r="G367" s="463"/>
      <c r="H367" s="463"/>
      <c r="I367" s="463"/>
      <c r="J367" s="463"/>
      <c r="K367" s="463"/>
      <c r="L367" s="463"/>
      <c r="M367" s="463"/>
      <c r="N367" s="463"/>
      <c r="O367" s="463"/>
      <c r="P367" s="463"/>
      <c r="Q367" s="463"/>
      <c r="R367" s="463"/>
      <c r="S367" s="463"/>
      <c r="T367" s="463"/>
      <c r="U367" s="463"/>
      <c r="V367" s="463"/>
      <c r="W367" s="463"/>
      <c r="X367" s="463"/>
      <c r="Y367" s="463"/>
      <c r="Z367" s="463"/>
      <c r="AA367" s="463"/>
      <c r="AB367" s="463"/>
      <c r="AC367" s="463"/>
      <c r="AD367" s="463"/>
      <c r="AE367" s="463"/>
      <c r="AF367" s="463"/>
      <c r="AG367" s="463"/>
      <c r="AH367" s="463"/>
    </row>
    <row r="368" spans="1:34">
      <c r="A368" s="463"/>
      <c r="B368" s="467"/>
      <c r="C368" s="462"/>
      <c r="D368" s="462"/>
      <c r="E368" s="463"/>
      <c r="F368" s="463"/>
      <c r="G368" s="463"/>
      <c r="H368" s="463"/>
      <c r="I368" s="463"/>
      <c r="J368" s="463"/>
      <c r="K368" s="463"/>
      <c r="L368" s="463"/>
      <c r="M368" s="463"/>
      <c r="N368" s="463"/>
      <c r="O368" s="463"/>
      <c r="P368" s="463"/>
      <c r="Q368" s="463"/>
      <c r="R368" s="463"/>
      <c r="S368" s="463"/>
      <c r="T368" s="463"/>
      <c r="U368" s="463"/>
      <c r="V368" s="463"/>
      <c r="W368" s="463"/>
      <c r="X368" s="463"/>
      <c r="Y368" s="463"/>
      <c r="Z368" s="463"/>
      <c r="AA368" s="463"/>
      <c r="AB368" s="463"/>
      <c r="AC368" s="463"/>
      <c r="AD368" s="463"/>
      <c r="AE368" s="463"/>
      <c r="AF368" s="463"/>
      <c r="AG368" s="463"/>
      <c r="AH368" s="463"/>
    </row>
    <row r="369" spans="1:34">
      <c r="A369" s="463"/>
      <c r="B369" s="467"/>
      <c r="C369" s="462"/>
      <c r="D369" s="462"/>
      <c r="E369" s="463"/>
      <c r="F369" s="463"/>
      <c r="G369" s="463"/>
      <c r="H369" s="463"/>
      <c r="I369" s="463"/>
      <c r="J369" s="463"/>
      <c r="K369" s="463"/>
      <c r="L369" s="463"/>
      <c r="M369" s="463"/>
      <c r="N369" s="463"/>
      <c r="O369" s="463"/>
      <c r="P369" s="463"/>
      <c r="Q369" s="463"/>
      <c r="R369" s="463"/>
      <c r="S369" s="463"/>
      <c r="T369" s="463"/>
      <c r="U369" s="463"/>
      <c r="V369" s="463"/>
      <c r="W369" s="463"/>
      <c r="X369" s="463"/>
      <c r="Y369" s="463"/>
      <c r="Z369" s="463"/>
      <c r="AA369" s="463"/>
      <c r="AB369" s="463"/>
      <c r="AC369" s="463"/>
      <c r="AD369" s="463"/>
      <c r="AE369" s="463"/>
      <c r="AF369" s="463"/>
      <c r="AG369" s="463"/>
      <c r="AH369" s="463"/>
    </row>
  </sheetData>
  <customSheetViews>
    <customSheetView guid="{ACF06C40-177A-4CED-8E17-2347D4DD1C3A}" showGridLines="0">
      <selection activeCell="G31" sqref="G31"/>
      <pageMargins left="0.7" right="0.7" top="0.75" bottom="0.75" header="0.3" footer="0.3"/>
      <pageSetup paperSize="9" orientation="portrait" r:id="rId1"/>
    </customSheetView>
  </customSheetViews>
  <hyperlinks>
    <hyperlink ref="A1" location="Content!A1" display="&lt;&lt;"/>
  </hyperlinks>
  <pageMargins left="0.7" right="0.7" top="0.75" bottom="0.75" header="0.3" footer="0.3"/>
  <pageSetup paperSize="9" orientation="portrait"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499984740745262"/>
  </sheetPr>
  <dimension ref="A1:S51"/>
  <sheetViews>
    <sheetView showGridLines="0" zoomScaleNormal="100" workbookViewId="0"/>
  </sheetViews>
  <sheetFormatPr defaultColWidth="9.42578125" defaultRowHeight="12.75"/>
  <cols>
    <col min="1" max="1" width="9.42578125" style="7"/>
    <col min="2" max="2" width="13.5703125" style="7" customWidth="1"/>
    <col min="3" max="3" width="15.5703125" style="7" customWidth="1"/>
    <col min="4" max="4" width="10.42578125" style="7" bestFit="1" customWidth="1"/>
    <col min="5" max="5" width="10.42578125" style="7" customWidth="1"/>
    <col min="6" max="6" width="9.42578125" style="7"/>
    <col min="13" max="13" width="9.42578125" style="7"/>
    <col min="19" max="19" width="9.42578125" style="2"/>
  </cols>
  <sheetData>
    <row r="1" spans="1:19">
      <c r="A1" s="19" t="s">
        <v>82</v>
      </c>
      <c r="B1" t="str">
        <f>IF(Content!$E$1=1,B2,B3)</f>
        <v>SESU vacancies to ILO unemployed ratio</v>
      </c>
      <c r="C1" t="str">
        <f>IF(Content!$E$1=1,C2,C3)</f>
        <v>% of firms reporting that qualified staff shortage impedes output growth (RHS)</v>
      </c>
      <c r="F1" t="str">
        <f>IF(Content!$E$1=1,F2,F3)</f>
        <v>Labor market tightness indicators</v>
      </c>
      <c r="M1"/>
    </row>
    <row r="2" spans="1:19" hidden="1">
      <c r="A2" s="19"/>
      <c r="B2" s="7" t="s">
        <v>1027</v>
      </c>
      <c r="C2" s="7" t="s">
        <v>1029</v>
      </c>
      <c r="F2" s="7" t="s">
        <v>1592</v>
      </c>
      <c r="M2"/>
    </row>
    <row r="3" spans="1:19" hidden="1">
      <c r="B3" s="7" t="s">
        <v>1028</v>
      </c>
      <c r="C3" s="7" t="s">
        <v>1348</v>
      </c>
      <c r="F3" s="7" t="s">
        <v>1030</v>
      </c>
      <c r="M3"/>
    </row>
    <row r="4" spans="1:19">
      <c r="A4" s="7" t="s">
        <v>22</v>
      </c>
      <c r="B4" s="8">
        <v>30.5</v>
      </c>
      <c r="C4" s="8">
        <v>9.4</v>
      </c>
      <c r="D4" s="46"/>
      <c r="E4" s="46"/>
      <c r="M4" s="9" t="s">
        <v>18</v>
      </c>
      <c r="O4" s="9"/>
      <c r="S4" s="9"/>
    </row>
    <row r="5" spans="1:19">
      <c r="A5" s="7" t="s">
        <v>23</v>
      </c>
      <c r="B5" s="8">
        <v>27.3</v>
      </c>
      <c r="C5" s="8">
        <v>9.5</v>
      </c>
      <c r="D5" s="46"/>
      <c r="M5" s="9"/>
      <c r="O5" s="9"/>
      <c r="S5" s="9" t="s">
        <v>23</v>
      </c>
    </row>
    <row r="6" spans="1:19">
      <c r="A6" s="7" t="s">
        <v>24</v>
      </c>
      <c r="B6" s="8">
        <v>24.1</v>
      </c>
      <c r="C6" s="8">
        <v>10.3</v>
      </c>
      <c r="D6" s="46"/>
      <c r="M6" s="9" t="s">
        <v>20</v>
      </c>
      <c r="O6" s="9" t="s">
        <v>24</v>
      </c>
      <c r="S6" s="9"/>
    </row>
    <row r="7" spans="1:19">
      <c r="A7" s="7" t="s">
        <v>25</v>
      </c>
      <c r="B7" s="8">
        <v>22</v>
      </c>
      <c r="C7" s="8">
        <v>10.5</v>
      </c>
      <c r="D7" s="46"/>
      <c r="M7" s="9"/>
      <c r="O7" s="9"/>
      <c r="S7" s="9" t="s">
        <v>25</v>
      </c>
    </row>
    <row r="8" spans="1:19">
      <c r="A8" s="7" t="s">
        <v>26</v>
      </c>
      <c r="B8" s="8">
        <v>24</v>
      </c>
      <c r="C8" s="8">
        <v>10.6</v>
      </c>
      <c r="D8" s="46"/>
      <c r="M8" s="9" t="s">
        <v>22</v>
      </c>
      <c r="O8" s="9"/>
      <c r="S8" s="9"/>
    </row>
    <row r="9" spans="1:19">
      <c r="A9" s="7" t="s">
        <v>27</v>
      </c>
      <c r="B9" s="8">
        <v>24.9</v>
      </c>
      <c r="C9" s="8">
        <v>12</v>
      </c>
      <c r="D9" s="46"/>
      <c r="M9" s="9"/>
      <c r="O9" s="9"/>
      <c r="S9" s="9" t="s">
        <v>27</v>
      </c>
    </row>
    <row r="10" spans="1:19">
      <c r="A10" s="7" t="s">
        <v>28</v>
      </c>
      <c r="B10" s="8">
        <v>27.6</v>
      </c>
      <c r="C10" s="8">
        <v>16.600000000000001</v>
      </c>
      <c r="D10" s="46"/>
      <c r="M10" s="9" t="s">
        <v>24</v>
      </c>
      <c r="O10" s="9" t="s">
        <v>28</v>
      </c>
      <c r="S10" s="9"/>
    </row>
    <row r="11" spans="1:19">
      <c r="A11" s="7" t="s">
        <v>29</v>
      </c>
      <c r="B11" s="8">
        <v>32.299999999999997</v>
      </c>
      <c r="C11" s="8">
        <v>16</v>
      </c>
      <c r="D11" s="46"/>
      <c r="M11" s="9"/>
      <c r="O11" s="9"/>
      <c r="S11" s="9" t="s">
        <v>29</v>
      </c>
    </row>
    <row r="12" spans="1:19">
      <c r="A12" s="7" t="s">
        <v>30</v>
      </c>
      <c r="B12" s="8">
        <v>35.299999999999997</v>
      </c>
      <c r="C12" s="8">
        <v>18.100000000000001</v>
      </c>
      <c r="D12" s="46"/>
      <c r="M12" s="9" t="s">
        <v>26</v>
      </c>
      <c r="O12" s="9"/>
      <c r="S12" s="9"/>
    </row>
    <row r="13" spans="1:19">
      <c r="A13" s="7" t="s">
        <v>31</v>
      </c>
      <c r="B13" s="8">
        <v>38.200000000000003</v>
      </c>
      <c r="C13" s="8">
        <v>18.7</v>
      </c>
      <c r="D13" s="46"/>
      <c r="M13" s="9"/>
      <c r="O13" s="9"/>
      <c r="S13" s="9" t="s">
        <v>31</v>
      </c>
    </row>
    <row r="14" spans="1:19">
      <c r="A14" s="7" t="s">
        <v>32</v>
      </c>
      <c r="B14" s="8">
        <v>39.700000000000003</v>
      </c>
      <c r="C14" s="8">
        <v>22.4</v>
      </c>
      <c r="D14" s="46"/>
      <c r="M14" s="9" t="s">
        <v>28</v>
      </c>
      <c r="O14" s="9" t="s">
        <v>32</v>
      </c>
      <c r="S14" s="9"/>
    </row>
    <row r="15" spans="1:19">
      <c r="A15" s="7" t="s">
        <v>33</v>
      </c>
      <c r="B15" s="8">
        <v>41.8</v>
      </c>
      <c r="C15" s="8">
        <v>26.9</v>
      </c>
      <c r="D15" s="46"/>
      <c r="M15" s="9"/>
      <c r="O15" s="9"/>
      <c r="S15" s="9" t="s">
        <v>33</v>
      </c>
    </row>
    <row r="16" spans="1:19">
      <c r="A16" s="7" t="s">
        <v>34</v>
      </c>
      <c r="B16" s="8">
        <v>46.9</v>
      </c>
      <c r="C16" s="8">
        <v>25.8</v>
      </c>
      <c r="D16" s="46"/>
      <c r="M16" s="9" t="s">
        <v>30</v>
      </c>
      <c r="O16" s="9"/>
      <c r="S16" s="9"/>
    </row>
    <row r="17" spans="1:19">
      <c r="A17" s="7" t="s">
        <v>35</v>
      </c>
      <c r="B17" s="8">
        <v>52.5</v>
      </c>
      <c r="C17" s="8">
        <v>26.5</v>
      </c>
      <c r="D17" s="46"/>
      <c r="M17" s="9"/>
      <c r="O17" s="9"/>
      <c r="S17" s="9" t="s">
        <v>35</v>
      </c>
    </row>
    <row r="18" spans="1:19">
      <c r="A18" s="7" t="s">
        <v>36</v>
      </c>
      <c r="B18" s="8">
        <v>55.5</v>
      </c>
      <c r="C18" s="8">
        <v>32.299999999999997</v>
      </c>
      <c r="D18" s="46"/>
      <c r="F18"/>
      <c r="M18" s="9" t="s">
        <v>32</v>
      </c>
      <c r="O18" s="9" t="s">
        <v>36</v>
      </c>
      <c r="S18" s="9"/>
    </row>
    <row r="19" spans="1:19">
      <c r="A19" s="7" t="s">
        <v>157</v>
      </c>
      <c r="B19" s="8">
        <v>55.3</v>
      </c>
      <c r="C19" s="8">
        <v>33</v>
      </c>
      <c r="D19" s="46"/>
      <c r="F19" t="str">
        <f>IF(Content!$E$1=1,F22,F23)</f>
        <v>Source: SSSU, SESU, Business outlook survey of Ukraine (NBU), NBU staff estimates.</v>
      </c>
      <c r="M19" s="9"/>
      <c r="O19" s="9"/>
      <c r="S19" s="9" t="s">
        <v>157</v>
      </c>
    </row>
    <row r="20" spans="1:19">
      <c r="A20" s="7" t="s">
        <v>187</v>
      </c>
      <c r="B20" s="7">
        <v>56.5</v>
      </c>
      <c r="C20" s="7">
        <v>31.6</v>
      </c>
      <c r="D20" s="46"/>
      <c r="E20"/>
      <c r="F20"/>
      <c r="M20"/>
      <c r="O20" s="9"/>
      <c r="S20" s="9"/>
    </row>
    <row r="21" spans="1:19">
      <c r="A21" s="7" t="s">
        <v>188</v>
      </c>
      <c r="B21" s="8">
        <v>60.1</v>
      </c>
      <c r="C21" s="8">
        <v>31.8</v>
      </c>
      <c r="D21" s="46"/>
      <c r="E21"/>
      <c r="F21" s="2"/>
      <c r="M21"/>
      <c r="O21" s="9"/>
      <c r="S21" s="9" t="s">
        <v>188</v>
      </c>
    </row>
    <row r="22" spans="1:19">
      <c r="A22" s="7" t="s">
        <v>189</v>
      </c>
      <c r="B22" s="8"/>
      <c r="C22" s="8">
        <v>33.6</v>
      </c>
      <c r="D22" s="46"/>
      <c r="E22"/>
      <c r="F22" s="2" t="s">
        <v>1265</v>
      </c>
      <c r="M22"/>
      <c r="O22" s="9" t="s">
        <v>189</v>
      </c>
    </row>
    <row r="23" spans="1:19">
      <c r="B23" s="8"/>
      <c r="C23" s="8"/>
      <c r="D23" s="46"/>
      <c r="E23"/>
      <c r="F23" s="2" t="s">
        <v>1263</v>
      </c>
      <c r="M23"/>
      <c r="O23" s="2"/>
    </row>
    <row r="24" spans="1:19">
      <c r="B24" s="8"/>
      <c r="C24" s="8"/>
      <c r="D24" s="46"/>
      <c r="E24"/>
      <c r="F24"/>
      <c r="M24"/>
      <c r="O24" s="2"/>
    </row>
    <row r="25" spans="1:19">
      <c r="B25" s="8"/>
      <c r="C25" s="8"/>
      <c r="D25" s="46"/>
      <c r="E25"/>
      <c r="F25"/>
      <c r="M25"/>
      <c r="O25" s="2"/>
    </row>
    <row r="26" spans="1:19">
      <c r="B26" s="8"/>
      <c r="C26" s="8"/>
      <c r="D26" s="46"/>
      <c r="E26"/>
      <c r="F26"/>
      <c r="M26"/>
    </row>
    <row r="27" spans="1:19">
      <c r="B27" s="47"/>
      <c r="C27" s="47"/>
      <c r="D27" s="46"/>
      <c r="E27"/>
      <c r="F27"/>
      <c r="M27"/>
    </row>
    <row r="28" spans="1:19">
      <c r="B28"/>
      <c r="C28"/>
      <c r="D28" s="46"/>
      <c r="E28"/>
      <c r="F28"/>
      <c r="M28"/>
    </row>
    <row r="29" spans="1:19">
      <c r="B29"/>
      <c r="C29"/>
      <c r="D29" s="46"/>
      <c r="E29"/>
      <c r="F29"/>
      <c r="M29"/>
    </row>
    <row r="30" spans="1:19">
      <c r="B30"/>
      <c r="C30"/>
      <c r="D30" s="46"/>
      <c r="E30"/>
      <c r="F30"/>
      <c r="M30"/>
    </row>
    <row r="31" spans="1:19">
      <c r="B31"/>
      <c r="C31"/>
      <c r="D31" s="46"/>
      <c r="E31" s="46"/>
      <c r="M31" s="10"/>
    </row>
    <row r="32" spans="1:19">
      <c r="B32"/>
      <c r="C32"/>
      <c r="D32" s="46"/>
      <c r="E32" s="46"/>
      <c r="M32" s="10"/>
    </row>
    <row r="33" spans="2:13">
      <c r="B33"/>
      <c r="C33"/>
      <c r="D33" s="46"/>
      <c r="E33" s="46"/>
      <c r="M33" s="9"/>
    </row>
    <row r="34" spans="2:13">
      <c r="B34"/>
      <c r="C34"/>
      <c r="D34" s="46"/>
      <c r="E34" s="46"/>
      <c r="M34" s="9"/>
    </row>
    <row r="35" spans="2:13">
      <c r="B35"/>
      <c r="C35"/>
      <c r="D35" s="46"/>
      <c r="E35" s="46"/>
      <c r="M35" s="9"/>
    </row>
    <row r="36" spans="2:13">
      <c r="B36"/>
      <c r="C36"/>
      <c r="D36" s="46"/>
      <c r="E36" s="46"/>
      <c r="M36" s="9"/>
    </row>
    <row r="37" spans="2:13">
      <c r="B37"/>
      <c r="C37"/>
      <c r="D37" s="46"/>
      <c r="E37" s="46"/>
      <c r="M37" s="9"/>
    </row>
    <row r="38" spans="2:13">
      <c r="B38"/>
      <c r="C38"/>
    </row>
    <row r="39" spans="2:13">
      <c r="B39"/>
      <c r="C39"/>
    </row>
    <row r="40" spans="2:13">
      <c r="B40"/>
      <c r="C40"/>
    </row>
    <row r="41" spans="2:13">
      <c r="B41"/>
      <c r="C41"/>
    </row>
    <row r="42" spans="2:13">
      <c r="B42"/>
      <c r="C42"/>
    </row>
    <row r="43" spans="2:13">
      <c r="B43"/>
      <c r="C43"/>
    </row>
    <row r="44" spans="2:13">
      <c r="B44"/>
      <c r="C44"/>
    </row>
    <row r="45" spans="2:13">
      <c r="B45"/>
      <c r="C45"/>
    </row>
    <row r="46" spans="2:13">
      <c r="B46"/>
      <c r="C46"/>
    </row>
    <row r="47" spans="2:13">
      <c r="B47"/>
      <c r="C47"/>
    </row>
    <row r="48" spans="2:13">
      <c r="B48"/>
      <c r="C48"/>
    </row>
    <row r="49" spans="2:3">
      <c r="B49" s="47"/>
      <c r="C49" s="47"/>
    </row>
    <row r="50" spans="2:3">
      <c r="B50" s="47"/>
      <c r="C50" s="47"/>
    </row>
    <row r="51" spans="2:3">
      <c r="B51" s="47"/>
      <c r="C51" s="47"/>
    </row>
  </sheetData>
  <customSheetViews>
    <customSheetView guid="{ACF06C40-177A-4CED-8E17-2347D4DD1C3A}" showGridLines="0">
      <selection activeCell="B1" sqref="B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6">
    <tabColor theme="6" tint="-0.499984740745262"/>
  </sheetPr>
  <dimension ref="A1:P202"/>
  <sheetViews>
    <sheetView showGridLines="0" zoomScaleNormal="100" workbookViewId="0"/>
  </sheetViews>
  <sheetFormatPr defaultColWidth="9.28515625" defaultRowHeight="12.75"/>
  <cols>
    <col min="1" max="1" width="9.28515625" style="7"/>
    <col min="2" max="2" width="22.28515625" style="7" customWidth="1"/>
    <col min="3" max="3" width="18.5703125" style="7" customWidth="1"/>
    <col min="4" max="4" width="19.42578125" style="7" customWidth="1"/>
    <col min="5" max="5" width="18.7109375" style="7" customWidth="1"/>
    <col min="6" max="6" width="10.28515625" style="7" bestFit="1" customWidth="1"/>
    <col min="7" max="11" width="9.28515625" style="7"/>
    <col min="12" max="15" width="9.28515625" style="547"/>
    <col min="16" max="16" width="9.28515625" style="548"/>
    <col min="17" max="16384" width="9.28515625" style="547"/>
  </cols>
  <sheetData>
    <row r="1" spans="1:16">
      <c r="A1" s="19" t="s">
        <v>82</v>
      </c>
      <c r="B1" s="547" t="str">
        <f>IF(Content!$E$1=1,B2,B3)</f>
        <v>Nominal wages</v>
      </c>
      <c r="C1" s="547" t="str">
        <f>IF(Content!$E$1=1,C2,C3)</f>
        <v>Real wages</v>
      </c>
      <c r="D1" s="547" t="str">
        <f>IF(Content!$E$1=1,D2,D3)</f>
        <v xml:space="preserve">Nominal pensions </v>
      </c>
      <c r="E1" s="547" t="str">
        <f>IF(Content!$E$1=1,E2,E3)</f>
        <v>Real pensions</v>
      </c>
      <c r="F1" s="547"/>
      <c r="G1" s="547" t="str">
        <f>IF(Content!$E$1=1,G2,G3)</f>
        <v>Staff wages and pensions (start of the month), nominal and real, % yoy</v>
      </c>
    </row>
    <row r="2" spans="1:16" hidden="1">
      <c r="A2" s="19"/>
      <c r="B2" s="7" t="s">
        <v>1031</v>
      </c>
      <c r="C2" s="7" t="s">
        <v>1032</v>
      </c>
      <c r="D2" s="7" t="s">
        <v>1033</v>
      </c>
      <c r="E2" s="7" t="s">
        <v>1034</v>
      </c>
      <c r="G2" s="7" t="s">
        <v>1035</v>
      </c>
    </row>
    <row r="3" spans="1:16" hidden="1">
      <c r="B3" s="7" t="s">
        <v>1036</v>
      </c>
      <c r="C3" s="7" t="s">
        <v>353</v>
      </c>
      <c r="D3" s="7" t="s">
        <v>1037</v>
      </c>
      <c r="E3" s="7" t="s">
        <v>1038</v>
      </c>
      <c r="G3" s="7" t="s">
        <v>1111</v>
      </c>
    </row>
    <row r="4" spans="1:16">
      <c r="A4" s="100">
        <v>42005</v>
      </c>
      <c r="B4" s="8">
        <v>9.1</v>
      </c>
      <c r="C4" s="8">
        <v>-17.3</v>
      </c>
      <c r="D4" s="8">
        <v>3.6</v>
      </c>
      <c r="E4" s="8">
        <v>-19.3</v>
      </c>
      <c r="F4" s="549"/>
      <c r="P4" s="2" t="s">
        <v>1126</v>
      </c>
    </row>
    <row r="5" spans="1:16">
      <c r="A5" s="100">
        <v>42036</v>
      </c>
      <c r="B5" s="8">
        <v>13.2</v>
      </c>
      <c r="C5" s="8">
        <v>-18.2</v>
      </c>
      <c r="D5" s="8" t="e">
        <v>#N/A</v>
      </c>
      <c r="E5" s="8" t="e">
        <v>#N/A</v>
      </c>
      <c r="F5" s="549"/>
      <c r="P5" s="2"/>
    </row>
    <row r="6" spans="1:16">
      <c r="A6" s="100">
        <v>42064</v>
      </c>
      <c r="B6" s="8">
        <v>13.1</v>
      </c>
      <c r="C6" s="8">
        <v>-24.6</v>
      </c>
      <c r="D6" s="8" t="e">
        <v>#N/A</v>
      </c>
      <c r="E6" s="8" t="e">
        <v>#N/A</v>
      </c>
      <c r="F6" s="549"/>
      <c r="P6" s="2"/>
    </row>
    <row r="7" spans="1:16">
      <c r="A7" s="100">
        <v>42095</v>
      </c>
      <c r="B7" s="8">
        <v>16.5</v>
      </c>
      <c r="C7" s="8">
        <v>-29.6</v>
      </c>
      <c r="D7" s="8">
        <v>4.0999999999999996</v>
      </c>
      <c r="E7" s="8">
        <v>-35.299999999999997</v>
      </c>
      <c r="F7" s="549"/>
      <c r="P7" s="2"/>
    </row>
    <row r="8" spans="1:16">
      <c r="A8" s="100">
        <v>42125</v>
      </c>
      <c r="B8" s="8">
        <v>17.8</v>
      </c>
      <c r="C8" s="8">
        <v>-27.6</v>
      </c>
      <c r="D8" s="8" t="e">
        <v>#N/A</v>
      </c>
      <c r="E8" s="8" t="e">
        <v>#N/A</v>
      </c>
      <c r="F8" s="549"/>
      <c r="P8" s="2"/>
    </row>
    <row r="9" spans="1:16">
      <c r="A9" s="100">
        <v>42156</v>
      </c>
      <c r="B9" s="8">
        <v>19.399999999999999</v>
      </c>
      <c r="C9" s="8">
        <v>-26.3</v>
      </c>
      <c r="D9" s="8" t="e">
        <v>#N/A</v>
      </c>
      <c r="E9" s="8" t="e">
        <v>#N/A</v>
      </c>
      <c r="F9" s="549"/>
      <c r="P9" s="2"/>
    </row>
    <row r="10" spans="1:16">
      <c r="A10" s="100">
        <v>42186</v>
      </c>
      <c r="B10" s="8">
        <v>23.1</v>
      </c>
      <c r="C10" s="8">
        <v>-22.2</v>
      </c>
      <c r="D10" s="8">
        <v>2.6</v>
      </c>
      <c r="E10" s="8">
        <v>-33.9</v>
      </c>
      <c r="F10" s="549"/>
      <c r="P10" s="2"/>
    </row>
    <row r="11" spans="1:16">
      <c r="A11" s="100">
        <v>42217</v>
      </c>
      <c r="B11" s="8">
        <v>24.8</v>
      </c>
      <c r="C11" s="8">
        <v>-19.2</v>
      </c>
      <c r="D11" s="8" t="e">
        <v>#N/A</v>
      </c>
      <c r="E11" s="8" t="e">
        <v>#N/A</v>
      </c>
      <c r="F11" s="549"/>
      <c r="P11" s="2"/>
    </row>
    <row r="12" spans="1:16">
      <c r="A12" s="100">
        <v>42248</v>
      </c>
      <c r="B12" s="8">
        <v>24.8</v>
      </c>
      <c r="C12" s="8">
        <v>-18.600000000000001</v>
      </c>
      <c r="D12" s="8" t="e">
        <v>#N/A</v>
      </c>
      <c r="E12" s="8" t="e">
        <v>#N/A</v>
      </c>
      <c r="F12" s="549"/>
      <c r="P12" s="2"/>
    </row>
    <row r="13" spans="1:16">
      <c r="A13" s="100">
        <v>42278</v>
      </c>
      <c r="B13" s="8">
        <v>29.1</v>
      </c>
      <c r="C13" s="8">
        <v>-12.7</v>
      </c>
      <c r="D13" s="8">
        <v>9.1999999999999993</v>
      </c>
      <c r="E13" s="8">
        <v>-25.4</v>
      </c>
      <c r="F13" s="549"/>
      <c r="P13" s="2"/>
    </row>
    <row r="14" spans="1:16">
      <c r="A14" s="100">
        <v>42309</v>
      </c>
      <c r="B14" s="8">
        <v>27.3</v>
      </c>
      <c r="C14" s="8">
        <v>-14</v>
      </c>
      <c r="D14" s="8" t="e">
        <v>#N/A</v>
      </c>
      <c r="E14" s="8" t="e">
        <v>#N/A</v>
      </c>
      <c r="F14" s="549"/>
      <c r="P14" s="2"/>
    </row>
    <row r="15" spans="1:16">
      <c r="A15" s="100">
        <v>42339</v>
      </c>
      <c r="B15" s="8">
        <v>30.4</v>
      </c>
      <c r="C15" s="8">
        <v>-9.9</v>
      </c>
      <c r="D15" s="8" t="e">
        <v>#N/A</v>
      </c>
      <c r="E15" s="8" t="e">
        <v>#N/A</v>
      </c>
      <c r="F15" s="549"/>
      <c r="P15" s="2"/>
    </row>
    <row r="16" spans="1:16">
      <c r="A16" s="100">
        <v>42370</v>
      </c>
      <c r="B16" s="8">
        <v>26.3</v>
      </c>
      <c r="C16" s="8">
        <v>-13.2</v>
      </c>
      <c r="D16" s="550">
        <v>7.5</v>
      </c>
      <c r="E16" s="550">
        <v>-23.4</v>
      </c>
      <c r="F16" s="549"/>
      <c r="P16" s="2" t="s">
        <v>547</v>
      </c>
    </row>
    <row r="17" spans="1:16">
      <c r="A17" s="100">
        <v>42401</v>
      </c>
      <c r="B17" s="8">
        <v>26.2</v>
      </c>
      <c r="C17" s="8">
        <v>-8.3000000000000007</v>
      </c>
      <c r="D17" s="550" t="e">
        <v>#N/A</v>
      </c>
      <c r="E17" s="550" t="e">
        <v>#N/A</v>
      </c>
      <c r="F17" s="549"/>
      <c r="P17" s="2"/>
    </row>
    <row r="18" spans="1:16">
      <c r="A18" s="100">
        <v>42430</v>
      </c>
      <c r="B18" s="8">
        <v>27.4</v>
      </c>
      <c r="C18" s="8">
        <v>1.6</v>
      </c>
      <c r="D18" s="550" t="e">
        <v>#N/A</v>
      </c>
      <c r="E18" s="550" t="e">
        <v>#N/A</v>
      </c>
      <c r="F18" s="549"/>
      <c r="G18" s="547" t="str">
        <f>IF(Content!$E$1=1,G19,G20)</f>
        <v>Source: SSSU, PFU, NBU staff estimates.</v>
      </c>
      <c r="P18" s="2"/>
    </row>
    <row r="19" spans="1:16">
      <c r="A19" s="100">
        <v>42461</v>
      </c>
      <c r="B19" s="8">
        <v>22.4</v>
      </c>
      <c r="C19" s="8">
        <v>7.6</v>
      </c>
      <c r="D19" s="550">
        <v>6.8</v>
      </c>
      <c r="E19" s="550">
        <v>-2.7</v>
      </c>
      <c r="F19" s="549"/>
      <c r="G19" s="9" t="s">
        <v>1039</v>
      </c>
      <c r="P19" s="2"/>
    </row>
    <row r="20" spans="1:16">
      <c r="A20" s="100">
        <v>42491</v>
      </c>
      <c r="B20" s="8">
        <v>23.3</v>
      </c>
      <c r="C20" s="8">
        <v>12.2</v>
      </c>
      <c r="D20" s="550" t="e">
        <v>#N/A</v>
      </c>
      <c r="E20" s="550" t="e">
        <v>#N/A</v>
      </c>
      <c r="F20" s="549"/>
      <c r="G20" s="9" t="s">
        <v>1040</v>
      </c>
      <c r="P20" s="2"/>
    </row>
    <row r="21" spans="1:16">
      <c r="A21" s="100">
        <v>42522</v>
      </c>
      <c r="B21" s="8">
        <v>24.1</v>
      </c>
      <c r="C21" s="8">
        <v>17.3</v>
      </c>
      <c r="D21" s="550" t="e">
        <v>#N/A</v>
      </c>
      <c r="E21" s="550" t="e">
        <v>#N/A</v>
      </c>
      <c r="F21" s="549"/>
      <c r="P21" s="2"/>
    </row>
    <row r="22" spans="1:16">
      <c r="A22" s="100">
        <v>42552</v>
      </c>
      <c r="B22" s="8">
        <v>22.4</v>
      </c>
      <c r="C22" s="8">
        <v>14.8</v>
      </c>
      <c r="D22" s="550">
        <v>8.6</v>
      </c>
      <c r="E22" s="550">
        <v>0.6</v>
      </c>
      <c r="F22" s="549"/>
      <c r="P22" s="2"/>
    </row>
    <row r="23" spans="1:16">
      <c r="A23" s="100">
        <v>42583</v>
      </c>
      <c r="B23" s="8">
        <v>23.7</v>
      </c>
      <c r="C23" s="8">
        <v>15.4</v>
      </c>
      <c r="D23" s="550" t="e">
        <v>#N/A</v>
      </c>
      <c r="E23" s="550" t="e">
        <v>#N/A</v>
      </c>
      <c r="F23" s="549"/>
      <c r="G23" s="9"/>
      <c r="P23" s="2"/>
    </row>
    <row r="24" spans="1:16">
      <c r="A24" s="100">
        <v>42614</v>
      </c>
      <c r="B24" s="8">
        <v>23.4</v>
      </c>
      <c r="C24" s="8">
        <v>15.6</v>
      </c>
      <c r="D24" s="550" t="e">
        <v>#N/A</v>
      </c>
      <c r="E24" s="550" t="e">
        <v>#N/A</v>
      </c>
      <c r="F24" s="549"/>
      <c r="G24" s="9"/>
      <c r="P24" s="2"/>
    </row>
    <row r="25" spans="1:16">
      <c r="A25" s="100">
        <v>42644</v>
      </c>
      <c r="B25" s="8">
        <v>18.100000000000001</v>
      </c>
      <c r="C25" s="8">
        <v>6.2</v>
      </c>
      <c r="D25" s="550">
        <v>3.2</v>
      </c>
      <c r="E25" s="550">
        <v>-8.1999999999999993</v>
      </c>
      <c r="F25" s="549"/>
      <c r="P25" s="2"/>
    </row>
    <row r="26" spans="1:16">
      <c r="A26" s="100">
        <v>42675</v>
      </c>
      <c r="B26" s="8">
        <v>20.2</v>
      </c>
      <c r="C26" s="8">
        <v>8.4</v>
      </c>
      <c r="D26" s="550" t="e">
        <v>#N/A</v>
      </c>
      <c r="E26" s="550" t="e">
        <v>#N/A</v>
      </c>
      <c r="F26" s="549"/>
      <c r="P26" s="2"/>
    </row>
    <row r="27" spans="1:16">
      <c r="A27" s="100">
        <v>42705</v>
      </c>
      <c r="B27" s="8">
        <v>23.8</v>
      </c>
      <c r="C27" s="8">
        <v>11.6</v>
      </c>
      <c r="D27" s="550" t="e">
        <v>#N/A</v>
      </c>
      <c r="E27" s="550" t="e">
        <v>#N/A</v>
      </c>
      <c r="F27" s="549"/>
      <c r="P27" s="2"/>
    </row>
    <row r="28" spans="1:16">
      <c r="A28" s="100">
        <v>42736</v>
      </c>
      <c r="B28" s="8">
        <v>37.700000000000003</v>
      </c>
      <c r="C28" s="8">
        <v>21.4</v>
      </c>
      <c r="D28" s="550">
        <v>7.6</v>
      </c>
      <c r="E28" s="550">
        <v>-4.4000000000000004</v>
      </c>
      <c r="F28" s="549"/>
      <c r="P28" s="2" t="s">
        <v>3</v>
      </c>
    </row>
    <row r="29" spans="1:16">
      <c r="A29" s="100">
        <v>42767</v>
      </c>
      <c r="B29" s="8">
        <v>35.4</v>
      </c>
      <c r="C29" s="8">
        <v>18</v>
      </c>
      <c r="D29" s="550" t="e">
        <v>#N/A</v>
      </c>
      <c r="E29" s="550" t="e">
        <v>#N/A</v>
      </c>
      <c r="F29" s="549"/>
      <c r="P29" s="2"/>
    </row>
    <row r="30" spans="1:16">
      <c r="A30" s="100">
        <v>42795</v>
      </c>
      <c r="B30" s="8">
        <v>37.200000000000003</v>
      </c>
      <c r="C30" s="8">
        <v>18.7</v>
      </c>
      <c r="D30" s="550" t="e">
        <v>#N/A</v>
      </c>
      <c r="E30" s="550" t="e">
        <v>#N/A</v>
      </c>
      <c r="F30" s="549"/>
      <c r="P30" s="2"/>
    </row>
    <row r="31" spans="1:16">
      <c r="A31" s="100">
        <v>42826</v>
      </c>
      <c r="B31" s="8">
        <v>36</v>
      </c>
      <c r="C31" s="8">
        <v>20.7</v>
      </c>
      <c r="D31" s="550">
        <v>7.6</v>
      </c>
      <c r="E31" s="550">
        <v>-4.0999999999999996</v>
      </c>
      <c r="F31" s="549"/>
      <c r="K31" s="8"/>
      <c r="P31" s="2"/>
    </row>
    <row r="32" spans="1:16">
      <c r="A32" s="100">
        <v>42856</v>
      </c>
      <c r="B32" s="8">
        <v>37.200000000000003</v>
      </c>
      <c r="C32" s="8">
        <v>20.399999999999999</v>
      </c>
      <c r="D32" s="550" t="e">
        <v>#N/A</v>
      </c>
      <c r="E32" s="550" t="e">
        <v>#N/A</v>
      </c>
      <c r="F32" s="549"/>
      <c r="K32" s="8"/>
      <c r="P32" s="2"/>
    </row>
    <row r="33" spans="1:16">
      <c r="A33" s="100">
        <v>42887</v>
      </c>
      <c r="B33" s="8">
        <v>37.9</v>
      </c>
      <c r="C33" s="8">
        <v>18.899999999999999</v>
      </c>
      <c r="D33" s="550" t="e">
        <v>#N/A</v>
      </c>
      <c r="E33" s="550" t="e">
        <v>#N/A</v>
      </c>
      <c r="F33" s="549"/>
      <c r="P33" s="2"/>
    </row>
    <row r="34" spans="1:16">
      <c r="A34" s="100">
        <v>42917</v>
      </c>
      <c r="B34" s="8">
        <v>36.6</v>
      </c>
      <c r="C34" s="8">
        <v>17.2</v>
      </c>
      <c r="D34" s="550">
        <v>8.5</v>
      </c>
      <c r="E34" s="550">
        <v>-6.4</v>
      </c>
      <c r="F34" s="549"/>
      <c r="P34" s="2"/>
    </row>
    <row r="35" spans="1:16">
      <c r="A35" s="100">
        <v>42948</v>
      </c>
      <c r="B35" s="8">
        <v>36.799999999999997</v>
      </c>
      <c r="C35" s="8">
        <v>17.2</v>
      </c>
      <c r="D35" s="550" t="e">
        <v>#N/A</v>
      </c>
      <c r="E35" s="550" t="e">
        <v>#N/A</v>
      </c>
      <c r="F35" s="549"/>
      <c r="P35" s="2"/>
    </row>
    <row r="36" spans="1:16">
      <c r="A36" s="100">
        <v>42979</v>
      </c>
      <c r="B36" s="8">
        <v>37.200000000000003</v>
      </c>
      <c r="C36" s="8">
        <v>17.3</v>
      </c>
      <c r="D36" s="550" t="e">
        <v>#N/A</v>
      </c>
      <c r="E36" s="550" t="e">
        <v>#N/A</v>
      </c>
      <c r="F36" s="549"/>
      <c r="P36" s="2"/>
    </row>
    <row r="37" spans="1:16">
      <c r="A37" s="100">
        <v>43009</v>
      </c>
      <c r="B37" s="8">
        <v>37.9</v>
      </c>
      <c r="C37" s="8">
        <v>19.899999999999999</v>
      </c>
      <c r="D37" s="550">
        <v>40.200000000000003</v>
      </c>
      <c r="E37" s="550">
        <v>22.4</v>
      </c>
      <c r="F37" s="549"/>
      <c r="P37" s="2"/>
    </row>
    <row r="38" spans="1:16">
      <c r="A38" s="100">
        <v>43040</v>
      </c>
      <c r="B38" s="8">
        <v>38.299999999999997</v>
      </c>
      <c r="C38" s="8">
        <v>21.4</v>
      </c>
      <c r="D38" s="550" t="e">
        <v>#N/A</v>
      </c>
      <c r="E38" s="550" t="e">
        <v>#N/A</v>
      </c>
      <c r="F38" s="549"/>
      <c r="P38" s="2"/>
    </row>
    <row r="39" spans="1:16">
      <c r="A39" s="100">
        <v>43070</v>
      </c>
      <c r="B39" s="8">
        <v>35.5</v>
      </c>
      <c r="C39" s="8">
        <v>18.899999999999999</v>
      </c>
      <c r="D39" s="550" t="e">
        <v>#N/A</v>
      </c>
      <c r="E39" s="550" t="e">
        <v>#N/A</v>
      </c>
      <c r="F39" s="549"/>
      <c r="P39" s="2"/>
    </row>
    <row r="40" spans="1:16">
      <c r="A40" s="100">
        <v>43101</v>
      </c>
      <c r="B40" s="8">
        <v>28.4</v>
      </c>
      <c r="C40" s="8">
        <v>12.3</v>
      </c>
      <c r="D40" s="550">
        <v>35.6</v>
      </c>
      <c r="E40" s="550">
        <v>18.8</v>
      </c>
      <c r="F40" s="549"/>
      <c r="P40" s="2" t="s">
        <v>5</v>
      </c>
    </row>
    <row r="41" spans="1:16">
      <c r="A41" s="100">
        <v>43132</v>
      </c>
      <c r="B41" s="8">
        <v>26.1</v>
      </c>
      <c r="C41" s="8">
        <v>10.5</v>
      </c>
      <c r="D41" s="550" t="e">
        <v>#N/A</v>
      </c>
      <c r="E41" s="550" t="e">
        <v>#N/A</v>
      </c>
      <c r="P41" s="2"/>
    </row>
    <row r="42" spans="1:16">
      <c r="A42" s="100">
        <v>43160</v>
      </c>
      <c r="B42" s="8">
        <v>24.1</v>
      </c>
      <c r="C42" s="8">
        <v>9.5</v>
      </c>
      <c r="D42" s="550" t="e">
        <v>#N/A</v>
      </c>
      <c r="E42" s="550" t="e">
        <v>#N/A</v>
      </c>
      <c r="P42" s="2"/>
    </row>
    <row r="43" spans="1:16">
      <c r="A43" s="100">
        <v>43191</v>
      </c>
      <c r="B43" s="8">
        <v>27.3</v>
      </c>
      <c r="C43" s="8">
        <v>12.5</v>
      </c>
      <c r="D43" s="550">
        <v>37.4</v>
      </c>
      <c r="E43" s="550">
        <v>21.5</v>
      </c>
      <c r="P43" s="2"/>
    </row>
    <row r="44" spans="1:16">
      <c r="A44" s="100">
        <v>43221</v>
      </c>
      <c r="B44" s="8">
        <v>27.6</v>
      </c>
      <c r="C44" s="8">
        <v>14.1</v>
      </c>
      <c r="D44" s="550" t="e">
        <v>#N/A</v>
      </c>
      <c r="E44" s="550" t="e">
        <v>#N/A</v>
      </c>
      <c r="P44" s="2"/>
    </row>
    <row r="45" spans="1:16">
      <c r="A45" s="100">
        <v>43252</v>
      </c>
      <c r="B45" s="8">
        <v>24.2</v>
      </c>
      <c r="C45" s="8">
        <v>13</v>
      </c>
      <c r="D45" s="550" t="e">
        <v>#N/A</v>
      </c>
      <c r="E45" s="550" t="e">
        <v>#N/A</v>
      </c>
      <c r="P45" s="2"/>
    </row>
    <row r="46" spans="1:16">
      <c r="A46" s="100">
        <v>43282</v>
      </c>
      <c r="B46" s="8">
        <v>24.9</v>
      </c>
      <c r="C46" s="8">
        <v>14.7</v>
      </c>
      <c r="D46" s="550">
        <v>35.799999999999997</v>
      </c>
      <c r="E46" s="550">
        <v>24.7</v>
      </c>
      <c r="P46" s="2"/>
    </row>
    <row r="47" spans="1:16">
      <c r="A47" s="100">
        <v>43313</v>
      </c>
      <c r="B47" s="8">
        <v>26.2</v>
      </c>
      <c r="C47" s="8">
        <v>15.7</v>
      </c>
      <c r="D47" s="550" t="e">
        <v>#N/A</v>
      </c>
      <c r="E47" s="550" t="e">
        <v>#N/A</v>
      </c>
      <c r="P47" s="2"/>
    </row>
    <row r="48" spans="1:16">
      <c r="A48" s="100">
        <v>43344</v>
      </c>
      <c r="B48" s="8">
        <v>23</v>
      </c>
      <c r="C48" s="8">
        <v>12.9</v>
      </c>
      <c r="D48" s="550" t="e">
        <v>#N/A</v>
      </c>
      <c r="E48" s="550" t="e">
        <v>#N/A</v>
      </c>
      <c r="P48" s="2"/>
    </row>
    <row r="49" spans="1:16">
      <c r="A49" s="100">
        <v>43374</v>
      </c>
      <c r="B49" s="8">
        <v>24.9</v>
      </c>
      <c r="C49" s="8">
        <v>14.2</v>
      </c>
      <c r="D49" s="550">
        <v>5.3</v>
      </c>
      <c r="E49" s="550">
        <v>-3.9</v>
      </c>
      <c r="P49" s="2"/>
    </row>
    <row r="50" spans="1:16">
      <c r="A50" s="100">
        <v>43405</v>
      </c>
      <c r="B50" s="8">
        <v>22.5</v>
      </c>
      <c r="C50" s="8">
        <v>11.4</v>
      </c>
      <c r="D50" s="550" t="e">
        <v>#N/A</v>
      </c>
      <c r="E50" s="550" t="e">
        <v>#N/A</v>
      </c>
      <c r="P50" s="2"/>
    </row>
    <row r="51" spans="1:16">
      <c r="A51" s="100">
        <v>43435</v>
      </c>
      <c r="B51" s="8">
        <v>20.5</v>
      </c>
      <c r="C51" s="8">
        <v>9.6999999999999993</v>
      </c>
      <c r="D51" s="550" t="e">
        <v>#N/A</v>
      </c>
      <c r="E51" s="550" t="e">
        <v>#N/A</v>
      </c>
      <c r="P51" s="2"/>
    </row>
    <row r="52" spans="1:16">
      <c r="A52" s="100">
        <v>43466</v>
      </c>
      <c r="B52" s="8">
        <v>19.600000000000001</v>
      </c>
      <c r="C52" s="8">
        <v>9.5</v>
      </c>
      <c r="D52" s="550">
        <v>6.7</v>
      </c>
      <c r="E52" s="550">
        <v>-2.2999999999999998</v>
      </c>
      <c r="P52" s="2" t="s">
        <v>355</v>
      </c>
    </row>
    <row r="53" spans="1:16">
      <c r="A53" s="100">
        <v>43497</v>
      </c>
      <c r="B53" s="8">
        <v>20.399999999999999</v>
      </c>
      <c r="C53" s="8">
        <v>10.7</v>
      </c>
      <c r="D53" s="8" t="e">
        <v>#N/A</v>
      </c>
      <c r="E53" s="8" t="e">
        <v>#N/A</v>
      </c>
      <c r="P53" s="2"/>
    </row>
    <row r="54" spans="1:16">
      <c r="A54" s="100">
        <v>43525</v>
      </c>
      <c r="B54" s="8">
        <v>22.1</v>
      </c>
      <c r="C54" s="8">
        <v>12.5</v>
      </c>
      <c r="D54" s="8" t="e">
        <v>#N/A</v>
      </c>
      <c r="E54" s="8" t="e">
        <v>#N/A</v>
      </c>
      <c r="P54" s="2"/>
    </row>
    <row r="55" spans="1:16">
      <c r="A55" s="100">
        <v>43556</v>
      </c>
      <c r="B55" s="8">
        <v>21.1</v>
      </c>
      <c r="C55" s="8">
        <v>11.2</v>
      </c>
      <c r="D55" s="8">
        <v>15.1</v>
      </c>
      <c r="E55" s="8">
        <v>5.8</v>
      </c>
      <c r="P55" s="2"/>
    </row>
    <row r="56" spans="1:16">
      <c r="A56" s="100">
        <v>43586</v>
      </c>
      <c r="B56" s="7">
        <v>17.399999999999999</v>
      </c>
      <c r="C56" s="7">
        <v>7</v>
      </c>
      <c r="D56" s="7" t="e">
        <v>#N/A</v>
      </c>
      <c r="E56" s="7" t="e">
        <v>#N/A</v>
      </c>
      <c r="P56" s="2"/>
    </row>
    <row r="57" spans="1:16">
      <c r="A57" s="100">
        <v>43617</v>
      </c>
      <c r="B57" s="7">
        <v>18</v>
      </c>
      <c r="C57" s="7">
        <v>8.1</v>
      </c>
      <c r="D57" s="8" t="e">
        <v>#N/A</v>
      </c>
      <c r="E57" s="7" t="e">
        <v>#N/A</v>
      </c>
      <c r="P57" s="2"/>
    </row>
    <row r="58" spans="1:16">
      <c r="A58" s="100">
        <v>43647</v>
      </c>
      <c r="B58" s="7">
        <v>19.600000000000001</v>
      </c>
      <c r="C58" s="7">
        <v>9.5</v>
      </c>
      <c r="D58" s="8">
        <v>17.3</v>
      </c>
      <c r="E58" s="8">
        <v>7.5</v>
      </c>
      <c r="P58" s="2"/>
    </row>
    <row r="59" spans="1:16">
      <c r="A59" s="100">
        <v>43678</v>
      </c>
      <c r="B59" s="7">
        <v>17.399999999999999</v>
      </c>
      <c r="C59" s="7">
        <v>7.7</v>
      </c>
      <c r="D59" s="8" t="e">
        <v>#N/A</v>
      </c>
      <c r="E59" s="7" t="e">
        <v>#N/A</v>
      </c>
      <c r="P59" s="2" t="s">
        <v>1041</v>
      </c>
    </row>
    <row r="60" spans="1:16">
      <c r="P60" s="2"/>
    </row>
    <row r="61" spans="1:16">
      <c r="P61" s="2"/>
    </row>
    <row r="62" spans="1:16">
      <c r="B62"/>
      <c r="C62"/>
      <c r="D62"/>
      <c r="E62"/>
      <c r="P62" s="2"/>
    </row>
    <row r="63" spans="1:16">
      <c r="B63"/>
      <c r="C63"/>
      <c r="D63"/>
      <c r="E63"/>
      <c r="P63" s="2"/>
    </row>
    <row r="64" spans="1:16">
      <c r="B64"/>
      <c r="C64"/>
      <c r="D64"/>
      <c r="E64"/>
      <c r="P64" s="2"/>
    </row>
    <row r="65" spans="2:16">
      <c r="B65"/>
      <c r="C65"/>
      <c r="D65"/>
      <c r="E65"/>
      <c r="P65" s="2"/>
    </row>
    <row r="66" spans="2:16">
      <c r="B66"/>
      <c r="C66"/>
      <c r="D66"/>
      <c r="E66"/>
      <c r="P66" s="2"/>
    </row>
    <row r="67" spans="2:16">
      <c r="B67"/>
      <c r="C67"/>
      <c r="D67"/>
      <c r="E67"/>
      <c r="P67" s="2"/>
    </row>
    <row r="68" spans="2:16">
      <c r="B68"/>
      <c r="C68"/>
      <c r="D68"/>
      <c r="E68"/>
      <c r="P68" s="2"/>
    </row>
    <row r="69" spans="2:16">
      <c r="B69"/>
      <c r="C69"/>
      <c r="D69"/>
      <c r="E69"/>
      <c r="P69" s="2"/>
    </row>
    <row r="70" spans="2:16">
      <c r="B70"/>
      <c r="C70"/>
      <c r="D70"/>
      <c r="E70"/>
    </row>
    <row r="71" spans="2:16">
      <c r="B71"/>
      <c r="C71"/>
      <c r="D71"/>
      <c r="E71"/>
    </row>
    <row r="72" spans="2:16">
      <c r="B72"/>
      <c r="C72"/>
      <c r="D72"/>
      <c r="E72"/>
    </row>
    <row r="73" spans="2:16">
      <c r="B73"/>
      <c r="C73"/>
      <c r="D73"/>
      <c r="E73"/>
    </row>
    <row r="74" spans="2:16">
      <c r="B74"/>
      <c r="C74"/>
      <c r="D74"/>
      <c r="E74"/>
    </row>
    <row r="75" spans="2:16">
      <c r="B75"/>
      <c r="C75"/>
      <c r="D75"/>
      <c r="E75"/>
    </row>
    <row r="76" spans="2:16">
      <c r="B76"/>
      <c r="C76"/>
      <c r="D76"/>
      <c r="E76"/>
    </row>
    <row r="77" spans="2:16">
      <c r="B77"/>
      <c r="C77"/>
      <c r="D77"/>
      <c r="E77"/>
    </row>
    <row r="78" spans="2:16">
      <c r="B78"/>
      <c r="C78"/>
      <c r="D78"/>
      <c r="E78"/>
    </row>
    <row r="79" spans="2:16">
      <c r="B79"/>
      <c r="C79"/>
      <c r="D79"/>
      <c r="E79"/>
    </row>
    <row r="80" spans="2:16">
      <c r="B80"/>
      <c r="C80"/>
      <c r="D80"/>
      <c r="E80"/>
    </row>
    <row r="81" spans="2:5">
      <c r="B81"/>
      <c r="C81"/>
      <c r="D81"/>
      <c r="E81"/>
    </row>
    <row r="82" spans="2:5">
      <c r="B82"/>
      <c r="C82"/>
      <c r="D82"/>
      <c r="E82"/>
    </row>
    <row r="83" spans="2:5">
      <c r="B83"/>
      <c r="C83"/>
      <c r="D83"/>
      <c r="E83"/>
    </row>
    <row r="84" spans="2:5">
      <c r="B84"/>
      <c r="C84"/>
      <c r="D84"/>
      <c r="E84"/>
    </row>
    <row r="85" spans="2:5">
      <c r="B85"/>
      <c r="C85"/>
      <c r="D85"/>
      <c r="E85"/>
    </row>
    <row r="86" spans="2:5">
      <c r="B86"/>
      <c r="C86"/>
      <c r="D86"/>
      <c r="E86"/>
    </row>
    <row r="87" spans="2:5">
      <c r="B87"/>
      <c r="C87"/>
      <c r="D87"/>
      <c r="E87"/>
    </row>
    <row r="88" spans="2:5">
      <c r="B88"/>
      <c r="C88"/>
      <c r="D88"/>
      <c r="E88"/>
    </row>
    <row r="89" spans="2:5">
      <c r="B89"/>
      <c r="C89"/>
      <c r="D89"/>
      <c r="E89"/>
    </row>
    <row r="90" spans="2:5">
      <c r="B90"/>
      <c r="C90"/>
      <c r="D90"/>
      <c r="E90"/>
    </row>
    <row r="91" spans="2:5">
      <c r="B91"/>
      <c r="C91"/>
      <c r="D91"/>
      <c r="E91"/>
    </row>
    <row r="92" spans="2:5">
      <c r="B92"/>
      <c r="C92"/>
      <c r="D92"/>
      <c r="E92"/>
    </row>
    <row r="93" spans="2:5">
      <c r="B93"/>
      <c r="C93"/>
      <c r="D93"/>
      <c r="E93"/>
    </row>
    <row r="94" spans="2:5">
      <c r="B94"/>
      <c r="C94"/>
      <c r="D94"/>
      <c r="E94"/>
    </row>
    <row r="95" spans="2:5">
      <c r="B95"/>
      <c r="C95"/>
      <c r="D95"/>
      <c r="E95"/>
    </row>
    <row r="96" spans="2:5">
      <c r="B96"/>
      <c r="C96"/>
      <c r="D96"/>
      <c r="E96"/>
    </row>
    <row r="97" spans="2:5">
      <c r="B97"/>
      <c r="C97"/>
      <c r="D97"/>
      <c r="E97"/>
    </row>
    <row r="98" spans="2:5">
      <c r="B98"/>
      <c r="C98"/>
      <c r="D98"/>
      <c r="E98"/>
    </row>
    <row r="99" spans="2:5">
      <c r="B99"/>
      <c r="C99"/>
      <c r="D99"/>
      <c r="E99"/>
    </row>
    <row r="100" spans="2:5">
      <c r="B100"/>
      <c r="C100"/>
      <c r="D100"/>
      <c r="E100"/>
    </row>
    <row r="101" spans="2:5">
      <c r="B101"/>
      <c r="C101"/>
      <c r="D101"/>
      <c r="E101"/>
    </row>
    <row r="102" spans="2:5">
      <c r="B102"/>
      <c r="C102"/>
      <c r="D102"/>
      <c r="E102"/>
    </row>
    <row r="103" spans="2:5">
      <c r="B103"/>
      <c r="C103"/>
      <c r="D103"/>
      <c r="E103"/>
    </row>
    <row r="104" spans="2:5">
      <c r="B104"/>
      <c r="C104"/>
      <c r="D104"/>
      <c r="E104"/>
    </row>
    <row r="105" spans="2:5">
      <c r="B105"/>
      <c r="C105"/>
      <c r="D105"/>
      <c r="E105"/>
    </row>
    <row r="106" spans="2:5">
      <c r="B106"/>
      <c r="C106"/>
      <c r="D106"/>
      <c r="E106"/>
    </row>
    <row r="107" spans="2:5">
      <c r="B107"/>
      <c r="C107"/>
      <c r="D107"/>
      <c r="E107"/>
    </row>
    <row r="108" spans="2:5">
      <c r="B108"/>
      <c r="C108"/>
      <c r="D108"/>
      <c r="E108"/>
    </row>
    <row r="109" spans="2:5">
      <c r="B109"/>
      <c r="C109"/>
      <c r="D109"/>
      <c r="E109"/>
    </row>
    <row r="110" spans="2:5">
      <c r="B110"/>
      <c r="C110"/>
      <c r="D110"/>
      <c r="E110"/>
    </row>
    <row r="111" spans="2:5">
      <c r="B111"/>
      <c r="C111"/>
      <c r="D111"/>
      <c r="E111"/>
    </row>
    <row r="112" spans="2:5">
      <c r="B112"/>
      <c r="C112"/>
      <c r="D112"/>
      <c r="E112"/>
    </row>
    <row r="113" spans="2:5">
      <c r="B113"/>
      <c r="C113"/>
      <c r="D113"/>
      <c r="E113"/>
    </row>
    <row r="114" spans="2:5">
      <c r="B114"/>
      <c r="C114"/>
      <c r="D114"/>
      <c r="E114"/>
    </row>
    <row r="115" spans="2:5">
      <c r="B115"/>
      <c r="C115"/>
      <c r="D115"/>
      <c r="E115"/>
    </row>
    <row r="116" spans="2:5">
      <c r="B116"/>
      <c r="C116"/>
      <c r="D116"/>
      <c r="E116"/>
    </row>
    <row r="117" spans="2:5">
      <c r="B117"/>
      <c r="C117"/>
      <c r="D117"/>
      <c r="E117"/>
    </row>
    <row r="118" spans="2:5">
      <c r="B118"/>
      <c r="C118"/>
      <c r="D118"/>
      <c r="E118"/>
    </row>
    <row r="119" spans="2:5">
      <c r="B119"/>
      <c r="C119"/>
      <c r="D119"/>
      <c r="E119"/>
    </row>
    <row r="120" spans="2:5">
      <c r="B120"/>
      <c r="C120"/>
      <c r="D120"/>
      <c r="E120"/>
    </row>
    <row r="121" spans="2:5">
      <c r="B121"/>
      <c r="C121"/>
      <c r="D121"/>
      <c r="E121"/>
    </row>
    <row r="122" spans="2:5">
      <c r="B122"/>
      <c r="C122"/>
      <c r="D122"/>
      <c r="E122"/>
    </row>
    <row r="123" spans="2:5">
      <c r="B123"/>
      <c r="C123"/>
      <c r="D123"/>
      <c r="E123"/>
    </row>
    <row r="124" spans="2:5">
      <c r="B124"/>
      <c r="C124"/>
      <c r="D124"/>
      <c r="E124"/>
    </row>
    <row r="125" spans="2:5">
      <c r="B125"/>
      <c r="C125"/>
      <c r="D125"/>
      <c r="E125"/>
    </row>
    <row r="126" spans="2:5">
      <c r="B126"/>
      <c r="C126"/>
      <c r="D126"/>
      <c r="E126"/>
    </row>
    <row r="127" spans="2:5">
      <c r="B127"/>
      <c r="C127"/>
      <c r="D127"/>
      <c r="E127"/>
    </row>
    <row r="128" spans="2:5">
      <c r="B128"/>
      <c r="C128"/>
      <c r="D128"/>
      <c r="E128"/>
    </row>
    <row r="129" spans="2:5">
      <c r="B129"/>
      <c r="C129"/>
      <c r="D129"/>
      <c r="E129"/>
    </row>
    <row r="130" spans="2:5">
      <c r="B130"/>
      <c r="C130"/>
      <c r="D130"/>
      <c r="E130"/>
    </row>
    <row r="131" spans="2:5">
      <c r="B131"/>
      <c r="C131"/>
      <c r="D131"/>
      <c r="E131"/>
    </row>
    <row r="132" spans="2:5">
      <c r="B132"/>
      <c r="C132"/>
      <c r="D132"/>
      <c r="E132"/>
    </row>
    <row r="133" spans="2:5">
      <c r="B133"/>
      <c r="C133"/>
      <c r="D133"/>
      <c r="E133"/>
    </row>
    <row r="134" spans="2:5">
      <c r="B134"/>
      <c r="C134"/>
      <c r="D134"/>
      <c r="E134"/>
    </row>
    <row r="135" spans="2:5">
      <c r="B135"/>
      <c r="C135"/>
      <c r="D135"/>
      <c r="E135"/>
    </row>
    <row r="136" spans="2:5">
      <c r="B136"/>
      <c r="C136"/>
      <c r="D136"/>
      <c r="E136"/>
    </row>
    <row r="137" spans="2:5">
      <c r="B137"/>
      <c r="C137"/>
      <c r="D137"/>
      <c r="E137"/>
    </row>
    <row r="138" spans="2:5">
      <c r="B138"/>
      <c r="C138"/>
      <c r="D138"/>
      <c r="E138"/>
    </row>
    <row r="139" spans="2:5">
      <c r="B139"/>
      <c r="C139"/>
      <c r="D139"/>
      <c r="E139"/>
    </row>
    <row r="140" spans="2:5">
      <c r="B140"/>
      <c r="C140"/>
      <c r="D140"/>
      <c r="E140"/>
    </row>
    <row r="141" spans="2:5">
      <c r="B141"/>
      <c r="C141"/>
      <c r="D141"/>
      <c r="E141"/>
    </row>
    <row r="142" spans="2:5">
      <c r="B142"/>
      <c r="C142"/>
      <c r="D142"/>
      <c r="E142"/>
    </row>
    <row r="143" spans="2:5">
      <c r="B143"/>
      <c r="C143"/>
      <c r="D143"/>
      <c r="E143"/>
    </row>
    <row r="144" spans="2:5">
      <c r="B144"/>
      <c r="C144"/>
      <c r="D144"/>
      <c r="E144"/>
    </row>
    <row r="145" spans="2:5">
      <c r="B145"/>
      <c r="C145"/>
      <c r="D145"/>
      <c r="E145"/>
    </row>
    <row r="146" spans="2:5">
      <c r="B146"/>
      <c r="C146"/>
      <c r="D146"/>
      <c r="E146"/>
    </row>
    <row r="147" spans="2:5">
      <c r="B147"/>
      <c r="C147"/>
      <c r="D147"/>
      <c r="E147"/>
    </row>
    <row r="148" spans="2:5">
      <c r="B148"/>
      <c r="C148"/>
      <c r="D148"/>
      <c r="E148"/>
    </row>
    <row r="149" spans="2:5">
      <c r="B149"/>
      <c r="C149"/>
      <c r="D149"/>
      <c r="E149"/>
    </row>
    <row r="150" spans="2:5">
      <c r="B150"/>
      <c r="C150"/>
      <c r="D150"/>
      <c r="E150"/>
    </row>
    <row r="151" spans="2:5">
      <c r="B151"/>
      <c r="C151"/>
      <c r="D151"/>
      <c r="E151"/>
    </row>
    <row r="152" spans="2:5">
      <c r="B152"/>
      <c r="C152"/>
      <c r="D152"/>
      <c r="E152"/>
    </row>
    <row r="153" spans="2:5">
      <c r="B153"/>
      <c r="C153"/>
      <c r="D153"/>
      <c r="E153"/>
    </row>
    <row r="154" spans="2:5">
      <c r="B154"/>
      <c r="C154"/>
      <c r="D154"/>
      <c r="E154"/>
    </row>
    <row r="155" spans="2:5">
      <c r="B155"/>
      <c r="C155"/>
      <c r="D155"/>
      <c r="E155"/>
    </row>
    <row r="156" spans="2:5">
      <c r="B156"/>
      <c r="C156"/>
      <c r="D156"/>
      <c r="E156"/>
    </row>
    <row r="157" spans="2:5">
      <c r="B157"/>
      <c r="C157"/>
      <c r="D157"/>
      <c r="E157"/>
    </row>
    <row r="158" spans="2:5">
      <c r="B158"/>
      <c r="C158"/>
      <c r="D158"/>
      <c r="E158"/>
    </row>
    <row r="159" spans="2:5">
      <c r="B159"/>
      <c r="C159"/>
      <c r="D159"/>
      <c r="E159"/>
    </row>
    <row r="160" spans="2:5">
      <c r="B160"/>
      <c r="C160"/>
      <c r="D160"/>
      <c r="E160"/>
    </row>
    <row r="161" spans="2:5">
      <c r="B161"/>
      <c r="C161"/>
      <c r="D161"/>
      <c r="E161"/>
    </row>
    <row r="162" spans="2:5">
      <c r="B162"/>
      <c r="C162"/>
      <c r="D162"/>
      <c r="E162"/>
    </row>
    <row r="163" spans="2:5">
      <c r="B163"/>
      <c r="C163"/>
      <c r="D163"/>
      <c r="E163"/>
    </row>
    <row r="164" spans="2:5">
      <c r="B164"/>
      <c r="C164"/>
      <c r="D164"/>
      <c r="E164"/>
    </row>
    <row r="165" spans="2:5">
      <c r="B165"/>
      <c r="C165"/>
      <c r="D165"/>
      <c r="E165"/>
    </row>
    <row r="166" spans="2:5">
      <c r="B166"/>
      <c r="C166"/>
      <c r="D166"/>
      <c r="E166"/>
    </row>
    <row r="167" spans="2:5">
      <c r="B167"/>
      <c r="C167"/>
      <c r="D167"/>
      <c r="E167"/>
    </row>
    <row r="168" spans="2:5">
      <c r="B168"/>
      <c r="C168"/>
      <c r="D168"/>
      <c r="E168"/>
    </row>
    <row r="169" spans="2:5">
      <c r="B169"/>
      <c r="C169"/>
      <c r="D169"/>
      <c r="E169"/>
    </row>
    <row r="170" spans="2:5">
      <c r="B170"/>
      <c r="C170"/>
      <c r="D170"/>
      <c r="E170"/>
    </row>
    <row r="171" spans="2:5">
      <c r="B171"/>
      <c r="C171"/>
      <c r="D171"/>
      <c r="E171"/>
    </row>
    <row r="172" spans="2:5">
      <c r="B172"/>
      <c r="C172"/>
      <c r="D172"/>
      <c r="E172"/>
    </row>
    <row r="173" spans="2:5">
      <c r="B173"/>
      <c r="C173"/>
      <c r="D173"/>
      <c r="E173"/>
    </row>
    <row r="174" spans="2:5">
      <c r="B174"/>
      <c r="C174"/>
      <c r="D174"/>
      <c r="E174"/>
    </row>
    <row r="175" spans="2:5">
      <c r="B175"/>
      <c r="C175"/>
      <c r="D175"/>
      <c r="E175"/>
    </row>
    <row r="176" spans="2:5">
      <c r="B176"/>
      <c r="C176"/>
      <c r="D176"/>
      <c r="E176"/>
    </row>
    <row r="177" spans="2:5">
      <c r="B177"/>
      <c r="C177"/>
      <c r="D177"/>
      <c r="E177"/>
    </row>
    <row r="178" spans="2:5">
      <c r="B178"/>
      <c r="C178"/>
      <c r="D178"/>
      <c r="E178"/>
    </row>
    <row r="179" spans="2:5">
      <c r="B179"/>
      <c r="C179"/>
      <c r="D179"/>
      <c r="E179"/>
    </row>
    <row r="180" spans="2:5">
      <c r="B180"/>
      <c r="C180"/>
      <c r="D180"/>
      <c r="E180"/>
    </row>
    <row r="181" spans="2:5">
      <c r="B181"/>
      <c r="C181"/>
      <c r="D181"/>
      <c r="E181"/>
    </row>
    <row r="182" spans="2:5">
      <c r="B182"/>
      <c r="C182"/>
      <c r="D182"/>
      <c r="E182"/>
    </row>
    <row r="183" spans="2:5">
      <c r="B183"/>
      <c r="C183"/>
      <c r="D183"/>
      <c r="E183"/>
    </row>
    <row r="184" spans="2:5">
      <c r="B184"/>
      <c r="C184"/>
      <c r="D184"/>
      <c r="E184"/>
    </row>
    <row r="185" spans="2:5">
      <c r="B185"/>
      <c r="C185"/>
      <c r="D185"/>
      <c r="E185"/>
    </row>
    <row r="186" spans="2:5">
      <c r="B186"/>
      <c r="C186"/>
      <c r="D186"/>
      <c r="E186"/>
    </row>
    <row r="187" spans="2:5">
      <c r="B187"/>
      <c r="C187"/>
      <c r="D187"/>
      <c r="E187"/>
    </row>
    <row r="188" spans="2:5">
      <c r="B188"/>
      <c r="C188"/>
      <c r="D188"/>
      <c r="E188"/>
    </row>
    <row r="189" spans="2:5">
      <c r="B189"/>
      <c r="C189"/>
      <c r="D189"/>
      <c r="E189"/>
    </row>
    <row r="190" spans="2:5">
      <c r="B190"/>
      <c r="C190"/>
      <c r="D190"/>
      <c r="E190"/>
    </row>
    <row r="191" spans="2:5">
      <c r="B191"/>
      <c r="C191"/>
      <c r="D191"/>
      <c r="E191"/>
    </row>
    <row r="192" spans="2:5">
      <c r="B192"/>
      <c r="C192"/>
      <c r="D192"/>
      <c r="E192"/>
    </row>
    <row r="193" spans="2:5">
      <c r="B193"/>
      <c r="C193"/>
      <c r="D193"/>
      <c r="E193"/>
    </row>
    <row r="194" spans="2:5">
      <c r="B194"/>
      <c r="C194"/>
      <c r="D194"/>
      <c r="E194"/>
    </row>
    <row r="195" spans="2:5">
      <c r="B195"/>
      <c r="C195"/>
      <c r="D195"/>
      <c r="E195"/>
    </row>
    <row r="196" spans="2:5">
      <c r="B196"/>
      <c r="C196"/>
      <c r="D196"/>
      <c r="E196"/>
    </row>
    <row r="197" spans="2:5">
      <c r="B197"/>
      <c r="C197"/>
      <c r="D197"/>
      <c r="E197"/>
    </row>
    <row r="198" spans="2:5">
      <c r="B198"/>
      <c r="C198"/>
      <c r="D198"/>
      <c r="E198"/>
    </row>
    <row r="199" spans="2:5">
      <c r="B199"/>
      <c r="C199"/>
      <c r="D199"/>
      <c r="E199"/>
    </row>
    <row r="200" spans="2:5">
      <c r="B200"/>
      <c r="C200"/>
      <c r="D200"/>
      <c r="E200"/>
    </row>
    <row r="201" spans="2:5">
      <c r="B201"/>
      <c r="C201"/>
      <c r="D201"/>
      <c r="E201"/>
    </row>
    <row r="202" spans="2:5">
      <c r="B202"/>
      <c r="C202"/>
      <c r="D202"/>
      <c r="E202"/>
    </row>
  </sheetData>
  <customSheetViews>
    <customSheetView guid="{ACF06C40-177A-4CED-8E17-2347D4DD1C3A}" showGridLines="0">
      <selection activeCell="D58" sqref="D58"/>
      <pageMargins left="0.7" right="0.7" top="0.75" bottom="0.75" header="0.3" footer="0.3"/>
      <pageSetup paperSize="9" orientation="portrait" horizontalDpi="4294967293" r:id="rId1"/>
    </customSheetView>
  </customSheetViews>
  <hyperlinks>
    <hyperlink ref="A1" location="Content!A1" display="&lt;&lt;"/>
  </hyperlinks>
  <pageMargins left="0.7" right="0.7" top="0.75" bottom="0.75" header="0.3" footer="0.3"/>
  <pageSetup paperSize="9" orientation="portrait" horizontalDpi="4294967293"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sheetPr>
  <dimension ref="A1:O275"/>
  <sheetViews>
    <sheetView showGridLines="0" zoomScaleNormal="100" workbookViewId="0">
      <selection activeCell="E27" sqref="E27"/>
    </sheetView>
  </sheetViews>
  <sheetFormatPr defaultColWidth="9.42578125" defaultRowHeight="12.75"/>
  <cols>
    <col min="1" max="1" width="9.42578125" style="7"/>
    <col min="2" max="3" width="23.42578125" style="7" hidden="1" customWidth="1"/>
    <col min="4" max="4" width="28.28515625" style="7" customWidth="1"/>
    <col min="5" max="5" width="45.42578125" style="7" bestFit="1" customWidth="1"/>
    <col min="6" max="6" width="10.42578125" style="7" bestFit="1" customWidth="1"/>
    <col min="7" max="11" width="9.42578125" style="7"/>
    <col min="12" max="13" width="9.42578125" style="309"/>
    <col min="14" max="14" width="9.42578125" style="313"/>
    <col min="15" max="15" width="9.42578125" style="7"/>
    <col min="16" max="16384" width="9.42578125" style="309"/>
  </cols>
  <sheetData>
    <row r="1" spans="1:15">
      <c r="A1" s="19" t="s">
        <v>82</v>
      </c>
      <c r="B1" s="19"/>
      <c r="C1" s="19"/>
      <c r="D1" s="309" t="str">
        <f>IF(Content!$E$1=1,D2,D3)</f>
        <v>Discrepancy between wages in work.ua vacancies and SSSU wages (2015–2018), %</v>
      </c>
      <c r="E1" s="309" t="str">
        <f>IF(Content!$E$1=1,E2,E3)</f>
        <v>SSSU informal employment level (2015–2018), %</v>
      </c>
      <c r="G1" s="309" t="str">
        <f>IF(Content!$E$1=1,G2,G3)</f>
        <v>Informal employment indicators by types of activity</v>
      </c>
      <c r="O1" s="309"/>
    </row>
    <row r="2" spans="1:15" hidden="1">
      <c r="A2" s="19"/>
      <c r="B2" s="19"/>
      <c r="C2" s="19"/>
      <c r="D2" s="309" t="s">
        <v>1059</v>
      </c>
      <c r="E2" s="309" t="s">
        <v>1058</v>
      </c>
      <c r="G2" s="310" t="s">
        <v>1047</v>
      </c>
      <c r="O2" s="309"/>
    </row>
    <row r="3" spans="1:15" ht="12" hidden="1" customHeight="1">
      <c r="D3" s="309" t="s">
        <v>1060</v>
      </c>
      <c r="E3" s="309" t="s">
        <v>1061</v>
      </c>
      <c r="G3" s="310" t="s">
        <v>1350</v>
      </c>
      <c r="O3" s="309"/>
    </row>
    <row r="4" spans="1:15">
      <c r="A4" s="7" t="str">
        <f>IF(Content!$E$1=1,B4,C4)</f>
        <v>Real estate</v>
      </c>
      <c r="B4" s="7" t="s">
        <v>1048</v>
      </c>
      <c r="C4" s="7" t="s">
        <v>1054</v>
      </c>
      <c r="D4" s="472">
        <v>88.4</v>
      </c>
      <c r="E4" s="472" t="e">
        <v>#N/A</v>
      </c>
      <c r="O4" s="9" t="s">
        <v>22</v>
      </c>
    </row>
    <row r="5" spans="1:15">
      <c r="A5" s="7" t="str">
        <f>IF(Content!$E$1=1,B5,C5)</f>
        <v>Construction</v>
      </c>
      <c r="B5" s="7" t="s">
        <v>121</v>
      </c>
      <c r="C5" s="7" t="s">
        <v>120</v>
      </c>
      <c r="D5" s="472">
        <v>83.3</v>
      </c>
      <c r="E5" s="472">
        <v>57</v>
      </c>
      <c r="N5" s="313" t="s">
        <v>23</v>
      </c>
      <c r="O5" s="9"/>
    </row>
    <row r="6" spans="1:15">
      <c r="A6" s="7" t="str">
        <f>IF(Content!$E$1=1,B6,C6)</f>
        <v>Agriculture</v>
      </c>
      <c r="B6" s="7" t="s">
        <v>977</v>
      </c>
      <c r="C6" s="7" t="s">
        <v>119</v>
      </c>
      <c r="D6" s="472">
        <v>79.7</v>
      </c>
      <c r="E6" s="472">
        <v>63.6</v>
      </c>
      <c r="L6" s="7"/>
      <c r="O6" s="9" t="s">
        <v>24</v>
      </c>
    </row>
    <row r="7" spans="1:15">
      <c r="A7" s="7" t="str">
        <f>IF(Content!$E$1=1,B7,C7)</f>
        <v>Healthcare, pharmacy</v>
      </c>
      <c r="B7" s="7" t="s">
        <v>1049</v>
      </c>
      <c r="C7" s="7" t="s">
        <v>1656</v>
      </c>
      <c r="D7" s="472">
        <v>73.5</v>
      </c>
      <c r="E7" s="472" t="e">
        <v>#N/A</v>
      </c>
      <c r="L7" s="310"/>
      <c r="N7" s="313" t="s">
        <v>25</v>
      </c>
      <c r="O7" s="9"/>
    </row>
    <row r="8" spans="1:15">
      <c r="A8" s="7" t="str">
        <f>IF(Content!$E$1=1,B8,C8)</f>
        <v>Education, science</v>
      </c>
      <c r="B8" s="7" t="s">
        <v>1050</v>
      </c>
      <c r="C8" s="7" t="s">
        <v>1055</v>
      </c>
      <c r="D8" s="472">
        <v>66.599999999999994</v>
      </c>
      <c r="E8" s="472" t="e">
        <v>#N/A</v>
      </c>
      <c r="O8" s="9" t="s">
        <v>26</v>
      </c>
    </row>
    <row r="9" spans="1:15">
      <c r="A9" s="7" t="str">
        <f>IF(Content!$E$1=1,B9,C9)</f>
        <v>Hotels, restaurants</v>
      </c>
      <c r="B9" s="7" t="s">
        <v>1051</v>
      </c>
      <c r="C9" s="7" t="s">
        <v>1072</v>
      </c>
      <c r="D9" s="472">
        <v>41.5</v>
      </c>
      <c r="E9" s="472">
        <v>35.1</v>
      </c>
      <c r="N9" s="313" t="s">
        <v>27</v>
      </c>
      <c r="O9" s="9"/>
    </row>
    <row r="10" spans="1:15">
      <c r="A10" s="7" t="str">
        <f>IF(Content!$E$1=1,B10,C10)</f>
        <v>Total</v>
      </c>
      <c r="B10" s="7" t="s">
        <v>1052</v>
      </c>
      <c r="C10" s="7" t="s">
        <v>1056</v>
      </c>
      <c r="D10" s="472">
        <v>16.8</v>
      </c>
      <c r="E10" s="472">
        <v>23.8</v>
      </c>
      <c r="O10" s="9" t="s">
        <v>28</v>
      </c>
    </row>
    <row r="11" spans="1:15">
      <c r="A11" s="7" t="str">
        <f>IF(Content!$E$1=1,B11,C11)</f>
        <v>Indutsry</v>
      </c>
      <c r="B11" s="7" t="s">
        <v>1053</v>
      </c>
      <c r="C11" s="7" t="s">
        <v>1057</v>
      </c>
      <c r="D11" s="472">
        <v>11.8</v>
      </c>
      <c r="E11" s="472">
        <v>8.1</v>
      </c>
      <c r="N11" s="313" t="s">
        <v>29</v>
      </c>
      <c r="O11" s="9"/>
    </row>
    <row r="12" spans="1:15">
      <c r="A12" s="7" t="str">
        <f>IF(Content!$E$1=1,B12,C12)</f>
        <v>Transport</v>
      </c>
      <c r="B12" s="7" t="s">
        <v>1020</v>
      </c>
      <c r="C12" s="7" t="s">
        <v>1024</v>
      </c>
      <c r="D12" s="472">
        <v>10</v>
      </c>
      <c r="E12" s="472">
        <v>11.7</v>
      </c>
      <c r="O12" s="9" t="s">
        <v>30</v>
      </c>
    </row>
    <row r="13" spans="1:15">
      <c r="A13" s="7" t="str">
        <f>IF(Content!$E$1=1,B13,C13)</f>
        <v>Trade</v>
      </c>
      <c r="B13" s="7" t="s">
        <v>1019</v>
      </c>
      <c r="C13" s="7" t="s">
        <v>1023</v>
      </c>
      <c r="D13" s="472">
        <v>6.6</v>
      </c>
      <c r="E13" s="472">
        <v>26.5</v>
      </c>
      <c r="N13" s="313" t="s">
        <v>31</v>
      </c>
      <c r="O13" s="9"/>
    </row>
    <row r="14" spans="1:15">
      <c r="D14"/>
      <c r="E14"/>
      <c r="O14" s="9" t="s">
        <v>32</v>
      </c>
    </row>
    <row r="15" spans="1:15">
      <c r="D15"/>
      <c r="E15"/>
      <c r="N15" s="313" t="s">
        <v>33</v>
      </c>
      <c r="O15" s="9"/>
    </row>
    <row r="16" spans="1:15">
      <c r="A16"/>
      <c r="B16"/>
      <c r="C16"/>
      <c r="D16"/>
      <c r="E16"/>
      <c r="O16" s="9" t="s">
        <v>34</v>
      </c>
    </row>
    <row r="17" spans="1:15">
      <c r="A17"/>
      <c r="B17"/>
      <c r="C17"/>
      <c r="D17"/>
      <c r="E17"/>
      <c r="N17" s="313" t="s">
        <v>35</v>
      </c>
      <c r="O17" s="9"/>
    </row>
    <row r="18" spans="1:15">
      <c r="A18"/>
      <c r="B18"/>
      <c r="C18"/>
      <c r="D18"/>
      <c r="E18"/>
      <c r="F18" s="46"/>
      <c r="G18" s="309"/>
      <c r="O18" s="9" t="s">
        <v>36</v>
      </c>
    </row>
    <row r="19" spans="1:15">
      <c r="A19"/>
      <c r="B19"/>
      <c r="C19"/>
      <c r="D19"/>
      <c r="E19"/>
      <c r="F19" s="46"/>
      <c r="G19" s="309" t="str">
        <f>IF(Content!$E$1=1,G21,G22)</f>
        <v>Source: SSSU, work.ua, NBU staff estimates.</v>
      </c>
      <c r="N19" s="313" t="s">
        <v>157</v>
      </c>
      <c r="O19" s="9"/>
    </row>
    <row r="20" spans="1:15">
      <c r="A20"/>
      <c r="B20"/>
      <c r="C20"/>
      <c r="D20"/>
      <c r="E20"/>
      <c r="F20" s="46"/>
      <c r="G20" s="309"/>
      <c r="H20" s="309"/>
      <c r="I20" s="309"/>
      <c r="J20" s="309"/>
      <c r="K20" s="309"/>
      <c r="O20" s="9"/>
    </row>
    <row r="21" spans="1:15">
      <c r="A21"/>
      <c r="B21"/>
      <c r="C21"/>
      <c r="D21"/>
      <c r="E21"/>
      <c r="F21" s="46"/>
      <c r="G21" s="313" t="s">
        <v>1113</v>
      </c>
      <c r="H21" s="309"/>
      <c r="I21" s="309"/>
      <c r="J21" s="309"/>
      <c r="K21" s="309"/>
      <c r="O21" s="9"/>
    </row>
    <row r="22" spans="1:15">
      <c r="A22"/>
      <c r="B22"/>
      <c r="C22"/>
      <c r="D22"/>
      <c r="E22"/>
      <c r="F22" s="46"/>
      <c r="G22" s="313" t="s">
        <v>1112</v>
      </c>
      <c r="H22" s="309"/>
      <c r="I22" s="309"/>
      <c r="J22" s="309"/>
      <c r="K22" s="309"/>
      <c r="O22" s="9"/>
    </row>
    <row r="23" spans="1:15">
      <c r="A23"/>
      <c r="B23"/>
      <c r="C23"/>
      <c r="D23"/>
      <c r="E23"/>
      <c r="F23" s="46"/>
      <c r="G23" s="309"/>
      <c r="H23" s="309"/>
      <c r="I23" s="309"/>
      <c r="J23" s="309"/>
      <c r="K23" s="309"/>
      <c r="O23" s="9"/>
    </row>
    <row r="24" spans="1:15">
      <c r="A24"/>
      <c r="B24"/>
      <c r="C24"/>
      <c r="D24"/>
      <c r="E24"/>
      <c r="F24" s="46"/>
      <c r="G24" s="309"/>
      <c r="H24" s="309"/>
      <c r="I24" s="309"/>
      <c r="J24" s="309"/>
      <c r="K24" s="309"/>
      <c r="O24" s="9"/>
    </row>
    <row r="25" spans="1:15">
      <c r="A25"/>
      <c r="B25"/>
      <c r="C25"/>
      <c r="D25"/>
      <c r="E25"/>
      <c r="F25" s="46"/>
      <c r="G25" s="309"/>
      <c r="H25" s="309"/>
      <c r="I25" s="309"/>
      <c r="J25" s="309"/>
      <c r="K25" s="309"/>
      <c r="O25" s="9"/>
    </row>
    <row r="26" spans="1:15">
      <c r="A26"/>
      <c r="B26"/>
      <c r="C26"/>
      <c r="D26"/>
      <c r="E26"/>
      <c r="F26" s="46"/>
      <c r="G26" s="309"/>
      <c r="H26" s="309"/>
      <c r="I26" s="309"/>
      <c r="J26" s="309"/>
      <c r="K26" s="309"/>
      <c r="O26" s="9"/>
    </row>
    <row r="27" spans="1:15">
      <c r="A27"/>
      <c r="B27"/>
      <c r="C27"/>
      <c r="D27"/>
      <c r="E27"/>
      <c r="F27" s="46"/>
      <c r="G27" s="309"/>
      <c r="H27" s="309"/>
      <c r="I27" s="309"/>
      <c r="J27" s="309"/>
      <c r="K27" s="309"/>
      <c r="O27" s="10"/>
    </row>
    <row r="28" spans="1:15">
      <c r="A28"/>
      <c r="B28"/>
      <c r="C28"/>
      <c r="D28"/>
      <c r="E28"/>
      <c r="F28" s="46"/>
      <c r="G28" s="309"/>
      <c r="H28" s="309"/>
      <c r="I28" s="309"/>
      <c r="J28" s="309"/>
      <c r="K28" s="309"/>
      <c r="O28" s="10"/>
    </row>
    <row r="29" spans="1:15">
      <c r="A29"/>
      <c r="B29"/>
      <c r="C29"/>
      <c r="D29"/>
      <c r="E29"/>
      <c r="F29" s="46"/>
      <c r="G29" s="309"/>
      <c r="H29" s="309"/>
      <c r="I29" s="309"/>
      <c r="J29" s="309"/>
      <c r="K29" s="309"/>
      <c r="O29" s="9"/>
    </row>
    <row r="30" spans="1:15">
      <c r="A30"/>
      <c r="B30"/>
      <c r="C30"/>
      <c r="D30"/>
      <c r="E30"/>
      <c r="F30" s="46"/>
      <c r="G30" s="309"/>
      <c r="H30" s="309"/>
      <c r="I30" s="309"/>
      <c r="J30" s="309"/>
      <c r="K30" s="309"/>
      <c r="O30" s="9"/>
    </row>
    <row r="31" spans="1:15">
      <c r="A31"/>
      <c r="B31"/>
      <c r="C31"/>
      <c r="D31"/>
      <c r="E31"/>
      <c r="F31" s="46"/>
      <c r="O31" s="9"/>
    </row>
    <row r="32" spans="1:15">
      <c r="A32"/>
      <c r="B32"/>
      <c r="C32"/>
      <c r="D32"/>
      <c r="E32"/>
      <c r="F32" s="46"/>
      <c r="O32" s="9"/>
    </row>
    <row r="33" spans="1:15">
      <c r="A33"/>
      <c r="B33"/>
      <c r="C33"/>
      <c r="D33"/>
      <c r="E33"/>
      <c r="F33" s="46"/>
      <c r="O33" s="9"/>
    </row>
    <row r="34" spans="1:15">
      <c r="A34"/>
      <c r="B34"/>
      <c r="C34"/>
      <c r="D34"/>
      <c r="E34"/>
    </row>
    <row r="35" spans="1:15">
      <c r="A35"/>
      <c r="B35"/>
      <c r="C35"/>
      <c r="D35"/>
      <c r="E35"/>
    </row>
    <row r="36" spans="1:15">
      <c r="A36"/>
      <c r="B36"/>
      <c r="C36"/>
      <c r="D36"/>
      <c r="E36"/>
    </row>
    <row r="37" spans="1:15">
      <c r="A37"/>
      <c r="B37"/>
      <c r="C37"/>
      <c r="D37"/>
      <c r="E37"/>
    </row>
    <row r="38" spans="1:15">
      <c r="A38"/>
      <c r="B38"/>
      <c r="C38"/>
      <c r="D38"/>
      <c r="E38"/>
    </row>
    <row r="39" spans="1:15">
      <c r="A39"/>
      <c r="B39"/>
      <c r="C39"/>
      <c r="D39"/>
      <c r="E39"/>
    </row>
    <row r="40" spans="1:15">
      <c r="A40"/>
      <c r="B40"/>
      <c r="C40"/>
      <c r="D40"/>
      <c r="E40"/>
    </row>
    <row r="41" spans="1:15">
      <c r="A41"/>
      <c r="B41"/>
      <c r="C41"/>
      <c r="D41"/>
      <c r="E41"/>
    </row>
    <row r="42" spans="1:15">
      <c r="A42"/>
      <c r="B42"/>
      <c r="C42"/>
      <c r="D42"/>
      <c r="E42"/>
    </row>
    <row r="43" spans="1:15">
      <c r="A43"/>
      <c r="B43"/>
      <c r="C43"/>
      <c r="D43"/>
      <c r="E43"/>
    </row>
    <row r="44" spans="1:15">
      <c r="A44"/>
      <c r="B44"/>
      <c r="C44"/>
      <c r="D44"/>
      <c r="E44"/>
    </row>
    <row r="45" spans="1:15">
      <c r="A45"/>
      <c r="B45"/>
      <c r="C45"/>
      <c r="D45"/>
      <c r="E45"/>
    </row>
    <row r="46" spans="1:15">
      <c r="A46"/>
      <c r="B46"/>
      <c r="C46"/>
      <c r="D46"/>
      <c r="E46"/>
    </row>
    <row r="47" spans="1:15">
      <c r="A47"/>
      <c r="B47"/>
      <c r="C47"/>
      <c r="D47"/>
      <c r="E47"/>
    </row>
    <row r="48" spans="1:15">
      <c r="A48"/>
      <c r="B48"/>
      <c r="C48"/>
      <c r="D48"/>
      <c r="E48"/>
    </row>
    <row r="49" spans="1:5">
      <c r="A49"/>
      <c r="B49"/>
      <c r="C49"/>
      <c r="D49"/>
      <c r="E49"/>
    </row>
    <row r="50" spans="1:5">
      <c r="A50"/>
      <c r="B50"/>
      <c r="C50"/>
      <c r="D50"/>
      <c r="E50"/>
    </row>
    <row r="51" spans="1:5">
      <c r="A51"/>
      <c r="B51"/>
      <c r="C51"/>
      <c r="D51"/>
      <c r="E51"/>
    </row>
    <row r="52" spans="1:5">
      <c r="A52"/>
      <c r="B52"/>
      <c r="C52"/>
      <c r="D52"/>
      <c r="E52"/>
    </row>
    <row r="53" spans="1:5">
      <c r="A53"/>
      <c r="B53"/>
      <c r="C53"/>
      <c r="D53"/>
      <c r="E53"/>
    </row>
    <row r="54" spans="1:5">
      <c r="A54"/>
      <c r="B54"/>
      <c r="C54"/>
      <c r="D54"/>
      <c r="E54"/>
    </row>
    <row r="55" spans="1:5">
      <c r="A55"/>
      <c r="B55"/>
      <c r="C55"/>
      <c r="D55"/>
      <c r="E55"/>
    </row>
    <row r="56" spans="1:5">
      <c r="A56"/>
      <c r="B56"/>
      <c r="C56"/>
      <c r="D56"/>
      <c r="E56"/>
    </row>
    <row r="57" spans="1:5">
      <c r="A57"/>
      <c r="B57"/>
      <c r="C57"/>
      <c r="D57"/>
      <c r="E57"/>
    </row>
    <row r="58" spans="1:5">
      <c r="A58"/>
      <c r="B58"/>
      <c r="C58"/>
      <c r="D58"/>
      <c r="E58"/>
    </row>
    <row r="59" spans="1:5">
      <c r="A59"/>
      <c r="B59"/>
      <c r="C59"/>
      <c r="D59"/>
      <c r="E59"/>
    </row>
    <row r="60" spans="1:5">
      <c r="A60"/>
      <c r="B60"/>
      <c r="C60"/>
      <c r="D60"/>
      <c r="E60"/>
    </row>
    <row r="61" spans="1:5">
      <c r="A61"/>
      <c r="B61"/>
      <c r="C61"/>
      <c r="D61"/>
      <c r="E61"/>
    </row>
    <row r="62" spans="1:5">
      <c r="A62"/>
      <c r="B62"/>
      <c r="C62"/>
      <c r="D62"/>
      <c r="E62"/>
    </row>
    <row r="63" spans="1:5">
      <c r="A63"/>
      <c r="B63"/>
      <c r="C63"/>
      <c r="D63"/>
      <c r="E63"/>
    </row>
    <row r="64" spans="1:5">
      <c r="A64"/>
      <c r="B64"/>
      <c r="C64"/>
      <c r="D64"/>
      <c r="E64"/>
    </row>
    <row r="65" spans="1:5">
      <c r="A65"/>
      <c r="B65"/>
      <c r="C65"/>
      <c r="D65"/>
      <c r="E65"/>
    </row>
    <row r="66" spans="1:5">
      <c r="A66"/>
      <c r="B66"/>
      <c r="C66"/>
      <c r="D66"/>
      <c r="E66"/>
    </row>
    <row r="67" spans="1:5">
      <c r="A67"/>
      <c r="B67"/>
      <c r="C67"/>
      <c r="D67"/>
      <c r="E67"/>
    </row>
    <row r="68" spans="1:5">
      <c r="A68"/>
      <c r="B68"/>
      <c r="C68"/>
      <c r="D68"/>
      <c r="E68"/>
    </row>
    <row r="69" spans="1:5">
      <c r="A69"/>
      <c r="B69"/>
      <c r="C69"/>
      <c r="D69"/>
      <c r="E69"/>
    </row>
    <row r="74" spans="1:5">
      <c r="D74" s="8"/>
      <c r="E74" s="8"/>
    </row>
    <row r="75" spans="1:5">
      <c r="D75" s="8"/>
      <c r="E75" s="8"/>
    </row>
    <row r="76" spans="1:5">
      <c r="D76" s="8"/>
      <c r="E76" s="8"/>
    </row>
    <row r="77" spans="1:5">
      <c r="D77" s="8"/>
      <c r="E77" s="8"/>
    </row>
    <row r="78" spans="1:5">
      <c r="D78" s="8"/>
      <c r="E78" s="8"/>
    </row>
    <row r="79" spans="1:5">
      <c r="D79" s="8"/>
      <c r="E79" s="8"/>
    </row>
    <row r="80" spans="1:5">
      <c r="D80" s="8"/>
      <c r="E80" s="8"/>
    </row>
    <row r="81" spans="4:5">
      <c r="D81" s="8"/>
      <c r="E81" s="8"/>
    </row>
    <row r="82" spans="4:5">
      <c r="D82" s="8"/>
      <c r="E82" s="8"/>
    </row>
    <row r="83" spans="4:5">
      <c r="D83" s="8"/>
      <c r="E83" s="8"/>
    </row>
    <row r="84" spans="4:5">
      <c r="D84" s="8"/>
      <c r="E84" s="8"/>
    </row>
    <row r="85" spans="4:5">
      <c r="D85" s="8"/>
      <c r="E85" s="8"/>
    </row>
    <row r="86" spans="4:5">
      <c r="D86" s="8"/>
      <c r="E86" s="8"/>
    </row>
    <row r="87" spans="4:5">
      <c r="D87" s="8"/>
      <c r="E87" s="8"/>
    </row>
    <row r="88" spans="4:5">
      <c r="D88" s="8"/>
      <c r="E88" s="8"/>
    </row>
    <row r="89" spans="4:5">
      <c r="D89" s="8"/>
      <c r="E89" s="8"/>
    </row>
    <row r="90" spans="4:5">
      <c r="D90" s="8"/>
      <c r="E90" s="8"/>
    </row>
    <row r="91" spans="4:5">
      <c r="D91" s="8"/>
      <c r="E91" s="8"/>
    </row>
    <row r="92" spans="4:5">
      <c r="D92" s="8"/>
      <c r="E92" s="8"/>
    </row>
    <row r="93" spans="4:5">
      <c r="D93" s="8"/>
      <c r="E93" s="8"/>
    </row>
    <row r="94" spans="4:5">
      <c r="D94" s="8"/>
      <c r="E94" s="8"/>
    </row>
    <row r="95" spans="4:5">
      <c r="D95" s="8"/>
      <c r="E95" s="8"/>
    </row>
    <row r="96" spans="4:5">
      <c r="D96" s="8"/>
      <c r="E96" s="8"/>
    </row>
    <row r="97" spans="4:5">
      <c r="D97" s="8"/>
      <c r="E97" s="8"/>
    </row>
    <row r="98" spans="4:5">
      <c r="D98" s="8"/>
      <c r="E98" s="8"/>
    </row>
    <row r="99" spans="4:5">
      <c r="D99" s="8"/>
      <c r="E99" s="8"/>
    </row>
    <row r="100" spans="4:5">
      <c r="D100" s="8"/>
      <c r="E100" s="8"/>
    </row>
    <row r="101" spans="4:5">
      <c r="D101" s="8"/>
      <c r="E101" s="8"/>
    </row>
    <row r="102" spans="4:5">
      <c r="D102" s="8"/>
      <c r="E102" s="8"/>
    </row>
    <row r="103" spans="4:5">
      <c r="D103" s="8"/>
      <c r="E103" s="8"/>
    </row>
    <row r="104" spans="4:5">
      <c r="D104" s="8"/>
      <c r="E104" s="8"/>
    </row>
    <row r="105" spans="4:5">
      <c r="D105" s="8"/>
      <c r="E105" s="8"/>
    </row>
    <row r="106" spans="4:5">
      <c r="D106" s="8"/>
      <c r="E106" s="8"/>
    </row>
    <row r="107" spans="4:5">
      <c r="D107" s="8"/>
      <c r="E107" s="8"/>
    </row>
    <row r="108" spans="4:5">
      <c r="D108" s="8"/>
      <c r="E108" s="8"/>
    </row>
    <row r="109" spans="4:5">
      <c r="D109" s="8"/>
      <c r="E109" s="8"/>
    </row>
    <row r="110" spans="4:5">
      <c r="D110" s="8"/>
      <c r="E110" s="8"/>
    </row>
    <row r="111" spans="4:5">
      <c r="D111" s="8"/>
      <c r="E111" s="8"/>
    </row>
    <row r="112" spans="4:5">
      <c r="D112" s="8"/>
      <c r="E112" s="8"/>
    </row>
    <row r="113" spans="4:5">
      <c r="D113" s="8"/>
      <c r="E113" s="8"/>
    </row>
    <row r="114" spans="4:5">
      <c r="D114" s="8"/>
      <c r="E114" s="8"/>
    </row>
    <row r="115" spans="4:5">
      <c r="D115" s="8"/>
      <c r="E115" s="8"/>
    </row>
    <row r="116" spans="4:5">
      <c r="D116" s="8"/>
      <c r="E116" s="8"/>
    </row>
    <row r="117" spans="4:5">
      <c r="D117" s="8"/>
      <c r="E117" s="8"/>
    </row>
    <row r="118" spans="4:5">
      <c r="D118" s="8"/>
      <c r="E118" s="8"/>
    </row>
    <row r="119" spans="4:5">
      <c r="D119" s="8"/>
      <c r="E119" s="8"/>
    </row>
    <row r="120" spans="4:5">
      <c r="D120" s="8"/>
      <c r="E120" s="8"/>
    </row>
    <row r="121" spans="4:5">
      <c r="D121" s="8"/>
      <c r="E121" s="8"/>
    </row>
    <row r="122" spans="4:5">
      <c r="D122" s="8"/>
      <c r="E122" s="8"/>
    </row>
    <row r="123" spans="4:5">
      <c r="D123" s="8"/>
      <c r="E123" s="8"/>
    </row>
    <row r="124" spans="4:5">
      <c r="D124" s="8"/>
      <c r="E124" s="8"/>
    </row>
    <row r="125" spans="4:5">
      <c r="D125" s="8"/>
      <c r="E125" s="8"/>
    </row>
    <row r="126" spans="4:5">
      <c r="D126" s="8"/>
      <c r="E126" s="8"/>
    </row>
    <row r="127" spans="4:5">
      <c r="D127" s="8"/>
      <c r="E127" s="8"/>
    </row>
    <row r="128" spans="4:5">
      <c r="D128" s="8"/>
      <c r="E128" s="8"/>
    </row>
    <row r="129" spans="4:5">
      <c r="D129" s="8"/>
      <c r="E129" s="8"/>
    </row>
    <row r="130" spans="4:5">
      <c r="D130" s="8"/>
      <c r="E130" s="8"/>
    </row>
    <row r="131" spans="4:5">
      <c r="D131" s="8"/>
      <c r="E131" s="8"/>
    </row>
    <row r="132" spans="4:5">
      <c r="D132" s="8"/>
      <c r="E132" s="8"/>
    </row>
    <row r="133" spans="4:5">
      <c r="D133" s="8"/>
      <c r="E133" s="8"/>
    </row>
    <row r="134" spans="4:5">
      <c r="D134" s="8"/>
      <c r="E134" s="8"/>
    </row>
    <row r="135" spans="4:5">
      <c r="D135" s="8"/>
      <c r="E135" s="8"/>
    </row>
    <row r="136" spans="4:5">
      <c r="D136" s="8"/>
      <c r="E136" s="8"/>
    </row>
    <row r="137" spans="4:5">
      <c r="D137" s="8"/>
      <c r="E137" s="8"/>
    </row>
    <row r="138" spans="4:5">
      <c r="D138" s="8"/>
      <c r="E138" s="8"/>
    </row>
    <row r="139" spans="4:5">
      <c r="D139" s="8"/>
      <c r="E139" s="8"/>
    </row>
    <row r="140" spans="4:5">
      <c r="D140" s="8"/>
      <c r="E140" s="8"/>
    </row>
    <row r="141" spans="4:5">
      <c r="D141" s="8"/>
      <c r="E141" s="8"/>
    </row>
    <row r="142" spans="4:5">
      <c r="D142" s="8"/>
      <c r="E142" s="8"/>
    </row>
    <row r="143" spans="4:5">
      <c r="D143" s="8"/>
      <c r="E143" s="8"/>
    </row>
    <row r="144" spans="4:5">
      <c r="D144" s="8"/>
      <c r="E144" s="8"/>
    </row>
    <row r="145" spans="4:5">
      <c r="D145" s="8"/>
      <c r="E145" s="8"/>
    </row>
    <row r="146" spans="4:5">
      <c r="D146" s="8"/>
      <c r="E146" s="8"/>
    </row>
    <row r="147" spans="4:5">
      <c r="D147" s="8"/>
      <c r="E147" s="8"/>
    </row>
    <row r="148" spans="4:5">
      <c r="D148" s="8"/>
      <c r="E148" s="8"/>
    </row>
    <row r="149" spans="4:5">
      <c r="D149" s="8"/>
      <c r="E149" s="8"/>
    </row>
    <row r="150" spans="4:5">
      <c r="D150" s="8"/>
      <c r="E150" s="8"/>
    </row>
    <row r="151" spans="4:5">
      <c r="D151" s="8"/>
      <c r="E151" s="8"/>
    </row>
    <row r="152" spans="4:5">
      <c r="D152" s="8"/>
      <c r="E152" s="8"/>
    </row>
    <row r="153" spans="4:5">
      <c r="D153" s="8"/>
      <c r="E153" s="8"/>
    </row>
    <row r="154" spans="4:5">
      <c r="D154" s="8"/>
      <c r="E154" s="8"/>
    </row>
    <row r="155" spans="4:5">
      <c r="D155" s="8"/>
      <c r="E155" s="8"/>
    </row>
    <row r="156" spans="4:5">
      <c r="D156" s="8"/>
      <c r="E156" s="8"/>
    </row>
    <row r="157" spans="4:5">
      <c r="D157" s="8"/>
      <c r="E157" s="8"/>
    </row>
    <row r="158" spans="4:5">
      <c r="D158" s="8"/>
      <c r="E158" s="8"/>
    </row>
    <row r="159" spans="4:5">
      <c r="D159" s="8"/>
      <c r="E159" s="8"/>
    </row>
    <row r="160" spans="4:5">
      <c r="D160" s="8"/>
      <c r="E160" s="8"/>
    </row>
    <row r="161" spans="4:5">
      <c r="D161" s="8"/>
      <c r="E161" s="8"/>
    </row>
    <row r="162" spans="4:5">
      <c r="D162" s="8"/>
      <c r="E162" s="8"/>
    </row>
    <row r="163" spans="4:5">
      <c r="D163" s="8"/>
      <c r="E163" s="8"/>
    </row>
    <row r="164" spans="4:5">
      <c r="D164" s="8"/>
      <c r="E164" s="8"/>
    </row>
    <row r="165" spans="4:5">
      <c r="D165" s="8"/>
      <c r="E165" s="8"/>
    </row>
    <row r="166" spans="4:5">
      <c r="D166" s="8"/>
      <c r="E166" s="8"/>
    </row>
    <row r="167" spans="4:5">
      <c r="D167" s="8"/>
      <c r="E167" s="8"/>
    </row>
    <row r="168" spans="4:5">
      <c r="D168" s="8"/>
      <c r="E168" s="8"/>
    </row>
    <row r="169" spans="4:5">
      <c r="D169" s="8"/>
      <c r="E169" s="8"/>
    </row>
    <row r="170" spans="4:5">
      <c r="D170" s="8"/>
      <c r="E170" s="8"/>
    </row>
    <row r="171" spans="4:5">
      <c r="D171" s="8"/>
      <c r="E171" s="8"/>
    </row>
    <row r="172" spans="4:5">
      <c r="D172" s="8"/>
      <c r="E172" s="8"/>
    </row>
    <row r="173" spans="4:5">
      <c r="D173" s="8"/>
      <c r="E173" s="8"/>
    </row>
    <row r="174" spans="4:5">
      <c r="D174" s="8"/>
      <c r="E174" s="8"/>
    </row>
    <row r="175" spans="4:5">
      <c r="D175" s="8"/>
      <c r="E175" s="8"/>
    </row>
    <row r="176" spans="4:5">
      <c r="D176" s="8"/>
      <c r="E176" s="8"/>
    </row>
    <row r="177" spans="4:5">
      <c r="D177" s="8"/>
      <c r="E177" s="8"/>
    </row>
    <row r="178" spans="4:5">
      <c r="D178" s="8"/>
      <c r="E178" s="8"/>
    </row>
    <row r="179" spans="4:5">
      <c r="D179" s="8"/>
      <c r="E179" s="8"/>
    </row>
    <row r="180" spans="4:5">
      <c r="D180" s="8"/>
      <c r="E180" s="8"/>
    </row>
    <row r="181" spans="4:5">
      <c r="D181" s="8"/>
      <c r="E181" s="8"/>
    </row>
    <row r="182" spans="4:5">
      <c r="D182" s="8"/>
      <c r="E182" s="8"/>
    </row>
    <row r="183" spans="4:5">
      <c r="D183" s="8"/>
      <c r="E183" s="8"/>
    </row>
    <row r="184" spans="4:5">
      <c r="D184" s="8"/>
      <c r="E184" s="8"/>
    </row>
    <row r="185" spans="4:5">
      <c r="D185" s="8"/>
      <c r="E185" s="8"/>
    </row>
    <row r="186" spans="4:5">
      <c r="D186" s="8"/>
      <c r="E186" s="8"/>
    </row>
    <row r="187" spans="4:5">
      <c r="D187" s="8"/>
      <c r="E187" s="8"/>
    </row>
    <row r="188" spans="4:5">
      <c r="D188" s="8"/>
      <c r="E188" s="8"/>
    </row>
    <row r="189" spans="4:5">
      <c r="D189" s="8"/>
      <c r="E189" s="8"/>
    </row>
    <row r="190" spans="4:5">
      <c r="D190" s="8"/>
      <c r="E190" s="8"/>
    </row>
    <row r="191" spans="4:5">
      <c r="D191" s="8"/>
      <c r="E191" s="8"/>
    </row>
    <row r="192" spans="4:5">
      <c r="D192" s="8"/>
      <c r="E192" s="8"/>
    </row>
    <row r="193" spans="4:5">
      <c r="D193" s="8"/>
      <c r="E193" s="8"/>
    </row>
    <row r="194" spans="4:5">
      <c r="D194" s="8"/>
      <c r="E194" s="8"/>
    </row>
    <row r="195" spans="4:5">
      <c r="D195" s="8"/>
      <c r="E195" s="8"/>
    </row>
    <row r="196" spans="4:5">
      <c r="D196" s="8"/>
      <c r="E196" s="8"/>
    </row>
    <row r="197" spans="4:5">
      <c r="D197" s="8"/>
      <c r="E197" s="8"/>
    </row>
    <row r="198" spans="4:5">
      <c r="D198" s="8"/>
      <c r="E198" s="8"/>
    </row>
    <row r="199" spans="4:5">
      <c r="D199" s="8"/>
      <c r="E199" s="8"/>
    </row>
    <row r="200" spans="4:5">
      <c r="D200" s="8"/>
      <c r="E200" s="8"/>
    </row>
    <row r="201" spans="4:5">
      <c r="D201" s="8"/>
      <c r="E201" s="8"/>
    </row>
    <row r="202" spans="4:5">
      <c r="D202" s="8"/>
      <c r="E202" s="8"/>
    </row>
    <row r="203" spans="4:5">
      <c r="D203" s="8"/>
      <c r="E203" s="8"/>
    </row>
    <row r="204" spans="4:5">
      <c r="D204" s="8"/>
      <c r="E204" s="8"/>
    </row>
    <row r="205" spans="4:5">
      <c r="D205" s="8"/>
      <c r="E205" s="8"/>
    </row>
    <row r="206" spans="4:5">
      <c r="D206" s="8"/>
      <c r="E206" s="8"/>
    </row>
    <row r="207" spans="4:5">
      <c r="D207" s="8"/>
      <c r="E207" s="8"/>
    </row>
    <row r="208" spans="4:5">
      <c r="D208" s="8"/>
      <c r="E208" s="8"/>
    </row>
    <row r="209" spans="4:5">
      <c r="D209" s="8"/>
      <c r="E209" s="8"/>
    </row>
    <row r="210" spans="4:5">
      <c r="D210" s="8"/>
      <c r="E210" s="8"/>
    </row>
    <row r="211" spans="4:5">
      <c r="D211" s="8"/>
      <c r="E211" s="8"/>
    </row>
    <row r="212" spans="4:5">
      <c r="D212" s="8"/>
      <c r="E212" s="8"/>
    </row>
    <row r="213" spans="4:5">
      <c r="D213" s="8"/>
      <c r="E213" s="8"/>
    </row>
    <row r="214" spans="4:5">
      <c r="D214" s="8"/>
      <c r="E214" s="8"/>
    </row>
    <row r="215" spans="4:5">
      <c r="D215" s="8"/>
      <c r="E215" s="8"/>
    </row>
    <row r="216" spans="4:5">
      <c r="D216" s="8"/>
      <c r="E216" s="8"/>
    </row>
    <row r="217" spans="4:5">
      <c r="D217" s="8"/>
      <c r="E217" s="8"/>
    </row>
    <row r="218" spans="4:5">
      <c r="D218" s="8"/>
      <c r="E218" s="8"/>
    </row>
    <row r="219" spans="4:5">
      <c r="D219" s="8"/>
      <c r="E219" s="8"/>
    </row>
    <row r="220" spans="4:5">
      <c r="D220" s="8"/>
      <c r="E220" s="8"/>
    </row>
    <row r="221" spans="4:5">
      <c r="D221" s="8"/>
      <c r="E221" s="8"/>
    </row>
    <row r="222" spans="4:5">
      <c r="D222" s="8"/>
      <c r="E222" s="8"/>
    </row>
    <row r="223" spans="4:5">
      <c r="D223" s="8"/>
      <c r="E223" s="8"/>
    </row>
    <row r="224" spans="4:5">
      <c r="D224" s="8"/>
      <c r="E224" s="8"/>
    </row>
    <row r="225" spans="4:5">
      <c r="D225" s="8"/>
      <c r="E225" s="8"/>
    </row>
    <row r="226" spans="4:5">
      <c r="D226" s="8"/>
      <c r="E226" s="8"/>
    </row>
    <row r="227" spans="4:5">
      <c r="D227" s="8"/>
      <c r="E227" s="8"/>
    </row>
    <row r="228" spans="4:5">
      <c r="D228" s="8"/>
      <c r="E228" s="8"/>
    </row>
    <row r="229" spans="4:5">
      <c r="D229" s="8"/>
      <c r="E229" s="8"/>
    </row>
    <row r="230" spans="4:5">
      <c r="D230" s="8"/>
      <c r="E230" s="8"/>
    </row>
    <row r="231" spans="4:5">
      <c r="D231" s="8"/>
      <c r="E231" s="8"/>
    </row>
    <row r="232" spans="4:5">
      <c r="D232" s="8"/>
      <c r="E232" s="8"/>
    </row>
    <row r="233" spans="4:5">
      <c r="D233" s="8"/>
      <c r="E233" s="8"/>
    </row>
    <row r="234" spans="4:5">
      <c r="D234" s="8"/>
      <c r="E234" s="8"/>
    </row>
    <row r="235" spans="4:5">
      <c r="D235" s="8"/>
      <c r="E235" s="8"/>
    </row>
    <row r="236" spans="4:5">
      <c r="D236" s="8"/>
      <c r="E236" s="8"/>
    </row>
    <row r="237" spans="4:5">
      <c r="D237" s="8"/>
      <c r="E237" s="8"/>
    </row>
    <row r="238" spans="4:5">
      <c r="D238" s="8"/>
      <c r="E238" s="8"/>
    </row>
    <row r="239" spans="4:5">
      <c r="D239" s="8"/>
      <c r="E239" s="8"/>
    </row>
    <row r="240" spans="4:5">
      <c r="D240" s="8"/>
      <c r="E240" s="8"/>
    </row>
    <row r="241" spans="4:5">
      <c r="D241" s="8"/>
      <c r="E241" s="8"/>
    </row>
    <row r="242" spans="4:5">
      <c r="D242" s="8"/>
      <c r="E242" s="8"/>
    </row>
    <row r="243" spans="4:5">
      <c r="D243" s="8"/>
      <c r="E243" s="8"/>
    </row>
    <row r="244" spans="4:5">
      <c r="D244" s="8"/>
      <c r="E244" s="8"/>
    </row>
    <row r="245" spans="4:5">
      <c r="D245" s="8"/>
      <c r="E245" s="8"/>
    </row>
    <row r="246" spans="4:5">
      <c r="D246" s="8"/>
      <c r="E246" s="8"/>
    </row>
    <row r="247" spans="4:5">
      <c r="D247" s="8"/>
      <c r="E247" s="8"/>
    </row>
    <row r="248" spans="4:5">
      <c r="D248" s="8"/>
      <c r="E248" s="8"/>
    </row>
    <row r="249" spans="4:5">
      <c r="D249" s="8"/>
      <c r="E249" s="8"/>
    </row>
    <row r="250" spans="4:5">
      <c r="D250" s="8"/>
      <c r="E250" s="8"/>
    </row>
    <row r="251" spans="4:5">
      <c r="D251" s="8"/>
      <c r="E251" s="8"/>
    </row>
    <row r="252" spans="4:5">
      <c r="D252" s="8"/>
      <c r="E252" s="8"/>
    </row>
    <row r="253" spans="4:5">
      <c r="D253" s="8"/>
      <c r="E253" s="8"/>
    </row>
    <row r="254" spans="4:5">
      <c r="D254" s="8"/>
      <c r="E254" s="8"/>
    </row>
    <row r="255" spans="4:5">
      <c r="D255" s="8"/>
      <c r="E255" s="8"/>
    </row>
    <row r="256" spans="4:5">
      <c r="D256" s="8"/>
      <c r="E256" s="8"/>
    </row>
    <row r="257" spans="4:5">
      <c r="D257" s="8"/>
      <c r="E257" s="8"/>
    </row>
    <row r="258" spans="4:5">
      <c r="D258" s="8"/>
      <c r="E258" s="8"/>
    </row>
    <row r="259" spans="4:5">
      <c r="D259" s="8"/>
      <c r="E259" s="8"/>
    </row>
    <row r="260" spans="4:5">
      <c r="D260" s="8"/>
      <c r="E260" s="8"/>
    </row>
    <row r="261" spans="4:5">
      <c r="D261" s="8"/>
      <c r="E261" s="8"/>
    </row>
    <row r="262" spans="4:5">
      <c r="D262" s="8"/>
      <c r="E262" s="8"/>
    </row>
    <row r="263" spans="4:5">
      <c r="D263" s="8"/>
      <c r="E263" s="8"/>
    </row>
    <row r="264" spans="4:5">
      <c r="D264" s="8"/>
      <c r="E264" s="8"/>
    </row>
    <row r="265" spans="4:5">
      <c r="D265" s="8"/>
      <c r="E265" s="8"/>
    </row>
    <row r="266" spans="4:5">
      <c r="D266" s="8"/>
      <c r="E266" s="8"/>
    </row>
    <row r="267" spans="4:5">
      <c r="D267" s="8"/>
      <c r="E267" s="8"/>
    </row>
    <row r="268" spans="4:5">
      <c r="D268" s="8"/>
      <c r="E268" s="8"/>
    </row>
    <row r="269" spans="4:5">
      <c r="D269" s="8"/>
      <c r="E269" s="8"/>
    </row>
    <row r="270" spans="4:5">
      <c r="D270" s="8"/>
      <c r="E270" s="8"/>
    </row>
    <row r="271" spans="4:5">
      <c r="D271" s="8"/>
      <c r="E271" s="8"/>
    </row>
    <row r="272" spans="4:5">
      <c r="D272" s="8"/>
      <c r="E272" s="8"/>
    </row>
    <row r="273" spans="4:5">
      <c r="D273" s="8"/>
      <c r="E273" s="8"/>
    </row>
    <row r="274" spans="4:5">
      <c r="D274" s="8"/>
      <c r="E274" s="8"/>
    </row>
    <row r="275" spans="4:5">
      <c r="D275" s="8"/>
      <c r="E275" s="8"/>
    </row>
  </sheetData>
  <customSheetViews>
    <customSheetView guid="{ACF06C40-177A-4CED-8E17-2347D4DD1C3A}" showGridLines="0" topLeftCell="F1">
      <selection activeCell="D1" sqref="D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T57"/>
  <sheetViews>
    <sheetView showGridLines="0" zoomScaleNormal="100" workbookViewId="0"/>
  </sheetViews>
  <sheetFormatPr defaultColWidth="9.42578125" defaultRowHeight="12.75"/>
  <cols>
    <col min="1" max="1" width="9.42578125" style="7"/>
    <col min="2" max="3" width="0" style="7" hidden="1" customWidth="1"/>
    <col min="4" max="5" width="9.42578125" style="7"/>
    <col min="6" max="6" width="13.7109375" style="7" bestFit="1" customWidth="1"/>
    <col min="7" max="7" width="17.42578125" style="7" bestFit="1" customWidth="1"/>
    <col min="8" max="8" width="9.42578125" style="7"/>
    <col min="9" max="9" width="12.42578125" style="7" customWidth="1"/>
    <col min="10" max="10" width="24.5703125" style="7" customWidth="1"/>
    <col min="11" max="11" width="10.42578125" style="7" bestFit="1" customWidth="1"/>
    <col min="12" max="16" width="9.42578125" style="7"/>
    <col min="17" max="18" width="9.42578125" style="309"/>
    <col min="19" max="19" width="9.42578125" style="313"/>
    <col min="20" max="20" width="9.42578125" style="7"/>
    <col min="21" max="16384" width="9.42578125" style="309"/>
  </cols>
  <sheetData>
    <row r="1" spans="1:20">
      <c r="A1" s="19" t="s">
        <v>82</v>
      </c>
      <c r="B1" s="19"/>
      <c r="C1" s="19"/>
      <c r="D1" s="309" t="str">
        <f>IF(Content!$E$1=1,D2,D3)</f>
        <v xml:space="preserve">Total </v>
      </c>
      <c r="E1" s="309" t="str">
        <f>IF(Content!$E$1=1,E2,E3)</f>
        <v>Agriculture (RHS)</v>
      </c>
      <c r="F1" s="309" t="str">
        <f>IF(Content!$E$1=1,F2,F3)</f>
        <v>Industry</v>
      </c>
      <c r="G1" s="309" t="str">
        <f>IF(Content!$E$1=1,G2,G3)</f>
        <v>Construction (RHS)</v>
      </c>
      <c r="H1" s="309" t="str">
        <f>IF(Content!$E$1=1,H2,H3)</f>
        <v>Trade</v>
      </c>
      <c r="I1" s="309" t="str">
        <f>IF(Content!$E$1=1,I2,I3)</f>
        <v>Transport</v>
      </c>
      <c r="J1" s="309" t="str">
        <f>IF(Content!$E$1=1,J2,J3)</f>
        <v>Hotels, restaurants (RHS)</v>
      </c>
      <c r="L1" s="309" t="str">
        <f>IF(Content!$E$1=1,L2,L3)</f>
        <v>Discrepancy between wages in work.ua vacancies and SSSU wages by selected types of activity, %</v>
      </c>
      <c r="T1" s="309"/>
    </row>
    <row r="2" spans="1:20" hidden="1">
      <c r="A2" s="19"/>
      <c r="B2" s="19"/>
      <c r="C2" s="19"/>
      <c r="D2" s="309" t="s">
        <v>1052</v>
      </c>
      <c r="E2" s="309" t="s">
        <v>1064</v>
      </c>
      <c r="F2" s="309" t="s">
        <v>117</v>
      </c>
      <c r="G2" s="309" t="s">
        <v>1065</v>
      </c>
      <c r="H2" s="309" t="s">
        <v>1019</v>
      </c>
      <c r="I2" s="309" t="s">
        <v>1020</v>
      </c>
      <c r="J2" s="309" t="s">
        <v>1125</v>
      </c>
      <c r="L2" s="310" t="s">
        <v>1066</v>
      </c>
      <c r="T2" s="309"/>
    </row>
    <row r="3" spans="1:20" ht="12" hidden="1" customHeight="1">
      <c r="D3" s="7" t="s">
        <v>1068</v>
      </c>
      <c r="E3" s="7" t="s">
        <v>1069</v>
      </c>
      <c r="F3" s="7" t="s">
        <v>122</v>
      </c>
      <c r="G3" s="7" t="s">
        <v>1070</v>
      </c>
      <c r="H3" s="7" t="s">
        <v>1023</v>
      </c>
      <c r="I3" s="7" t="s">
        <v>1024</v>
      </c>
      <c r="J3" s="309" t="s">
        <v>1071</v>
      </c>
      <c r="L3" s="310" t="s">
        <v>1067</v>
      </c>
      <c r="T3" s="309"/>
    </row>
    <row r="4" spans="1:20">
      <c r="A4" s="7">
        <f>IF(Content!$E$1=1,B4,C4)</f>
        <v>2013</v>
      </c>
      <c r="B4" s="7">
        <v>2013</v>
      </c>
      <c r="C4" s="7">
        <v>2013</v>
      </c>
      <c r="D4" s="7">
        <v>13.7</v>
      </c>
      <c r="E4" s="7">
        <v>111.8</v>
      </c>
      <c r="F4" s="7">
        <v>-3.5</v>
      </c>
      <c r="G4" s="7">
        <v>53.1</v>
      </c>
      <c r="H4" s="7">
        <v>26.6</v>
      </c>
      <c r="I4" s="7">
        <v>-0.1</v>
      </c>
      <c r="J4" s="472">
        <v>36</v>
      </c>
      <c r="T4" s="9" t="s">
        <v>22</v>
      </c>
    </row>
    <row r="5" spans="1:20">
      <c r="A5" s="7">
        <f>IF(Content!$E$1=1,B5,C5)</f>
        <v>2014</v>
      </c>
      <c r="B5" s="7">
        <v>2014</v>
      </c>
      <c r="C5" s="7">
        <v>2014</v>
      </c>
      <c r="D5" s="7">
        <v>19</v>
      </c>
      <c r="E5" s="7">
        <v>107.3</v>
      </c>
      <c r="F5" s="7">
        <v>2.8</v>
      </c>
      <c r="G5" s="7">
        <v>75.5</v>
      </c>
      <c r="H5" s="7">
        <v>20.9</v>
      </c>
      <c r="I5" s="7">
        <v>9.6999999999999993</v>
      </c>
      <c r="J5" s="472">
        <v>50.5</v>
      </c>
      <c r="S5" s="313" t="s">
        <v>23</v>
      </c>
      <c r="T5" s="9"/>
    </row>
    <row r="6" spans="1:20">
      <c r="A6" s="7">
        <f>IF(Content!$E$1=1,B6,C6)</f>
        <v>2015</v>
      </c>
      <c r="B6" s="7">
        <v>2015</v>
      </c>
      <c r="C6" s="7">
        <v>2015</v>
      </c>
      <c r="D6" s="7">
        <v>27.1</v>
      </c>
      <c r="E6" s="7">
        <v>103.7</v>
      </c>
      <c r="F6" s="7">
        <v>28.1</v>
      </c>
      <c r="G6" s="7">
        <v>150.5</v>
      </c>
      <c r="H6" s="7">
        <v>5.8</v>
      </c>
      <c r="I6" s="7">
        <v>20.399999999999999</v>
      </c>
      <c r="J6" s="472">
        <v>52.7</v>
      </c>
      <c r="Q6" s="7"/>
      <c r="T6" s="9" t="s">
        <v>24</v>
      </c>
    </row>
    <row r="7" spans="1:20">
      <c r="A7" s="7">
        <f>IF(Content!$E$1=1,B7,C7)</f>
        <v>2016</v>
      </c>
      <c r="B7" s="7">
        <v>2016</v>
      </c>
      <c r="C7" s="7">
        <v>2016</v>
      </c>
      <c r="D7" s="7">
        <v>21.5</v>
      </c>
      <c r="E7" s="7">
        <v>85.5</v>
      </c>
      <c r="F7" s="7">
        <v>11.5</v>
      </c>
      <c r="G7" s="7">
        <v>73.099999999999994</v>
      </c>
      <c r="H7" s="7">
        <v>11.4</v>
      </c>
      <c r="I7" s="7">
        <v>15.4</v>
      </c>
      <c r="J7" s="472">
        <v>47.9</v>
      </c>
      <c r="Q7" s="310"/>
      <c r="S7" s="313" t="s">
        <v>25</v>
      </c>
      <c r="T7" s="9"/>
    </row>
    <row r="8" spans="1:20">
      <c r="A8" s="7">
        <f>IF(Content!$E$1=1,B8,C8)</f>
        <v>2017</v>
      </c>
      <c r="B8" s="7">
        <v>2017</v>
      </c>
      <c r="C8" s="7">
        <v>2017</v>
      </c>
      <c r="D8" s="7">
        <v>8.6999999999999993</v>
      </c>
      <c r="E8" s="7">
        <v>60.5</v>
      </c>
      <c r="F8" s="7">
        <v>5.3</v>
      </c>
      <c r="G8" s="7">
        <v>58.7</v>
      </c>
      <c r="H8" s="7">
        <v>3.4</v>
      </c>
      <c r="I8" s="7">
        <v>4.4000000000000004</v>
      </c>
      <c r="J8" s="472">
        <v>28.1</v>
      </c>
      <c r="T8" s="9" t="s">
        <v>26</v>
      </c>
    </row>
    <row r="9" spans="1:20">
      <c r="A9" s="7">
        <f>IF(Content!$E$1=1,B9,C9)</f>
        <v>2018</v>
      </c>
      <c r="B9" s="7">
        <v>2018</v>
      </c>
      <c r="C9" s="7">
        <v>2018</v>
      </c>
      <c r="D9" s="7">
        <v>9.8000000000000007</v>
      </c>
      <c r="E9" s="7">
        <v>69.099999999999994</v>
      </c>
      <c r="F9" s="7">
        <v>2.2000000000000002</v>
      </c>
      <c r="G9" s="7">
        <v>50.7</v>
      </c>
      <c r="H9" s="7">
        <v>5.6</v>
      </c>
      <c r="I9" s="7">
        <v>-0.1</v>
      </c>
      <c r="J9" s="472">
        <v>37.4</v>
      </c>
      <c r="S9" s="313" t="s">
        <v>27</v>
      </c>
      <c r="T9" s="9"/>
    </row>
    <row r="10" spans="1:20" ht="14.25" customHeight="1">
      <c r="A10" s="7" t="str">
        <f>IF(Content!$E$1=1,B10,C10)</f>
        <v>H1
2019</v>
      </c>
      <c r="B10" s="7" t="s">
        <v>1062</v>
      </c>
      <c r="C10" s="196" t="s">
        <v>1063</v>
      </c>
      <c r="D10" s="7">
        <v>12.3</v>
      </c>
      <c r="E10" s="7">
        <v>65.8</v>
      </c>
      <c r="F10" s="7">
        <v>0.5</v>
      </c>
      <c r="G10" s="7">
        <v>47.3</v>
      </c>
      <c r="H10" s="7">
        <v>10.6</v>
      </c>
      <c r="I10" s="7">
        <v>5.3</v>
      </c>
      <c r="J10" s="472">
        <v>48.2</v>
      </c>
      <c r="T10" s="9" t="s">
        <v>28</v>
      </c>
    </row>
    <row r="11" spans="1:20">
      <c r="A11"/>
      <c r="B11"/>
      <c r="C11"/>
      <c r="D11"/>
      <c r="E11"/>
      <c r="F11"/>
      <c r="G11"/>
      <c r="H11"/>
      <c r="I11"/>
      <c r="J11"/>
      <c r="S11" s="313" t="s">
        <v>29</v>
      </c>
      <c r="T11" s="9"/>
    </row>
    <row r="12" spans="1:20">
      <c r="A12"/>
      <c r="B12"/>
      <c r="C12"/>
      <c r="D12"/>
      <c r="E12"/>
      <c r="F12"/>
      <c r="G12"/>
      <c r="H12"/>
      <c r="I12"/>
      <c r="J12"/>
      <c r="T12" s="9" t="s">
        <v>30</v>
      </c>
    </row>
    <row r="13" spans="1:20">
      <c r="A13"/>
      <c r="B13"/>
      <c r="C13"/>
      <c r="D13"/>
      <c r="E13"/>
      <c r="F13"/>
      <c r="G13"/>
      <c r="H13"/>
      <c r="I13"/>
      <c r="J13"/>
      <c r="S13" s="313" t="s">
        <v>31</v>
      </c>
      <c r="T13" s="9"/>
    </row>
    <row r="14" spans="1:20">
      <c r="A14"/>
      <c r="B14"/>
      <c r="C14"/>
      <c r="D14"/>
      <c r="E14"/>
      <c r="F14"/>
      <c r="G14"/>
      <c r="H14"/>
      <c r="I14"/>
      <c r="J14"/>
      <c r="T14" s="9" t="s">
        <v>32</v>
      </c>
    </row>
    <row r="15" spans="1:20">
      <c r="A15"/>
      <c r="B15"/>
      <c r="C15"/>
      <c r="D15"/>
      <c r="E15"/>
      <c r="F15"/>
      <c r="G15"/>
      <c r="H15"/>
      <c r="I15"/>
      <c r="J15"/>
      <c r="S15" s="313" t="s">
        <v>33</v>
      </c>
      <c r="T15" s="9"/>
    </row>
    <row r="16" spans="1:20">
      <c r="A16"/>
      <c r="B16"/>
      <c r="C16"/>
      <c r="D16"/>
      <c r="E16"/>
      <c r="F16"/>
      <c r="G16"/>
      <c r="H16"/>
      <c r="I16"/>
      <c r="J16"/>
      <c r="T16" s="9" t="s">
        <v>34</v>
      </c>
    </row>
    <row r="17" spans="1:20">
      <c r="A17"/>
      <c r="B17"/>
      <c r="C17"/>
      <c r="D17"/>
      <c r="E17"/>
      <c r="F17"/>
      <c r="G17"/>
      <c r="H17"/>
      <c r="I17"/>
      <c r="J17"/>
      <c r="S17" s="313" t="s">
        <v>35</v>
      </c>
      <c r="T17" s="9"/>
    </row>
    <row r="18" spans="1:20">
      <c r="A18"/>
      <c r="B18"/>
      <c r="C18"/>
      <c r="D18"/>
      <c r="E18"/>
      <c r="F18"/>
      <c r="G18"/>
      <c r="H18"/>
      <c r="I18"/>
      <c r="J18"/>
      <c r="K18" s="46"/>
      <c r="T18" s="9" t="s">
        <v>36</v>
      </c>
    </row>
    <row r="19" spans="1:20">
      <c r="A19"/>
      <c r="B19"/>
      <c r="C19"/>
      <c r="D19"/>
      <c r="E19"/>
      <c r="F19"/>
      <c r="G19"/>
      <c r="H19"/>
      <c r="I19"/>
      <c r="J19"/>
      <c r="K19" s="46"/>
      <c r="L19" s="309" t="str">
        <f>IF(Content!$E$1=1,L21,L22)</f>
        <v>Source: SSSU, work.ua, NBU staff estimates.</v>
      </c>
      <c r="S19" s="313" t="s">
        <v>157</v>
      </c>
      <c r="T19" s="9"/>
    </row>
    <row r="20" spans="1:20">
      <c r="A20"/>
      <c r="B20"/>
      <c r="C20"/>
      <c r="D20"/>
      <c r="E20"/>
      <c r="F20"/>
      <c r="G20"/>
      <c r="H20"/>
      <c r="I20"/>
      <c r="J20"/>
      <c r="K20" s="46"/>
      <c r="T20" s="9"/>
    </row>
    <row r="21" spans="1:20">
      <c r="D21"/>
      <c r="E21"/>
      <c r="F21"/>
      <c r="G21"/>
      <c r="H21"/>
      <c r="I21"/>
      <c r="J21"/>
      <c r="K21" s="46"/>
      <c r="L21" s="313" t="s">
        <v>1113</v>
      </c>
      <c r="T21" s="9"/>
    </row>
    <row r="22" spans="1:20">
      <c r="D22"/>
      <c r="E22"/>
      <c r="F22"/>
      <c r="G22"/>
      <c r="H22"/>
      <c r="I22"/>
      <c r="J22"/>
      <c r="K22" s="46"/>
      <c r="L22" s="313" t="s">
        <v>1112</v>
      </c>
      <c r="T22" s="9"/>
    </row>
    <row r="23" spans="1:20">
      <c r="D23"/>
      <c r="E23"/>
      <c r="F23"/>
      <c r="G23"/>
      <c r="H23"/>
      <c r="I23"/>
      <c r="J23"/>
      <c r="K23" s="46"/>
      <c r="L23" s="313"/>
      <c r="T23" s="9"/>
    </row>
    <row r="24" spans="1:20">
      <c r="D24"/>
      <c r="E24"/>
      <c r="F24"/>
      <c r="G24"/>
      <c r="H24"/>
      <c r="I24"/>
      <c r="J24"/>
      <c r="K24" s="46"/>
      <c r="L24" s="313"/>
      <c r="T24" s="9"/>
    </row>
    <row r="25" spans="1:20">
      <c r="D25"/>
      <c r="E25"/>
      <c r="F25"/>
      <c r="G25"/>
      <c r="H25"/>
      <c r="I25"/>
      <c r="J25"/>
      <c r="K25" s="46"/>
      <c r="L25" s="313"/>
      <c r="T25" s="9"/>
    </row>
    <row r="26" spans="1:20">
      <c r="D26"/>
      <c r="E26"/>
      <c r="F26"/>
      <c r="G26"/>
      <c r="H26"/>
      <c r="I26"/>
      <c r="J26"/>
      <c r="K26" s="46"/>
      <c r="L26" s="9"/>
      <c r="T26" s="9"/>
    </row>
    <row r="27" spans="1:20">
      <c r="D27"/>
      <c r="E27"/>
      <c r="F27"/>
      <c r="G27"/>
      <c r="H27"/>
      <c r="I27"/>
      <c r="J27"/>
      <c r="K27" s="46"/>
      <c r="P27" s="8"/>
      <c r="T27" s="10"/>
    </row>
    <row r="28" spans="1:20">
      <c r="D28"/>
      <c r="E28"/>
      <c r="F28"/>
      <c r="G28"/>
      <c r="H28"/>
      <c r="I28"/>
      <c r="J28"/>
      <c r="K28" s="46"/>
      <c r="P28" s="8"/>
      <c r="T28" s="10"/>
    </row>
    <row r="29" spans="1:20">
      <c r="J29" s="8"/>
      <c r="K29" s="46"/>
      <c r="T29" s="9"/>
    </row>
    <row r="30" spans="1:20">
      <c r="J30" s="8"/>
      <c r="K30" s="46"/>
      <c r="T30" s="9"/>
    </row>
    <row r="31" spans="1:20">
      <c r="J31" s="8"/>
      <c r="K31" s="46"/>
      <c r="T31" s="9"/>
    </row>
    <row r="32" spans="1:20">
      <c r="J32" s="8"/>
      <c r="K32" s="46"/>
      <c r="T32" s="9"/>
    </row>
    <row r="33" spans="10:20">
      <c r="J33" s="8"/>
      <c r="K33" s="46"/>
      <c r="T33" s="9"/>
    </row>
    <row r="34" spans="10:20">
      <c r="J34" s="8"/>
    </row>
    <row r="35" spans="10:20">
      <c r="J35" s="8"/>
    </row>
    <row r="36" spans="10:20">
      <c r="J36" s="8"/>
    </row>
    <row r="37" spans="10:20">
      <c r="J37" s="8"/>
    </row>
    <row r="38" spans="10:20">
      <c r="J38" s="8"/>
    </row>
    <row r="39" spans="10:20">
      <c r="J39" s="8"/>
    </row>
    <row r="40" spans="10:20">
      <c r="J40" s="8"/>
    </row>
    <row r="41" spans="10:20">
      <c r="J41" s="8"/>
    </row>
    <row r="42" spans="10:20">
      <c r="J42" s="8"/>
    </row>
    <row r="43" spans="10:20">
      <c r="J43" s="8"/>
    </row>
    <row r="44" spans="10:20">
      <c r="J44" s="8"/>
    </row>
    <row r="45" spans="10:20">
      <c r="J45" s="8"/>
    </row>
    <row r="46" spans="10:20">
      <c r="J46" s="8"/>
    </row>
    <row r="47" spans="10:20">
      <c r="J47" s="8"/>
    </row>
    <row r="48" spans="10:20">
      <c r="J48" s="8"/>
    </row>
    <row r="49" spans="10:10">
      <c r="J49" s="8"/>
    </row>
    <row r="50" spans="10:10">
      <c r="J50" s="8"/>
    </row>
    <row r="51" spans="10:10">
      <c r="J51" s="8"/>
    </row>
    <row r="52" spans="10:10">
      <c r="J52" s="8"/>
    </row>
    <row r="53" spans="10:10">
      <c r="J53" s="8"/>
    </row>
    <row r="54" spans="10:10">
      <c r="J54" s="8"/>
    </row>
    <row r="55" spans="10:10">
      <c r="J55" s="8"/>
    </row>
    <row r="56" spans="10:10">
      <c r="J56" s="8"/>
    </row>
    <row r="57" spans="10:10">
      <c r="J57" s="8"/>
    </row>
  </sheetData>
  <customSheetViews>
    <customSheetView guid="{ACF06C40-177A-4CED-8E17-2347D4DD1C3A}" showGridLines="0" topLeftCell="H7">
      <selection activeCell="L1" sqref="L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0">
    <tabColor theme="6"/>
  </sheetPr>
  <dimension ref="A1:V60"/>
  <sheetViews>
    <sheetView showGridLines="0" zoomScaleNormal="100" workbookViewId="0">
      <selection activeCell="I14" sqref="I14"/>
    </sheetView>
  </sheetViews>
  <sheetFormatPr defaultColWidth="9.42578125" defaultRowHeight="12.75"/>
  <cols>
    <col min="1" max="1" width="38.42578125" style="7" customWidth="1"/>
    <col min="2" max="2" width="12" style="7" hidden="1" customWidth="1"/>
    <col min="3" max="3" width="10.42578125" style="7" hidden="1" customWidth="1"/>
    <col min="4" max="4" width="16.28515625" style="7" customWidth="1"/>
    <col min="5" max="5" width="13.7109375" style="7" customWidth="1"/>
    <col min="6" max="7" width="9.42578125" style="7"/>
    <col min="8" max="8" width="13.7109375" style="7" bestFit="1" customWidth="1"/>
    <col min="9" max="9" width="17.42578125" style="7" bestFit="1" customWidth="1"/>
    <col min="10" max="10" width="9.42578125" style="7"/>
    <col min="11" max="11" width="12.42578125" style="7" customWidth="1"/>
    <col min="12" max="12" width="24.5703125" style="7" customWidth="1"/>
    <col min="13" max="13" width="10.42578125" style="7" bestFit="1" customWidth="1"/>
    <col min="14" max="18" width="9.42578125" style="7"/>
    <col min="19" max="20" width="9.42578125" style="309"/>
    <col min="21" max="21" width="9.42578125" style="313"/>
    <col min="22" max="22" width="9.42578125" style="7"/>
    <col min="23" max="16384" width="9.42578125" style="309"/>
  </cols>
  <sheetData>
    <row r="1" spans="1:22">
      <c r="A1" s="19" t="s">
        <v>82</v>
      </c>
      <c r="B1" s="19"/>
      <c r="C1" s="19"/>
      <c r="D1" s="7" t="str">
        <f>IF(Content!$E$1=1,D2,D3)</f>
        <v>Estimated impact of different factors  on wage changes (sa, % qoq)</v>
      </c>
      <c r="E1" s="19"/>
      <c r="F1" s="309"/>
      <c r="G1" s="309"/>
      <c r="H1" s="309"/>
      <c r="I1" s="309"/>
      <c r="J1" s="309"/>
      <c r="K1" s="309"/>
      <c r="L1" s="309"/>
      <c r="N1" s="309"/>
      <c r="V1" s="309"/>
    </row>
    <row r="2" spans="1:22" hidden="1">
      <c r="A2" s="19"/>
      <c r="B2" s="19"/>
      <c r="C2" s="19"/>
      <c r="D2" s="7" t="s">
        <v>1652</v>
      </c>
      <c r="E2" s="19"/>
      <c r="F2" s="309"/>
      <c r="G2" s="309"/>
      <c r="H2" s="309"/>
      <c r="I2" s="309"/>
      <c r="J2" s="309"/>
      <c r="K2" s="309"/>
      <c r="L2" s="309"/>
      <c r="N2" s="310"/>
      <c r="V2" s="309"/>
    </row>
    <row r="3" spans="1:22" ht="12" hidden="1" customHeight="1">
      <c r="D3" s="7" t="s">
        <v>1651</v>
      </c>
      <c r="L3" s="309"/>
      <c r="N3" s="310"/>
      <c r="V3" s="309"/>
    </row>
    <row r="4" spans="1:22" ht="32.25" customHeight="1" thickBot="1">
      <c r="A4" s="573"/>
      <c r="B4" s="574"/>
      <c r="C4" s="574"/>
      <c r="D4" s="573" t="str">
        <f>IF(Content!$E$1=1,D5,D6)</f>
        <v>Coefficient</v>
      </c>
      <c r="E4" s="574" t="str">
        <f>IF(Content!$E$1=1,E5,E6)</f>
        <v>Beta-coefficient+</v>
      </c>
      <c r="L4" s="309"/>
      <c r="N4" s="310"/>
      <c r="V4" s="309"/>
    </row>
    <row r="5" spans="1:22" ht="12" hidden="1" customHeight="1">
      <c r="D5" s="7" t="s">
        <v>1248</v>
      </c>
      <c r="E5" s="7" t="s">
        <v>1249</v>
      </c>
      <c r="L5" s="309"/>
      <c r="N5" s="310"/>
      <c r="V5" s="309"/>
    </row>
    <row r="6" spans="1:22" ht="12" hidden="1" customHeight="1">
      <c r="D6" s="7" t="s">
        <v>1246</v>
      </c>
      <c r="E6" s="7" t="s">
        <v>1247</v>
      </c>
      <c r="L6" s="309"/>
      <c r="N6" s="310"/>
      <c r="V6" s="309"/>
    </row>
    <row r="7" spans="1:22">
      <c r="A7" s="577" t="s">
        <v>1240</v>
      </c>
      <c r="D7" s="559">
        <v>0.13</v>
      </c>
      <c r="E7" s="559">
        <v>0.09</v>
      </c>
      <c r="L7" s="472"/>
      <c r="V7" s="9" t="s">
        <v>22</v>
      </c>
    </row>
    <row r="8" spans="1:22">
      <c r="A8" s="615" t="s">
        <v>1241</v>
      </c>
      <c r="B8" s="616"/>
      <c r="C8" s="616"/>
      <c r="D8" s="616" t="s">
        <v>1227</v>
      </c>
      <c r="E8" s="616" t="s">
        <v>1228</v>
      </c>
      <c r="L8" s="472"/>
      <c r="U8" s="313" t="s">
        <v>23</v>
      </c>
      <c r="V8" s="9"/>
    </row>
    <row r="9" spans="1:22" ht="38.25">
      <c r="A9" s="615" t="str">
        <f>IF(Content!$E$1=1,B9,C9)</f>
        <v>Minimum wage, % qoq</v>
      </c>
      <c r="B9" s="616" t="s">
        <v>1076</v>
      </c>
      <c r="C9" s="616" t="s">
        <v>1653</v>
      </c>
      <c r="D9" s="616" t="s">
        <v>1229</v>
      </c>
      <c r="E9" s="616" t="s">
        <v>1230</v>
      </c>
      <c r="L9" s="472"/>
      <c r="S9" s="7"/>
      <c r="V9" s="9" t="s">
        <v>24</v>
      </c>
    </row>
    <row r="10" spans="1:22" ht="30.75" customHeight="1">
      <c r="A10" s="615" t="str">
        <f>IF(Content!$E$1=1,B10,C10)</f>
        <v>Vacancies to unemployed ratio, sa</v>
      </c>
      <c r="B10" s="617" t="s">
        <v>1251</v>
      </c>
      <c r="C10" s="617" t="s">
        <v>1242</v>
      </c>
      <c r="D10" s="616" t="s">
        <v>1231</v>
      </c>
      <c r="E10" s="616" t="s">
        <v>1232</v>
      </c>
      <c r="L10" s="472"/>
      <c r="S10" s="310"/>
      <c r="U10" s="313" t="s">
        <v>25</v>
      </c>
      <c r="V10" s="9"/>
    </row>
    <row r="11" spans="1:22">
      <c r="A11" s="577" t="str">
        <f>IF(Content!$E$1=1,B11,C11)</f>
        <v>Labor productivity, qoq</v>
      </c>
      <c r="B11" s="7" t="s">
        <v>1253</v>
      </c>
      <c r="C11" s="7" t="s">
        <v>1243</v>
      </c>
      <c r="D11" s="559" t="s">
        <v>1233</v>
      </c>
      <c r="E11" s="559" t="s">
        <v>1234</v>
      </c>
      <c r="L11" s="472"/>
      <c r="V11" s="9" t="s">
        <v>26</v>
      </c>
    </row>
    <row r="12" spans="1:22" ht="25.5">
      <c r="A12" s="615" t="str">
        <f>IF(Content!$E$1=1,B12,C12)</f>
        <v>Inflation, % yoy</v>
      </c>
      <c r="B12" s="617" t="s">
        <v>1078</v>
      </c>
      <c r="C12" s="617" t="s">
        <v>1654</v>
      </c>
      <c r="D12" s="616" t="s">
        <v>1235</v>
      </c>
      <c r="E12" s="616" t="s">
        <v>1236</v>
      </c>
      <c r="L12" s="472"/>
      <c r="U12" s="313" t="s">
        <v>27</v>
      </c>
      <c r="V12" s="9"/>
    </row>
    <row r="13" spans="1:22" ht="14.25" customHeight="1">
      <c r="A13" s="577" t="str">
        <f>IF(Content!$E$1=1,B13,C13)</f>
        <v>Unemployment rate, sa, qoq</v>
      </c>
      <c r="B13" s="443" t="s">
        <v>1252</v>
      </c>
      <c r="C13" s="443" t="s">
        <v>1244</v>
      </c>
      <c r="D13" s="559" t="s">
        <v>1237</v>
      </c>
      <c r="E13" s="575" t="s">
        <v>1238</v>
      </c>
      <c r="L13" s="472"/>
      <c r="V13" s="9" t="s">
        <v>28</v>
      </c>
    </row>
    <row r="14" spans="1:22" ht="26.25" customHeight="1" thickBot="1">
      <c r="A14" s="615" t="str">
        <f>IF(Content!$E$1=1,B14,C14)</f>
        <v>Share of enterprises reporting qualified staff shortages, qoq</v>
      </c>
      <c r="B14" s="618" t="s">
        <v>1250</v>
      </c>
      <c r="C14" s="618" t="s">
        <v>1593</v>
      </c>
      <c r="D14" s="616" t="s">
        <v>1239</v>
      </c>
      <c r="E14" s="616" t="s">
        <v>1227</v>
      </c>
      <c r="F14" s="1"/>
      <c r="G14"/>
      <c r="H14"/>
      <c r="I14"/>
      <c r="J14"/>
      <c r="K14"/>
      <c r="L14"/>
      <c r="U14" s="313" t="s">
        <v>29</v>
      </c>
      <c r="V14" s="9"/>
    </row>
    <row r="15" spans="1:22" ht="13.5" customHeight="1" thickBot="1">
      <c r="A15" s="619" t="str">
        <f>IF(Content!$E$1=1,B15,C15)</f>
        <v>N Observations</v>
      </c>
      <c r="B15" s="620" t="s">
        <v>1254</v>
      </c>
      <c r="C15" s="620" t="s">
        <v>1262</v>
      </c>
      <c r="D15" s="650">
        <v>51</v>
      </c>
      <c r="E15" s="650"/>
      <c r="F15" s="1"/>
      <c r="G15"/>
      <c r="H15"/>
      <c r="I15"/>
      <c r="J15"/>
      <c r="K15"/>
      <c r="L15"/>
      <c r="V15" s="9" t="s">
        <v>30</v>
      </c>
    </row>
    <row r="16" spans="1:22" ht="13.5" customHeight="1" thickBot="1">
      <c r="A16" s="619" t="str">
        <f>IF(Content!$E$1=1,B16,C16)</f>
        <v>Time period</v>
      </c>
      <c r="B16" s="620" t="s">
        <v>1255</v>
      </c>
      <c r="C16" s="620" t="s">
        <v>1245</v>
      </c>
      <c r="D16" s="649" t="str">
        <f>IF(Content!$E$1=1,G16,H16)</f>
        <v>Q3 2006  – Q1 2019</v>
      </c>
      <c r="E16" s="649"/>
      <c r="F16" s="1"/>
      <c r="G16" s="2" t="s">
        <v>1257</v>
      </c>
      <c r="H16" s="2" t="s">
        <v>1258</v>
      </c>
      <c r="I16"/>
      <c r="J16"/>
      <c r="K16"/>
      <c r="L16"/>
      <c r="U16" s="313" t="s">
        <v>31</v>
      </c>
      <c r="V16" s="9"/>
    </row>
    <row r="17" spans="1:22" ht="15" thickBot="1">
      <c r="A17" s="578" t="s">
        <v>1256</v>
      </c>
      <c r="D17" s="648">
        <v>0.93</v>
      </c>
      <c r="E17" s="648"/>
      <c r="F17" s="1"/>
      <c r="G17"/>
      <c r="H17"/>
      <c r="I17"/>
      <c r="J17"/>
      <c r="K17"/>
      <c r="L17"/>
      <c r="V17" s="9" t="s">
        <v>32</v>
      </c>
    </row>
    <row r="18" spans="1:22">
      <c r="A18" s="576" t="s">
        <v>1259</v>
      </c>
      <c r="D18" s="1"/>
      <c r="E18" s="1"/>
      <c r="F18" s="1"/>
      <c r="G18"/>
      <c r="H18"/>
      <c r="I18"/>
      <c r="J18"/>
      <c r="K18"/>
      <c r="L18"/>
      <c r="U18" s="313" t="s">
        <v>33</v>
      </c>
      <c r="V18" s="9"/>
    </row>
    <row r="19" spans="1:22">
      <c r="A19" s="7" t="str">
        <f>IF(Content!$E$1=1,A21,A22)</f>
        <v>+ Beta-coefficient ranges from -1 to 1 and measures the degree and the direction of influence on the dependent variables.</v>
      </c>
      <c r="B19" s="1"/>
      <c r="C19"/>
      <c r="D19"/>
      <c r="E19"/>
      <c r="F19"/>
      <c r="G19"/>
      <c r="H19"/>
      <c r="I19"/>
      <c r="J19"/>
      <c r="K19"/>
      <c r="L19"/>
      <c r="V19" s="9" t="s">
        <v>34</v>
      </c>
    </row>
    <row r="20" spans="1:22">
      <c r="A20" t="str">
        <f>IF(Content!$E$1=1,A23,A24)</f>
        <v>Source: SSSU, SESU, Business outlook survey of Ukraine (NBU), NBU staff estimates.</v>
      </c>
      <c r="B20"/>
      <c r="C20"/>
      <c r="D20"/>
      <c r="E20"/>
      <c r="F20"/>
      <c r="G20"/>
      <c r="H20"/>
      <c r="I20"/>
      <c r="J20"/>
      <c r="K20"/>
      <c r="L20"/>
      <c r="U20" s="313" t="s">
        <v>35</v>
      </c>
      <c r="V20" s="9"/>
    </row>
    <row r="21" spans="1:22">
      <c r="A21" s="307" t="s">
        <v>1260</v>
      </c>
      <c r="B21"/>
      <c r="C21"/>
      <c r="D21"/>
      <c r="E21"/>
      <c r="F21"/>
      <c r="G21"/>
      <c r="H21"/>
      <c r="I21"/>
      <c r="J21"/>
      <c r="K21"/>
      <c r="L21"/>
      <c r="M21" s="46"/>
      <c r="V21" s="9" t="s">
        <v>36</v>
      </c>
    </row>
    <row r="22" spans="1:22">
      <c r="A22" s="307" t="s">
        <v>1351</v>
      </c>
      <c r="B22"/>
      <c r="C22"/>
      <c r="D22"/>
      <c r="E22"/>
      <c r="F22"/>
      <c r="G22"/>
      <c r="H22"/>
      <c r="I22"/>
      <c r="J22"/>
      <c r="K22"/>
      <c r="L22"/>
      <c r="M22" s="46"/>
      <c r="N22" s="309"/>
      <c r="U22" s="313" t="s">
        <v>157</v>
      </c>
      <c r="V22" s="9"/>
    </row>
    <row r="23" spans="1:22">
      <c r="A23" s="2" t="s">
        <v>1264</v>
      </c>
      <c r="B23"/>
      <c r="C23"/>
      <c r="D23"/>
      <c r="E23"/>
      <c r="F23"/>
      <c r="G23"/>
      <c r="H23"/>
      <c r="I23"/>
      <c r="J23"/>
      <c r="K23"/>
      <c r="L23"/>
      <c r="M23" s="46"/>
      <c r="V23" s="9"/>
    </row>
    <row r="24" spans="1:22">
      <c r="A24" s="9" t="s">
        <v>1263</v>
      </c>
      <c r="D24"/>
      <c r="E24"/>
      <c r="F24"/>
      <c r="G24"/>
      <c r="H24"/>
      <c r="I24"/>
      <c r="J24"/>
      <c r="K24"/>
      <c r="L24"/>
      <c r="M24" s="46"/>
      <c r="N24" s="313"/>
      <c r="V24" s="9"/>
    </row>
    <row r="25" spans="1:22">
      <c r="D25"/>
      <c r="E25"/>
      <c r="F25"/>
      <c r="G25"/>
      <c r="H25"/>
      <c r="I25"/>
      <c r="J25"/>
      <c r="K25"/>
      <c r="L25"/>
      <c r="M25" s="46"/>
      <c r="N25" s="313"/>
      <c r="V25" s="9"/>
    </row>
    <row r="26" spans="1:22">
      <c r="D26"/>
      <c r="E26"/>
      <c r="F26"/>
      <c r="G26"/>
      <c r="H26"/>
      <c r="I26"/>
      <c r="J26"/>
      <c r="K26"/>
      <c r="L26"/>
      <c r="M26" s="46"/>
      <c r="N26" s="313"/>
      <c r="V26" s="9"/>
    </row>
    <row r="27" spans="1:22">
      <c r="D27"/>
      <c r="E27"/>
      <c r="F27"/>
      <c r="G27"/>
      <c r="H27"/>
      <c r="I27"/>
      <c r="J27"/>
      <c r="K27"/>
      <c r="L27"/>
      <c r="M27" s="46"/>
      <c r="N27" s="313"/>
      <c r="V27" s="9"/>
    </row>
    <row r="28" spans="1:22">
      <c r="D28"/>
      <c r="E28"/>
      <c r="F28"/>
      <c r="G28"/>
      <c r="H28"/>
      <c r="I28"/>
      <c r="J28"/>
      <c r="K28"/>
      <c r="L28"/>
      <c r="M28" s="46"/>
      <c r="N28" s="313"/>
      <c r="V28" s="9"/>
    </row>
    <row r="29" spans="1:22">
      <c r="D29"/>
      <c r="E29"/>
      <c r="F29"/>
      <c r="G29"/>
      <c r="H29"/>
      <c r="I29"/>
      <c r="J29"/>
      <c r="K29"/>
      <c r="L29"/>
      <c r="M29" s="46"/>
      <c r="N29" s="9"/>
      <c r="V29" s="9"/>
    </row>
    <row r="30" spans="1:22">
      <c r="D30"/>
      <c r="E30"/>
      <c r="F30"/>
      <c r="G30"/>
      <c r="H30"/>
      <c r="I30"/>
      <c r="J30"/>
      <c r="K30"/>
      <c r="L30"/>
      <c r="M30" s="46"/>
      <c r="R30" s="8"/>
      <c r="V30" s="10"/>
    </row>
    <row r="31" spans="1:22">
      <c r="D31"/>
      <c r="E31"/>
      <c r="F31"/>
      <c r="G31"/>
      <c r="H31"/>
      <c r="I31"/>
      <c r="J31"/>
      <c r="K31"/>
      <c r="L31"/>
      <c r="M31" s="46"/>
      <c r="R31" s="8"/>
      <c r="V31" s="10"/>
    </row>
    <row r="32" spans="1:22">
      <c r="D32"/>
      <c r="E32"/>
      <c r="F32"/>
      <c r="L32" s="8"/>
      <c r="M32" s="46"/>
      <c r="U32" s="313" t="s">
        <v>1226</v>
      </c>
      <c r="V32" s="9"/>
    </row>
    <row r="33" spans="4:22">
      <c r="D33"/>
      <c r="E33"/>
      <c r="F33"/>
      <c r="L33" s="8"/>
      <c r="M33" s="46"/>
      <c r="V33" s="9"/>
    </row>
    <row r="34" spans="4:22">
      <c r="D34"/>
      <c r="E34"/>
      <c r="F34"/>
      <c r="L34" s="8"/>
      <c r="M34" s="46"/>
      <c r="V34" s="9"/>
    </row>
    <row r="35" spans="4:22">
      <c r="D35"/>
      <c r="E35"/>
      <c r="F35"/>
      <c r="L35" s="8"/>
      <c r="M35" s="46"/>
      <c r="V35" s="9"/>
    </row>
    <row r="36" spans="4:22">
      <c r="D36"/>
      <c r="E36"/>
      <c r="F36"/>
      <c r="L36" s="8"/>
      <c r="M36" s="46"/>
      <c r="V36" s="9"/>
    </row>
    <row r="37" spans="4:22">
      <c r="D37"/>
      <c r="E37"/>
      <c r="F37"/>
      <c r="L37" s="8"/>
    </row>
    <row r="38" spans="4:22">
      <c r="D38"/>
      <c r="E38"/>
      <c r="F38"/>
      <c r="L38" s="8"/>
    </row>
    <row r="39" spans="4:22">
      <c r="L39" s="8"/>
    </row>
    <row r="40" spans="4:22">
      <c r="L40" s="8"/>
    </row>
    <row r="41" spans="4:22">
      <c r="L41" s="8"/>
    </row>
    <row r="42" spans="4:22">
      <c r="L42" s="8"/>
    </row>
    <row r="43" spans="4:22">
      <c r="L43" s="8"/>
    </row>
    <row r="44" spans="4:22">
      <c r="L44" s="8"/>
    </row>
    <row r="45" spans="4:22">
      <c r="L45" s="8"/>
    </row>
    <row r="46" spans="4:22">
      <c r="L46" s="8"/>
    </row>
    <row r="47" spans="4:22">
      <c r="L47" s="8"/>
    </row>
    <row r="48" spans="4:22">
      <c r="L48" s="8"/>
    </row>
    <row r="49" spans="12:21">
      <c r="L49" s="8"/>
    </row>
    <row r="50" spans="12:21">
      <c r="L50" s="8"/>
    </row>
    <row r="51" spans="12:21">
      <c r="L51" s="8"/>
    </row>
    <row r="52" spans="12:21" s="7" customFormat="1">
      <c r="L52" s="8"/>
      <c r="S52" s="309"/>
      <c r="T52" s="309"/>
      <c r="U52" s="313"/>
    </row>
    <row r="53" spans="12:21" s="7" customFormat="1">
      <c r="L53" s="8"/>
      <c r="S53" s="309"/>
      <c r="T53" s="309"/>
      <c r="U53" s="313"/>
    </row>
    <row r="54" spans="12:21" s="7" customFormat="1">
      <c r="L54" s="8"/>
      <c r="S54" s="309"/>
      <c r="T54" s="309"/>
      <c r="U54" s="313"/>
    </row>
    <row r="55" spans="12:21" s="7" customFormat="1">
      <c r="L55" s="8"/>
      <c r="S55" s="309"/>
      <c r="T55" s="309"/>
      <c r="U55" s="313"/>
    </row>
    <row r="56" spans="12:21" s="7" customFormat="1">
      <c r="L56" s="8"/>
      <c r="S56" s="309"/>
      <c r="T56" s="309"/>
      <c r="U56" s="313"/>
    </row>
    <row r="57" spans="12:21" s="7" customFormat="1">
      <c r="L57" s="8"/>
      <c r="S57" s="309"/>
      <c r="T57" s="309"/>
      <c r="U57" s="313"/>
    </row>
    <row r="58" spans="12:21" s="7" customFormat="1">
      <c r="L58" s="8"/>
      <c r="S58" s="309"/>
      <c r="T58" s="309"/>
      <c r="U58" s="313"/>
    </row>
    <row r="59" spans="12:21" s="7" customFormat="1">
      <c r="L59" s="8"/>
      <c r="S59" s="309"/>
      <c r="T59" s="309"/>
      <c r="U59" s="313"/>
    </row>
    <row r="60" spans="12:21" s="7" customFormat="1">
      <c r="L60" s="8"/>
      <c r="S60" s="309"/>
      <c r="T60" s="309"/>
      <c r="U60" s="313"/>
    </row>
  </sheetData>
  <mergeCells count="3">
    <mergeCell ref="D17:E17"/>
    <mergeCell ref="D16:E16"/>
    <mergeCell ref="D15:E15"/>
  </mergeCells>
  <hyperlinks>
    <hyperlink ref="A1" location="Content!A1" display="&lt;&lt;"/>
  </hyperlinks>
  <pageMargins left="0.7" right="0.7" top="0.75" bottom="0.75" header="0.3" footer="0.3"/>
  <pageSetup paperSize="9" orientation="portrait" horizontalDpi="4294967293"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tabColor theme="6"/>
  </sheetPr>
  <dimension ref="A1:Z145"/>
  <sheetViews>
    <sheetView showGridLines="0" zoomScaleNormal="100" workbookViewId="0">
      <selection activeCell="J19" sqref="J19"/>
    </sheetView>
  </sheetViews>
  <sheetFormatPr defaultColWidth="9.42578125" defaultRowHeight="12.75"/>
  <cols>
    <col min="1" max="1" width="9.42578125" style="7"/>
    <col min="2" max="2" width="21" style="7" bestFit="1" customWidth="1"/>
    <col min="3" max="3" width="19.28515625" style="7" bestFit="1" customWidth="1"/>
    <col min="4" max="4" width="19.42578125" style="7" bestFit="1" customWidth="1"/>
    <col min="5" max="5" width="8.28515625" style="7" bestFit="1" customWidth="1"/>
    <col min="6" max="6" width="16.28515625" style="7" bestFit="1" customWidth="1"/>
    <col min="7" max="7" width="11.7109375" style="7" bestFit="1" customWidth="1"/>
    <col min="8" max="8" width="18.42578125" style="7" bestFit="1" customWidth="1"/>
    <col min="9" max="9" width="10.42578125" style="7" bestFit="1" customWidth="1"/>
    <col min="10" max="14" width="9.42578125" style="7"/>
    <col min="15" max="16" width="9.42578125" style="309"/>
    <col min="17" max="17" width="9.42578125" style="313"/>
    <col min="18" max="18" width="9.42578125" style="7"/>
    <col min="19" max="16384" width="9.42578125" style="309"/>
  </cols>
  <sheetData>
    <row r="1" spans="1:18">
      <c r="A1" s="19" t="s">
        <v>82</v>
      </c>
      <c r="B1" s="309" t="str">
        <f>IF(Content!$E$1=1,B2,B3)</f>
        <v>Labor market tightness**</v>
      </c>
      <c r="C1" s="309" t="str">
        <f>IF(Content!$E$1=1,C2,C3)</f>
        <v>Minimum wage</v>
      </c>
      <c r="D1" s="309" t="str">
        <f>IF(Content!$E$1=1,D2,D3)</f>
        <v>Labor productivity</v>
      </c>
      <c r="E1" s="309" t="str">
        <f>IF(Content!$E$1=1,E2,E3)</f>
        <v>Inflation</v>
      </c>
      <c r="F1" s="309" t="str">
        <f>IF(Content!$E$1=1,F2,F3)</f>
        <v>Unemployment</v>
      </c>
      <c r="G1" s="309" t="str">
        <f>IF(Content!$E$1=1,G2,G3)</f>
        <v>Other factors</v>
      </c>
      <c r="H1" s="309" t="str">
        <f>IF(Content!$E$1=1,H2,H3)</f>
        <v>Wage</v>
      </c>
      <c r="J1" s="309" t="str">
        <f>IF(Content!$E$1=1,J2,J3)</f>
        <v>Wage change decomposition*, sa, % qoq</v>
      </c>
      <c r="R1" s="309"/>
    </row>
    <row r="2" spans="1:18" hidden="1">
      <c r="A2" s="19"/>
      <c r="B2" s="309" t="s">
        <v>1601</v>
      </c>
      <c r="C2" s="309" t="s">
        <v>1076</v>
      </c>
      <c r="D2" s="309" t="s">
        <v>1077</v>
      </c>
      <c r="E2" s="309" t="s">
        <v>1078</v>
      </c>
      <c r="F2" s="309" t="s">
        <v>1079</v>
      </c>
      <c r="G2" s="309" t="s">
        <v>1080</v>
      </c>
      <c r="H2" s="309" t="s">
        <v>1599</v>
      </c>
      <c r="J2" s="310" t="s">
        <v>1600</v>
      </c>
      <c r="R2" s="309"/>
    </row>
    <row r="3" spans="1:18" ht="12" hidden="1" customHeight="1">
      <c r="B3" s="309" t="s">
        <v>1602</v>
      </c>
      <c r="C3" s="309" t="s">
        <v>1081</v>
      </c>
      <c r="D3" s="309" t="s">
        <v>1106</v>
      </c>
      <c r="E3" s="309" t="s">
        <v>1082</v>
      </c>
      <c r="F3" s="309" t="s">
        <v>351</v>
      </c>
      <c r="G3" s="309" t="s">
        <v>1083</v>
      </c>
      <c r="H3" s="309" t="s">
        <v>1605</v>
      </c>
      <c r="J3" s="310" t="s">
        <v>1655</v>
      </c>
      <c r="R3" s="309"/>
    </row>
    <row r="4" spans="1:18">
      <c r="A4" s="309" t="s">
        <v>1084</v>
      </c>
      <c r="B4" s="472">
        <v>3.3</v>
      </c>
      <c r="C4" s="472">
        <v>0.6</v>
      </c>
      <c r="D4" s="472">
        <v>0.4</v>
      </c>
      <c r="E4" s="472">
        <v>1</v>
      </c>
      <c r="F4" s="472">
        <v>0.8</v>
      </c>
      <c r="G4" s="472">
        <v>1.4</v>
      </c>
      <c r="H4" s="472">
        <v>7.6</v>
      </c>
      <c r="R4" s="9" t="s">
        <v>22</v>
      </c>
    </row>
    <row r="5" spans="1:18">
      <c r="A5" s="309" t="s">
        <v>1085</v>
      </c>
      <c r="B5" s="472">
        <v>3.3</v>
      </c>
      <c r="C5" s="472">
        <v>0.6</v>
      </c>
      <c r="D5" s="472">
        <v>0.5</v>
      </c>
      <c r="E5" s="472">
        <v>1.1000000000000001</v>
      </c>
      <c r="F5" s="472">
        <v>0</v>
      </c>
      <c r="G5" s="472">
        <v>0.3</v>
      </c>
      <c r="H5" s="472">
        <v>5.8</v>
      </c>
      <c r="Q5" s="313" t="s">
        <v>23</v>
      </c>
      <c r="R5" s="9"/>
    </row>
    <row r="6" spans="1:18">
      <c r="A6" s="309" t="s">
        <v>1086</v>
      </c>
      <c r="B6" s="472">
        <v>4.2</v>
      </c>
      <c r="C6" s="472">
        <v>0.7</v>
      </c>
      <c r="D6" s="472">
        <v>0</v>
      </c>
      <c r="E6" s="472">
        <v>1.3</v>
      </c>
      <c r="F6" s="472">
        <v>0.4</v>
      </c>
      <c r="G6" s="472">
        <v>2</v>
      </c>
      <c r="H6" s="472">
        <v>8.6</v>
      </c>
      <c r="O6" s="7"/>
      <c r="R6" s="9" t="s">
        <v>24</v>
      </c>
    </row>
    <row r="7" spans="1:18">
      <c r="A7" s="309" t="s">
        <v>1087</v>
      </c>
      <c r="B7" s="472">
        <v>4.0999999999999996</v>
      </c>
      <c r="C7" s="472">
        <v>0.7</v>
      </c>
      <c r="D7" s="472">
        <v>1.1000000000000001</v>
      </c>
      <c r="E7" s="472">
        <v>1.4</v>
      </c>
      <c r="F7" s="472">
        <v>0.1</v>
      </c>
      <c r="G7" s="472">
        <v>1</v>
      </c>
      <c r="H7" s="472">
        <v>8.3000000000000007</v>
      </c>
      <c r="O7" s="310"/>
      <c r="Q7" s="313" t="s">
        <v>25</v>
      </c>
      <c r="R7" s="9"/>
    </row>
    <row r="8" spans="1:18">
      <c r="A8" s="309" t="s">
        <v>1088</v>
      </c>
      <c r="B8" s="472">
        <v>3.7</v>
      </c>
      <c r="C8" s="472">
        <v>1.4</v>
      </c>
      <c r="D8" s="472">
        <v>0.4</v>
      </c>
      <c r="E8" s="472">
        <v>2</v>
      </c>
      <c r="F8" s="472">
        <v>0</v>
      </c>
      <c r="G8" s="472">
        <v>4.3</v>
      </c>
      <c r="H8" s="472">
        <v>11.8</v>
      </c>
      <c r="R8" s="9" t="s">
        <v>26</v>
      </c>
    </row>
    <row r="9" spans="1:18">
      <c r="A9" s="309" t="s">
        <v>1089</v>
      </c>
      <c r="B9" s="472">
        <v>3.6</v>
      </c>
      <c r="C9" s="472">
        <v>0.5</v>
      </c>
      <c r="D9" s="472">
        <v>0</v>
      </c>
      <c r="E9" s="472">
        <v>2.6</v>
      </c>
      <c r="F9" s="472">
        <v>0.4</v>
      </c>
      <c r="G9" s="472">
        <v>-1.3</v>
      </c>
      <c r="H9" s="472">
        <v>5.8</v>
      </c>
      <c r="Q9" s="313" t="s">
        <v>27</v>
      </c>
      <c r="R9" s="9"/>
    </row>
    <row r="10" spans="1:18">
      <c r="A10" s="309" t="s">
        <v>1090</v>
      </c>
      <c r="B10" s="472">
        <v>3.5</v>
      </c>
      <c r="C10" s="472">
        <v>0.3</v>
      </c>
      <c r="D10" s="472">
        <v>0.1</v>
      </c>
      <c r="E10" s="472">
        <v>2.5</v>
      </c>
      <c r="F10" s="472">
        <v>-0.5</v>
      </c>
      <c r="G10" s="472">
        <v>-1</v>
      </c>
      <c r="H10" s="472">
        <v>4.8</v>
      </c>
      <c r="R10" s="9" t="s">
        <v>28</v>
      </c>
    </row>
    <row r="11" spans="1:18">
      <c r="A11" s="309" t="s">
        <v>1091</v>
      </c>
      <c r="B11" s="472">
        <v>1.5</v>
      </c>
      <c r="C11" s="472">
        <v>0.8</v>
      </c>
      <c r="D11" s="472">
        <v>-1.8</v>
      </c>
      <c r="E11" s="472">
        <v>2.2999999999999998</v>
      </c>
      <c r="F11" s="472">
        <v>-0.4</v>
      </c>
      <c r="G11" s="472">
        <v>-2.4</v>
      </c>
      <c r="H11" s="472">
        <v>0</v>
      </c>
      <c r="Q11" s="313" t="s">
        <v>29</v>
      </c>
      <c r="R11" s="9"/>
    </row>
    <row r="12" spans="1:18">
      <c r="A12" s="309" t="s">
        <v>1092</v>
      </c>
      <c r="B12" s="472">
        <v>-0.4</v>
      </c>
      <c r="C12" s="472">
        <v>0.8</v>
      </c>
      <c r="D12" s="472">
        <v>-2.5</v>
      </c>
      <c r="E12" s="472">
        <v>2.1</v>
      </c>
      <c r="F12" s="472">
        <v>-2.2999999999999998</v>
      </c>
      <c r="G12" s="472">
        <v>-0.6</v>
      </c>
      <c r="H12" s="472">
        <v>-2.8</v>
      </c>
      <c r="R12" s="9" t="s">
        <v>30</v>
      </c>
    </row>
    <row r="13" spans="1:18">
      <c r="A13" s="309" t="s">
        <v>1093</v>
      </c>
      <c r="B13" s="472">
        <v>1.4</v>
      </c>
      <c r="C13" s="472">
        <v>0.6</v>
      </c>
      <c r="D13" s="472">
        <v>0</v>
      </c>
      <c r="E13" s="472">
        <v>1.6</v>
      </c>
      <c r="F13" s="472">
        <v>-0.6</v>
      </c>
      <c r="G13" s="472">
        <v>0.2</v>
      </c>
      <c r="H13" s="472">
        <v>3.2</v>
      </c>
      <c r="Q13" s="313" t="s">
        <v>31</v>
      </c>
      <c r="R13" s="9"/>
    </row>
    <row r="14" spans="1:18">
      <c r="A14" s="309" t="s">
        <v>1094</v>
      </c>
      <c r="B14" s="472">
        <v>0.5</v>
      </c>
      <c r="C14" s="472">
        <v>0.3</v>
      </c>
      <c r="D14" s="472">
        <v>0</v>
      </c>
      <c r="E14" s="472">
        <v>1.6</v>
      </c>
      <c r="F14" s="472">
        <v>-0.2</v>
      </c>
      <c r="G14" s="472">
        <v>0.7</v>
      </c>
      <c r="H14" s="472">
        <v>2.8</v>
      </c>
      <c r="R14" s="9" t="s">
        <v>32</v>
      </c>
    </row>
    <row r="15" spans="1:18">
      <c r="A15" s="309" t="s">
        <v>1095</v>
      </c>
      <c r="B15" s="472">
        <v>1.8</v>
      </c>
      <c r="C15" s="472">
        <v>1.5</v>
      </c>
      <c r="D15" s="472">
        <v>0.5</v>
      </c>
      <c r="E15" s="472">
        <v>1.3</v>
      </c>
      <c r="F15" s="472">
        <v>0</v>
      </c>
      <c r="G15" s="472">
        <v>-1.5</v>
      </c>
      <c r="H15" s="472">
        <v>3.6</v>
      </c>
      <c r="Q15" s="313" t="s">
        <v>33</v>
      </c>
      <c r="R15" s="9"/>
    </row>
    <row r="16" spans="1:18">
      <c r="A16" s="309" t="s">
        <v>1096</v>
      </c>
      <c r="B16" s="472">
        <v>1</v>
      </c>
      <c r="C16" s="472">
        <v>2.5</v>
      </c>
      <c r="D16" s="472">
        <v>-0.2</v>
      </c>
      <c r="E16" s="472">
        <v>1.2</v>
      </c>
      <c r="F16" s="472">
        <v>0.4</v>
      </c>
      <c r="G16" s="472">
        <v>-0.7</v>
      </c>
      <c r="H16" s="472">
        <v>4.2</v>
      </c>
      <c r="R16" s="9" t="s">
        <v>34</v>
      </c>
    </row>
    <row r="17" spans="1:18">
      <c r="A17" s="309" t="s">
        <v>1097</v>
      </c>
      <c r="B17" s="472">
        <v>2</v>
      </c>
      <c r="C17" s="472">
        <v>0.8</v>
      </c>
      <c r="D17" s="472">
        <v>0.5</v>
      </c>
      <c r="E17" s="472">
        <v>0.9</v>
      </c>
      <c r="F17" s="472">
        <v>0.1</v>
      </c>
      <c r="G17" s="472">
        <v>1.5</v>
      </c>
      <c r="H17" s="472">
        <v>5.8</v>
      </c>
      <c r="Q17" s="313" t="s">
        <v>35</v>
      </c>
      <c r="R17" s="9"/>
    </row>
    <row r="18" spans="1:18">
      <c r="A18" s="309" t="s">
        <v>1098</v>
      </c>
      <c r="B18" s="472">
        <v>2.2999999999999998</v>
      </c>
      <c r="C18" s="472">
        <v>0.6</v>
      </c>
      <c r="D18" s="472">
        <v>0.2</v>
      </c>
      <c r="E18" s="472">
        <v>0.9</v>
      </c>
      <c r="F18" s="472">
        <v>0.3</v>
      </c>
      <c r="G18" s="472">
        <v>-0.1</v>
      </c>
      <c r="H18" s="472">
        <v>4.2</v>
      </c>
      <c r="I18" s="46"/>
      <c r="R18" s="9" t="s">
        <v>36</v>
      </c>
    </row>
    <row r="19" spans="1:18">
      <c r="A19" s="309" t="s">
        <v>1099</v>
      </c>
      <c r="B19" s="472">
        <v>0.3</v>
      </c>
      <c r="C19" s="472">
        <v>0.3</v>
      </c>
      <c r="D19" s="472">
        <v>0.5</v>
      </c>
      <c r="E19" s="472">
        <v>0.9</v>
      </c>
      <c r="F19" s="472">
        <v>0.2</v>
      </c>
      <c r="G19" s="472">
        <v>1.5</v>
      </c>
      <c r="H19" s="472">
        <v>3.8</v>
      </c>
      <c r="I19" s="46"/>
      <c r="J19" s="7" t="str">
        <f>IF(Content!$E$1=1,J23,J24)</f>
        <v>* Blue bars indicate regression residuals. Other columns reflect the effect of factors on wages: both contemporaneous and lagged due to the impact on wages in previous periods.</v>
      </c>
      <c r="Q19" s="313" t="s">
        <v>157</v>
      </c>
      <c r="R19" s="9"/>
    </row>
    <row r="20" spans="1:18">
      <c r="A20" s="309" t="s">
        <v>1100</v>
      </c>
      <c r="B20" s="472">
        <v>1.4</v>
      </c>
      <c r="C20" s="472">
        <v>0.4</v>
      </c>
      <c r="D20" s="472">
        <v>0.4</v>
      </c>
      <c r="E20" s="472">
        <v>0.8</v>
      </c>
      <c r="F20" s="472">
        <v>-0.1</v>
      </c>
      <c r="G20" s="472">
        <v>1.6</v>
      </c>
      <c r="H20" s="472">
        <v>4.5</v>
      </c>
      <c r="I20" s="46"/>
      <c r="J20" s="1" t="str">
        <f>IF(Content!$E$1=1,J25,J26)</f>
        <v xml:space="preserve">** The sum of contributions of two factors: vacancies to unemployed ratio and share of enterprises reporting qualified staff shortages. This factor illustrates actual shortages of labor force as well as mismatch between candidates' skills and employers' requirements. </v>
      </c>
      <c r="R20" s="9"/>
    </row>
    <row r="21" spans="1:18">
      <c r="A21" s="309" t="s">
        <v>1101</v>
      </c>
      <c r="B21" s="472">
        <v>0.8</v>
      </c>
      <c r="C21" s="472">
        <v>0.3</v>
      </c>
      <c r="D21" s="472">
        <v>0.4</v>
      </c>
      <c r="E21" s="472">
        <v>1</v>
      </c>
      <c r="F21" s="472">
        <v>0</v>
      </c>
      <c r="G21" s="472">
        <v>1</v>
      </c>
      <c r="H21" s="472">
        <v>3.5</v>
      </c>
      <c r="I21" s="46"/>
      <c r="J21" s="1" t="str">
        <f>IF(Content!$E$1=1,J27,J28)</f>
        <v xml:space="preserve">Source: SSSU, SESU, Business outlook survey of Ukraine (NBU), NBU staff estimates. </v>
      </c>
      <c r="R21" s="9"/>
    </row>
    <row r="22" spans="1:18">
      <c r="A22" s="309" t="s">
        <v>1102</v>
      </c>
      <c r="B22" s="472">
        <v>2.2000000000000002</v>
      </c>
      <c r="C22" s="472">
        <v>0.1</v>
      </c>
      <c r="D22" s="472">
        <v>0.5</v>
      </c>
      <c r="E22" s="472">
        <v>0.8</v>
      </c>
      <c r="F22" s="472">
        <v>0.2</v>
      </c>
      <c r="G22" s="472">
        <v>0.6</v>
      </c>
      <c r="H22" s="472">
        <v>4.4000000000000004</v>
      </c>
      <c r="I22" s="46"/>
      <c r="R22" s="9"/>
    </row>
    <row r="23" spans="1:18" ht="14.25">
      <c r="A23" s="309" t="s">
        <v>1103</v>
      </c>
      <c r="B23" s="472">
        <v>0.9</v>
      </c>
      <c r="C23" s="472">
        <v>0.4</v>
      </c>
      <c r="D23" s="472">
        <v>0.2</v>
      </c>
      <c r="E23" s="472">
        <v>0.6</v>
      </c>
      <c r="F23" s="472">
        <v>0.2</v>
      </c>
      <c r="G23" s="472">
        <v>1.1000000000000001</v>
      </c>
      <c r="H23" s="472">
        <v>3.4</v>
      </c>
      <c r="I23" s="46"/>
      <c r="J23" s="611" t="s">
        <v>1606</v>
      </c>
      <c r="R23" s="9"/>
    </row>
    <row r="24" spans="1:18" ht="14.25">
      <c r="A24" s="309" t="s">
        <v>622</v>
      </c>
      <c r="B24" s="472">
        <v>0.8</v>
      </c>
      <c r="C24" s="472">
        <v>0.9</v>
      </c>
      <c r="D24" s="472">
        <v>0</v>
      </c>
      <c r="E24" s="472">
        <v>0.4</v>
      </c>
      <c r="F24" s="472">
        <v>0</v>
      </c>
      <c r="G24" s="472">
        <v>2.7</v>
      </c>
      <c r="H24" s="472">
        <v>4.8</v>
      </c>
      <c r="I24" s="46"/>
      <c r="J24" s="611" t="s">
        <v>1607</v>
      </c>
      <c r="R24" s="9"/>
    </row>
    <row r="25" spans="1:18">
      <c r="A25" s="309" t="s">
        <v>623</v>
      </c>
      <c r="B25" s="472">
        <v>2</v>
      </c>
      <c r="C25" s="472">
        <v>0.4</v>
      </c>
      <c r="D25" s="472">
        <v>-0.1</v>
      </c>
      <c r="E25" s="472">
        <v>0.1</v>
      </c>
      <c r="F25" s="472">
        <v>0.3</v>
      </c>
      <c r="G25" s="472">
        <v>-0.2</v>
      </c>
      <c r="H25" s="472">
        <v>2.4</v>
      </c>
      <c r="I25" s="46"/>
      <c r="J25" s="2" t="s">
        <v>1603</v>
      </c>
      <c r="R25" s="9"/>
    </row>
    <row r="26" spans="1:18">
      <c r="A26" s="309" t="s">
        <v>1104</v>
      </c>
      <c r="B26" s="472">
        <v>0.9</v>
      </c>
      <c r="C26" s="472">
        <v>0.3</v>
      </c>
      <c r="D26" s="472">
        <v>-0.3</v>
      </c>
      <c r="E26" s="472">
        <v>0</v>
      </c>
      <c r="F26" s="472">
        <v>0</v>
      </c>
      <c r="G26" s="472">
        <v>1.8</v>
      </c>
      <c r="H26" s="472">
        <v>2.7</v>
      </c>
      <c r="I26" s="46"/>
      <c r="J26" s="2" t="s">
        <v>1604</v>
      </c>
      <c r="R26" s="9"/>
    </row>
    <row r="27" spans="1:18">
      <c r="A27" s="309" t="s">
        <v>625</v>
      </c>
      <c r="B27" s="472">
        <v>1.8</v>
      </c>
      <c r="C27" s="472">
        <v>0.3</v>
      </c>
      <c r="D27" s="472">
        <v>-0.1</v>
      </c>
      <c r="E27" s="472">
        <v>0</v>
      </c>
      <c r="F27" s="472">
        <v>0.1</v>
      </c>
      <c r="G27" s="472">
        <v>-0.1</v>
      </c>
      <c r="H27" s="472">
        <v>1.9</v>
      </c>
      <c r="I27" s="46"/>
      <c r="J27" s="2" t="s">
        <v>1265</v>
      </c>
      <c r="N27" s="8"/>
      <c r="R27" s="10"/>
    </row>
    <row r="28" spans="1:18">
      <c r="A28" s="309" t="s">
        <v>626</v>
      </c>
      <c r="B28" s="472">
        <v>0.3</v>
      </c>
      <c r="C28" s="472">
        <v>0.3</v>
      </c>
      <c r="D28" s="472">
        <v>0</v>
      </c>
      <c r="E28" s="472">
        <v>0</v>
      </c>
      <c r="F28" s="472">
        <v>0.1</v>
      </c>
      <c r="G28" s="472">
        <v>1.8</v>
      </c>
      <c r="H28" s="472">
        <v>2.4</v>
      </c>
      <c r="I28" s="46"/>
      <c r="J28" s="2" t="s">
        <v>1276</v>
      </c>
      <c r="N28" s="8"/>
      <c r="R28" s="10"/>
    </row>
    <row r="29" spans="1:18">
      <c r="A29" s="309" t="s">
        <v>627</v>
      </c>
      <c r="B29" s="472">
        <v>1.6</v>
      </c>
      <c r="C29" s="472">
        <v>0.1</v>
      </c>
      <c r="D29" s="472">
        <v>-0.2</v>
      </c>
      <c r="E29" s="472">
        <v>-0.1</v>
      </c>
      <c r="F29" s="472">
        <v>0.1</v>
      </c>
      <c r="G29" s="472">
        <v>-0.2</v>
      </c>
      <c r="H29" s="472">
        <v>1.4</v>
      </c>
      <c r="I29" s="46"/>
      <c r="J29" s="9"/>
      <c r="R29" s="9"/>
    </row>
    <row r="30" spans="1:18">
      <c r="A30" s="309" t="s">
        <v>1105</v>
      </c>
      <c r="B30" s="472">
        <v>0.6</v>
      </c>
      <c r="C30" s="472">
        <v>0</v>
      </c>
      <c r="D30" s="472">
        <v>-0.3</v>
      </c>
      <c r="E30" s="472">
        <v>0</v>
      </c>
      <c r="F30" s="472">
        <v>0.3</v>
      </c>
      <c r="G30" s="472">
        <v>1.2</v>
      </c>
      <c r="H30" s="472">
        <v>1.8</v>
      </c>
      <c r="I30" s="46"/>
      <c r="R30" s="9"/>
    </row>
    <row r="31" spans="1:18">
      <c r="A31" s="309" t="s">
        <v>629</v>
      </c>
      <c r="B31" s="472">
        <v>1.4</v>
      </c>
      <c r="C31" s="472">
        <v>0.2</v>
      </c>
      <c r="D31" s="472">
        <v>1.5</v>
      </c>
      <c r="E31" s="472">
        <v>0</v>
      </c>
      <c r="F31" s="472">
        <v>0.1</v>
      </c>
      <c r="G31" s="472">
        <v>-2.8</v>
      </c>
      <c r="H31" s="472">
        <v>0.5</v>
      </c>
      <c r="I31" s="46"/>
      <c r="R31" s="9"/>
    </row>
    <row r="32" spans="1:18">
      <c r="A32" s="309" t="s">
        <v>18</v>
      </c>
      <c r="B32" s="472">
        <v>0.3</v>
      </c>
      <c r="C32" s="472">
        <v>0.5</v>
      </c>
      <c r="D32" s="472">
        <v>0.1</v>
      </c>
      <c r="E32" s="472">
        <v>0.1</v>
      </c>
      <c r="F32" s="472">
        <v>-1.5</v>
      </c>
      <c r="G32" s="472">
        <v>2</v>
      </c>
      <c r="H32" s="472">
        <v>1.5</v>
      </c>
      <c r="I32" s="46"/>
      <c r="R32" s="9"/>
    </row>
    <row r="33" spans="1:26">
      <c r="A33" s="309" t="s">
        <v>19</v>
      </c>
      <c r="B33" s="472">
        <v>0.3</v>
      </c>
      <c r="C33" s="472">
        <v>0.1</v>
      </c>
      <c r="D33" s="472">
        <v>-0.4</v>
      </c>
      <c r="E33" s="472">
        <v>0.7</v>
      </c>
      <c r="F33" s="472">
        <v>-0.3</v>
      </c>
      <c r="G33" s="472">
        <v>1.6</v>
      </c>
      <c r="H33" s="472">
        <v>2</v>
      </c>
      <c r="I33" s="46"/>
      <c r="R33" s="9"/>
    </row>
    <row r="34" spans="1:26">
      <c r="A34" s="309" t="s">
        <v>20</v>
      </c>
      <c r="B34" s="472">
        <v>0.4</v>
      </c>
      <c r="C34" s="472">
        <v>0.1</v>
      </c>
      <c r="D34" s="472">
        <v>-0.2</v>
      </c>
      <c r="E34" s="472">
        <v>1.2</v>
      </c>
      <c r="F34" s="472">
        <v>-1.8</v>
      </c>
      <c r="G34" s="472">
        <v>0.5</v>
      </c>
      <c r="H34" s="472">
        <v>0.2</v>
      </c>
    </row>
    <row r="35" spans="1:26">
      <c r="A35" s="309" t="s">
        <v>21</v>
      </c>
      <c r="B35" s="472">
        <v>0.8</v>
      </c>
      <c r="C35" s="472">
        <v>0</v>
      </c>
      <c r="D35" s="472">
        <v>-0.8</v>
      </c>
      <c r="E35" s="472">
        <v>1.9</v>
      </c>
      <c r="F35" s="472">
        <v>0</v>
      </c>
      <c r="G35" s="472">
        <v>2.7</v>
      </c>
      <c r="H35" s="472">
        <v>4.5999999999999996</v>
      </c>
      <c r="J35"/>
      <c r="K35"/>
      <c r="L35"/>
      <c r="M35"/>
      <c r="N35"/>
      <c r="O35"/>
      <c r="P35"/>
      <c r="Q35" s="8"/>
      <c r="R35" s="8"/>
      <c r="S35" s="8"/>
      <c r="T35" s="8"/>
      <c r="U35" s="8"/>
      <c r="V35" s="8"/>
      <c r="W35" s="8"/>
      <c r="X35" s="8"/>
      <c r="Y35" s="8"/>
      <c r="Z35" s="8"/>
    </row>
    <row r="36" spans="1:26">
      <c r="A36" s="309" t="s">
        <v>22</v>
      </c>
      <c r="B36" s="472">
        <v>0.5</v>
      </c>
      <c r="C36" s="472">
        <v>0</v>
      </c>
      <c r="D36" s="472">
        <v>0.6</v>
      </c>
      <c r="E36" s="472">
        <v>3.1</v>
      </c>
      <c r="F36" s="472">
        <v>0.4</v>
      </c>
      <c r="G36" s="472">
        <v>0.4</v>
      </c>
      <c r="H36" s="472">
        <v>4.9000000000000004</v>
      </c>
      <c r="J36"/>
      <c r="K36"/>
      <c r="L36"/>
      <c r="M36"/>
      <c r="N36"/>
      <c r="O36"/>
      <c r="P36"/>
      <c r="Q36" s="8"/>
    </row>
    <row r="37" spans="1:26">
      <c r="A37" s="309" t="s">
        <v>23</v>
      </c>
      <c r="B37" s="472">
        <v>0.8</v>
      </c>
      <c r="C37" s="472">
        <v>0</v>
      </c>
      <c r="D37" s="472">
        <v>-0.4</v>
      </c>
      <c r="E37" s="472">
        <v>5</v>
      </c>
      <c r="F37" s="472">
        <v>0.1</v>
      </c>
      <c r="G37" s="472">
        <v>1.9</v>
      </c>
      <c r="H37" s="472">
        <v>7.3</v>
      </c>
      <c r="J37"/>
      <c r="K37"/>
      <c r="L37"/>
      <c r="M37"/>
      <c r="N37"/>
      <c r="O37"/>
      <c r="P37"/>
      <c r="Q37" s="8"/>
    </row>
    <row r="38" spans="1:26">
      <c r="A38" s="309" t="s">
        <v>24</v>
      </c>
      <c r="B38" s="472">
        <v>0.8</v>
      </c>
      <c r="C38" s="472">
        <v>0.5</v>
      </c>
      <c r="D38" s="472">
        <v>0.3</v>
      </c>
      <c r="E38" s="472">
        <v>5</v>
      </c>
      <c r="F38" s="472">
        <v>0.1</v>
      </c>
      <c r="G38" s="472">
        <v>-0.6</v>
      </c>
      <c r="H38" s="472">
        <v>5.9</v>
      </c>
      <c r="J38"/>
      <c r="K38"/>
      <c r="L38"/>
      <c r="M38"/>
      <c r="N38"/>
      <c r="O38"/>
      <c r="P38"/>
      <c r="Q38" s="8"/>
    </row>
    <row r="39" spans="1:26">
      <c r="A39" s="309" t="s">
        <v>25</v>
      </c>
      <c r="B39" s="472">
        <v>0.7</v>
      </c>
      <c r="C39" s="472">
        <v>0.9</v>
      </c>
      <c r="D39" s="472">
        <v>0</v>
      </c>
      <c r="E39" s="472">
        <v>4.7</v>
      </c>
      <c r="F39" s="472">
        <v>0.2</v>
      </c>
      <c r="G39" s="472">
        <v>1.4</v>
      </c>
      <c r="H39" s="472">
        <v>8</v>
      </c>
      <c r="J39"/>
      <c r="K39"/>
      <c r="L39"/>
      <c r="M39"/>
      <c r="N39"/>
      <c r="O39"/>
      <c r="P39"/>
      <c r="Q39" s="8"/>
    </row>
    <row r="40" spans="1:26">
      <c r="A40" s="309" t="s">
        <v>26</v>
      </c>
      <c r="B40" s="472">
        <v>0.7</v>
      </c>
      <c r="C40" s="472">
        <v>0.2</v>
      </c>
      <c r="D40" s="472">
        <v>0.3</v>
      </c>
      <c r="E40" s="472">
        <v>3.5</v>
      </c>
      <c r="F40" s="472">
        <v>-0.3</v>
      </c>
      <c r="G40" s="472">
        <v>-1.8</v>
      </c>
      <c r="H40" s="472">
        <v>2.6</v>
      </c>
      <c r="J40"/>
      <c r="K40"/>
      <c r="L40"/>
      <c r="M40"/>
      <c r="N40"/>
      <c r="O40"/>
      <c r="P40"/>
      <c r="Q40" s="8"/>
    </row>
    <row r="41" spans="1:26">
      <c r="A41" s="309" t="s">
        <v>27</v>
      </c>
      <c r="B41" s="472">
        <v>1</v>
      </c>
      <c r="C41" s="472">
        <v>0.6</v>
      </c>
      <c r="D41" s="472">
        <v>0.3</v>
      </c>
      <c r="E41" s="472">
        <v>1.6</v>
      </c>
      <c r="F41" s="472">
        <v>0</v>
      </c>
      <c r="G41" s="472">
        <v>1.7</v>
      </c>
      <c r="H41" s="472">
        <v>5.0999999999999996</v>
      </c>
      <c r="J41"/>
      <c r="K41"/>
      <c r="L41"/>
      <c r="M41"/>
      <c r="N41"/>
      <c r="O41"/>
      <c r="P41"/>
      <c r="Q41" s="8"/>
    </row>
    <row r="42" spans="1:26">
      <c r="A42" s="309" t="s">
        <v>28</v>
      </c>
      <c r="B42" s="472">
        <v>1.8</v>
      </c>
      <c r="C42" s="472">
        <v>0.2</v>
      </c>
      <c r="D42" s="472">
        <v>0.5</v>
      </c>
      <c r="E42" s="472">
        <v>1.1000000000000001</v>
      </c>
      <c r="F42" s="472">
        <v>-0.1</v>
      </c>
      <c r="G42" s="472">
        <v>2.2999999999999998</v>
      </c>
      <c r="H42" s="472">
        <v>5.9</v>
      </c>
      <c r="J42"/>
      <c r="K42"/>
      <c r="L42"/>
      <c r="M42"/>
      <c r="N42"/>
      <c r="O42"/>
      <c r="P42"/>
      <c r="Q42" s="8"/>
    </row>
    <row r="43" spans="1:26">
      <c r="A43" s="309" t="s">
        <v>29</v>
      </c>
      <c r="B43" s="472">
        <v>0.9</v>
      </c>
      <c r="C43" s="472">
        <v>0.5</v>
      </c>
      <c r="D43" s="472">
        <v>0.6</v>
      </c>
      <c r="E43" s="472">
        <v>1.1000000000000001</v>
      </c>
      <c r="F43" s="472">
        <v>0.1</v>
      </c>
      <c r="G43" s="472">
        <v>2.8</v>
      </c>
      <c r="H43" s="472">
        <v>6</v>
      </c>
      <c r="J43"/>
      <c r="K43"/>
      <c r="L43"/>
      <c r="M43"/>
      <c r="N43"/>
      <c r="O43"/>
      <c r="P43"/>
      <c r="Q43" s="8"/>
    </row>
    <row r="44" spans="1:26">
      <c r="A44" s="309" t="s">
        <v>30</v>
      </c>
      <c r="B44" s="472">
        <v>1.6</v>
      </c>
      <c r="C44" s="472">
        <v>12</v>
      </c>
      <c r="D44" s="472">
        <v>0.3</v>
      </c>
      <c r="E44" s="472">
        <v>1.3</v>
      </c>
      <c r="F44" s="472">
        <v>-0.2</v>
      </c>
      <c r="G44" s="472">
        <v>0.9</v>
      </c>
      <c r="H44" s="472">
        <v>15.9</v>
      </c>
      <c r="J44"/>
      <c r="K44"/>
      <c r="L44"/>
      <c r="M44"/>
      <c r="N44"/>
      <c r="O44"/>
      <c r="P44"/>
      <c r="Q44" s="8"/>
    </row>
    <row r="45" spans="1:26">
      <c r="A45" s="309" t="s">
        <v>31</v>
      </c>
      <c r="B45" s="472">
        <v>1.2</v>
      </c>
      <c r="C45" s="472">
        <v>1.6</v>
      </c>
      <c r="D45" s="472">
        <v>0.3</v>
      </c>
      <c r="E45" s="472">
        <v>1.3</v>
      </c>
      <c r="F45" s="472">
        <v>0</v>
      </c>
      <c r="G45" s="472">
        <v>0.9</v>
      </c>
      <c r="H45" s="472">
        <v>5.3</v>
      </c>
      <c r="J45"/>
      <c r="K45"/>
      <c r="L45"/>
      <c r="M45"/>
      <c r="N45"/>
      <c r="O45"/>
      <c r="P45"/>
      <c r="Q45" s="8"/>
    </row>
    <row r="46" spans="1:26">
      <c r="A46" s="309" t="s">
        <v>32</v>
      </c>
      <c r="B46" s="472">
        <v>2</v>
      </c>
      <c r="C46" s="472">
        <v>2.5</v>
      </c>
      <c r="D46" s="472">
        <v>0.2</v>
      </c>
      <c r="E46" s="472">
        <v>1.5</v>
      </c>
      <c r="F46" s="472">
        <v>-0.1</v>
      </c>
      <c r="G46" s="472">
        <v>-0.2</v>
      </c>
      <c r="H46" s="472">
        <v>6</v>
      </c>
      <c r="J46"/>
      <c r="K46"/>
      <c r="L46"/>
      <c r="M46"/>
      <c r="N46"/>
      <c r="O46"/>
      <c r="P46"/>
      <c r="Q46" s="8"/>
    </row>
    <row r="47" spans="1:26">
      <c r="A47" s="309" t="s">
        <v>33</v>
      </c>
      <c r="B47" s="472">
        <v>2.2999999999999998</v>
      </c>
      <c r="C47" s="472">
        <v>0</v>
      </c>
      <c r="D47" s="472">
        <v>0.2</v>
      </c>
      <c r="E47" s="472">
        <v>1.4</v>
      </c>
      <c r="F47" s="472">
        <v>0.1</v>
      </c>
      <c r="G47" s="472">
        <v>2.2000000000000002</v>
      </c>
      <c r="H47" s="472">
        <v>6.2</v>
      </c>
      <c r="J47"/>
      <c r="K47"/>
      <c r="L47"/>
      <c r="M47"/>
      <c r="N47"/>
      <c r="O47"/>
      <c r="P47"/>
      <c r="Q47" s="8"/>
    </row>
    <row r="48" spans="1:26">
      <c r="A48" s="309" t="s">
        <v>34</v>
      </c>
      <c r="B48" s="472">
        <v>1.3</v>
      </c>
      <c r="C48" s="472">
        <v>1.7</v>
      </c>
      <c r="D48" s="472">
        <v>0.1</v>
      </c>
      <c r="E48" s="472">
        <v>1.4</v>
      </c>
      <c r="F48" s="472">
        <v>0.2</v>
      </c>
      <c r="G48" s="472">
        <v>1.5</v>
      </c>
      <c r="H48" s="472">
        <v>6.3</v>
      </c>
      <c r="J48"/>
      <c r="K48"/>
      <c r="L48"/>
      <c r="M48"/>
      <c r="N48"/>
      <c r="O48"/>
      <c r="P48"/>
      <c r="Q48" s="8"/>
    </row>
    <row r="49" spans="1:17">
      <c r="A49" s="309" t="s">
        <v>35</v>
      </c>
      <c r="B49" s="472">
        <v>1.8</v>
      </c>
      <c r="C49" s="472">
        <v>0.2</v>
      </c>
      <c r="D49" s="472">
        <v>0.2</v>
      </c>
      <c r="E49" s="472">
        <v>1.2</v>
      </c>
      <c r="F49" s="472">
        <v>0.3</v>
      </c>
      <c r="G49" s="472">
        <v>1.9</v>
      </c>
      <c r="H49" s="472">
        <v>5.6</v>
      </c>
      <c r="J49"/>
      <c r="K49"/>
      <c r="L49"/>
      <c r="M49"/>
      <c r="N49"/>
      <c r="O49"/>
      <c r="P49"/>
      <c r="Q49" s="8"/>
    </row>
    <row r="50" spans="1:17">
      <c r="A50" s="309" t="s">
        <v>36</v>
      </c>
      <c r="B50" s="472">
        <v>2.8</v>
      </c>
      <c r="C50" s="472">
        <v>0.4</v>
      </c>
      <c r="D50" s="472">
        <v>0.1</v>
      </c>
      <c r="E50" s="472">
        <v>1</v>
      </c>
      <c r="F50" s="472">
        <v>0.2</v>
      </c>
      <c r="G50" s="472">
        <v>0.2</v>
      </c>
      <c r="H50" s="472">
        <v>4.7</v>
      </c>
      <c r="J50"/>
      <c r="K50"/>
      <c r="L50"/>
      <c r="M50"/>
      <c r="N50"/>
      <c r="O50"/>
      <c r="P50"/>
      <c r="Q50" s="8"/>
    </row>
    <row r="51" spans="1:17">
      <c r="A51" s="309" t="s">
        <v>157</v>
      </c>
      <c r="B51" s="472">
        <v>1.9</v>
      </c>
      <c r="C51" s="472">
        <v>0</v>
      </c>
      <c r="D51" s="472">
        <v>0.2</v>
      </c>
      <c r="E51" s="472">
        <v>1</v>
      </c>
      <c r="F51" s="472">
        <v>0</v>
      </c>
      <c r="G51" s="472">
        <v>1.1000000000000001</v>
      </c>
      <c r="H51" s="472">
        <v>4.2</v>
      </c>
      <c r="J51"/>
      <c r="K51"/>
      <c r="L51"/>
      <c r="M51"/>
      <c r="N51"/>
      <c r="O51"/>
      <c r="P51"/>
      <c r="Q51" s="8"/>
    </row>
    <row r="52" spans="1:17">
      <c r="A52" s="309" t="s">
        <v>187</v>
      </c>
      <c r="B52" s="472">
        <v>1.5</v>
      </c>
      <c r="C52" s="472">
        <v>1.3</v>
      </c>
      <c r="D52" s="472">
        <v>-0.1</v>
      </c>
      <c r="E52" s="472">
        <v>0.9</v>
      </c>
      <c r="F52" s="472">
        <v>0.1</v>
      </c>
      <c r="G52" s="472">
        <v>1.2</v>
      </c>
      <c r="H52" s="472">
        <v>5</v>
      </c>
      <c r="J52"/>
      <c r="K52"/>
      <c r="L52"/>
      <c r="M52"/>
      <c r="N52"/>
      <c r="O52"/>
      <c r="P52"/>
      <c r="Q52" s="8"/>
    </row>
    <row r="53" spans="1:17">
      <c r="A53" s="309"/>
      <c r="J53"/>
      <c r="K53"/>
      <c r="L53"/>
      <c r="M53"/>
      <c r="N53"/>
      <c r="O53"/>
      <c r="P53"/>
      <c r="Q53" s="8"/>
    </row>
    <row r="54" spans="1:17">
      <c r="J54"/>
      <c r="K54"/>
      <c r="L54"/>
      <c r="M54"/>
      <c r="N54"/>
      <c r="O54"/>
      <c r="P54"/>
      <c r="Q54" s="8"/>
    </row>
    <row r="55" spans="1:17">
      <c r="J55"/>
      <c r="K55"/>
      <c r="L55"/>
      <c r="M55"/>
      <c r="N55"/>
      <c r="O55"/>
      <c r="P55"/>
      <c r="Q55" s="8"/>
    </row>
    <row r="56" spans="1:17">
      <c r="J56"/>
      <c r="K56"/>
      <c r="L56"/>
      <c r="M56"/>
      <c r="N56"/>
      <c r="O56"/>
      <c r="P56"/>
      <c r="Q56" s="8"/>
    </row>
    <row r="57" spans="1:17">
      <c r="J57"/>
      <c r="K57"/>
      <c r="L57"/>
      <c r="M57"/>
      <c r="N57"/>
      <c r="O57"/>
      <c r="P57"/>
      <c r="Q57" s="8"/>
    </row>
    <row r="58" spans="1:17">
      <c r="J58"/>
      <c r="K58"/>
      <c r="L58"/>
      <c r="M58"/>
      <c r="N58"/>
      <c r="O58"/>
      <c r="P58"/>
      <c r="Q58" s="8"/>
    </row>
    <row r="59" spans="1:17">
      <c r="J59"/>
      <c r="K59"/>
      <c r="L59"/>
      <c r="M59"/>
      <c r="N59"/>
      <c r="O59"/>
      <c r="P59"/>
      <c r="Q59" s="8"/>
    </row>
    <row r="60" spans="1:17">
      <c r="J60"/>
      <c r="K60"/>
      <c r="L60"/>
      <c r="M60"/>
      <c r="N60"/>
      <c r="O60"/>
      <c r="P60"/>
      <c r="Q60" s="8"/>
    </row>
    <row r="61" spans="1:17">
      <c r="J61"/>
      <c r="K61"/>
      <c r="L61"/>
      <c r="M61"/>
      <c r="N61"/>
      <c r="O61"/>
      <c r="P61"/>
      <c r="Q61" s="8"/>
    </row>
    <row r="62" spans="1:17">
      <c r="J62"/>
      <c r="K62"/>
      <c r="L62"/>
      <c r="M62"/>
      <c r="N62"/>
      <c r="O62"/>
      <c r="P62"/>
      <c r="Q62" s="8"/>
    </row>
    <row r="63" spans="1:17">
      <c r="J63"/>
      <c r="K63"/>
      <c r="L63"/>
      <c r="M63"/>
      <c r="N63"/>
      <c r="O63"/>
      <c r="P63"/>
      <c r="Q63" s="8"/>
    </row>
    <row r="64" spans="1:17">
      <c r="J64"/>
      <c r="K64"/>
      <c r="L64"/>
      <c r="M64"/>
      <c r="N64"/>
      <c r="O64"/>
      <c r="P64"/>
      <c r="Q64" s="8"/>
    </row>
    <row r="65" spans="10:17">
      <c r="J65"/>
      <c r="K65"/>
      <c r="L65"/>
      <c r="M65"/>
      <c r="N65"/>
      <c r="O65"/>
      <c r="P65"/>
      <c r="Q65" s="8"/>
    </row>
    <row r="66" spans="10:17">
      <c r="J66"/>
      <c r="K66"/>
      <c r="L66"/>
      <c r="M66"/>
      <c r="N66"/>
      <c r="O66"/>
      <c r="P66"/>
      <c r="Q66" s="8"/>
    </row>
    <row r="67" spans="10:17">
      <c r="J67"/>
      <c r="K67"/>
      <c r="L67"/>
      <c r="M67"/>
      <c r="N67"/>
      <c r="O67"/>
      <c r="P67"/>
      <c r="Q67" s="8"/>
    </row>
    <row r="68" spans="10:17">
      <c r="J68"/>
      <c r="K68"/>
      <c r="L68"/>
      <c r="M68"/>
      <c r="N68"/>
      <c r="O68"/>
      <c r="P68"/>
      <c r="Q68" s="8"/>
    </row>
    <row r="69" spans="10:17">
      <c r="J69"/>
      <c r="K69"/>
      <c r="L69"/>
      <c r="M69"/>
      <c r="N69"/>
      <c r="O69"/>
      <c r="P69"/>
      <c r="Q69" s="8"/>
    </row>
    <row r="70" spans="10:17">
      <c r="J70"/>
      <c r="K70"/>
      <c r="L70"/>
      <c r="M70"/>
      <c r="N70"/>
      <c r="O70"/>
      <c r="P70"/>
      <c r="Q70" s="8"/>
    </row>
    <row r="71" spans="10:17">
      <c r="J71"/>
      <c r="K71"/>
      <c r="L71"/>
      <c r="M71"/>
      <c r="N71"/>
      <c r="O71"/>
      <c r="P71"/>
      <c r="Q71" s="8"/>
    </row>
    <row r="72" spans="10:17">
      <c r="J72"/>
      <c r="K72"/>
      <c r="L72"/>
      <c r="M72"/>
      <c r="N72"/>
      <c r="O72"/>
      <c r="P72"/>
      <c r="Q72" s="8"/>
    </row>
    <row r="73" spans="10:17">
      <c r="J73"/>
      <c r="K73"/>
      <c r="L73"/>
      <c r="M73"/>
      <c r="N73"/>
      <c r="O73"/>
      <c r="P73"/>
      <c r="Q73" s="8"/>
    </row>
    <row r="74" spans="10:17">
      <c r="J74"/>
      <c r="K74"/>
      <c r="L74"/>
      <c r="M74"/>
      <c r="N74"/>
      <c r="O74"/>
      <c r="P74"/>
      <c r="Q74" s="8"/>
    </row>
    <row r="75" spans="10:17">
      <c r="J75"/>
      <c r="K75"/>
      <c r="L75"/>
      <c r="M75"/>
      <c r="N75"/>
      <c r="O75"/>
      <c r="P75"/>
      <c r="Q75" s="8"/>
    </row>
    <row r="76" spans="10:17">
      <c r="J76"/>
      <c r="K76"/>
      <c r="L76"/>
      <c r="M76"/>
      <c r="N76"/>
      <c r="O76"/>
      <c r="P76"/>
      <c r="Q76" s="8"/>
    </row>
    <row r="77" spans="10:17">
      <c r="J77"/>
      <c r="K77"/>
      <c r="L77"/>
      <c r="M77"/>
      <c r="N77"/>
      <c r="O77"/>
      <c r="P77"/>
      <c r="Q77" s="8"/>
    </row>
    <row r="78" spans="10:17">
      <c r="J78"/>
      <c r="K78"/>
      <c r="L78"/>
      <c r="M78"/>
      <c r="N78"/>
      <c r="O78"/>
      <c r="P78"/>
      <c r="Q78" s="8"/>
    </row>
    <row r="79" spans="10:17">
      <c r="J79"/>
      <c r="K79"/>
      <c r="L79"/>
      <c r="M79"/>
      <c r="N79"/>
      <c r="O79"/>
      <c r="P79"/>
      <c r="Q79" s="8"/>
    </row>
    <row r="80" spans="10:17">
      <c r="J80"/>
      <c r="K80"/>
      <c r="L80"/>
      <c r="M80"/>
      <c r="N80"/>
      <c r="O80"/>
      <c r="P80"/>
      <c r="Q80" s="8"/>
    </row>
    <row r="81" spans="10:17">
      <c r="J81"/>
      <c r="K81"/>
      <c r="L81"/>
      <c r="M81"/>
      <c r="N81"/>
      <c r="O81"/>
      <c r="P81"/>
      <c r="Q81" s="8"/>
    </row>
    <row r="82" spans="10:17">
      <c r="J82"/>
      <c r="K82"/>
      <c r="L82"/>
      <c r="M82"/>
      <c r="N82"/>
      <c r="O82"/>
      <c r="P82"/>
      <c r="Q82" s="8"/>
    </row>
    <row r="83" spans="10:17">
      <c r="J83"/>
      <c r="K83"/>
      <c r="L83"/>
      <c r="M83"/>
      <c r="N83"/>
      <c r="O83"/>
      <c r="P83"/>
      <c r="Q83" s="8"/>
    </row>
    <row r="84" spans="10:17">
      <c r="J84"/>
      <c r="K84"/>
      <c r="L84"/>
      <c r="M84"/>
      <c r="N84"/>
      <c r="O84"/>
      <c r="P84"/>
      <c r="Q84" s="8"/>
    </row>
    <row r="85" spans="10:17">
      <c r="J85"/>
      <c r="K85"/>
      <c r="L85"/>
      <c r="M85"/>
      <c r="N85"/>
      <c r="O85"/>
      <c r="P85"/>
      <c r="Q85" s="8"/>
    </row>
    <row r="86" spans="10:17">
      <c r="J86"/>
      <c r="K86"/>
      <c r="L86"/>
      <c r="M86"/>
      <c r="N86"/>
      <c r="O86"/>
      <c r="P86"/>
      <c r="Q86" s="8"/>
    </row>
    <row r="87" spans="10:17">
      <c r="J87"/>
      <c r="K87"/>
      <c r="L87"/>
      <c r="M87"/>
      <c r="N87"/>
      <c r="O87"/>
      <c r="P87"/>
      <c r="Q87" s="8"/>
    </row>
    <row r="88" spans="10:17">
      <c r="J88"/>
      <c r="K88"/>
      <c r="L88"/>
      <c r="M88"/>
      <c r="N88"/>
      <c r="O88"/>
      <c r="P88"/>
      <c r="Q88" s="8"/>
    </row>
    <row r="89" spans="10:17">
      <c r="J89"/>
      <c r="K89"/>
      <c r="L89"/>
      <c r="M89"/>
      <c r="N89"/>
      <c r="O89"/>
      <c r="P89"/>
      <c r="Q89" s="8"/>
    </row>
    <row r="90" spans="10:17">
      <c r="J90"/>
      <c r="K90"/>
      <c r="L90"/>
      <c r="M90"/>
      <c r="N90"/>
      <c r="O90"/>
      <c r="P90"/>
      <c r="Q90" s="8"/>
    </row>
    <row r="91" spans="10:17">
      <c r="J91"/>
      <c r="K91"/>
      <c r="L91"/>
      <c r="M91"/>
      <c r="N91"/>
      <c r="O91"/>
      <c r="P91"/>
      <c r="Q91" s="8"/>
    </row>
    <row r="92" spans="10:17">
      <c r="J92"/>
      <c r="K92"/>
      <c r="L92"/>
      <c r="M92"/>
      <c r="N92"/>
      <c r="O92"/>
      <c r="P92"/>
      <c r="Q92" s="8"/>
    </row>
    <row r="93" spans="10:17">
      <c r="J93"/>
      <c r="K93"/>
      <c r="L93"/>
      <c r="M93"/>
      <c r="N93"/>
      <c r="O93"/>
      <c r="P93"/>
      <c r="Q93" s="8"/>
    </row>
    <row r="94" spans="10:17">
      <c r="J94"/>
      <c r="K94"/>
      <c r="L94"/>
      <c r="M94"/>
      <c r="N94"/>
      <c r="O94"/>
      <c r="P94"/>
      <c r="Q94" s="8"/>
    </row>
    <row r="95" spans="10:17">
      <c r="J95"/>
      <c r="K95"/>
      <c r="L95"/>
      <c r="M95"/>
      <c r="N95"/>
      <c r="O95"/>
      <c r="P95"/>
      <c r="Q95" s="8"/>
    </row>
    <row r="96" spans="10:17">
      <c r="J96"/>
      <c r="K96"/>
      <c r="L96"/>
      <c r="M96"/>
      <c r="N96"/>
      <c r="O96"/>
      <c r="P96"/>
      <c r="Q96" s="8"/>
    </row>
    <row r="97" spans="10:17">
      <c r="J97"/>
      <c r="K97"/>
      <c r="L97"/>
      <c r="M97"/>
      <c r="N97"/>
      <c r="O97"/>
      <c r="P97"/>
      <c r="Q97" s="8"/>
    </row>
    <row r="98" spans="10:17">
      <c r="J98"/>
      <c r="K98"/>
      <c r="L98"/>
      <c r="M98"/>
      <c r="N98"/>
      <c r="O98"/>
      <c r="P98"/>
      <c r="Q98" s="8"/>
    </row>
    <row r="99" spans="10:17">
      <c r="J99"/>
      <c r="K99"/>
      <c r="L99"/>
      <c r="M99"/>
      <c r="N99"/>
      <c r="O99"/>
      <c r="P99"/>
      <c r="Q99" s="8"/>
    </row>
    <row r="100" spans="10:17">
      <c r="J100"/>
      <c r="K100"/>
      <c r="L100"/>
      <c r="M100"/>
      <c r="N100"/>
      <c r="O100"/>
      <c r="P100"/>
      <c r="Q100" s="8"/>
    </row>
    <row r="101" spans="10:17">
      <c r="J101"/>
      <c r="K101"/>
      <c r="L101"/>
      <c r="M101"/>
      <c r="N101"/>
      <c r="O101"/>
      <c r="P101"/>
      <c r="Q101" s="8"/>
    </row>
    <row r="102" spans="10:17">
      <c r="J102"/>
      <c r="K102"/>
      <c r="L102"/>
      <c r="M102"/>
      <c r="N102"/>
      <c r="O102"/>
      <c r="P102"/>
      <c r="Q102" s="8"/>
    </row>
    <row r="103" spans="10:17">
      <c r="J103"/>
      <c r="K103"/>
      <c r="L103"/>
      <c r="M103"/>
      <c r="N103"/>
      <c r="O103"/>
      <c r="P103"/>
      <c r="Q103" s="8"/>
    </row>
    <row r="104" spans="10:17">
      <c r="J104"/>
      <c r="K104"/>
      <c r="L104"/>
      <c r="M104"/>
      <c r="N104"/>
      <c r="O104"/>
      <c r="P104"/>
      <c r="Q104" s="8"/>
    </row>
    <row r="105" spans="10:17">
      <c r="J105"/>
      <c r="K105"/>
      <c r="L105"/>
      <c r="M105"/>
      <c r="N105"/>
      <c r="O105"/>
      <c r="P105"/>
      <c r="Q105" s="8"/>
    </row>
    <row r="106" spans="10:17">
      <c r="J106"/>
      <c r="K106"/>
      <c r="L106"/>
      <c r="M106"/>
      <c r="N106"/>
      <c r="O106"/>
      <c r="P106"/>
      <c r="Q106" s="8"/>
    </row>
    <row r="107" spans="10:17">
      <c r="J107"/>
      <c r="K107"/>
      <c r="L107"/>
      <c r="M107"/>
      <c r="N107"/>
      <c r="O107"/>
      <c r="P107"/>
      <c r="Q107" s="8"/>
    </row>
    <row r="108" spans="10:17">
      <c r="J108"/>
      <c r="K108"/>
      <c r="L108"/>
      <c r="M108"/>
      <c r="N108"/>
      <c r="O108"/>
      <c r="P108"/>
      <c r="Q108" s="8"/>
    </row>
    <row r="109" spans="10:17">
      <c r="J109"/>
      <c r="K109"/>
      <c r="L109"/>
      <c r="M109"/>
      <c r="N109"/>
      <c r="O109"/>
      <c r="P109"/>
      <c r="Q109" s="8"/>
    </row>
    <row r="110" spans="10:17">
      <c r="J110"/>
      <c r="K110"/>
      <c r="L110"/>
      <c r="M110"/>
      <c r="N110"/>
      <c r="O110"/>
      <c r="P110"/>
      <c r="Q110" s="8"/>
    </row>
    <row r="111" spans="10:17">
      <c r="J111"/>
      <c r="K111"/>
      <c r="L111"/>
      <c r="M111"/>
      <c r="N111"/>
      <c r="O111"/>
      <c r="P111"/>
      <c r="Q111" s="8"/>
    </row>
    <row r="112" spans="10:17">
      <c r="J112"/>
      <c r="K112"/>
      <c r="L112"/>
      <c r="M112"/>
      <c r="N112"/>
      <c r="O112"/>
      <c r="P112"/>
      <c r="Q112" s="8"/>
    </row>
    <row r="113" spans="10:17">
      <c r="J113"/>
      <c r="K113"/>
      <c r="L113"/>
      <c r="M113"/>
      <c r="N113"/>
      <c r="O113"/>
      <c r="P113"/>
      <c r="Q113" s="8"/>
    </row>
    <row r="114" spans="10:17">
      <c r="J114"/>
      <c r="K114"/>
      <c r="L114"/>
      <c r="M114"/>
      <c r="N114"/>
      <c r="O114"/>
      <c r="P114"/>
      <c r="Q114" s="8"/>
    </row>
    <row r="115" spans="10:17">
      <c r="J115"/>
      <c r="K115"/>
      <c r="L115"/>
      <c r="M115"/>
      <c r="N115"/>
      <c r="O115"/>
      <c r="P115"/>
      <c r="Q115" s="8"/>
    </row>
    <row r="116" spans="10:17">
      <c r="J116"/>
      <c r="K116"/>
      <c r="L116"/>
      <c r="M116"/>
      <c r="N116"/>
      <c r="O116"/>
      <c r="P116"/>
      <c r="Q116" s="8"/>
    </row>
    <row r="117" spans="10:17">
      <c r="J117"/>
      <c r="K117"/>
      <c r="L117"/>
      <c r="M117"/>
      <c r="N117"/>
      <c r="O117"/>
      <c r="P117"/>
      <c r="Q117" s="8"/>
    </row>
    <row r="118" spans="10:17">
      <c r="J118"/>
      <c r="K118"/>
      <c r="L118"/>
      <c r="M118"/>
      <c r="N118"/>
      <c r="O118"/>
      <c r="P118"/>
      <c r="Q118" s="8"/>
    </row>
    <row r="119" spans="10:17">
      <c r="J119"/>
      <c r="K119"/>
      <c r="L119"/>
      <c r="M119"/>
      <c r="N119"/>
      <c r="O119"/>
      <c r="P119"/>
      <c r="Q119" s="8"/>
    </row>
    <row r="120" spans="10:17">
      <c r="J120"/>
      <c r="K120"/>
      <c r="L120"/>
      <c r="M120"/>
      <c r="N120"/>
      <c r="O120"/>
      <c r="P120"/>
      <c r="Q120" s="8"/>
    </row>
    <row r="121" spans="10:17">
      <c r="J121"/>
      <c r="K121"/>
      <c r="L121"/>
      <c r="M121"/>
      <c r="N121"/>
      <c r="O121"/>
      <c r="P121"/>
      <c r="Q121" s="8"/>
    </row>
    <row r="122" spans="10:17">
      <c r="J122"/>
      <c r="K122"/>
      <c r="L122"/>
      <c r="M122"/>
      <c r="N122"/>
      <c r="O122"/>
      <c r="P122"/>
      <c r="Q122" s="8"/>
    </row>
    <row r="123" spans="10:17">
      <c r="J123"/>
      <c r="K123"/>
      <c r="L123"/>
      <c r="M123"/>
      <c r="N123"/>
      <c r="O123"/>
      <c r="P123"/>
      <c r="Q123" s="8"/>
    </row>
    <row r="124" spans="10:17">
      <c r="J124"/>
      <c r="K124"/>
      <c r="L124"/>
      <c r="M124"/>
      <c r="N124"/>
      <c r="O124"/>
      <c r="P124"/>
      <c r="Q124" s="8"/>
    </row>
    <row r="125" spans="10:17">
      <c r="J125"/>
      <c r="K125"/>
      <c r="L125"/>
      <c r="M125"/>
      <c r="N125"/>
      <c r="O125"/>
      <c r="P125"/>
      <c r="Q125" s="8"/>
    </row>
    <row r="126" spans="10:17">
      <c r="J126"/>
      <c r="K126"/>
      <c r="L126"/>
      <c r="M126"/>
      <c r="N126"/>
      <c r="O126"/>
      <c r="P126"/>
      <c r="Q126" s="8"/>
    </row>
    <row r="127" spans="10:17">
      <c r="J127"/>
      <c r="K127"/>
      <c r="L127"/>
      <c r="M127"/>
      <c r="N127"/>
      <c r="O127"/>
      <c r="P127"/>
      <c r="Q127" s="8"/>
    </row>
    <row r="128" spans="10:17">
      <c r="J128"/>
      <c r="K128"/>
      <c r="L128"/>
      <c r="M128"/>
      <c r="N128"/>
      <c r="O128"/>
      <c r="P128"/>
      <c r="Q128" s="8"/>
    </row>
    <row r="129" spans="10:17">
      <c r="J129"/>
      <c r="K129"/>
      <c r="L129"/>
      <c r="M129"/>
      <c r="N129"/>
      <c r="O129"/>
      <c r="P129"/>
      <c r="Q129" s="8"/>
    </row>
    <row r="130" spans="10:17">
      <c r="J130"/>
      <c r="K130"/>
      <c r="L130"/>
      <c r="M130"/>
      <c r="N130"/>
      <c r="O130"/>
      <c r="P130"/>
      <c r="Q130" s="8"/>
    </row>
    <row r="131" spans="10:17">
      <c r="J131"/>
      <c r="K131"/>
      <c r="L131"/>
      <c r="M131"/>
      <c r="N131"/>
      <c r="O131"/>
      <c r="P131"/>
      <c r="Q131" s="8"/>
    </row>
    <row r="132" spans="10:17">
      <c r="J132"/>
      <c r="K132"/>
      <c r="L132"/>
      <c r="M132"/>
      <c r="N132"/>
      <c r="O132"/>
      <c r="P132"/>
      <c r="Q132" s="8"/>
    </row>
    <row r="133" spans="10:17">
      <c r="J133"/>
      <c r="K133"/>
      <c r="L133"/>
      <c r="M133"/>
      <c r="N133"/>
      <c r="O133"/>
      <c r="P133"/>
      <c r="Q133" s="8"/>
    </row>
    <row r="134" spans="10:17">
      <c r="J134"/>
      <c r="K134"/>
      <c r="L134"/>
      <c r="M134"/>
      <c r="N134"/>
      <c r="O134"/>
      <c r="P134"/>
      <c r="Q134" s="8"/>
    </row>
    <row r="135" spans="10:17">
      <c r="J135"/>
      <c r="K135"/>
      <c r="L135"/>
      <c r="M135"/>
      <c r="N135"/>
      <c r="O135"/>
      <c r="P135"/>
      <c r="Q135" s="8"/>
    </row>
    <row r="136" spans="10:17">
      <c r="J136"/>
      <c r="K136"/>
      <c r="L136"/>
      <c r="M136"/>
      <c r="N136"/>
      <c r="O136"/>
      <c r="P136"/>
      <c r="Q136" s="8"/>
    </row>
    <row r="137" spans="10:17">
      <c r="J137"/>
      <c r="K137"/>
      <c r="L137"/>
      <c r="M137"/>
      <c r="N137"/>
      <c r="O137"/>
      <c r="P137"/>
      <c r="Q137" s="8"/>
    </row>
    <row r="138" spans="10:17">
      <c r="J138"/>
      <c r="K138"/>
      <c r="L138"/>
      <c r="M138"/>
      <c r="N138"/>
      <c r="O138"/>
      <c r="P138"/>
      <c r="Q138" s="8"/>
    </row>
    <row r="139" spans="10:17">
      <c r="J139"/>
      <c r="K139"/>
      <c r="L139"/>
      <c r="M139"/>
      <c r="N139"/>
      <c r="O139"/>
      <c r="P139"/>
      <c r="Q139" s="8"/>
    </row>
    <row r="140" spans="10:17">
      <c r="J140"/>
      <c r="K140"/>
      <c r="L140"/>
      <c r="M140"/>
      <c r="N140"/>
      <c r="O140"/>
      <c r="P140"/>
      <c r="Q140" s="8"/>
    </row>
    <row r="141" spans="10:17">
      <c r="J141"/>
      <c r="K141"/>
      <c r="L141"/>
      <c r="M141"/>
      <c r="N141"/>
      <c r="O141"/>
      <c r="P141"/>
      <c r="Q141" s="8"/>
    </row>
    <row r="142" spans="10:17">
      <c r="J142"/>
      <c r="K142"/>
      <c r="L142"/>
      <c r="M142"/>
      <c r="N142"/>
      <c r="O142"/>
      <c r="P142"/>
      <c r="Q142" s="8"/>
    </row>
    <row r="143" spans="10:17">
      <c r="J143"/>
      <c r="K143"/>
      <c r="L143"/>
      <c r="M143"/>
      <c r="N143"/>
      <c r="O143"/>
      <c r="P143"/>
      <c r="Q143" s="8"/>
    </row>
    <row r="144" spans="10:17">
      <c r="J144"/>
      <c r="K144"/>
      <c r="L144"/>
      <c r="M144"/>
      <c r="N144"/>
      <c r="O144"/>
      <c r="P144"/>
      <c r="Q144" s="8"/>
    </row>
    <row r="145" spans="10:17">
      <c r="J145"/>
      <c r="K145"/>
      <c r="L145"/>
      <c r="M145"/>
      <c r="N145"/>
      <c r="O145"/>
      <c r="P145"/>
      <c r="Q145" s="8"/>
    </row>
  </sheetData>
  <customSheetViews>
    <customSheetView guid="{ACF06C40-177A-4CED-8E17-2347D4DD1C3A}" showGridLines="0" topLeftCell="E4">
      <selection activeCell="J4" sqref="J4"/>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tabColor theme="6"/>
  </sheetPr>
  <dimension ref="A1:T407"/>
  <sheetViews>
    <sheetView showGridLines="0" zoomScaleNormal="100" workbookViewId="0"/>
  </sheetViews>
  <sheetFormatPr defaultColWidth="9.42578125" defaultRowHeight="12.75"/>
  <cols>
    <col min="1" max="1" width="9.42578125" style="7"/>
    <col min="2" max="5" width="14.42578125" style="7" customWidth="1"/>
    <col min="6" max="6" width="10.42578125" style="7" customWidth="1"/>
    <col min="7" max="11" width="9.42578125" style="7"/>
    <col min="12" max="13" width="9.42578125" style="309"/>
    <col min="14" max="14" width="9.42578125" style="313"/>
    <col min="15" max="15" width="9.42578125" style="7"/>
    <col min="16" max="16384" width="9.42578125" style="309"/>
  </cols>
  <sheetData>
    <row r="1" spans="1:15">
      <c r="A1" s="19" t="s">
        <v>82</v>
      </c>
      <c r="B1" s="309" t="str">
        <f>IF(Content!$E$1=1,B2,B3)</f>
        <v>Private, % yoy</v>
      </c>
      <c r="C1" s="309" t="str">
        <f>IF(Content!$E$1=1,C2,C3)</f>
        <v>Budget, % yoy</v>
      </c>
      <c r="D1" s="309" t="str">
        <f>IF(Content!$E$1=1,D2,D3)</f>
        <v>Total, % yoy</v>
      </c>
      <c r="E1" s="309" t="str">
        <f>IF(Content!$E$1=1,E2,E3)</f>
        <v>Difference, pp</v>
      </c>
      <c r="G1" s="309" t="str">
        <f>IF(Content!$E$1=1,G2,G3)</f>
        <v>Nominal wages in private and budget sectors and their difference</v>
      </c>
      <c r="O1" s="309"/>
    </row>
    <row r="2" spans="1:15" hidden="1">
      <c r="A2" s="19"/>
      <c r="B2" s="309" t="s">
        <v>1119</v>
      </c>
      <c r="C2" s="309" t="s">
        <v>1120</v>
      </c>
      <c r="D2" s="309" t="s">
        <v>1121</v>
      </c>
      <c r="E2" s="309" t="s">
        <v>1073</v>
      </c>
      <c r="G2" s="310" t="s">
        <v>1074</v>
      </c>
      <c r="O2" s="309"/>
    </row>
    <row r="3" spans="1:15" ht="12" hidden="1" customHeight="1">
      <c r="B3" s="309" t="s">
        <v>1122</v>
      </c>
      <c r="C3" s="309" t="s">
        <v>1123</v>
      </c>
      <c r="D3" s="309" t="s">
        <v>1124</v>
      </c>
      <c r="E3" s="309" t="s">
        <v>1075</v>
      </c>
      <c r="G3" s="310" t="s">
        <v>1352</v>
      </c>
      <c r="O3" s="309"/>
    </row>
    <row r="4" spans="1:15">
      <c r="A4" s="37" t="s">
        <v>1216</v>
      </c>
      <c r="B4" s="472">
        <v>16.566817010499562</v>
      </c>
      <c r="C4" s="472">
        <v>14.541490135336389</v>
      </c>
      <c r="D4" s="472">
        <v>20.214683302299193</v>
      </c>
      <c r="E4" s="472">
        <v>-2.0253268751631737</v>
      </c>
      <c r="O4" s="9" t="s">
        <v>22</v>
      </c>
    </row>
    <row r="5" spans="1:15">
      <c r="A5" s="37" t="s">
        <v>1217</v>
      </c>
      <c r="B5" s="472">
        <v>16.949823403903338</v>
      </c>
      <c r="C5" s="472">
        <v>19.882390993939907</v>
      </c>
      <c r="D5" s="472">
        <v>22.519618705760621</v>
      </c>
      <c r="E5" s="472">
        <v>2.9325675900365695</v>
      </c>
      <c r="N5" s="313" t="s">
        <v>23</v>
      </c>
      <c r="O5" s="9"/>
    </row>
    <row r="6" spans="1:15">
      <c r="A6" s="37" t="s">
        <v>1218</v>
      </c>
      <c r="B6" s="472">
        <v>17.06535840908046</v>
      </c>
      <c r="C6" s="472">
        <v>31.136432239447117</v>
      </c>
      <c r="D6" s="472">
        <v>24.388837540595802</v>
      </c>
      <c r="E6" s="472">
        <v>14.071073830366657</v>
      </c>
      <c r="L6" s="7"/>
      <c r="O6" s="9" t="s">
        <v>24</v>
      </c>
    </row>
    <row r="7" spans="1:15">
      <c r="A7" s="37" t="s">
        <v>1219</v>
      </c>
      <c r="B7" s="472">
        <v>18.568761371134528</v>
      </c>
      <c r="C7" s="472">
        <v>28.911274334556254</v>
      </c>
      <c r="D7" s="472">
        <v>24.486692015209101</v>
      </c>
      <c r="E7" s="472">
        <v>10.342512963421726</v>
      </c>
      <c r="L7" s="310"/>
      <c r="N7" s="313" t="s">
        <v>25</v>
      </c>
      <c r="O7" s="9"/>
    </row>
    <row r="8" spans="1:15">
      <c r="A8" s="37" t="s">
        <v>1169</v>
      </c>
      <c r="B8" s="472">
        <v>20.913518108386796</v>
      </c>
      <c r="C8" s="472">
        <v>23.23724392336311</v>
      </c>
      <c r="D8" s="472">
        <v>28.784540454575563</v>
      </c>
      <c r="E8" s="472">
        <v>2.3237258149763136</v>
      </c>
      <c r="O8" s="9" t="s">
        <v>26</v>
      </c>
    </row>
    <row r="9" spans="1:15">
      <c r="A9" s="37" t="s">
        <v>1170</v>
      </c>
      <c r="B9" s="472">
        <v>19.449718099622373</v>
      </c>
      <c r="C9" s="472">
        <v>24.924007476315623</v>
      </c>
      <c r="D9" s="472">
        <v>27.377428998505238</v>
      </c>
      <c r="E9" s="472">
        <v>5.4742893766932497</v>
      </c>
      <c r="N9" s="313" t="s">
        <v>27</v>
      </c>
      <c r="O9" s="9"/>
    </row>
    <row r="10" spans="1:15">
      <c r="A10" s="37" t="s">
        <v>1220</v>
      </c>
      <c r="B10" s="472">
        <v>20.508386235139</v>
      </c>
      <c r="C10" s="472">
        <v>16.558187825146646</v>
      </c>
      <c r="D10" s="472">
        <v>25.635170049013922</v>
      </c>
      <c r="E10" s="472">
        <v>-3.9501984099923533</v>
      </c>
      <c r="O10" s="9" t="s">
        <v>28</v>
      </c>
    </row>
    <row r="11" spans="1:15">
      <c r="A11" s="37" t="s">
        <v>1172</v>
      </c>
      <c r="B11" s="472">
        <v>23.53450285237264</v>
      </c>
      <c r="C11" s="472">
        <v>22.16425415386783</v>
      </c>
      <c r="D11" s="472">
        <v>28.949557441609585</v>
      </c>
      <c r="E11" s="472">
        <v>-1.3702486985048097</v>
      </c>
      <c r="N11" s="313" t="s">
        <v>29</v>
      </c>
      <c r="O11" s="9"/>
    </row>
    <row r="12" spans="1:15">
      <c r="A12" s="37" t="s">
        <v>1173</v>
      </c>
      <c r="B12" s="472">
        <v>25.196412971169792</v>
      </c>
      <c r="C12" s="472">
        <v>38.162409431970332</v>
      </c>
      <c r="D12" s="472">
        <v>30.540458840100598</v>
      </c>
      <c r="E12" s="472">
        <v>12.96599646080054</v>
      </c>
      <c r="O12" s="9" t="s">
        <v>30</v>
      </c>
    </row>
    <row r="13" spans="1:15">
      <c r="A13" s="37" t="s">
        <v>1174</v>
      </c>
      <c r="B13" s="472">
        <v>29.772118111051668</v>
      </c>
      <c r="C13" s="472">
        <v>47.447100769710659</v>
      </c>
      <c r="D13" s="472">
        <v>36.191185875808969</v>
      </c>
      <c r="E13" s="472">
        <v>17.67498265865899</v>
      </c>
      <c r="N13" s="313" t="s">
        <v>31</v>
      </c>
      <c r="O13" s="9"/>
    </row>
    <row r="14" spans="1:15">
      <c r="A14" s="37" t="s">
        <v>1221</v>
      </c>
      <c r="B14" s="472">
        <v>30.552922933991823</v>
      </c>
      <c r="C14" s="472">
        <v>49.771066550436871</v>
      </c>
      <c r="D14" s="472">
        <v>36.980867942137138</v>
      </c>
      <c r="E14" s="472">
        <v>19.218143616445047</v>
      </c>
      <c r="O14" s="9" t="s">
        <v>32</v>
      </c>
    </row>
    <row r="15" spans="1:15">
      <c r="A15" s="37" t="s">
        <v>1176</v>
      </c>
      <c r="B15" s="472">
        <v>30.955523156742203</v>
      </c>
      <c r="C15" s="472">
        <v>64.160486237226564</v>
      </c>
      <c r="D15" s="472">
        <v>41.030112133047766</v>
      </c>
      <c r="E15" s="472">
        <v>33.204963080484362</v>
      </c>
      <c r="G15" s="309"/>
      <c r="N15" s="313" t="s">
        <v>33</v>
      </c>
      <c r="O15" s="9"/>
    </row>
    <row r="16" spans="1:15">
      <c r="A16" s="37" t="s">
        <v>1177</v>
      </c>
      <c r="B16" s="472">
        <v>33.153144232490973</v>
      </c>
      <c r="C16" s="472">
        <v>47.097045240080774</v>
      </c>
      <c r="D16" s="472">
        <v>35.797165000517339</v>
      </c>
      <c r="E16" s="472">
        <v>13.943901007589801</v>
      </c>
      <c r="O16" s="9" t="s">
        <v>34</v>
      </c>
    </row>
    <row r="17" spans="1:20">
      <c r="A17" s="37" t="s">
        <v>1178</v>
      </c>
      <c r="B17" s="472">
        <v>30.493997075734626</v>
      </c>
      <c r="C17" s="472">
        <v>37.584488007542461</v>
      </c>
      <c r="D17" s="472">
        <v>31.434824567450221</v>
      </c>
      <c r="E17" s="472">
        <v>7.0904909318078353</v>
      </c>
      <c r="N17" s="313" t="s">
        <v>35</v>
      </c>
      <c r="O17" s="9"/>
    </row>
    <row r="18" spans="1:20">
      <c r="A18" s="37" t="s">
        <v>1222</v>
      </c>
      <c r="B18" s="472">
        <v>27.422973115488205</v>
      </c>
      <c r="C18" s="472">
        <v>34.582111322641964</v>
      </c>
      <c r="D18" s="472">
        <v>28.282888300000423</v>
      </c>
      <c r="E18" s="472">
        <v>7.1591382071537595</v>
      </c>
      <c r="F18" s="46"/>
      <c r="G18" s="310" t="str">
        <f>IF(Content!$E$1=1,G19,G20)</f>
        <v>Source: SSSU, NBU staff estimates.</v>
      </c>
      <c r="O18" s="9" t="s">
        <v>36</v>
      </c>
    </row>
    <row r="19" spans="1:20">
      <c r="A19" s="37" t="s">
        <v>1180</v>
      </c>
      <c r="B19" s="472">
        <v>27.920291302197043</v>
      </c>
      <c r="C19" s="472">
        <v>16.853468811473491</v>
      </c>
      <c r="D19" s="472">
        <v>23.965208566354221</v>
      </c>
      <c r="E19" s="472">
        <v>-11.066822490723553</v>
      </c>
      <c r="F19" s="46"/>
      <c r="G19" s="313" t="s">
        <v>37</v>
      </c>
      <c r="N19" s="313" t="s">
        <v>157</v>
      </c>
      <c r="O19" s="9"/>
    </row>
    <row r="20" spans="1:20">
      <c r="A20" s="37" t="s">
        <v>1084</v>
      </c>
      <c r="B20" s="472">
        <v>32.609888082308998</v>
      </c>
      <c r="C20" s="472">
        <v>19.998897264269957</v>
      </c>
      <c r="D20" s="472">
        <v>26.406838450318929</v>
      </c>
      <c r="E20" s="472">
        <v>-12.610990818039042</v>
      </c>
      <c r="F20" s="46"/>
      <c r="G20" s="9" t="s">
        <v>38</v>
      </c>
      <c r="O20" s="9"/>
    </row>
    <row r="21" spans="1:20">
      <c r="A21" s="37" t="s">
        <v>1085</v>
      </c>
      <c r="B21" s="472">
        <v>33.272397501523386</v>
      </c>
      <c r="C21" s="472">
        <v>21.578636396107328</v>
      </c>
      <c r="D21" s="472">
        <v>26.820857753477824</v>
      </c>
      <c r="E21" s="472">
        <v>-11.693761105416058</v>
      </c>
      <c r="F21" s="46"/>
      <c r="G21" s="313"/>
      <c r="O21" s="9"/>
    </row>
    <row r="22" spans="1:20">
      <c r="A22" s="37" t="s">
        <v>1223</v>
      </c>
      <c r="B22" s="472">
        <v>35.635879190032625</v>
      </c>
      <c r="C22" s="472">
        <v>33.35211299627889</v>
      </c>
      <c r="D22" s="472">
        <v>31.077584343562222</v>
      </c>
      <c r="E22" s="472">
        <v>-2.2837661937537348</v>
      </c>
      <c r="F22" s="46"/>
      <c r="G22" s="313"/>
      <c r="O22" s="9"/>
    </row>
    <row r="23" spans="1:20">
      <c r="A23" s="37" t="s">
        <v>1087</v>
      </c>
      <c r="B23" s="472">
        <v>35.599105056065241</v>
      </c>
      <c r="C23" s="472">
        <v>34.851561796354815</v>
      </c>
      <c r="D23" s="472">
        <v>33.61083645860657</v>
      </c>
      <c r="E23" s="472">
        <v>-0.7475432597104259</v>
      </c>
      <c r="F23" s="46"/>
      <c r="G23" s="310"/>
      <c r="O23" s="9"/>
    </row>
    <row r="24" spans="1:20">
      <c r="A24" s="37" t="s">
        <v>1088</v>
      </c>
      <c r="B24" s="472">
        <v>39.408946361933317</v>
      </c>
      <c r="C24" s="472">
        <v>46.392317590541353</v>
      </c>
      <c r="D24" s="472">
        <v>39.380022962112548</v>
      </c>
      <c r="E24" s="472">
        <v>6.9833712286080356</v>
      </c>
      <c r="F24" s="46"/>
      <c r="O24" s="9"/>
      <c r="T24" s="7"/>
    </row>
    <row r="25" spans="1:20">
      <c r="A25" s="37" t="s">
        <v>1089</v>
      </c>
      <c r="B25" s="472">
        <v>39.241458643535367</v>
      </c>
      <c r="C25" s="472">
        <v>43.374290044175581</v>
      </c>
      <c r="D25" s="472">
        <v>39.364176789868168</v>
      </c>
      <c r="E25" s="472">
        <v>4.1328314006402138</v>
      </c>
      <c r="F25" s="46"/>
      <c r="O25" s="9"/>
      <c r="T25" s="9">
        <v>2003</v>
      </c>
    </row>
    <row r="26" spans="1:20">
      <c r="A26" s="37" t="s">
        <v>1224</v>
      </c>
      <c r="B26" s="472">
        <v>36.057795030775139</v>
      </c>
      <c r="C26" s="472">
        <v>28.170746168854492</v>
      </c>
      <c r="D26" s="472">
        <v>34.699646643109531</v>
      </c>
      <c r="E26" s="472">
        <v>-7.8870488619206469</v>
      </c>
      <c r="F26" s="46"/>
      <c r="G26"/>
      <c r="H26"/>
      <c r="I26"/>
      <c r="J26"/>
      <c r="K26" s="8"/>
      <c r="L26" s="8"/>
      <c r="O26" s="9"/>
      <c r="T26" s="9"/>
    </row>
    <row r="27" spans="1:20">
      <c r="A27" s="37" t="s">
        <v>1091</v>
      </c>
      <c r="B27" s="472">
        <v>19.490713182872767</v>
      </c>
      <c r="C27" s="472">
        <v>34.847844371367017</v>
      </c>
      <c r="D27" s="472">
        <v>23.861920172599781</v>
      </c>
      <c r="E27" s="472">
        <v>15.35713118849425</v>
      </c>
      <c r="F27" s="46"/>
      <c r="G27"/>
      <c r="H27"/>
      <c r="I27"/>
      <c r="J27"/>
      <c r="K27" s="8"/>
      <c r="O27" s="10"/>
      <c r="T27" s="9">
        <v>2005</v>
      </c>
    </row>
    <row r="28" spans="1:20">
      <c r="A28" s="37" t="s">
        <v>1092</v>
      </c>
      <c r="B28" s="472">
        <v>-0.86781285237495354</v>
      </c>
      <c r="C28" s="472">
        <v>11.089689543946761</v>
      </c>
      <c r="D28" s="472">
        <v>7.2075782537067425</v>
      </c>
      <c r="E28" s="472">
        <v>11.957502396321715</v>
      </c>
      <c r="F28" s="46"/>
      <c r="G28"/>
      <c r="H28"/>
      <c r="I28"/>
      <c r="J28"/>
      <c r="K28" s="8"/>
      <c r="O28" s="10"/>
      <c r="T28" s="9"/>
    </row>
    <row r="29" spans="1:20">
      <c r="A29" s="37" t="s">
        <v>1093</v>
      </c>
      <c r="B29" s="472">
        <v>-6.4323436516933015</v>
      </c>
      <c r="C29" s="472">
        <v>9.7068362392180347</v>
      </c>
      <c r="D29" s="472">
        <v>5.2670623145400555</v>
      </c>
      <c r="E29" s="472">
        <v>16.139179890911336</v>
      </c>
      <c r="F29" s="46"/>
      <c r="G29"/>
      <c r="H29"/>
      <c r="I29"/>
      <c r="J29"/>
      <c r="O29" s="9"/>
      <c r="T29" s="9">
        <v>2007</v>
      </c>
    </row>
    <row r="30" spans="1:20">
      <c r="A30" s="37" t="s">
        <v>1225</v>
      </c>
      <c r="B30" s="472">
        <v>-9.6060488475957015</v>
      </c>
      <c r="C30" s="472">
        <v>9.7521007593333451</v>
      </c>
      <c r="D30" s="472">
        <v>3.0255334032878665</v>
      </c>
      <c r="E30" s="472">
        <v>19.358149606929047</v>
      </c>
      <c r="F30" s="46"/>
      <c r="G30"/>
      <c r="H30"/>
      <c r="I30"/>
      <c r="J30"/>
      <c r="O30" s="9"/>
      <c r="T30" s="9"/>
    </row>
    <row r="31" spans="1:20">
      <c r="A31" s="37" t="s">
        <v>1095</v>
      </c>
      <c r="B31" s="472">
        <v>-0.47422616206281987</v>
      </c>
      <c r="C31" s="472">
        <v>-0.3701575580134886</v>
      </c>
      <c r="D31" s="472">
        <v>6.9151715728966963</v>
      </c>
      <c r="E31" s="472">
        <v>0.10406860404933127</v>
      </c>
      <c r="F31" s="46"/>
      <c r="G31"/>
      <c r="H31"/>
      <c r="I31"/>
      <c r="J31"/>
      <c r="O31" s="9"/>
      <c r="T31" s="9">
        <v>2009</v>
      </c>
    </row>
    <row r="32" spans="1:20">
      <c r="A32" s="37" t="s">
        <v>1096</v>
      </c>
      <c r="B32" s="472">
        <v>12.548345395313603</v>
      </c>
      <c r="C32" s="472">
        <v>14.522194297440791</v>
      </c>
      <c r="D32" s="472">
        <v>14.86746062235882</v>
      </c>
      <c r="E32" s="472">
        <v>1.9738489021271874</v>
      </c>
      <c r="F32" s="46"/>
      <c r="G32"/>
      <c r="H32"/>
      <c r="I32"/>
      <c r="J32"/>
      <c r="O32" s="9"/>
      <c r="T32" s="9"/>
    </row>
    <row r="33" spans="1:20">
      <c r="A33" s="37" t="s">
        <v>1097</v>
      </c>
      <c r="B33" s="472">
        <v>17.171746566222581</v>
      </c>
      <c r="C33" s="472">
        <v>18.211047300211348</v>
      </c>
      <c r="D33" s="472">
        <v>17.706131078224104</v>
      </c>
      <c r="E33" s="472">
        <v>1.0393007339887674</v>
      </c>
      <c r="F33" s="46"/>
      <c r="G33"/>
      <c r="H33"/>
      <c r="I33"/>
      <c r="J33"/>
      <c r="O33" s="9"/>
      <c r="T33" s="9">
        <v>2011</v>
      </c>
    </row>
    <row r="34" spans="1:20">
      <c r="A34" s="37" t="s">
        <v>1127</v>
      </c>
      <c r="B34" s="472">
        <v>20.440222954341252</v>
      </c>
      <c r="C34" s="472">
        <v>17.323389308806142</v>
      </c>
      <c r="D34" s="472">
        <v>18.757426582923102</v>
      </c>
      <c r="E34" s="472">
        <v>-3.1168336455351096</v>
      </c>
      <c r="G34"/>
      <c r="H34"/>
      <c r="I34"/>
      <c r="J34"/>
      <c r="T34" s="9"/>
    </row>
    <row r="35" spans="1:20">
      <c r="A35" s="37" t="s">
        <v>1099</v>
      </c>
      <c r="B35" s="472">
        <v>22.188992207739602</v>
      </c>
      <c r="C35" s="472">
        <v>19.491977322189015</v>
      </c>
      <c r="D35" s="472">
        <v>18.996415770609303</v>
      </c>
      <c r="E35" s="472">
        <v>-2.6970148855505869</v>
      </c>
      <c r="G35"/>
      <c r="H35"/>
      <c r="I35"/>
      <c r="J35"/>
      <c r="T35" s="9">
        <v>2013</v>
      </c>
    </row>
    <row r="36" spans="1:20">
      <c r="A36" s="37" t="s">
        <v>1100</v>
      </c>
      <c r="B36" s="472">
        <v>21.360874208539158</v>
      </c>
      <c r="C36" s="472">
        <v>12.685264463037356</v>
      </c>
      <c r="D36" s="472">
        <v>19.832775919732455</v>
      </c>
      <c r="E36" s="472">
        <v>-8.6756097455018022</v>
      </c>
      <c r="G36"/>
      <c r="H36"/>
      <c r="I36"/>
      <c r="J36"/>
      <c r="T36" s="9"/>
    </row>
    <row r="37" spans="1:20">
      <c r="A37" s="37" t="s">
        <v>1101</v>
      </c>
      <c r="B37" s="472">
        <v>20.625199459628035</v>
      </c>
      <c r="C37" s="472">
        <v>6.8506335440360289</v>
      </c>
      <c r="D37" s="472">
        <v>16.958539140847179</v>
      </c>
      <c r="E37" s="472">
        <v>-13.774565915592007</v>
      </c>
      <c r="G37"/>
      <c r="H37"/>
      <c r="I37"/>
      <c r="J37"/>
      <c r="T37" s="9">
        <v>2015</v>
      </c>
    </row>
    <row r="38" spans="1:20">
      <c r="A38" s="37" t="s">
        <v>1128</v>
      </c>
      <c r="B38" s="472">
        <v>19.021307078669196</v>
      </c>
      <c r="C38" s="472">
        <v>8.9906320422785626</v>
      </c>
      <c r="D38" s="472">
        <v>16.923956546598035</v>
      </c>
      <c r="E38" s="472">
        <v>-10.030675036390633</v>
      </c>
      <c r="G38"/>
      <c r="H38"/>
      <c r="I38"/>
      <c r="J38"/>
      <c r="T38" s="9"/>
    </row>
    <row r="39" spans="1:20">
      <c r="A39" s="37" t="s">
        <v>1103</v>
      </c>
      <c r="B39" s="472">
        <v>16.739137242055108</v>
      </c>
      <c r="C39" s="472">
        <v>10.670847031717784</v>
      </c>
      <c r="D39" s="472">
        <v>16.511500547645113</v>
      </c>
      <c r="E39" s="472">
        <v>-6.0682902103373237</v>
      </c>
      <c r="G39"/>
      <c r="H39"/>
      <c r="I39"/>
      <c r="J39"/>
      <c r="T39" s="9">
        <v>2017</v>
      </c>
    </row>
    <row r="40" spans="1:20">
      <c r="A40" s="37" t="s">
        <v>622</v>
      </c>
      <c r="B40" s="472">
        <v>16.975758798946217</v>
      </c>
      <c r="C40" s="472">
        <v>21.027287138946548</v>
      </c>
      <c r="D40" s="472">
        <v>17.834217136477818</v>
      </c>
      <c r="E40" s="472">
        <v>4.0515283400003312</v>
      </c>
      <c r="G40"/>
      <c r="H40"/>
      <c r="I40"/>
      <c r="J40"/>
      <c r="T40" s="9"/>
    </row>
    <row r="41" spans="1:20">
      <c r="A41" s="37" t="s">
        <v>623</v>
      </c>
      <c r="B41" s="472">
        <v>14.34471572842881</v>
      </c>
      <c r="C41" s="472">
        <v>21.384327703033691</v>
      </c>
      <c r="D41" s="472">
        <v>16.022523675454309</v>
      </c>
      <c r="E41" s="472">
        <v>7.0396119746048811</v>
      </c>
      <c r="G41"/>
      <c r="H41"/>
      <c r="I41"/>
      <c r="J41"/>
      <c r="T41" s="9" t="s">
        <v>711</v>
      </c>
    </row>
    <row r="42" spans="1:20">
      <c r="A42" s="37" t="s">
        <v>624</v>
      </c>
      <c r="B42" s="472">
        <v>11.344422461025431</v>
      </c>
      <c r="C42" s="472">
        <v>19.631904306942218</v>
      </c>
      <c r="D42" s="472">
        <v>13.545232273838636</v>
      </c>
      <c r="E42" s="472">
        <v>8.2874818459167869</v>
      </c>
      <c r="G42"/>
      <c r="H42"/>
      <c r="I42"/>
      <c r="J42"/>
    </row>
    <row r="43" spans="1:20">
      <c r="A43" s="37" t="s">
        <v>625</v>
      </c>
      <c r="B43" s="472">
        <v>10.53219037939111</v>
      </c>
      <c r="C43" s="472">
        <v>17.644059556331442</v>
      </c>
      <c r="D43" s="472">
        <v>12.632197414806129</v>
      </c>
      <c r="E43" s="472">
        <v>7.1118691769403313</v>
      </c>
      <c r="G43"/>
      <c r="H43"/>
      <c r="I43"/>
      <c r="J43"/>
    </row>
    <row r="44" spans="1:20">
      <c r="A44" s="37" t="s">
        <v>626</v>
      </c>
      <c r="B44" s="472">
        <v>1.3426925780487551</v>
      </c>
      <c r="C44" s="472">
        <v>9.0433712662281636</v>
      </c>
      <c r="D44" s="472">
        <v>9.6162955945049902</v>
      </c>
      <c r="E44" s="472">
        <v>7.7006786881794085</v>
      </c>
      <c r="G44"/>
      <c r="H44"/>
      <c r="I44"/>
      <c r="J44"/>
    </row>
    <row r="45" spans="1:20">
      <c r="A45" s="37" t="s">
        <v>627</v>
      </c>
      <c r="B45" s="472">
        <v>0.20504323313406303</v>
      </c>
      <c r="C45" s="472">
        <v>8.4847214805765958</v>
      </c>
      <c r="D45" s="472">
        <v>8.8241782484005995</v>
      </c>
      <c r="E45" s="472">
        <v>8.2796782474425328</v>
      </c>
      <c r="G45"/>
      <c r="H45"/>
      <c r="I45"/>
      <c r="J45"/>
    </row>
    <row r="46" spans="1:20">
      <c r="A46" s="37" t="s">
        <v>628</v>
      </c>
      <c r="B46" s="472">
        <v>-1.4280949885505834</v>
      </c>
      <c r="C46" s="472">
        <v>7.6711246265592763</v>
      </c>
      <c r="D46" s="472">
        <v>7.6012058570198207</v>
      </c>
      <c r="E46" s="472">
        <v>9.0992196151098597</v>
      </c>
      <c r="G46"/>
      <c r="H46"/>
      <c r="I46"/>
      <c r="J46"/>
    </row>
    <row r="47" spans="1:20">
      <c r="A47" s="37" t="s">
        <v>629</v>
      </c>
      <c r="B47" s="472">
        <v>-2.3391554765485552</v>
      </c>
      <c r="C47" s="472">
        <v>4.6646980566583949</v>
      </c>
      <c r="D47" s="472">
        <v>6.1032863849765278</v>
      </c>
      <c r="E47" s="472">
        <v>7.00385353320695</v>
      </c>
      <c r="G47"/>
      <c r="H47"/>
      <c r="I47"/>
      <c r="J47"/>
    </row>
    <row r="48" spans="1:20">
      <c r="A48" s="37" t="s">
        <v>18</v>
      </c>
      <c r="B48" s="472">
        <v>1.6348090012137106</v>
      </c>
      <c r="C48" s="472">
        <v>3.4106609998799655</v>
      </c>
      <c r="D48" s="472">
        <v>5.7800345721693986</v>
      </c>
      <c r="E48" s="472">
        <v>1.7758519986662549</v>
      </c>
      <c r="G48"/>
      <c r="H48"/>
      <c r="I48"/>
      <c r="J48"/>
    </row>
    <row r="49" spans="1:10">
      <c r="A49" s="37" t="s">
        <v>19</v>
      </c>
      <c r="B49" s="472">
        <v>-2.4980789460040285</v>
      </c>
      <c r="C49" s="472">
        <v>2.293537118515971</v>
      </c>
      <c r="D49" s="472">
        <v>6.0510845327386988</v>
      </c>
      <c r="E49" s="472">
        <v>4.7916160645199994</v>
      </c>
      <c r="G49"/>
      <c r="H49"/>
      <c r="I49"/>
      <c r="J49"/>
    </row>
    <row r="50" spans="1:10">
      <c r="A50" s="37" t="s">
        <v>20</v>
      </c>
      <c r="B50" s="472">
        <v>-6.7497836818483989</v>
      </c>
      <c r="C50" s="472">
        <v>-0.91402407078071235</v>
      </c>
      <c r="D50" s="472">
        <v>3.9423654192515443</v>
      </c>
      <c r="E50" s="472">
        <v>5.8357596110676866</v>
      </c>
      <c r="G50"/>
      <c r="H50"/>
      <c r="I50"/>
      <c r="J50"/>
    </row>
    <row r="51" spans="1:10">
      <c r="A51" s="37" t="s">
        <v>21</v>
      </c>
      <c r="B51" s="472">
        <v>-8.6724915376024256</v>
      </c>
      <c r="C51" s="472">
        <v>3.4181515211017626</v>
      </c>
      <c r="D51" s="472">
        <v>8.7020648967551608</v>
      </c>
      <c r="E51" s="472">
        <v>12.090643058704188</v>
      </c>
      <c r="G51"/>
      <c r="H51"/>
      <c r="I51"/>
      <c r="J51"/>
    </row>
    <row r="52" spans="1:10">
      <c r="A52" s="37" t="s">
        <v>22</v>
      </c>
      <c r="B52" s="472">
        <v>-16.277860012634576</v>
      </c>
      <c r="C52" s="472">
        <v>4.0143546512186674</v>
      </c>
      <c r="D52" s="472">
        <v>11.847615156776641</v>
      </c>
      <c r="E52" s="472">
        <v>20.292214663853244</v>
      </c>
      <c r="G52"/>
      <c r="H52"/>
      <c r="I52"/>
      <c r="J52"/>
    </row>
    <row r="53" spans="1:10">
      <c r="A53" s="37" t="s">
        <v>23</v>
      </c>
      <c r="B53" s="472">
        <v>-7.8457480526606957</v>
      </c>
      <c r="C53" s="472">
        <v>8.6971234543775466</v>
      </c>
      <c r="D53" s="472">
        <v>17.92984803593616</v>
      </c>
      <c r="E53" s="472">
        <v>16.542871507038242</v>
      </c>
      <c r="G53"/>
      <c r="H53"/>
      <c r="I53"/>
      <c r="J53"/>
    </row>
    <row r="54" spans="1:10">
      <c r="A54" s="37" t="s">
        <v>24</v>
      </c>
      <c r="B54" s="472">
        <v>-0.33456203336558588</v>
      </c>
      <c r="C54" s="472">
        <v>14.023136874763509</v>
      </c>
      <c r="D54" s="472">
        <v>24.547554871005019</v>
      </c>
      <c r="E54" s="472">
        <v>14.357698908129095</v>
      </c>
      <c r="G54"/>
      <c r="H54"/>
      <c r="I54"/>
      <c r="J54"/>
    </row>
    <row r="55" spans="1:10">
      <c r="A55" s="37" t="s">
        <v>25</v>
      </c>
      <c r="B55" s="472">
        <v>5.4776127576589033</v>
      </c>
      <c r="C55" s="472">
        <v>32.107625492373302</v>
      </c>
      <c r="D55" s="472">
        <v>28.991406603346888</v>
      </c>
      <c r="E55" s="472">
        <v>26.630012734714398</v>
      </c>
      <c r="G55"/>
      <c r="H55"/>
      <c r="I55"/>
      <c r="J55"/>
    </row>
    <row r="56" spans="1:10">
      <c r="A56" s="37" t="s">
        <v>26</v>
      </c>
      <c r="B56" s="472">
        <v>20.069871687976999</v>
      </c>
      <c r="C56" s="472">
        <v>25.785310537925525</v>
      </c>
      <c r="D56" s="472">
        <v>26.627705232398853</v>
      </c>
      <c r="E56" s="472">
        <v>5.7154388499485265</v>
      </c>
      <c r="G56"/>
      <c r="H56"/>
      <c r="I56"/>
      <c r="J56"/>
    </row>
    <row r="57" spans="1:10">
      <c r="A57" s="37" t="s">
        <v>27</v>
      </c>
      <c r="B57" s="472">
        <v>17.039602316932985</v>
      </c>
      <c r="C57" s="472">
        <v>27.268653542325723</v>
      </c>
      <c r="D57" s="472">
        <v>23.316314125942128</v>
      </c>
      <c r="E57" s="472">
        <v>10.229051225392737</v>
      </c>
      <c r="G57"/>
      <c r="H57"/>
      <c r="I57"/>
      <c r="J57"/>
    </row>
    <row r="58" spans="1:10">
      <c r="A58" s="37" t="s">
        <v>28</v>
      </c>
      <c r="B58" s="472">
        <v>17.855536265754424</v>
      </c>
      <c r="C58" s="472">
        <v>26.995803720383677</v>
      </c>
      <c r="D58" s="472">
        <v>23.156592981913732</v>
      </c>
      <c r="E58" s="472">
        <v>9.1402674546292531</v>
      </c>
      <c r="G58"/>
      <c r="H58"/>
      <c r="I58"/>
      <c r="J58"/>
    </row>
    <row r="59" spans="1:10">
      <c r="A59" s="37" t="s">
        <v>29</v>
      </c>
      <c r="B59" s="472">
        <v>19.861239042824181</v>
      </c>
      <c r="C59" s="472">
        <v>16.532923487880581</v>
      </c>
      <c r="D59" s="472">
        <v>20.834992987377277</v>
      </c>
      <c r="E59" s="472">
        <v>-3.3283155549436003</v>
      </c>
      <c r="G59"/>
      <c r="H59"/>
      <c r="I59"/>
      <c r="J59"/>
    </row>
    <row r="60" spans="1:10">
      <c r="A60" s="37" t="s">
        <v>30</v>
      </c>
      <c r="B60" s="472">
        <v>26.022580279812331</v>
      </c>
      <c r="C60" s="472">
        <v>56.921588158085228</v>
      </c>
      <c r="D60" s="472">
        <v>36.790365616211176</v>
      </c>
      <c r="E60" s="472">
        <v>30.899007878272897</v>
      </c>
      <c r="G60"/>
      <c r="H60"/>
      <c r="I60"/>
      <c r="J60"/>
    </row>
    <row r="61" spans="1:10">
      <c r="A61" s="37" t="s">
        <v>31</v>
      </c>
      <c r="B61" s="472">
        <v>26.924899189904878</v>
      </c>
      <c r="C61" s="472">
        <v>52.162353318434526</v>
      </c>
      <c r="D61" s="472">
        <v>37.085962145110415</v>
      </c>
      <c r="E61" s="472">
        <v>25.237454128529649</v>
      </c>
      <c r="G61"/>
      <c r="H61"/>
      <c r="I61"/>
      <c r="J61"/>
    </row>
    <row r="62" spans="1:10">
      <c r="A62" s="37" t="s">
        <v>32</v>
      </c>
      <c r="B62" s="472">
        <v>27.539747169290933</v>
      </c>
      <c r="C62" s="472">
        <v>51.48634298976063</v>
      </c>
      <c r="D62" s="472">
        <v>36.84247521024227</v>
      </c>
      <c r="E62" s="472">
        <v>23.946595820469696</v>
      </c>
      <c r="G62"/>
      <c r="H62"/>
      <c r="I62"/>
      <c r="J62"/>
    </row>
    <row r="63" spans="1:10">
      <c r="A63" s="37" t="s">
        <v>33</v>
      </c>
      <c r="B63" s="472">
        <v>27.879495063269474</v>
      </c>
      <c r="C63" s="472">
        <v>51.508531544462016</v>
      </c>
      <c r="D63" s="472">
        <v>37.153931821993638</v>
      </c>
      <c r="E63" s="472">
        <v>23.629036481192543</v>
      </c>
      <c r="G63"/>
      <c r="H63"/>
      <c r="I63"/>
      <c r="J63"/>
    </row>
    <row r="64" spans="1:10">
      <c r="A64" s="37" t="s">
        <v>34</v>
      </c>
      <c r="B64" s="472">
        <v>26.220066386446433</v>
      </c>
      <c r="C64" s="472">
        <v>25.668380341454949</v>
      </c>
      <c r="D64" s="472">
        <v>26.110617901471471</v>
      </c>
      <c r="E64" s="472">
        <v>-0.55168604499148444</v>
      </c>
      <c r="G64"/>
      <c r="H64"/>
      <c r="I64"/>
      <c r="J64"/>
    </row>
    <row r="65" spans="1:20">
      <c r="A65" s="37" t="s">
        <v>35</v>
      </c>
      <c r="B65" s="472">
        <v>26.704113300014782</v>
      </c>
      <c r="C65" s="472">
        <v>25.179434042604058</v>
      </c>
      <c r="D65" s="472">
        <v>26.305959058439981</v>
      </c>
      <c r="E65" s="472">
        <v>-1.5246792574107246</v>
      </c>
      <c r="G65"/>
      <c r="H65"/>
      <c r="I65"/>
      <c r="J65"/>
    </row>
    <row r="66" spans="1:20">
      <c r="A66" s="37" t="s">
        <v>36</v>
      </c>
      <c r="B66" s="472">
        <v>24.497001996512907</v>
      </c>
      <c r="C66" s="472">
        <v>24.615299699580277</v>
      </c>
      <c r="D66" s="472">
        <v>24.695337838829474</v>
      </c>
      <c r="E66" s="472">
        <v>0.11829770306736975</v>
      </c>
      <c r="G66"/>
      <c r="H66"/>
      <c r="I66"/>
      <c r="J66"/>
    </row>
    <row r="67" spans="1:20">
      <c r="A67" s="37" t="s">
        <v>157</v>
      </c>
      <c r="B67" s="472">
        <v>23.38132421489243</v>
      </c>
      <c r="C67" s="472">
        <v>20.000652915983366</v>
      </c>
      <c r="D67" s="472">
        <v>22.503278242498112</v>
      </c>
      <c r="E67" s="472">
        <v>-3.3806712989090641</v>
      </c>
      <c r="G67"/>
      <c r="H67"/>
      <c r="I67"/>
      <c r="J67"/>
    </row>
    <row r="68" spans="1:20">
      <c r="A68" s="37" t="s">
        <v>187</v>
      </c>
      <c r="B68" s="472">
        <v>21.77709652917288</v>
      </c>
      <c r="C68" s="472">
        <v>16.777057970882623</v>
      </c>
      <c r="D68" s="472">
        <v>20.762516841494943</v>
      </c>
      <c r="E68" s="472">
        <v>-5.0000385582902567</v>
      </c>
      <c r="G68"/>
      <c r="H68"/>
      <c r="I68"/>
      <c r="J68"/>
    </row>
    <row r="69" spans="1:20" s="7" customFormat="1">
      <c r="A69" s="37" t="s">
        <v>188</v>
      </c>
      <c r="B69" s="472">
        <v>19.714037618430069</v>
      </c>
      <c r="C69" s="472">
        <v>15.511693761531831</v>
      </c>
      <c r="D69" s="472">
        <v>18.768693426290611</v>
      </c>
      <c r="E69" s="472">
        <v>-4.2023438568982385</v>
      </c>
      <c r="G69"/>
      <c r="H69"/>
      <c r="I69"/>
      <c r="J69"/>
      <c r="L69" s="309"/>
      <c r="M69" s="309"/>
      <c r="N69" s="313"/>
      <c r="P69" s="309"/>
      <c r="Q69" s="309"/>
      <c r="R69" s="309"/>
      <c r="S69" s="309"/>
      <c r="T69" s="309"/>
    </row>
    <row r="70" spans="1:20" s="7" customFormat="1">
      <c r="A70" s="37"/>
      <c r="B70" s="472"/>
      <c r="C70" s="472"/>
      <c r="D70" s="472"/>
      <c r="E70" s="472"/>
      <c r="G70"/>
      <c r="H70"/>
      <c r="I70"/>
      <c r="J70"/>
      <c r="L70" s="309"/>
      <c r="M70" s="309"/>
      <c r="N70" s="313"/>
      <c r="P70" s="309"/>
      <c r="Q70" s="309"/>
      <c r="R70" s="309"/>
      <c r="S70" s="309"/>
      <c r="T70" s="309"/>
    </row>
    <row r="71" spans="1:20" s="7" customFormat="1">
      <c r="A71" s="37"/>
      <c r="B71" s="472"/>
      <c r="C71" s="472"/>
      <c r="D71" s="472"/>
      <c r="E71" s="472"/>
      <c r="G71"/>
      <c r="H71"/>
      <c r="I71"/>
      <c r="J71"/>
      <c r="L71" s="309"/>
      <c r="M71" s="309"/>
      <c r="N71" s="313"/>
      <c r="P71" s="309"/>
      <c r="Q71" s="309"/>
      <c r="R71" s="309"/>
      <c r="S71" s="309"/>
      <c r="T71" s="309"/>
    </row>
    <row r="72" spans="1:20" s="7" customFormat="1">
      <c r="A72" s="37"/>
      <c r="B72" s="472"/>
      <c r="C72" s="472"/>
      <c r="D72" s="472"/>
      <c r="E72" s="472"/>
      <c r="G72"/>
      <c r="H72"/>
      <c r="I72"/>
      <c r="J72"/>
      <c r="L72" s="309"/>
      <c r="M72" s="309"/>
      <c r="N72" s="313"/>
      <c r="P72" s="309"/>
      <c r="Q72" s="309"/>
      <c r="R72" s="309"/>
      <c r="S72" s="309"/>
      <c r="T72" s="309"/>
    </row>
    <row r="73" spans="1:20" s="7" customFormat="1">
      <c r="A73" s="37"/>
      <c r="B73" s="472"/>
      <c r="C73" s="472"/>
      <c r="D73" s="472"/>
      <c r="E73" s="472"/>
      <c r="G73"/>
      <c r="H73"/>
      <c r="I73"/>
      <c r="J73"/>
      <c r="L73" s="309"/>
      <c r="M73" s="309"/>
      <c r="N73" s="313"/>
      <c r="P73" s="309"/>
      <c r="Q73" s="309"/>
      <c r="R73" s="309"/>
      <c r="S73" s="309"/>
      <c r="T73" s="309"/>
    </row>
    <row r="74" spans="1:20" s="7" customFormat="1">
      <c r="A74" s="37"/>
      <c r="B74" s="472"/>
      <c r="C74" s="472"/>
      <c r="D74" s="472"/>
      <c r="E74" s="472"/>
      <c r="G74"/>
      <c r="H74"/>
      <c r="I74"/>
      <c r="J74"/>
      <c r="L74" s="309"/>
      <c r="M74" s="309"/>
      <c r="N74" s="313"/>
      <c r="P74" s="309"/>
      <c r="Q74" s="309"/>
      <c r="R74" s="309"/>
      <c r="S74" s="309"/>
      <c r="T74" s="309"/>
    </row>
    <row r="75" spans="1:20" s="7" customFormat="1">
      <c r="A75" s="37"/>
      <c r="B75" s="472"/>
      <c r="C75" s="472"/>
      <c r="D75" s="472"/>
      <c r="E75" s="472"/>
      <c r="G75"/>
      <c r="H75"/>
      <c r="I75"/>
      <c r="J75"/>
      <c r="L75" s="309"/>
      <c r="M75" s="309"/>
      <c r="N75" s="313"/>
      <c r="P75" s="309"/>
      <c r="Q75" s="309"/>
      <c r="R75" s="309"/>
      <c r="S75" s="309"/>
      <c r="T75" s="309"/>
    </row>
    <row r="76" spans="1:20" s="7" customFormat="1">
      <c r="A76" s="37"/>
      <c r="B76" s="472"/>
      <c r="C76" s="472"/>
      <c r="D76" s="472"/>
      <c r="E76" s="472"/>
      <c r="G76"/>
      <c r="H76"/>
      <c r="I76"/>
      <c r="J76"/>
      <c r="L76" s="309"/>
      <c r="M76" s="309"/>
      <c r="N76" s="313"/>
      <c r="P76" s="309"/>
      <c r="Q76" s="309"/>
      <c r="R76" s="309"/>
      <c r="S76" s="309"/>
      <c r="T76" s="309"/>
    </row>
    <row r="77" spans="1:20" s="7" customFormat="1">
      <c r="A77" s="37"/>
      <c r="B77" s="472"/>
      <c r="C77" s="472"/>
      <c r="D77" s="472"/>
      <c r="E77" s="472"/>
      <c r="G77"/>
      <c r="H77"/>
      <c r="I77"/>
      <c r="J77"/>
      <c r="L77" s="309"/>
      <c r="M77" s="309"/>
      <c r="N77" s="313"/>
      <c r="P77" s="309"/>
      <c r="Q77" s="309"/>
      <c r="R77" s="309"/>
      <c r="S77" s="309"/>
      <c r="T77" s="309"/>
    </row>
    <row r="78" spans="1:20" s="7" customFormat="1">
      <c r="A78" s="37"/>
      <c r="B78" s="472"/>
      <c r="C78" s="472"/>
      <c r="D78" s="472"/>
      <c r="E78" s="472"/>
      <c r="G78"/>
      <c r="H78"/>
      <c r="I78"/>
      <c r="J78"/>
      <c r="L78" s="309"/>
      <c r="M78" s="309"/>
      <c r="N78" s="313"/>
      <c r="P78" s="309"/>
      <c r="Q78" s="309"/>
      <c r="R78" s="309"/>
      <c r="S78" s="309"/>
      <c r="T78" s="309"/>
    </row>
    <row r="79" spans="1:20" s="7" customFormat="1">
      <c r="A79" s="37"/>
      <c r="B79" s="472"/>
      <c r="C79" s="472"/>
      <c r="D79" s="472"/>
      <c r="E79" s="472"/>
      <c r="G79"/>
      <c r="H79"/>
      <c r="I79"/>
      <c r="J79"/>
      <c r="L79" s="309"/>
      <c r="M79" s="309"/>
      <c r="N79" s="313"/>
      <c r="P79" s="309"/>
      <c r="Q79" s="309"/>
      <c r="R79" s="309"/>
      <c r="S79" s="309"/>
      <c r="T79" s="309"/>
    </row>
    <row r="80" spans="1:20" s="7" customFormat="1">
      <c r="A80" s="37"/>
      <c r="B80" s="472"/>
      <c r="C80" s="472"/>
      <c r="D80" s="472"/>
      <c r="E80" s="472"/>
      <c r="G80"/>
      <c r="H80"/>
      <c r="I80"/>
      <c r="J80"/>
      <c r="L80" s="309"/>
      <c r="M80" s="309"/>
      <c r="N80" s="313"/>
      <c r="P80" s="309"/>
      <c r="Q80" s="309"/>
      <c r="R80" s="309"/>
      <c r="S80" s="309"/>
      <c r="T80" s="309"/>
    </row>
    <row r="81" spans="1:20" s="7" customFormat="1">
      <c r="A81" s="37"/>
      <c r="B81" s="472"/>
      <c r="C81" s="472"/>
      <c r="D81" s="472"/>
      <c r="E81" s="472"/>
      <c r="G81"/>
      <c r="H81"/>
      <c r="I81"/>
      <c r="J81"/>
      <c r="L81" s="309"/>
      <c r="M81" s="309"/>
      <c r="N81" s="313"/>
      <c r="P81" s="309"/>
      <c r="Q81" s="309"/>
      <c r="R81" s="309"/>
      <c r="S81" s="309"/>
      <c r="T81" s="309"/>
    </row>
    <row r="82" spans="1:20" s="7" customFormat="1">
      <c r="A82" s="37"/>
      <c r="B82" s="472"/>
      <c r="C82" s="472"/>
      <c r="D82" s="472"/>
      <c r="E82" s="472"/>
      <c r="G82"/>
      <c r="H82"/>
      <c r="I82"/>
      <c r="J82"/>
      <c r="L82" s="309"/>
      <c r="M82" s="309"/>
      <c r="N82" s="313"/>
      <c r="P82" s="309"/>
      <c r="Q82" s="309"/>
      <c r="R82" s="309"/>
      <c r="S82" s="309"/>
      <c r="T82" s="309"/>
    </row>
    <row r="83" spans="1:20" s="7" customFormat="1">
      <c r="A83" s="37"/>
      <c r="B83" s="472"/>
      <c r="C83" s="472"/>
      <c r="D83" s="472"/>
      <c r="E83" s="472"/>
      <c r="G83"/>
      <c r="H83"/>
      <c r="I83"/>
      <c r="J83"/>
      <c r="L83" s="309"/>
      <c r="M83" s="309"/>
      <c r="N83" s="313"/>
      <c r="P83" s="309"/>
      <c r="Q83" s="309"/>
      <c r="R83" s="309"/>
      <c r="S83" s="309"/>
      <c r="T83" s="309"/>
    </row>
    <row r="84" spans="1:20" s="7" customFormat="1">
      <c r="A84" s="37"/>
      <c r="B84" s="472"/>
      <c r="C84" s="472"/>
      <c r="D84" s="472"/>
      <c r="E84" s="472"/>
      <c r="G84"/>
      <c r="H84"/>
      <c r="I84"/>
      <c r="J84"/>
      <c r="L84" s="309"/>
      <c r="M84" s="309"/>
      <c r="N84" s="313"/>
      <c r="P84" s="309"/>
      <c r="Q84" s="309"/>
      <c r="R84" s="309"/>
      <c r="S84" s="309"/>
      <c r="T84" s="309"/>
    </row>
    <row r="85" spans="1:20" s="7" customFormat="1">
      <c r="A85" s="37"/>
      <c r="B85" s="472"/>
      <c r="C85" s="472"/>
      <c r="D85" s="472"/>
      <c r="E85" s="472"/>
      <c r="G85"/>
      <c r="H85"/>
      <c r="I85"/>
      <c r="J85"/>
      <c r="L85" s="309"/>
      <c r="M85" s="309"/>
      <c r="N85" s="313"/>
      <c r="P85" s="309"/>
      <c r="Q85" s="309"/>
      <c r="R85" s="309"/>
      <c r="S85" s="309"/>
      <c r="T85" s="309"/>
    </row>
    <row r="86" spans="1:20" s="7" customFormat="1">
      <c r="A86" s="37"/>
      <c r="B86" s="472"/>
      <c r="C86" s="472"/>
      <c r="D86" s="472"/>
      <c r="E86" s="472"/>
      <c r="G86"/>
      <c r="H86"/>
      <c r="I86"/>
      <c r="J86"/>
      <c r="L86" s="309"/>
      <c r="M86" s="309"/>
      <c r="N86" s="313"/>
      <c r="P86" s="309"/>
      <c r="Q86" s="309"/>
      <c r="R86" s="309"/>
      <c r="S86" s="309"/>
      <c r="T86" s="309"/>
    </row>
    <row r="87" spans="1:20" s="7" customFormat="1">
      <c r="A87" s="37"/>
      <c r="B87" s="472"/>
      <c r="C87" s="472"/>
      <c r="D87" s="472"/>
      <c r="E87" s="472"/>
      <c r="G87"/>
      <c r="H87"/>
      <c r="I87"/>
      <c r="J87"/>
      <c r="L87" s="309"/>
      <c r="M87" s="309"/>
      <c r="N87" s="313"/>
      <c r="P87" s="309"/>
      <c r="Q87" s="309"/>
      <c r="R87" s="309"/>
      <c r="S87" s="309"/>
      <c r="T87" s="309"/>
    </row>
    <row r="88" spans="1:20" s="7" customFormat="1">
      <c r="A88" s="37"/>
      <c r="B88" s="472"/>
      <c r="C88" s="472"/>
      <c r="D88" s="472"/>
      <c r="E88" s="472"/>
      <c r="G88"/>
      <c r="H88"/>
      <c r="I88"/>
      <c r="J88"/>
      <c r="L88" s="309"/>
      <c r="M88" s="309"/>
      <c r="N88" s="313"/>
      <c r="P88" s="309"/>
      <c r="Q88" s="309"/>
      <c r="R88" s="309"/>
      <c r="S88" s="309"/>
      <c r="T88" s="309"/>
    </row>
    <row r="89" spans="1:20" s="7" customFormat="1">
      <c r="A89" s="37"/>
      <c r="B89" s="472"/>
      <c r="C89" s="472"/>
      <c r="D89" s="472"/>
      <c r="E89" s="472"/>
      <c r="G89"/>
      <c r="H89"/>
      <c r="I89"/>
      <c r="J89"/>
      <c r="L89" s="309"/>
      <c r="M89" s="309"/>
      <c r="N89" s="313"/>
      <c r="P89" s="309"/>
      <c r="Q89" s="309"/>
      <c r="R89" s="309"/>
      <c r="S89" s="309"/>
      <c r="T89" s="309"/>
    </row>
    <row r="90" spans="1:20" s="7" customFormat="1">
      <c r="A90" s="37"/>
      <c r="B90" s="472"/>
      <c r="C90" s="472"/>
      <c r="D90" s="472"/>
      <c r="E90" s="472"/>
      <c r="G90"/>
      <c r="H90"/>
      <c r="I90"/>
      <c r="J90"/>
      <c r="L90" s="309"/>
      <c r="M90" s="309"/>
      <c r="N90" s="313"/>
      <c r="P90" s="309"/>
      <c r="Q90" s="309"/>
      <c r="R90" s="309"/>
      <c r="S90" s="309"/>
      <c r="T90" s="309"/>
    </row>
    <row r="91" spans="1:20" s="7" customFormat="1">
      <c r="A91" s="37"/>
      <c r="B91" s="472"/>
      <c r="C91" s="472"/>
      <c r="D91" s="472"/>
      <c r="E91" s="472"/>
      <c r="G91"/>
      <c r="H91"/>
      <c r="I91"/>
      <c r="J91"/>
      <c r="L91" s="309"/>
      <c r="M91" s="309"/>
      <c r="N91" s="313"/>
      <c r="P91" s="309"/>
      <c r="Q91" s="309"/>
      <c r="R91" s="309"/>
      <c r="S91" s="309"/>
      <c r="T91" s="309"/>
    </row>
    <row r="92" spans="1:20" s="7" customFormat="1">
      <c r="A92" s="37"/>
      <c r="B92" s="472"/>
      <c r="C92" s="472"/>
      <c r="D92" s="472"/>
      <c r="E92" s="472"/>
      <c r="G92"/>
      <c r="H92"/>
      <c r="I92"/>
      <c r="J92"/>
      <c r="L92" s="309"/>
      <c r="M92" s="309"/>
      <c r="N92" s="313"/>
      <c r="P92" s="309"/>
      <c r="Q92" s="309"/>
      <c r="R92" s="309"/>
      <c r="S92" s="309"/>
      <c r="T92" s="309"/>
    </row>
    <row r="93" spans="1:20" s="7" customFormat="1">
      <c r="A93" s="37"/>
      <c r="B93" s="472"/>
      <c r="C93" s="472"/>
      <c r="D93" s="472"/>
      <c r="E93" s="472"/>
      <c r="G93"/>
      <c r="H93"/>
      <c r="I93"/>
      <c r="J93"/>
      <c r="L93" s="309"/>
      <c r="M93" s="309"/>
      <c r="N93" s="313"/>
      <c r="P93" s="309"/>
      <c r="Q93" s="309"/>
      <c r="R93" s="309"/>
      <c r="S93" s="309"/>
      <c r="T93" s="309"/>
    </row>
    <row r="94" spans="1:20" s="7" customFormat="1">
      <c r="A94" s="37"/>
      <c r="B94" s="472"/>
      <c r="C94" s="472"/>
      <c r="D94" s="472"/>
      <c r="E94" s="472"/>
      <c r="G94"/>
      <c r="H94"/>
      <c r="I94"/>
      <c r="J94"/>
      <c r="L94" s="309"/>
      <c r="M94" s="309"/>
      <c r="N94" s="313"/>
      <c r="P94" s="309"/>
      <c r="Q94" s="309"/>
      <c r="R94" s="309"/>
      <c r="S94" s="309"/>
      <c r="T94" s="309"/>
    </row>
    <row r="95" spans="1:20" s="7" customFormat="1">
      <c r="A95" s="37"/>
      <c r="B95" s="472"/>
      <c r="C95" s="472"/>
      <c r="D95" s="472"/>
      <c r="E95" s="472"/>
      <c r="G95"/>
      <c r="H95"/>
      <c r="I95"/>
      <c r="J95"/>
      <c r="L95" s="309"/>
      <c r="M95" s="309"/>
      <c r="N95" s="313"/>
      <c r="P95" s="309"/>
      <c r="Q95" s="309"/>
      <c r="R95" s="309"/>
      <c r="S95" s="309"/>
      <c r="T95" s="309"/>
    </row>
    <row r="96" spans="1:20" s="7" customFormat="1">
      <c r="A96" s="37"/>
      <c r="B96" s="472"/>
      <c r="C96" s="472"/>
      <c r="D96" s="472"/>
      <c r="E96" s="472"/>
      <c r="G96"/>
      <c r="H96"/>
      <c r="I96"/>
      <c r="J96"/>
      <c r="L96" s="309"/>
      <c r="M96" s="309"/>
      <c r="N96" s="313"/>
      <c r="P96" s="309"/>
      <c r="Q96" s="309"/>
      <c r="R96" s="309"/>
      <c r="S96" s="309"/>
      <c r="T96" s="309"/>
    </row>
    <row r="97" spans="1:20" s="7" customFormat="1">
      <c r="A97" s="37"/>
      <c r="B97" s="472"/>
      <c r="C97" s="472"/>
      <c r="D97" s="472"/>
      <c r="E97" s="472"/>
      <c r="G97"/>
      <c r="H97"/>
      <c r="I97"/>
      <c r="J97"/>
      <c r="L97" s="309"/>
      <c r="M97" s="309"/>
      <c r="N97" s="313"/>
      <c r="P97" s="309"/>
      <c r="Q97" s="309"/>
      <c r="R97" s="309"/>
      <c r="S97" s="309"/>
      <c r="T97" s="309"/>
    </row>
    <row r="98" spans="1:20" s="7" customFormat="1">
      <c r="A98" s="37"/>
      <c r="B98" s="472"/>
      <c r="C98" s="472"/>
      <c r="D98" s="472"/>
      <c r="E98" s="472"/>
      <c r="G98"/>
      <c r="H98"/>
      <c r="I98"/>
      <c r="J98"/>
      <c r="L98" s="309"/>
      <c r="M98" s="309"/>
      <c r="N98" s="313"/>
      <c r="P98" s="309"/>
      <c r="Q98" s="309"/>
      <c r="R98" s="309"/>
      <c r="S98" s="309"/>
      <c r="T98" s="309"/>
    </row>
    <row r="99" spans="1:20" s="7" customFormat="1">
      <c r="A99" s="37"/>
      <c r="B99" s="472"/>
      <c r="C99" s="472"/>
      <c r="D99" s="472"/>
      <c r="E99" s="472"/>
      <c r="G99"/>
      <c r="H99"/>
      <c r="I99"/>
      <c r="J99"/>
      <c r="L99" s="309"/>
      <c r="M99" s="309"/>
      <c r="N99" s="313"/>
      <c r="P99" s="309"/>
      <c r="Q99" s="309"/>
      <c r="R99" s="309"/>
      <c r="S99" s="309"/>
      <c r="T99" s="309"/>
    </row>
    <row r="100" spans="1:20" s="7" customFormat="1">
      <c r="A100" s="37"/>
      <c r="B100" s="472"/>
      <c r="C100" s="472"/>
      <c r="D100" s="472"/>
      <c r="E100" s="472"/>
      <c r="G100"/>
      <c r="H100"/>
      <c r="I100"/>
      <c r="J100"/>
      <c r="L100" s="309"/>
      <c r="M100" s="309"/>
      <c r="N100" s="313"/>
      <c r="P100" s="309"/>
      <c r="Q100" s="309"/>
      <c r="R100" s="309"/>
      <c r="S100" s="309"/>
      <c r="T100" s="309"/>
    </row>
    <row r="101" spans="1:20" s="7" customFormat="1">
      <c r="A101" s="37"/>
      <c r="B101" s="472"/>
      <c r="C101" s="472"/>
      <c r="D101" s="472"/>
      <c r="E101" s="472"/>
      <c r="G101"/>
      <c r="H101"/>
      <c r="I101"/>
      <c r="J101"/>
      <c r="L101" s="309"/>
      <c r="M101" s="309"/>
      <c r="N101" s="313"/>
      <c r="P101" s="309"/>
      <c r="Q101" s="309"/>
      <c r="R101" s="309"/>
      <c r="S101" s="309"/>
      <c r="T101" s="309"/>
    </row>
    <row r="102" spans="1:20" s="7" customFormat="1">
      <c r="A102" s="37"/>
      <c r="B102" s="472"/>
      <c r="C102" s="472"/>
      <c r="D102" s="472"/>
      <c r="E102" s="472"/>
      <c r="G102"/>
      <c r="H102"/>
      <c r="I102"/>
      <c r="J102"/>
      <c r="L102" s="309"/>
      <c r="M102" s="309"/>
      <c r="N102" s="313"/>
      <c r="P102" s="309"/>
      <c r="Q102" s="309"/>
      <c r="R102" s="309"/>
      <c r="S102" s="309"/>
      <c r="T102" s="309"/>
    </row>
    <row r="103" spans="1:20" s="7" customFormat="1">
      <c r="A103" s="37"/>
      <c r="B103" s="472"/>
      <c r="C103" s="472"/>
      <c r="D103" s="472"/>
      <c r="E103" s="472"/>
      <c r="G103"/>
      <c r="H103"/>
      <c r="I103"/>
      <c r="J103"/>
      <c r="L103" s="309"/>
      <c r="M103" s="309"/>
      <c r="N103" s="313"/>
      <c r="P103" s="309"/>
      <c r="Q103" s="309"/>
      <c r="R103" s="309"/>
      <c r="S103" s="309"/>
      <c r="T103" s="309"/>
    </row>
    <row r="104" spans="1:20" s="7" customFormat="1">
      <c r="A104" s="37"/>
      <c r="B104" s="472"/>
      <c r="C104" s="472"/>
      <c r="D104" s="472"/>
      <c r="E104" s="472"/>
      <c r="G104"/>
      <c r="H104"/>
      <c r="I104"/>
      <c r="J104"/>
      <c r="L104" s="309"/>
      <c r="M104" s="309"/>
      <c r="N104" s="313"/>
      <c r="P104" s="309"/>
      <c r="Q104" s="309"/>
      <c r="R104" s="309"/>
      <c r="S104" s="309"/>
      <c r="T104" s="309"/>
    </row>
    <row r="105" spans="1:20" s="7" customFormat="1">
      <c r="A105" s="37"/>
      <c r="B105" s="472"/>
      <c r="C105" s="472"/>
      <c r="D105" s="472"/>
      <c r="E105" s="472"/>
      <c r="G105"/>
      <c r="H105"/>
      <c r="I105"/>
      <c r="J105"/>
      <c r="L105" s="309"/>
      <c r="M105" s="309"/>
      <c r="N105" s="313"/>
      <c r="P105" s="309"/>
      <c r="Q105" s="309"/>
      <c r="R105" s="309"/>
      <c r="S105" s="309"/>
      <c r="T105" s="309"/>
    </row>
    <row r="106" spans="1:20" s="7" customFormat="1">
      <c r="A106" s="37"/>
      <c r="B106" s="472"/>
      <c r="C106" s="472"/>
      <c r="D106" s="472"/>
      <c r="E106" s="472"/>
      <c r="G106"/>
      <c r="H106"/>
      <c r="I106"/>
      <c r="J106"/>
      <c r="L106" s="309"/>
      <c r="M106" s="309"/>
      <c r="N106" s="313"/>
      <c r="P106" s="309"/>
      <c r="Q106" s="309"/>
      <c r="R106" s="309"/>
      <c r="S106" s="309"/>
      <c r="T106" s="309"/>
    </row>
    <row r="107" spans="1:20" s="7" customFormat="1">
      <c r="A107" s="37"/>
      <c r="B107" s="472"/>
      <c r="C107" s="472"/>
      <c r="D107" s="472"/>
      <c r="E107" s="472"/>
      <c r="G107"/>
      <c r="H107"/>
      <c r="I107"/>
      <c r="J107"/>
      <c r="L107" s="309"/>
      <c r="M107" s="309"/>
      <c r="N107" s="313"/>
      <c r="P107" s="309"/>
      <c r="Q107" s="309"/>
      <c r="R107" s="309"/>
      <c r="S107" s="309"/>
      <c r="T107" s="309"/>
    </row>
    <row r="108" spans="1:20" s="7" customFormat="1">
      <c r="A108" s="37"/>
      <c r="B108" s="472"/>
      <c r="C108" s="472"/>
      <c r="D108" s="472"/>
      <c r="E108" s="472"/>
      <c r="G108"/>
      <c r="H108"/>
      <c r="I108"/>
      <c r="J108"/>
      <c r="L108" s="309"/>
      <c r="M108" s="309"/>
      <c r="N108" s="313"/>
      <c r="P108" s="309"/>
      <c r="Q108" s="309"/>
      <c r="R108" s="309"/>
      <c r="S108" s="309"/>
      <c r="T108" s="309"/>
    </row>
    <row r="109" spans="1:20" s="7" customFormat="1">
      <c r="A109" s="37"/>
      <c r="B109" s="472"/>
      <c r="C109" s="472"/>
      <c r="D109" s="472"/>
      <c r="E109" s="472"/>
      <c r="G109"/>
      <c r="H109"/>
      <c r="I109"/>
      <c r="J109"/>
      <c r="L109" s="309"/>
      <c r="M109" s="309"/>
      <c r="N109" s="313"/>
      <c r="P109" s="309"/>
      <c r="Q109" s="309"/>
      <c r="R109" s="309"/>
      <c r="S109" s="309"/>
      <c r="T109" s="309"/>
    </row>
    <row r="110" spans="1:20" s="7" customFormat="1">
      <c r="A110" s="37"/>
      <c r="B110" s="472"/>
      <c r="C110" s="472"/>
      <c r="D110" s="472"/>
      <c r="E110" s="472"/>
      <c r="G110"/>
      <c r="H110"/>
      <c r="I110"/>
      <c r="J110"/>
      <c r="L110" s="309"/>
      <c r="M110" s="309"/>
      <c r="N110" s="313"/>
      <c r="P110" s="309"/>
      <c r="Q110" s="309"/>
      <c r="R110" s="309"/>
      <c r="S110" s="309"/>
      <c r="T110" s="309"/>
    </row>
    <row r="111" spans="1:20" s="7" customFormat="1">
      <c r="A111" s="37"/>
      <c r="B111" s="472"/>
      <c r="C111" s="472"/>
      <c r="D111" s="472"/>
      <c r="E111" s="472"/>
      <c r="G111"/>
      <c r="H111"/>
      <c r="I111"/>
      <c r="J111"/>
      <c r="L111" s="309"/>
      <c r="M111" s="309"/>
      <c r="N111" s="313"/>
      <c r="P111" s="309"/>
      <c r="Q111" s="309"/>
      <c r="R111" s="309"/>
      <c r="S111" s="309"/>
      <c r="T111" s="309"/>
    </row>
    <row r="112" spans="1:20" s="7" customFormat="1">
      <c r="A112" s="37"/>
      <c r="B112" s="472"/>
      <c r="C112" s="472"/>
      <c r="D112" s="472"/>
      <c r="E112" s="472"/>
      <c r="G112"/>
      <c r="H112"/>
      <c r="I112"/>
      <c r="J112"/>
      <c r="L112" s="309"/>
      <c r="M112" s="309"/>
      <c r="N112" s="313"/>
      <c r="P112" s="309"/>
      <c r="Q112" s="309"/>
      <c r="R112" s="309"/>
      <c r="S112" s="309"/>
      <c r="T112" s="309"/>
    </row>
    <row r="113" spans="1:10">
      <c r="A113" s="37"/>
      <c r="B113" s="472"/>
      <c r="C113" s="472"/>
      <c r="D113" s="472"/>
      <c r="E113" s="472"/>
      <c r="G113"/>
      <c r="H113"/>
      <c r="I113"/>
      <c r="J113"/>
    </row>
    <row r="114" spans="1:10">
      <c r="A114" s="37"/>
      <c r="B114" s="472"/>
      <c r="C114" s="472"/>
      <c r="D114" s="472"/>
      <c r="E114" s="472"/>
      <c r="G114"/>
      <c r="H114"/>
      <c r="I114"/>
      <c r="J114"/>
    </row>
    <row r="115" spans="1:10">
      <c r="A115" s="37"/>
      <c r="B115" s="472"/>
      <c r="C115" s="472"/>
      <c r="D115" s="472"/>
      <c r="E115" s="472"/>
      <c r="G115"/>
      <c r="H115"/>
      <c r="I115"/>
      <c r="J115"/>
    </row>
    <row r="116" spans="1:10">
      <c r="A116" s="37"/>
      <c r="B116" s="472"/>
      <c r="C116" s="472"/>
      <c r="D116" s="472"/>
      <c r="E116" s="472"/>
      <c r="G116"/>
      <c r="H116"/>
      <c r="I116"/>
      <c r="J116"/>
    </row>
    <row r="117" spans="1:10">
      <c r="A117" s="37"/>
      <c r="B117" s="472"/>
      <c r="C117" s="472"/>
      <c r="D117" s="472"/>
      <c r="E117" s="472"/>
      <c r="G117"/>
      <c r="H117"/>
      <c r="I117"/>
      <c r="J117"/>
    </row>
    <row r="118" spans="1:10">
      <c r="A118" s="37"/>
      <c r="B118" s="472"/>
      <c r="C118" s="472"/>
      <c r="D118" s="472"/>
      <c r="E118" s="472"/>
      <c r="G118"/>
      <c r="H118"/>
      <c r="I118"/>
      <c r="J118"/>
    </row>
    <row r="119" spans="1:10">
      <c r="A119" s="37"/>
      <c r="B119" s="472"/>
      <c r="C119" s="472"/>
      <c r="D119" s="472"/>
      <c r="E119" s="472"/>
      <c r="G119"/>
      <c r="H119"/>
      <c r="I119"/>
      <c r="J119"/>
    </row>
    <row r="120" spans="1:10">
      <c r="A120" s="37"/>
      <c r="B120" s="472"/>
      <c r="C120" s="472"/>
      <c r="D120" s="472"/>
      <c r="E120" s="472"/>
      <c r="G120"/>
      <c r="H120"/>
      <c r="I120"/>
      <c r="J120"/>
    </row>
    <row r="121" spans="1:10">
      <c r="A121" s="37"/>
      <c r="B121" s="472"/>
      <c r="C121" s="472"/>
      <c r="D121" s="472"/>
      <c r="E121" s="472"/>
      <c r="G121"/>
      <c r="H121"/>
      <c r="I121"/>
      <c r="J121"/>
    </row>
    <row r="122" spans="1:10">
      <c r="A122" s="37"/>
      <c r="B122" s="472"/>
      <c r="C122" s="472"/>
      <c r="D122" s="472"/>
      <c r="E122" s="472"/>
      <c r="G122"/>
      <c r="H122"/>
      <c r="I122"/>
      <c r="J122"/>
    </row>
    <row r="123" spans="1:10">
      <c r="A123" s="37"/>
      <c r="B123" s="472"/>
      <c r="C123" s="472"/>
      <c r="D123" s="472"/>
      <c r="E123" s="472"/>
      <c r="G123"/>
      <c r="H123"/>
      <c r="I123"/>
      <c r="J123"/>
    </row>
    <row r="124" spans="1:10">
      <c r="A124" s="37"/>
      <c r="B124" s="472"/>
      <c r="C124" s="472"/>
      <c r="D124" s="472"/>
      <c r="E124" s="472"/>
      <c r="G124"/>
      <c r="H124"/>
      <c r="I124"/>
      <c r="J124"/>
    </row>
    <row r="125" spans="1:10">
      <c r="A125" s="37"/>
      <c r="B125" s="472"/>
      <c r="C125" s="472"/>
      <c r="D125" s="472"/>
      <c r="E125" s="472"/>
      <c r="G125"/>
      <c r="H125"/>
      <c r="I125"/>
      <c r="J125"/>
    </row>
    <row r="126" spans="1:10">
      <c r="A126" s="37"/>
      <c r="B126" s="472"/>
      <c r="C126" s="472"/>
      <c r="D126" s="472"/>
      <c r="E126" s="472"/>
      <c r="G126"/>
      <c r="H126"/>
      <c r="I126"/>
      <c r="J126"/>
    </row>
    <row r="127" spans="1:10">
      <c r="A127" s="37"/>
      <c r="B127" s="472"/>
      <c r="C127" s="472"/>
      <c r="D127" s="472"/>
      <c r="E127" s="472"/>
      <c r="G127"/>
      <c r="H127"/>
      <c r="I127"/>
      <c r="J127"/>
    </row>
    <row r="128" spans="1:10">
      <c r="A128" s="37"/>
      <c r="B128" s="472"/>
      <c r="C128" s="472"/>
      <c r="D128" s="472"/>
      <c r="E128" s="472"/>
      <c r="G128"/>
      <c r="H128"/>
      <c r="I128"/>
      <c r="J128"/>
    </row>
    <row r="129" spans="1:10">
      <c r="A129" s="37"/>
      <c r="B129" s="472"/>
      <c r="C129" s="472"/>
      <c r="D129" s="472"/>
      <c r="E129" s="472"/>
      <c r="G129"/>
      <c r="H129"/>
      <c r="I129"/>
      <c r="J129"/>
    </row>
    <row r="130" spans="1:10">
      <c r="A130" s="37"/>
      <c r="B130" s="472"/>
      <c r="C130" s="472"/>
      <c r="D130" s="472"/>
      <c r="E130" s="472"/>
      <c r="G130"/>
      <c r="H130"/>
      <c r="I130"/>
      <c r="J130"/>
    </row>
    <row r="131" spans="1:10">
      <c r="A131" s="37"/>
      <c r="B131" s="472"/>
      <c r="C131" s="472"/>
      <c r="D131" s="472"/>
      <c r="E131" s="472"/>
      <c r="G131"/>
      <c r="H131"/>
      <c r="I131"/>
      <c r="J131"/>
    </row>
    <row r="132" spans="1:10">
      <c r="A132" s="37"/>
      <c r="B132" s="472"/>
      <c r="C132" s="472"/>
      <c r="D132" s="472"/>
      <c r="E132" s="472"/>
      <c r="G132"/>
      <c r="H132"/>
      <c r="I132"/>
      <c r="J132"/>
    </row>
    <row r="133" spans="1:10">
      <c r="A133" s="37"/>
      <c r="B133" s="472"/>
      <c r="C133" s="472"/>
      <c r="D133" s="472"/>
      <c r="E133" s="472"/>
      <c r="G133"/>
      <c r="H133"/>
      <c r="I133"/>
      <c r="J133"/>
    </row>
    <row r="134" spans="1:10">
      <c r="A134" s="37"/>
      <c r="B134" s="472"/>
      <c r="C134" s="472"/>
      <c r="D134" s="472"/>
      <c r="E134" s="472"/>
      <c r="G134"/>
      <c r="H134"/>
      <c r="I134"/>
      <c r="J134"/>
    </row>
    <row r="135" spans="1:10">
      <c r="A135" s="37"/>
      <c r="B135" s="472"/>
      <c r="C135" s="472"/>
      <c r="D135" s="472"/>
      <c r="E135" s="472"/>
      <c r="G135"/>
      <c r="H135"/>
      <c r="I135"/>
      <c r="J135"/>
    </row>
    <row r="136" spans="1:10">
      <c r="A136" s="37"/>
      <c r="B136" s="472"/>
      <c r="C136" s="472"/>
      <c r="D136" s="472"/>
      <c r="E136" s="472"/>
      <c r="G136"/>
      <c r="H136"/>
      <c r="I136"/>
      <c r="J136"/>
    </row>
    <row r="137" spans="1:10">
      <c r="A137" s="37"/>
      <c r="B137" s="472"/>
      <c r="C137" s="472"/>
      <c r="D137" s="472"/>
      <c r="E137" s="472"/>
      <c r="G137"/>
      <c r="H137"/>
      <c r="I137"/>
      <c r="J137"/>
    </row>
    <row r="138" spans="1:10">
      <c r="A138" s="37"/>
      <c r="B138" s="472"/>
      <c r="C138" s="472"/>
      <c r="D138" s="472"/>
      <c r="E138" s="472"/>
      <c r="G138"/>
      <c r="H138"/>
      <c r="I138"/>
      <c r="J138"/>
    </row>
    <row r="139" spans="1:10">
      <c r="A139" s="37"/>
      <c r="B139" s="472"/>
      <c r="C139" s="472"/>
      <c r="D139" s="472"/>
      <c r="E139" s="472"/>
      <c r="G139"/>
      <c r="H139"/>
      <c r="I139"/>
      <c r="J139"/>
    </row>
    <row r="140" spans="1:10">
      <c r="A140" s="37"/>
      <c r="B140" s="472"/>
      <c r="C140" s="472"/>
      <c r="D140" s="472"/>
      <c r="E140" s="472"/>
      <c r="G140"/>
      <c r="H140"/>
      <c r="I140"/>
      <c r="J140"/>
    </row>
    <row r="141" spans="1:10">
      <c r="A141" s="37"/>
      <c r="B141" s="472"/>
      <c r="C141" s="472"/>
      <c r="D141" s="472"/>
      <c r="E141" s="472"/>
      <c r="G141"/>
      <c r="H141"/>
      <c r="I141"/>
      <c r="J141"/>
    </row>
    <row r="142" spans="1:10">
      <c r="A142" s="37"/>
      <c r="B142" s="472"/>
      <c r="C142" s="472"/>
      <c r="D142" s="472"/>
      <c r="E142" s="472"/>
      <c r="G142"/>
      <c r="H142"/>
      <c r="I142"/>
      <c r="J142"/>
    </row>
    <row r="143" spans="1:10">
      <c r="A143" s="37"/>
      <c r="B143" s="472"/>
      <c r="C143" s="472"/>
      <c r="D143" s="472"/>
      <c r="E143" s="472"/>
      <c r="G143"/>
      <c r="H143"/>
      <c r="I143"/>
      <c r="J143"/>
    </row>
    <row r="144" spans="1:10">
      <c r="A144" s="37"/>
      <c r="B144" s="472"/>
      <c r="C144" s="472"/>
      <c r="D144" s="472"/>
      <c r="E144" s="472"/>
      <c r="G144"/>
      <c r="H144"/>
      <c r="I144"/>
      <c r="J144"/>
    </row>
    <row r="145" spans="1:10">
      <c r="A145" s="37"/>
      <c r="B145" s="472"/>
      <c r="C145" s="472"/>
      <c r="D145" s="472"/>
      <c r="E145" s="472"/>
      <c r="G145"/>
      <c r="H145"/>
      <c r="I145"/>
      <c r="J145"/>
    </row>
    <row r="146" spans="1:10">
      <c r="A146" s="37"/>
      <c r="B146" s="472"/>
      <c r="C146" s="472"/>
      <c r="D146" s="472"/>
      <c r="E146" s="472"/>
      <c r="G146"/>
      <c r="H146"/>
      <c r="I146"/>
      <c r="J146"/>
    </row>
    <row r="147" spans="1:10">
      <c r="A147" s="37"/>
      <c r="B147" s="472"/>
      <c r="C147" s="472"/>
      <c r="D147" s="472"/>
      <c r="E147" s="472"/>
      <c r="G147"/>
      <c r="H147"/>
      <c r="I147"/>
      <c r="J147"/>
    </row>
    <row r="148" spans="1:10">
      <c r="A148" s="37"/>
      <c r="B148" s="472"/>
      <c r="C148" s="472"/>
      <c r="D148" s="472"/>
      <c r="E148" s="472"/>
      <c r="G148"/>
      <c r="H148"/>
      <c r="I148"/>
      <c r="J148"/>
    </row>
    <row r="149" spans="1:10">
      <c r="A149" s="37"/>
      <c r="B149" s="472"/>
      <c r="C149" s="472"/>
      <c r="D149" s="472"/>
      <c r="E149" s="472"/>
      <c r="G149"/>
      <c r="H149"/>
      <c r="I149"/>
      <c r="J149"/>
    </row>
    <row r="150" spans="1:10">
      <c r="A150" s="37"/>
      <c r="B150" s="472"/>
      <c r="C150" s="472"/>
      <c r="D150" s="472"/>
      <c r="E150" s="472"/>
      <c r="G150"/>
      <c r="H150"/>
      <c r="I150"/>
      <c r="J150"/>
    </row>
    <row r="151" spans="1:10">
      <c r="A151" s="37"/>
      <c r="B151" s="472"/>
      <c r="C151" s="472"/>
      <c r="D151" s="472"/>
      <c r="E151" s="472"/>
      <c r="G151"/>
      <c r="H151"/>
      <c r="I151"/>
      <c r="J151"/>
    </row>
    <row r="152" spans="1:10">
      <c r="A152" s="37"/>
      <c r="B152" s="472"/>
      <c r="C152" s="472"/>
      <c r="D152" s="472"/>
      <c r="E152" s="472"/>
      <c r="G152"/>
      <c r="H152"/>
      <c r="I152"/>
      <c r="J152"/>
    </row>
    <row r="153" spans="1:10">
      <c r="A153" s="37"/>
      <c r="B153" s="472"/>
      <c r="C153" s="472"/>
      <c r="D153" s="472"/>
      <c r="E153" s="472"/>
      <c r="G153"/>
      <c r="H153"/>
      <c r="I153"/>
      <c r="J153"/>
    </row>
    <row r="154" spans="1:10">
      <c r="A154" s="37"/>
      <c r="B154" s="472"/>
      <c r="C154" s="472"/>
      <c r="D154" s="472"/>
      <c r="E154" s="472"/>
      <c r="G154"/>
      <c r="H154"/>
      <c r="I154"/>
      <c r="J154"/>
    </row>
    <row r="155" spans="1:10">
      <c r="A155" s="37"/>
      <c r="B155" s="472"/>
      <c r="C155" s="472"/>
      <c r="D155" s="472"/>
      <c r="E155" s="472"/>
      <c r="G155"/>
      <c r="H155"/>
      <c r="I155"/>
      <c r="J155"/>
    </row>
    <row r="156" spans="1:10">
      <c r="A156" s="37"/>
      <c r="B156" s="472"/>
      <c r="C156" s="472"/>
      <c r="D156" s="472"/>
      <c r="E156" s="472"/>
      <c r="G156"/>
      <c r="H156"/>
      <c r="I156"/>
      <c r="J156"/>
    </row>
    <row r="157" spans="1:10">
      <c r="A157" s="37"/>
      <c r="B157" s="472"/>
      <c r="C157" s="472"/>
      <c r="D157" s="472"/>
      <c r="E157" s="472"/>
      <c r="G157"/>
      <c r="H157"/>
      <c r="I157"/>
      <c r="J157"/>
    </row>
    <row r="158" spans="1:10">
      <c r="A158" s="37"/>
      <c r="B158" s="472"/>
      <c r="C158" s="472"/>
      <c r="D158" s="472"/>
      <c r="E158" s="472"/>
      <c r="G158"/>
      <c r="H158"/>
      <c r="I158"/>
      <c r="J158"/>
    </row>
    <row r="159" spans="1:10">
      <c r="A159" s="37"/>
      <c r="B159" s="472"/>
      <c r="C159" s="472"/>
      <c r="D159" s="472"/>
      <c r="E159" s="472"/>
      <c r="G159"/>
      <c r="H159"/>
      <c r="I159"/>
      <c r="J159"/>
    </row>
    <row r="160" spans="1:10">
      <c r="A160" s="37"/>
      <c r="B160" s="472"/>
      <c r="C160" s="472"/>
      <c r="D160" s="472"/>
      <c r="E160" s="472"/>
      <c r="G160"/>
      <c r="H160"/>
      <c r="I160"/>
      <c r="J160"/>
    </row>
    <row r="161" spans="1:10">
      <c r="A161" s="37"/>
      <c r="B161" s="472"/>
      <c r="C161" s="472"/>
      <c r="D161" s="472"/>
      <c r="E161" s="472"/>
      <c r="G161"/>
      <c r="H161"/>
      <c r="I161"/>
      <c r="J161"/>
    </row>
    <row r="162" spans="1:10">
      <c r="A162" s="37"/>
      <c r="B162" s="472"/>
      <c r="C162" s="472"/>
      <c r="D162" s="472"/>
      <c r="E162" s="472"/>
      <c r="G162"/>
      <c r="H162"/>
      <c r="I162"/>
      <c r="J162"/>
    </row>
    <row r="163" spans="1:10">
      <c r="A163" s="37"/>
      <c r="B163" s="472"/>
      <c r="C163" s="472"/>
      <c r="D163" s="472"/>
      <c r="E163" s="472"/>
      <c r="G163"/>
      <c r="H163"/>
      <c r="I163"/>
      <c r="J163"/>
    </row>
    <row r="164" spans="1:10">
      <c r="A164" s="37"/>
      <c r="B164" s="472"/>
      <c r="C164" s="472"/>
      <c r="D164" s="472"/>
      <c r="E164" s="472"/>
      <c r="G164"/>
      <c r="H164"/>
      <c r="I164"/>
      <c r="J164"/>
    </row>
    <row r="165" spans="1:10">
      <c r="A165" s="37"/>
      <c r="B165" s="472"/>
      <c r="C165" s="472"/>
      <c r="D165" s="472"/>
      <c r="E165" s="472"/>
      <c r="G165"/>
      <c r="H165"/>
      <c r="I165"/>
      <c r="J165"/>
    </row>
    <row r="166" spans="1:10">
      <c r="A166" s="37"/>
      <c r="B166" s="472"/>
      <c r="C166" s="472"/>
      <c r="D166" s="472"/>
      <c r="E166" s="472"/>
      <c r="G166"/>
      <c r="H166"/>
      <c r="I166"/>
      <c r="J166"/>
    </row>
    <row r="167" spans="1:10">
      <c r="A167" s="37"/>
      <c r="B167" s="472"/>
      <c r="C167" s="472"/>
      <c r="D167" s="472"/>
      <c r="E167" s="472"/>
      <c r="G167"/>
      <c r="H167"/>
      <c r="I167"/>
      <c r="J167"/>
    </row>
    <row r="168" spans="1:10">
      <c r="A168" s="37"/>
      <c r="B168" s="472"/>
      <c r="C168" s="472"/>
      <c r="D168" s="472"/>
      <c r="E168" s="472"/>
      <c r="G168"/>
      <c r="H168"/>
      <c r="I168"/>
      <c r="J168"/>
    </row>
    <row r="169" spans="1:10">
      <c r="A169" s="37"/>
      <c r="B169" s="472"/>
      <c r="C169" s="472"/>
      <c r="D169" s="472"/>
      <c r="E169" s="472"/>
      <c r="G169"/>
      <c r="H169"/>
      <c r="I169"/>
      <c r="J169"/>
    </row>
    <row r="170" spans="1:10">
      <c r="A170" s="37"/>
      <c r="B170" s="472"/>
      <c r="C170" s="472"/>
      <c r="D170" s="472"/>
      <c r="E170" s="472"/>
      <c r="G170"/>
      <c r="H170"/>
      <c r="I170"/>
      <c r="J170"/>
    </row>
    <row r="171" spans="1:10">
      <c r="A171" s="37"/>
      <c r="B171" s="472"/>
      <c r="C171" s="472"/>
      <c r="D171" s="472"/>
      <c r="E171" s="472"/>
      <c r="G171"/>
      <c r="H171"/>
      <c r="I171"/>
      <c r="J171"/>
    </row>
    <row r="172" spans="1:10">
      <c r="A172" s="37"/>
      <c r="B172" s="472"/>
      <c r="C172" s="472"/>
      <c r="D172" s="472"/>
      <c r="E172" s="472"/>
      <c r="G172"/>
      <c r="H172"/>
      <c r="I172"/>
      <c r="J172"/>
    </row>
    <row r="173" spans="1:10">
      <c r="A173" s="37"/>
      <c r="B173" s="472"/>
      <c r="C173" s="472"/>
      <c r="D173" s="472"/>
      <c r="E173" s="472"/>
      <c r="G173"/>
      <c r="H173"/>
      <c r="I173"/>
      <c r="J173"/>
    </row>
    <row r="174" spans="1:10">
      <c r="A174" s="37"/>
      <c r="B174" s="472"/>
      <c r="C174" s="472"/>
      <c r="D174" s="472"/>
      <c r="E174" s="472"/>
      <c r="G174"/>
      <c r="H174"/>
      <c r="I174"/>
      <c r="J174"/>
    </row>
    <row r="175" spans="1:10">
      <c r="A175" s="37"/>
      <c r="B175" s="472"/>
      <c r="C175" s="472"/>
      <c r="D175" s="472"/>
      <c r="E175" s="472"/>
      <c r="G175"/>
      <c r="H175"/>
      <c r="I175"/>
      <c r="J175"/>
    </row>
    <row r="176" spans="1:10">
      <c r="A176" s="37"/>
      <c r="B176" s="472"/>
      <c r="C176" s="472"/>
      <c r="D176" s="472"/>
      <c r="E176" s="472"/>
      <c r="G176"/>
      <c r="H176"/>
      <c r="I176"/>
      <c r="J176"/>
    </row>
    <row r="177" spans="1:10">
      <c r="A177" s="37"/>
      <c r="B177" s="472"/>
      <c r="C177" s="472"/>
      <c r="D177" s="472"/>
      <c r="E177" s="472"/>
      <c r="G177"/>
      <c r="H177"/>
      <c r="I177"/>
      <c r="J177"/>
    </row>
    <row r="178" spans="1:10">
      <c r="A178" s="37"/>
      <c r="B178" s="472"/>
      <c r="C178" s="472"/>
      <c r="D178" s="472"/>
      <c r="E178" s="472"/>
      <c r="G178"/>
      <c r="H178"/>
      <c r="I178"/>
      <c r="J178"/>
    </row>
    <row r="179" spans="1:10">
      <c r="A179" s="37"/>
      <c r="B179" s="472"/>
      <c r="C179" s="472"/>
      <c r="D179" s="472"/>
      <c r="E179" s="472"/>
      <c r="G179"/>
      <c r="H179"/>
      <c r="I179"/>
      <c r="J179"/>
    </row>
    <row r="180" spans="1:10">
      <c r="A180" s="37"/>
      <c r="B180" s="472"/>
      <c r="C180" s="472"/>
      <c r="D180" s="472"/>
      <c r="E180" s="472"/>
      <c r="G180"/>
      <c r="H180"/>
      <c r="I180"/>
      <c r="J180"/>
    </row>
    <row r="181" spans="1:10">
      <c r="A181" s="37"/>
      <c r="B181" s="472"/>
      <c r="C181" s="472"/>
      <c r="D181" s="472"/>
      <c r="E181" s="472"/>
      <c r="G181"/>
      <c r="H181"/>
      <c r="I181"/>
      <c r="J181"/>
    </row>
    <row r="182" spans="1:10">
      <c r="A182" s="37"/>
      <c r="B182" s="472"/>
      <c r="C182" s="472"/>
      <c r="D182" s="472"/>
      <c r="E182" s="472"/>
      <c r="G182"/>
      <c r="H182"/>
      <c r="I182"/>
      <c r="J182"/>
    </row>
    <row r="183" spans="1:10">
      <c r="A183" s="37"/>
      <c r="B183" s="472"/>
      <c r="C183" s="472"/>
      <c r="D183" s="472"/>
      <c r="E183" s="472"/>
      <c r="G183"/>
      <c r="H183"/>
      <c r="I183"/>
      <c r="J183"/>
    </row>
    <row r="184" spans="1:10">
      <c r="A184" s="37"/>
      <c r="B184" s="472"/>
      <c r="C184" s="472"/>
      <c r="D184" s="472"/>
      <c r="E184" s="472"/>
      <c r="G184"/>
      <c r="H184"/>
      <c r="I184"/>
      <c r="J184"/>
    </row>
    <row r="185" spans="1:10">
      <c r="A185" s="37"/>
      <c r="B185" s="472"/>
      <c r="C185" s="472"/>
      <c r="D185" s="472"/>
      <c r="E185" s="472"/>
      <c r="G185"/>
      <c r="H185"/>
      <c r="I185"/>
      <c r="J185"/>
    </row>
    <row r="186" spans="1:10">
      <c r="A186" s="37"/>
      <c r="B186" s="472"/>
      <c r="C186" s="472"/>
      <c r="D186" s="472"/>
      <c r="E186" s="472"/>
      <c r="G186"/>
      <c r="H186"/>
      <c r="I186"/>
      <c r="J186"/>
    </row>
    <row r="187" spans="1:10">
      <c r="A187" s="37"/>
      <c r="B187" s="472"/>
      <c r="C187" s="472"/>
      <c r="D187" s="472"/>
      <c r="E187" s="472"/>
      <c r="G187"/>
      <c r="H187"/>
      <c r="I187"/>
      <c r="J187"/>
    </row>
    <row r="188" spans="1:10">
      <c r="A188" s="37"/>
      <c r="B188" s="472"/>
      <c r="C188" s="472"/>
      <c r="D188" s="472"/>
      <c r="E188" s="472"/>
      <c r="G188"/>
      <c r="H188"/>
      <c r="I188"/>
      <c r="J188"/>
    </row>
    <row r="189" spans="1:10">
      <c r="A189" s="37"/>
      <c r="B189" s="472"/>
      <c r="C189" s="472"/>
      <c r="D189" s="472"/>
      <c r="E189" s="472"/>
      <c r="G189"/>
      <c r="H189"/>
      <c r="I189"/>
      <c r="J189"/>
    </row>
    <row r="190" spans="1:10">
      <c r="A190" s="37"/>
      <c r="B190" s="472"/>
      <c r="C190" s="472"/>
      <c r="D190" s="472"/>
      <c r="E190" s="472"/>
      <c r="G190"/>
      <c r="H190"/>
      <c r="I190"/>
      <c r="J190"/>
    </row>
    <row r="191" spans="1:10">
      <c r="A191" s="37"/>
      <c r="B191" s="472"/>
      <c r="C191" s="472"/>
      <c r="D191" s="472"/>
      <c r="E191" s="472"/>
      <c r="G191"/>
      <c r="H191"/>
      <c r="I191"/>
      <c r="J191"/>
    </row>
    <row r="192" spans="1:10">
      <c r="A192" s="37"/>
      <c r="B192" s="472"/>
      <c r="C192" s="472"/>
      <c r="D192" s="472"/>
      <c r="E192" s="472"/>
      <c r="G192"/>
      <c r="H192"/>
      <c r="I192"/>
      <c r="J192"/>
    </row>
    <row r="193" spans="1:10">
      <c r="A193" s="37"/>
      <c r="B193" s="472"/>
      <c r="C193" s="472"/>
      <c r="D193" s="472"/>
      <c r="E193" s="472"/>
      <c r="G193"/>
      <c r="H193"/>
      <c r="I193"/>
      <c r="J193"/>
    </row>
    <row r="194" spans="1:10">
      <c r="A194" s="37"/>
      <c r="B194" s="472"/>
      <c r="C194" s="472"/>
      <c r="D194" s="472"/>
      <c r="E194" s="472"/>
      <c r="G194"/>
      <c r="H194"/>
      <c r="I194"/>
      <c r="J194"/>
    </row>
    <row r="195" spans="1:10">
      <c r="A195" s="37"/>
      <c r="B195" s="472"/>
      <c r="C195" s="472"/>
      <c r="D195" s="472"/>
      <c r="E195" s="472"/>
      <c r="G195"/>
      <c r="H195"/>
      <c r="I195"/>
      <c r="J195"/>
    </row>
    <row r="196" spans="1:10">
      <c r="A196" s="37"/>
      <c r="B196" s="472"/>
      <c r="C196" s="472"/>
      <c r="D196" s="472"/>
      <c r="E196" s="472"/>
      <c r="G196"/>
      <c r="H196"/>
      <c r="I196"/>
      <c r="J196"/>
    </row>
    <row r="197" spans="1:10">
      <c r="A197" s="37"/>
      <c r="B197" s="472"/>
      <c r="C197" s="472"/>
      <c r="D197" s="472"/>
      <c r="E197" s="472"/>
      <c r="G197"/>
      <c r="H197"/>
      <c r="I197"/>
      <c r="J197"/>
    </row>
    <row r="198" spans="1:10">
      <c r="A198" s="37"/>
      <c r="B198" s="472"/>
      <c r="C198" s="472"/>
      <c r="D198" s="472"/>
      <c r="E198" s="472"/>
      <c r="G198"/>
      <c r="H198"/>
      <c r="I198"/>
      <c r="J198"/>
    </row>
    <row r="199" spans="1:10">
      <c r="A199" s="37"/>
      <c r="B199" s="472"/>
      <c r="C199" s="472"/>
      <c r="D199" s="472"/>
      <c r="E199" s="472"/>
      <c r="G199"/>
      <c r="H199"/>
      <c r="I199"/>
      <c r="J199"/>
    </row>
    <row r="200" spans="1:10">
      <c r="B200" s="472"/>
      <c r="C200" s="472"/>
      <c r="D200" s="472"/>
      <c r="E200" s="472"/>
      <c r="G200"/>
      <c r="H200"/>
      <c r="I200"/>
      <c r="J200"/>
    </row>
    <row r="201" spans="1:10">
      <c r="B201" s="472"/>
      <c r="C201" s="472"/>
      <c r="D201" s="472"/>
      <c r="E201" s="472"/>
      <c r="G201"/>
      <c r="H201"/>
      <c r="I201"/>
      <c r="J201"/>
    </row>
    <row r="202" spans="1:10">
      <c r="B202" s="472"/>
      <c r="C202" s="472"/>
      <c r="D202" s="472"/>
      <c r="E202" s="472"/>
      <c r="G202"/>
      <c r="H202"/>
      <c r="I202"/>
      <c r="J202"/>
    </row>
    <row r="203" spans="1:10">
      <c r="B203" s="472"/>
      <c r="C203" s="472"/>
      <c r="D203" s="472"/>
      <c r="E203" s="472"/>
      <c r="G203"/>
      <c r="H203"/>
      <c r="I203"/>
      <c r="J203"/>
    </row>
    <row r="204" spans="1:10">
      <c r="G204"/>
      <c r="H204"/>
      <c r="I204"/>
      <c r="J204"/>
    </row>
    <row r="205" spans="1:10">
      <c r="G205"/>
      <c r="H205"/>
      <c r="I205"/>
      <c r="J205"/>
    </row>
    <row r="206" spans="1:10">
      <c r="G206"/>
      <c r="H206"/>
      <c r="I206"/>
      <c r="J206"/>
    </row>
    <row r="207" spans="1:10">
      <c r="G207"/>
      <c r="H207"/>
      <c r="I207"/>
      <c r="J207"/>
    </row>
    <row r="208" spans="1:10">
      <c r="G208"/>
      <c r="H208"/>
      <c r="I208"/>
      <c r="J208"/>
    </row>
    <row r="209" spans="7:10">
      <c r="G209"/>
      <c r="H209"/>
      <c r="I209"/>
      <c r="J209"/>
    </row>
    <row r="210" spans="7:10">
      <c r="G210"/>
      <c r="H210"/>
      <c r="I210"/>
      <c r="J210"/>
    </row>
    <row r="211" spans="7:10">
      <c r="G211"/>
      <c r="H211"/>
      <c r="I211"/>
      <c r="J211"/>
    </row>
    <row r="212" spans="7:10">
      <c r="G212"/>
      <c r="H212"/>
      <c r="I212"/>
      <c r="J212"/>
    </row>
    <row r="213" spans="7:10">
      <c r="G213"/>
      <c r="H213"/>
      <c r="I213"/>
      <c r="J213"/>
    </row>
    <row r="214" spans="7:10">
      <c r="G214"/>
      <c r="H214"/>
      <c r="I214"/>
      <c r="J214"/>
    </row>
    <row r="215" spans="7:10">
      <c r="G215"/>
      <c r="H215"/>
      <c r="I215"/>
      <c r="J215"/>
    </row>
    <row r="216" spans="7:10">
      <c r="G216"/>
      <c r="H216"/>
      <c r="I216"/>
      <c r="J216"/>
    </row>
    <row r="217" spans="7:10">
      <c r="G217"/>
      <c r="H217"/>
      <c r="I217"/>
      <c r="J217"/>
    </row>
    <row r="218" spans="7:10">
      <c r="G218"/>
      <c r="H218"/>
      <c r="I218"/>
      <c r="J218"/>
    </row>
    <row r="219" spans="7:10">
      <c r="G219"/>
      <c r="H219"/>
      <c r="I219"/>
      <c r="J219"/>
    </row>
    <row r="220" spans="7:10">
      <c r="G220"/>
      <c r="H220"/>
      <c r="I220"/>
      <c r="J220"/>
    </row>
    <row r="221" spans="7:10">
      <c r="G221"/>
      <c r="H221"/>
      <c r="I221"/>
      <c r="J221"/>
    </row>
    <row r="222" spans="7:10">
      <c r="G222"/>
      <c r="H222"/>
      <c r="I222"/>
      <c r="J222"/>
    </row>
    <row r="223" spans="7:10">
      <c r="G223"/>
      <c r="H223"/>
      <c r="I223"/>
      <c r="J223"/>
    </row>
    <row r="224" spans="7:10">
      <c r="G224"/>
      <c r="H224"/>
      <c r="I224"/>
      <c r="J224"/>
    </row>
    <row r="225" spans="7:10">
      <c r="G225"/>
      <c r="H225"/>
      <c r="I225"/>
      <c r="J225"/>
    </row>
    <row r="226" spans="7:10">
      <c r="G226"/>
      <c r="H226"/>
      <c r="I226"/>
      <c r="J226"/>
    </row>
    <row r="227" spans="7:10">
      <c r="G227"/>
      <c r="H227"/>
      <c r="I227"/>
      <c r="J227"/>
    </row>
    <row r="228" spans="7:10">
      <c r="G228"/>
      <c r="H228"/>
      <c r="I228"/>
      <c r="J228"/>
    </row>
    <row r="229" spans="7:10">
      <c r="G229"/>
      <c r="H229"/>
      <c r="I229"/>
      <c r="J229"/>
    </row>
    <row r="230" spans="7:10">
      <c r="G230"/>
      <c r="H230"/>
      <c r="I230"/>
      <c r="J230"/>
    </row>
    <row r="231" spans="7:10">
      <c r="G231"/>
      <c r="H231"/>
      <c r="I231"/>
      <c r="J231"/>
    </row>
    <row r="232" spans="7:10">
      <c r="G232"/>
      <c r="H232"/>
      <c r="I232"/>
      <c r="J232"/>
    </row>
    <row r="233" spans="7:10">
      <c r="G233"/>
      <c r="H233"/>
      <c r="I233"/>
      <c r="J233"/>
    </row>
    <row r="234" spans="7:10">
      <c r="G234"/>
      <c r="H234"/>
      <c r="I234"/>
      <c r="J234"/>
    </row>
    <row r="235" spans="7:10">
      <c r="G235"/>
      <c r="H235"/>
      <c r="I235"/>
      <c r="J235"/>
    </row>
    <row r="236" spans="7:10">
      <c r="G236"/>
      <c r="H236"/>
      <c r="I236"/>
      <c r="J236"/>
    </row>
    <row r="237" spans="7:10">
      <c r="G237"/>
      <c r="H237"/>
      <c r="I237"/>
      <c r="J237"/>
    </row>
    <row r="238" spans="7:10">
      <c r="G238"/>
      <c r="H238"/>
      <c r="I238"/>
      <c r="J238"/>
    </row>
    <row r="239" spans="7:10">
      <c r="G239"/>
      <c r="H239"/>
      <c r="I239"/>
      <c r="J239"/>
    </row>
    <row r="240" spans="7:10">
      <c r="G240"/>
      <c r="H240"/>
      <c r="I240"/>
      <c r="J240"/>
    </row>
    <row r="241" spans="7:10">
      <c r="G241"/>
      <c r="H241"/>
      <c r="I241"/>
      <c r="J241"/>
    </row>
    <row r="242" spans="7:10">
      <c r="G242"/>
      <c r="H242"/>
      <c r="I242"/>
      <c r="J242"/>
    </row>
    <row r="243" spans="7:10">
      <c r="G243"/>
      <c r="H243"/>
      <c r="I243"/>
      <c r="J243"/>
    </row>
    <row r="244" spans="7:10">
      <c r="G244"/>
      <c r="H244"/>
      <c r="I244"/>
      <c r="J244"/>
    </row>
    <row r="245" spans="7:10">
      <c r="G245"/>
      <c r="H245"/>
      <c r="I245"/>
      <c r="J245"/>
    </row>
    <row r="246" spans="7:10">
      <c r="G246"/>
      <c r="H246"/>
      <c r="I246"/>
      <c r="J246"/>
    </row>
    <row r="247" spans="7:10">
      <c r="G247"/>
      <c r="H247"/>
      <c r="I247"/>
      <c r="J247"/>
    </row>
    <row r="248" spans="7:10">
      <c r="G248"/>
      <c r="H248"/>
      <c r="I248"/>
      <c r="J248"/>
    </row>
    <row r="249" spans="7:10">
      <c r="G249"/>
      <c r="H249"/>
      <c r="I249"/>
      <c r="J249"/>
    </row>
    <row r="250" spans="7:10">
      <c r="G250"/>
      <c r="H250"/>
      <c r="I250"/>
      <c r="J250"/>
    </row>
    <row r="251" spans="7:10">
      <c r="G251"/>
      <c r="H251"/>
      <c r="I251"/>
      <c r="J251"/>
    </row>
    <row r="252" spans="7:10">
      <c r="G252"/>
      <c r="H252"/>
      <c r="I252"/>
      <c r="J252"/>
    </row>
    <row r="253" spans="7:10">
      <c r="G253"/>
      <c r="H253"/>
      <c r="I253"/>
      <c r="J253"/>
    </row>
    <row r="254" spans="7:10">
      <c r="G254"/>
      <c r="H254"/>
      <c r="I254"/>
      <c r="J254"/>
    </row>
    <row r="255" spans="7:10">
      <c r="G255"/>
      <c r="H255"/>
      <c r="I255"/>
      <c r="J255"/>
    </row>
    <row r="256" spans="7:10">
      <c r="G256"/>
      <c r="H256"/>
      <c r="I256"/>
      <c r="J256"/>
    </row>
    <row r="257" spans="7:10">
      <c r="G257"/>
      <c r="H257"/>
      <c r="I257"/>
      <c r="J257"/>
    </row>
    <row r="258" spans="7:10">
      <c r="G258"/>
      <c r="H258"/>
      <c r="I258"/>
      <c r="J258"/>
    </row>
    <row r="259" spans="7:10">
      <c r="G259"/>
      <c r="H259"/>
      <c r="I259"/>
      <c r="J259"/>
    </row>
    <row r="260" spans="7:10">
      <c r="G260"/>
      <c r="H260"/>
      <c r="I260"/>
      <c r="J260"/>
    </row>
    <row r="261" spans="7:10">
      <c r="G261"/>
      <c r="H261"/>
      <c r="I261"/>
      <c r="J261"/>
    </row>
    <row r="262" spans="7:10">
      <c r="G262"/>
      <c r="H262"/>
      <c r="I262"/>
      <c r="J262"/>
    </row>
    <row r="263" spans="7:10">
      <c r="G263"/>
      <c r="H263"/>
      <c r="I263"/>
      <c r="J263"/>
    </row>
    <row r="264" spans="7:10">
      <c r="G264"/>
      <c r="H264"/>
      <c r="I264"/>
      <c r="J264"/>
    </row>
    <row r="265" spans="7:10">
      <c r="G265"/>
      <c r="H265"/>
      <c r="I265"/>
      <c r="J265"/>
    </row>
    <row r="266" spans="7:10">
      <c r="G266"/>
      <c r="H266"/>
      <c r="I266"/>
      <c r="J266"/>
    </row>
    <row r="267" spans="7:10">
      <c r="G267"/>
      <c r="H267"/>
      <c r="I267"/>
      <c r="J267"/>
    </row>
    <row r="268" spans="7:10">
      <c r="G268"/>
      <c r="H268"/>
      <c r="I268"/>
      <c r="J268"/>
    </row>
    <row r="269" spans="7:10">
      <c r="G269"/>
      <c r="H269"/>
      <c r="I269"/>
      <c r="J269"/>
    </row>
    <row r="270" spans="7:10">
      <c r="G270"/>
      <c r="H270"/>
      <c r="I270"/>
      <c r="J270"/>
    </row>
    <row r="271" spans="7:10">
      <c r="G271"/>
      <c r="H271"/>
      <c r="I271"/>
      <c r="J271"/>
    </row>
    <row r="272" spans="7:10">
      <c r="G272"/>
      <c r="H272"/>
      <c r="I272"/>
      <c r="J272"/>
    </row>
    <row r="273" spans="7:10">
      <c r="G273"/>
      <c r="H273"/>
      <c r="I273"/>
      <c r="J273"/>
    </row>
    <row r="274" spans="7:10">
      <c r="G274"/>
      <c r="H274"/>
      <c r="I274"/>
      <c r="J274"/>
    </row>
    <row r="275" spans="7:10">
      <c r="G275"/>
      <c r="H275"/>
      <c r="I275"/>
      <c r="J275"/>
    </row>
    <row r="276" spans="7:10">
      <c r="G276"/>
      <c r="H276"/>
      <c r="I276"/>
      <c r="J276"/>
    </row>
    <row r="277" spans="7:10">
      <c r="G277"/>
      <c r="H277"/>
      <c r="I277"/>
      <c r="J277"/>
    </row>
    <row r="278" spans="7:10">
      <c r="G278"/>
      <c r="H278"/>
      <c r="I278"/>
      <c r="J278"/>
    </row>
    <row r="279" spans="7:10">
      <c r="G279"/>
      <c r="H279"/>
      <c r="I279"/>
      <c r="J279"/>
    </row>
    <row r="280" spans="7:10">
      <c r="G280"/>
      <c r="H280"/>
      <c r="I280"/>
      <c r="J280"/>
    </row>
    <row r="281" spans="7:10">
      <c r="G281"/>
      <c r="H281"/>
      <c r="I281"/>
      <c r="J281"/>
    </row>
    <row r="282" spans="7:10">
      <c r="G282"/>
      <c r="H282"/>
      <c r="I282"/>
      <c r="J282"/>
    </row>
    <row r="283" spans="7:10">
      <c r="G283"/>
      <c r="H283"/>
      <c r="I283"/>
      <c r="J283"/>
    </row>
    <row r="284" spans="7:10">
      <c r="G284"/>
      <c r="H284"/>
      <c r="I284"/>
      <c r="J284"/>
    </row>
    <row r="285" spans="7:10">
      <c r="G285"/>
      <c r="H285"/>
      <c r="I285"/>
      <c r="J285"/>
    </row>
    <row r="286" spans="7:10">
      <c r="G286"/>
      <c r="H286"/>
      <c r="I286"/>
      <c r="J286"/>
    </row>
    <row r="287" spans="7:10">
      <c r="G287"/>
      <c r="H287"/>
      <c r="I287"/>
      <c r="J287"/>
    </row>
    <row r="288" spans="7:10">
      <c r="G288"/>
      <c r="H288"/>
      <c r="I288"/>
      <c r="J288"/>
    </row>
    <row r="289" spans="7:10">
      <c r="G289"/>
      <c r="H289"/>
      <c r="I289"/>
      <c r="J289"/>
    </row>
    <row r="290" spans="7:10">
      <c r="G290"/>
      <c r="H290"/>
      <c r="I290"/>
      <c r="J290"/>
    </row>
    <row r="291" spans="7:10">
      <c r="G291"/>
      <c r="H291"/>
      <c r="I291"/>
      <c r="J291"/>
    </row>
    <row r="292" spans="7:10">
      <c r="G292"/>
      <c r="H292"/>
      <c r="I292"/>
      <c r="J292"/>
    </row>
    <row r="293" spans="7:10">
      <c r="G293"/>
      <c r="H293"/>
      <c r="I293"/>
      <c r="J293"/>
    </row>
    <row r="294" spans="7:10">
      <c r="G294"/>
      <c r="H294"/>
      <c r="I294"/>
      <c r="J294"/>
    </row>
    <row r="295" spans="7:10">
      <c r="G295"/>
      <c r="H295"/>
      <c r="I295"/>
      <c r="J295"/>
    </row>
    <row r="296" spans="7:10">
      <c r="G296"/>
      <c r="H296"/>
      <c r="I296"/>
      <c r="J296"/>
    </row>
    <row r="297" spans="7:10">
      <c r="G297"/>
      <c r="H297"/>
      <c r="I297"/>
      <c r="J297"/>
    </row>
    <row r="298" spans="7:10">
      <c r="G298"/>
      <c r="H298"/>
      <c r="I298"/>
      <c r="J298"/>
    </row>
    <row r="299" spans="7:10">
      <c r="G299"/>
      <c r="H299"/>
      <c r="I299"/>
      <c r="J299"/>
    </row>
    <row r="300" spans="7:10">
      <c r="G300"/>
      <c r="H300"/>
      <c r="I300"/>
      <c r="J300"/>
    </row>
    <row r="301" spans="7:10">
      <c r="G301"/>
      <c r="H301"/>
      <c r="I301"/>
      <c r="J301"/>
    </row>
    <row r="302" spans="7:10">
      <c r="G302"/>
      <c r="H302"/>
      <c r="I302"/>
      <c r="J302"/>
    </row>
    <row r="303" spans="7:10">
      <c r="G303"/>
      <c r="H303"/>
      <c r="I303"/>
      <c r="J303"/>
    </row>
    <row r="304" spans="7:10">
      <c r="G304"/>
      <c r="H304"/>
      <c r="I304"/>
      <c r="J304"/>
    </row>
    <row r="305" spans="7:10">
      <c r="G305"/>
      <c r="H305"/>
      <c r="I305"/>
      <c r="J305"/>
    </row>
    <row r="306" spans="7:10">
      <c r="G306"/>
      <c r="H306"/>
      <c r="I306"/>
      <c r="J306"/>
    </row>
    <row r="307" spans="7:10">
      <c r="G307"/>
      <c r="H307"/>
      <c r="I307"/>
      <c r="J307"/>
    </row>
    <row r="308" spans="7:10">
      <c r="G308"/>
      <c r="H308"/>
      <c r="I308"/>
      <c r="J308"/>
    </row>
    <row r="309" spans="7:10">
      <c r="G309"/>
      <c r="H309"/>
      <c r="I309"/>
      <c r="J309"/>
    </row>
    <row r="310" spans="7:10">
      <c r="G310"/>
      <c r="H310"/>
      <c r="I310"/>
      <c r="J310"/>
    </row>
    <row r="311" spans="7:10">
      <c r="G311"/>
      <c r="H311"/>
      <c r="I311"/>
      <c r="J311"/>
    </row>
    <row r="312" spans="7:10">
      <c r="G312"/>
      <c r="H312"/>
      <c r="I312"/>
      <c r="J312"/>
    </row>
    <row r="313" spans="7:10">
      <c r="G313"/>
      <c r="H313"/>
      <c r="I313"/>
      <c r="J313"/>
    </row>
    <row r="314" spans="7:10">
      <c r="G314"/>
      <c r="H314"/>
      <c r="I314"/>
      <c r="J314"/>
    </row>
    <row r="315" spans="7:10">
      <c r="G315"/>
      <c r="H315"/>
      <c r="I315"/>
      <c r="J315"/>
    </row>
    <row r="316" spans="7:10">
      <c r="G316"/>
      <c r="H316"/>
      <c r="I316"/>
      <c r="J316"/>
    </row>
    <row r="317" spans="7:10">
      <c r="G317"/>
      <c r="H317"/>
      <c r="I317"/>
      <c r="J317"/>
    </row>
    <row r="318" spans="7:10">
      <c r="G318"/>
      <c r="H318"/>
      <c r="I318"/>
      <c r="J318"/>
    </row>
    <row r="319" spans="7:10">
      <c r="G319"/>
      <c r="H319"/>
      <c r="I319"/>
      <c r="J319"/>
    </row>
    <row r="320" spans="7:10">
      <c r="G320"/>
      <c r="H320"/>
      <c r="I320"/>
      <c r="J320"/>
    </row>
    <row r="321" spans="7:10">
      <c r="G321"/>
      <c r="H321"/>
      <c r="I321"/>
      <c r="J321"/>
    </row>
    <row r="322" spans="7:10">
      <c r="G322"/>
      <c r="H322"/>
      <c r="I322"/>
      <c r="J322"/>
    </row>
    <row r="323" spans="7:10">
      <c r="G323"/>
      <c r="H323"/>
      <c r="I323"/>
      <c r="J323"/>
    </row>
    <row r="324" spans="7:10">
      <c r="G324"/>
      <c r="H324"/>
      <c r="I324"/>
      <c r="J324"/>
    </row>
    <row r="325" spans="7:10">
      <c r="G325"/>
      <c r="H325"/>
      <c r="I325"/>
      <c r="J325"/>
    </row>
    <row r="326" spans="7:10">
      <c r="G326"/>
      <c r="H326"/>
      <c r="I326"/>
      <c r="J326"/>
    </row>
    <row r="327" spans="7:10">
      <c r="G327"/>
      <c r="H327"/>
      <c r="I327"/>
      <c r="J327"/>
    </row>
    <row r="328" spans="7:10">
      <c r="G328"/>
      <c r="H328"/>
      <c r="I328"/>
      <c r="J328"/>
    </row>
    <row r="329" spans="7:10">
      <c r="G329"/>
      <c r="H329"/>
      <c r="I329"/>
      <c r="J329"/>
    </row>
    <row r="330" spans="7:10">
      <c r="G330"/>
      <c r="H330"/>
      <c r="I330"/>
      <c r="J330"/>
    </row>
    <row r="331" spans="7:10">
      <c r="G331"/>
      <c r="H331"/>
      <c r="I331"/>
      <c r="J331"/>
    </row>
    <row r="332" spans="7:10">
      <c r="G332"/>
      <c r="H332"/>
      <c r="I332"/>
      <c r="J332"/>
    </row>
    <row r="333" spans="7:10">
      <c r="G333"/>
      <c r="H333"/>
      <c r="I333"/>
      <c r="J333"/>
    </row>
    <row r="334" spans="7:10">
      <c r="G334"/>
      <c r="H334"/>
      <c r="I334"/>
      <c r="J334"/>
    </row>
    <row r="335" spans="7:10">
      <c r="G335"/>
      <c r="H335"/>
      <c r="I335"/>
      <c r="J335"/>
    </row>
    <row r="336" spans="7:10">
      <c r="G336"/>
      <c r="H336"/>
      <c r="I336"/>
      <c r="J336"/>
    </row>
    <row r="337" spans="7:10">
      <c r="G337"/>
      <c r="H337"/>
      <c r="I337"/>
      <c r="J337"/>
    </row>
    <row r="338" spans="7:10">
      <c r="G338"/>
      <c r="H338"/>
      <c r="I338"/>
      <c r="J338"/>
    </row>
    <row r="339" spans="7:10">
      <c r="G339"/>
      <c r="H339"/>
      <c r="I339"/>
      <c r="J339"/>
    </row>
    <row r="340" spans="7:10">
      <c r="G340"/>
      <c r="H340"/>
      <c r="I340"/>
      <c r="J340"/>
    </row>
    <row r="341" spans="7:10">
      <c r="G341"/>
      <c r="H341"/>
      <c r="I341"/>
      <c r="J341"/>
    </row>
    <row r="342" spans="7:10">
      <c r="G342"/>
      <c r="H342"/>
      <c r="I342"/>
      <c r="J342"/>
    </row>
    <row r="343" spans="7:10">
      <c r="G343"/>
      <c r="H343"/>
      <c r="I343"/>
      <c r="J343"/>
    </row>
    <row r="344" spans="7:10">
      <c r="G344"/>
      <c r="H344"/>
      <c r="I344"/>
      <c r="J344"/>
    </row>
    <row r="345" spans="7:10">
      <c r="G345"/>
      <c r="H345"/>
      <c r="I345"/>
      <c r="J345"/>
    </row>
    <row r="346" spans="7:10">
      <c r="G346"/>
      <c r="H346"/>
      <c r="I346"/>
      <c r="J346"/>
    </row>
    <row r="347" spans="7:10">
      <c r="G347"/>
      <c r="H347"/>
      <c r="I347"/>
      <c r="J347"/>
    </row>
    <row r="348" spans="7:10">
      <c r="G348"/>
      <c r="H348"/>
      <c r="I348"/>
      <c r="J348"/>
    </row>
    <row r="349" spans="7:10">
      <c r="G349"/>
      <c r="H349"/>
      <c r="I349"/>
      <c r="J349"/>
    </row>
    <row r="350" spans="7:10">
      <c r="G350"/>
      <c r="H350"/>
      <c r="I350"/>
      <c r="J350"/>
    </row>
    <row r="351" spans="7:10">
      <c r="G351"/>
      <c r="H351"/>
      <c r="I351"/>
      <c r="J351"/>
    </row>
    <row r="352" spans="7:10">
      <c r="G352"/>
      <c r="H352"/>
      <c r="I352"/>
      <c r="J352"/>
    </row>
    <row r="353" spans="7:10">
      <c r="G353"/>
      <c r="H353"/>
      <c r="I353"/>
      <c r="J353"/>
    </row>
    <row r="354" spans="7:10">
      <c r="G354"/>
      <c r="H354"/>
      <c r="I354"/>
      <c r="J354"/>
    </row>
    <row r="355" spans="7:10">
      <c r="G355"/>
      <c r="H355"/>
      <c r="I355"/>
      <c r="J355"/>
    </row>
    <row r="356" spans="7:10">
      <c r="G356"/>
      <c r="H356"/>
      <c r="I356"/>
      <c r="J356"/>
    </row>
    <row r="357" spans="7:10">
      <c r="G357"/>
      <c r="H357"/>
      <c r="I357"/>
      <c r="J357"/>
    </row>
    <row r="358" spans="7:10">
      <c r="G358"/>
      <c r="H358"/>
      <c r="I358"/>
      <c r="J358"/>
    </row>
    <row r="359" spans="7:10">
      <c r="G359"/>
      <c r="H359"/>
      <c r="I359"/>
      <c r="J359"/>
    </row>
    <row r="360" spans="7:10">
      <c r="G360"/>
      <c r="H360"/>
      <c r="I360"/>
      <c r="J360"/>
    </row>
    <row r="361" spans="7:10">
      <c r="G361"/>
      <c r="H361"/>
      <c r="I361"/>
      <c r="J361"/>
    </row>
    <row r="362" spans="7:10">
      <c r="G362"/>
      <c r="H362"/>
      <c r="I362"/>
      <c r="J362"/>
    </row>
    <row r="363" spans="7:10">
      <c r="G363"/>
      <c r="H363"/>
      <c r="I363"/>
      <c r="J363"/>
    </row>
    <row r="364" spans="7:10">
      <c r="G364"/>
      <c r="H364"/>
      <c r="I364"/>
      <c r="J364"/>
    </row>
    <row r="365" spans="7:10">
      <c r="G365"/>
      <c r="H365"/>
      <c r="I365"/>
      <c r="J365"/>
    </row>
    <row r="366" spans="7:10">
      <c r="G366"/>
      <c r="H366"/>
      <c r="I366"/>
      <c r="J366"/>
    </row>
    <row r="367" spans="7:10">
      <c r="G367"/>
      <c r="H367"/>
      <c r="I367"/>
      <c r="J367"/>
    </row>
    <row r="368" spans="7:10">
      <c r="G368"/>
      <c r="H368"/>
      <c r="I368"/>
      <c r="J368"/>
    </row>
    <row r="369" spans="7:10">
      <c r="G369"/>
      <c r="H369"/>
      <c r="I369"/>
      <c r="J369"/>
    </row>
    <row r="370" spans="7:10">
      <c r="G370"/>
      <c r="H370"/>
      <c r="I370"/>
      <c r="J370"/>
    </row>
    <row r="371" spans="7:10">
      <c r="G371"/>
      <c r="H371"/>
      <c r="I371"/>
      <c r="J371"/>
    </row>
    <row r="372" spans="7:10">
      <c r="G372"/>
      <c r="H372"/>
      <c r="I372"/>
      <c r="J372"/>
    </row>
    <row r="373" spans="7:10">
      <c r="G373"/>
      <c r="H373"/>
      <c r="I373"/>
      <c r="J373"/>
    </row>
    <row r="374" spans="7:10">
      <c r="G374"/>
      <c r="H374"/>
      <c r="I374"/>
      <c r="J374"/>
    </row>
    <row r="375" spans="7:10">
      <c r="G375"/>
      <c r="H375"/>
      <c r="I375"/>
      <c r="J375"/>
    </row>
    <row r="376" spans="7:10">
      <c r="G376"/>
      <c r="H376"/>
      <c r="I376"/>
      <c r="J376"/>
    </row>
    <row r="377" spans="7:10">
      <c r="G377"/>
      <c r="H377"/>
      <c r="I377"/>
      <c r="J377"/>
    </row>
    <row r="378" spans="7:10">
      <c r="G378"/>
      <c r="H378"/>
      <c r="I378"/>
      <c r="J378"/>
    </row>
    <row r="379" spans="7:10">
      <c r="G379"/>
      <c r="H379"/>
      <c r="I379"/>
      <c r="J379"/>
    </row>
    <row r="380" spans="7:10">
      <c r="G380"/>
      <c r="H380"/>
      <c r="I380"/>
      <c r="J380"/>
    </row>
    <row r="381" spans="7:10">
      <c r="G381"/>
      <c r="H381"/>
      <c r="I381"/>
      <c r="J381"/>
    </row>
    <row r="382" spans="7:10">
      <c r="G382"/>
      <c r="H382"/>
      <c r="I382"/>
      <c r="J382"/>
    </row>
    <row r="383" spans="7:10">
      <c r="G383"/>
      <c r="H383"/>
      <c r="I383"/>
      <c r="J383"/>
    </row>
    <row r="384" spans="7:10">
      <c r="G384"/>
      <c r="H384"/>
      <c r="I384"/>
      <c r="J384"/>
    </row>
    <row r="385" spans="7:10">
      <c r="G385"/>
      <c r="H385"/>
      <c r="I385"/>
      <c r="J385"/>
    </row>
    <row r="386" spans="7:10">
      <c r="G386"/>
      <c r="H386"/>
      <c r="I386"/>
      <c r="J386"/>
    </row>
    <row r="387" spans="7:10">
      <c r="G387"/>
      <c r="H387"/>
      <c r="I387"/>
      <c r="J387"/>
    </row>
    <row r="388" spans="7:10">
      <c r="G388"/>
      <c r="H388"/>
      <c r="I388"/>
      <c r="J388"/>
    </row>
    <row r="389" spans="7:10">
      <c r="G389"/>
      <c r="H389"/>
      <c r="I389"/>
      <c r="J389"/>
    </row>
    <row r="390" spans="7:10">
      <c r="G390"/>
      <c r="H390"/>
      <c r="I390"/>
      <c r="J390"/>
    </row>
    <row r="391" spans="7:10">
      <c r="G391"/>
      <c r="H391"/>
      <c r="I391"/>
      <c r="J391"/>
    </row>
    <row r="392" spans="7:10">
      <c r="G392"/>
      <c r="H392"/>
      <c r="I392"/>
      <c r="J392"/>
    </row>
    <row r="393" spans="7:10">
      <c r="G393"/>
      <c r="H393"/>
      <c r="I393"/>
      <c r="J393"/>
    </row>
    <row r="394" spans="7:10">
      <c r="G394"/>
      <c r="H394"/>
      <c r="I394"/>
      <c r="J394"/>
    </row>
    <row r="395" spans="7:10">
      <c r="G395"/>
      <c r="H395"/>
      <c r="I395"/>
      <c r="J395"/>
    </row>
    <row r="396" spans="7:10">
      <c r="G396"/>
      <c r="H396"/>
      <c r="I396"/>
      <c r="J396"/>
    </row>
    <row r="397" spans="7:10">
      <c r="G397"/>
      <c r="H397"/>
      <c r="I397"/>
      <c r="J397"/>
    </row>
    <row r="398" spans="7:10">
      <c r="G398"/>
      <c r="H398"/>
      <c r="I398"/>
      <c r="J398"/>
    </row>
    <row r="399" spans="7:10">
      <c r="G399"/>
      <c r="H399"/>
      <c r="I399"/>
      <c r="J399"/>
    </row>
    <row r="400" spans="7:10">
      <c r="G400"/>
      <c r="H400"/>
      <c r="I400"/>
      <c r="J400"/>
    </row>
    <row r="401" spans="7:10">
      <c r="G401"/>
      <c r="H401"/>
      <c r="I401"/>
      <c r="J401"/>
    </row>
    <row r="402" spans="7:10">
      <c r="G402"/>
      <c r="H402"/>
      <c r="I402"/>
      <c r="J402"/>
    </row>
    <row r="403" spans="7:10">
      <c r="G403"/>
      <c r="H403"/>
      <c r="I403"/>
      <c r="J403"/>
    </row>
    <row r="404" spans="7:10">
      <c r="G404"/>
      <c r="H404"/>
      <c r="I404"/>
      <c r="J404"/>
    </row>
    <row r="405" spans="7:10">
      <c r="G405"/>
      <c r="H405"/>
      <c r="I405"/>
      <c r="J405"/>
    </row>
    <row r="406" spans="7:10">
      <c r="G406"/>
      <c r="H406"/>
      <c r="I406"/>
      <c r="J406"/>
    </row>
    <row r="407" spans="7:10">
      <c r="G407"/>
      <c r="H407"/>
      <c r="I407"/>
      <c r="J407"/>
    </row>
  </sheetData>
  <customSheetViews>
    <customSheetView guid="{ACF06C40-177A-4CED-8E17-2347D4DD1C3A}" showGridLines="0">
      <selection activeCell="D17" sqref="D17"/>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AI51"/>
  <sheetViews>
    <sheetView showGridLines="0" zoomScaleNormal="100" workbookViewId="0">
      <selection activeCell="O36" sqref="O36"/>
    </sheetView>
  </sheetViews>
  <sheetFormatPr defaultColWidth="9.42578125" defaultRowHeight="12.75"/>
  <cols>
    <col min="1" max="1" width="9.42578125" style="36"/>
    <col min="2" max="2" width="17.42578125" style="36" customWidth="1"/>
    <col min="3" max="16384" width="9.42578125" style="36"/>
  </cols>
  <sheetData>
    <row r="1" spans="1:7">
      <c r="A1" s="19" t="s">
        <v>82</v>
      </c>
      <c r="B1" s="446" t="str">
        <f>IF(Content!$E$1=1,B2,B3)</f>
        <v>Balance</v>
      </c>
      <c r="C1" s="309" t="str">
        <f>IF(Content!$E$1=1,C2,C3)</f>
        <v xml:space="preserve">Adjusted primary balance </v>
      </c>
      <c r="G1" s="309" t="str">
        <f>IF(Content!$E$1=1,G2,G3)</f>
        <v>General government fiscal balance, % of GDP* and % of potential GDP**</v>
      </c>
    </row>
    <row r="2" spans="1:7" ht="140.25" hidden="1">
      <c r="A2" s="19"/>
      <c r="B2" s="26" t="s">
        <v>749</v>
      </c>
      <c r="C2" s="26" t="s">
        <v>750</v>
      </c>
      <c r="G2" s="605" t="s">
        <v>1643</v>
      </c>
    </row>
    <row r="3" spans="1:7" ht="0.75" customHeight="1">
      <c r="B3" s="447" t="s">
        <v>747</v>
      </c>
      <c r="C3" s="310" t="s">
        <v>748</v>
      </c>
      <c r="G3" s="36" t="s">
        <v>1662</v>
      </c>
    </row>
    <row r="4" spans="1:7">
      <c r="A4" s="36" t="s">
        <v>22</v>
      </c>
      <c r="B4" s="38">
        <v>3.72</v>
      </c>
      <c r="C4" s="38">
        <v>7.2</v>
      </c>
      <c r="D4" s="26"/>
      <c r="E4" s="38"/>
    </row>
    <row r="5" spans="1:7">
      <c r="A5" s="36" t="s">
        <v>126</v>
      </c>
      <c r="B5" s="38">
        <v>-0.37</v>
      </c>
      <c r="C5" s="38">
        <v>6.4</v>
      </c>
      <c r="D5" s="35" t="s">
        <v>23</v>
      </c>
      <c r="E5" s="38"/>
    </row>
    <row r="6" spans="1:7">
      <c r="A6" s="36" t="s">
        <v>24</v>
      </c>
      <c r="B6" s="38">
        <v>3.57</v>
      </c>
      <c r="C6" s="38">
        <v>8.8000000000000007</v>
      </c>
      <c r="D6" s="35"/>
      <c r="E6" s="38"/>
    </row>
    <row r="7" spans="1:7">
      <c r="A7" s="36" t="s">
        <v>25</v>
      </c>
      <c r="B7" s="38">
        <v>-10.77</v>
      </c>
      <c r="C7" s="38">
        <v>1.4</v>
      </c>
      <c r="D7" s="35" t="s">
        <v>25</v>
      </c>
      <c r="E7" s="38"/>
    </row>
    <row r="8" spans="1:7">
      <c r="A8" s="36" t="s">
        <v>110</v>
      </c>
      <c r="B8" s="38">
        <v>0.85</v>
      </c>
      <c r="C8" s="38">
        <v>4.0999999999999996</v>
      </c>
      <c r="D8" s="35"/>
      <c r="E8" s="38"/>
    </row>
    <row r="9" spans="1:7">
      <c r="A9" s="36" t="s">
        <v>91</v>
      </c>
      <c r="B9" s="38">
        <v>-2.83</v>
      </c>
      <c r="C9" s="38">
        <v>1.7</v>
      </c>
      <c r="D9" s="35" t="s">
        <v>439</v>
      </c>
      <c r="E9" s="38"/>
    </row>
    <row r="10" spans="1:7">
      <c r="A10" s="36" t="s">
        <v>28</v>
      </c>
      <c r="B10" s="38">
        <v>-3.04</v>
      </c>
      <c r="C10" s="38">
        <v>0.3</v>
      </c>
      <c r="D10" s="35"/>
      <c r="E10" s="38"/>
    </row>
    <row r="11" spans="1:7">
      <c r="A11" s="36" t="s">
        <v>29</v>
      </c>
      <c r="B11" s="38">
        <v>-3.2</v>
      </c>
      <c r="C11" s="38">
        <v>7.6</v>
      </c>
      <c r="D11" s="35" t="s">
        <v>29</v>
      </c>
      <c r="E11" s="38"/>
    </row>
    <row r="12" spans="1:7">
      <c r="A12" s="36" t="s">
        <v>112</v>
      </c>
      <c r="B12" s="38">
        <v>0.68</v>
      </c>
      <c r="C12" s="38">
        <v>2.8</v>
      </c>
      <c r="D12" s="35"/>
      <c r="E12" s="38"/>
    </row>
    <row r="13" spans="1:7">
      <c r="A13" s="36" t="s">
        <v>155</v>
      </c>
      <c r="B13" s="38">
        <v>7.24</v>
      </c>
      <c r="C13" s="38">
        <v>6.9</v>
      </c>
      <c r="D13" s="35" t="s">
        <v>92</v>
      </c>
      <c r="E13" s="38"/>
    </row>
    <row r="14" spans="1:7">
      <c r="A14" s="36" t="s">
        <v>253</v>
      </c>
      <c r="B14" s="38">
        <v>-1.26</v>
      </c>
      <c r="C14" s="38">
        <v>2</v>
      </c>
      <c r="D14" s="35"/>
      <c r="E14" s="38"/>
    </row>
    <row r="15" spans="1:7">
      <c r="A15" s="36" t="s">
        <v>33</v>
      </c>
      <c r="B15" s="38">
        <v>-9.39</v>
      </c>
      <c r="C15" s="38">
        <v>-0.2</v>
      </c>
      <c r="D15" s="35" t="s">
        <v>663</v>
      </c>
      <c r="E15" s="38"/>
    </row>
    <row r="16" spans="1:7">
      <c r="A16" s="36" t="s">
        <v>101</v>
      </c>
      <c r="B16" s="38">
        <v>-0.64</v>
      </c>
      <c r="C16" s="38">
        <v>-1.4</v>
      </c>
      <c r="D16" s="35"/>
      <c r="E16" s="38"/>
    </row>
    <row r="17" spans="1:35">
      <c r="A17" s="36" t="s">
        <v>116</v>
      </c>
      <c r="B17" s="38">
        <v>0.86</v>
      </c>
      <c r="C17" s="38">
        <v>0.3</v>
      </c>
      <c r="D17" s="35" t="s">
        <v>437</v>
      </c>
      <c r="E17" s="38"/>
      <c r="G17" s="310" t="str">
        <f>IF(Content!$E$1=1,G24,G31)</f>
        <v>Source: STSU, NBU staff estimates.</v>
      </c>
      <c r="H17" s="26"/>
      <c r="I17" s="26"/>
      <c r="J17" s="26"/>
      <c r="K17" s="26"/>
      <c r="L17" s="26"/>
      <c r="M17" s="26"/>
      <c r="N17" s="26"/>
      <c r="O17" s="26"/>
      <c r="P17" s="26"/>
      <c r="Q17" s="26"/>
      <c r="R17" s="26"/>
      <c r="S17" s="26"/>
      <c r="T17" s="26"/>
      <c r="U17" s="26"/>
      <c r="V17" s="26"/>
      <c r="W17" s="26"/>
      <c r="X17" s="26"/>
      <c r="Y17" s="26"/>
    </row>
    <row r="18" spans="1:35">
      <c r="A18" s="36" t="s">
        <v>168</v>
      </c>
      <c r="B18" s="38">
        <v>-0.75</v>
      </c>
      <c r="C18" s="38">
        <v>3.2</v>
      </c>
      <c r="D18" s="35"/>
      <c r="E18" s="38"/>
      <c r="G18" s="310"/>
      <c r="H18" s="26"/>
      <c r="I18" s="26"/>
      <c r="J18" s="26"/>
      <c r="K18" s="26"/>
      <c r="L18" s="26"/>
      <c r="M18" s="26"/>
      <c r="N18" s="26"/>
      <c r="O18" s="26"/>
      <c r="P18" s="26"/>
      <c r="Q18" s="26"/>
      <c r="R18" s="26"/>
      <c r="S18" s="26"/>
      <c r="T18" s="26"/>
      <c r="U18" s="26"/>
      <c r="V18" s="26"/>
      <c r="W18" s="26"/>
      <c r="X18" s="26"/>
      <c r="Y18" s="26"/>
    </row>
    <row r="19" spans="1:35">
      <c r="A19" s="36" t="s">
        <v>157</v>
      </c>
      <c r="B19" s="38">
        <v>-8.31</v>
      </c>
      <c r="C19" s="38">
        <v>0.6</v>
      </c>
      <c r="D19" s="35" t="s">
        <v>664</v>
      </c>
      <c r="E19" s="38"/>
      <c r="G19" s="310" t="str">
        <f>IF(Content!$E$1=1,G26,G33)</f>
        <v>* Balance (% of GDP) is the consolidated budget balance, taking into account loans to the Pension Fund from the STA.  Q3 GDP  is based on NBU  forecasts.</v>
      </c>
      <c r="H19" s="26"/>
      <c r="I19" s="26"/>
      <c r="J19" s="26"/>
      <c r="K19" s="26"/>
      <c r="L19" s="26"/>
      <c r="M19" s="26"/>
      <c r="N19" s="26"/>
      <c r="O19" s="26"/>
      <c r="P19" s="26"/>
      <c r="Q19" s="26"/>
      <c r="R19" s="26"/>
      <c r="S19" s="26"/>
      <c r="T19" s="26"/>
      <c r="U19" s="26"/>
      <c r="V19" s="26"/>
      <c r="W19" s="26"/>
      <c r="X19" s="26"/>
      <c r="Y19" s="26"/>
    </row>
    <row r="20" spans="1:35">
      <c r="A20" s="36" t="s">
        <v>158</v>
      </c>
      <c r="B20" s="38">
        <v>-1.67</v>
      </c>
      <c r="C20" s="38">
        <v>-0.7</v>
      </c>
      <c r="D20" s="35"/>
      <c r="E20" s="38"/>
      <c r="G20" s="310" t="str">
        <f>IF(Content!$E$1=1,G27,G35)</f>
        <v>** Сyclically adjusted primary fiscal balance (CAPB) of the general government (% of potential GDP). CAPB is the difference between seasonally adjusted revenues, in the structure of which tax revenues are adjusted for cyclical changes in GDP, and seasonally adjusted primary expenditures.</v>
      </c>
      <c r="H20" s="26"/>
      <c r="I20" s="26"/>
      <c r="J20" s="26"/>
      <c r="K20" s="26"/>
      <c r="L20" s="26"/>
      <c r="M20" s="26"/>
      <c r="N20" s="26"/>
      <c r="O20" s="26"/>
      <c r="P20" s="26"/>
      <c r="Q20" s="26"/>
      <c r="R20" s="26"/>
      <c r="S20" s="26"/>
      <c r="T20" s="26"/>
      <c r="U20" s="26"/>
      <c r="V20" s="26"/>
      <c r="W20" s="26"/>
      <c r="X20" s="26"/>
      <c r="Y20" s="26"/>
    </row>
    <row r="21" spans="1:35">
      <c r="A21" s="36" t="s">
        <v>1326</v>
      </c>
      <c r="B21" s="38">
        <v>3.37</v>
      </c>
      <c r="C21" s="38">
        <v>-2.8</v>
      </c>
      <c r="D21" s="35" t="s">
        <v>646</v>
      </c>
      <c r="E21" s="38"/>
      <c r="G21" s="310" t="str">
        <f>IF(Content!$E$1=1,G28,G36)</f>
        <v>Additionally, one-off proceeds (such as unplanned funds from special confiscation and effects of the Stockholm Arbitration Court's ruling) are subtracted from revenues. A positive value indicates tight fiscal policy, negative – expansionary fiscal policy.</v>
      </c>
      <c r="H21" s="405"/>
      <c r="I21" s="26"/>
      <c r="J21" s="26"/>
      <c r="K21" s="26"/>
      <c r="L21" s="26"/>
      <c r="M21" s="26"/>
      <c r="N21" s="26"/>
      <c r="O21" s="26"/>
      <c r="P21" s="26"/>
      <c r="Q21" s="26"/>
      <c r="R21" s="26"/>
      <c r="S21" s="26"/>
      <c r="T21" s="26"/>
      <c r="U21" s="26"/>
      <c r="V21" s="26"/>
      <c r="W21" s="26"/>
      <c r="X21" s="26"/>
      <c r="Y21" s="26"/>
      <c r="Z21" s="405"/>
      <c r="AA21" s="405"/>
      <c r="AB21" s="405"/>
      <c r="AC21" s="405"/>
      <c r="AD21" s="405"/>
      <c r="AE21" s="405"/>
      <c r="AF21" s="405"/>
      <c r="AG21" s="405"/>
      <c r="AH21" s="405"/>
      <c r="AI21" s="405"/>
    </row>
    <row r="22" spans="1:35">
      <c r="A22" s="36" t="s">
        <v>1327</v>
      </c>
      <c r="B22" s="38">
        <v>-1.57</v>
      </c>
      <c r="C22" s="38">
        <v>1.9</v>
      </c>
      <c r="D22" s="35"/>
      <c r="E22" s="38"/>
      <c r="F22" s="405"/>
      <c r="G22" s="405"/>
      <c r="H22" s="405"/>
      <c r="I22" s="405"/>
      <c r="J22" s="405"/>
      <c r="K22" s="405"/>
      <c r="L22" s="405"/>
      <c r="M22" s="405"/>
      <c r="N22" s="405"/>
      <c r="O22" s="405"/>
      <c r="P22" s="405"/>
      <c r="Q22" s="405"/>
      <c r="R22" s="405"/>
      <c r="S22" s="405"/>
      <c r="T22" s="405"/>
      <c r="U22" s="405"/>
      <c r="V22" s="405"/>
      <c r="W22" s="26"/>
      <c r="X22" s="26"/>
      <c r="Y22" s="26"/>
      <c r="Z22" s="405"/>
      <c r="AA22" s="405"/>
      <c r="AB22" s="405"/>
      <c r="AC22" s="405"/>
      <c r="AD22" s="405"/>
      <c r="AE22" s="405"/>
      <c r="AF22" s="405"/>
      <c r="AG22" s="405"/>
      <c r="AH22" s="405"/>
      <c r="AI22" s="405"/>
    </row>
    <row r="23" spans="1:35">
      <c r="B23" s="38"/>
      <c r="C23" s="38"/>
      <c r="D23" s="26"/>
      <c r="F23" s="405"/>
      <c r="G23" s="459"/>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row>
    <row r="24" spans="1:35">
      <c r="B24" s="38"/>
      <c r="C24" s="38"/>
      <c r="D24" s="26"/>
      <c r="F24" s="405"/>
      <c r="G24" s="35" t="s">
        <v>241</v>
      </c>
      <c r="H24" s="35"/>
      <c r="I24" s="35"/>
      <c r="J24" s="35"/>
      <c r="K24" s="35"/>
      <c r="L24" s="35"/>
      <c r="M24" s="35"/>
      <c r="N24" s="35"/>
      <c r="O24" s="35"/>
      <c r="P24" s="35"/>
      <c r="Q24" s="35"/>
      <c r="R24" s="405"/>
      <c r="S24" s="405"/>
      <c r="T24" s="405"/>
      <c r="U24" s="405"/>
      <c r="V24" s="405"/>
      <c r="W24" s="405"/>
      <c r="X24" s="405"/>
      <c r="Y24" s="405"/>
      <c r="Z24" s="405"/>
      <c r="AA24" s="405"/>
      <c r="AB24" s="405"/>
      <c r="AC24" s="35"/>
      <c r="AD24" s="35"/>
      <c r="AE24" s="35"/>
      <c r="AF24" s="35"/>
      <c r="AG24" s="35"/>
      <c r="AH24" s="405"/>
      <c r="AI24" s="405"/>
    </row>
    <row r="25" spans="1:35">
      <c r="B25" s="38"/>
      <c r="C25" s="38"/>
      <c r="D25" s="26"/>
      <c r="F25" s="405"/>
      <c r="G25" s="448"/>
      <c r="H25" s="35"/>
      <c r="I25" s="35"/>
      <c r="J25" s="35"/>
      <c r="K25" s="35"/>
      <c r="L25" s="35"/>
      <c r="M25" s="35"/>
      <c r="N25" s="35"/>
      <c r="O25" s="35"/>
      <c r="P25" s="35"/>
      <c r="Q25" s="35"/>
      <c r="R25" s="405"/>
      <c r="S25" s="405"/>
      <c r="T25" s="405"/>
      <c r="U25" s="405"/>
      <c r="V25" s="405"/>
      <c r="W25" s="405"/>
      <c r="X25" s="405"/>
      <c r="Y25" s="405"/>
      <c r="Z25" s="405"/>
      <c r="AA25" s="405"/>
      <c r="AB25" s="405"/>
      <c r="AC25" s="35"/>
      <c r="AD25" s="35"/>
      <c r="AE25" s="35"/>
      <c r="AF25" s="35"/>
      <c r="AG25" s="35"/>
      <c r="AH25" s="405"/>
      <c r="AI25" s="405"/>
    </row>
    <row r="26" spans="1:35">
      <c r="B26" s="38"/>
      <c r="C26" s="38"/>
      <c r="D26" s="26"/>
      <c r="F26" s="405"/>
      <c r="G26" s="448" t="s">
        <v>1644</v>
      </c>
      <c r="H26" s="35"/>
      <c r="I26" s="35"/>
      <c r="J26" s="35"/>
      <c r="K26" s="35"/>
      <c r="L26" s="35"/>
      <c r="M26" s="35"/>
      <c r="N26" s="35"/>
      <c r="O26" s="35"/>
      <c r="P26" s="35"/>
      <c r="Q26" s="35"/>
      <c r="R26" s="405"/>
      <c r="S26" s="405"/>
      <c r="T26" s="405"/>
      <c r="U26" s="405"/>
      <c r="V26" s="405"/>
      <c r="W26" s="405"/>
      <c r="X26" s="405"/>
      <c r="Y26" s="405"/>
      <c r="Z26" s="405"/>
      <c r="AA26" s="405"/>
      <c r="AB26" s="405"/>
      <c r="AC26" s="35"/>
      <c r="AD26" s="35"/>
      <c r="AE26" s="35"/>
      <c r="AF26" s="35"/>
      <c r="AG26" s="35"/>
      <c r="AH26" s="405"/>
      <c r="AI26" s="405"/>
    </row>
    <row r="27" spans="1:35">
      <c r="B27" s="38"/>
      <c r="C27" s="38"/>
      <c r="D27" s="26"/>
      <c r="F27" s="405"/>
      <c r="G27" s="35" t="s">
        <v>1645</v>
      </c>
      <c r="H27" s="35"/>
      <c r="I27" s="35"/>
      <c r="J27" s="35"/>
      <c r="K27" s="35"/>
      <c r="L27" s="35"/>
      <c r="M27" s="35"/>
      <c r="N27" s="35"/>
      <c r="O27" s="35"/>
      <c r="P27" s="35"/>
      <c r="Q27" s="35"/>
      <c r="R27" s="405"/>
      <c r="S27" s="405"/>
      <c r="T27" s="405"/>
      <c r="U27" s="405"/>
      <c r="V27" s="405"/>
      <c r="W27" s="405"/>
      <c r="X27" s="405"/>
      <c r="Y27" s="405"/>
      <c r="Z27" s="405"/>
      <c r="AA27" s="405"/>
      <c r="AB27" s="405"/>
      <c r="AC27" s="35"/>
      <c r="AD27" s="35"/>
      <c r="AE27" s="35"/>
      <c r="AF27" s="35"/>
      <c r="AG27" s="35"/>
      <c r="AH27" s="405"/>
      <c r="AI27" s="405"/>
    </row>
    <row r="28" spans="1:35">
      <c r="B28" s="38"/>
      <c r="C28" s="38"/>
      <c r="F28" s="405"/>
      <c r="G28" s="35" t="s">
        <v>665</v>
      </c>
      <c r="H28" s="35"/>
      <c r="I28" s="35"/>
      <c r="J28" s="35"/>
      <c r="K28" s="35"/>
      <c r="L28" s="35"/>
      <c r="M28" s="35"/>
      <c r="N28" s="35"/>
      <c r="O28" s="35"/>
      <c r="P28" s="35"/>
      <c r="Q28" s="35"/>
      <c r="R28" s="405"/>
      <c r="S28" s="405"/>
      <c r="T28" s="405"/>
      <c r="U28" s="405"/>
      <c r="V28" s="405"/>
      <c r="W28" s="405"/>
      <c r="X28" s="405"/>
      <c r="Y28" s="405"/>
      <c r="Z28" s="405"/>
      <c r="AA28" s="405"/>
      <c r="AB28" s="405"/>
      <c r="AC28" s="35"/>
      <c r="AD28" s="35"/>
      <c r="AE28" s="35"/>
      <c r="AF28" s="35"/>
      <c r="AG28" s="35"/>
      <c r="AH28" s="405"/>
      <c r="AI28" s="405"/>
    </row>
    <row r="29" spans="1:35">
      <c r="B29" s="38"/>
      <c r="C29" s="38"/>
      <c r="F29" s="405"/>
      <c r="G29" s="35"/>
      <c r="H29" s="35"/>
      <c r="I29" s="35"/>
      <c r="J29" s="35"/>
      <c r="K29" s="35"/>
      <c r="L29" s="35"/>
      <c r="M29" s="35"/>
      <c r="N29" s="35"/>
      <c r="O29" s="35"/>
      <c r="P29" s="35"/>
      <c r="Q29" s="35"/>
      <c r="R29" s="405"/>
      <c r="S29" s="405"/>
      <c r="T29" s="405"/>
      <c r="U29" s="405"/>
      <c r="V29" s="405"/>
      <c r="W29" s="405"/>
      <c r="X29" s="405"/>
      <c r="Y29" s="405"/>
      <c r="Z29" s="405"/>
      <c r="AA29" s="405"/>
      <c r="AB29" s="405"/>
      <c r="AC29" s="35"/>
      <c r="AD29" s="35"/>
      <c r="AE29" s="35"/>
      <c r="AF29" s="35"/>
      <c r="AG29" s="35"/>
      <c r="AH29" s="405"/>
      <c r="AI29" s="405"/>
    </row>
    <row r="30" spans="1:35">
      <c r="B30" s="38"/>
      <c r="C30" s="38"/>
      <c r="F30" s="405"/>
      <c r="G30" s="35"/>
      <c r="H30" s="35"/>
      <c r="I30" s="35"/>
      <c r="J30" s="35"/>
      <c r="K30" s="35"/>
      <c r="L30" s="35"/>
      <c r="M30" s="35"/>
      <c r="N30" s="35"/>
      <c r="O30" s="35"/>
      <c r="P30" s="35"/>
      <c r="Q30" s="35"/>
      <c r="R30" s="405"/>
      <c r="S30" s="405"/>
      <c r="T30" s="405"/>
      <c r="U30" s="405"/>
      <c r="V30" s="405"/>
      <c r="W30" s="405"/>
      <c r="X30" s="405"/>
      <c r="Y30" s="405"/>
      <c r="Z30" s="405"/>
      <c r="AA30" s="405"/>
      <c r="AB30" s="405"/>
      <c r="AC30" s="35"/>
      <c r="AD30" s="35"/>
      <c r="AE30" s="35"/>
      <c r="AF30" s="35"/>
      <c r="AG30" s="35"/>
      <c r="AH30" s="405"/>
      <c r="AI30" s="405"/>
    </row>
    <row r="31" spans="1:35">
      <c r="B31" s="38"/>
      <c r="C31" s="38"/>
      <c r="F31" s="405"/>
      <c r="G31" s="117" t="s">
        <v>242</v>
      </c>
      <c r="H31" s="35"/>
      <c r="I31" s="35"/>
      <c r="J31" s="35"/>
      <c r="K31" s="35"/>
      <c r="L31" s="35"/>
      <c r="M31" s="35"/>
      <c r="N31" s="35"/>
      <c r="O31" s="35"/>
      <c r="P31" s="35"/>
      <c r="Q31" s="35"/>
      <c r="R31" s="405"/>
      <c r="S31" s="405"/>
      <c r="T31" s="405"/>
      <c r="U31" s="405"/>
      <c r="V31" s="405"/>
      <c r="W31" s="405"/>
      <c r="X31" s="405"/>
      <c r="Y31" s="405"/>
      <c r="Z31" s="405"/>
      <c r="AA31" s="405"/>
      <c r="AB31" s="405"/>
      <c r="AC31" s="35"/>
      <c r="AD31" s="35"/>
      <c r="AE31" s="35"/>
      <c r="AF31" s="35"/>
      <c r="AG31" s="35"/>
      <c r="AH31" s="405"/>
      <c r="AI31" s="405"/>
    </row>
    <row r="32" spans="1:35">
      <c r="B32" s="38"/>
      <c r="C32" s="38"/>
      <c r="F32" s="405"/>
      <c r="G32" s="313"/>
      <c r="H32" s="35"/>
      <c r="I32" s="35"/>
      <c r="J32" s="35"/>
      <c r="K32" s="35"/>
      <c r="L32" s="35"/>
      <c r="M32" s="35"/>
      <c r="N32" s="35"/>
      <c r="O32" s="35"/>
      <c r="P32" s="35"/>
      <c r="Q32" s="35"/>
      <c r="R32" s="405"/>
      <c r="S32" s="405"/>
      <c r="T32" s="405"/>
      <c r="U32" s="405"/>
      <c r="V32" s="405"/>
      <c r="W32" s="405"/>
      <c r="X32" s="405"/>
      <c r="Y32" s="405"/>
      <c r="Z32" s="405"/>
      <c r="AA32" s="405"/>
      <c r="AB32" s="405"/>
      <c r="AC32" s="35"/>
      <c r="AD32" s="35"/>
      <c r="AE32" s="35"/>
      <c r="AF32" s="35"/>
      <c r="AG32" s="35"/>
      <c r="AH32" s="405"/>
      <c r="AI32" s="405"/>
    </row>
    <row r="33" spans="2:35">
      <c r="B33" s="38"/>
      <c r="C33" s="38"/>
      <c r="F33" s="405"/>
      <c r="G33" s="35" t="s">
        <v>1647</v>
      </c>
      <c r="H33" s="35"/>
      <c r="I33" s="35"/>
      <c r="J33" s="35"/>
      <c r="K33" s="35"/>
      <c r="L33" s="35"/>
      <c r="M33" s="35"/>
      <c r="N33" s="35"/>
      <c r="O33" s="35"/>
      <c r="P33" s="35"/>
      <c r="Q33" s="35"/>
      <c r="R33" s="405"/>
      <c r="S33" s="405"/>
      <c r="T33" s="405"/>
      <c r="U33" s="405"/>
      <c r="V33" s="405"/>
      <c r="W33" s="405"/>
      <c r="X33" s="405"/>
      <c r="Y33" s="405"/>
      <c r="Z33" s="405"/>
      <c r="AA33" s="405"/>
      <c r="AB33" s="405"/>
      <c r="AC33" s="35"/>
      <c r="AD33" s="35"/>
      <c r="AE33" s="35"/>
      <c r="AF33" s="35"/>
      <c r="AG33" s="35"/>
      <c r="AH33" s="405"/>
      <c r="AI33" s="405"/>
    </row>
    <row r="34" spans="2:35">
      <c r="B34" s="38"/>
      <c r="C34" s="38"/>
      <c r="F34" s="405"/>
      <c r="G34" s="35"/>
      <c r="H34" s="35"/>
      <c r="I34" s="35"/>
      <c r="J34" s="35"/>
      <c r="K34" s="35"/>
      <c r="L34" s="35"/>
      <c r="M34" s="35"/>
      <c r="N34" s="35"/>
      <c r="O34" s="35"/>
      <c r="P34" s="35"/>
      <c r="Q34" s="35"/>
      <c r="R34" s="405"/>
      <c r="S34" s="405"/>
      <c r="T34" s="405"/>
      <c r="U34" s="405"/>
      <c r="V34" s="405"/>
      <c r="W34" s="405"/>
      <c r="X34" s="405"/>
      <c r="Y34" s="405"/>
      <c r="Z34" s="405"/>
      <c r="AA34" s="405"/>
      <c r="AB34" s="405"/>
      <c r="AC34" s="35"/>
      <c r="AD34" s="35"/>
      <c r="AE34" s="35"/>
      <c r="AF34" s="35"/>
      <c r="AG34" s="35"/>
      <c r="AH34" s="405"/>
      <c r="AI34" s="405"/>
    </row>
    <row r="35" spans="2:35">
      <c r="B35" s="38"/>
      <c r="C35" s="38"/>
      <c r="F35" s="405"/>
      <c r="G35" s="35" t="s">
        <v>1646</v>
      </c>
      <c r="H35" s="35"/>
      <c r="I35" s="35"/>
      <c r="J35" s="35"/>
      <c r="K35" s="35"/>
      <c r="L35" s="35"/>
      <c r="M35" s="35"/>
      <c r="N35" s="35"/>
      <c r="O35" s="35"/>
      <c r="P35" s="35"/>
      <c r="Q35" s="35"/>
      <c r="R35" s="405"/>
      <c r="S35" s="405"/>
      <c r="T35" s="405"/>
      <c r="U35" s="405"/>
      <c r="V35" s="405"/>
      <c r="W35" s="405"/>
      <c r="X35" s="405"/>
      <c r="Y35" s="405"/>
      <c r="Z35" s="405"/>
      <c r="AA35" s="405"/>
      <c r="AB35" s="405"/>
      <c r="AC35" s="35"/>
      <c r="AD35" s="35"/>
      <c r="AE35" s="35"/>
      <c r="AF35" s="35"/>
      <c r="AG35" s="35"/>
      <c r="AH35" s="405"/>
      <c r="AI35" s="405"/>
    </row>
    <row r="36" spans="2:35">
      <c r="B36" s="38"/>
      <c r="C36" s="38"/>
      <c r="F36" s="405"/>
      <c r="G36" s="35" t="s">
        <v>1560</v>
      </c>
      <c r="H36" s="35"/>
      <c r="I36" s="35"/>
      <c r="J36" s="35"/>
      <c r="K36" s="35"/>
      <c r="L36" s="35"/>
      <c r="M36" s="35"/>
      <c r="N36" s="35"/>
      <c r="O36" s="35"/>
      <c r="P36" s="35"/>
      <c r="Q36" s="35"/>
      <c r="R36" s="405"/>
      <c r="S36" s="405"/>
      <c r="T36" s="405"/>
      <c r="U36" s="405"/>
      <c r="V36" s="405"/>
      <c r="W36" s="405"/>
      <c r="X36" s="405"/>
      <c r="Y36" s="405"/>
      <c r="Z36" s="405"/>
      <c r="AA36" s="405"/>
      <c r="AB36" s="405"/>
      <c r="AC36" s="35"/>
      <c r="AD36" s="35"/>
      <c r="AE36" s="35"/>
      <c r="AF36" s="35"/>
      <c r="AG36" s="35"/>
      <c r="AH36" s="405"/>
      <c r="AI36" s="405"/>
    </row>
    <row r="37" spans="2:35">
      <c r="B37" s="38"/>
      <c r="C37" s="38"/>
      <c r="F37" s="405"/>
      <c r="G37" s="35"/>
      <c r="H37" s="35"/>
      <c r="I37" s="35"/>
      <c r="J37" s="35"/>
      <c r="K37" s="35"/>
      <c r="L37" s="35"/>
      <c r="M37" s="35"/>
      <c r="N37" s="35"/>
      <c r="O37" s="35"/>
      <c r="P37" s="35"/>
      <c r="Q37" s="35"/>
      <c r="R37" s="405"/>
      <c r="S37" s="405"/>
      <c r="T37" s="405"/>
      <c r="U37" s="405"/>
      <c r="V37" s="405"/>
      <c r="W37" s="405"/>
      <c r="X37" s="405"/>
      <c r="Y37" s="405"/>
      <c r="Z37" s="405"/>
      <c r="AA37" s="405"/>
      <c r="AB37" s="405"/>
      <c r="AC37" s="35"/>
      <c r="AD37" s="35"/>
      <c r="AE37" s="35"/>
      <c r="AF37" s="35"/>
      <c r="AG37" s="35"/>
      <c r="AH37" s="405"/>
      <c r="AI37" s="405"/>
    </row>
    <row r="38" spans="2:35">
      <c r="B38" s="38"/>
      <c r="C38" s="38"/>
      <c r="F38" s="405"/>
      <c r="G38" s="35"/>
      <c r="H38" s="35"/>
      <c r="I38" s="35"/>
      <c r="J38" s="35"/>
      <c r="K38" s="35"/>
      <c r="L38" s="35"/>
      <c r="M38" s="35"/>
      <c r="N38" s="35"/>
      <c r="O38" s="35"/>
      <c r="P38" s="35"/>
      <c r="Q38" s="35"/>
      <c r="R38" s="405"/>
      <c r="S38" s="405"/>
      <c r="T38" s="405"/>
      <c r="U38" s="405"/>
      <c r="V38" s="405"/>
      <c r="W38" s="405"/>
      <c r="X38" s="405"/>
      <c r="Y38" s="405"/>
      <c r="Z38" s="405"/>
      <c r="AA38" s="405"/>
      <c r="AB38" s="405"/>
      <c r="AC38" s="35"/>
      <c r="AD38" s="35"/>
      <c r="AE38" s="35"/>
      <c r="AF38" s="35"/>
      <c r="AG38" s="35"/>
      <c r="AH38" s="405"/>
      <c r="AI38" s="405"/>
    </row>
    <row r="39" spans="2:35">
      <c r="B39" s="38"/>
      <c r="C39" s="38"/>
      <c r="F39" s="405"/>
      <c r="G39" s="35"/>
      <c r="H39" s="35"/>
      <c r="I39" s="35"/>
      <c r="J39" s="35"/>
      <c r="K39" s="35"/>
      <c r="L39" s="35"/>
      <c r="M39" s="35"/>
      <c r="N39" s="35"/>
      <c r="O39" s="35"/>
      <c r="P39" s="35"/>
      <c r="Q39" s="35"/>
      <c r="R39" s="405"/>
      <c r="S39" s="405"/>
      <c r="T39" s="405"/>
      <c r="U39" s="405"/>
      <c r="V39" s="405"/>
      <c r="W39" s="405"/>
      <c r="X39" s="405"/>
      <c r="Y39" s="405"/>
      <c r="Z39" s="405"/>
      <c r="AA39" s="405"/>
      <c r="AB39" s="405"/>
      <c r="AC39" s="405"/>
      <c r="AD39" s="405"/>
      <c r="AE39" s="405"/>
      <c r="AF39" s="405"/>
      <c r="AG39" s="405"/>
      <c r="AH39" s="405"/>
      <c r="AI39" s="405"/>
    </row>
    <row r="40" spans="2:35">
      <c r="B40" s="38"/>
      <c r="C40" s="38"/>
      <c r="F40" s="405"/>
      <c r="G40" s="35"/>
      <c r="H40" s="35"/>
      <c r="I40" s="35"/>
      <c r="J40" s="35"/>
      <c r="K40" s="35"/>
      <c r="L40" s="35"/>
      <c r="M40" s="35"/>
      <c r="N40" s="35"/>
      <c r="O40" s="35"/>
      <c r="P40" s="35"/>
      <c r="Q40" s="35"/>
      <c r="R40" s="405"/>
      <c r="S40" s="405"/>
      <c r="T40" s="405"/>
      <c r="U40" s="405"/>
      <c r="V40" s="405"/>
      <c r="W40" s="405"/>
      <c r="X40" s="405"/>
      <c r="Y40" s="405"/>
      <c r="Z40" s="405"/>
      <c r="AA40" s="405"/>
      <c r="AB40" s="405"/>
      <c r="AC40" s="405"/>
      <c r="AD40" s="405"/>
      <c r="AE40" s="405"/>
      <c r="AF40" s="405"/>
      <c r="AG40" s="405"/>
      <c r="AH40" s="405"/>
      <c r="AI40" s="405"/>
    </row>
    <row r="41" spans="2:35">
      <c r="B41" s="38"/>
      <c r="C41" s="38"/>
      <c r="F41" s="405"/>
      <c r="G41" s="635"/>
      <c r="H41" s="35"/>
      <c r="I41" s="35"/>
      <c r="J41" s="35"/>
      <c r="K41" s="35"/>
      <c r="L41" s="35"/>
      <c r="M41" s="35"/>
      <c r="N41" s="35"/>
      <c r="O41" s="35"/>
      <c r="P41" s="35"/>
      <c r="Q41" s="35"/>
      <c r="R41" s="405"/>
      <c r="S41" s="405"/>
      <c r="T41" s="405"/>
      <c r="U41" s="405"/>
      <c r="V41" s="405"/>
      <c r="W41" s="405"/>
      <c r="X41" s="405"/>
      <c r="Y41" s="405"/>
      <c r="Z41" s="405"/>
      <c r="AA41" s="405"/>
      <c r="AB41" s="405"/>
      <c r="AC41" s="405"/>
      <c r="AD41" s="405"/>
      <c r="AE41" s="405"/>
      <c r="AF41" s="405"/>
      <c r="AG41" s="405"/>
      <c r="AH41" s="405"/>
      <c r="AI41" s="405"/>
    </row>
    <row r="42" spans="2:35">
      <c r="B42" s="38"/>
      <c r="C42" s="38"/>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row>
    <row r="43" spans="2:35">
      <c r="B43" s="38"/>
      <c r="C43" s="38"/>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row>
    <row r="44" spans="2:35">
      <c r="B44" s="38"/>
      <c r="C44" s="38"/>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row>
    <row r="45" spans="2:35">
      <c r="B45" s="38"/>
      <c r="C45" s="38"/>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row>
    <row r="46" spans="2:35">
      <c r="B46" s="38"/>
      <c r="C46" s="38"/>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row>
    <row r="47" spans="2:35">
      <c r="B47" s="38"/>
      <c r="C47" s="38"/>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row>
    <row r="48" spans="2:35">
      <c r="B48" s="38"/>
      <c r="C48" s="38"/>
      <c r="G48" s="405"/>
      <c r="H48" s="405"/>
      <c r="I48" s="405"/>
      <c r="J48" s="405"/>
      <c r="K48" s="405"/>
      <c r="L48" s="405"/>
      <c r="M48" s="405"/>
      <c r="N48" s="405"/>
      <c r="O48" s="405"/>
      <c r="P48" s="405"/>
      <c r="Q48" s="405"/>
      <c r="R48" s="405"/>
      <c r="S48" s="405"/>
      <c r="T48" s="405"/>
      <c r="U48" s="405"/>
      <c r="V48" s="405"/>
      <c r="W48" s="405"/>
      <c r="X48" s="405"/>
      <c r="Y48" s="405"/>
      <c r="Z48" s="405"/>
    </row>
    <row r="49" spans="2:26">
      <c r="B49" s="38"/>
      <c r="C49" s="38"/>
      <c r="G49" s="405"/>
      <c r="H49" s="405"/>
      <c r="I49" s="405"/>
      <c r="J49" s="405"/>
      <c r="K49" s="405"/>
      <c r="L49" s="405"/>
      <c r="M49" s="405"/>
      <c r="N49" s="405"/>
      <c r="O49" s="405"/>
      <c r="P49" s="405"/>
      <c r="Q49" s="405"/>
      <c r="R49" s="405"/>
      <c r="S49" s="405"/>
      <c r="T49" s="405"/>
      <c r="U49" s="405"/>
      <c r="V49" s="405"/>
      <c r="W49" s="405"/>
      <c r="X49" s="405"/>
      <c r="Y49" s="405"/>
      <c r="Z49" s="405"/>
    </row>
    <row r="50" spans="2:26">
      <c r="G50" s="26"/>
      <c r="H50" s="26"/>
      <c r="I50" s="26"/>
      <c r="J50" s="26"/>
      <c r="K50" s="26"/>
      <c r="L50" s="26"/>
      <c r="M50" s="26"/>
      <c r="N50" s="26"/>
      <c r="O50" s="26"/>
      <c r="P50" s="26"/>
      <c r="Q50" s="26"/>
      <c r="R50" s="26"/>
      <c r="S50" s="26"/>
      <c r="T50" s="26"/>
      <c r="U50" s="26"/>
      <c r="V50" s="26"/>
      <c r="W50" s="26"/>
      <c r="X50" s="26"/>
    </row>
    <row r="51" spans="2:26">
      <c r="G51" s="26"/>
      <c r="H51" s="26"/>
      <c r="I51" s="26"/>
      <c r="J51" s="26"/>
      <c r="K51" s="26"/>
      <c r="L51" s="26"/>
      <c r="M51" s="26"/>
      <c r="N51" s="26"/>
      <c r="O51" s="26"/>
      <c r="P51" s="26"/>
      <c r="Q51" s="26"/>
      <c r="R51" s="26"/>
      <c r="S51" s="26"/>
      <c r="T51" s="26"/>
      <c r="U51" s="26"/>
      <c r="V51" s="26"/>
      <c r="W51" s="26"/>
      <c r="X51" s="26"/>
    </row>
  </sheetData>
  <customSheetViews>
    <customSheetView guid="{ACF06C40-177A-4CED-8E17-2347D4DD1C3A}" showGridLines="0" hiddenRows="1">
      <selection activeCell="I29" sqref="I29"/>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AC52"/>
  <sheetViews>
    <sheetView showGridLines="0" zoomScaleNormal="100" workbookViewId="0">
      <selection activeCell="V11" sqref="V11"/>
    </sheetView>
  </sheetViews>
  <sheetFormatPr defaultColWidth="9.42578125" defaultRowHeight="12.75"/>
  <cols>
    <col min="1" max="1" width="17.7109375" style="449" customWidth="1"/>
    <col min="2" max="2" width="15.28515625" style="449" hidden="1" customWidth="1"/>
    <col min="3" max="3" width="0.140625" style="449" customWidth="1"/>
    <col min="4" max="4" width="10" style="449" customWidth="1"/>
    <col min="5" max="5" width="9.5703125" style="449" bestFit="1" customWidth="1"/>
    <col min="6" max="10" width="9.5703125" style="449" customWidth="1"/>
    <col min="11" max="36" width="9.42578125" style="449"/>
    <col min="37" max="37" width="42.42578125" style="449" bestFit="1" customWidth="1"/>
    <col min="38" max="38" width="9.42578125" style="449"/>
    <col min="39" max="39" width="11.42578125" style="449" bestFit="1" customWidth="1"/>
    <col min="40" max="40" width="10.42578125" style="449" bestFit="1" customWidth="1"/>
    <col min="41" max="16384" width="9.42578125" style="449"/>
  </cols>
  <sheetData>
    <row r="1" spans="1:27">
      <c r="A1" s="587" t="s">
        <v>82</v>
      </c>
      <c r="B1" s="588"/>
      <c r="C1" s="450"/>
      <c r="D1" s="597" t="str">
        <f>IF(Content!$E$1=1,D2,D3)</f>
        <v>І.19</v>
      </c>
      <c r="E1" s="597" t="str">
        <f>IF(Content!$E$1=1,E2,E3)</f>
        <v>IІ.19</v>
      </c>
      <c r="F1" s="597" t="str">
        <f>IF(Content!$E$1=1,F2,F3)</f>
        <v>IIІ.19</v>
      </c>
      <c r="G1" s="588"/>
      <c r="H1" s="588"/>
      <c r="I1" s="588"/>
      <c r="J1" s="588"/>
      <c r="K1" s="450"/>
      <c r="L1" s="588" t="str">
        <f>IF(Content!$E$1=1,L2,L3)</f>
        <v>Consolidated budget revenues, annual change, % yoy</v>
      </c>
      <c r="M1" s="450"/>
      <c r="N1" s="450"/>
      <c r="O1" s="450"/>
      <c r="P1" s="450"/>
      <c r="Q1" s="450"/>
      <c r="R1" s="450"/>
      <c r="S1" s="450"/>
      <c r="T1" s="450"/>
      <c r="U1" s="450"/>
      <c r="V1" s="450"/>
      <c r="W1" s="450"/>
      <c r="X1" s="450"/>
      <c r="Y1" s="450"/>
      <c r="Z1" s="450"/>
      <c r="AA1" s="450"/>
    </row>
    <row r="2" spans="1:27" hidden="1">
      <c r="A2" s="450"/>
      <c r="B2" s="450"/>
      <c r="C2" s="450"/>
      <c r="D2" s="598" t="s">
        <v>158</v>
      </c>
      <c r="E2" s="598" t="s">
        <v>1326</v>
      </c>
      <c r="F2" s="599" t="s">
        <v>1327</v>
      </c>
      <c r="G2" s="589"/>
      <c r="H2" s="589"/>
      <c r="I2" s="589"/>
      <c r="J2" s="589"/>
      <c r="K2" s="450"/>
      <c r="L2" s="273" t="s">
        <v>1332</v>
      </c>
      <c r="M2" s="450"/>
      <c r="N2" s="450"/>
      <c r="O2" s="450"/>
      <c r="P2" s="450"/>
      <c r="Q2" s="450"/>
      <c r="R2" s="450"/>
      <c r="S2" s="450"/>
      <c r="T2" s="450"/>
      <c r="U2" s="450"/>
      <c r="V2" s="450"/>
      <c r="W2" s="450"/>
      <c r="X2" s="450"/>
      <c r="Y2" s="450"/>
      <c r="Z2" s="450"/>
      <c r="AA2" s="450"/>
    </row>
    <row r="3" spans="1:27" hidden="1">
      <c r="A3" s="450"/>
      <c r="B3" s="450"/>
      <c r="C3" s="450"/>
      <c r="D3" s="598" t="s">
        <v>158</v>
      </c>
      <c r="E3" s="598" t="s">
        <v>1326</v>
      </c>
      <c r="F3" s="599" t="s">
        <v>1327</v>
      </c>
      <c r="G3" s="589"/>
      <c r="H3" s="589"/>
      <c r="I3" s="589"/>
      <c r="J3" s="589"/>
      <c r="K3" s="450"/>
      <c r="L3" s="590" t="s">
        <v>1578</v>
      </c>
      <c r="M3" s="590"/>
      <c r="N3" s="590"/>
      <c r="O3" s="590"/>
      <c r="P3" s="590"/>
      <c r="Q3" s="590"/>
      <c r="R3" s="590"/>
      <c r="S3" s="590"/>
      <c r="T3" s="450"/>
      <c r="U3" s="450"/>
      <c r="V3" s="450"/>
      <c r="W3" s="450"/>
      <c r="X3" s="450"/>
      <c r="Y3" s="450"/>
      <c r="Z3" s="450"/>
      <c r="AA3" s="450"/>
    </row>
    <row r="4" spans="1:27" ht="13.5" customHeight="1">
      <c r="A4" s="594" t="str">
        <f>IF(Content!$E$1=1,B4,C4)</f>
        <v>Revenues</v>
      </c>
      <c r="B4" s="450" t="s">
        <v>249</v>
      </c>
      <c r="C4" s="593" t="s">
        <v>1331</v>
      </c>
      <c r="D4" s="591">
        <v>10.42</v>
      </c>
      <c r="E4" s="591">
        <v>15.49</v>
      </c>
      <c r="F4" s="591">
        <v>6.01</v>
      </c>
      <c r="G4" s="591"/>
      <c r="H4" s="591"/>
      <c r="I4" s="591"/>
      <c r="J4" s="591"/>
      <c r="K4" s="450"/>
      <c r="L4" s="450"/>
      <c r="M4" s="450"/>
      <c r="N4" s="450"/>
      <c r="O4" s="450"/>
      <c r="P4" s="450"/>
      <c r="Q4" s="450"/>
      <c r="R4" s="450"/>
      <c r="S4" s="450"/>
      <c r="T4" s="450"/>
      <c r="U4" s="450"/>
      <c r="V4" s="450"/>
      <c r="W4" s="450"/>
      <c r="X4" s="450"/>
      <c r="Y4" s="450"/>
      <c r="Z4" s="450"/>
      <c r="AA4" s="450"/>
    </row>
    <row r="5" spans="1:27">
      <c r="A5" s="594" t="str">
        <f>IF(Content!$E$1=1,B5,C5)</f>
        <v>PIT</v>
      </c>
      <c r="B5" s="450" t="s">
        <v>248</v>
      </c>
      <c r="C5" s="450" t="s">
        <v>247</v>
      </c>
      <c r="D5" s="591">
        <v>22.64</v>
      </c>
      <c r="E5" s="591">
        <v>20.68</v>
      </c>
      <c r="F5" s="591">
        <v>21.32</v>
      </c>
      <c r="G5" s="591"/>
      <c r="H5" s="591"/>
      <c r="I5" s="591"/>
      <c r="J5" s="591"/>
      <c r="K5" s="591"/>
      <c r="L5" s="450"/>
      <c r="M5" s="450"/>
      <c r="N5" s="450"/>
      <c r="O5" s="450"/>
      <c r="P5" s="450"/>
      <c r="Q5" s="592"/>
      <c r="R5" s="450"/>
      <c r="S5" s="450"/>
      <c r="T5" s="450"/>
      <c r="U5" s="450"/>
      <c r="V5" s="450"/>
      <c r="W5" s="450"/>
      <c r="X5" s="450"/>
      <c r="Y5" s="450"/>
      <c r="Z5" s="450"/>
      <c r="AA5" s="450"/>
    </row>
    <row r="6" spans="1:27">
      <c r="A6" s="594" t="str">
        <f>IF(Content!$E$1=1,B6,C6)</f>
        <v>CIT</v>
      </c>
      <c r="B6" s="450" t="s">
        <v>246</v>
      </c>
      <c r="C6" s="450" t="s">
        <v>245</v>
      </c>
      <c r="D6" s="591">
        <v>0.28999999999999998</v>
      </c>
      <c r="E6" s="591">
        <v>3.56</v>
      </c>
      <c r="F6" s="591">
        <v>3.12</v>
      </c>
      <c r="G6" s="591"/>
      <c r="H6" s="591"/>
      <c r="I6" s="591"/>
      <c r="J6" s="591"/>
      <c r="K6" s="591"/>
      <c r="L6" s="450"/>
      <c r="M6" s="450"/>
      <c r="N6" s="450"/>
      <c r="O6" s="450"/>
      <c r="P6" s="450"/>
      <c r="Q6" s="592"/>
      <c r="R6" s="450"/>
      <c r="S6" s="450"/>
      <c r="T6" s="450"/>
      <c r="U6" s="450"/>
      <c r="V6" s="450"/>
      <c r="W6" s="450"/>
      <c r="X6" s="450"/>
      <c r="Y6" s="450"/>
      <c r="Z6" s="450"/>
      <c r="AA6" s="450"/>
    </row>
    <row r="7" spans="1:27">
      <c r="A7" s="594" t="str">
        <f>IF(Content!$E$1=1,B7,C7)</f>
        <v>Royalties</v>
      </c>
      <c r="B7" s="450" t="s">
        <v>1328</v>
      </c>
      <c r="C7" s="450" t="s">
        <v>244</v>
      </c>
      <c r="D7" s="591">
        <v>36.909999999999997</v>
      </c>
      <c r="E7" s="591">
        <v>28.3</v>
      </c>
      <c r="F7" s="591">
        <v>-14.96</v>
      </c>
      <c r="G7" s="591"/>
      <c r="H7" s="591"/>
      <c r="I7" s="591"/>
      <c r="J7" s="591"/>
      <c r="K7" s="591"/>
      <c r="L7" s="450"/>
      <c r="M7" s="450"/>
      <c r="N7" s="450"/>
      <c r="O7" s="450"/>
      <c r="P7" s="450"/>
      <c r="Q7" s="450"/>
      <c r="R7" s="450"/>
      <c r="S7" s="450"/>
      <c r="T7" s="450"/>
      <c r="U7" s="450"/>
      <c r="V7" s="450"/>
      <c r="W7" s="450"/>
      <c r="X7" s="450"/>
      <c r="Y7" s="450"/>
      <c r="Z7" s="450"/>
      <c r="AA7" s="450"/>
    </row>
    <row r="8" spans="1:27" ht="12.75" customHeight="1">
      <c r="A8" s="594" t="str">
        <f>IF(Content!$E$1=1,B8,C8)</f>
        <v>VAT
 domestic</v>
      </c>
      <c r="B8" s="593" t="s">
        <v>1330</v>
      </c>
      <c r="C8" s="593" t="s">
        <v>1660</v>
      </c>
      <c r="D8" s="591">
        <v>-17.39</v>
      </c>
      <c r="E8" s="591">
        <v>-21.96</v>
      </c>
      <c r="F8" s="591">
        <v>55.1</v>
      </c>
      <c r="G8" s="591"/>
      <c r="H8" s="591"/>
      <c r="I8" s="591"/>
      <c r="J8" s="591"/>
      <c r="K8" s="591"/>
      <c r="L8" s="450"/>
      <c r="M8" s="450"/>
      <c r="N8" s="450"/>
      <c r="O8" s="450"/>
      <c r="P8" s="450"/>
      <c r="Q8" s="450"/>
      <c r="R8" s="450"/>
      <c r="S8" s="450"/>
      <c r="T8" s="450"/>
      <c r="U8" s="450"/>
      <c r="V8" s="450"/>
      <c r="W8" s="450"/>
      <c r="X8" s="450"/>
      <c r="Y8" s="450"/>
      <c r="Z8" s="450"/>
      <c r="AA8" s="450"/>
    </row>
    <row r="9" spans="1:27" ht="12.75" customHeight="1">
      <c r="A9" s="594" t="str">
        <f>IF(Content!$E$1=1,B9,C9)</f>
        <v>Excise
 domestic</v>
      </c>
      <c r="B9" s="593" t="s">
        <v>1337</v>
      </c>
      <c r="C9" s="593" t="s">
        <v>1658</v>
      </c>
      <c r="D9" s="591">
        <v>-5.55</v>
      </c>
      <c r="E9" s="591">
        <v>20.32</v>
      </c>
      <c r="F9" s="591">
        <v>-6.28</v>
      </c>
      <c r="G9" s="591"/>
      <c r="H9" s="591"/>
      <c r="I9" s="591"/>
      <c r="J9" s="591"/>
      <c r="K9" s="591"/>
      <c r="L9" s="450"/>
      <c r="M9" s="450"/>
      <c r="N9" s="450"/>
      <c r="O9" s="450"/>
      <c r="P9" s="450"/>
      <c r="Q9" s="450"/>
      <c r="R9" s="450"/>
      <c r="S9" s="450"/>
      <c r="T9" s="450"/>
      <c r="U9" s="450"/>
      <c r="V9" s="450"/>
      <c r="W9" s="450"/>
      <c r="X9" s="450"/>
      <c r="Y9" s="450"/>
      <c r="Z9" s="450"/>
      <c r="AA9" s="450"/>
    </row>
    <row r="10" spans="1:27" ht="12.75" customHeight="1">
      <c r="A10" s="594" t="str">
        <f>IF(Content!$E$1=1,B10,C10)</f>
        <v>VAT import</v>
      </c>
      <c r="B10" s="593" t="s">
        <v>1338</v>
      </c>
      <c r="C10" s="450" t="s">
        <v>1579</v>
      </c>
      <c r="D10" s="591">
        <v>6.51</v>
      </c>
      <c r="E10" s="591">
        <v>5.8</v>
      </c>
      <c r="F10" s="591">
        <v>-7.17</v>
      </c>
      <c r="G10" s="591"/>
      <c r="H10" s="591"/>
      <c r="I10" s="591"/>
      <c r="J10" s="591"/>
      <c r="K10" s="591"/>
      <c r="L10" s="450"/>
      <c r="M10" s="450"/>
      <c r="N10" s="450"/>
      <c r="O10" s="450"/>
      <c r="P10" s="450"/>
      <c r="Q10" s="450"/>
      <c r="R10" s="450"/>
      <c r="S10" s="450"/>
      <c r="T10" s="450"/>
      <c r="U10" s="450"/>
      <c r="V10" s="450"/>
      <c r="W10" s="450"/>
      <c r="X10" s="450"/>
      <c r="Y10" s="450"/>
      <c r="Z10" s="450"/>
      <c r="AA10" s="450"/>
    </row>
    <row r="11" spans="1:27" ht="12.75" customHeight="1">
      <c r="A11" s="594" t="str">
        <f>IF(Content!$E$1=1,B11,C11)</f>
        <v>Excise 
import</v>
      </c>
      <c r="B11" s="593" t="s">
        <v>1339</v>
      </c>
      <c r="C11" s="593" t="s">
        <v>1659</v>
      </c>
      <c r="D11" s="591">
        <v>32.9</v>
      </c>
      <c r="E11" s="591">
        <v>16.260000000000002</v>
      </c>
      <c r="F11" s="591">
        <v>4.5599999999999996</v>
      </c>
      <c r="G11" s="591"/>
      <c r="H11" s="591"/>
      <c r="I11" s="591"/>
      <c r="J11" s="591"/>
      <c r="K11" s="591"/>
      <c r="L11" s="450"/>
      <c r="M11" s="450"/>
      <c r="N11" s="450"/>
      <c r="O11" s="450"/>
      <c r="P11" s="450"/>
      <c r="Q11" s="450"/>
      <c r="R11" s="450"/>
      <c r="S11" s="450"/>
      <c r="T11" s="450"/>
      <c r="U11" s="450"/>
      <c r="V11" s="450"/>
      <c r="W11" s="450"/>
      <c r="X11" s="450"/>
      <c r="Y11" s="450"/>
      <c r="Z11" s="450"/>
      <c r="AA11" s="450"/>
    </row>
    <row r="12" spans="1:27" ht="12.75" customHeight="1">
      <c r="A12" s="596" t="str">
        <f>IF(Content!$E$1=1,B12,C12)</f>
        <v>Taxes on
international
trade</v>
      </c>
      <c r="B12" s="593" t="s">
        <v>1340</v>
      </c>
      <c r="C12" s="593" t="s">
        <v>1334</v>
      </c>
      <c r="D12" s="591">
        <v>24.29</v>
      </c>
      <c r="E12" s="591">
        <v>14.77</v>
      </c>
      <c r="F12" s="591">
        <v>7.12</v>
      </c>
      <c r="G12" s="591"/>
      <c r="H12" s="591"/>
      <c r="I12" s="591"/>
      <c r="J12" s="591"/>
      <c r="K12" s="591"/>
      <c r="L12" s="450"/>
      <c r="M12" s="450"/>
      <c r="N12" s="450"/>
      <c r="O12" s="450"/>
      <c r="P12" s="450"/>
      <c r="Q12" s="450"/>
      <c r="R12" s="450"/>
      <c r="S12" s="450"/>
      <c r="T12" s="450"/>
      <c r="U12" s="450"/>
      <c r="V12" s="450"/>
      <c r="W12" s="450"/>
      <c r="X12" s="450"/>
      <c r="Y12" s="450"/>
      <c r="Z12" s="450"/>
      <c r="AA12" s="450"/>
    </row>
    <row r="13" spans="1:27" ht="12.75" customHeight="1">
      <c r="A13" s="594" t="str">
        <f>IF(Content!$E$1=1,B13,C13)</f>
        <v>Other
 revenues*</v>
      </c>
      <c r="B13" s="450" t="s">
        <v>1329</v>
      </c>
      <c r="C13" s="593" t="s">
        <v>1341</v>
      </c>
      <c r="D13" s="591">
        <v>14.06</v>
      </c>
      <c r="E13" s="591">
        <v>28.87</v>
      </c>
      <c r="F13" s="591">
        <v>5.7</v>
      </c>
      <c r="G13" s="591"/>
      <c r="H13" s="591"/>
      <c r="I13" s="591"/>
      <c r="J13" s="591"/>
      <c r="K13" s="591"/>
      <c r="L13" s="450"/>
      <c r="M13" s="450"/>
      <c r="N13" s="450"/>
      <c r="O13" s="450"/>
      <c r="P13" s="450"/>
      <c r="Q13" s="450"/>
      <c r="R13" s="450"/>
      <c r="S13" s="450"/>
      <c r="T13" s="450"/>
      <c r="U13" s="450"/>
      <c r="V13" s="450"/>
      <c r="W13" s="450"/>
      <c r="X13" s="450"/>
      <c r="Y13" s="450"/>
      <c r="Z13" s="450"/>
      <c r="AA13" s="450"/>
    </row>
    <row r="14" spans="1:27">
      <c r="A14" s="450"/>
      <c r="B14" s="450"/>
      <c r="C14" s="450"/>
      <c r="D14" s="591"/>
      <c r="E14" s="591"/>
      <c r="F14" s="591"/>
      <c r="G14" s="591"/>
      <c r="H14" s="591"/>
      <c r="I14" s="591"/>
      <c r="J14" s="591"/>
      <c r="K14" s="591"/>
      <c r="L14" s="450"/>
      <c r="M14" s="450"/>
      <c r="N14" s="450"/>
      <c r="O14" s="450"/>
      <c r="P14" s="450"/>
      <c r="Q14" s="450"/>
      <c r="R14" s="450"/>
      <c r="S14" s="450"/>
      <c r="T14" s="450"/>
      <c r="U14" s="450"/>
      <c r="V14" s="450"/>
      <c r="W14" s="450"/>
      <c r="X14" s="450"/>
      <c r="Y14" s="450"/>
      <c r="Z14" s="450"/>
      <c r="AA14" s="450"/>
    </row>
    <row r="15" spans="1:27">
      <c r="A15" s="450"/>
      <c r="B15" s="450"/>
      <c r="C15" s="450"/>
      <c r="D15" s="591"/>
      <c r="E15" s="591"/>
      <c r="F15" s="591"/>
      <c r="G15" s="591"/>
      <c r="H15" s="591"/>
      <c r="I15" s="591"/>
      <c r="J15" s="591"/>
      <c r="K15" s="450"/>
      <c r="L15" s="450"/>
      <c r="M15" s="450"/>
      <c r="N15" s="450"/>
      <c r="O15" s="450"/>
      <c r="P15" s="450"/>
      <c r="Q15" s="450"/>
      <c r="R15" s="450"/>
      <c r="S15" s="450"/>
      <c r="T15" s="450"/>
      <c r="U15" s="450"/>
      <c r="V15" s="450"/>
      <c r="W15" s="450"/>
      <c r="X15" s="450"/>
      <c r="Y15" s="450"/>
      <c r="Z15" s="450"/>
      <c r="AA15" s="450"/>
    </row>
    <row r="16" spans="1:27">
      <c r="A16" s="450"/>
      <c r="B16" s="450"/>
      <c r="C16" s="450"/>
      <c r="D16" s="591"/>
      <c r="E16" s="591"/>
      <c r="F16" s="591"/>
      <c r="G16" s="591"/>
      <c r="H16" s="591"/>
      <c r="I16" s="591"/>
      <c r="J16" s="591"/>
      <c r="K16" s="450"/>
      <c r="L16" s="460" t="str">
        <f>IF(Content!$E$1=1,L19,L20)</f>
        <v>Source: STSU, NBU staff estimates.</v>
      </c>
      <c r="M16" s="450"/>
      <c r="N16" s="450"/>
      <c r="O16" s="450"/>
      <c r="P16" s="450"/>
      <c r="Q16" s="450"/>
      <c r="R16" s="450"/>
      <c r="S16" s="450"/>
      <c r="T16" s="450"/>
      <c r="U16" s="450"/>
      <c r="V16" s="450"/>
      <c r="W16" s="450"/>
      <c r="X16" s="450"/>
      <c r="Y16" s="450"/>
      <c r="Z16" s="450"/>
      <c r="AA16" s="450"/>
    </row>
    <row r="17" spans="1:29">
      <c r="A17" s="450"/>
      <c r="B17" s="450"/>
      <c r="C17" s="450"/>
      <c r="D17" s="591"/>
      <c r="E17" s="591"/>
      <c r="F17" s="591"/>
      <c r="G17" s="591"/>
      <c r="H17" s="591"/>
      <c r="I17" s="591"/>
      <c r="J17" s="591"/>
      <c r="K17" s="450"/>
      <c r="L17" s="460" t="str">
        <f>IF(Content!$E$1=1,L22,L23)</f>
        <v>* Other taxes, non-tax revenues, other revenues.</v>
      </c>
      <c r="M17" s="450"/>
      <c r="N17" s="450"/>
      <c r="O17" s="450"/>
      <c r="P17" s="450"/>
      <c r="Q17" s="450"/>
      <c r="R17" s="450"/>
      <c r="S17" s="450"/>
      <c r="T17" s="450"/>
      <c r="U17" s="450"/>
      <c r="V17" s="450"/>
      <c r="W17" s="450"/>
      <c r="X17" s="450"/>
      <c r="Y17" s="450"/>
      <c r="Z17" s="450"/>
      <c r="AA17" s="450"/>
    </row>
    <row r="18" spans="1:29">
      <c r="A18" s="450"/>
      <c r="B18" s="450"/>
      <c r="C18" s="450"/>
      <c r="D18" s="591"/>
      <c r="E18" s="591"/>
      <c r="F18" s="591"/>
      <c r="G18" s="591"/>
      <c r="H18" s="591"/>
      <c r="I18" s="591"/>
      <c r="J18" s="591"/>
      <c r="K18" s="631"/>
      <c r="L18" s="632"/>
      <c r="M18" s="631"/>
      <c r="N18" s="631"/>
      <c r="O18" s="631"/>
      <c r="P18" s="631"/>
      <c r="Q18" s="631"/>
      <c r="R18" s="631"/>
      <c r="S18" s="631"/>
      <c r="T18" s="631"/>
      <c r="U18" s="631"/>
      <c r="V18" s="450"/>
      <c r="W18" s="450"/>
      <c r="X18" s="450"/>
      <c r="Y18" s="450"/>
      <c r="Z18" s="450"/>
      <c r="AA18" s="450"/>
    </row>
    <row r="19" spans="1:29">
      <c r="A19" s="450"/>
      <c r="B19" s="450"/>
      <c r="C19" s="450"/>
      <c r="D19" s="591"/>
      <c r="E19" s="591"/>
      <c r="F19" s="591"/>
      <c r="G19" s="591"/>
      <c r="H19" s="591"/>
      <c r="I19" s="591"/>
      <c r="J19" s="591"/>
      <c r="K19" s="623"/>
      <c r="L19" s="621" t="s">
        <v>241</v>
      </c>
      <c r="M19" s="623"/>
      <c r="N19" s="623"/>
      <c r="O19" s="623"/>
      <c r="P19" s="623"/>
      <c r="Q19" s="623"/>
      <c r="R19" s="623"/>
      <c r="S19" s="631"/>
      <c r="T19" s="631"/>
      <c r="U19" s="631"/>
      <c r="V19" s="631"/>
      <c r="W19" s="631"/>
      <c r="X19" s="631"/>
      <c r="Y19" s="631"/>
      <c r="Z19" s="631"/>
      <c r="AA19" s="450"/>
      <c r="AB19" s="450"/>
      <c r="AC19" s="450"/>
    </row>
    <row r="20" spans="1:29">
      <c r="A20" s="450"/>
      <c r="B20" s="450"/>
      <c r="C20" s="450"/>
      <c r="D20" s="591"/>
      <c r="E20" s="591"/>
      <c r="F20" s="591"/>
      <c r="G20" s="591"/>
      <c r="H20" s="591"/>
      <c r="I20" s="591"/>
      <c r="J20" s="591"/>
      <c r="K20" s="623"/>
      <c r="L20" s="622" t="s">
        <v>242</v>
      </c>
      <c r="M20" s="623"/>
      <c r="N20" s="623"/>
      <c r="O20" s="623"/>
      <c r="P20" s="623"/>
      <c r="Q20" s="623"/>
      <c r="R20" s="623"/>
      <c r="S20" s="631"/>
      <c r="T20" s="631"/>
      <c r="U20" s="631"/>
      <c r="V20" s="631"/>
      <c r="W20" s="631"/>
      <c r="X20" s="631"/>
      <c r="Y20" s="631"/>
      <c r="Z20" s="631"/>
      <c r="AA20" s="450"/>
      <c r="AB20" s="450"/>
      <c r="AC20" s="450"/>
    </row>
    <row r="21" spans="1:29">
      <c r="A21" s="450"/>
      <c r="B21" s="450"/>
      <c r="C21" s="450"/>
      <c r="D21" s="591"/>
      <c r="E21" s="591"/>
      <c r="F21" s="591"/>
      <c r="G21" s="591"/>
      <c r="H21" s="591"/>
      <c r="I21" s="591"/>
      <c r="J21" s="591"/>
      <c r="K21" s="623"/>
      <c r="L21" s="623"/>
      <c r="M21" s="623"/>
      <c r="N21" s="623"/>
      <c r="O21" s="623"/>
      <c r="P21" s="623"/>
      <c r="Q21" s="623"/>
      <c r="R21" s="623"/>
      <c r="S21" s="631"/>
      <c r="T21" s="631"/>
      <c r="U21" s="631"/>
      <c r="V21" s="631"/>
      <c r="W21" s="631"/>
      <c r="X21" s="631"/>
      <c r="Y21" s="631"/>
      <c r="Z21" s="631"/>
      <c r="AA21" s="450"/>
      <c r="AB21" s="450"/>
      <c r="AC21" s="450"/>
    </row>
    <row r="22" spans="1:29">
      <c r="A22" s="450"/>
      <c r="B22" s="450"/>
      <c r="C22" s="450"/>
      <c r="D22" s="591"/>
      <c r="E22" s="591"/>
      <c r="F22" s="591"/>
      <c r="G22" s="591"/>
      <c r="H22" s="591"/>
      <c r="I22" s="591"/>
      <c r="J22" s="591"/>
      <c r="K22" s="623"/>
      <c r="L22" s="312" t="s">
        <v>1333</v>
      </c>
      <c r="M22" s="623"/>
      <c r="N22" s="623"/>
      <c r="O22" s="623"/>
      <c r="P22" s="623"/>
      <c r="Q22" s="623"/>
      <c r="R22" s="623"/>
      <c r="S22" s="631"/>
      <c r="T22" s="631"/>
      <c r="U22" s="631"/>
      <c r="V22" s="631"/>
      <c r="W22" s="631"/>
      <c r="X22" s="631"/>
      <c r="Y22" s="631"/>
      <c r="Z22" s="631"/>
      <c r="AA22" s="450"/>
      <c r="AB22" s="450"/>
      <c r="AC22" s="450"/>
    </row>
    <row r="23" spans="1:29">
      <c r="A23" s="450"/>
      <c r="B23" s="450"/>
      <c r="C23" s="450"/>
      <c r="D23" s="591"/>
      <c r="E23" s="591"/>
      <c r="F23" s="591"/>
      <c r="G23" s="591"/>
      <c r="H23" s="591"/>
      <c r="I23" s="591"/>
      <c r="J23" s="591"/>
      <c r="K23" s="623"/>
      <c r="L23" s="2" t="s">
        <v>1335</v>
      </c>
      <c r="M23" s="623"/>
      <c r="N23" s="623"/>
      <c r="O23" s="623"/>
      <c r="P23" s="623"/>
      <c r="Q23" s="623"/>
      <c r="R23" s="623"/>
      <c r="S23" s="631"/>
      <c r="T23" s="631"/>
      <c r="U23" s="631"/>
      <c r="V23" s="631"/>
      <c r="W23" s="631"/>
      <c r="X23" s="631"/>
      <c r="Y23" s="631"/>
      <c r="Z23" s="631"/>
      <c r="AA23" s="450"/>
      <c r="AB23" s="450"/>
      <c r="AC23" s="450"/>
    </row>
    <row r="24" spans="1:29">
      <c r="A24" s="450"/>
      <c r="B24" s="450"/>
      <c r="C24" s="450"/>
      <c r="D24" s="591"/>
      <c r="E24" s="591"/>
      <c r="F24" s="591"/>
      <c r="G24" s="591"/>
      <c r="H24" s="591"/>
      <c r="I24" s="591"/>
      <c r="J24" s="591"/>
      <c r="K24" s="623"/>
      <c r="L24" s="623"/>
      <c r="M24" s="623"/>
      <c r="N24" s="623"/>
      <c r="O24" s="623"/>
      <c r="P24" s="623"/>
      <c r="Q24" s="623"/>
      <c r="R24" s="623"/>
      <c r="S24" s="631"/>
      <c r="T24" s="631"/>
      <c r="U24" s="631"/>
      <c r="V24" s="631"/>
      <c r="W24" s="631"/>
      <c r="X24" s="631"/>
      <c r="Y24" s="631"/>
      <c r="Z24" s="631"/>
      <c r="AA24" s="450"/>
      <c r="AB24" s="450"/>
      <c r="AC24" s="450"/>
    </row>
    <row r="25" spans="1:29">
      <c r="A25" s="450"/>
      <c r="B25" s="450"/>
      <c r="C25" s="450"/>
      <c r="D25" s="591"/>
      <c r="E25" s="591"/>
      <c r="F25" s="591"/>
      <c r="G25" s="591"/>
      <c r="H25" s="591"/>
      <c r="I25" s="591"/>
      <c r="J25" s="591"/>
      <c r="K25" s="623"/>
      <c r="L25" s="623"/>
      <c r="M25" s="623"/>
      <c r="N25" s="623"/>
      <c r="O25" s="623"/>
      <c r="P25" s="623"/>
      <c r="Q25" s="623"/>
      <c r="R25" s="623"/>
      <c r="S25" s="631"/>
      <c r="T25" s="631"/>
      <c r="U25" s="631"/>
      <c r="V25" s="631"/>
      <c r="W25" s="631"/>
      <c r="X25" s="631"/>
      <c r="Y25" s="631"/>
      <c r="Z25" s="631"/>
      <c r="AA25" s="450"/>
      <c r="AB25" s="450"/>
      <c r="AC25" s="450"/>
    </row>
    <row r="26" spans="1:29">
      <c r="A26" s="450"/>
      <c r="B26" s="450"/>
      <c r="C26" s="450"/>
      <c r="D26" s="591"/>
      <c r="E26" s="591"/>
      <c r="F26" s="591"/>
      <c r="G26" s="591"/>
      <c r="H26" s="591"/>
      <c r="I26" s="591"/>
      <c r="J26" s="591"/>
      <c r="K26" s="623"/>
      <c r="L26" s="623"/>
      <c r="M26" s="623"/>
      <c r="N26" s="623"/>
      <c r="O26" s="623"/>
      <c r="P26" s="623"/>
      <c r="Q26" s="623"/>
      <c r="R26" s="623"/>
      <c r="S26" s="631"/>
      <c r="T26" s="631"/>
      <c r="U26" s="631"/>
      <c r="V26" s="631"/>
      <c r="W26" s="631"/>
      <c r="X26" s="631"/>
      <c r="Y26" s="631"/>
      <c r="Z26" s="631"/>
      <c r="AA26" s="450"/>
      <c r="AB26" s="450"/>
      <c r="AC26" s="450"/>
    </row>
    <row r="27" spans="1:29">
      <c r="A27" s="450"/>
      <c r="B27" s="450"/>
      <c r="C27" s="450"/>
      <c r="D27" s="591"/>
      <c r="E27" s="591"/>
      <c r="F27" s="591"/>
      <c r="G27" s="450"/>
      <c r="H27" s="450"/>
      <c r="I27" s="450"/>
      <c r="J27" s="450"/>
      <c r="K27" s="623"/>
      <c r="L27" s="623"/>
      <c r="M27" s="623"/>
      <c r="N27" s="623"/>
      <c r="O27" s="623"/>
      <c r="P27" s="623"/>
      <c r="Q27" s="623"/>
      <c r="R27" s="623"/>
      <c r="S27" s="631"/>
      <c r="T27" s="631"/>
      <c r="U27" s="631"/>
      <c r="V27" s="631"/>
      <c r="W27" s="631"/>
      <c r="X27" s="631"/>
      <c r="Y27" s="631"/>
      <c r="Z27" s="631"/>
      <c r="AA27" s="450"/>
      <c r="AB27" s="450"/>
      <c r="AC27" s="450"/>
    </row>
    <row r="28" spans="1:29">
      <c r="A28" s="450"/>
      <c r="B28" s="450"/>
      <c r="C28" s="450"/>
      <c r="D28" s="591"/>
      <c r="E28" s="591"/>
      <c r="F28" s="591"/>
      <c r="G28" s="450"/>
      <c r="H28" s="450"/>
      <c r="I28" s="450"/>
      <c r="J28" s="450"/>
      <c r="K28" s="623"/>
      <c r="L28" s="623"/>
      <c r="M28" s="623"/>
      <c r="N28" s="623"/>
      <c r="O28" s="623"/>
      <c r="P28" s="623"/>
      <c r="Q28" s="623"/>
      <c r="R28" s="623"/>
      <c r="S28" s="631"/>
      <c r="T28" s="631"/>
      <c r="U28" s="631"/>
      <c r="V28" s="631"/>
      <c r="W28" s="631"/>
      <c r="X28" s="631"/>
      <c r="Y28" s="631"/>
      <c r="Z28" s="631"/>
      <c r="AA28" s="450"/>
      <c r="AB28" s="450"/>
      <c r="AC28" s="450"/>
    </row>
    <row r="29" spans="1:29">
      <c r="A29" s="450"/>
      <c r="B29" s="450"/>
      <c r="C29" s="450"/>
      <c r="D29" s="591"/>
      <c r="E29" s="591"/>
      <c r="F29" s="591"/>
      <c r="G29" s="450"/>
      <c r="H29" s="450"/>
      <c r="I29" s="450"/>
      <c r="J29" s="450"/>
      <c r="K29" s="450"/>
      <c r="L29" s="631"/>
      <c r="M29" s="631"/>
      <c r="N29" s="631"/>
      <c r="O29" s="631"/>
      <c r="P29" s="631"/>
      <c r="Q29" s="631"/>
      <c r="R29" s="631"/>
      <c r="S29" s="631"/>
      <c r="T29" s="631"/>
      <c r="U29" s="631"/>
      <c r="V29" s="631"/>
      <c r="W29" s="631"/>
      <c r="X29" s="631"/>
      <c r="Y29" s="631"/>
      <c r="Z29" s="631"/>
      <c r="AA29" s="450"/>
      <c r="AB29" s="450"/>
      <c r="AC29" s="450"/>
    </row>
    <row r="30" spans="1:29">
      <c r="A30" s="450"/>
      <c r="B30" s="450"/>
      <c r="C30" s="450"/>
      <c r="D30" s="591"/>
      <c r="E30" s="591"/>
      <c r="F30" s="591"/>
      <c r="G30" s="450"/>
      <c r="H30" s="450"/>
      <c r="I30" s="450"/>
      <c r="J30" s="450"/>
      <c r="K30" s="450"/>
      <c r="L30" s="631"/>
      <c r="M30" s="631"/>
      <c r="N30" s="631"/>
      <c r="O30" s="631"/>
      <c r="P30" s="631"/>
      <c r="Q30" s="631"/>
      <c r="R30" s="631"/>
      <c r="S30" s="631"/>
      <c r="T30" s="631"/>
      <c r="U30" s="631"/>
      <c r="V30" s="631"/>
      <c r="W30" s="631"/>
      <c r="X30" s="631"/>
      <c r="Y30" s="631"/>
      <c r="Z30" s="631"/>
      <c r="AA30" s="450"/>
      <c r="AB30" s="450"/>
      <c r="AC30" s="450"/>
    </row>
    <row r="31" spans="1:29">
      <c r="A31" s="450"/>
      <c r="B31" s="450"/>
      <c r="C31" s="450"/>
      <c r="D31" s="591"/>
      <c r="E31" s="591"/>
      <c r="F31" s="591"/>
      <c r="G31" s="450"/>
      <c r="H31" s="450"/>
      <c r="I31" s="450"/>
      <c r="J31" s="450"/>
      <c r="K31" s="450"/>
      <c r="L31" s="631"/>
      <c r="M31" s="631"/>
      <c r="N31" s="631"/>
      <c r="O31" s="631"/>
      <c r="P31" s="631"/>
      <c r="Q31" s="631"/>
      <c r="R31" s="631"/>
      <c r="S31" s="631"/>
      <c r="T31" s="631"/>
      <c r="U31" s="631"/>
      <c r="V31" s="631"/>
      <c r="W31" s="631"/>
      <c r="X31" s="631"/>
      <c r="Y31" s="631"/>
      <c r="Z31" s="631"/>
      <c r="AA31" s="450"/>
      <c r="AB31" s="450"/>
      <c r="AC31" s="450"/>
    </row>
    <row r="32" spans="1:29">
      <c r="A32" s="450"/>
      <c r="B32" s="593"/>
      <c r="C32" s="450"/>
      <c r="D32" s="591"/>
      <c r="E32" s="591"/>
      <c r="F32" s="591"/>
      <c r="G32" s="450"/>
      <c r="H32" s="450"/>
      <c r="I32" s="450"/>
      <c r="J32" s="450"/>
      <c r="K32" s="450"/>
      <c r="L32" s="631"/>
      <c r="M32" s="631"/>
      <c r="N32" s="631"/>
      <c r="O32" s="631"/>
      <c r="P32" s="631"/>
      <c r="Q32" s="631"/>
      <c r="R32" s="631"/>
      <c r="S32" s="631"/>
      <c r="T32" s="631"/>
      <c r="U32" s="631"/>
      <c r="V32" s="631"/>
      <c r="W32" s="631"/>
      <c r="X32" s="631"/>
      <c r="Y32" s="631"/>
      <c r="Z32" s="631"/>
      <c r="AA32" s="450"/>
      <c r="AB32" s="450"/>
      <c r="AC32" s="450"/>
    </row>
    <row r="33" spans="1:29">
      <c r="A33" s="450"/>
      <c r="B33" s="450"/>
      <c r="C33" s="450"/>
      <c r="D33" s="591"/>
      <c r="E33" s="591"/>
      <c r="F33" s="591"/>
      <c r="G33" s="450"/>
      <c r="H33" s="450"/>
      <c r="I33" s="450"/>
      <c r="J33" s="450"/>
      <c r="K33" s="450"/>
      <c r="L33" s="631"/>
      <c r="M33" s="631"/>
      <c r="N33" s="631"/>
      <c r="O33" s="631"/>
      <c r="P33" s="631"/>
      <c r="Q33" s="631"/>
      <c r="R33" s="631"/>
      <c r="S33" s="631"/>
      <c r="T33" s="631"/>
      <c r="U33" s="631"/>
      <c r="V33" s="631"/>
      <c r="W33" s="631"/>
      <c r="X33" s="631"/>
      <c r="Y33" s="631"/>
      <c r="Z33" s="631"/>
      <c r="AA33" s="450"/>
      <c r="AB33" s="450"/>
      <c r="AC33" s="450"/>
    </row>
    <row r="34" spans="1:29">
      <c r="A34" s="450"/>
      <c r="B34" s="450"/>
      <c r="C34" s="450"/>
      <c r="D34" s="591"/>
      <c r="E34" s="591"/>
      <c r="F34" s="591"/>
      <c r="G34" s="450"/>
      <c r="H34" s="450"/>
      <c r="I34" s="450"/>
      <c r="J34" s="450"/>
      <c r="K34" s="450"/>
      <c r="L34" s="631"/>
      <c r="M34" s="631"/>
      <c r="N34" s="631"/>
      <c r="O34" s="631"/>
      <c r="P34" s="631"/>
      <c r="Q34" s="631"/>
      <c r="R34" s="631"/>
      <c r="S34" s="631"/>
      <c r="T34" s="631"/>
      <c r="U34" s="631"/>
      <c r="V34" s="631"/>
      <c r="W34" s="631"/>
      <c r="X34" s="631"/>
      <c r="Y34" s="631"/>
      <c r="Z34" s="631"/>
      <c r="AA34" s="450"/>
      <c r="AB34" s="450"/>
      <c r="AC34" s="450"/>
    </row>
    <row r="35" spans="1:29">
      <c r="A35" s="450"/>
      <c r="B35" s="450"/>
      <c r="C35" s="450"/>
      <c r="D35" s="591"/>
      <c r="E35" s="591"/>
      <c r="F35" s="591"/>
      <c r="G35" s="450"/>
      <c r="H35" s="450"/>
      <c r="I35" s="450"/>
      <c r="J35" s="450"/>
      <c r="K35" s="450"/>
      <c r="L35" s="631"/>
      <c r="M35" s="631"/>
      <c r="N35" s="631"/>
      <c r="O35" s="631"/>
      <c r="P35" s="631"/>
      <c r="Q35" s="631"/>
      <c r="R35" s="631"/>
      <c r="S35" s="631"/>
      <c r="T35" s="631"/>
      <c r="U35" s="631"/>
      <c r="V35" s="631"/>
      <c r="W35" s="631"/>
      <c r="X35" s="631"/>
      <c r="Y35" s="631"/>
      <c r="Z35" s="631"/>
      <c r="AA35" s="450"/>
      <c r="AB35" s="450"/>
      <c r="AC35" s="450"/>
    </row>
    <row r="36" spans="1:29">
      <c r="A36" s="450"/>
      <c r="B36" s="450"/>
      <c r="C36" s="450"/>
      <c r="D36" s="591"/>
      <c r="E36" s="591"/>
      <c r="F36" s="591"/>
      <c r="G36" s="450"/>
      <c r="H36" s="450"/>
      <c r="I36" s="450"/>
      <c r="J36" s="450"/>
      <c r="K36" s="450"/>
      <c r="L36" s="631"/>
      <c r="M36" s="631"/>
      <c r="N36" s="631"/>
      <c r="O36" s="631"/>
      <c r="P36" s="631"/>
      <c r="Q36" s="631"/>
      <c r="R36" s="631"/>
      <c r="S36" s="631"/>
      <c r="T36" s="631"/>
      <c r="U36" s="631"/>
      <c r="V36" s="631"/>
      <c r="W36" s="631"/>
      <c r="X36" s="631"/>
      <c r="Y36" s="631"/>
      <c r="Z36" s="631"/>
      <c r="AA36" s="450"/>
      <c r="AB36" s="450"/>
      <c r="AC36" s="450"/>
    </row>
    <row r="37" spans="1:29">
      <c r="A37" s="450"/>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row>
    <row r="38" spans="1:29">
      <c r="A38" s="450"/>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row>
    <row r="39" spans="1:29">
      <c r="K39" s="450"/>
      <c r="L39" s="450"/>
      <c r="M39" s="450"/>
      <c r="N39" s="450"/>
      <c r="O39" s="450"/>
      <c r="P39" s="450"/>
      <c r="Q39" s="450"/>
      <c r="R39" s="450"/>
      <c r="S39" s="450"/>
      <c r="T39" s="450"/>
      <c r="U39" s="450"/>
      <c r="V39" s="450"/>
      <c r="W39" s="450"/>
      <c r="X39" s="450"/>
      <c r="Y39" s="450"/>
      <c r="Z39" s="450"/>
      <c r="AA39" s="450"/>
      <c r="AB39" s="450"/>
      <c r="AC39" s="450"/>
    </row>
    <row r="40" spans="1:29">
      <c r="K40" s="450"/>
      <c r="L40" s="450"/>
      <c r="M40" s="450"/>
      <c r="N40" s="450"/>
      <c r="O40" s="450"/>
      <c r="P40" s="450"/>
      <c r="Q40" s="450"/>
      <c r="R40" s="450"/>
      <c r="S40" s="450"/>
      <c r="T40" s="450"/>
      <c r="U40" s="450"/>
      <c r="V40" s="450"/>
      <c r="W40" s="450"/>
      <c r="X40" s="450"/>
      <c r="Y40" s="450"/>
      <c r="Z40" s="450"/>
      <c r="AA40" s="450"/>
      <c r="AB40" s="450"/>
      <c r="AC40" s="450"/>
    </row>
    <row r="41" spans="1:29">
      <c r="K41" s="450"/>
      <c r="L41" s="450"/>
      <c r="M41" s="450"/>
      <c r="N41" s="450"/>
      <c r="O41" s="450"/>
      <c r="P41" s="450"/>
      <c r="Q41" s="450"/>
      <c r="R41" s="450"/>
      <c r="S41" s="450"/>
      <c r="T41" s="450"/>
      <c r="U41" s="450"/>
      <c r="V41" s="450"/>
      <c r="W41" s="450"/>
      <c r="X41" s="450"/>
      <c r="Y41" s="450"/>
      <c r="Z41" s="450"/>
      <c r="AA41" s="450"/>
      <c r="AB41" s="450"/>
      <c r="AC41" s="450"/>
    </row>
    <row r="42" spans="1:29">
      <c r="K42" s="450"/>
      <c r="L42" s="450"/>
      <c r="M42" s="450"/>
      <c r="N42" s="450"/>
      <c r="O42" s="450"/>
      <c r="P42" s="450"/>
      <c r="Q42" s="450"/>
      <c r="R42" s="450"/>
      <c r="S42" s="450"/>
      <c r="T42" s="450"/>
      <c r="U42" s="450"/>
      <c r="V42" s="450"/>
      <c r="W42" s="450"/>
      <c r="X42" s="450"/>
      <c r="Y42" s="450"/>
      <c r="Z42" s="450"/>
      <c r="AA42" s="450"/>
      <c r="AB42" s="450"/>
      <c r="AC42" s="450"/>
    </row>
    <row r="43" spans="1:29">
      <c r="K43" s="450"/>
      <c r="L43" s="450"/>
      <c r="M43" s="450"/>
      <c r="N43" s="450"/>
      <c r="O43" s="450"/>
      <c r="P43" s="450"/>
      <c r="Q43" s="450"/>
      <c r="R43" s="450"/>
      <c r="S43" s="450"/>
      <c r="T43" s="450"/>
      <c r="U43" s="450"/>
      <c r="V43" s="450"/>
      <c r="W43" s="450"/>
      <c r="X43" s="450"/>
      <c r="Y43" s="450"/>
      <c r="Z43" s="450"/>
      <c r="AA43" s="450"/>
      <c r="AB43" s="450"/>
      <c r="AC43" s="450"/>
    </row>
    <row r="44" spans="1:29">
      <c r="K44" s="450"/>
      <c r="L44" s="450"/>
      <c r="M44" s="450"/>
      <c r="N44" s="450"/>
      <c r="O44" s="450"/>
      <c r="P44" s="450"/>
      <c r="Q44" s="450"/>
      <c r="R44" s="450"/>
      <c r="S44" s="450"/>
      <c r="T44" s="450"/>
      <c r="U44" s="450"/>
      <c r="V44" s="450"/>
      <c r="W44" s="450"/>
      <c r="X44" s="450"/>
      <c r="Y44" s="450"/>
      <c r="Z44" s="450"/>
      <c r="AA44" s="450"/>
      <c r="AB44" s="450"/>
      <c r="AC44" s="450"/>
    </row>
    <row r="45" spans="1:29">
      <c r="K45" s="450"/>
      <c r="L45" s="450"/>
      <c r="M45" s="450"/>
      <c r="N45" s="450"/>
      <c r="O45" s="450"/>
      <c r="P45" s="450"/>
      <c r="Q45" s="450"/>
      <c r="R45" s="450"/>
      <c r="S45" s="450"/>
      <c r="T45" s="450"/>
      <c r="U45" s="450"/>
      <c r="V45" s="450"/>
      <c r="W45" s="450"/>
      <c r="X45" s="450"/>
      <c r="Y45" s="450"/>
      <c r="Z45" s="450"/>
      <c r="AA45" s="450"/>
      <c r="AB45" s="450"/>
      <c r="AC45" s="450"/>
    </row>
    <row r="46" spans="1:29">
      <c r="K46" s="450"/>
      <c r="L46" s="450"/>
      <c r="M46" s="450"/>
      <c r="N46" s="450"/>
      <c r="O46" s="450"/>
      <c r="P46" s="450"/>
      <c r="Q46" s="450"/>
      <c r="R46" s="450"/>
      <c r="S46" s="450"/>
      <c r="T46" s="450"/>
      <c r="U46" s="450"/>
      <c r="V46" s="450"/>
      <c r="W46" s="450"/>
      <c r="X46" s="450"/>
      <c r="Y46" s="450"/>
      <c r="Z46" s="450"/>
      <c r="AA46" s="450"/>
      <c r="AB46" s="450"/>
      <c r="AC46" s="450"/>
    </row>
    <row r="47" spans="1:29">
      <c r="K47" s="450"/>
      <c r="L47" s="450"/>
      <c r="M47" s="450"/>
      <c r="N47" s="450"/>
      <c r="O47" s="450"/>
      <c r="P47" s="450"/>
      <c r="Q47" s="450"/>
      <c r="R47" s="450"/>
      <c r="S47" s="450"/>
      <c r="T47" s="450"/>
      <c r="U47" s="450"/>
      <c r="V47" s="450"/>
      <c r="W47" s="450"/>
      <c r="X47" s="450"/>
      <c r="Y47" s="450"/>
      <c r="Z47" s="450"/>
      <c r="AA47" s="450"/>
      <c r="AB47" s="450"/>
      <c r="AC47" s="450"/>
    </row>
    <row r="48" spans="1:29">
      <c r="K48" s="450"/>
      <c r="L48" s="450"/>
      <c r="M48" s="450"/>
      <c r="N48" s="450"/>
      <c r="O48" s="450"/>
      <c r="P48" s="450"/>
      <c r="Q48" s="450"/>
      <c r="R48" s="450"/>
      <c r="S48" s="450"/>
      <c r="T48" s="450"/>
      <c r="U48" s="450"/>
      <c r="V48" s="450"/>
      <c r="W48" s="450"/>
      <c r="X48" s="450"/>
      <c r="Y48" s="450"/>
      <c r="Z48" s="450"/>
      <c r="AA48" s="450"/>
      <c r="AB48" s="450"/>
      <c r="AC48" s="450"/>
    </row>
    <row r="49" spans="11:29">
      <c r="K49" s="450"/>
      <c r="L49" s="450"/>
      <c r="M49" s="450"/>
      <c r="N49" s="450"/>
      <c r="O49" s="450"/>
      <c r="P49" s="450"/>
      <c r="Q49" s="450"/>
      <c r="R49" s="450"/>
      <c r="S49" s="450"/>
      <c r="T49" s="450"/>
      <c r="U49" s="450"/>
      <c r="V49" s="450"/>
      <c r="W49" s="450"/>
      <c r="X49" s="450"/>
      <c r="Y49" s="450"/>
      <c r="Z49" s="450"/>
      <c r="AA49" s="450"/>
      <c r="AB49" s="450"/>
      <c r="AC49" s="450"/>
    </row>
    <row r="50" spans="11:29">
      <c r="K50" s="450"/>
      <c r="L50" s="450"/>
      <c r="M50" s="450"/>
      <c r="N50" s="450"/>
      <c r="O50" s="450"/>
      <c r="P50" s="450"/>
      <c r="Q50" s="450"/>
      <c r="R50" s="450"/>
      <c r="S50" s="450"/>
      <c r="T50" s="450"/>
      <c r="U50" s="450"/>
      <c r="V50" s="450"/>
      <c r="W50" s="450"/>
      <c r="X50" s="450"/>
      <c r="Y50" s="450"/>
      <c r="Z50" s="450"/>
      <c r="AA50" s="450"/>
      <c r="AB50" s="450"/>
      <c r="AC50" s="450"/>
    </row>
    <row r="51" spans="11:29">
      <c r="K51" s="450"/>
      <c r="L51" s="450"/>
      <c r="M51" s="450"/>
      <c r="N51" s="450"/>
      <c r="O51" s="450"/>
      <c r="P51" s="450"/>
      <c r="Q51" s="450"/>
      <c r="R51" s="450"/>
      <c r="S51" s="450"/>
      <c r="T51" s="450"/>
      <c r="U51" s="450"/>
      <c r="V51" s="450"/>
      <c r="W51" s="450"/>
      <c r="X51" s="450"/>
      <c r="Y51" s="450"/>
      <c r="Z51" s="450"/>
      <c r="AA51" s="450"/>
      <c r="AB51" s="450"/>
      <c r="AC51" s="450"/>
    </row>
    <row r="52" spans="11:29">
      <c r="K52" s="450"/>
      <c r="L52" s="450"/>
      <c r="M52" s="450"/>
      <c r="N52" s="450"/>
      <c r="O52" s="450"/>
      <c r="P52" s="450"/>
      <c r="Q52" s="450"/>
      <c r="R52" s="450"/>
      <c r="S52" s="450"/>
      <c r="T52" s="450"/>
      <c r="U52" s="450"/>
      <c r="V52" s="450"/>
      <c r="W52" s="450"/>
      <c r="X52" s="450"/>
      <c r="Y52" s="450"/>
      <c r="Z52" s="450"/>
      <c r="AA52" s="450"/>
      <c r="AB52" s="450"/>
      <c r="AC52" s="450"/>
    </row>
  </sheetData>
  <customSheetViews>
    <customSheetView guid="{ACF06C40-177A-4CED-8E17-2347D4DD1C3A}" showGridLines="0" hiddenRows="1" hiddenColumns="1">
      <pageMargins left="0.7" right="0.7" top="0.75" bottom="0.75" header="0.3" footer="0.3"/>
      <pageSetup paperSize="9" orientation="portrait" horizontalDpi="4294967294" r:id="rId1"/>
    </customSheetView>
  </customSheetViews>
  <hyperlinks>
    <hyperlink ref="A1" location="Content!A1" display="&lt;&lt;"/>
  </hyperlinks>
  <pageMargins left="0.7" right="0.7" top="0.75" bottom="0.75" header="0.3" footer="0.3"/>
  <pageSetup paperSize="9" orientation="portrait" horizontalDpi="4294967294" r:id="rId2"/>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sheetPr>
  <dimension ref="A1:AC43"/>
  <sheetViews>
    <sheetView showGridLines="0" zoomScaleNormal="100" workbookViewId="0">
      <selection activeCell="K22" sqref="K22"/>
    </sheetView>
  </sheetViews>
  <sheetFormatPr defaultColWidth="9.42578125" defaultRowHeight="12.75"/>
  <cols>
    <col min="1" max="16384" width="9.42578125" style="111"/>
  </cols>
  <sheetData>
    <row r="1" spans="1:11" ht="14.25" customHeight="1">
      <c r="A1" s="110" t="s">
        <v>82</v>
      </c>
      <c r="B1" s="309" t="str">
        <f>IF(Content!$E$1=1,B2,B3)</f>
        <v>Domestic taxes</v>
      </c>
      <c r="C1" s="309" t="str">
        <f>IF(Content!$E$1=1,C2,C3)</f>
        <v>Import taxes</v>
      </c>
      <c r="D1" s="309" t="str">
        <f>IF(Content!$E$1=1,D2,D3)</f>
        <v>Non-tax revenues</v>
      </c>
      <c r="E1" s="309" t="str">
        <f>IF(Content!$E$1=1,E2,E3)</f>
        <v>Other revenues</v>
      </c>
      <c r="F1" s="309" t="str">
        <f>IF(Content!$E$1=1,F2,F3)</f>
        <v>Сustoms clearance of cars*</v>
      </c>
      <c r="G1" s="309" t="str">
        <f>IF(Content!$E$1=1,G2,G3)</f>
        <v>Stockholm Arbitrage</v>
      </c>
      <c r="H1" s="309" t="str">
        <f>IF(Content!$E$1=1,H2,H3)</f>
        <v xml:space="preserve"> Changes in revenues, % yoy</v>
      </c>
      <c r="K1" s="309" t="str">
        <f>IF(Content!$E$1=1,K2,K3)</f>
        <v xml:space="preserve">Contributions to annual changes in revenues of the consolidated budget, pp
</v>
      </c>
    </row>
    <row r="2" spans="1:11" hidden="1">
      <c r="A2" s="110"/>
      <c r="B2" s="112" t="s">
        <v>254</v>
      </c>
      <c r="C2" s="112" t="s">
        <v>666</v>
      </c>
      <c r="D2" s="111" t="s">
        <v>250</v>
      </c>
      <c r="E2" s="112" t="s">
        <v>243</v>
      </c>
      <c r="F2" s="111" t="s">
        <v>667</v>
      </c>
      <c r="G2" s="111" t="s">
        <v>668</v>
      </c>
      <c r="H2" s="111" t="s">
        <v>438</v>
      </c>
      <c r="K2" s="111" t="s">
        <v>278</v>
      </c>
    </row>
    <row r="3" spans="1:11" hidden="1">
      <c r="B3" s="112" t="s">
        <v>255</v>
      </c>
      <c r="C3" s="111" t="s">
        <v>256</v>
      </c>
      <c r="D3" s="111" t="s">
        <v>251</v>
      </c>
      <c r="E3" s="111" t="s">
        <v>252</v>
      </c>
      <c r="F3" s="111" t="s">
        <v>670</v>
      </c>
      <c r="G3" s="1" t="s">
        <v>669</v>
      </c>
      <c r="H3" s="113" t="s">
        <v>556</v>
      </c>
      <c r="K3" s="111" t="s">
        <v>1580</v>
      </c>
    </row>
    <row r="4" spans="1:11" ht="12.75" customHeight="1">
      <c r="A4" s="111" t="s">
        <v>112</v>
      </c>
      <c r="B4" s="114">
        <v>20.37</v>
      </c>
      <c r="C4" s="114">
        <v>11.69</v>
      </c>
      <c r="D4" s="114">
        <v>2.5</v>
      </c>
      <c r="E4" s="114">
        <v>0.35</v>
      </c>
      <c r="F4" s="114">
        <v>0</v>
      </c>
      <c r="G4" s="114">
        <v>0</v>
      </c>
      <c r="H4" s="114">
        <v>34.909999999999997</v>
      </c>
      <c r="K4" s="357"/>
    </row>
    <row r="5" spans="1:11">
      <c r="A5" s="111" t="s">
        <v>155</v>
      </c>
      <c r="B5" s="114">
        <v>6.67</v>
      </c>
      <c r="C5" s="114">
        <v>12.32</v>
      </c>
      <c r="D5" s="114">
        <v>20.5</v>
      </c>
      <c r="E5" s="114">
        <v>16.97</v>
      </c>
      <c r="F5" s="114">
        <v>0</v>
      </c>
      <c r="G5" s="114">
        <v>0</v>
      </c>
      <c r="H5" s="114">
        <v>56.47</v>
      </c>
    </row>
    <row r="6" spans="1:11">
      <c r="A6" s="111" t="s">
        <v>253</v>
      </c>
      <c r="B6" s="114">
        <v>16.98</v>
      </c>
      <c r="C6" s="114">
        <v>9.48</v>
      </c>
      <c r="D6" s="114">
        <v>5.5</v>
      </c>
      <c r="E6" s="114">
        <v>0.04</v>
      </c>
      <c r="F6" s="114">
        <v>0</v>
      </c>
      <c r="G6" s="114">
        <v>0</v>
      </c>
      <c r="H6" s="114">
        <v>32</v>
      </c>
    </row>
    <row r="7" spans="1:11">
      <c r="A7" s="111" t="s">
        <v>33</v>
      </c>
      <c r="B7" s="114">
        <v>5.77</v>
      </c>
      <c r="C7" s="114">
        <v>10.69</v>
      </c>
      <c r="D7" s="114">
        <v>-8.2899999999999991</v>
      </c>
      <c r="E7" s="114">
        <v>-1.1000000000000001</v>
      </c>
      <c r="F7" s="114">
        <v>0</v>
      </c>
      <c r="G7" s="114">
        <v>0</v>
      </c>
      <c r="H7" s="114">
        <v>7.06</v>
      </c>
    </row>
    <row r="8" spans="1:11">
      <c r="A8" s="111" t="s">
        <v>101</v>
      </c>
      <c r="B8" s="114">
        <v>1.99</v>
      </c>
      <c r="C8" s="114">
        <v>5.55</v>
      </c>
      <c r="D8" s="114">
        <v>2.38</v>
      </c>
      <c r="E8" s="114">
        <v>-0.28000000000000003</v>
      </c>
      <c r="F8" s="114">
        <v>0</v>
      </c>
      <c r="G8" s="114">
        <v>3.22</v>
      </c>
      <c r="H8" s="114">
        <v>12.86</v>
      </c>
    </row>
    <row r="9" spans="1:11">
      <c r="A9" s="111" t="s">
        <v>116</v>
      </c>
      <c r="B9" s="114">
        <v>12.09</v>
      </c>
      <c r="C9" s="114">
        <v>2.97</v>
      </c>
      <c r="D9" s="114">
        <v>9.52</v>
      </c>
      <c r="E9" s="114">
        <v>-10.66</v>
      </c>
      <c r="F9" s="114">
        <v>0</v>
      </c>
      <c r="G9" s="114">
        <v>1.71</v>
      </c>
      <c r="H9" s="114">
        <v>15.64</v>
      </c>
    </row>
    <row r="10" spans="1:11">
      <c r="A10" s="111" t="s">
        <v>168</v>
      </c>
      <c r="B10" s="114">
        <v>9.6</v>
      </c>
      <c r="C10" s="114">
        <v>8.1199999999999992</v>
      </c>
      <c r="D10" s="114">
        <v>0.25</v>
      </c>
      <c r="E10" s="114">
        <v>0.2</v>
      </c>
      <c r="F10" s="114">
        <v>0</v>
      </c>
      <c r="G10" s="114">
        <v>0</v>
      </c>
      <c r="H10" s="114">
        <v>18.170000000000002</v>
      </c>
    </row>
    <row r="11" spans="1:11">
      <c r="A11" s="111" t="s">
        <v>157</v>
      </c>
      <c r="B11" s="114">
        <v>11.38</v>
      </c>
      <c r="C11" s="114">
        <v>4.5599999999999996</v>
      </c>
      <c r="D11" s="114">
        <v>2.2000000000000002</v>
      </c>
      <c r="E11" s="114">
        <v>0.16</v>
      </c>
      <c r="F11" s="114">
        <v>0.31</v>
      </c>
      <c r="G11" s="114">
        <v>0</v>
      </c>
      <c r="H11" s="114">
        <v>18.61</v>
      </c>
    </row>
    <row r="12" spans="1:11">
      <c r="A12" s="36" t="s">
        <v>158</v>
      </c>
      <c r="B12" s="114">
        <v>8.5</v>
      </c>
      <c r="C12" s="114">
        <v>1.03</v>
      </c>
      <c r="D12" s="114">
        <v>0.28999999999999998</v>
      </c>
      <c r="E12" s="114">
        <v>0.71</v>
      </c>
      <c r="F12" s="114">
        <v>2.74</v>
      </c>
      <c r="G12" s="114">
        <v>-2.85</v>
      </c>
      <c r="H12" s="114">
        <v>10.42</v>
      </c>
    </row>
    <row r="13" spans="1:11">
      <c r="A13" s="36" t="s">
        <v>1326</v>
      </c>
      <c r="B13" s="114">
        <v>6.99</v>
      </c>
      <c r="C13" s="114">
        <v>2.0499999999999998</v>
      </c>
      <c r="D13" s="114">
        <v>7.8</v>
      </c>
      <c r="E13" s="114">
        <v>0.05</v>
      </c>
      <c r="F13" s="114">
        <v>0.08</v>
      </c>
      <c r="G13" s="114">
        <v>-1.48</v>
      </c>
      <c r="H13" s="114">
        <v>15.49</v>
      </c>
    </row>
    <row r="14" spans="1:11">
      <c r="A14" s="36" t="s">
        <v>1327</v>
      </c>
      <c r="B14" s="114">
        <v>7.76</v>
      </c>
      <c r="C14" s="114">
        <v>-1.53</v>
      </c>
      <c r="D14" s="114">
        <v>-7.0000000000000007E-2</v>
      </c>
      <c r="E14" s="114">
        <v>-0.16</v>
      </c>
      <c r="F14" s="585">
        <v>0.01</v>
      </c>
      <c r="G14" s="114">
        <v>0</v>
      </c>
      <c r="H14" s="114">
        <v>6.01</v>
      </c>
    </row>
    <row r="15" spans="1:11" s="276" customFormat="1"/>
    <row r="16" spans="1:11" s="276" customFormat="1">
      <c r="B16" s="277"/>
      <c r="C16" s="277"/>
      <c r="D16" s="277"/>
      <c r="E16" s="277"/>
      <c r="F16" s="277"/>
      <c r="G16" s="277"/>
      <c r="H16" s="277"/>
    </row>
    <row r="17" spans="2:28" s="276" customFormat="1">
      <c r="B17" s="277"/>
      <c r="C17" s="277"/>
      <c r="D17" s="277"/>
      <c r="E17" s="277"/>
      <c r="F17" s="277"/>
      <c r="G17" s="277"/>
      <c r="H17" s="277"/>
    </row>
    <row r="18" spans="2:28" s="276" customFormat="1">
      <c r="B18" s="277"/>
      <c r="C18" s="277"/>
      <c r="D18" s="277"/>
      <c r="E18" s="277"/>
      <c r="F18" s="277"/>
      <c r="G18" s="277"/>
      <c r="H18" s="277"/>
      <c r="K18" s="311"/>
    </row>
    <row r="19" spans="2:28" s="276" customFormat="1">
      <c r="B19" s="277"/>
      <c r="C19" s="277"/>
      <c r="D19" s="277"/>
      <c r="E19" s="277"/>
      <c r="F19" s="277"/>
      <c r="G19" s="277"/>
      <c r="H19" s="277"/>
      <c r="J19" s="458"/>
      <c r="K19" s="278"/>
      <c r="O19" s="458"/>
      <c r="P19" s="458"/>
      <c r="Q19" s="458"/>
      <c r="R19" s="458"/>
      <c r="S19" s="458"/>
      <c r="T19" s="458"/>
      <c r="U19" s="458"/>
      <c r="V19" s="458"/>
      <c r="W19" s="458"/>
      <c r="X19" s="458"/>
      <c r="Y19" s="458"/>
    </row>
    <row r="20" spans="2:28" s="276" customFormat="1">
      <c r="B20" s="277"/>
      <c r="C20" s="277"/>
      <c r="D20" s="277"/>
      <c r="E20" s="277"/>
      <c r="F20" s="277"/>
      <c r="G20" s="277"/>
      <c r="H20" s="277"/>
      <c r="J20" s="458"/>
      <c r="K20" s="460" t="str">
        <f>IF(Content!$E$1=1,K22,K23)</f>
        <v>*The customs clearance of cars transported into the customs territory of Ukraine which fall under the customs regime of transit or temporary import (according to Law of Ukraine, dated 08.11.2018 "On amendments to the tax code of Ukraine concerning the excise tax on cars")</v>
      </c>
      <c r="L20" s="461"/>
      <c r="M20" s="461"/>
      <c r="N20" s="461"/>
      <c r="O20" s="461"/>
      <c r="P20" s="461"/>
      <c r="Q20" s="461"/>
      <c r="R20" s="461"/>
      <c r="S20" s="458"/>
      <c r="T20" s="458"/>
      <c r="U20" s="458"/>
      <c r="V20" s="458"/>
      <c r="W20" s="458"/>
      <c r="X20" s="458"/>
      <c r="Y20" s="458"/>
    </row>
    <row r="21" spans="2:28" s="276" customFormat="1">
      <c r="B21" s="277"/>
      <c r="C21" s="277"/>
      <c r="D21" s="277"/>
      <c r="E21" s="277"/>
      <c r="F21" s="277"/>
      <c r="G21" s="277"/>
      <c r="H21" s="277"/>
      <c r="J21" s="458"/>
      <c r="K21" s="460" t="str">
        <f>IF(Content!$E$1=1,K24,K25)</f>
        <v>Source: STSU, NBU staff estimates.</v>
      </c>
      <c r="L21" s="461"/>
      <c r="M21" s="461"/>
      <c r="N21" s="461"/>
      <c r="O21" s="461"/>
      <c r="P21" s="461"/>
      <c r="Q21" s="461"/>
      <c r="R21" s="461"/>
      <c r="S21" s="458"/>
      <c r="T21" s="458"/>
      <c r="U21" s="458"/>
      <c r="V21" s="458"/>
      <c r="W21" s="458"/>
      <c r="X21" s="458"/>
      <c r="Y21" s="458"/>
    </row>
    <row r="22" spans="2:28" s="276" customFormat="1">
      <c r="B22" s="277"/>
      <c r="C22" s="277"/>
      <c r="D22" s="277"/>
      <c r="E22" s="277"/>
      <c r="F22" s="277"/>
      <c r="G22" s="277"/>
      <c r="H22" s="277"/>
      <c r="J22" s="458"/>
      <c r="K22" s="278" t="s">
        <v>1642</v>
      </c>
      <c r="L22" s="461"/>
      <c r="M22" s="461"/>
      <c r="N22" s="461"/>
      <c r="O22" s="461"/>
      <c r="P22" s="461"/>
      <c r="Q22" s="461"/>
      <c r="R22" s="461"/>
      <c r="S22" s="458"/>
      <c r="T22" s="458"/>
      <c r="U22" s="458"/>
      <c r="V22" s="458"/>
      <c r="W22" s="458"/>
      <c r="X22" s="458"/>
      <c r="Y22" s="458"/>
    </row>
    <row r="23" spans="2:28" s="276" customFormat="1">
      <c r="B23" s="277"/>
      <c r="C23" s="277"/>
      <c r="D23" s="277"/>
      <c r="E23" s="277"/>
      <c r="F23" s="277"/>
      <c r="G23" s="277"/>
      <c r="H23" s="277"/>
      <c r="J23" s="458"/>
      <c r="K23" s="278" t="s">
        <v>723</v>
      </c>
      <c r="L23" s="461"/>
      <c r="M23" s="461"/>
      <c r="N23" s="461"/>
      <c r="O23" s="461"/>
      <c r="P23" s="461"/>
      <c r="Q23" s="461"/>
      <c r="R23" s="461"/>
      <c r="S23" s="458"/>
      <c r="T23" s="458"/>
      <c r="U23" s="458"/>
      <c r="V23" s="458"/>
      <c r="W23" s="458"/>
      <c r="X23" s="458"/>
      <c r="Y23" s="458"/>
    </row>
    <row r="24" spans="2:28" s="276" customFormat="1">
      <c r="B24" s="277"/>
      <c r="C24" s="277"/>
      <c r="D24" s="277"/>
      <c r="E24" s="277"/>
      <c r="F24" s="277"/>
      <c r="G24" s="277"/>
      <c r="H24" s="277"/>
      <c r="J24" s="458"/>
      <c r="K24" s="278" t="s">
        <v>241</v>
      </c>
      <c r="L24" s="461"/>
      <c r="M24" s="461"/>
      <c r="N24" s="461"/>
      <c r="O24" s="461"/>
      <c r="P24" s="461"/>
      <c r="Q24" s="461"/>
      <c r="R24" s="461"/>
      <c r="S24" s="458"/>
      <c r="T24" s="458"/>
      <c r="U24" s="458"/>
      <c r="V24" s="458"/>
      <c r="W24" s="458"/>
      <c r="X24" s="458"/>
      <c r="Y24" s="458"/>
    </row>
    <row r="25" spans="2:28" s="276" customFormat="1">
      <c r="B25" s="277"/>
      <c r="C25" s="277"/>
      <c r="D25" s="277"/>
      <c r="E25" s="277"/>
      <c r="F25" s="277"/>
      <c r="G25" s="277"/>
      <c r="H25" s="277"/>
      <c r="J25" s="458"/>
      <c r="K25" s="278" t="s">
        <v>242</v>
      </c>
      <c r="L25" s="461"/>
      <c r="M25" s="461"/>
      <c r="N25" s="461"/>
      <c r="O25" s="461"/>
      <c r="P25" s="461"/>
      <c r="Q25" s="461"/>
      <c r="R25" s="461"/>
      <c r="S25" s="458"/>
      <c r="T25" s="458"/>
      <c r="U25" s="458"/>
      <c r="V25" s="458"/>
      <c r="W25" s="458"/>
      <c r="X25" s="458"/>
      <c r="Y25" s="458"/>
    </row>
    <row r="26" spans="2:28" s="276" customFormat="1">
      <c r="B26" s="277"/>
      <c r="C26" s="277"/>
      <c r="D26" s="277"/>
      <c r="E26" s="277"/>
      <c r="F26" s="277"/>
      <c r="G26" s="277"/>
      <c r="H26" s="277"/>
      <c r="J26" s="458"/>
      <c r="K26" s="112"/>
      <c r="L26" s="461"/>
      <c r="M26" s="461"/>
      <c r="N26" s="461"/>
      <c r="O26" s="461"/>
      <c r="P26" s="461"/>
      <c r="Q26" s="461"/>
      <c r="R26" s="461"/>
      <c r="S26" s="458"/>
      <c r="T26" s="458"/>
      <c r="U26" s="458"/>
      <c r="V26" s="458"/>
      <c r="W26" s="458"/>
      <c r="X26" s="458"/>
      <c r="Y26" s="458"/>
    </row>
    <row r="27" spans="2:28" s="276" customFormat="1">
      <c r="B27" s="277"/>
      <c r="C27" s="277"/>
      <c r="D27" s="277"/>
      <c r="E27" s="277"/>
      <c r="F27" s="277"/>
      <c r="G27" s="277"/>
      <c r="H27" s="277"/>
      <c r="J27" s="458"/>
      <c r="K27" s="461"/>
      <c r="L27" s="461"/>
      <c r="M27" s="461"/>
      <c r="N27" s="461"/>
      <c r="O27" s="461"/>
      <c r="P27" s="461"/>
      <c r="Q27" s="461"/>
      <c r="R27" s="461"/>
      <c r="S27" s="458"/>
      <c r="T27" s="458"/>
      <c r="U27" s="458"/>
      <c r="V27" s="458"/>
      <c r="W27" s="458"/>
      <c r="X27" s="458"/>
      <c r="Y27" s="458"/>
    </row>
    <row r="28" spans="2:28" s="276" customFormat="1">
      <c r="B28" s="277"/>
      <c r="C28" s="277"/>
      <c r="D28" s="277"/>
      <c r="E28" s="277"/>
      <c r="F28" s="277"/>
      <c r="G28" s="277"/>
      <c r="H28" s="277"/>
      <c r="J28" s="458"/>
      <c r="K28" s="461"/>
      <c r="L28" s="461"/>
      <c r="M28" s="461"/>
      <c r="N28" s="461"/>
      <c r="O28" s="461"/>
      <c r="P28" s="461"/>
      <c r="Q28" s="461"/>
      <c r="R28" s="461"/>
      <c r="S28" s="458"/>
      <c r="T28" s="458"/>
      <c r="U28" s="458"/>
      <c r="V28" s="458"/>
      <c r="W28" s="458"/>
      <c r="X28" s="458"/>
      <c r="Y28" s="458"/>
    </row>
    <row r="29" spans="2:28" s="276" customFormat="1">
      <c r="B29" s="277"/>
      <c r="C29" s="277"/>
      <c r="D29" s="277"/>
      <c r="E29" s="277"/>
      <c r="F29" s="277"/>
      <c r="G29" s="277"/>
      <c r="H29" s="277"/>
      <c r="J29" s="458"/>
      <c r="K29" s="461"/>
      <c r="L29" s="461"/>
      <c r="M29" s="461"/>
      <c r="N29" s="461"/>
      <c r="O29" s="461"/>
      <c r="P29" s="461"/>
      <c r="Q29" s="461"/>
      <c r="R29" s="461"/>
      <c r="S29" s="458"/>
      <c r="T29" s="458"/>
      <c r="U29" s="458"/>
      <c r="V29" s="458"/>
      <c r="W29" s="458"/>
      <c r="X29" s="458"/>
      <c r="Y29" s="458"/>
    </row>
    <row r="30" spans="2:28">
      <c r="B30" s="277"/>
      <c r="C30" s="277"/>
      <c r="D30" s="277"/>
      <c r="E30" s="277"/>
      <c r="F30" s="277"/>
      <c r="G30" s="277"/>
      <c r="H30" s="277"/>
      <c r="J30" s="459"/>
      <c r="K30" s="461"/>
      <c r="L30" s="461"/>
      <c r="M30" s="461"/>
      <c r="N30" s="461"/>
      <c r="O30" s="461"/>
      <c r="P30" s="461"/>
      <c r="Q30" s="461"/>
      <c r="R30" s="461"/>
      <c r="S30" s="458"/>
      <c r="T30" s="458"/>
      <c r="U30" s="458"/>
      <c r="V30" s="458"/>
      <c r="W30" s="458"/>
      <c r="X30" s="458"/>
      <c r="Y30" s="458"/>
      <c r="Z30" s="276"/>
      <c r="AA30" s="276"/>
      <c r="AB30" s="276"/>
    </row>
    <row r="31" spans="2:28">
      <c r="J31" s="459"/>
      <c r="K31" s="461"/>
      <c r="L31" s="461"/>
      <c r="M31" s="461"/>
      <c r="N31" s="461"/>
      <c r="O31" s="461"/>
      <c r="P31" s="461"/>
      <c r="Q31" s="461"/>
      <c r="R31" s="461"/>
      <c r="S31" s="458"/>
      <c r="T31" s="458"/>
      <c r="U31" s="458"/>
      <c r="V31" s="458"/>
      <c r="W31" s="458"/>
      <c r="X31" s="458"/>
      <c r="Y31" s="458"/>
      <c r="Z31" s="276"/>
      <c r="AA31" s="276"/>
      <c r="AB31" s="276"/>
    </row>
    <row r="32" spans="2:28">
      <c r="J32" s="359"/>
      <c r="K32" s="461"/>
      <c r="L32" s="461"/>
      <c r="M32" s="461"/>
      <c r="N32" s="461"/>
      <c r="O32" s="461"/>
      <c r="P32" s="461"/>
      <c r="Q32" s="461"/>
      <c r="R32" s="461"/>
      <c r="S32" s="458"/>
      <c r="T32" s="458"/>
      <c r="U32" s="458"/>
      <c r="V32" s="458"/>
      <c r="W32" s="458"/>
      <c r="X32" s="458"/>
      <c r="Y32" s="458"/>
      <c r="Z32" s="276"/>
      <c r="AA32" s="276"/>
      <c r="AB32" s="276"/>
    </row>
    <row r="33" spans="10:29">
      <c r="J33" s="359"/>
      <c r="K33" s="112"/>
      <c r="L33" s="112"/>
      <c r="M33" s="112"/>
      <c r="N33" s="112"/>
      <c r="O33" s="112"/>
      <c r="P33" s="112"/>
      <c r="Q33" s="112"/>
      <c r="R33" s="112"/>
      <c r="S33" s="359"/>
      <c r="T33" s="359"/>
      <c r="U33" s="359"/>
      <c r="V33" s="359"/>
      <c r="W33" s="359"/>
      <c r="X33" s="359"/>
      <c r="Y33" s="359"/>
    </row>
    <row r="34" spans="10:29">
      <c r="J34" s="359"/>
      <c r="K34" s="112"/>
      <c r="L34" s="112"/>
      <c r="M34" s="112"/>
      <c r="N34" s="112"/>
      <c r="O34" s="112"/>
      <c r="P34" s="112"/>
      <c r="Q34" s="112"/>
      <c r="R34" s="112"/>
      <c r="S34" s="359"/>
      <c r="T34" s="359"/>
      <c r="U34" s="359"/>
      <c r="V34" s="359"/>
      <c r="W34" s="359"/>
      <c r="X34" s="359"/>
      <c r="Y34" s="359"/>
    </row>
    <row r="35" spans="10:29">
      <c r="J35" s="359"/>
      <c r="K35" s="112"/>
      <c r="L35" s="112"/>
      <c r="M35" s="112"/>
      <c r="N35" s="112"/>
      <c r="O35" s="112"/>
      <c r="P35" s="112"/>
      <c r="Q35" s="112"/>
      <c r="R35" s="112"/>
      <c r="S35" s="359"/>
      <c r="T35" s="359"/>
      <c r="U35" s="359"/>
      <c r="V35" s="359"/>
      <c r="W35" s="359"/>
      <c r="X35" s="359"/>
      <c r="Y35" s="359"/>
    </row>
    <row r="36" spans="10:29">
      <c r="J36" s="359"/>
      <c r="K36" s="112"/>
      <c r="L36" s="112"/>
      <c r="M36" s="112"/>
      <c r="N36" s="112"/>
      <c r="O36" s="112"/>
      <c r="P36" s="112"/>
      <c r="Q36" s="112"/>
      <c r="R36" s="112"/>
      <c r="S36" s="359"/>
      <c r="T36" s="359"/>
      <c r="U36" s="359"/>
      <c r="V36" s="359"/>
      <c r="W36" s="359"/>
      <c r="X36" s="359"/>
      <c r="Y36" s="359"/>
    </row>
    <row r="37" spans="10:29">
      <c r="J37" s="359"/>
      <c r="K37" s="112"/>
      <c r="L37" s="112"/>
      <c r="M37" s="112"/>
      <c r="N37" s="112"/>
      <c r="O37" s="112"/>
      <c r="P37" s="112"/>
      <c r="Q37" s="112"/>
      <c r="R37" s="112"/>
      <c r="S37" s="359"/>
      <c r="T37" s="359"/>
      <c r="U37" s="359"/>
      <c r="V37" s="359"/>
      <c r="W37" s="359"/>
      <c r="X37" s="359"/>
      <c r="Y37" s="359"/>
    </row>
    <row r="38" spans="10:29">
      <c r="J38" s="359"/>
      <c r="K38" s="112"/>
      <c r="L38" s="112"/>
      <c r="M38" s="112"/>
      <c r="N38" s="112"/>
      <c r="O38" s="112"/>
      <c r="P38" s="112"/>
      <c r="Q38" s="112"/>
      <c r="R38" s="112"/>
      <c r="S38" s="359"/>
      <c r="T38" s="359"/>
      <c r="U38" s="359"/>
      <c r="V38" s="359"/>
      <c r="W38" s="359"/>
      <c r="X38" s="359"/>
      <c r="Y38" s="359"/>
    </row>
    <row r="39" spans="10:29">
      <c r="J39" s="359"/>
      <c r="K39" s="112"/>
      <c r="L39" s="112"/>
      <c r="M39" s="112"/>
      <c r="N39" s="112"/>
      <c r="O39" s="112"/>
      <c r="P39" s="112"/>
      <c r="Q39" s="112"/>
      <c r="R39" s="112"/>
      <c r="S39" s="359"/>
      <c r="T39" s="359"/>
      <c r="U39" s="359"/>
      <c r="V39" s="359"/>
      <c r="W39" s="359"/>
      <c r="X39" s="359"/>
      <c r="Y39" s="359"/>
    </row>
    <row r="40" spans="10:29">
      <c r="J40" s="359"/>
      <c r="K40" s="112"/>
      <c r="L40" s="112"/>
      <c r="M40" s="112"/>
      <c r="N40" s="112"/>
      <c r="O40" s="112"/>
      <c r="P40" s="112"/>
      <c r="Q40" s="112"/>
      <c r="R40" s="112"/>
      <c r="S40" s="359"/>
      <c r="T40" s="359"/>
      <c r="U40" s="359"/>
      <c r="V40" s="359"/>
      <c r="W40" s="359"/>
      <c r="X40" s="359"/>
      <c r="Y40" s="359"/>
    </row>
    <row r="41" spans="10:29">
      <c r="J41" s="359"/>
      <c r="K41" s="112"/>
      <c r="L41" s="112"/>
      <c r="M41" s="112"/>
      <c r="N41" s="112"/>
      <c r="O41" s="112"/>
      <c r="P41" s="112"/>
      <c r="Q41" s="112"/>
      <c r="R41" s="112"/>
      <c r="S41" s="359"/>
      <c r="T41" s="359"/>
      <c r="U41" s="359"/>
      <c r="V41" s="359"/>
      <c r="W41" s="359"/>
      <c r="X41" s="359"/>
      <c r="Y41" s="359"/>
      <c r="AC41" s="111">
        <v>2</v>
      </c>
    </row>
    <row r="42" spans="10:29">
      <c r="J42" s="359"/>
      <c r="K42" s="359"/>
      <c r="L42" s="359"/>
      <c r="M42" s="359"/>
      <c r="N42" s="359"/>
      <c r="O42" s="359"/>
      <c r="P42" s="359"/>
      <c r="Q42" s="359"/>
      <c r="R42" s="359"/>
      <c r="S42" s="359"/>
      <c r="T42" s="359"/>
      <c r="U42" s="359"/>
      <c r="V42" s="359"/>
      <c r="W42" s="359"/>
      <c r="X42" s="359"/>
      <c r="Y42" s="359"/>
    </row>
    <row r="43" spans="10:29">
      <c r="J43" s="359"/>
      <c r="K43" s="359"/>
      <c r="L43" s="359"/>
      <c r="M43" s="359"/>
      <c r="N43" s="359"/>
      <c r="O43" s="359"/>
      <c r="P43" s="359"/>
      <c r="Q43" s="359"/>
      <c r="R43" s="359"/>
      <c r="S43" s="359"/>
      <c r="T43" s="359"/>
      <c r="U43" s="359"/>
      <c r="V43" s="359"/>
      <c r="W43" s="359"/>
      <c r="X43" s="359"/>
      <c r="Y43" s="359"/>
    </row>
  </sheetData>
  <customSheetViews>
    <customSheetView guid="{ACF06C40-177A-4CED-8E17-2347D4DD1C3A}" showGridLines="0" hiddenRows="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sheetPr>
  <dimension ref="A1:Z36"/>
  <sheetViews>
    <sheetView showGridLines="0" zoomScaleNormal="100" workbookViewId="0">
      <selection activeCell="W34" sqref="W34"/>
    </sheetView>
  </sheetViews>
  <sheetFormatPr defaultColWidth="9.42578125" defaultRowHeight="12.75"/>
  <cols>
    <col min="1" max="4" width="9.42578125" style="111"/>
    <col min="5" max="5" width="14.5703125" style="111" customWidth="1"/>
    <col min="6" max="16384" width="9.42578125" style="111"/>
  </cols>
  <sheetData>
    <row r="1" spans="1:14" ht="12.75" customHeight="1">
      <c r="A1" s="110" t="s">
        <v>82</v>
      </c>
      <c r="B1" s="309" t="str">
        <f>IF(Content!$E$1=1,B2,B3)</f>
        <v>Wages</v>
      </c>
      <c r="C1" s="309" t="str">
        <f>IF(Content!$E$1=1,C2,C3)</f>
        <v>Goods and services</v>
      </c>
      <c r="D1" s="309" t="str">
        <f>IF(Content!$E$1=1,D2,D3)</f>
        <v>Current transfers</v>
      </c>
      <c r="E1" s="309" t="str">
        <f>IF(Content!$E$1=1,E2,E3)</f>
        <v>Pension spending</v>
      </c>
      <c r="F1" s="309" t="str">
        <f>IF(Content!$E$1=1,F2,F3)</f>
        <v>Other social benefits</v>
      </c>
      <c r="G1" s="309" t="str">
        <f>IF(Content!$E$1=1,G2,G3)</f>
        <v>Debt service</v>
      </c>
      <c r="H1" s="309" t="str">
        <f>IF(Content!$E$1=1,H2,H3)</f>
        <v>Others current expenditures</v>
      </c>
      <c r="I1" s="309" t="str">
        <f>IF(Content!$E$1=1,I2,I3)</f>
        <v>Capital expenditures</v>
      </c>
      <c r="J1" s="309" t="str">
        <f>IF(Content!$E$1=1,J2,J3)</f>
        <v xml:space="preserve">Changes in expenditures, % yoy </v>
      </c>
      <c r="K1" s="112"/>
      <c r="L1" s="112"/>
      <c r="N1" s="309" t="str">
        <f>IF(Content!$E$1=1,N2,N3)</f>
        <v xml:space="preserve">Contributions to annual changes in the expenditures of the consolidated budget, pp
</v>
      </c>
    </row>
    <row r="2" spans="1:14" hidden="1">
      <c r="A2" s="110"/>
      <c r="B2" s="112" t="s">
        <v>257</v>
      </c>
      <c r="C2" s="112" t="s">
        <v>258</v>
      </c>
      <c r="D2" s="112" t="s">
        <v>259</v>
      </c>
      <c r="E2" s="112" t="s">
        <v>543</v>
      </c>
      <c r="F2" s="112" t="s">
        <v>544</v>
      </c>
      <c r="G2" s="112" t="s">
        <v>260</v>
      </c>
      <c r="H2" s="112" t="s">
        <v>261</v>
      </c>
      <c r="I2" s="112" t="s">
        <v>262</v>
      </c>
      <c r="J2" s="112" t="s">
        <v>441</v>
      </c>
      <c r="K2" s="112"/>
      <c r="L2" s="112"/>
      <c r="N2" s="111" t="s">
        <v>486</v>
      </c>
    </row>
    <row r="3" spans="1:14" hidden="1">
      <c r="B3" s="112" t="s">
        <v>263</v>
      </c>
      <c r="C3" s="112" t="s">
        <v>264</v>
      </c>
      <c r="D3" s="112" t="s">
        <v>265</v>
      </c>
      <c r="E3" s="112" t="s">
        <v>545</v>
      </c>
      <c r="F3" s="112" t="s">
        <v>546</v>
      </c>
      <c r="G3" s="112" t="s">
        <v>266</v>
      </c>
      <c r="H3" s="112" t="s">
        <v>267</v>
      </c>
      <c r="I3" s="112" t="s">
        <v>268</v>
      </c>
      <c r="J3" s="115" t="s">
        <v>1582</v>
      </c>
      <c r="K3" s="112"/>
      <c r="L3" s="112"/>
      <c r="N3" s="111" t="s">
        <v>1581</v>
      </c>
    </row>
    <row r="4" spans="1:14">
      <c r="A4" s="111" t="s">
        <v>112</v>
      </c>
      <c r="B4" s="116">
        <v>7.26</v>
      </c>
      <c r="C4" s="116">
        <v>9</v>
      </c>
      <c r="D4" s="116">
        <v>1.25</v>
      </c>
      <c r="E4" s="116">
        <v>0.42</v>
      </c>
      <c r="F4" s="116">
        <v>14.47</v>
      </c>
      <c r="G4" s="116">
        <v>2.16</v>
      </c>
      <c r="H4" s="116">
        <v>-0.04</v>
      </c>
      <c r="I4" s="116">
        <v>0.82</v>
      </c>
      <c r="J4" s="116">
        <v>35.299999999999997</v>
      </c>
      <c r="K4" s="112"/>
      <c r="L4" s="112"/>
    </row>
    <row r="5" spans="1:14">
      <c r="A5" s="111" t="s">
        <v>155</v>
      </c>
      <c r="B5" s="116">
        <v>5.41</v>
      </c>
      <c r="C5" s="116">
        <v>11.74</v>
      </c>
      <c r="D5" s="116">
        <v>2.0299999999999998</v>
      </c>
      <c r="E5" s="116">
        <v>-4.5599999999999996</v>
      </c>
      <c r="F5" s="116">
        <v>0.78</v>
      </c>
      <c r="G5" s="116">
        <v>1.05</v>
      </c>
      <c r="H5" s="116">
        <v>7.0000000000000007E-2</v>
      </c>
      <c r="I5" s="116">
        <v>2.85</v>
      </c>
      <c r="J5" s="116">
        <v>19.399999999999999</v>
      </c>
      <c r="K5" s="112"/>
      <c r="L5" s="112"/>
    </row>
    <row r="6" spans="1:14">
      <c r="A6" s="111" t="s">
        <v>253</v>
      </c>
      <c r="B6" s="116">
        <v>4.25</v>
      </c>
      <c r="C6" s="116">
        <v>11.34</v>
      </c>
      <c r="D6" s="116">
        <v>2.8</v>
      </c>
      <c r="E6" s="116">
        <v>-4.1500000000000004</v>
      </c>
      <c r="F6" s="116">
        <v>5.69</v>
      </c>
      <c r="G6" s="116">
        <v>2.95</v>
      </c>
      <c r="H6" s="116">
        <v>-0.59</v>
      </c>
      <c r="I6" s="116">
        <v>1.72</v>
      </c>
      <c r="J6" s="116">
        <v>24</v>
      </c>
      <c r="K6" s="112"/>
      <c r="L6" s="112"/>
    </row>
    <row r="7" spans="1:14">
      <c r="A7" s="111" t="s">
        <v>33</v>
      </c>
      <c r="B7" s="116">
        <v>4.07</v>
      </c>
      <c r="C7" s="116">
        <v>10.8</v>
      </c>
      <c r="D7" s="116">
        <v>3.49</v>
      </c>
      <c r="E7" s="116">
        <v>2.58</v>
      </c>
      <c r="F7" s="116">
        <v>-0.01</v>
      </c>
      <c r="G7" s="116">
        <v>0.85</v>
      </c>
      <c r="H7" s="116">
        <v>0.34</v>
      </c>
      <c r="I7" s="116">
        <v>5.91</v>
      </c>
      <c r="J7" s="116">
        <v>28</v>
      </c>
      <c r="K7" s="112"/>
      <c r="L7" s="112"/>
    </row>
    <row r="8" spans="1:14">
      <c r="A8" s="111" t="s">
        <v>101</v>
      </c>
      <c r="B8" s="116">
        <v>5.61</v>
      </c>
      <c r="C8" s="116">
        <v>4.78</v>
      </c>
      <c r="D8" s="116">
        <v>0.27</v>
      </c>
      <c r="E8" s="116">
        <v>4.53</v>
      </c>
      <c r="F8" s="116">
        <v>0.83</v>
      </c>
      <c r="G8" s="116">
        <v>-0.53</v>
      </c>
      <c r="H8" s="116">
        <v>-0.02</v>
      </c>
      <c r="I8" s="116">
        <v>0.89</v>
      </c>
      <c r="J8" s="116">
        <v>16.36</v>
      </c>
      <c r="K8" s="112"/>
      <c r="L8" s="112"/>
    </row>
    <row r="9" spans="1:14">
      <c r="A9" s="111" t="s">
        <v>116</v>
      </c>
      <c r="B9" s="116">
        <v>9.27</v>
      </c>
      <c r="C9" s="116">
        <v>7.1</v>
      </c>
      <c r="D9" s="116">
        <v>0.56000000000000005</v>
      </c>
      <c r="E9" s="116">
        <v>3.68</v>
      </c>
      <c r="F9" s="116">
        <v>7.25</v>
      </c>
      <c r="G9" s="116">
        <v>1.74</v>
      </c>
      <c r="H9" s="116">
        <v>-0.04</v>
      </c>
      <c r="I9" s="116">
        <v>4.62</v>
      </c>
      <c r="J9" s="116">
        <v>34.17</v>
      </c>
      <c r="K9" s="112"/>
      <c r="L9" s="112"/>
    </row>
    <row r="10" spans="1:14">
      <c r="A10" s="111" t="s">
        <v>168</v>
      </c>
      <c r="B10" s="116">
        <v>5.57</v>
      </c>
      <c r="C10" s="116">
        <v>3.63</v>
      </c>
      <c r="D10" s="116">
        <v>1.1499999999999999</v>
      </c>
      <c r="E10" s="116">
        <v>2.75</v>
      </c>
      <c r="F10" s="116">
        <v>-4.78</v>
      </c>
      <c r="G10" s="116">
        <v>-1.85</v>
      </c>
      <c r="H10" s="116">
        <v>0.3</v>
      </c>
      <c r="I10" s="116">
        <v>4.53</v>
      </c>
      <c r="J10" s="116">
        <v>11.29</v>
      </c>
      <c r="K10" s="112"/>
      <c r="L10" s="112"/>
    </row>
    <row r="11" spans="1:14">
      <c r="A11" s="111" t="s">
        <v>157</v>
      </c>
      <c r="B11" s="114">
        <v>4.18</v>
      </c>
      <c r="C11" s="114">
        <v>5.25</v>
      </c>
      <c r="D11" s="114">
        <v>0.38</v>
      </c>
      <c r="E11" s="114">
        <v>-2.41</v>
      </c>
      <c r="F11" s="114">
        <v>-0.54</v>
      </c>
      <c r="G11" s="114">
        <v>2.0299999999999998</v>
      </c>
      <c r="H11" s="114">
        <v>-0.23</v>
      </c>
      <c r="I11" s="114">
        <v>5.67</v>
      </c>
      <c r="J11" s="114">
        <v>14.33</v>
      </c>
      <c r="K11" s="112"/>
      <c r="L11" s="112"/>
    </row>
    <row r="12" spans="1:14">
      <c r="A12" s="36" t="s">
        <v>158</v>
      </c>
      <c r="B12" s="114">
        <v>6.1</v>
      </c>
      <c r="C12" s="114">
        <v>2.56</v>
      </c>
      <c r="D12" s="114">
        <v>2.54</v>
      </c>
      <c r="E12" s="114">
        <v>3.96</v>
      </c>
      <c r="F12" s="114">
        <v>-3.99</v>
      </c>
      <c r="G12" s="114">
        <v>0.6</v>
      </c>
      <c r="H12" s="114">
        <v>0</v>
      </c>
      <c r="I12" s="114">
        <v>1.08</v>
      </c>
      <c r="J12" s="114">
        <v>12.85</v>
      </c>
      <c r="K12" s="112"/>
      <c r="L12" s="112"/>
    </row>
    <row r="13" spans="1:14">
      <c r="A13" s="36" t="s">
        <v>1326</v>
      </c>
      <c r="B13" s="114">
        <v>5.28</v>
      </c>
      <c r="C13" s="114">
        <v>0.4</v>
      </c>
      <c r="D13" s="114">
        <v>2.79</v>
      </c>
      <c r="E13" s="114">
        <v>2.66</v>
      </c>
      <c r="F13" s="114">
        <v>-2.84</v>
      </c>
      <c r="G13" s="114">
        <v>1.1499999999999999</v>
      </c>
      <c r="H13" s="114">
        <v>0.17</v>
      </c>
      <c r="I13" s="114">
        <v>1.2</v>
      </c>
      <c r="J13" s="114">
        <v>10.82</v>
      </c>
      <c r="K13" s="112"/>
      <c r="L13" s="112"/>
    </row>
    <row r="14" spans="1:14">
      <c r="A14" s="36" t="s">
        <v>1327</v>
      </c>
      <c r="B14" s="114">
        <v>5.12</v>
      </c>
      <c r="C14" s="114">
        <v>1.1599999999999999</v>
      </c>
      <c r="D14" s="114">
        <v>1.75</v>
      </c>
      <c r="E14" s="114">
        <v>2.12</v>
      </c>
      <c r="F14" s="114">
        <v>-0.08</v>
      </c>
      <c r="G14" s="114">
        <v>0.16</v>
      </c>
      <c r="H14" s="114">
        <v>-0.33</v>
      </c>
      <c r="I14" s="114">
        <v>1.41</v>
      </c>
      <c r="J14" s="114">
        <v>11.32</v>
      </c>
      <c r="K14" s="112"/>
      <c r="L14" s="112"/>
    </row>
    <row r="15" spans="1:14">
      <c r="B15" s="114"/>
      <c r="C15" s="114"/>
      <c r="D15" s="114"/>
      <c r="E15" s="114"/>
      <c r="F15" s="114"/>
      <c r="G15" s="114"/>
      <c r="H15" s="114"/>
      <c r="I15" s="114"/>
      <c r="J15" s="114"/>
    </row>
    <row r="16" spans="1:14">
      <c r="B16" s="114"/>
      <c r="C16" s="114"/>
      <c r="D16" s="114"/>
      <c r="E16" s="114"/>
      <c r="F16" s="114"/>
      <c r="G16" s="114"/>
      <c r="H16" s="114"/>
      <c r="I16" s="114"/>
      <c r="J16" s="114"/>
    </row>
    <row r="17" spans="2:26">
      <c r="B17" s="114"/>
      <c r="C17" s="114"/>
      <c r="D17" s="114"/>
      <c r="E17" s="114"/>
      <c r="F17" s="114"/>
      <c r="G17" s="114"/>
      <c r="H17" s="114"/>
      <c r="I17" s="114"/>
      <c r="J17" s="114"/>
    </row>
    <row r="18" spans="2:26">
      <c r="B18" s="114"/>
      <c r="C18" s="114"/>
      <c r="D18" s="114"/>
      <c r="E18" s="114"/>
      <c r="F18" s="114"/>
      <c r="G18" s="114"/>
      <c r="H18" s="114"/>
      <c r="I18" s="114"/>
      <c r="J18" s="114"/>
    </row>
    <row r="19" spans="2:26">
      <c r="B19" s="114"/>
      <c r="C19" s="114"/>
      <c r="D19" s="114"/>
      <c r="E19" s="114"/>
      <c r="F19" s="114"/>
      <c r="G19" s="114"/>
      <c r="H19" s="114"/>
      <c r="I19" s="114"/>
      <c r="J19" s="114"/>
    </row>
    <row r="20" spans="2:26">
      <c r="B20" s="114"/>
      <c r="C20" s="114"/>
      <c r="D20" s="114"/>
      <c r="E20" s="114"/>
      <c r="F20" s="114"/>
      <c r="G20" s="114"/>
      <c r="H20" s="114"/>
      <c r="I20" s="114"/>
      <c r="J20" s="114"/>
      <c r="M20" s="112"/>
      <c r="O20" s="112"/>
      <c r="P20" s="112"/>
      <c r="Q20" s="112"/>
      <c r="R20" s="112"/>
      <c r="S20" s="112"/>
      <c r="T20" s="112"/>
      <c r="U20" s="112"/>
      <c r="V20" s="112"/>
      <c r="W20" s="112"/>
      <c r="X20" s="112"/>
      <c r="Y20" s="112"/>
      <c r="Z20" s="112"/>
    </row>
    <row r="21" spans="2:26">
      <c r="B21" s="114"/>
      <c r="C21" s="114"/>
      <c r="D21" s="114"/>
      <c r="E21" s="114"/>
      <c r="F21" s="114"/>
      <c r="G21" s="114"/>
      <c r="H21" s="114"/>
      <c r="I21" s="114"/>
      <c r="J21" s="114"/>
      <c r="M21" s="112"/>
      <c r="N21" s="310" t="str">
        <f>IF(Content!$E$1=1,N22,N23)</f>
        <v>Source: STSU, NBU staff estimates.</v>
      </c>
      <c r="O21" s="112"/>
      <c r="P21" s="112"/>
      <c r="Q21" s="112"/>
      <c r="R21" s="112"/>
      <c r="S21" s="112"/>
      <c r="T21" s="112"/>
      <c r="U21" s="112"/>
      <c r="V21" s="112"/>
      <c r="W21" s="112"/>
      <c r="X21" s="112"/>
      <c r="Y21" s="112"/>
      <c r="Z21" s="112"/>
    </row>
    <row r="22" spans="2:26">
      <c r="B22" s="114"/>
      <c r="C22" s="114"/>
      <c r="D22" s="114"/>
      <c r="E22" s="114"/>
      <c r="F22" s="114"/>
      <c r="G22" s="114"/>
      <c r="H22" s="114"/>
      <c r="I22" s="114"/>
      <c r="J22" s="114"/>
      <c r="M22" s="112"/>
      <c r="N22" s="621" t="s">
        <v>241</v>
      </c>
      <c r="O22" s="112"/>
      <c r="P22" s="112"/>
      <c r="Q22" s="112"/>
      <c r="R22" s="112"/>
      <c r="S22" s="112"/>
      <c r="T22" s="112"/>
      <c r="U22" s="112"/>
      <c r="V22" s="112"/>
      <c r="W22" s="112"/>
      <c r="X22" s="112"/>
      <c r="Y22" s="112"/>
      <c r="Z22" s="112"/>
    </row>
    <row r="23" spans="2:26">
      <c r="B23" s="114"/>
      <c r="C23" s="114"/>
      <c r="D23" s="114"/>
      <c r="E23" s="114"/>
      <c r="F23" s="114"/>
      <c r="G23" s="114"/>
      <c r="H23" s="114"/>
      <c r="I23" s="114"/>
      <c r="J23" s="114"/>
      <c r="M23" s="112"/>
      <c r="N23" s="622" t="s">
        <v>242</v>
      </c>
      <c r="O23" s="112"/>
      <c r="P23" s="112"/>
      <c r="Q23" s="112"/>
      <c r="R23" s="112"/>
      <c r="S23" s="112"/>
      <c r="T23" s="112"/>
      <c r="U23" s="112"/>
      <c r="V23" s="112"/>
      <c r="W23" s="112"/>
      <c r="X23" s="112"/>
      <c r="Y23" s="112"/>
      <c r="Z23" s="112"/>
    </row>
    <row r="24" spans="2:26">
      <c r="B24" s="114"/>
      <c r="C24" s="114"/>
      <c r="D24" s="114"/>
      <c r="E24" s="114"/>
      <c r="F24" s="114"/>
      <c r="G24" s="114"/>
      <c r="H24" s="114"/>
      <c r="I24" s="114"/>
      <c r="J24" s="114"/>
      <c r="M24" s="112"/>
      <c r="N24" s="112"/>
      <c r="O24" s="112"/>
      <c r="P24" s="112"/>
      <c r="Q24" s="112"/>
      <c r="R24" s="112"/>
      <c r="S24" s="112"/>
      <c r="T24" s="112"/>
      <c r="U24" s="112"/>
      <c r="V24" s="112"/>
      <c r="W24" s="112"/>
      <c r="X24" s="112"/>
      <c r="Y24" s="112"/>
      <c r="Z24" s="112"/>
    </row>
    <row r="25" spans="2:26">
      <c r="B25" s="114"/>
      <c r="C25" s="114"/>
      <c r="D25" s="114"/>
      <c r="E25" s="114"/>
      <c r="F25" s="114"/>
      <c r="G25" s="114"/>
      <c r="H25" s="114"/>
      <c r="I25" s="114"/>
      <c r="J25" s="114"/>
      <c r="M25" s="112"/>
      <c r="N25" s="112"/>
      <c r="O25" s="112"/>
      <c r="P25" s="112"/>
      <c r="Q25" s="112"/>
      <c r="R25" s="112"/>
      <c r="S25" s="112"/>
      <c r="T25" s="112"/>
      <c r="U25" s="112"/>
      <c r="V25" s="112"/>
      <c r="W25" s="112"/>
      <c r="X25" s="112"/>
      <c r="Y25" s="112"/>
      <c r="Z25" s="112"/>
    </row>
    <row r="26" spans="2:26">
      <c r="B26" s="114"/>
      <c r="C26" s="114"/>
      <c r="D26" s="114"/>
      <c r="E26" s="114"/>
      <c r="F26" s="114"/>
      <c r="G26" s="114"/>
      <c r="H26" s="114"/>
      <c r="I26" s="114"/>
      <c r="J26" s="114"/>
      <c r="M26" s="112"/>
      <c r="N26" s="112"/>
      <c r="O26" s="112"/>
      <c r="P26" s="112"/>
      <c r="Q26" s="112"/>
      <c r="R26" s="112"/>
      <c r="S26" s="112"/>
      <c r="T26" s="112"/>
      <c r="U26" s="112"/>
      <c r="V26" s="112"/>
      <c r="W26" s="112"/>
      <c r="X26" s="112"/>
      <c r="Y26" s="112"/>
      <c r="Z26" s="112"/>
    </row>
    <row r="27" spans="2:26">
      <c r="B27" s="114"/>
      <c r="C27" s="114"/>
      <c r="D27" s="114"/>
      <c r="E27" s="114"/>
      <c r="F27" s="114"/>
      <c r="G27" s="114"/>
      <c r="H27" s="114"/>
      <c r="I27" s="114"/>
      <c r="J27" s="114"/>
      <c r="M27" s="112"/>
      <c r="N27" s="112"/>
      <c r="O27" s="112"/>
      <c r="P27" s="112"/>
      <c r="Q27" s="112"/>
      <c r="R27" s="112"/>
      <c r="S27" s="112"/>
      <c r="T27" s="112"/>
      <c r="U27" s="112"/>
      <c r="V27" s="112"/>
      <c r="W27" s="112"/>
      <c r="X27" s="112"/>
      <c r="Y27" s="112"/>
      <c r="Z27" s="112"/>
    </row>
    <row r="28" spans="2:26">
      <c r="B28" s="114"/>
      <c r="C28" s="114"/>
      <c r="D28" s="114"/>
      <c r="E28" s="114"/>
      <c r="F28" s="114"/>
      <c r="G28" s="114"/>
      <c r="H28" s="114"/>
      <c r="I28" s="114"/>
      <c r="J28" s="114"/>
      <c r="M28" s="112"/>
      <c r="N28" s="112"/>
      <c r="O28" s="112"/>
      <c r="P28" s="112"/>
      <c r="Q28" s="112"/>
      <c r="R28" s="112"/>
      <c r="S28" s="112"/>
      <c r="T28" s="112"/>
      <c r="U28" s="112"/>
      <c r="V28" s="112"/>
      <c r="W28" s="112"/>
      <c r="X28" s="112"/>
      <c r="Y28" s="112"/>
      <c r="Z28" s="112"/>
    </row>
    <row r="29" spans="2:26">
      <c r="B29" s="114"/>
      <c r="C29" s="114"/>
      <c r="D29" s="114"/>
      <c r="E29" s="114"/>
      <c r="F29" s="114"/>
      <c r="G29" s="114"/>
      <c r="H29" s="114"/>
      <c r="I29" s="114"/>
      <c r="J29" s="114"/>
      <c r="M29" s="112"/>
      <c r="N29" s="112"/>
      <c r="O29" s="112"/>
      <c r="P29" s="112"/>
      <c r="Q29" s="112"/>
      <c r="R29" s="112"/>
      <c r="S29" s="112"/>
      <c r="T29" s="112"/>
      <c r="U29" s="112"/>
      <c r="V29" s="112"/>
      <c r="W29" s="112"/>
      <c r="X29" s="112"/>
      <c r="Y29" s="112"/>
      <c r="Z29" s="112"/>
    </row>
    <row r="30" spans="2:26">
      <c r="B30" s="114"/>
      <c r="C30" s="114"/>
      <c r="D30" s="114"/>
      <c r="E30" s="114"/>
      <c r="F30" s="114"/>
      <c r="G30" s="114"/>
      <c r="H30" s="114"/>
      <c r="I30" s="114"/>
      <c r="J30" s="114"/>
      <c r="M30" s="112"/>
      <c r="N30" s="112"/>
      <c r="O30" s="112"/>
      <c r="P30" s="112"/>
      <c r="Q30" s="112"/>
      <c r="R30" s="112"/>
      <c r="S30" s="112"/>
      <c r="T30" s="112"/>
      <c r="U30" s="112"/>
      <c r="V30" s="112"/>
      <c r="W30" s="112"/>
      <c r="X30" s="112"/>
      <c r="Y30" s="112"/>
      <c r="Z30" s="112"/>
    </row>
    <row r="31" spans="2:26">
      <c r="B31" s="114"/>
      <c r="C31" s="114"/>
      <c r="D31" s="114"/>
      <c r="E31" s="114"/>
      <c r="F31" s="114"/>
      <c r="G31" s="114"/>
      <c r="H31" s="114"/>
      <c r="I31" s="114"/>
      <c r="J31" s="114"/>
      <c r="M31" s="112"/>
      <c r="N31" s="112"/>
      <c r="O31" s="112"/>
      <c r="P31" s="112"/>
      <c r="Q31" s="112"/>
      <c r="R31" s="112"/>
      <c r="S31" s="112"/>
      <c r="T31" s="112"/>
      <c r="U31" s="112"/>
      <c r="V31" s="112"/>
      <c r="W31" s="112"/>
      <c r="X31" s="112"/>
      <c r="Y31" s="112"/>
      <c r="Z31" s="112"/>
    </row>
    <row r="32" spans="2:26">
      <c r="F32" s="358"/>
      <c r="M32" s="112"/>
      <c r="N32" s="112"/>
      <c r="O32" s="112"/>
      <c r="P32" s="112"/>
      <c r="Q32" s="112"/>
      <c r="R32" s="112"/>
      <c r="S32" s="112"/>
      <c r="T32" s="112"/>
      <c r="U32" s="112"/>
      <c r="V32" s="112"/>
      <c r="W32" s="112"/>
      <c r="X32" s="112"/>
      <c r="Y32" s="112"/>
      <c r="Z32" s="112"/>
    </row>
    <row r="33" spans="13:26">
      <c r="M33" s="112"/>
      <c r="N33" s="112"/>
      <c r="O33" s="112"/>
      <c r="P33" s="112"/>
      <c r="Q33" s="112"/>
      <c r="R33" s="112"/>
      <c r="S33" s="112"/>
      <c r="T33" s="112"/>
      <c r="U33" s="112"/>
      <c r="V33" s="112"/>
      <c r="W33" s="112"/>
      <c r="X33" s="112"/>
      <c r="Y33" s="112"/>
      <c r="Z33" s="112"/>
    </row>
    <row r="34" spans="13:26">
      <c r="M34" s="112"/>
      <c r="N34" s="112"/>
      <c r="O34" s="112"/>
      <c r="P34" s="112"/>
      <c r="Q34" s="112"/>
      <c r="R34" s="112"/>
      <c r="S34" s="112"/>
      <c r="T34" s="112"/>
      <c r="U34" s="112"/>
      <c r="V34" s="112"/>
      <c r="W34" s="112"/>
      <c r="X34" s="112"/>
      <c r="Y34" s="112"/>
      <c r="Z34" s="112"/>
    </row>
    <row r="35" spans="13:26">
      <c r="N35" s="112"/>
      <c r="O35" s="112"/>
      <c r="P35" s="112"/>
      <c r="Q35" s="112"/>
      <c r="R35" s="112"/>
      <c r="S35" s="112"/>
      <c r="T35" s="112"/>
    </row>
    <row r="36" spans="13:26">
      <c r="N36" s="112"/>
      <c r="O36" s="112"/>
      <c r="P36" s="112"/>
      <c r="Q36" s="112"/>
      <c r="R36" s="112"/>
      <c r="S36" s="112"/>
      <c r="T36" s="112"/>
    </row>
  </sheetData>
  <customSheetViews>
    <customSheetView guid="{ACF06C40-177A-4CED-8E17-2347D4DD1C3A}" showGridLines="0" hiddenRows="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sheetPr>
  <dimension ref="A1:AB48"/>
  <sheetViews>
    <sheetView showGridLines="0" zoomScaleNormal="100" workbookViewId="0">
      <selection activeCell="W18" sqref="W18"/>
    </sheetView>
  </sheetViews>
  <sheetFormatPr defaultColWidth="9.42578125" defaultRowHeight="12.75"/>
  <cols>
    <col min="1" max="1" width="9.42578125" style="361"/>
    <col min="2" max="2" width="9.5703125" style="361" bestFit="1" customWidth="1"/>
    <col min="3" max="16384" width="9.42578125" style="361"/>
  </cols>
  <sheetData>
    <row r="1" spans="1:28" ht="12.75" customHeight="1">
      <c r="A1" s="110" t="s">
        <v>82</v>
      </c>
      <c r="B1" s="309" t="str">
        <f>IF(Content!$E$1=1,B2,B3)</f>
        <v>Total debt</v>
      </c>
      <c r="C1" s="309" t="str">
        <f>IF(Content!$E$1=1,C2,C3)</f>
        <v>Domestic debt</v>
      </c>
      <c r="D1" s="309" t="str">
        <f>IF(Content!$E$1=1,D2,D3)</f>
        <v>Foreign debt</v>
      </c>
      <c r="E1" s="309" t="str">
        <f>IF(Content!$E$1=1,E2,E3)</f>
        <v>Debt/GDP* (RHS)</v>
      </c>
      <c r="H1" s="309" t="str">
        <f>IF(Content!$E$1=1,H2,H3)</f>
        <v>Public and publicly guaranteed debt, UAH bn and % of GDP*</v>
      </c>
    </row>
    <row r="2" spans="1:28" hidden="1">
      <c r="A2" s="110"/>
      <c r="B2" s="361" t="s">
        <v>269</v>
      </c>
      <c r="C2" s="361" t="s">
        <v>270</v>
      </c>
      <c r="D2" s="361" t="s">
        <v>271</v>
      </c>
      <c r="E2" s="361" t="s">
        <v>1621</v>
      </c>
      <c r="H2" s="361" t="s">
        <v>487</v>
      </c>
    </row>
    <row r="3" spans="1:28" hidden="1">
      <c r="B3" s="361" t="s">
        <v>272</v>
      </c>
      <c r="C3" s="361" t="s">
        <v>273</v>
      </c>
      <c r="D3" s="361" t="s">
        <v>274</v>
      </c>
      <c r="E3" s="361" t="s">
        <v>275</v>
      </c>
      <c r="G3" s="362"/>
      <c r="H3" s="361" t="s">
        <v>1583</v>
      </c>
      <c r="I3" s="362"/>
      <c r="J3" s="362"/>
      <c r="K3" s="362"/>
      <c r="L3" s="362"/>
      <c r="M3" s="362"/>
      <c r="N3" s="362"/>
      <c r="O3" s="362"/>
      <c r="P3" s="362"/>
      <c r="Q3" s="362"/>
      <c r="R3" s="362"/>
      <c r="S3" s="362"/>
      <c r="T3" s="362"/>
      <c r="U3" s="362"/>
      <c r="W3" s="362"/>
    </row>
    <row r="4" spans="1:28">
      <c r="A4" s="361" t="s">
        <v>109</v>
      </c>
      <c r="B4" s="375">
        <v>1524.4</v>
      </c>
      <c r="C4" s="375">
        <v>525.9</v>
      </c>
      <c r="D4" s="375">
        <v>998.4</v>
      </c>
      <c r="E4" s="375">
        <v>92.61</v>
      </c>
      <c r="F4" s="586"/>
      <c r="G4" s="363"/>
      <c r="H4" s="362"/>
      <c r="I4" s="362"/>
      <c r="J4" s="362"/>
      <c r="K4" s="362"/>
      <c r="L4" s="362"/>
      <c r="M4" s="362"/>
      <c r="N4" s="362"/>
      <c r="O4" s="362"/>
      <c r="P4" s="362"/>
      <c r="Q4" s="362"/>
      <c r="R4" s="362"/>
      <c r="S4" s="362"/>
      <c r="T4" s="362"/>
      <c r="V4" s="362"/>
    </row>
    <row r="5" spans="1:28">
      <c r="A5" s="361" t="s">
        <v>153</v>
      </c>
      <c r="B5" s="375">
        <v>1438.2</v>
      </c>
      <c r="C5" s="375">
        <v>518.5</v>
      </c>
      <c r="D5" s="375">
        <v>919.7</v>
      </c>
      <c r="E5" s="375">
        <v>83.6</v>
      </c>
      <c r="F5" s="454"/>
      <c r="G5" s="363"/>
      <c r="H5" s="362"/>
      <c r="I5" s="362"/>
      <c r="J5" s="362"/>
      <c r="K5" s="362"/>
      <c r="L5" s="362"/>
      <c r="M5" s="362"/>
      <c r="N5" s="362"/>
      <c r="O5" s="364"/>
      <c r="P5" s="362"/>
      <c r="Q5" s="362"/>
      <c r="R5" s="362"/>
      <c r="S5" s="362"/>
      <c r="T5" s="362"/>
      <c r="U5" s="362"/>
      <c r="V5" s="362"/>
      <c r="W5" s="362"/>
    </row>
    <row r="6" spans="1:28">
      <c r="A6" s="361" t="s">
        <v>1584</v>
      </c>
      <c r="B6" s="375">
        <v>1521.5</v>
      </c>
      <c r="C6" s="375">
        <v>520.79999999999995</v>
      </c>
      <c r="D6" s="375">
        <v>1000.7</v>
      </c>
      <c r="E6" s="376">
        <v>82.38</v>
      </c>
      <c r="F6" s="454"/>
      <c r="G6" s="366"/>
      <c r="H6" s="363"/>
      <c r="I6" s="363"/>
      <c r="J6" s="363"/>
      <c r="K6" s="363"/>
      <c r="L6" s="367"/>
      <c r="M6" s="367"/>
      <c r="N6" s="367"/>
      <c r="O6" s="363"/>
      <c r="P6" s="363"/>
      <c r="Q6" s="363"/>
      <c r="R6" s="363"/>
      <c r="S6" s="363"/>
      <c r="T6" s="363"/>
      <c r="U6" s="363"/>
      <c r="V6" s="363"/>
      <c r="W6" s="363"/>
      <c r="AB6" s="368"/>
    </row>
    <row r="7" spans="1:28">
      <c r="A7" s="361" t="s">
        <v>25</v>
      </c>
      <c r="B7" s="375">
        <v>1572.2</v>
      </c>
      <c r="C7" s="375">
        <v>529.5</v>
      </c>
      <c r="D7" s="375">
        <v>1042.7</v>
      </c>
      <c r="E7" s="376">
        <v>79.06</v>
      </c>
      <c r="F7" s="454"/>
      <c r="G7" s="366"/>
      <c r="H7" s="363"/>
      <c r="I7" s="363"/>
      <c r="J7" s="363"/>
      <c r="K7" s="363"/>
      <c r="L7" s="363"/>
      <c r="M7" s="363"/>
      <c r="N7" s="363"/>
      <c r="O7" s="363"/>
      <c r="P7" s="367"/>
      <c r="Q7" s="367"/>
      <c r="R7" s="367"/>
      <c r="S7" s="367"/>
      <c r="T7" s="367"/>
      <c r="U7" s="363"/>
      <c r="V7" s="363"/>
      <c r="AB7" s="368"/>
    </row>
    <row r="8" spans="1:28">
      <c r="A8" s="361" t="s">
        <v>110</v>
      </c>
      <c r="B8" s="363">
        <v>1710.4</v>
      </c>
      <c r="C8" s="363">
        <v>553.4</v>
      </c>
      <c r="D8" s="363">
        <v>1157</v>
      </c>
      <c r="E8" s="366">
        <v>82.71</v>
      </c>
      <c r="F8" s="454"/>
      <c r="G8" s="366"/>
      <c r="H8" s="363"/>
      <c r="I8" s="363"/>
      <c r="J8" s="363"/>
      <c r="K8" s="363"/>
      <c r="L8" s="363"/>
      <c r="M8" s="363"/>
      <c r="N8" s="363"/>
      <c r="O8" s="363"/>
      <c r="P8" s="367"/>
      <c r="Q8" s="367"/>
      <c r="R8" s="367"/>
      <c r="S8" s="367"/>
      <c r="T8" s="367"/>
      <c r="U8" s="363"/>
      <c r="V8" s="363"/>
      <c r="AB8" s="368"/>
    </row>
    <row r="9" spans="1:28">
      <c r="A9" s="361" t="s">
        <v>154</v>
      </c>
      <c r="B9" s="363">
        <v>1668.3</v>
      </c>
      <c r="C9" s="363">
        <v>570.70000000000005</v>
      </c>
      <c r="D9" s="363">
        <v>1097.5999999999999</v>
      </c>
      <c r="E9" s="366">
        <v>77.709999999999994</v>
      </c>
      <c r="F9" s="454"/>
      <c r="G9" s="366"/>
      <c r="H9" s="363"/>
      <c r="I9" s="363"/>
      <c r="J9" s="363"/>
      <c r="K9" s="363"/>
      <c r="L9" s="363"/>
      <c r="M9" s="363"/>
      <c r="N9" s="363"/>
      <c r="O9" s="363"/>
      <c r="P9" s="363"/>
      <c r="Q9" s="363"/>
      <c r="R9" s="363"/>
      <c r="S9" s="363"/>
      <c r="T9" s="363"/>
      <c r="U9" s="363"/>
      <c r="V9" s="363"/>
      <c r="W9" s="363"/>
    </row>
    <row r="10" spans="1:28">
      <c r="A10" s="361" t="s">
        <v>1585</v>
      </c>
      <c r="B10" s="363">
        <v>1778</v>
      </c>
      <c r="C10" s="363">
        <v>575.6</v>
      </c>
      <c r="D10" s="363">
        <v>1202.4000000000001</v>
      </c>
      <c r="E10" s="366">
        <v>78.98</v>
      </c>
      <c r="F10" s="454"/>
      <c r="G10" s="366"/>
      <c r="H10" s="363"/>
      <c r="I10" s="363"/>
      <c r="J10" s="363"/>
      <c r="K10" s="363"/>
      <c r="L10" s="363"/>
      <c r="M10" s="363"/>
      <c r="N10" s="363"/>
      <c r="O10" s="363"/>
      <c r="P10" s="369"/>
      <c r="Q10" s="369"/>
      <c r="R10" s="363"/>
      <c r="S10" s="363"/>
    </row>
    <row r="11" spans="1:28">
      <c r="A11" s="361" t="s">
        <v>29</v>
      </c>
      <c r="B11" s="363">
        <v>1929.8</v>
      </c>
      <c r="C11" s="363">
        <v>689.7</v>
      </c>
      <c r="D11" s="363">
        <v>1240.0999999999999</v>
      </c>
      <c r="E11" s="366">
        <v>80.900000000000006</v>
      </c>
      <c r="F11" s="454"/>
      <c r="G11" s="366"/>
      <c r="O11" s="363"/>
      <c r="P11" s="370"/>
      <c r="Q11" s="370"/>
    </row>
    <row r="12" spans="1:28">
      <c r="A12" s="361" t="s">
        <v>112</v>
      </c>
      <c r="B12" s="363">
        <v>1951.9</v>
      </c>
      <c r="C12" s="363">
        <v>718.9</v>
      </c>
      <c r="D12" s="363">
        <v>1232.9000000000001</v>
      </c>
      <c r="E12" s="366">
        <v>77.37</v>
      </c>
      <c r="F12" s="454"/>
      <c r="G12" s="366"/>
      <c r="H12" s="362"/>
      <c r="I12" s="362"/>
      <c r="J12" s="362"/>
      <c r="K12" s="362"/>
      <c r="L12" s="362"/>
      <c r="M12" s="362"/>
      <c r="N12" s="362"/>
      <c r="O12" s="363"/>
      <c r="P12" s="371"/>
      <c r="Q12" s="371"/>
      <c r="R12" s="362"/>
      <c r="S12" s="362"/>
      <c r="T12" s="362"/>
      <c r="U12" s="362"/>
      <c r="V12" s="362"/>
      <c r="W12" s="362"/>
    </row>
    <row r="13" spans="1:28">
      <c r="A13" s="361" t="s">
        <v>155</v>
      </c>
      <c r="B13" s="363">
        <v>1957.8</v>
      </c>
      <c r="C13" s="363">
        <v>698.6</v>
      </c>
      <c r="D13" s="363">
        <v>1259.2</v>
      </c>
      <c r="E13" s="366">
        <v>73.819999999999993</v>
      </c>
      <c r="F13" s="454"/>
      <c r="G13" s="366"/>
      <c r="O13" s="363"/>
      <c r="P13" s="372"/>
      <c r="Q13" s="370"/>
    </row>
    <row r="14" spans="1:28">
      <c r="A14" s="361" t="s">
        <v>253</v>
      </c>
      <c r="B14" s="363">
        <v>2043.3</v>
      </c>
      <c r="C14" s="363">
        <v>719.8</v>
      </c>
      <c r="D14" s="363">
        <v>1323.5</v>
      </c>
      <c r="E14" s="366">
        <v>72.59</v>
      </c>
      <c r="F14" s="454"/>
      <c r="G14" s="366"/>
      <c r="O14" s="363"/>
      <c r="P14" s="370"/>
      <c r="Q14" s="370"/>
    </row>
    <row r="15" spans="1:28">
      <c r="A15" s="361" t="s">
        <v>33</v>
      </c>
      <c r="B15" s="363">
        <v>2141.6999999999998</v>
      </c>
      <c r="C15" s="363">
        <v>766.7</v>
      </c>
      <c r="D15" s="363">
        <v>1375</v>
      </c>
      <c r="E15" s="366">
        <v>71.78</v>
      </c>
      <c r="F15" s="454"/>
      <c r="G15" s="366"/>
      <c r="H15" s="363"/>
      <c r="I15" s="363"/>
      <c r="J15" s="363"/>
      <c r="K15" s="363"/>
      <c r="L15" s="363"/>
      <c r="M15" s="363"/>
      <c r="N15" s="363"/>
      <c r="O15" s="363"/>
      <c r="P15" s="370"/>
      <c r="Q15" s="370"/>
    </row>
    <row r="16" spans="1:28">
      <c r="A16" s="361" t="s">
        <v>101</v>
      </c>
      <c r="B16" s="363">
        <v>2053.8000000000002</v>
      </c>
      <c r="C16" s="363">
        <v>764.5</v>
      </c>
      <c r="D16" s="363">
        <v>1289.3</v>
      </c>
      <c r="E16" s="366">
        <v>66.33</v>
      </c>
      <c r="F16" s="454"/>
      <c r="G16" s="366"/>
      <c r="O16" s="363"/>
      <c r="P16" s="370"/>
      <c r="Q16" s="370"/>
    </row>
    <row r="17" spans="1:21">
      <c r="A17" s="361" t="s">
        <v>116</v>
      </c>
      <c r="B17" s="363">
        <v>1998.4</v>
      </c>
      <c r="C17" s="363">
        <v>763</v>
      </c>
      <c r="D17" s="363">
        <v>1235.5</v>
      </c>
      <c r="E17" s="363">
        <v>61.64</v>
      </c>
      <c r="F17" s="454"/>
      <c r="G17" s="363"/>
      <c r="O17" s="363"/>
      <c r="P17" s="370"/>
      <c r="Q17" s="370"/>
    </row>
    <row r="18" spans="1:21" ht="12.75" customHeight="1">
      <c r="A18" s="361" t="s">
        <v>168</v>
      </c>
      <c r="B18" s="363">
        <v>2113</v>
      </c>
      <c r="C18" s="363">
        <v>768.5</v>
      </c>
      <c r="D18" s="363">
        <v>1344.4</v>
      </c>
      <c r="E18" s="363">
        <v>62.09</v>
      </c>
      <c r="F18" s="454"/>
      <c r="G18" s="363"/>
      <c r="H18" s="360" t="str">
        <f>IF(Content!$E$1=1,H20,H21)</f>
        <v>* Rolling GDP for 2019.  Q1-Q2 2019 - historical GDP data, NBU estimates for Q3 2019.</v>
      </c>
      <c r="O18" s="363"/>
      <c r="P18" s="370"/>
      <c r="Q18" s="370"/>
    </row>
    <row r="19" spans="1:21" ht="12.75" customHeight="1">
      <c r="A19" s="361" t="s">
        <v>157</v>
      </c>
      <c r="B19" s="363">
        <v>2168.4</v>
      </c>
      <c r="C19" s="363">
        <v>771.4</v>
      </c>
      <c r="D19" s="363">
        <v>1397</v>
      </c>
      <c r="E19" s="363">
        <v>60.9</v>
      </c>
      <c r="F19" s="454"/>
      <c r="G19" s="363"/>
      <c r="H19" s="360" t="str">
        <f>IF(Content!$E$1=1,H22,H23)</f>
        <v>Source: MFU, SSSU, NBU staff estimates.</v>
      </c>
      <c r="O19" s="363"/>
      <c r="P19" s="370"/>
      <c r="Q19" s="370"/>
    </row>
    <row r="20" spans="1:21" ht="12.75" customHeight="1">
      <c r="A20" s="361" t="s">
        <v>158</v>
      </c>
      <c r="B20" s="363">
        <v>2147</v>
      </c>
      <c r="C20" s="363">
        <v>774.5</v>
      </c>
      <c r="D20" s="363">
        <v>1372.5</v>
      </c>
      <c r="E20" s="363">
        <v>58.6</v>
      </c>
      <c r="F20" s="454"/>
      <c r="G20" s="365"/>
      <c r="H20" s="624" t="s">
        <v>1618</v>
      </c>
      <c r="I20" s="624"/>
      <c r="J20" s="624"/>
      <c r="K20" s="624"/>
      <c r="L20" s="624"/>
      <c r="M20" s="624"/>
      <c r="N20" s="624"/>
      <c r="O20" s="365"/>
      <c r="P20" s="634"/>
      <c r="Q20" s="634"/>
      <c r="R20" s="624"/>
      <c r="S20" s="624"/>
      <c r="T20" s="633"/>
      <c r="U20" s="633"/>
    </row>
    <row r="21" spans="1:21">
      <c r="A21" s="361" t="s">
        <v>1326</v>
      </c>
      <c r="B21" s="363">
        <v>2103.1</v>
      </c>
      <c r="C21" s="363">
        <v>793.1</v>
      </c>
      <c r="D21" s="363">
        <v>1310.0999999999999</v>
      </c>
      <c r="E21" s="363">
        <v>55.9</v>
      </c>
      <c r="F21" s="454"/>
      <c r="G21" s="365"/>
      <c r="H21" s="624" t="s">
        <v>1661</v>
      </c>
      <c r="I21" s="624"/>
      <c r="J21" s="624"/>
      <c r="K21" s="624"/>
      <c r="L21" s="624"/>
      <c r="M21" s="624"/>
      <c r="N21" s="624"/>
      <c r="O21" s="365"/>
      <c r="P21" s="634"/>
      <c r="Q21" s="634"/>
      <c r="R21" s="624"/>
      <c r="S21" s="624"/>
      <c r="T21" s="633"/>
      <c r="U21" s="633"/>
    </row>
    <row r="22" spans="1:21">
      <c r="A22" s="362" t="s">
        <v>1041</v>
      </c>
      <c r="B22" s="363">
        <v>2067.1</v>
      </c>
      <c r="C22" s="363">
        <v>816.3</v>
      </c>
      <c r="D22" s="363">
        <v>1250.9000000000001</v>
      </c>
      <c r="E22" s="363">
        <v>52.935525732731584</v>
      </c>
      <c r="F22" s="454"/>
      <c r="G22" s="365"/>
      <c r="H22" s="624" t="s">
        <v>1619</v>
      </c>
      <c r="I22" s="624"/>
      <c r="J22" s="624"/>
      <c r="K22" s="624"/>
      <c r="L22" s="624"/>
      <c r="M22" s="624"/>
      <c r="N22" s="624"/>
      <c r="O22" s="365"/>
      <c r="P22" s="624"/>
      <c r="Q22" s="624"/>
      <c r="R22" s="624"/>
      <c r="S22" s="624"/>
      <c r="T22" s="633"/>
      <c r="U22" s="633"/>
    </row>
    <row r="23" spans="1:21">
      <c r="A23" s="453"/>
      <c r="B23" s="455"/>
      <c r="C23" s="455"/>
      <c r="D23" s="455"/>
      <c r="E23" s="455"/>
      <c r="F23" s="454"/>
      <c r="G23" s="365"/>
      <c r="H23" s="117" t="s">
        <v>277</v>
      </c>
      <c r="I23" s="624"/>
      <c r="J23" s="624"/>
      <c r="K23" s="624"/>
      <c r="L23" s="624"/>
      <c r="M23" s="624"/>
      <c r="N23" s="624"/>
      <c r="O23" s="365"/>
      <c r="P23" s="624"/>
      <c r="Q23" s="624"/>
      <c r="R23" s="624"/>
      <c r="S23" s="624"/>
      <c r="T23" s="633"/>
      <c r="U23" s="633"/>
    </row>
    <row r="24" spans="1:21">
      <c r="A24" s="453"/>
      <c r="B24" s="455"/>
      <c r="C24" s="455"/>
      <c r="D24" s="455"/>
      <c r="E24" s="455"/>
      <c r="F24" s="456"/>
      <c r="G24" s="365"/>
      <c r="H24" s="624"/>
      <c r="I24" s="624"/>
      <c r="J24" s="624"/>
      <c r="K24" s="624"/>
      <c r="L24" s="624"/>
      <c r="M24" s="624"/>
      <c r="N24" s="624"/>
      <c r="O24" s="365"/>
      <c r="P24" s="624"/>
      <c r="Q24" s="624"/>
      <c r="R24" s="624"/>
      <c r="S24" s="624"/>
      <c r="T24" s="633"/>
      <c r="U24" s="633"/>
    </row>
    <row r="25" spans="1:21">
      <c r="A25" s="453"/>
      <c r="B25" s="455"/>
      <c r="C25" s="455"/>
      <c r="D25" s="455"/>
      <c r="E25" s="455"/>
      <c r="F25" s="365"/>
      <c r="G25" s="365"/>
      <c r="H25" s="624"/>
      <c r="I25" s="624"/>
      <c r="J25" s="624"/>
      <c r="K25" s="624"/>
      <c r="L25" s="624"/>
      <c r="M25" s="624"/>
      <c r="N25" s="624"/>
      <c r="O25" s="365"/>
      <c r="P25" s="624"/>
      <c r="Q25" s="624"/>
      <c r="R25" s="624"/>
      <c r="S25" s="624"/>
      <c r="T25" s="633"/>
      <c r="U25" s="633"/>
    </row>
    <row r="26" spans="1:21">
      <c r="A26" s="453"/>
      <c r="B26" s="363"/>
      <c r="C26" s="363"/>
      <c r="D26" s="363"/>
      <c r="E26" s="608"/>
      <c r="F26" s="365"/>
      <c r="G26" s="365"/>
      <c r="H26" s="624"/>
      <c r="I26" s="624"/>
      <c r="J26" s="624"/>
      <c r="K26" s="624"/>
      <c r="L26" s="624"/>
      <c r="M26" s="624"/>
      <c r="N26" s="624"/>
      <c r="O26" s="624"/>
      <c r="P26" s="624"/>
      <c r="Q26" s="624"/>
      <c r="R26" s="624"/>
      <c r="S26" s="624"/>
      <c r="T26" s="633"/>
      <c r="U26" s="633"/>
    </row>
    <row r="27" spans="1:21">
      <c r="B27" s="363"/>
      <c r="C27" s="363"/>
      <c r="D27" s="363"/>
      <c r="E27" s="363"/>
      <c r="F27" s="365"/>
      <c r="G27" s="365"/>
      <c r="H27" s="624"/>
      <c r="I27" s="624"/>
      <c r="J27" s="624"/>
      <c r="K27" s="624"/>
      <c r="L27" s="624"/>
      <c r="M27" s="624"/>
      <c r="N27" s="624"/>
      <c r="O27" s="624"/>
      <c r="P27" s="624"/>
      <c r="Q27" s="624"/>
      <c r="R27" s="624"/>
      <c r="S27" s="624"/>
      <c r="T27" s="633"/>
      <c r="U27" s="633"/>
    </row>
    <row r="28" spans="1:21">
      <c r="B28" s="364"/>
      <c r="C28" s="363"/>
      <c r="D28" s="363"/>
      <c r="E28" s="363"/>
      <c r="F28" s="365"/>
      <c r="G28" s="365"/>
      <c r="H28" s="624"/>
      <c r="I28" s="624"/>
      <c r="J28" s="624"/>
      <c r="K28" s="624"/>
      <c r="L28" s="624"/>
      <c r="M28" s="624"/>
      <c r="N28" s="624"/>
      <c r="O28" s="624"/>
      <c r="P28" s="624"/>
      <c r="Q28" s="624"/>
      <c r="R28" s="624"/>
      <c r="S28" s="624"/>
      <c r="T28" s="633"/>
      <c r="U28" s="633"/>
    </row>
    <row r="29" spans="1:21">
      <c r="B29" s="363"/>
      <c r="C29" s="363"/>
      <c r="D29" s="363"/>
      <c r="E29" s="363"/>
      <c r="F29" s="363"/>
      <c r="G29" s="365"/>
      <c r="H29" s="633"/>
      <c r="I29" s="633"/>
      <c r="J29" s="633"/>
      <c r="K29" s="633"/>
      <c r="L29" s="633"/>
      <c r="M29" s="633"/>
      <c r="N29" s="633"/>
      <c r="O29" s="633"/>
      <c r="P29" s="633"/>
      <c r="Q29" s="633"/>
      <c r="R29" s="633"/>
      <c r="S29" s="633"/>
      <c r="T29" s="633"/>
      <c r="U29" s="633"/>
    </row>
    <row r="30" spans="1:21">
      <c r="B30" s="363"/>
      <c r="C30" s="363"/>
      <c r="D30" s="363"/>
      <c r="E30" s="363"/>
      <c r="F30" s="363"/>
      <c r="G30" s="365"/>
      <c r="H30" s="633"/>
      <c r="I30" s="633"/>
      <c r="J30" s="633"/>
      <c r="K30" s="633"/>
      <c r="L30" s="633"/>
      <c r="M30" s="633"/>
      <c r="N30" s="633"/>
      <c r="O30" s="633"/>
      <c r="P30" s="633"/>
      <c r="Q30" s="633"/>
      <c r="R30" s="633"/>
      <c r="S30" s="633"/>
      <c r="T30" s="633"/>
      <c r="U30" s="633"/>
    </row>
    <row r="31" spans="1:21">
      <c r="B31" s="363"/>
      <c r="C31" s="363"/>
      <c r="D31" s="363"/>
      <c r="E31" s="363"/>
      <c r="F31" s="363"/>
      <c r="G31" s="365"/>
      <c r="H31" s="633"/>
      <c r="I31" s="633"/>
      <c r="J31" s="633"/>
      <c r="K31" s="633"/>
      <c r="L31" s="633"/>
      <c r="M31" s="633"/>
      <c r="N31" s="633"/>
      <c r="O31" s="633"/>
      <c r="P31" s="633"/>
      <c r="Q31" s="633"/>
      <c r="R31" s="633"/>
      <c r="S31" s="633"/>
      <c r="T31" s="633"/>
      <c r="U31" s="633"/>
    </row>
    <row r="32" spans="1:21">
      <c r="B32" s="363"/>
      <c r="C32" s="363"/>
      <c r="D32" s="363"/>
      <c r="E32" s="363"/>
      <c r="F32" s="363"/>
      <c r="G32" s="365"/>
      <c r="H32" s="633"/>
      <c r="I32" s="633"/>
      <c r="J32" s="633"/>
      <c r="K32" s="633"/>
      <c r="L32" s="633"/>
      <c r="M32" s="633"/>
      <c r="N32" s="633"/>
      <c r="O32" s="633"/>
      <c r="P32" s="633"/>
      <c r="Q32" s="633"/>
      <c r="R32" s="633"/>
      <c r="S32" s="633"/>
      <c r="T32" s="633"/>
      <c r="U32" s="633"/>
    </row>
    <row r="33" spans="2:22">
      <c r="B33" s="363"/>
      <c r="C33" s="363"/>
      <c r="D33" s="363"/>
      <c r="E33" s="363"/>
      <c r="F33" s="363"/>
      <c r="G33" s="375"/>
      <c r="H33" s="633"/>
      <c r="I33" s="633"/>
      <c r="J33" s="633"/>
      <c r="K33" s="633"/>
      <c r="L33" s="633"/>
      <c r="M33" s="633"/>
      <c r="N33" s="633"/>
      <c r="O33" s="633"/>
      <c r="P33" s="633"/>
      <c r="Q33" s="633"/>
      <c r="R33" s="633"/>
      <c r="S33" s="633"/>
      <c r="T33" s="633"/>
      <c r="U33" s="633"/>
    </row>
    <row r="34" spans="2:22">
      <c r="B34" s="363"/>
      <c r="C34" s="363"/>
      <c r="D34" s="363"/>
      <c r="E34" s="363"/>
      <c r="F34" s="363"/>
      <c r="G34" s="375"/>
      <c r="H34" s="633"/>
      <c r="I34" s="633"/>
      <c r="J34" s="633"/>
      <c r="K34" s="633"/>
      <c r="L34" s="633"/>
      <c r="M34" s="633"/>
      <c r="N34" s="633"/>
      <c r="O34" s="633"/>
      <c r="P34" s="633"/>
      <c r="Q34" s="633"/>
      <c r="R34" s="633"/>
      <c r="S34" s="633"/>
      <c r="T34" s="633"/>
      <c r="U34" s="633"/>
    </row>
    <row r="35" spans="2:22">
      <c r="B35" s="363"/>
      <c r="C35" s="363"/>
      <c r="D35" s="363"/>
      <c r="E35" s="363"/>
      <c r="F35" s="363"/>
      <c r="G35" s="375"/>
      <c r="H35" s="633"/>
      <c r="I35" s="633"/>
      <c r="J35" s="633"/>
      <c r="K35" s="633"/>
      <c r="L35" s="633"/>
      <c r="M35" s="633"/>
      <c r="N35" s="633"/>
      <c r="O35" s="633"/>
      <c r="P35" s="633"/>
      <c r="Q35" s="633"/>
      <c r="R35" s="633"/>
      <c r="S35" s="633"/>
      <c r="T35" s="633"/>
      <c r="U35" s="633"/>
    </row>
    <row r="36" spans="2:22">
      <c r="B36" s="363"/>
      <c r="C36" s="363"/>
      <c r="D36" s="363"/>
      <c r="E36" s="363"/>
      <c r="F36" s="363"/>
      <c r="G36" s="375"/>
      <c r="H36" s="633"/>
      <c r="I36" s="633"/>
      <c r="J36" s="633"/>
      <c r="K36" s="633"/>
      <c r="L36" s="633"/>
      <c r="M36" s="633"/>
      <c r="N36" s="633"/>
      <c r="O36" s="633"/>
      <c r="P36" s="633"/>
      <c r="Q36" s="633"/>
      <c r="R36" s="633"/>
      <c r="S36" s="633"/>
      <c r="T36" s="633"/>
      <c r="U36" s="633"/>
    </row>
    <row r="37" spans="2:22">
      <c r="B37" s="363"/>
      <c r="C37" s="363"/>
      <c r="D37" s="363"/>
      <c r="E37" s="363"/>
      <c r="F37" s="363"/>
      <c r="G37" s="375"/>
      <c r="H37" s="633"/>
      <c r="I37" s="633"/>
      <c r="J37" s="633"/>
      <c r="K37" s="633"/>
      <c r="L37" s="633"/>
      <c r="M37" s="633"/>
      <c r="N37" s="633"/>
      <c r="O37" s="633"/>
      <c r="P37" s="633"/>
      <c r="Q37" s="633"/>
      <c r="R37" s="633"/>
      <c r="S37" s="633"/>
      <c r="T37" s="633"/>
      <c r="U37" s="633"/>
      <c r="V37" s="373"/>
    </row>
    <row r="38" spans="2:22">
      <c r="B38" s="363"/>
      <c r="C38" s="363"/>
      <c r="D38" s="363"/>
      <c r="E38" s="363"/>
      <c r="F38" s="363"/>
      <c r="G38" s="375"/>
      <c r="H38" s="633"/>
      <c r="I38" s="633"/>
      <c r="J38" s="633"/>
      <c r="K38" s="633"/>
      <c r="L38" s="633"/>
      <c r="M38" s="633"/>
      <c r="N38" s="633"/>
      <c r="O38" s="633"/>
      <c r="P38" s="633"/>
      <c r="Q38" s="633"/>
      <c r="R38" s="633"/>
      <c r="S38" s="633"/>
      <c r="T38" s="633"/>
      <c r="U38" s="633"/>
    </row>
    <row r="39" spans="2:22">
      <c r="B39" s="363"/>
      <c r="C39" s="363"/>
      <c r="D39" s="363"/>
      <c r="E39" s="363"/>
      <c r="F39" s="363"/>
      <c r="G39" s="375"/>
      <c r="H39" s="633"/>
      <c r="I39" s="633"/>
      <c r="J39" s="633"/>
      <c r="K39" s="633"/>
      <c r="L39" s="633"/>
      <c r="M39" s="633"/>
      <c r="N39" s="633"/>
      <c r="O39" s="633"/>
      <c r="P39" s="633"/>
      <c r="Q39" s="633"/>
      <c r="R39" s="633"/>
      <c r="S39" s="633"/>
      <c r="T39" s="633"/>
      <c r="U39" s="633"/>
    </row>
    <row r="40" spans="2:22">
      <c r="B40" s="363"/>
      <c r="C40" s="363"/>
      <c r="D40" s="363"/>
      <c r="E40" s="363"/>
      <c r="F40" s="363"/>
      <c r="G40" s="375"/>
      <c r="H40" s="633"/>
      <c r="I40" s="633"/>
      <c r="J40" s="633"/>
      <c r="K40" s="633"/>
      <c r="L40" s="633"/>
      <c r="M40" s="633"/>
      <c r="N40" s="633"/>
      <c r="O40" s="633"/>
      <c r="P40" s="633"/>
      <c r="Q40" s="633"/>
      <c r="R40" s="633"/>
      <c r="S40" s="633"/>
      <c r="T40" s="633"/>
      <c r="U40" s="633"/>
    </row>
    <row r="41" spans="2:22">
      <c r="B41" s="363"/>
      <c r="C41" s="363"/>
      <c r="D41" s="363"/>
      <c r="E41" s="363"/>
      <c r="F41" s="363"/>
      <c r="G41" s="375"/>
      <c r="H41" s="633"/>
      <c r="I41" s="633"/>
      <c r="J41" s="633"/>
      <c r="K41" s="633"/>
      <c r="L41" s="633"/>
      <c r="M41" s="633"/>
      <c r="N41" s="633"/>
      <c r="O41" s="633"/>
      <c r="P41" s="633"/>
      <c r="Q41" s="633"/>
      <c r="R41" s="633"/>
      <c r="S41" s="633"/>
      <c r="T41" s="633"/>
      <c r="U41" s="633"/>
    </row>
    <row r="42" spans="2:22">
      <c r="B42" s="363"/>
      <c r="C42" s="363"/>
      <c r="D42" s="363"/>
      <c r="E42" s="363"/>
      <c r="F42" s="363"/>
      <c r="G42" s="375"/>
      <c r="H42" s="633"/>
      <c r="I42" s="633"/>
      <c r="J42" s="633"/>
      <c r="K42" s="633"/>
      <c r="L42" s="633"/>
      <c r="M42" s="633"/>
      <c r="N42" s="633"/>
      <c r="O42" s="633"/>
      <c r="P42" s="633"/>
      <c r="Q42" s="633"/>
      <c r="R42" s="633"/>
      <c r="S42" s="633"/>
      <c r="T42" s="633"/>
      <c r="U42" s="633"/>
    </row>
    <row r="43" spans="2:22">
      <c r="B43" s="363"/>
      <c r="C43" s="363"/>
      <c r="D43" s="363"/>
      <c r="E43" s="363"/>
      <c r="F43" s="363"/>
      <c r="G43" s="375"/>
      <c r="H43" s="457"/>
      <c r="I43" s="457"/>
      <c r="J43" s="457"/>
      <c r="K43" s="457"/>
      <c r="L43" s="457"/>
      <c r="M43" s="457"/>
      <c r="N43" s="457"/>
      <c r="O43" s="457"/>
      <c r="P43" s="457"/>
      <c r="Q43" s="457"/>
      <c r="R43" s="457"/>
      <c r="S43" s="457"/>
      <c r="T43" s="457"/>
      <c r="U43" s="457"/>
    </row>
    <row r="44" spans="2:22">
      <c r="B44" s="363"/>
      <c r="C44" s="363"/>
      <c r="D44" s="363"/>
      <c r="E44" s="363"/>
      <c r="F44" s="363"/>
      <c r="G44" s="375"/>
      <c r="H44" s="457"/>
      <c r="I44" s="457"/>
      <c r="J44" s="457"/>
      <c r="K44" s="457"/>
      <c r="L44" s="457"/>
      <c r="M44" s="457"/>
      <c r="N44" s="457"/>
      <c r="O44" s="457"/>
      <c r="P44" s="457"/>
      <c r="Q44" s="457"/>
      <c r="R44" s="457"/>
      <c r="S44" s="457"/>
      <c r="T44" s="457"/>
      <c r="U44" s="457"/>
    </row>
    <row r="45" spans="2:22">
      <c r="G45" s="375"/>
      <c r="H45" s="457"/>
      <c r="I45" s="457"/>
      <c r="J45" s="457"/>
      <c r="K45" s="457"/>
      <c r="L45" s="457"/>
      <c r="M45" s="457"/>
      <c r="N45" s="457"/>
      <c r="O45" s="457"/>
      <c r="P45" s="457"/>
      <c r="Q45" s="457"/>
      <c r="R45" s="457"/>
      <c r="S45" s="457"/>
      <c r="T45" s="457"/>
      <c r="U45" s="457"/>
    </row>
    <row r="46" spans="2:22">
      <c r="G46" s="375"/>
      <c r="H46" s="457"/>
      <c r="I46" s="457"/>
      <c r="J46" s="457"/>
      <c r="K46" s="457"/>
      <c r="L46" s="457"/>
      <c r="M46" s="457"/>
      <c r="N46" s="457"/>
      <c r="O46" s="457"/>
      <c r="P46" s="457"/>
      <c r="Q46" s="457"/>
      <c r="R46" s="457"/>
      <c r="S46" s="457"/>
      <c r="T46" s="457"/>
      <c r="U46" s="457"/>
    </row>
    <row r="47" spans="2:22">
      <c r="G47" s="363"/>
    </row>
    <row r="48" spans="2:22">
      <c r="G48" s="363"/>
    </row>
  </sheetData>
  <customSheetViews>
    <customSheetView guid="{ACF06C40-177A-4CED-8E17-2347D4DD1C3A}" showGridLines="0" hiddenRows="1">
      <pageMargins left="0.7" right="0.7" top="0.75" bottom="0.75" header="0.3" footer="0.3"/>
      <pageSetup paperSize="9" orientation="portrait" r:id="rId1"/>
    </customSheetView>
  </customSheetViews>
  <hyperlinks>
    <hyperlink ref="A1" location="Content!A1" display="&lt;&lt;"/>
  </hyperlinks>
  <pageMargins left="0.7" right="0.7" top="0.75" bottom="0.75" header="0.3" footer="0.3"/>
  <pageSetup paperSize="9" orientation="portrait" r:id="rId2"/>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sheetPr>
  <dimension ref="A1:W47"/>
  <sheetViews>
    <sheetView showGridLines="0" zoomScale="96" zoomScaleNormal="96" workbookViewId="0"/>
  </sheetViews>
  <sheetFormatPr defaultColWidth="9.42578125" defaultRowHeight="12.75"/>
  <cols>
    <col min="1" max="1" width="9.42578125" style="22"/>
    <col min="2" max="2" width="9.42578125" style="21" customWidth="1"/>
    <col min="3" max="16384" width="9.42578125" style="21"/>
  </cols>
  <sheetData>
    <row r="1" spans="1:23">
      <c r="A1" s="19" t="s">
        <v>82</v>
      </c>
      <c r="B1" s="33" t="str">
        <f>IF(Content!$E$1=1,B2,B3)</f>
        <v>Current account balance</v>
      </c>
      <c r="C1" s="33" t="str">
        <f>IF(Content!$E$1=1,C2,C3)</f>
        <v>Goods (net)</v>
      </c>
      <c r="D1" s="33" t="str">
        <f>IF(Content!$E$1=1,D2,D3)</f>
        <v>Services (net)</v>
      </c>
      <c r="E1" s="33" t="str">
        <f>IF(Content!$E$1=1,E2,E3)</f>
        <v>Primary income</v>
      </c>
      <c r="F1" s="33" t="str">
        <f>IF(Content!$E$1=1,F2,F3)</f>
        <v>Secondary income</v>
      </c>
      <c r="G1" s="33"/>
      <c r="H1" s="33"/>
      <c r="K1" s="33" t="str">
        <f>IF(Content!$E$1=1,K2,K3)</f>
        <v>Current account balance in January – August, USD bn</v>
      </c>
    </row>
    <row r="2" spans="1:23" s="43" customFormat="1" hidden="1">
      <c r="A2" s="174"/>
      <c r="B2" s="43" t="s">
        <v>591</v>
      </c>
      <c r="C2" s="43" t="s">
        <v>83</v>
      </c>
      <c r="D2" s="43" t="s">
        <v>57</v>
      </c>
      <c r="E2" s="43" t="s">
        <v>84</v>
      </c>
      <c r="F2" s="43" t="s">
        <v>85</v>
      </c>
      <c r="H2" s="475"/>
      <c r="I2" s="475"/>
      <c r="J2" s="475"/>
      <c r="K2" s="43" t="s">
        <v>992</v>
      </c>
      <c r="L2" s="475"/>
    </row>
    <row r="3" spans="1:23" s="43" customFormat="1" hidden="1">
      <c r="A3" s="174"/>
      <c r="B3" s="43" t="s">
        <v>86</v>
      </c>
      <c r="C3" s="43" t="s">
        <v>87</v>
      </c>
      <c r="D3" s="43" t="s">
        <v>88</v>
      </c>
      <c r="E3" s="43" t="s">
        <v>89</v>
      </c>
      <c r="F3" s="43" t="s">
        <v>90</v>
      </c>
      <c r="H3" s="475"/>
      <c r="I3" s="475"/>
      <c r="J3" s="475"/>
      <c r="K3" s="43" t="s">
        <v>1270</v>
      </c>
      <c r="L3" s="475"/>
    </row>
    <row r="4" spans="1:23">
      <c r="A4" s="24" t="s">
        <v>993</v>
      </c>
      <c r="B4" s="30">
        <v>-9</v>
      </c>
      <c r="C4" s="30">
        <v>-13.1</v>
      </c>
      <c r="D4" s="30">
        <v>4.5999999999999996</v>
      </c>
      <c r="E4" s="30">
        <v>-2</v>
      </c>
      <c r="F4" s="30">
        <v>1.5</v>
      </c>
      <c r="T4" s="30"/>
      <c r="U4" s="30"/>
      <c r="V4" s="30"/>
      <c r="W4" s="30"/>
    </row>
    <row r="5" spans="1:23">
      <c r="A5" s="24" t="s">
        <v>440</v>
      </c>
      <c r="B5" s="30">
        <v>-2.2999999999999998</v>
      </c>
      <c r="C5" s="30">
        <v>-3.9</v>
      </c>
      <c r="D5" s="30">
        <v>1.7</v>
      </c>
      <c r="E5" s="30">
        <v>-1</v>
      </c>
      <c r="F5" s="30">
        <v>0.9</v>
      </c>
      <c r="T5" s="30"/>
      <c r="U5" s="30"/>
      <c r="V5" s="30"/>
      <c r="W5" s="30"/>
    </row>
    <row r="6" spans="1:23">
      <c r="A6" s="24" t="s">
        <v>994</v>
      </c>
      <c r="B6" s="30">
        <v>1.2</v>
      </c>
      <c r="C6" s="30">
        <v>-2.2000000000000002</v>
      </c>
      <c r="D6" s="30">
        <v>0.8</v>
      </c>
      <c r="E6" s="30">
        <v>0.1</v>
      </c>
      <c r="F6" s="30">
        <v>2.4</v>
      </c>
      <c r="T6" s="30"/>
      <c r="U6" s="30"/>
      <c r="V6" s="30"/>
      <c r="W6" s="30"/>
    </row>
    <row r="7" spans="1:23">
      <c r="A7" s="24" t="s">
        <v>125</v>
      </c>
      <c r="B7" s="30">
        <v>-0.5</v>
      </c>
      <c r="C7" s="30">
        <v>-4.0999999999999996</v>
      </c>
      <c r="D7" s="30">
        <v>0.1</v>
      </c>
      <c r="E7" s="30">
        <v>1.1000000000000001</v>
      </c>
      <c r="F7" s="30">
        <v>2.2999999999999998</v>
      </c>
      <c r="T7" s="30"/>
      <c r="U7" s="30"/>
      <c r="V7" s="30"/>
      <c r="W7" s="30"/>
    </row>
    <row r="8" spans="1:23">
      <c r="A8" s="24" t="s">
        <v>995</v>
      </c>
      <c r="B8" s="30">
        <v>-0.8</v>
      </c>
      <c r="C8" s="30">
        <v>-5.5</v>
      </c>
      <c r="D8" s="30">
        <v>0.5</v>
      </c>
      <c r="E8" s="30">
        <v>1.8</v>
      </c>
      <c r="F8" s="30">
        <v>2.2999999999999998</v>
      </c>
      <c r="T8" s="30"/>
      <c r="U8" s="30"/>
      <c r="V8" s="30"/>
      <c r="W8" s="30"/>
    </row>
    <row r="9" spans="1:23">
      <c r="A9" s="24" t="s">
        <v>181</v>
      </c>
      <c r="B9" s="30">
        <v>-2</v>
      </c>
      <c r="C9" s="30">
        <v>-7.2</v>
      </c>
      <c r="D9" s="30">
        <v>0.7</v>
      </c>
      <c r="E9" s="30">
        <v>2.1</v>
      </c>
      <c r="F9" s="30">
        <v>2.4</v>
      </c>
      <c r="T9" s="30"/>
      <c r="U9" s="30"/>
      <c r="V9" s="30"/>
      <c r="W9" s="30"/>
    </row>
    <row r="10" spans="1:23">
      <c r="A10" s="24" t="s">
        <v>996</v>
      </c>
      <c r="B10" s="30">
        <v>-1.8</v>
      </c>
      <c r="C10" s="30">
        <v>-8.3000000000000007</v>
      </c>
      <c r="D10" s="30">
        <v>1.1000000000000001</v>
      </c>
      <c r="E10" s="30">
        <v>3.2</v>
      </c>
      <c r="F10" s="30">
        <v>2.2000000000000002</v>
      </c>
      <c r="T10" s="30"/>
      <c r="U10" s="30"/>
      <c r="V10" s="30"/>
      <c r="W10" s="30"/>
    </row>
    <row r="11" spans="1:23">
      <c r="A11" s="24"/>
      <c r="B11" s="30"/>
      <c r="C11" s="30"/>
      <c r="D11" s="30"/>
      <c r="E11" s="30"/>
      <c r="F11" s="30"/>
      <c r="T11" s="30"/>
      <c r="U11" s="30"/>
      <c r="V11" s="30"/>
      <c r="W11" s="30"/>
    </row>
    <row r="12" spans="1:23">
      <c r="A12" s="24"/>
      <c r="B12" s="30"/>
      <c r="C12" s="30"/>
      <c r="D12" s="30"/>
      <c r="E12" s="30"/>
      <c r="F12" s="30"/>
      <c r="T12" s="30"/>
      <c r="U12" s="30"/>
      <c r="V12" s="30"/>
      <c r="W12" s="30"/>
    </row>
    <row r="13" spans="1:23">
      <c r="A13" s="24"/>
      <c r="B13" s="30"/>
      <c r="C13" s="30"/>
      <c r="D13" s="30"/>
      <c r="E13" s="30"/>
      <c r="F13" s="30"/>
      <c r="T13" s="30"/>
      <c r="U13" s="30"/>
      <c r="V13" s="30"/>
      <c r="W13" s="30"/>
    </row>
    <row r="14" spans="1:23">
      <c r="A14" s="24"/>
      <c r="B14" s="30"/>
      <c r="C14" s="30"/>
      <c r="D14" s="30"/>
      <c r="E14" s="30"/>
      <c r="F14" s="30"/>
      <c r="T14" s="30"/>
      <c r="U14" s="30"/>
      <c r="V14" s="30"/>
      <c r="W14" s="30"/>
    </row>
    <row r="15" spans="1:23">
      <c r="A15" s="24"/>
      <c r="B15" s="30"/>
      <c r="C15" s="30"/>
      <c r="D15" s="30"/>
      <c r="E15" s="30"/>
      <c r="F15" s="30"/>
      <c r="T15" s="30"/>
      <c r="U15" s="30"/>
      <c r="V15" s="30"/>
      <c r="W15" s="30"/>
    </row>
    <row r="16" spans="1:23">
      <c r="A16" s="24"/>
      <c r="B16" s="30"/>
      <c r="C16" s="30"/>
      <c r="D16" s="30"/>
      <c r="E16" s="30"/>
      <c r="F16" s="30"/>
      <c r="T16" s="30"/>
      <c r="U16" s="30"/>
      <c r="V16" s="30"/>
      <c r="W16" s="30"/>
    </row>
    <row r="17" spans="1:23">
      <c r="A17" s="24"/>
      <c r="B17" s="30"/>
      <c r="C17" s="30"/>
      <c r="D17" s="30"/>
      <c r="E17" s="30"/>
      <c r="F17" s="30"/>
      <c r="T17" s="30"/>
      <c r="U17" s="30"/>
      <c r="V17" s="30"/>
      <c r="W17" s="30"/>
    </row>
    <row r="18" spans="1:23">
      <c r="A18" s="24"/>
      <c r="B18" s="30"/>
      <c r="C18" s="30"/>
      <c r="D18" s="30"/>
      <c r="E18" s="30"/>
      <c r="F18" s="30"/>
      <c r="K18" s="33" t="str">
        <f>IF(Content!$E$1=1,K19,K20)</f>
        <v>Source: NBU.</v>
      </c>
      <c r="T18" s="30"/>
      <c r="U18" s="30"/>
      <c r="V18" s="30"/>
      <c r="W18" s="30"/>
    </row>
    <row r="19" spans="1:23">
      <c r="A19" s="24"/>
      <c r="B19" s="25"/>
      <c r="C19" s="25"/>
      <c r="D19" s="25"/>
      <c r="E19" s="25"/>
      <c r="F19" s="25"/>
      <c r="K19" s="35" t="s">
        <v>54</v>
      </c>
      <c r="T19" s="30"/>
      <c r="U19" s="30"/>
      <c r="V19" s="30"/>
      <c r="W19" s="30"/>
    </row>
    <row r="20" spans="1:23">
      <c r="K20" s="35" t="s">
        <v>55</v>
      </c>
    </row>
    <row r="21" spans="1:23">
      <c r="B21" s="126"/>
      <c r="C21" s="126"/>
      <c r="D21" s="126"/>
      <c r="E21" s="126"/>
      <c r="F21" s="126"/>
    </row>
    <row r="22" spans="1:23">
      <c r="B22" s="126"/>
      <c r="C22" s="126"/>
      <c r="D22" s="126"/>
      <c r="E22" s="126"/>
      <c r="F22" s="126"/>
    </row>
    <row r="23" spans="1:23">
      <c r="B23" s="126"/>
      <c r="C23" s="126"/>
      <c r="D23" s="126"/>
      <c r="E23" s="126"/>
      <c r="F23" s="126"/>
    </row>
    <row r="24" spans="1:23">
      <c r="B24" s="126"/>
      <c r="C24" s="126"/>
      <c r="D24" s="126"/>
      <c r="E24" s="126"/>
      <c r="F24" s="126"/>
    </row>
    <row r="25" spans="1:23">
      <c r="B25" s="126"/>
      <c r="C25" s="126"/>
      <c r="D25" s="126"/>
      <c r="E25" s="126"/>
      <c r="F25" s="126"/>
    </row>
    <row r="26" spans="1:23">
      <c r="B26" s="126"/>
      <c r="C26" s="126"/>
      <c r="D26" s="126"/>
      <c r="E26" s="126"/>
      <c r="F26" s="126"/>
    </row>
    <row r="27" spans="1:23">
      <c r="B27" s="126"/>
      <c r="C27" s="126"/>
      <c r="D27" s="126"/>
      <c r="E27" s="126"/>
      <c r="F27" s="126"/>
    </row>
    <row r="28" spans="1:23">
      <c r="B28" s="126"/>
      <c r="C28" s="126"/>
      <c r="D28" s="126"/>
      <c r="E28" s="126"/>
      <c r="F28" s="126"/>
    </row>
    <row r="29" spans="1:23">
      <c r="B29" s="126"/>
      <c r="C29" s="126"/>
      <c r="D29" s="126"/>
      <c r="E29" s="126"/>
      <c r="F29" s="126"/>
    </row>
    <row r="30" spans="1:23">
      <c r="B30" s="33"/>
      <c r="C30" s="33"/>
      <c r="D30" s="33"/>
      <c r="E30" s="33"/>
      <c r="F30" s="33"/>
    </row>
    <row r="31" spans="1:23" ht="15">
      <c r="B31" s="43"/>
      <c r="C31" s="43"/>
      <c r="D31" s="43"/>
      <c r="E31" s="43"/>
      <c r="F31" s="43"/>
      <c r="G31" s="407"/>
      <c r="H31" s="407"/>
    </row>
    <row r="32" spans="1:23" ht="15">
      <c r="B32" s="43"/>
      <c r="C32" s="43"/>
      <c r="D32" s="43"/>
      <c r="E32" s="43"/>
      <c r="F32" s="43"/>
      <c r="G32" s="407"/>
      <c r="H32" s="407"/>
    </row>
    <row r="33" spans="2:8" ht="15">
      <c r="B33" s="25"/>
      <c r="C33" s="25"/>
      <c r="D33" s="25"/>
      <c r="E33" s="25"/>
      <c r="F33" s="25"/>
      <c r="G33" s="408"/>
      <c r="H33" s="408"/>
    </row>
    <row r="34" spans="2:8">
      <c r="B34" s="25"/>
      <c r="C34" s="25"/>
      <c r="D34" s="25"/>
      <c r="E34" s="25"/>
      <c r="F34" s="25"/>
    </row>
    <row r="35" spans="2:8">
      <c r="B35" s="25"/>
      <c r="C35" s="25"/>
      <c r="D35" s="25"/>
      <c r="E35" s="25"/>
      <c r="F35" s="25"/>
    </row>
    <row r="36" spans="2:8">
      <c r="B36" s="25"/>
      <c r="C36" s="25"/>
      <c r="D36" s="25"/>
      <c r="E36" s="25"/>
      <c r="F36" s="25"/>
    </row>
    <row r="37" spans="2:8">
      <c r="B37" s="25"/>
      <c r="C37" s="25"/>
      <c r="D37" s="25"/>
      <c r="E37" s="25"/>
      <c r="F37" s="25"/>
    </row>
    <row r="38" spans="2:8">
      <c r="B38" s="25"/>
      <c r="C38" s="25"/>
      <c r="D38" s="25"/>
      <c r="E38" s="25"/>
      <c r="F38" s="25"/>
    </row>
    <row r="39" spans="2:8">
      <c r="B39" s="25"/>
      <c r="C39" s="25"/>
      <c r="D39" s="25"/>
      <c r="E39" s="25"/>
      <c r="F39" s="25"/>
    </row>
    <row r="40" spans="2:8">
      <c r="B40" s="25"/>
      <c r="C40" s="25"/>
      <c r="D40" s="25"/>
      <c r="E40" s="25"/>
      <c r="F40" s="25"/>
    </row>
    <row r="41" spans="2:8">
      <c r="B41" s="25"/>
      <c r="C41" s="25"/>
      <c r="D41" s="25"/>
      <c r="E41" s="25"/>
      <c r="F41" s="25"/>
    </row>
    <row r="42" spans="2:8">
      <c r="B42" s="25"/>
      <c r="C42" s="25"/>
      <c r="D42" s="25"/>
      <c r="E42" s="25"/>
      <c r="F42" s="25"/>
    </row>
    <row r="43" spans="2:8">
      <c r="B43" s="25"/>
      <c r="C43" s="25"/>
      <c r="D43" s="25"/>
      <c r="E43" s="25"/>
      <c r="F43" s="25"/>
    </row>
    <row r="44" spans="2:8">
      <c r="B44" s="25"/>
      <c r="C44" s="25"/>
      <c r="D44" s="25"/>
      <c r="E44" s="25"/>
      <c r="F44" s="25"/>
    </row>
    <row r="45" spans="2:8">
      <c r="B45" s="25"/>
      <c r="C45" s="25"/>
      <c r="D45" s="25"/>
      <c r="E45" s="25"/>
      <c r="F45" s="25"/>
    </row>
    <row r="46" spans="2:8">
      <c r="B46" s="25"/>
      <c r="C46" s="25"/>
      <c r="D46" s="25"/>
      <c r="E46" s="25"/>
      <c r="F46" s="25"/>
    </row>
    <row r="47" spans="2:8">
      <c r="B47" s="25"/>
      <c r="C47" s="25"/>
      <c r="D47" s="25"/>
      <c r="E47" s="25"/>
      <c r="F47" s="25"/>
    </row>
  </sheetData>
  <customSheetViews>
    <customSheetView guid="{ACF06C40-177A-4CED-8E17-2347D4DD1C3A}" scale="96" showGridLines="0" hiddenRows="1">
      <selection activeCell="C9" sqref="C9"/>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8"/>
  </sheetPr>
  <dimension ref="A1:P45"/>
  <sheetViews>
    <sheetView showGridLines="0" zoomScaleNormal="100" workbookViewId="0"/>
  </sheetViews>
  <sheetFormatPr defaultColWidth="9.42578125" defaultRowHeight="12.75"/>
  <cols>
    <col min="1" max="1" width="17.5703125" style="22" customWidth="1"/>
    <col min="2" max="2" width="13.5703125" style="21" bestFit="1" customWidth="1"/>
    <col min="3" max="3" width="22.5703125" style="21" hidden="1" customWidth="1"/>
    <col min="4" max="4" width="18.5703125" style="21" hidden="1" customWidth="1"/>
    <col min="5" max="6" width="9.42578125" style="21" customWidth="1"/>
    <col min="7" max="7" width="11.5703125" style="21" customWidth="1"/>
    <col min="8" max="16384" width="9.42578125" style="21"/>
  </cols>
  <sheetData>
    <row r="1" spans="1:9">
      <c r="A1" s="19" t="s">
        <v>82</v>
      </c>
      <c r="B1" s="33"/>
      <c r="C1" s="33"/>
      <c r="D1" s="33"/>
      <c r="E1" s="33" t="str">
        <f>IF(Content!$E$1=1,E2,E3)</f>
        <v>By prices</v>
      </c>
      <c r="F1" s="33" t="str">
        <f>IF(Content!$E$1=1,F2,F3)</f>
        <v>By volumes</v>
      </c>
      <c r="G1" s="33" t="str">
        <f>IF(Content!$E$1=1,G2,G3)</f>
        <v>Previously imported cars with foreign registration</v>
      </c>
      <c r="I1" s="33" t="str">
        <f>IF(Content!$E$1=1,I2,I3)</f>
        <v>Exports and imports of selected* goods in 2019, yoy change, USD bn</v>
      </c>
    </row>
    <row r="2" spans="1:9" s="184" customFormat="1" hidden="1">
      <c r="A2" s="183"/>
      <c r="B2" s="178" t="s">
        <v>595</v>
      </c>
      <c r="C2" s="178" t="s">
        <v>100</v>
      </c>
      <c r="D2" s="178" t="s">
        <v>96</v>
      </c>
      <c r="E2" s="178" t="s">
        <v>595</v>
      </c>
      <c r="F2" s="178" t="s">
        <v>100</v>
      </c>
      <c r="G2" s="178" t="s">
        <v>834</v>
      </c>
      <c r="I2" s="178" t="s">
        <v>600</v>
      </c>
    </row>
    <row r="3" spans="1:9" s="184" customFormat="1" ht="25.5" hidden="1">
      <c r="B3" s="184" t="s">
        <v>158</v>
      </c>
      <c r="C3" s="184" t="s">
        <v>98</v>
      </c>
      <c r="D3" s="184" t="s">
        <v>99</v>
      </c>
      <c r="E3" s="184" t="s">
        <v>343</v>
      </c>
      <c r="F3" s="184" t="s">
        <v>344</v>
      </c>
      <c r="G3" s="178" t="s">
        <v>597</v>
      </c>
      <c r="I3" s="43" t="s">
        <v>936</v>
      </c>
    </row>
    <row r="4" spans="1:9">
      <c r="A4" s="653" t="str">
        <f>IF(Content!$E$1=1,C4,D4)</f>
        <v>Exports</v>
      </c>
      <c r="B4" s="30" t="s">
        <v>158</v>
      </c>
      <c r="C4" s="652" t="s">
        <v>289</v>
      </c>
      <c r="D4" s="652" t="s">
        <v>287</v>
      </c>
      <c r="E4" s="30">
        <v>-0.04</v>
      </c>
      <c r="F4" s="30">
        <v>0.9</v>
      </c>
      <c r="G4" s="30"/>
    </row>
    <row r="5" spans="1:9">
      <c r="A5" s="653"/>
      <c r="B5" s="30" t="s">
        <v>188</v>
      </c>
      <c r="C5" s="652"/>
      <c r="D5" s="652"/>
      <c r="E5" s="30">
        <v>-0.3</v>
      </c>
      <c r="F5" s="30">
        <v>0.8</v>
      </c>
      <c r="G5" s="30"/>
    </row>
    <row r="6" spans="1:9" ht="25.5">
      <c r="A6" s="653"/>
      <c r="B6" s="520" t="s">
        <v>835</v>
      </c>
      <c r="C6" s="515"/>
      <c r="D6" s="515"/>
      <c r="E6" s="30">
        <v>-0.1</v>
      </c>
      <c r="F6" s="30">
        <v>1</v>
      </c>
      <c r="G6" s="30"/>
    </row>
    <row r="7" spans="1:9" ht="12.75" customHeight="1">
      <c r="A7" s="651" t="str">
        <f>IF(Content!$E$1=1,C7,D7)</f>
        <v>Energy imports</v>
      </c>
      <c r="B7" s="30" t="s">
        <v>158</v>
      </c>
      <c r="C7" s="652" t="s">
        <v>596</v>
      </c>
      <c r="D7" s="652" t="s">
        <v>838</v>
      </c>
      <c r="E7" s="30">
        <v>-0.04</v>
      </c>
      <c r="F7" s="30">
        <v>-0.04</v>
      </c>
      <c r="G7" s="30"/>
    </row>
    <row r="8" spans="1:9">
      <c r="A8" s="651"/>
      <c r="B8" s="30" t="s">
        <v>188</v>
      </c>
      <c r="C8" s="652"/>
      <c r="D8" s="652"/>
      <c r="E8" s="30">
        <v>-0.4</v>
      </c>
      <c r="F8" s="30">
        <v>0.6</v>
      </c>
      <c r="G8" s="30"/>
    </row>
    <row r="9" spans="1:9" ht="25.5">
      <c r="A9" s="651"/>
      <c r="B9" s="520" t="s">
        <v>835</v>
      </c>
      <c r="C9" s="515"/>
      <c r="D9" s="515"/>
      <c r="E9" s="30">
        <v>-0.5</v>
      </c>
      <c r="F9" s="30">
        <v>0.5</v>
      </c>
      <c r="G9" s="30"/>
    </row>
    <row r="10" spans="1:9" ht="12.75" customHeight="1">
      <c r="A10" s="651" t="str">
        <f>IF(Content!$E$1=1,C10,D10)</f>
        <v>Non-energy imports**</v>
      </c>
      <c r="B10" s="30" t="s">
        <v>158</v>
      </c>
      <c r="C10" s="652" t="s">
        <v>598</v>
      </c>
      <c r="D10" s="652" t="s">
        <v>599</v>
      </c>
      <c r="E10" s="30">
        <v>-0.2</v>
      </c>
      <c r="F10" s="30">
        <v>0.6</v>
      </c>
      <c r="G10" s="30">
        <v>0.5</v>
      </c>
    </row>
    <row r="11" spans="1:9">
      <c r="A11" s="651"/>
      <c r="B11" s="30" t="s">
        <v>188</v>
      </c>
      <c r="C11" s="652"/>
      <c r="D11" s="652"/>
      <c r="E11" s="30">
        <v>0.02</v>
      </c>
      <c r="F11" s="30">
        <v>0.5</v>
      </c>
      <c r="G11" s="30"/>
    </row>
    <row r="12" spans="1:9" ht="25.5">
      <c r="A12" s="651"/>
      <c r="B12" s="520" t="s">
        <v>835</v>
      </c>
      <c r="C12" s="30"/>
      <c r="D12" s="30"/>
      <c r="E12" s="30">
        <v>-0.1</v>
      </c>
      <c r="F12" s="30">
        <v>0.5</v>
      </c>
      <c r="G12" s="30"/>
    </row>
    <row r="13" spans="1:9">
      <c r="B13" s="30"/>
      <c r="C13" s="30"/>
      <c r="D13" s="30"/>
      <c r="E13" s="30"/>
      <c r="F13" s="30"/>
      <c r="G13" s="30"/>
    </row>
    <row r="14" spans="1:9">
      <c r="B14" s="30"/>
      <c r="C14" s="30"/>
      <c r="D14" s="30"/>
      <c r="E14" s="30"/>
      <c r="F14" s="30"/>
      <c r="G14" s="30"/>
      <c r="I14" s="21" t="str">
        <f>IF(Content!$E$1=1,I18,I21)</f>
        <v>* 78% of goods exports, 53% of goods imports.</v>
      </c>
    </row>
    <row r="15" spans="1:9">
      <c r="B15" s="30"/>
      <c r="C15" s="30"/>
      <c r="D15" s="30"/>
      <c r="E15" s="30"/>
      <c r="F15" s="30"/>
      <c r="G15" s="30"/>
      <c r="I15" s="21" t="str">
        <f>IF(Content!$E$1=1,I19,I22)</f>
        <v>** Excluding customs clearance of previously imported cars with foreign registration.</v>
      </c>
    </row>
    <row r="16" spans="1:9">
      <c r="B16" s="30"/>
      <c r="C16" s="30"/>
      <c r="D16" s="30"/>
      <c r="E16" s="30"/>
      <c r="F16" s="30"/>
      <c r="G16" s="30"/>
      <c r="I16" s="33" t="str">
        <f>IF(Content!$E$1=1,I17,I20)</f>
        <v>Source: SFSU, Ukravtoprom, NBU staff estimates.</v>
      </c>
    </row>
    <row r="17" spans="1:16">
      <c r="B17" s="30"/>
      <c r="C17" s="30"/>
      <c r="D17" s="30"/>
      <c r="E17" s="30"/>
      <c r="F17" s="30"/>
      <c r="G17" s="30"/>
      <c r="I17" s="35" t="s">
        <v>601</v>
      </c>
    </row>
    <row r="18" spans="1:16">
      <c r="I18" s="43" t="s">
        <v>836</v>
      </c>
      <c r="J18" s="43"/>
      <c r="K18" s="43"/>
      <c r="L18" s="43"/>
      <c r="M18" s="43"/>
      <c r="N18" s="43"/>
      <c r="O18" s="43"/>
      <c r="P18" s="43"/>
    </row>
    <row r="19" spans="1:16">
      <c r="I19" s="43" t="s">
        <v>720</v>
      </c>
      <c r="J19" s="43"/>
      <c r="K19" s="43"/>
      <c r="L19" s="43"/>
      <c r="M19" s="43"/>
      <c r="N19" s="43"/>
      <c r="O19" s="43"/>
      <c r="P19" s="43"/>
    </row>
    <row r="20" spans="1:16">
      <c r="B20" s="30"/>
      <c r="C20" s="30"/>
      <c r="D20" s="30"/>
      <c r="E20" s="30"/>
      <c r="F20" s="30"/>
      <c r="G20" s="30"/>
      <c r="I20" s="35" t="s">
        <v>602</v>
      </c>
      <c r="J20" s="410"/>
      <c r="K20" s="410"/>
      <c r="L20" s="410"/>
      <c r="M20" s="410"/>
      <c r="N20" s="410"/>
      <c r="O20" s="43"/>
      <c r="P20" s="43"/>
    </row>
    <row r="21" spans="1:16">
      <c r="B21" s="30"/>
      <c r="C21" s="30"/>
      <c r="D21" s="30"/>
      <c r="E21" s="30"/>
      <c r="F21" s="30"/>
      <c r="G21" s="30"/>
      <c r="I21" s="410" t="s">
        <v>837</v>
      </c>
      <c r="J21" s="410"/>
      <c r="K21" s="410"/>
      <c r="L21" s="410"/>
      <c r="M21" s="410"/>
      <c r="N21" s="410"/>
      <c r="O21" s="43"/>
      <c r="P21" s="43"/>
    </row>
    <row r="22" spans="1:16" s="32" customFormat="1">
      <c r="A22" s="31"/>
      <c r="B22" s="30"/>
      <c r="C22" s="30"/>
      <c r="D22" s="30"/>
      <c r="E22" s="30"/>
      <c r="F22" s="30"/>
      <c r="G22" s="30"/>
      <c r="I22" s="410" t="s">
        <v>721</v>
      </c>
      <c r="J22" s="410"/>
      <c r="K22" s="410"/>
      <c r="L22" s="410"/>
      <c r="M22" s="410"/>
      <c r="N22" s="410"/>
      <c r="O22" s="410"/>
      <c r="P22" s="410"/>
    </row>
    <row r="23" spans="1:16" s="32" customFormat="1">
      <c r="A23" s="31"/>
      <c r="B23" s="30"/>
      <c r="C23" s="30"/>
      <c r="D23" s="30"/>
      <c r="E23" s="30"/>
      <c r="F23" s="30"/>
      <c r="G23" s="30"/>
    </row>
    <row r="24" spans="1:16" s="32" customFormat="1">
      <c r="A24" s="31"/>
      <c r="B24" s="30"/>
      <c r="C24" s="30"/>
      <c r="D24" s="30"/>
      <c r="E24" s="30"/>
      <c r="F24" s="30"/>
      <c r="G24" s="30"/>
    </row>
    <row r="25" spans="1:16" s="32" customFormat="1">
      <c r="A25" s="31"/>
      <c r="B25" s="30"/>
      <c r="C25" s="30"/>
      <c r="D25" s="30"/>
      <c r="E25" s="30"/>
      <c r="F25" s="30"/>
      <c r="G25" s="30"/>
    </row>
    <row r="26" spans="1:16" s="32" customFormat="1">
      <c r="A26" s="19"/>
      <c r="B26" s="33"/>
      <c r="C26" s="33"/>
      <c r="D26" s="33"/>
      <c r="E26" s="33"/>
      <c r="F26" s="33"/>
      <c r="G26" s="33"/>
    </row>
    <row r="27" spans="1:16" s="32" customFormat="1">
      <c r="A27" s="29"/>
      <c r="B27" s="33"/>
      <c r="C27" s="33"/>
      <c r="D27" s="33"/>
      <c r="E27" s="33"/>
      <c r="F27" s="33"/>
      <c r="G27" s="33"/>
    </row>
    <row r="28" spans="1:16" s="32" customFormat="1">
      <c r="A28" s="29"/>
      <c r="B28" s="23"/>
      <c r="C28" s="23"/>
      <c r="D28" s="23"/>
      <c r="E28" s="23"/>
      <c r="F28" s="23"/>
      <c r="G28" s="23"/>
    </row>
    <row r="29" spans="1:16" s="32" customFormat="1">
      <c r="A29" s="22"/>
      <c r="B29" s="30"/>
      <c r="C29" s="30"/>
      <c r="D29" s="30"/>
      <c r="E29" s="30"/>
      <c r="F29" s="30"/>
      <c r="G29" s="30"/>
    </row>
    <row r="30" spans="1:16" s="32" customFormat="1">
      <c r="A30" s="22"/>
      <c r="B30" s="30"/>
      <c r="C30" s="30"/>
      <c r="D30" s="30"/>
      <c r="E30" s="30"/>
      <c r="F30" s="30"/>
      <c r="G30" s="30"/>
    </row>
    <row r="31" spans="1:16" s="32" customFormat="1">
      <c r="A31" s="22"/>
      <c r="B31" s="30"/>
      <c r="C31" s="30"/>
      <c r="D31" s="30"/>
      <c r="E31" s="30"/>
      <c r="F31" s="30"/>
      <c r="G31" s="30"/>
    </row>
    <row r="32" spans="1:16" s="32" customFormat="1">
      <c r="A32" s="22"/>
      <c r="B32" s="30"/>
      <c r="C32" s="30"/>
      <c r="D32" s="30"/>
      <c r="E32" s="30"/>
      <c r="F32" s="30"/>
      <c r="G32" s="30"/>
    </row>
    <row r="33" spans="1:14" s="32" customFormat="1">
      <c r="A33" s="22"/>
      <c r="B33" s="30"/>
      <c r="C33" s="30"/>
      <c r="D33" s="30"/>
      <c r="E33" s="30"/>
      <c r="F33" s="30"/>
      <c r="G33" s="30"/>
    </row>
    <row r="34" spans="1:14" s="32" customFormat="1">
      <c r="A34" s="22"/>
      <c r="B34" s="30"/>
      <c r="C34" s="30"/>
      <c r="D34" s="30"/>
      <c r="E34" s="30"/>
      <c r="F34" s="30"/>
      <c r="G34" s="30"/>
    </row>
    <row r="35" spans="1:14" s="32" customFormat="1">
      <c r="A35" s="22"/>
      <c r="B35" s="30"/>
      <c r="C35" s="30"/>
      <c r="D35" s="30"/>
      <c r="E35" s="30"/>
      <c r="F35" s="30"/>
      <c r="G35" s="30"/>
    </row>
    <row r="36" spans="1:14" s="32" customFormat="1">
      <c r="A36" s="22"/>
      <c r="B36" s="30"/>
      <c r="C36" s="30"/>
      <c r="D36" s="30"/>
      <c r="E36" s="30"/>
      <c r="F36" s="30"/>
      <c r="G36" s="30"/>
    </row>
    <row r="37" spans="1:14" s="32" customFormat="1">
      <c r="A37" s="22"/>
      <c r="B37" s="30"/>
      <c r="C37" s="30"/>
      <c r="D37" s="30"/>
      <c r="E37" s="30"/>
      <c r="F37" s="30"/>
      <c r="G37" s="30"/>
    </row>
    <row r="38" spans="1:14" s="32" customFormat="1">
      <c r="A38" s="22"/>
      <c r="B38" s="30"/>
      <c r="C38" s="30"/>
      <c r="D38" s="30"/>
      <c r="E38" s="30"/>
      <c r="F38" s="30"/>
      <c r="G38" s="30"/>
    </row>
    <row r="39" spans="1:14" s="32" customFormat="1">
      <c r="A39" s="22"/>
      <c r="B39" s="30"/>
      <c r="C39" s="30"/>
      <c r="D39" s="30"/>
      <c r="E39" s="30"/>
      <c r="F39" s="30"/>
      <c r="G39" s="30"/>
      <c r="I39" s="21"/>
      <c r="J39" s="21"/>
      <c r="K39" s="21"/>
      <c r="L39" s="21"/>
      <c r="M39" s="21"/>
      <c r="N39" s="21"/>
    </row>
    <row r="40" spans="1:14" s="32" customFormat="1">
      <c r="A40" s="22"/>
      <c r="B40" s="30"/>
      <c r="C40" s="30"/>
      <c r="D40" s="30"/>
      <c r="E40" s="30"/>
      <c r="F40" s="30"/>
      <c r="G40" s="30"/>
      <c r="I40" s="21"/>
      <c r="J40" s="21"/>
      <c r="K40" s="21"/>
      <c r="L40" s="21"/>
      <c r="M40" s="21"/>
      <c r="N40" s="21"/>
    </row>
    <row r="41" spans="1:14">
      <c r="B41" s="30"/>
      <c r="C41" s="30"/>
      <c r="D41" s="30"/>
      <c r="E41" s="30"/>
      <c r="F41" s="30"/>
      <c r="G41" s="30"/>
    </row>
    <row r="42" spans="1:14">
      <c r="B42" s="30"/>
      <c r="C42" s="30"/>
      <c r="D42" s="30"/>
      <c r="E42" s="30"/>
      <c r="F42" s="30"/>
      <c r="G42" s="30"/>
    </row>
    <row r="43" spans="1:14">
      <c r="B43" s="30"/>
      <c r="C43" s="30"/>
      <c r="D43" s="30"/>
      <c r="E43" s="30"/>
      <c r="F43" s="30"/>
      <c r="G43" s="30"/>
    </row>
    <row r="44" spans="1:14">
      <c r="B44" s="30"/>
      <c r="C44" s="30"/>
      <c r="D44" s="30"/>
      <c r="E44" s="30"/>
      <c r="F44" s="30"/>
      <c r="G44" s="30"/>
    </row>
    <row r="45" spans="1:14">
      <c r="B45" s="30"/>
      <c r="C45" s="30"/>
      <c r="D45" s="30"/>
      <c r="E45" s="30"/>
      <c r="F45" s="30"/>
      <c r="G45" s="30"/>
    </row>
  </sheetData>
  <customSheetViews>
    <customSheetView guid="{ACF06C40-177A-4CED-8E17-2347D4DD1C3A}" showGridLines="0" hiddenRows="1" hiddenColumns="1">
      <selection activeCell="F12" sqref="F12"/>
      <pageMargins left="0.7" right="0.7" top="0.75" bottom="0.75" header="0.3" footer="0.3"/>
      <pageSetup paperSize="9" orientation="portrait" horizontalDpi="4294967293" verticalDpi="0" r:id="rId1"/>
    </customSheetView>
  </customSheetViews>
  <mergeCells count="9">
    <mergeCell ref="A10:A12"/>
    <mergeCell ref="C10:C11"/>
    <mergeCell ref="D10:D11"/>
    <mergeCell ref="A4:A6"/>
    <mergeCell ref="C4:C5"/>
    <mergeCell ref="D4:D5"/>
    <mergeCell ref="A7:A9"/>
    <mergeCell ref="C7:C8"/>
    <mergeCell ref="D7:D8"/>
  </mergeCells>
  <hyperlinks>
    <hyperlink ref="A1" location="Content!A1" display="&lt;&lt;"/>
  </hyperlinks>
  <pageMargins left="0.7" right="0.7" top="0.75" bottom="0.75" header="0.3" footer="0.3"/>
  <pageSetup paperSize="9" orientation="portrait" horizontalDpi="4294967293" verticalDpi="0" r:id="rId2"/>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sheetPr>
  <dimension ref="A1:AD57"/>
  <sheetViews>
    <sheetView showGridLines="0" zoomScale="98" zoomScaleNormal="98" workbookViewId="0"/>
  </sheetViews>
  <sheetFormatPr defaultColWidth="9.42578125" defaultRowHeight="12.75"/>
  <cols>
    <col min="1" max="2" width="9.5703125" style="27" customWidth="1"/>
    <col min="3" max="3" width="13.42578125" style="27" customWidth="1"/>
    <col min="4" max="4" width="16.42578125" style="27" customWidth="1"/>
    <col min="5" max="5" width="10.42578125" style="27" bestFit="1" customWidth="1"/>
    <col min="6" max="16384" width="9.42578125" style="27"/>
  </cols>
  <sheetData>
    <row r="1" spans="1:30">
      <c r="A1" s="19" t="s">
        <v>82</v>
      </c>
      <c r="B1" s="28" t="str">
        <f>IF(Content!$E$1=1,B2,B3)</f>
        <v>Exports of goods</v>
      </c>
      <c r="C1" s="28" t="str">
        <f>IF(Content!$E$1=1,C2,C3)</f>
        <v>Grains</v>
      </c>
      <c r="D1" s="28" t="str">
        <f>IF(Content!$E$1=1,D2,D3)</f>
        <v>Oilseeds</v>
      </c>
      <c r="E1" s="28" t="str">
        <f>IF(Content!$E$1=1,E2,E3)</f>
        <v>Other foods</v>
      </c>
      <c r="F1" s="28" t="str">
        <f>IF(Content!$E$1=1,F2,F3)</f>
        <v>Iron ores</v>
      </c>
      <c r="G1" s="28" t="str">
        <f>IF(Content!$E$1=1,G2,G3)</f>
        <v>Metallurgy</v>
      </c>
      <c r="H1" s="28" t="str">
        <f>IF(Content!$E$1=1,H2,H3)</f>
        <v>Machinery</v>
      </c>
      <c r="I1" s="28" t="str">
        <f>IF(Content!$E$1=1,I2,I3)</f>
        <v>Others</v>
      </c>
      <c r="J1" s="28"/>
      <c r="N1" s="33" t="str">
        <f>IF(Content!$E$1=1,N2,N3)</f>
        <v>Contributions to annual change in exports, pp</v>
      </c>
    </row>
    <row r="2" spans="1:30" s="45" customFormat="1" hidden="1">
      <c r="A2" s="44"/>
      <c r="B2" s="44" t="s">
        <v>839</v>
      </c>
      <c r="C2" s="477" t="s">
        <v>840</v>
      </c>
      <c r="D2" s="45" t="s">
        <v>841</v>
      </c>
      <c r="E2" s="45" t="s">
        <v>842</v>
      </c>
      <c r="F2" s="45" t="s">
        <v>592</v>
      </c>
      <c r="G2" s="45" t="s">
        <v>79</v>
      </c>
      <c r="H2" s="45" t="s">
        <v>80</v>
      </c>
      <c r="I2" s="45" t="s">
        <v>72</v>
      </c>
      <c r="N2" s="45" t="s">
        <v>843</v>
      </c>
    </row>
    <row r="3" spans="1:30" s="45" customFormat="1" hidden="1">
      <c r="B3" s="45" t="s">
        <v>844</v>
      </c>
      <c r="C3" s="45" t="s">
        <v>845</v>
      </c>
      <c r="D3" s="45" t="s">
        <v>846</v>
      </c>
      <c r="E3" s="45" t="s">
        <v>847</v>
      </c>
      <c r="F3" s="180" t="s">
        <v>593</v>
      </c>
      <c r="G3" s="180" t="s">
        <v>594</v>
      </c>
      <c r="H3" s="180" t="s">
        <v>342</v>
      </c>
      <c r="I3" s="180" t="s">
        <v>71</v>
      </c>
      <c r="J3" s="180"/>
      <c r="K3" s="180"/>
      <c r="L3" s="180"/>
      <c r="M3" s="180"/>
      <c r="N3" s="45" t="s">
        <v>937</v>
      </c>
      <c r="O3" s="180"/>
      <c r="P3" s="180"/>
      <c r="Q3" s="180"/>
      <c r="R3" s="180"/>
      <c r="S3" s="180"/>
      <c r="T3" s="180"/>
      <c r="U3" s="180"/>
      <c r="V3" s="180"/>
      <c r="W3" s="180"/>
      <c r="X3" s="180"/>
      <c r="Y3" s="180"/>
      <c r="Z3" s="180"/>
      <c r="AA3" s="180"/>
      <c r="AB3" s="181"/>
      <c r="AC3" s="181"/>
      <c r="AD3" s="179"/>
    </row>
    <row r="4" spans="1:30">
      <c r="A4" s="33" t="s">
        <v>26</v>
      </c>
      <c r="B4" s="30">
        <v>-19.899999999999999</v>
      </c>
      <c r="C4" s="30">
        <v>-0.4</v>
      </c>
      <c r="D4" s="30">
        <v>-0.8</v>
      </c>
      <c r="E4" s="177">
        <v>-0.7</v>
      </c>
      <c r="F4" s="177">
        <v>-2.9</v>
      </c>
      <c r="G4" s="177">
        <v>-9.4</v>
      </c>
      <c r="H4" s="177">
        <v>-1.6</v>
      </c>
      <c r="I4" s="177">
        <v>-4.0999999999999996</v>
      </c>
      <c r="J4" s="177"/>
      <c r="K4" s="175"/>
      <c r="L4" s="175"/>
      <c r="M4" s="175"/>
      <c r="O4" s="175"/>
      <c r="P4" s="175"/>
      <c r="Q4" s="175"/>
      <c r="R4" s="175"/>
      <c r="S4" s="175"/>
      <c r="T4" s="175"/>
      <c r="U4" s="175"/>
      <c r="V4" s="175"/>
      <c r="W4" s="175"/>
      <c r="Y4" s="176"/>
      <c r="Z4" s="175"/>
      <c r="AA4" s="175"/>
      <c r="AB4" s="175"/>
      <c r="AC4" s="175"/>
      <c r="AD4" s="175"/>
    </row>
    <row r="5" spans="1:30">
      <c r="A5" s="33"/>
      <c r="B5" s="30">
        <v>-3.7</v>
      </c>
      <c r="C5" s="30">
        <v>0.9</v>
      </c>
      <c r="D5" s="177">
        <v>1.1000000000000001</v>
      </c>
      <c r="E5" s="177">
        <v>2.5</v>
      </c>
      <c r="F5" s="177">
        <v>-0.4</v>
      </c>
      <c r="G5" s="177">
        <v>-3.8</v>
      </c>
      <c r="H5" s="177">
        <v>-1.6</v>
      </c>
      <c r="I5" s="177">
        <v>-2.2999999999999998</v>
      </c>
      <c r="J5" s="177"/>
      <c r="K5" s="409"/>
      <c r="L5" s="176"/>
      <c r="M5" s="176"/>
      <c r="O5" s="176"/>
      <c r="P5" s="176"/>
      <c r="Q5" s="176"/>
      <c r="R5" s="175"/>
      <c r="S5" s="176"/>
      <c r="T5" s="175"/>
      <c r="U5" s="175"/>
      <c r="V5" s="175"/>
      <c r="W5" s="175"/>
      <c r="Y5" s="176"/>
      <c r="Z5" s="176"/>
      <c r="AA5" s="176"/>
      <c r="AB5" s="176"/>
      <c r="AC5" s="176"/>
      <c r="AD5" s="176"/>
    </row>
    <row r="6" spans="1:30">
      <c r="A6" s="33" t="s">
        <v>28</v>
      </c>
      <c r="B6" s="30">
        <v>-5.6</v>
      </c>
      <c r="C6" s="30">
        <v>-0.5</v>
      </c>
      <c r="D6" s="177">
        <v>-1.5</v>
      </c>
      <c r="E6" s="177">
        <v>2.1</v>
      </c>
      <c r="F6" s="177">
        <v>-0.7</v>
      </c>
      <c r="G6" s="177">
        <v>-1.3</v>
      </c>
      <c r="H6" s="177">
        <v>-2.1</v>
      </c>
      <c r="I6" s="177">
        <v>-1.5</v>
      </c>
      <c r="J6" s="177"/>
      <c r="K6" s="409"/>
      <c r="L6" s="176"/>
      <c r="M6" s="176"/>
      <c r="O6" s="176"/>
      <c r="P6" s="176"/>
      <c r="Q6" s="176"/>
      <c r="R6" s="175"/>
      <c r="S6" s="176"/>
      <c r="T6" s="175"/>
      <c r="U6" s="175"/>
      <c r="V6" s="175"/>
      <c r="W6" s="175"/>
      <c r="Y6" s="176"/>
      <c r="Z6" s="176"/>
      <c r="AA6" s="176"/>
      <c r="AB6" s="176"/>
      <c r="AC6" s="176"/>
      <c r="AD6" s="176"/>
    </row>
    <row r="7" spans="1:30">
      <c r="A7" s="33"/>
      <c r="B7" s="30">
        <v>7.8</v>
      </c>
      <c r="C7" s="30">
        <v>0.3</v>
      </c>
      <c r="D7" s="177">
        <v>1.9</v>
      </c>
      <c r="E7" s="177">
        <v>3.8</v>
      </c>
      <c r="F7" s="177">
        <v>1.3</v>
      </c>
      <c r="G7" s="177">
        <v>2.2000000000000002</v>
      </c>
      <c r="H7" s="177">
        <v>-1.4</v>
      </c>
      <c r="I7" s="177">
        <v>-0.3</v>
      </c>
      <c r="J7" s="177"/>
      <c r="K7" s="176"/>
      <c r="L7" s="176"/>
      <c r="M7" s="176"/>
      <c r="O7" s="176"/>
      <c r="P7" s="176"/>
      <c r="Q7" s="176"/>
      <c r="R7" s="175"/>
      <c r="S7" s="176"/>
      <c r="T7" s="175"/>
      <c r="U7" s="175"/>
      <c r="V7" s="175"/>
      <c r="W7" s="175"/>
      <c r="Y7" s="176"/>
      <c r="Z7" s="176"/>
      <c r="AA7" s="176"/>
      <c r="AB7" s="176"/>
      <c r="AC7" s="176"/>
      <c r="AD7" s="176"/>
    </row>
    <row r="8" spans="1:30">
      <c r="A8" s="33" t="s">
        <v>30</v>
      </c>
      <c r="B8" s="30">
        <v>36.299999999999997</v>
      </c>
      <c r="C8" s="30">
        <v>4.5</v>
      </c>
      <c r="D8" s="177">
        <v>3.6</v>
      </c>
      <c r="E8" s="177">
        <v>10</v>
      </c>
      <c r="F8" s="177">
        <v>4.8</v>
      </c>
      <c r="G8" s="177">
        <v>10.1</v>
      </c>
      <c r="H8" s="177">
        <v>0.4</v>
      </c>
      <c r="I8" s="177">
        <v>2.7</v>
      </c>
      <c r="J8" s="177"/>
      <c r="K8" s="176"/>
      <c r="L8" s="176"/>
      <c r="M8" s="176"/>
      <c r="O8" s="176"/>
      <c r="P8" s="176"/>
      <c r="Q8" s="176"/>
      <c r="R8" s="176"/>
      <c r="S8" s="176"/>
      <c r="T8" s="175"/>
      <c r="U8" s="175"/>
      <c r="V8" s="175"/>
      <c r="W8" s="175"/>
      <c r="Y8" s="176"/>
      <c r="Z8" s="176"/>
      <c r="AA8" s="176"/>
      <c r="AB8" s="176"/>
      <c r="AC8" s="176"/>
      <c r="AD8" s="176"/>
    </row>
    <row r="9" spans="1:30">
      <c r="A9" s="33"/>
      <c r="B9" s="30">
        <v>14.7</v>
      </c>
      <c r="C9" s="30">
        <v>3.6</v>
      </c>
      <c r="D9" s="177">
        <v>-1</v>
      </c>
      <c r="E9" s="177">
        <v>5.0999999999999996</v>
      </c>
      <c r="F9" s="177">
        <v>2.7</v>
      </c>
      <c r="G9" s="177">
        <v>2.2999999999999998</v>
      </c>
      <c r="H9" s="177">
        <v>0.1</v>
      </c>
      <c r="I9" s="177">
        <v>1.9</v>
      </c>
      <c r="J9" s="177"/>
      <c r="K9" s="176"/>
      <c r="L9" s="176"/>
      <c r="M9" s="176"/>
      <c r="O9" s="176"/>
      <c r="P9" s="176"/>
      <c r="Q9" s="176"/>
      <c r="R9" s="175"/>
      <c r="S9" s="176"/>
      <c r="T9" s="175"/>
      <c r="U9" s="175"/>
      <c r="V9" s="175"/>
      <c r="W9" s="175"/>
      <c r="Y9" s="176"/>
      <c r="Z9" s="176"/>
      <c r="AA9" s="176"/>
      <c r="AB9" s="176"/>
      <c r="AC9" s="176"/>
      <c r="AD9" s="176"/>
    </row>
    <row r="10" spans="1:30">
      <c r="A10" s="33" t="s">
        <v>32</v>
      </c>
      <c r="B10" s="30">
        <v>14</v>
      </c>
      <c r="C10" s="30">
        <v>0.4</v>
      </c>
      <c r="D10" s="177">
        <v>2.8</v>
      </c>
      <c r="E10" s="177">
        <v>4.0999999999999996</v>
      </c>
      <c r="F10" s="177">
        <v>1.8</v>
      </c>
      <c r="G10" s="177">
        <v>1.6</v>
      </c>
      <c r="H10" s="177">
        <v>-0.1</v>
      </c>
      <c r="I10" s="177">
        <v>3.4</v>
      </c>
      <c r="J10" s="177"/>
      <c r="K10" s="248"/>
      <c r="L10" s="248"/>
      <c r="M10" s="176"/>
      <c r="O10" s="176"/>
      <c r="P10" s="176"/>
      <c r="Q10" s="176"/>
      <c r="R10" s="175"/>
      <c r="S10" s="176"/>
      <c r="T10" s="175"/>
      <c r="U10" s="175"/>
      <c r="V10" s="175"/>
      <c r="W10" s="175"/>
      <c r="Y10" s="176"/>
      <c r="Z10" s="176"/>
      <c r="AA10" s="176"/>
      <c r="AB10" s="176"/>
      <c r="AC10" s="176"/>
      <c r="AD10" s="176"/>
    </row>
    <row r="11" spans="1:30">
      <c r="A11" s="33"/>
      <c r="B11" s="30">
        <v>12.1</v>
      </c>
      <c r="C11" s="30">
        <v>-2.2000000000000002</v>
      </c>
      <c r="D11" s="30">
        <v>1.1000000000000001</v>
      </c>
      <c r="E11" s="177">
        <v>0.6</v>
      </c>
      <c r="F11" s="177">
        <v>0.7</v>
      </c>
      <c r="G11" s="177">
        <v>7.7</v>
      </c>
      <c r="H11" s="177">
        <v>0.9</v>
      </c>
      <c r="I11" s="177">
        <v>3.3</v>
      </c>
      <c r="J11" s="177"/>
      <c r="K11" s="409"/>
      <c r="L11" s="176"/>
      <c r="M11" s="176"/>
      <c r="O11" s="175"/>
      <c r="P11" s="175"/>
      <c r="Q11" s="175"/>
      <c r="R11" s="175"/>
      <c r="S11" s="175"/>
      <c r="T11" s="175"/>
      <c r="U11" s="175"/>
      <c r="V11" s="175"/>
      <c r="W11" s="175"/>
      <c r="Y11" s="176"/>
      <c r="Z11" s="175"/>
      <c r="AA11" s="175"/>
      <c r="AB11" s="175"/>
      <c r="AC11" s="175"/>
      <c r="AD11" s="175"/>
    </row>
    <row r="12" spans="1:30">
      <c r="A12" s="33" t="s">
        <v>34</v>
      </c>
      <c r="B12" s="30">
        <v>8.6</v>
      </c>
      <c r="C12" s="30">
        <v>-1</v>
      </c>
      <c r="D12" s="30">
        <v>-0.4</v>
      </c>
      <c r="E12" s="30">
        <v>-0.8</v>
      </c>
      <c r="F12" s="30">
        <v>0.4</v>
      </c>
      <c r="G12" s="30">
        <v>5.9</v>
      </c>
      <c r="H12" s="30">
        <v>0.9</v>
      </c>
      <c r="I12" s="30">
        <v>3.6</v>
      </c>
      <c r="J12" s="30"/>
      <c r="K12" s="409"/>
      <c r="L12" s="28"/>
      <c r="M12" s="28"/>
      <c r="R12" s="175"/>
      <c r="T12" s="175"/>
      <c r="U12" s="175"/>
      <c r="V12" s="175"/>
      <c r="W12" s="175"/>
      <c r="Y12" s="176"/>
    </row>
    <row r="13" spans="1:30">
      <c r="A13" s="33"/>
      <c r="B13" s="30">
        <v>14.8</v>
      </c>
      <c r="C13" s="30">
        <v>-0.4</v>
      </c>
      <c r="D13" s="30">
        <v>-0.1</v>
      </c>
      <c r="E13" s="30">
        <v>1.1000000000000001</v>
      </c>
      <c r="F13" s="30">
        <v>-0.1</v>
      </c>
      <c r="G13" s="30">
        <v>9.9</v>
      </c>
      <c r="H13" s="30">
        <v>0.6</v>
      </c>
      <c r="I13" s="30">
        <v>3.6</v>
      </c>
      <c r="J13" s="30"/>
      <c r="K13" s="28"/>
      <c r="L13" s="28"/>
      <c r="M13" s="28"/>
      <c r="R13" s="175"/>
      <c r="T13" s="175"/>
      <c r="U13" s="175"/>
      <c r="V13" s="175"/>
      <c r="W13" s="175"/>
      <c r="Y13" s="176"/>
    </row>
    <row r="14" spans="1:30">
      <c r="A14" s="33" t="s">
        <v>36</v>
      </c>
      <c r="B14" s="30">
        <v>6.3</v>
      </c>
      <c r="C14" s="30">
        <v>0.5</v>
      </c>
      <c r="D14" s="30">
        <v>0.9</v>
      </c>
      <c r="E14" s="30">
        <v>-1</v>
      </c>
      <c r="F14" s="30">
        <v>1.4</v>
      </c>
      <c r="G14" s="30">
        <v>3.2</v>
      </c>
      <c r="H14" s="30">
        <v>0.3</v>
      </c>
      <c r="I14" s="30">
        <v>1.1000000000000001</v>
      </c>
      <c r="J14" s="30"/>
      <c r="K14" s="28"/>
      <c r="L14" s="28"/>
      <c r="M14" s="28"/>
      <c r="R14" s="175"/>
      <c r="T14" s="175"/>
      <c r="U14" s="175"/>
      <c r="V14" s="175"/>
      <c r="W14" s="175"/>
      <c r="Y14" s="176"/>
    </row>
    <row r="15" spans="1:30">
      <c r="A15" s="33"/>
      <c r="B15" s="30">
        <v>7.4</v>
      </c>
      <c r="C15" s="30">
        <v>7.5</v>
      </c>
      <c r="D15" s="30">
        <v>-1.3</v>
      </c>
      <c r="E15" s="30">
        <v>2.7</v>
      </c>
      <c r="F15" s="30">
        <v>1.2</v>
      </c>
      <c r="G15" s="30">
        <v>-2.7</v>
      </c>
      <c r="H15" s="30">
        <v>-0.3</v>
      </c>
      <c r="I15" s="30">
        <v>0.4</v>
      </c>
      <c r="J15" s="30"/>
      <c r="K15" s="28"/>
      <c r="L15" s="28"/>
      <c r="M15" s="28"/>
      <c r="R15" s="175"/>
      <c r="T15" s="175"/>
      <c r="U15" s="175"/>
      <c r="V15" s="175"/>
      <c r="W15" s="175"/>
      <c r="Y15" s="176"/>
    </row>
    <row r="16" spans="1:30">
      <c r="A16" s="27" t="s">
        <v>187</v>
      </c>
      <c r="B16" s="28">
        <v>8.1</v>
      </c>
      <c r="C16" s="28">
        <v>8</v>
      </c>
      <c r="D16" s="28">
        <v>-0.8</v>
      </c>
      <c r="E16" s="28">
        <v>2.4</v>
      </c>
      <c r="F16" s="28">
        <v>0.6</v>
      </c>
      <c r="G16" s="28">
        <v>-2.1</v>
      </c>
      <c r="H16" s="28">
        <v>0.8</v>
      </c>
      <c r="I16" s="28">
        <v>-0.7</v>
      </c>
      <c r="J16" s="28"/>
      <c r="K16" s="28"/>
      <c r="L16" s="28"/>
      <c r="M16" s="28"/>
      <c r="R16" s="175"/>
      <c r="T16" s="175"/>
      <c r="U16" s="175"/>
      <c r="V16" s="175"/>
      <c r="W16" s="175"/>
      <c r="Y16" s="176"/>
    </row>
    <row r="17" spans="1:25">
      <c r="B17" s="28">
        <v>3.9</v>
      </c>
      <c r="C17" s="28">
        <v>4.7</v>
      </c>
      <c r="D17" s="28">
        <v>0.5</v>
      </c>
      <c r="E17" s="28">
        <v>0.6</v>
      </c>
      <c r="F17" s="28">
        <v>2.7</v>
      </c>
      <c r="G17" s="28">
        <v>-4.2</v>
      </c>
      <c r="H17" s="28">
        <v>0.5</v>
      </c>
      <c r="I17" s="28">
        <v>-0.9</v>
      </c>
      <c r="J17" s="28"/>
      <c r="K17" s="28"/>
      <c r="L17" s="28"/>
      <c r="M17" s="28"/>
      <c r="R17" s="175"/>
      <c r="T17" s="175"/>
      <c r="U17" s="175"/>
      <c r="V17" s="175"/>
      <c r="W17" s="175"/>
      <c r="Y17" s="176"/>
    </row>
    <row r="18" spans="1:25">
      <c r="A18" s="27" t="s">
        <v>833</v>
      </c>
      <c r="B18" s="28">
        <v>12.7</v>
      </c>
      <c r="C18" s="28">
        <v>6.2</v>
      </c>
      <c r="D18" s="28">
        <v>3</v>
      </c>
      <c r="E18" s="28">
        <v>1.8</v>
      </c>
      <c r="F18" s="28">
        <v>4</v>
      </c>
      <c r="G18" s="28">
        <v>-1.9</v>
      </c>
      <c r="H18" s="28">
        <v>1.4</v>
      </c>
      <c r="I18" s="28">
        <v>-1.7</v>
      </c>
      <c r="J18" s="28"/>
      <c r="K18" s="28"/>
      <c r="L18" s="28"/>
      <c r="M18" s="28"/>
      <c r="R18" s="175"/>
      <c r="T18" s="175"/>
      <c r="U18" s="175"/>
      <c r="V18" s="175"/>
      <c r="W18" s="175"/>
      <c r="Y18" s="176"/>
    </row>
    <row r="19" spans="1:25">
      <c r="D19" s="28"/>
      <c r="E19" s="28"/>
      <c r="F19" s="28"/>
      <c r="G19" s="28"/>
      <c r="H19" s="28"/>
      <c r="I19" s="28"/>
      <c r="J19" s="28"/>
      <c r="K19" s="28"/>
      <c r="L19" s="28"/>
      <c r="M19" s="28"/>
      <c r="R19" s="175"/>
      <c r="T19" s="175"/>
      <c r="U19" s="175"/>
      <c r="V19" s="175"/>
      <c r="W19" s="175"/>
      <c r="Y19" s="176"/>
    </row>
    <row r="20" spans="1:25">
      <c r="U20" s="175"/>
    </row>
    <row r="22" spans="1:25" s="45" customFormat="1">
      <c r="N22" s="33" t="str">
        <f>IF(Content!$E$1=1,N23,N24)</f>
        <v>Source: NBU staff estimates.</v>
      </c>
    </row>
    <row r="23" spans="1:25" s="45" customFormat="1">
      <c r="N23" s="35" t="s">
        <v>52</v>
      </c>
    </row>
    <row r="24" spans="1:25">
      <c r="N24" s="35" t="s">
        <v>53</v>
      </c>
    </row>
    <row r="25" spans="1:25">
      <c r="N25" s="45"/>
    </row>
    <row r="26" spans="1:25">
      <c r="N26" s="45"/>
    </row>
    <row r="38" spans="1:29">
      <c r="F38" s="28"/>
      <c r="P38" s="28"/>
      <c r="R38" s="28"/>
      <c r="T38" s="28"/>
      <c r="V38" s="28"/>
      <c r="X38" s="28"/>
      <c r="Z38" s="28"/>
      <c r="AB38" s="28"/>
    </row>
    <row r="39" spans="1:29">
      <c r="F39" s="28"/>
      <c r="P39" s="28"/>
      <c r="R39" s="28"/>
      <c r="T39" s="28"/>
      <c r="V39" s="28"/>
      <c r="X39" s="28"/>
      <c r="Z39" s="28"/>
      <c r="AB39" s="28"/>
    </row>
    <row r="40" spans="1:29">
      <c r="F40" s="28"/>
      <c r="P40" s="28"/>
      <c r="R40" s="28"/>
      <c r="T40" s="28"/>
      <c r="V40" s="28"/>
      <c r="X40" s="28"/>
      <c r="Z40" s="28"/>
      <c r="AB40" s="28"/>
    </row>
    <row r="41" spans="1:29">
      <c r="F41" s="514"/>
      <c r="O41" s="514"/>
      <c r="P41" s="656"/>
      <c r="Q41" s="656"/>
      <c r="R41" s="656"/>
      <c r="S41" s="656"/>
      <c r="T41" s="656"/>
      <c r="U41" s="656"/>
      <c r="V41" s="656"/>
      <c r="W41" s="656"/>
      <c r="X41" s="656"/>
      <c r="Y41" s="656"/>
      <c r="Z41" s="656"/>
      <c r="AA41" s="656"/>
      <c r="AB41" s="654"/>
      <c r="AC41" s="655"/>
    </row>
    <row r="43" spans="1:29" s="45" customFormat="1">
      <c r="A43" s="178"/>
      <c r="B43" s="178"/>
      <c r="C43" s="178"/>
      <c r="F43" s="182"/>
      <c r="O43" s="182"/>
      <c r="P43" s="182"/>
      <c r="Q43" s="182"/>
      <c r="R43" s="182"/>
      <c r="S43" s="182"/>
      <c r="T43" s="182"/>
      <c r="U43" s="182"/>
      <c r="V43" s="182"/>
      <c r="W43" s="182"/>
      <c r="X43" s="182"/>
      <c r="Y43" s="182"/>
      <c r="Z43" s="182"/>
      <c r="AA43" s="182"/>
      <c r="AB43" s="182"/>
      <c r="AC43" s="182"/>
    </row>
    <row r="44" spans="1:29" s="45" customFormat="1">
      <c r="A44" s="178"/>
      <c r="B44" s="178"/>
      <c r="C44" s="178"/>
      <c r="F44" s="182"/>
      <c r="N44" s="182"/>
      <c r="O44" s="182"/>
      <c r="P44" s="182"/>
      <c r="Q44" s="182"/>
      <c r="R44" s="182"/>
      <c r="S44" s="182"/>
      <c r="T44" s="182"/>
      <c r="U44" s="182"/>
      <c r="V44" s="182"/>
      <c r="W44" s="182"/>
      <c r="X44" s="182"/>
      <c r="Y44" s="182"/>
      <c r="Z44" s="182"/>
      <c r="AA44" s="182"/>
      <c r="AB44" s="182"/>
      <c r="AC44" s="182"/>
    </row>
    <row r="45" spans="1:29">
      <c r="A45" s="33"/>
      <c r="B45" s="33"/>
      <c r="C45" s="33"/>
      <c r="F45" s="28"/>
      <c r="N45" s="28"/>
      <c r="O45" s="28"/>
      <c r="P45" s="28"/>
      <c r="Q45" s="28"/>
      <c r="R45" s="28"/>
      <c r="S45" s="28"/>
      <c r="T45" s="28"/>
      <c r="U45" s="28"/>
      <c r="V45" s="28"/>
      <c r="W45" s="28"/>
      <c r="X45" s="28"/>
      <c r="Y45" s="28"/>
      <c r="Z45" s="28"/>
      <c r="AA45" s="28"/>
      <c r="AB45" s="28"/>
      <c r="AC45" s="28"/>
    </row>
    <row r="46" spans="1:29">
      <c r="A46" s="33"/>
      <c r="B46" s="33"/>
      <c r="C46" s="33"/>
      <c r="F46" s="28"/>
      <c r="N46" s="28"/>
      <c r="O46" s="28"/>
      <c r="P46" s="28"/>
      <c r="Q46" s="28"/>
      <c r="R46" s="28"/>
      <c r="S46" s="28"/>
      <c r="T46" s="28"/>
      <c r="U46" s="28"/>
      <c r="V46" s="28"/>
      <c r="W46" s="28"/>
      <c r="X46" s="28"/>
      <c r="Y46" s="28"/>
      <c r="Z46" s="28"/>
      <c r="AA46" s="28"/>
      <c r="AB46" s="28"/>
      <c r="AC46" s="28"/>
    </row>
    <row r="47" spans="1:29">
      <c r="A47" s="33"/>
      <c r="B47" s="33"/>
      <c r="C47" s="33"/>
      <c r="F47" s="28"/>
      <c r="K47" s="28"/>
      <c r="L47" s="28"/>
      <c r="N47" s="514"/>
      <c r="O47" s="28"/>
      <c r="P47" s="28"/>
      <c r="Q47" s="28"/>
      <c r="R47" s="28"/>
      <c r="S47" s="28"/>
      <c r="T47" s="28"/>
      <c r="U47" s="28"/>
      <c r="V47" s="28"/>
      <c r="W47" s="28"/>
      <c r="X47" s="28"/>
      <c r="Y47" s="28"/>
      <c r="Z47" s="28"/>
      <c r="AA47" s="28"/>
      <c r="AB47" s="28"/>
      <c r="AC47" s="28"/>
    </row>
    <row r="48" spans="1:29">
      <c r="A48" s="33"/>
      <c r="B48" s="33"/>
      <c r="C48" s="33"/>
      <c r="F48" s="28"/>
      <c r="K48" s="28"/>
      <c r="L48" s="28"/>
      <c r="O48" s="28"/>
      <c r="P48" s="28"/>
      <c r="Q48" s="28"/>
      <c r="R48" s="28"/>
      <c r="S48" s="28"/>
      <c r="T48" s="28"/>
      <c r="U48" s="28"/>
      <c r="V48" s="28"/>
      <c r="W48" s="28"/>
      <c r="X48" s="28"/>
      <c r="Y48" s="28"/>
      <c r="Z48" s="28"/>
      <c r="AA48" s="28"/>
      <c r="AB48" s="28"/>
      <c r="AC48" s="28"/>
    </row>
    <row r="49" spans="7:14">
      <c r="K49" s="28"/>
      <c r="L49" s="28"/>
      <c r="N49" s="28"/>
    </row>
    <row r="50" spans="7:14">
      <c r="G50" s="514"/>
      <c r="H50" s="514"/>
      <c r="I50" s="514"/>
      <c r="J50" s="514"/>
      <c r="K50" s="656"/>
      <c r="L50" s="656"/>
      <c r="M50" s="656"/>
      <c r="N50" s="28"/>
    </row>
    <row r="51" spans="7:14">
      <c r="N51" s="28"/>
    </row>
    <row r="52" spans="7:14">
      <c r="G52" s="28"/>
      <c r="H52" s="28"/>
      <c r="I52" s="28"/>
      <c r="J52" s="28"/>
      <c r="K52" s="28"/>
      <c r="L52" s="28"/>
      <c r="M52" s="28"/>
      <c r="N52" s="28"/>
    </row>
    <row r="53" spans="7:14">
      <c r="G53" s="28"/>
      <c r="H53" s="28"/>
      <c r="I53" s="28"/>
      <c r="J53" s="28"/>
      <c r="K53" s="28"/>
      <c r="L53" s="28"/>
      <c r="M53" s="28"/>
      <c r="N53" s="28"/>
    </row>
    <row r="54" spans="7:14">
      <c r="G54" s="28"/>
      <c r="H54" s="28"/>
      <c r="I54" s="28"/>
      <c r="J54" s="28"/>
      <c r="K54" s="28"/>
      <c r="L54" s="28"/>
      <c r="M54" s="28"/>
      <c r="N54" s="28"/>
    </row>
    <row r="55" spans="7:14">
      <c r="G55" s="28"/>
      <c r="H55" s="28"/>
      <c r="I55" s="28"/>
      <c r="J55" s="28"/>
      <c r="K55" s="28"/>
      <c r="L55" s="28"/>
      <c r="M55" s="28"/>
    </row>
    <row r="56" spans="7:14">
      <c r="G56" s="28"/>
      <c r="H56" s="28"/>
      <c r="I56" s="28"/>
      <c r="J56" s="28"/>
      <c r="K56" s="28"/>
      <c r="L56" s="28"/>
      <c r="M56" s="28"/>
    </row>
    <row r="57" spans="7:14">
      <c r="G57" s="28"/>
      <c r="H57" s="28"/>
      <c r="I57" s="28"/>
      <c r="J57" s="28"/>
      <c r="K57" s="28"/>
      <c r="L57" s="28"/>
      <c r="M57" s="28"/>
    </row>
  </sheetData>
  <customSheetViews>
    <customSheetView guid="{ACF06C40-177A-4CED-8E17-2347D4DD1C3A}" scale="98" showGridLines="0" hiddenRows="1" topLeftCell="G1">
      <selection activeCell="D18" sqref="D18"/>
      <pageMargins left="0.7" right="0.7" top="0.75" bottom="0.75" header="0.3" footer="0.3"/>
      <pageSetup paperSize="9" orientation="portrait" horizontalDpi="4294967293" verticalDpi="0" r:id="rId1"/>
    </customSheetView>
  </customSheetViews>
  <mergeCells count="8">
    <mergeCell ref="AB41:AC41"/>
    <mergeCell ref="K50:M50"/>
    <mergeCell ref="P41:Q41"/>
    <mergeCell ref="R41:S41"/>
    <mergeCell ref="T41:U41"/>
    <mergeCell ref="V41:W41"/>
    <mergeCell ref="X41:Y41"/>
    <mergeCell ref="Z41:AA41"/>
  </mergeCells>
  <hyperlinks>
    <hyperlink ref="A1" location="Content!A1" display="&lt;&lt;"/>
  </hyperlinks>
  <pageMargins left="0.7" right="0.7" top="0.75" bottom="0.75" header="0.3" footer="0.3"/>
  <pageSetup paperSize="9" orientation="portrait" horizontalDpi="4294967293" verticalDpi="0" r:id="rId2"/>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sheetPr>
  <dimension ref="A1:AD57"/>
  <sheetViews>
    <sheetView showGridLines="0" zoomScale="98" zoomScaleNormal="98" workbookViewId="0"/>
  </sheetViews>
  <sheetFormatPr defaultColWidth="9.42578125" defaultRowHeight="12.75"/>
  <cols>
    <col min="1" max="2" width="9.5703125" style="27" customWidth="1"/>
    <col min="3" max="4" width="13.42578125" style="27" customWidth="1"/>
    <col min="5" max="5" width="10.42578125" style="27" bestFit="1" customWidth="1"/>
    <col min="6" max="16384" width="9.42578125" style="27"/>
  </cols>
  <sheetData>
    <row r="1" spans="1:30">
      <c r="A1" s="19" t="s">
        <v>82</v>
      </c>
      <c r="B1" s="28" t="str">
        <f>IF(Content!$E$1=1,B2,B3)</f>
        <v>Imports of goods</v>
      </c>
      <c r="C1" s="28" t="str">
        <f>IF(Content!$E$1=1,C2,C3)</f>
        <v>Energy</v>
      </c>
      <c r="D1" s="28" t="str">
        <f>IF(Content!$E$1=1,D2,D3)</f>
        <v>Vehicles</v>
      </c>
      <c r="E1" s="28" t="str">
        <f>IF(Content!$E$1=1,E2,E3)</f>
        <v>Previously imported cars with foreign registration</v>
      </c>
      <c r="F1" s="28" t="str">
        <f>IF(Content!$E$1=1,F2,F3)</f>
        <v>Alternative energy</v>
      </c>
      <c r="G1" s="28" t="str">
        <f>IF(Content!$E$1=1,G2,G3)</f>
        <v>Other machinery</v>
      </c>
      <c r="H1" s="28" t="str">
        <f>IF(Content!$E$1=1,H2,H3)</f>
        <v>Foods &amp; Industrials</v>
      </c>
      <c r="I1" s="28" t="str">
        <f>IF(Content!$E$1=1,I2,I3)</f>
        <v>Others</v>
      </c>
      <c r="J1" s="28"/>
      <c r="N1" s="33" t="str">
        <f>IF(Content!$E$1=1,N2,N3)</f>
        <v>Contributions to annual change in imports, pp</v>
      </c>
    </row>
    <row r="2" spans="1:30" s="45" customFormat="1" hidden="1">
      <c r="A2" s="44"/>
      <c r="B2" s="44" t="s">
        <v>848</v>
      </c>
      <c r="C2" s="477" t="s">
        <v>540</v>
      </c>
      <c r="D2" s="45" t="s">
        <v>849</v>
      </c>
      <c r="E2" s="45" t="s">
        <v>850</v>
      </c>
      <c r="F2" s="45" t="s">
        <v>851</v>
      </c>
      <c r="G2" s="45" t="s">
        <v>852</v>
      </c>
      <c r="H2" s="45" t="s">
        <v>853</v>
      </c>
      <c r="I2" s="45" t="s">
        <v>72</v>
      </c>
      <c r="N2" s="45" t="s">
        <v>854</v>
      </c>
    </row>
    <row r="3" spans="1:30" s="45" customFormat="1" hidden="1">
      <c r="B3" s="45" t="s">
        <v>855</v>
      </c>
      <c r="C3" s="45" t="s">
        <v>531</v>
      </c>
      <c r="D3" s="45" t="s">
        <v>856</v>
      </c>
      <c r="E3" s="45" t="s">
        <v>597</v>
      </c>
      <c r="F3" s="180" t="s">
        <v>857</v>
      </c>
      <c r="G3" s="180" t="s">
        <v>858</v>
      </c>
      <c r="H3" s="180" t="s">
        <v>859</v>
      </c>
      <c r="I3" s="180" t="s">
        <v>71</v>
      </c>
      <c r="J3" s="180"/>
      <c r="K3" s="180"/>
      <c r="L3" s="180"/>
      <c r="M3" s="180"/>
      <c r="N3" s="45" t="s">
        <v>938</v>
      </c>
      <c r="O3" s="180"/>
      <c r="P3" s="180"/>
      <c r="Q3" s="180"/>
      <c r="R3" s="180"/>
      <c r="S3" s="180"/>
      <c r="T3" s="180"/>
      <c r="U3" s="180"/>
      <c r="V3" s="180"/>
      <c r="W3" s="180"/>
      <c r="X3" s="180"/>
      <c r="Y3" s="180"/>
      <c r="Z3" s="180"/>
      <c r="AA3" s="180"/>
      <c r="AB3" s="181"/>
      <c r="AC3" s="181"/>
      <c r="AD3" s="179"/>
    </row>
    <row r="4" spans="1:30">
      <c r="A4" s="33" t="s">
        <v>26</v>
      </c>
      <c r="B4" s="30">
        <v>-9.8000000000000007</v>
      </c>
      <c r="C4" s="30">
        <v>-16.399999999999999</v>
      </c>
      <c r="D4" s="30">
        <v>2.5</v>
      </c>
      <c r="E4" s="177"/>
      <c r="F4" s="177">
        <v>0.1</v>
      </c>
      <c r="G4" s="177">
        <v>1.7</v>
      </c>
      <c r="H4" s="177">
        <v>0.7</v>
      </c>
      <c r="I4" s="177">
        <v>1.7</v>
      </c>
      <c r="J4" s="177"/>
      <c r="K4" s="175"/>
      <c r="L4" s="175"/>
      <c r="M4" s="175"/>
      <c r="O4" s="175"/>
      <c r="P4" s="175"/>
      <c r="Q4" s="175"/>
      <c r="R4" s="175"/>
      <c r="S4" s="175"/>
      <c r="T4" s="175"/>
      <c r="U4" s="175"/>
      <c r="V4" s="175"/>
      <c r="W4" s="175"/>
      <c r="Y4" s="176"/>
      <c r="Z4" s="175"/>
      <c r="AA4" s="175"/>
      <c r="AB4" s="175"/>
      <c r="AC4" s="175"/>
      <c r="AD4" s="175"/>
    </row>
    <row r="5" spans="1:30">
      <c r="A5" s="33"/>
      <c r="B5" s="30">
        <v>-1.6</v>
      </c>
      <c r="C5" s="30">
        <v>-15.9</v>
      </c>
      <c r="D5" s="177">
        <v>3.4</v>
      </c>
      <c r="E5" s="177"/>
      <c r="F5" s="177">
        <v>0.3</v>
      </c>
      <c r="G5" s="177">
        <v>5.5</v>
      </c>
      <c r="H5" s="177">
        <v>2.1</v>
      </c>
      <c r="I5" s="177">
        <v>3</v>
      </c>
      <c r="J5" s="177"/>
      <c r="K5" s="409"/>
      <c r="L5" s="176"/>
      <c r="M5" s="176"/>
      <c r="O5" s="176"/>
      <c r="P5" s="176"/>
      <c r="Q5" s="176"/>
      <c r="R5" s="175"/>
      <c r="S5" s="176"/>
      <c r="T5" s="175"/>
      <c r="U5" s="175"/>
      <c r="V5" s="175"/>
      <c r="W5" s="175"/>
      <c r="Y5" s="176"/>
      <c r="Z5" s="176"/>
      <c r="AA5" s="176"/>
      <c r="AB5" s="176"/>
      <c r="AC5" s="176"/>
      <c r="AD5" s="176"/>
    </row>
    <row r="6" spans="1:30">
      <c r="A6" s="33" t="s">
        <v>28</v>
      </c>
      <c r="B6" s="30">
        <v>9.6</v>
      </c>
      <c r="C6" s="30">
        <v>-2.7</v>
      </c>
      <c r="D6" s="177">
        <v>3</v>
      </c>
      <c r="E6" s="177"/>
      <c r="F6" s="177">
        <v>0.4</v>
      </c>
      <c r="G6" s="177">
        <v>4.3</v>
      </c>
      <c r="H6" s="177">
        <v>1.9</v>
      </c>
      <c r="I6" s="177">
        <v>2.8</v>
      </c>
      <c r="J6" s="177"/>
      <c r="K6" s="409"/>
      <c r="L6" s="176"/>
      <c r="M6" s="176"/>
      <c r="O6" s="176"/>
      <c r="P6" s="176"/>
      <c r="Q6" s="176"/>
      <c r="R6" s="175"/>
      <c r="S6" s="176"/>
      <c r="T6" s="175"/>
      <c r="U6" s="175"/>
      <c r="V6" s="175"/>
      <c r="W6" s="175"/>
      <c r="Y6" s="176"/>
      <c r="Z6" s="176"/>
      <c r="AA6" s="176"/>
      <c r="AB6" s="176"/>
      <c r="AC6" s="176"/>
      <c r="AD6" s="176"/>
    </row>
    <row r="7" spans="1:30">
      <c r="A7" s="33"/>
      <c r="B7" s="30">
        <v>17.8</v>
      </c>
      <c r="C7" s="30">
        <v>2.9</v>
      </c>
      <c r="D7" s="177">
        <v>3.4</v>
      </c>
      <c r="E7" s="177"/>
      <c r="F7" s="177">
        <v>0.6</v>
      </c>
      <c r="G7" s="177">
        <v>4.3</v>
      </c>
      <c r="H7" s="177">
        <v>2.9</v>
      </c>
      <c r="I7" s="177">
        <v>4.3</v>
      </c>
      <c r="J7" s="177"/>
      <c r="K7" s="176"/>
      <c r="L7" s="176"/>
      <c r="M7" s="176"/>
      <c r="O7" s="176"/>
      <c r="P7" s="176"/>
      <c r="Q7" s="176"/>
      <c r="R7" s="175"/>
      <c r="S7" s="176"/>
      <c r="T7" s="175"/>
      <c r="U7" s="175"/>
      <c r="V7" s="175"/>
      <c r="W7" s="175"/>
      <c r="Y7" s="176"/>
      <c r="Z7" s="176"/>
      <c r="AA7" s="176"/>
      <c r="AB7" s="176"/>
      <c r="AC7" s="176"/>
      <c r="AD7" s="176"/>
    </row>
    <row r="8" spans="1:30">
      <c r="A8" s="33" t="s">
        <v>30</v>
      </c>
      <c r="B8" s="30">
        <v>23.9</v>
      </c>
      <c r="C8" s="30">
        <v>12.8</v>
      </c>
      <c r="D8" s="177">
        <v>3.6</v>
      </c>
      <c r="E8" s="177"/>
      <c r="F8" s="177">
        <v>0.2</v>
      </c>
      <c r="G8" s="177">
        <v>5.8</v>
      </c>
      <c r="H8" s="177">
        <v>0.3</v>
      </c>
      <c r="I8" s="177">
        <v>1.3</v>
      </c>
      <c r="J8" s="177"/>
      <c r="K8" s="176"/>
      <c r="L8" s="176"/>
      <c r="M8" s="176"/>
      <c r="O8" s="176"/>
      <c r="P8" s="176"/>
      <c r="Q8" s="176"/>
      <c r="R8" s="176"/>
      <c r="S8" s="176"/>
      <c r="T8" s="175"/>
      <c r="U8" s="175"/>
      <c r="V8" s="175"/>
      <c r="W8" s="175"/>
      <c r="Y8" s="176"/>
      <c r="Z8" s="176"/>
      <c r="AA8" s="176"/>
      <c r="AB8" s="176"/>
      <c r="AC8" s="176"/>
      <c r="AD8" s="176"/>
    </row>
    <row r="9" spans="1:30">
      <c r="A9" s="33"/>
      <c r="B9" s="30">
        <v>28.6</v>
      </c>
      <c r="C9" s="30">
        <v>13.6</v>
      </c>
      <c r="D9" s="177">
        <v>4.2</v>
      </c>
      <c r="E9" s="177"/>
      <c r="F9" s="177">
        <v>0.7</v>
      </c>
      <c r="G9" s="177">
        <v>4.9000000000000004</v>
      </c>
      <c r="H9" s="177">
        <v>1.3</v>
      </c>
      <c r="I9" s="177">
        <v>3.9</v>
      </c>
      <c r="J9" s="177"/>
      <c r="K9" s="176"/>
      <c r="L9" s="176"/>
      <c r="M9" s="176"/>
      <c r="O9" s="176"/>
      <c r="P9" s="176"/>
      <c r="Q9" s="176"/>
      <c r="R9" s="175"/>
      <c r="S9" s="176"/>
      <c r="T9" s="175"/>
      <c r="U9" s="175"/>
      <c r="V9" s="175"/>
      <c r="W9" s="175"/>
      <c r="Y9" s="176"/>
      <c r="Z9" s="176"/>
      <c r="AA9" s="176"/>
      <c r="AB9" s="176"/>
      <c r="AC9" s="176"/>
      <c r="AD9" s="176"/>
    </row>
    <row r="10" spans="1:30">
      <c r="A10" s="33" t="s">
        <v>32</v>
      </c>
      <c r="B10" s="30">
        <v>18.399999999999999</v>
      </c>
      <c r="C10" s="30">
        <v>8.1</v>
      </c>
      <c r="D10" s="177">
        <v>3</v>
      </c>
      <c r="E10" s="177"/>
      <c r="F10" s="177">
        <v>0.6</v>
      </c>
      <c r="G10" s="177">
        <v>2.8</v>
      </c>
      <c r="H10" s="177">
        <v>1.5</v>
      </c>
      <c r="I10" s="177">
        <v>2.4</v>
      </c>
      <c r="J10" s="177"/>
      <c r="K10" s="248"/>
      <c r="L10" s="248"/>
      <c r="M10" s="176"/>
      <c r="O10" s="176"/>
      <c r="P10" s="176"/>
      <c r="Q10" s="176"/>
      <c r="R10" s="175"/>
      <c r="S10" s="176"/>
      <c r="T10" s="175"/>
      <c r="U10" s="175"/>
      <c r="V10" s="175"/>
      <c r="W10" s="175"/>
      <c r="Y10" s="176"/>
      <c r="Z10" s="176"/>
      <c r="AA10" s="176"/>
      <c r="AB10" s="176"/>
      <c r="AC10" s="176"/>
      <c r="AD10" s="176"/>
    </row>
    <row r="11" spans="1:30">
      <c r="A11" s="33"/>
      <c r="B11" s="30">
        <v>18.5</v>
      </c>
      <c r="C11" s="30">
        <v>5.2</v>
      </c>
      <c r="D11" s="30">
        <v>1.2</v>
      </c>
      <c r="E11" s="177"/>
      <c r="F11" s="177">
        <v>0</v>
      </c>
      <c r="G11" s="177">
        <v>5.6</v>
      </c>
      <c r="H11" s="177">
        <v>2.2000000000000002</v>
      </c>
      <c r="I11" s="177">
        <v>4.3</v>
      </c>
      <c r="J11" s="177"/>
      <c r="K11" s="409"/>
      <c r="L11" s="176"/>
      <c r="M11" s="176"/>
      <c r="O11" s="175"/>
      <c r="P11" s="175"/>
      <c r="Q11" s="175"/>
      <c r="R11" s="175"/>
      <c r="S11" s="175"/>
      <c r="T11" s="175"/>
      <c r="U11" s="175"/>
      <c r="V11" s="175"/>
      <c r="W11" s="175"/>
      <c r="Y11" s="176"/>
      <c r="Z11" s="175"/>
      <c r="AA11" s="175"/>
      <c r="AB11" s="175"/>
      <c r="AC11" s="175"/>
      <c r="AD11" s="175"/>
    </row>
    <row r="12" spans="1:30">
      <c r="A12" s="33" t="s">
        <v>34</v>
      </c>
      <c r="B12" s="30">
        <v>12.7</v>
      </c>
      <c r="C12" s="30">
        <v>-0.4</v>
      </c>
      <c r="D12" s="30">
        <v>0.6</v>
      </c>
      <c r="E12" s="30"/>
      <c r="F12" s="30">
        <v>0.8</v>
      </c>
      <c r="G12" s="30">
        <v>2.5</v>
      </c>
      <c r="H12" s="30">
        <v>2.8</v>
      </c>
      <c r="I12" s="30">
        <v>6.3</v>
      </c>
      <c r="J12" s="30"/>
      <c r="K12" s="409"/>
      <c r="L12" s="28"/>
      <c r="M12" s="28"/>
      <c r="R12" s="175"/>
      <c r="T12" s="175"/>
      <c r="U12" s="175"/>
      <c r="V12" s="175"/>
      <c r="W12" s="175"/>
      <c r="Y12" s="176"/>
    </row>
    <row r="13" spans="1:30">
      <c r="A13" s="33"/>
      <c r="B13" s="30">
        <v>14.5</v>
      </c>
      <c r="C13" s="30">
        <v>4.8</v>
      </c>
      <c r="D13" s="30">
        <v>0.2</v>
      </c>
      <c r="E13" s="30"/>
      <c r="F13" s="30">
        <v>0.9</v>
      </c>
      <c r="G13" s="30">
        <v>2.6</v>
      </c>
      <c r="H13" s="30">
        <v>2.2999999999999998</v>
      </c>
      <c r="I13" s="30">
        <v>3.8</v>
      </c>
      <c r="J13" s="30"/>
      <c r="K13" s="28"/>
      <c r="L13" s="28"/>
      <c r="M13" s="28"/>
      <c r="R13" s="175"/>
      <c r="T13" s="175"/>
      <c r="U13" s="175"/>
      <c r="V13" s="175"/>
      <c r="W13" s="175"/>
      <c r="Y13" s="176"/>
    </row>
    <row r="14" spans="1:30">
      <c r="A14" s="33" t="s">
        <v>36</v>
      </c>
      <c r="B14" s="30">
        <v>17.899999999999999</v>
      </c>
      <c r="C14" s="30">
        <v>6.6</v>
      </c>
      <c r="D14" s="30">
        <v>0</v>
      </c>
      <c r="E14" s="30"/>
      <c r="F14" s="30">
        <v>1.6</v>
      </c>
      <c r="G14" s="30">
        <v>3.9</v>
      </c>
      <c r="H14" s="30">
        <v>2.8</v>
      </c>
      <c r="I14" s="30">
        <v>3</v>
      </c>
      <c r="J14" s="30"/>
      <c r="K14" s="28"/>
      <c r="L14" s="28"/>
      <c r="M14" s="28"/>
      <c r="R14" s="175"/>
      <c r="T14" s="175"/>
      <c r="U14" s="175"/>
      <c r="V14" s="175"/>
      <c r="W14" s="175"/>
      <c r="Y14" s="176"/>
    </row>
    <row r="15" spans="1:30">
      <c r="A15" s="33"/>
      <c r="B15" s="30">
        <v>9.6999999999999993</v>
      </c>
      <c r="C15" s="30">
        <v>2.2999999999999998</v>
      </c>
      <c r="D15" s="30">
        <v>0.2</v>
      </c>
      <c r="E15" s="30">
        <v>0.9</v>
      </c>
      <c r="F15" s="30">
        <v>2.6</v>
      </c>
      <c r="G15" s="30">
        <v>2.4</v>
      </c>
      <c r="H15" s="30">
        <v>2</v>
      </c>
      <c r="I15" s="30">
        <v>-0.8</v>
      </c>
      <c r="J15" s="30"/>
      <c r="K15" s="28"/>
      <c r="L15" s="28"/>
      <c r="M15" s="28"/>
      <c r="R15" s="175"/>
      <c r="T15" s="175"/>
      <c r="U15" s="175"/>
      <c r="V15" s="175"/>
      <c r="W15" s="175"/>
      <c r="Y15" s="176"/>
    </row>
    <row r="16" spans="1:30">
      <c r="A16" s="27" t="s">
        <v>187</v>
      </c>
      <c r="B16" s="28">
        <v>8.1999999999999993</v>
      </c>
      <c r="C16" s="28">
        <v>-0.9</v>
      </c>
      <c r="D16" s="28">
        <v>-0.1</v>
      </c>
      <c r="E16" s="28">
        <v>4</v>
      </c>
      <c r="F16" s="28">
        <v>1.3</v>
      </c>
      <c r="G16" s="28">
        <v>1.3</v>
      </c>
      <c r="H16" s="28">
        <v>1.5</v>
      </c>
      <c r="I16" s="28">
        <v>1.1000000000000001</v>
      </c>
      <c r="J16" s="28"/>
      <c r="K16" s="28"/>
      <c r="L16" s="28"/>
      <c r="M16" s="28"/>
      <c r="R16" s="175"/>
      <c r="T16" s="175"/>
      <c r="U16" s="175"/>
      <c r="V16" s="175"/>
      <c r="W16" s="175"/>
      <c r="Y16" s="176"/>
    </row>
    <row r="17" spans="1:25">
      <c r="B17" s="28">
        <v>10.7</v>
      </c>
      <c r="C17" s="28">
        <v>1</v>
      </c>
      <c r="D17" s="28">
        <v>2</v>
      </c>
      <c r="E17" s="28"/>
      <c r="F17" s="28">
        <v>2.1</v>
      </c>
      <c r="G17" s="28">
        <v>0.9</v>
      </c>
      <c r="H17" s="28">
        <v>1.7</v>
      </c>
      <c r="I17" s="28">
        <v>3</v>
      </c>
      <c r="J17" s="28"/>
      <c r="K17" s="28"/>
      <c r="L17" s="28"/>
      <c r="M17" s="28"/>
      <c r="R17" s="175"/>
      <c r="T17" s="175"/>
      <c r="U17" s="175"/>
      <c r="V17" s="175"/>
      <c r="W17" s="175"/>
      <c r="Y17" s="176"/>
    </row>
    <row r="18" spans="1:25">
      <c r="A18" s="27" t="s">
        <v>833</v>
      </c>
      <c r="B18" s="28">
        <v>8.6999999999999993</v>
      </c>
      <c r="C18" s="28">
        <v>-1.7</v>
      </c>
      <c r="D18" s="28">
        <v>2.9</v>
      </c>
      <c r="E18" s="28"/>
      <c r="F18" s="28">
        <v>3.4</v>
      </c>
      <c r="G18" s="28">
        <v>2.4</v>
      </c>
      <c r="H18" s="28">
        <v>1.6</v>
      </c>
      <c r="I18" s="28">
        <v>0.1</v>
      </c>
      <c r="J18" s="28"/>
      <c r="K18" s="28"/>
      <c r="L18" s="28"/>
      <c r="M18" s="28"/>
      <c r="R18" s="175"/>
      <c r="T18" s="175"/>
      <c r="U18" s="175"/>
      <c r="V18" s="175"/>
      <c r="W18" s="175"/>
      <c r="Y18" s="176"/>
    </row>
    <row r="19" spans="1:25">
      <c r="D19" s="28"/>
      <c r="E19" s="28"/>
      <c r="F19" s="28"/>
      <c r="G19" s="28"/>
      <c r="H19" s="28"/>
      <c r="I19" s="28"/>
      <c r="J19" s="28"/>
      <c r="K19" s="28"/>
      <c r="L19" s="28"/>
      <c r="M19" s="28"/>
      <c r="R19" s="175"/>
      <c r="T19" s="175"/>
      <c r="U19" s="175"/>
      <c r="V19" s="175"/>
      <c r="W19" s="175"/>
      <c r="Y19" s="176"/>
    </row>
    <row r="20" spans="1:25">
      <c r="U20" s="175"/>
    </row>
    <row r="22" spans="1:25" s="45" customFormat="1">
      <c r="N22" s="33" t="str">
        <f>IF(Content!$E$1=1,N23,N24)</f>
        <v>Source: NBU staff estimates.</v>
      </c>
    </row>
    <row r="23" spans="1:25" s="45" customFormat="1">
      <c r="N23" s="35" t="s">
        <v>52</v>
      </c>
    </row>
    <row r="24" spans="1:25">
      <c r="N24" s="35" t="s">
        <v>53</v>
      </c>
    </row>
    <row r="25" spans="1:25">
      <c r="N25" s="45"/>
    </row>
    <row r="26" spans="1:25">
      <c r="N26" s="45"/>
    </row>
    <row r="38" spans="1:29">
      <c r="F38" s="28"/>
      <c r="P38" s="28"/>
      <c r="R38" s="28"/>
      <c r="T38" s="28"/>
      <c r="V38" s="28"/>
      <c r="X38" s="28"/>
      <c r="Z38" s="28"/>
      <c r="AB38" s="28"/>
    </row>
    <row r="39" spans="1:29">
      <c r="F39" s="28"/>
      <c r="P39" s="28"/>
      <c r="R39" s="28"/>
      <c r="T39" s="28"/>
      <c r="V39" s="28"/>
      <c r="X39" s="28"/>
      <c r="Z39" s="28"/>
      <c r="AB39" s="28"/>
    </row>
    <row r="40" spans="1:29">
      <c r="F40" s="28"/>
      <c r="P40" s="28"/>
      <c r="R40" s="28"/>
      <c r="T40" s="28"/>
      <c r="V40" s="28"/>
      <c r="X40" s="28"/>
      <c r="Z40" s="28"/>
      <c r="AB40" s="28"/>
    </row>
    <row r="41" spans="1:29">
      <c r="F41" s="514"/>
      <c r="O41" s="514"/>
      <c r="P41" s="656"/>
      <c r="Q41" s="656"/>
      <c r="R41" s="656"/>
      <c r="S41" s="656"/>
      <c r="T41" s="656"/>
      <c r="U41" s="656"/>
      <c r="V41" s="656"/>
      <c r="W41" s="656"/>
      <c r="X41" s="656"/>
      <c r="Y41" s="656"/>
      <c r="Z41" s="656"/>
      <c r="AA41" s="656"/>
      <c r="AB41" s="654"/>
      <c r="AC41" s="655"/>
    </row>
    <row r="43" spans="1:29" s="45" customFormat="1">
      <c r="A43" s="178"/>
      <c r="B43" s="178"/>
      <c r="C43" s="178"/>
      <c r="F43" s="182"/>
      <c r="O43" s="182"/>
      <c r="P43" s="182"/>
      <c r="Q43" s="182"/>
      <c r="R43" s="182"/>
      <c r="S43" s="182"/>
      <c r="T43" s="182"/>
      <c r="U43" s="182"/>
      <c r="V43" s="182"/>
      <c r="W43" s="182"/>
      <c r="X43" s="182"/>
      <c r="Y43" s="182"/>
      <c r="Z43" s="182"/>
      <c r="AA43" s="182"/>
      <c r="AB43" s="182"/>
      <c r="AC43" s="182"/>
    </row>
    <row r="44" spans="1:29" s="45" customFormat="1">
      <c r="A44" s="178"/>
      <c r="B44" s="178"/>
      <c r="C44" s="178"/>
      <c r="F44" s="182"/>
      <c r="N44" s="182"/>
      <c r="O44" s="182"/>
      <c r="P44" s="182"/>
      <c r="Q44" s="182"/>
      <c r="R44" s="182"/>
      <c r="S44" s="182"/>
      <c r="T44" s="182"/>
      <c r="U44" s="182"/>
      <c r="V44" s="182"/>
      <c r="W44" s="182"/>
      <c r="X44" s="182"/>
      <c r="Y44" s="182"/>
      <c r="Z44" s="182"/>
      <c r="AA44" s="182"/>
      <c r="AB44" s="182"/>
      <c r="AC44" s="182"/>
    </row>
    <row r="45" spans="1:29">
      <c r="A45" s="33"/>
      <c r="B45" s="33"/>
      <c r="C45" s="33"/>
      <c r="F45" s="28"/>
      <c r="N45" s="28"/>
      <c r="O45" s="28"/>
      <c r="P45" s="28"/>
      <c r="Q45" s="28"/>
      <c r="R45" s="28"/>
      <c r="S45" s="28"/>
      <c r="T45" s="28"/>
      <c r="U45" s="28"/>
      <c r="V45" s="28"/>
      <c r="W45" s="28"/>
      <c r="X45" s="28"/>
      <c r="Y45" s="28"/>
      <c r="Z45" s="28"/>
      <c r="AA45" s="28"/>
      <c r="AB45" s="28"/>
      <c r="AC45" s="28"/>
    </row>
    <row r="46" spans="1:29">
      <c r="A46" s="33"/>
      <c r="B46" s="33"/>
      <c r="C46" s="33"/>
      <c r="F46" s="28"/>
      <c r="N46" s="28"/>
      <c r="O46" s="28"/>
      <c r="P46" s="28"/>
      <c r="Q46" s="28"/>
      <c r="R46" s="28"/>
      <c r="S46" s="28"/>
      <c r="T46" s="28"/>
      <c r="U46" s="28"/>
      <c r="V46" s="28"/>
      <c r="W46" s="28"/>
      <c r="X46" s="28"/>
      <c r="Y46" s="28"/>
      <c r="Z46" s="28"/>
      <c r="AA46" s="28"/>
      <c r="AB46" s="28"/>
      <c r="AC46" s="28"/>
    </row>
    <row r="47" spans="1:29">
      <c r="A47" s="33"/>
      <c r="B47" s="33"/>
      <c r="C47" s="33"/>
      <c r="F47" s="28"/>
      <c r="K47" s="28"/>
      <c r="L47" s="28"/>
      <c r="N47" s="514"/>
      <c r="O47" s="28"/>
      <c r="P47" s="28"/>
      <c r="Q47" s="28"/>
      <c r="R47" s="28"/>
      <c r="S47" s="28"/>
      <c r="T47" s="28"/>
      <c r="U47" s="28"/>
      <c r="V47" s="28"/>
      <c r="W47" s="28"/>
      <c r="X47" s="28"/>
      <c r="Y47" s="28"/>
      <c r="Z47" s="28"/>
      <c r="AA47" s="28"/>
      <c r="AB47" s="28"/>
      <c r="AC47" s="28"/>
    </row>
    <row r="48" spans="1:29">
      <c r="A48" s="33"/>
      <c r="B48" s="33"/>
      <c r="C48" s="33"/>
      <c r="F48" s="28"/>
      <c r="K48" s="28"/>
      <c r="L48" s="28"/>
      <c r="O48" s="28"/>
      <c r="P48" s="28"/>
      <c r="Q48" s="28"/>
      <c r="R48" s="28"/>
      <c r="S48" s="28"/>
      <c r="T48" s="28"/>
      <c r="U48" s="28"/>
      <c r="V48" s="28"/>
      <c r="W48" s="28"/>
      <c r="X48" s="28"/>
      <c r="Y48" s="28"/>
      <c r="Z48" s="28"/>
      <c r="AA48" s="28"/>
      <c r="AB48" s="28"/>
      <c r="AC48" s="28"/>
    </row>
    <row r="49" spans="7:14">
      <c r="K49" s="28"/>
      <c r="L49" s="28"/>
      <c r="N49" s="28"/>
    </row>
    <row r="50" spans="7:14">
      <c r="G50" s="514"/>
      <c r="H50" s="514"/>
      <c r="I50" s="514"/>
      <c r="J50" s="514"/>
      <c r="K50" s="656"/>
      <c r="L50" s="656"/>
      <c r="M50" s="656"/>
      <c r="N50" s="28"/>
    </row>
    <row r="51" spans="7:14">
      <c r="N51" s="28"/>
    </row>
    <row r="52" spans="7:14">
      <c r="G52" s="28"/>
      <c r="H52" s="28"/>
      <c r="I52" s="28"/>
      <c r="J52" s="28"/>
      <c r="K52" s="28"/>
      <c r="L52" s="28"/>
      <c r="M52" s="28"/>
      <c r="N52" s="28"/>
    </row>
    <row r="53" spans="7:14">
      <c r="G53" s="28"/>
      <c r="H53" s="28"/>
      <c r="I53" s="28"/>
      <c r="J53" s="28"/>
      <c r="K53" s="28"/>
      <c r="L53" s="28"/>
      <c r="M53" s="28"/>
      <c r="N53" s="28"/>
    </row>
    <row r="54" spans="7:14">
      <c r="G54" s="28"/>
      <c r="H54" s="28"/>
      <c r="I54" s="28"/>
      <c r="J54" s="28"/>
      <c r="K54" s="28"/>
      <c r="L54" s="28"/>
      <c r="M54" s="28"/>
      <c r="N54" s="28"/>
    </row>
    <row r="55" spans="7:14">
      <c r="G55" s="28"/>
      <c r="H55" s="28"/>
      <c r="I55" s="28"/>
      <c r="J55" s="28"/>
      <c r="K55" s="28"/>
      <c r="L55" s="28"/>
      <c r="M55" s="28"/>
    </row>
    <row r="56" spans="7:14">
      <c r="G56" s="28"/>
      <c r="H56" s="28"/>
      <c r="I56" s="28"/>
      <c r="J56" s="28"/>
      <c r="K56" s="28"/>
      <c r="L56" s="28"/>
      <c r="M56" s="28"/>
    </row>
    <row r="57" spans="7:14">
      <c r="G57" s="28"/>
      <c r="H57" s="28"/>
      <c r="I57" s="28"/>
      <c r="J57" s="28"/>
      <c r="K57" s="28"/>
      <c r="L57" s="28"/>
      <c r="M57" s="28"/>
    </row>
  </sheetData>
  <customSheetViews>
    <customSheetView guid="{ACF06C40-177A-4CED-8E17-2347D4DD1C3A}" scale="98" showGridLines="0" hiddenRows="1" topLeftCell="F1">
      <selection activeCell="I11" sqref="I11"/>
      <pageMargins left="0.7" right="0.7" top="0.75" bottom="0.75" header="0.3" footer="0.3"/>
      <pageSetup paperSize="9" orientation="portrait" horizontalDpi="4294967293" verticalDpi="0" r:id="rId1"/>
    </customSheetView>
  </customSheetViews>
  <mergeCells count="8">
    <mergeCell ref="AB41:AC41"/>
    <mergeCell ref="K50:M50"/>
    <mergeCell ref="P41:Q41"/>
    <mergeCell ref="R41:S41"/>
    <mergeCell ref="T41:U41"/>
    <mergeCell ref="V41:W41"/>
    <mergeCell ref="X41:Y41"/>
    <mergeCell ref="Z41:AA41"/>
  </mergeCells>
  <hyperlinks>
    <hyperlink ref="A1" location="Content!A1" display="&lt;&lt;"/>
  </hyperlinks>
  <pageMargins left="0.7" right="0.7" top="0.75" bottom="0.75" header="0.3" footer="0.3"/>
  <pageSetup paperSize="9" orientation="portrait" horizontalDpi="4294967293" verticalDpi="0" r:id="rId2"/>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sheetPr>
  <dimension ref="A1:FX48"/>
  <sheetViews>
    <sheetView showGridLines="0" zoomScaleNormal="100" workbookViewId="0"/>
  </sheetViews>
  <sheetFormatPr defaultColWidth="9.42578125" defaultRowHeight="12.75"/>
  <cols>
    <col min="1" max="1" width="10.42578125" style="21" bestFit="1" customWidth="1"/>
    <col min="2" max="16384" width="9.42578125" style="21"/>
  </cols>
  <sheetData>
    <row r="1" spans="1:14" s="23" customFormat="1">
      <c r="A1" s="19" t="s">
        <v>82</v>
      </c>
      <c r="B1" s="33" t="str">
        <f>IF(Content!$E$1=1,B2,B3)</f>
        <v>Capital goods</v>
      </c>
      <c r="C1" s="33" t="str">
        <f>IF(Content!$E$1=1,C2,C3)</f>
        <v>Capital goods (excl. previously imported cars)</v>
      </c>
      <c r="D1" s="33" t="str">
        <f>IF(Content!$E$1=1,D2,D3)</f>
        <v>Intermediate consumption goods</v>
      </c>
      <c r="E1" s="33" t="str">
        <f>IF(Content!$E$1=1,E2,E3)</f>
        <v>Consumer goods</v>
      </c>
      <c r="F1" s="33" t="str">
        <f>IF(Content!$E$1=1,F2,F3)</f>
        <v>Consumer goods (excl. previously imported cars)</v>
      </c>
      <c r="G1" s="33"/>
      <c r="H1" s="33"/>
      <c r="J1" s="33" t="str">
        <f>IF(Content!$E$1=1,J2,J3)</f>
        <v>Imports by broad economic categories*, % yoy</v>
      </c>
    </row>
    <row r="2" spans="1:14" s="184" customFormat="1" hidden="1">
      <c r="A2" s="44"/>
      <c r="B2" s="178" t="s">
        <v>603</v>
      </c>
      <c r="C2" s="178" t="s">
        <v>932</v>
      </c>
      <c r="D2" s="178" t="s">
        <v>604</v>
      </c>
      <c r="E2" s="178" t="s">
        <v>606</v>
      </c>
      <c r="F2" s="178" t="s">
        <v>934</v>
      </c>
      <c r="G2" s="178"/>
      <c r="H2" s="178"/>
      <c r="J2" s="178" t="s">
        <v>1272</v>
      </c>
    </row>
    <row r="3" spans="1:14" s="184" customFormat="1" hidden="1">
      <c r="B3" s="178" t="s">
        <v>860</v>
      </c>
      <c r="C3" s="178" t="s">
        <v>933</v>
      </c>
      <c r="D3" s="178" t="s">
        <v>605</v>
      </c>
      <c r="E3" s="178" t="s">
        <v>607</v>
      </c>
      <c r="F3" s="178" t="s">
        <v>935</v>
      </c>
      <c r="G3" s="178"/>
      <c r="H3" s="178"/>
      <c r="J3" s="185" t="s">
        <v>1273</v>
      </c>
    </row>
    <row r="4" spans="1:14">
      <c r="A4" t="s">
        <v>30</v>
      </c>
      <c r="B4" s="30">
        <v>49.7</v>
      </c>
      <c r="C4" s="30">
        <v>49.7</v>
      </c>
      <c r="D4" s="30">
        <v>31.3</v>
      </c>
      <c r="E4" s="30">
        <v>13.6</v>
      </c>
      <c r="F4" s="30">
        <v>13.6</v>
      </c>
      <c r="G4" s="30"/>
      <c r="H4" s="30"/>
      <c r="I4" s="30"/>
      <c r="J4" s="30"/>
      <c r="K4" s="30"/>
      <c r="L4" s="30"/>
      <c r="M4" s="30"/>
      <c r="N4" s="30"/>
    </row>
    <row r="5" spans="1:14">
      <c r="A5"/>
      <c r="B5" s="30">
        <v>36.4</v>
      </c>
      <c r="C5" s="30">
        <v>36.4</v>
      </c>
      <c r="D5" s="30">
        <v>41.2</v>
      </c>
      <c r="E5" s="30">
        <v>19.2</v>
      </c>
      <c r="F5" s="30">
        <v>19.2</v>
      </c>
      <c r="G5" s="30"/>
      <c r="H5" s="30"/>
      <c r="I5" s="30"/>
      <c r="J5" s="30"/>
      <c r="K5" s="30"/>
      <c r="L5" s="30"/>
      <c r="M5" s="30"/>
      <c r="N5" s="30"/>
    </row>
    <row r="6" spans="1:14">
      <c r="A6" t="s">
        <v>32</v>
      </c>
      <c r="B6" s="30">
        <v>23.1</v>
      </c>
      <c r="C6" s="30">
        <v>23.1</v>
      </c>
      <c r="D6" s="30">
        <v>26.1</v>
      </c>
      <c r="E6" s="30">
        <v>16</v>
      </c>
      <c r="F6" s="30">
        <v>16</v>
      </c>
      <c r="G6" s="30"/>
      <c r="H6" s="30"/>
      <c r="I6" s="30"/>
      <c r="J6" s="30"/>
      <c r="K6" s="30"/>
      <c r="L6" s="30"/>
      <c r="M6" s="30"/>
      <c r="N6" s="30"/>
    </row>
    <row r="7" spans="1:14">
      <c r="A7"/>
      <c r="B7" s="30">
        <v>28.3</v>
      </c>
      <c r="C7" s="30">
        <v>28.3</v>
      </c>
      <c r="D7" s="30">
        <v>21.7</v>
      </c>
      <c r="E7" s="30">
        <v>20.8</v>
      </c>
      <c r="F7" s="30">
        <v>20.8</v>
      </c>
      <c r="G7" s="30"/>
      <c r="H7" s="30"/>
      <c r="I7" s="30"/>
      <c r="J7" s="30"/>
      <c r="K7" s="30"/>
      <c r="L7" s="30"/>
      <c r="M7" s="30"/>
      <c r="N7" s="30"/>
    </row>
    <row r="8" spans="1:14">
      <c r="A8" t="s">
        <v>34</v>
      </c>
      <c r="B8" s="30">
        <v>6</v>
      </c>
      <c r="C8" s="30">
        <v>6</v>
      </c>
      <c r="D8" s="30">
        <v>13.5</v>
      </c>
      <c r="E8" s="30">
        <v>16.8</v>
      </c>
      <c r="F8" s="30">
        <v>16.8</v>
      </c>
      <c r="G8" s="30"/>
      <c r="H8" s="30"/>
      <c r="I8" s="30"/>
      <c r="J8" s="30"/>
      <c r="K8" s="30"/>
      <c r="L8" s="30"/>
      <c r="M8" s="30"/>
      <c r="N8" s="30"/>
    </row>
    <row r="9" spans="1:14">
      <c r="A9"/>
      <c r="B9" s="30">
        <v>7.4</v>
      </c>
      <c r="C9" s="30">
        <v>7.4</v>
      </c>
      <c r="D9" s="30">
        <v>16.600000000000001</v>
      </c>
      <c r="E9" s="30">
        <v>16.7</v>
      </c>
      <c r="F9" s="30">
        <v>16.7</v>
      </c>
      <c r="G9" s="30"/>
      <c r="H9" s="30"/>
      <c r="I9" s="30"/>
      <c r="J9" s="30"/>
      <c r="K9" s="30"/>
      <c r="L9" s="30"/>
      <c r="M9" s="30"/>
      <c r="N9" s="30"/>
    </row>
    <row r="10" spans="1:14">
      <c r="A10" t="s">
        <v>36</v>
      </c>
      <c r="B10" s="30">
        <v>13.5</v>
      </c>
      <c r="C10" s="30">
        <v>13.5</v>
      </c>
      <c r="D10" s="30">
        <v>21.3</v>
      </c>
      <c r="E10" s="30">
        <v>21.7</v>
      </c>
      <c r="F10" s="30">
        <v>21.7</v>
      </c>
      <c r="G10" s="30"/>
      <c r="H10" s="30"/>
      <c r="I10" s="30"/>
      <c r="J10" s="30"/>
      <c r="K10" s="30"/>
      <c r="L10" s="30"/>
      <c r="M10" s="30"/>
      <c r="N10" s="30"/>
    </row>
    <row r="11" spans="1:14">
      <c r="A11"/>
      <c r="B11" s="30">
        <v>16.100000000000001</v>
      </c>
      <c r="C11" s="30">
        <v>14</v>
      </c>
      <c r="D11" s="30">
        <v>9.6999999999999993</v>
      </c>
      <c r="E11" s="30">
        <v>16.3</v>
      </c>
      <c r="F11" s="30">
        <v>13.9</v>
      </c>
      <c r="G11" s="30"/>
      <c r="H11" s="30"/>
      <c r="I11" s="30"/>
      <c r="J11" s="30"/>
      <c r="K11" s="30"/>
      <c r="L11" s="30"/>
      <c r="M11" s="30"/>
    </row>
    <row r="12" spans="1:14">
      <c r="A12" t="s">
        <v>187</v>
      </c>
      <c r="B12" s="30">
        <v>14.3</v>
      </c>
      <c r="C12" s="30">
        <v>4.5999999999999996</v>
      </c>
      <c r="D12" s="30">
        <v>3</v>
      </c>
      <c r="E12" s="30">
        <v>19.899999999999999</v>
      </c>
      <c r="F12" s="30">
        <v>9.5</v>
      </c>
      <c r="G12" s="30"/>
      <c r="H12" s="30"/>
      <c r="I12" s="30"/>
      <c r="J12" s="30"/>
      <c r="K12" s="30"/>
      <c r="L12" s="30"/>
      <c r="M12" s="30"/>
    </row>
    <row r="13" spans="1:14">
      <c r="A13"/>
      <c r="B13" s="30">
        <v>12.7</v>
      </c>
      <c r="C13" s="30">
        <v>12.7</v>
      </c>
      <c r="D13" s="30">
        <v>6.3</v>
      </c>
      <c r="E13" s="30">
        <v>18.2</v>
      </c>
      <c r="F13" s="30">
        <v>18.2</v>
      </c>
      <c r="G13" s="30"/>
      <c r="H13" s="30"/>
      <c r="I13" s="30"/>
      <c r="J13" s="30"/>
      <c r="K13" s="30"/>
      <c r="L13" s="30"/>
      <c r="M13" s="30"/>
    </row>
    <row r="14" spans="1:14">
      <c r="A14" s="84" t="s">
        <v>833</v>
      </c>
      <c r="B14" s="30">
        <v>21</v>
      </c>
      <c r="C14" s="30">
        <v>21</v>
      </c>
      <c r="D14" s="30">
        <v>-1.6</v>
      </c>
      <c r="E14" s="30">
        <v>21.3</v>
      </c>
      <c r="F14" s="30">
        <v>21.3</v>
      </c>
      <c r="G14" s="30"/>
      <c r="H14" s="30"/>
      <c r="I14" s="30"/>
      <c r="J14" s="30"/>
      <c r="K14" s="30"/>
      <c r="L14" s="30"/>
      <c r="M14" s="30"/>
    </row>
    <row r="15" spans="1:14">
      <c r="A15" s="84"/>
      <c r="B15" s="30"/>
      <c r="C15" s="30"/>
      <c r="D15" s="30"/>
      <c r="E15" s="30"/>
      <c r="F15" s="30"/>
      <c r="G15" s="30"/>
      <c r="H15" s="30"/>
      <c r="I15" s="30"/>
      <c r="J15" s="30"/>
      <c r="K15" s="30"/>
      <c r="L15" s="30"/>
      <c r="M15" s="30"/>
    </row>
    <row r="16" spans="1:14">
      <c r="A16" s="84"/>
      <c r="B16" s="30"/>
      <c r="C16" s="30"/>
      <c r="D16" s="30"/>
      <c r="E16" s="30"/>
      <c r="F16" s="30"/>
      <c r="G16" s="30"/>
      <c r="H16" s="30"/>
      <c r="I16" s="30"/>
      <c r="J16" s="30"/>
      <c r="K16" s="30"/>
      <c r="L16" s="30"/>
      <c r="M16" s="30"/>
    </row>
    <row r="17" spans="1:180">
      <c r="A17" s="29"/>
      <c r="B17" s="30"/>
      <c r="C17" s="30"/>
      <c r="D17" s="30"/>
      <c r="E17" s="30"/>
      <c r="F17" s="30"/>
      <c r="G17" s="30"/>
      <c r="H17" s="30"/>
      <c r="I17" s="30"/>
      <c r="J17" s="30"/>
      <c r="K17" s="30"/>
      <c r="L17" s="30"/>
      <c r="M17" s="30"/>
    </row>
    <row r="18" spans="1:180">
      <c r="A18" s="29"/>
      <c r="B18" s="30"/>
      <c r="C18" s="30"/>
      <c r="D18" s="30"/>
      <c r="E18" s="30"/>
      <c r="F18" s="30"/>
      <c r="G18" s="30"/>
      <c r="H18" s="30"/>
      <c r="I18" s="30"/>
      <c r="J18" s="30" t="str">
        <f>IF(Content!$E$1=1,J20,J21)</f>
        <v>* Dotted line – excluding preferential custom clearance of motorcars.</v>
      </c>
      <c r="K18" s="30"/>
      <c r="L18" s="30"/>
      <c r="M18" s="30"/>
    </row>
    <row r="19" spans="1:180">
      <c r="J19" s="33" t="str">
        <f>IF(Content!$E$1=1,J22,J23)</f>
        <v>Source: NBU staff estimates.</v>
      </c>
    </row>
    <row r="20" spans="1:180">
      <c r="J20" s="178" t="s">
        <v>1274</v>
      </c>
    </row>
    <row r="21" spans="1:180">
      <c r="J21" s="178" t="s">
        <v>1275</v>
      </c>
    </row>
    <row r="22" spans="1:180" s="34" customFormat="1">
      <c r="A22" s="21"/>
      <c r="B22" s="21"/>
      <c r="C22" s="21"/>
      <c r="D22" s="21"/>
      <c r="E22" s="21"/>
      <c r="F22" s="21"/>
      <c r="G22" s="21"/>
      <c r="H22" s="21"/>
      <c r="I22" s="21"/>
      <c r="J22" s="35" t="s">
        <v>52</v>
      </c>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row>
    <row r="23" spans="1:180">
      <c r="B23" s="30"/>
      <c r="C23" s="30"/>
      <c r="D23" s="30"/>
      <c r="E23" s="30"/>
      <c r="F23" s="30"/>
      <c r="G23" s="30"/>
      <c r="H23" s="30"/>
      <c r="J23" s="35" t="s">
        <v>53</v>
      </c>
    </row>
    <row r="24" spans="1:180">
      <c r="B24" s="30"/>
      <c r="C24" s="30"/>
      <c r="D24" s="30"/>
      <c r="E24" s="30"/>
      <c r="F24" s="30"/>
      <c r="G24" s="30"/>
      <c r="H24" s="30"/>
      <c r="J24" s="27"/>
    </row>
    <row r="25" spans="1:180">
      <c r="B25" s="30"/>
      <c r="C25" s="30"/>
      <c r="D25" s="30"/>
      <c r="E25" s="30"/>
      <c r="F25" s="30"/>
      <c r="G25" s="30"/>
      <c r="H25" s="30"/>
    </row>
    <row r="26" spans="1:180">
      <c r="B26" s="30"/>
      <c r="C26" s="30"/>
      <c r="D26" s="30"/>
      <c r="E26" s="30"/>
      <c r="F26" s="30"/>
      <c r="G26" s="30"/>
      <c r="H26" s="30"/>
    </row>
    <row r="27" spans="1:180">
      <c r="B27" s="30"/>
      <c r="C27" s="30"/>
      <c r="D27" s="30"/>
      <c r="E27" s="30"/>
      <c r="F27" s="30"/>
      <c r="G27" s="30"/>
      <c r="H27" s="30"/>
    </row>
    <row r="28" spans="1:180">
      <c r="B28" s="30"/>
      <c r="C28" s="30"/>
      <c r="D28" s="30"/>
      <c r="E28" s="30"/>
      <c r="F28" s="30"/>
      <c r="G28" s="30"/>
      <c r="H28" s="30"/>
    </row>
    <row r="29" spans="1:180">
      <c r="B29" s="30"/>
      <c r="C29" s="30"/>
      <c r="D29" s="30"/>
      <c r="E29" s="30"/>
      <c r="F29" s="30"/>
      <c r="G29" s="30"/>
      <c r="H29" s="30"/>
      <c r="I29" s="1"/>
    </row>
    <row r="30" spans="1:180">
      <c r="A30" s="19"/>
      <c r="B30" s="33"/>
      <c r="C30" s="33"/>
      <c r="D30" s="33"/>
      <c r="E30" s="33"/>
      <c r="F30" s="33"/>
      <c r="G30" s="33"/>
      <c r="H30" s="33"/>
    </row>
    <row r="31" spans="1:180">
      <c r="A31" s="19"/>
      <c r="B31" s="33"/>
      <c r="C31" s="33"/>
      <c r="D31" s="33"/>
      <c r="E31" s="33"/>
      <c r="F31" s="33"/>
      <c r="G31" s="33"/>
      <c r="H31" s="33"/>
    </row>
    <row r="32" spans="1:180">
      <c r="A32" s="23"/>
      <c r="B32" s="33"/>
      <c r="C32" s="33"/>
      <c r="D32" s="33"/>
      <c r="E32" s="33"/>
      <c r="F32" s="33"/>
      <c r="G32" s="33"/>
      <c r="H32" s="33"/>
    </row>
    <row r="33" spans="1:8">
      <c r="B33" s="30"/>
      <c r="C33" s="30"/>
      <c r="D33" s="30"/>
      <c r="E33" s="30"/>
      <c r="F33" s="30"/>
      <c r="G33" s="30"/>
      <c r="H33" s="30"/>
    </row>
    <row r="34" spans="1:8">
      <c r="B34" s="30"/>
      <c r="C34" s="30"/>
      <c r="D34" s="30"/>
      <c r="E34" s="30"/>
      <c r="F34" s="30"/>
      <c r="G34" s="30"/>
      <c r="H34" s="30"/>
    </row>
    <row r="35" spans="1:8">
      <c r="B35" s="30"/>
      <c r="C35" s="30"/>
      <c r="D35" s="30"/>
      <c r="E35" s="30"/>
      <c r="F35" s="30"/>
      <c r="G35" s="30"/>
      <c r="H35" s="30"/>
    </row>
    <row r="36" spans="1:8">
      <c r="B36" s="30"/>
      <c r="C36" s="30"/>
      <c r="D36" s="30"/>
      <c r="E36" s="30"/>
      <c r="F36" s="30"/>
      <c r="G36" s="30"/>
      <c r="H36" s="30"/>
    </row>
    <row r="37" spans="1:8">
      <c r="B37" s="30"/>
      <c r="C37" s="30"/>
      <c r="D37" s="30"/>
      <c r="E37" s="30"/>
      <c r="F37" s="30"/>
      <c r="G37" s="30"/>
      <c r="H37" s="30"/>
    </row>
    <row r="38" spans="1:8">
      <c r="B38" s="30"/>
      <c r="C38" s="30"/>
      <c r="D38" s="30"/>
      <c r="E38" s="30"/>
      <c r="F38" s="30"/>
      <c r="G38" s="30"/>
      <c r="H38" s="30"/>
    </row>
    <row r="39" spans="1:8">
      <c r="B39" s="30"/>
      <c r="C39" s="30"/>
      <c r="D39" s="30"/>
      <c r="E39" s="30"/>
      <c r="F39" s="30"/>
      <c r="G39" s="30"/>
      <c r="H39" s="30"/>
    </row>
    <row r="40" spans="1:8">
      <c r="B40" s="30"/>
      <c r="C40" s="30"/>
      <c r="D40" s="30"/>
      <c r="E40" s="30"/>
      <c r="F40" s="30"/>
      <c r="G40" s="30"/>
      <c r="H40" s="30"/>
    </row>
    <row r="41" spans="1:8">
      <c r="B41" s="30"/>
      <c r="C41" s="30"/>
      <c r="D41" s="30"/>
      <c r="E41" s="30"/>
      <c r="F41" s="30"/>
      <c r="G41" s="30"/>
      <c r="H41" s="30"/>
    </row>
    <row r="42" spans="1:8">
      <c r="B42" s="30"/>
      <c r="C42" s="30"/>
      <c r="D42" s="30"/>
      <c r="E42" s="30"/>
      <c r="F42" s="30"/>
      <c r="G42" s="30"/>
      <c r="H42" s="30"/>
    </row>
    <row r="43" spans="1:8">
      <c r="B43" s="30"/>
      <c r="C43" s="30"/>
      <c r="D43" s="30"/>
      <c r="E43" s="30"/>
      <c r="F43" s="30"/>
      <c r="G43" s="30"/>
      <c r="H43" s="30"/>
    </row>
    <row r="44" spans="1:8">
      <c r="B44" s="30"/>
      <c r="C44" s="30"/>
      <c r="D44" s="30"/>
      <c r="E44" s="30"/>
      <c r="F44" s="30"/>
      <c r="G44" s="30"/>
      <c r="H44" s="30"/>
    </row>
    <row r="45" spans="1:8">
      <c r="B45" s="30"/>
      <c r="C45" s="30"/>
      <c r="D45" s="30"/>
      <c r="E45" s="30"/>
      <c r="F45" s="30"/>
      <c r="G45" s="30"/>
      <c r="H45" s="30"/>
    </row>
    <row r="46" spans="1:8">
      <c r="B46" s="30"/>
      <c r="C46" s="30"/>
      <c r="D46" s="30"/>
      <c r="E46" s="30"/>
      <c r="F46" s="30"/>
      <c r="G46" s="30"/>
      <c r="H46" s="30"/>
    </row>
    <row r="47" spans="1:8">
      <c r="B47" s="30"/>
      <c r="C47" s="30"/>
      <c r="D47" s="30"/>
      <c r="E47" s="30"/>
      <c r="F47" s="30"/>
      <c r="G47" s="30"/>
      <c r="H47" s="30"/>
    </row>
    <row r="48" spans="1:8">
      <c r="A48" s="22"/>
      <c r="B48" s="30"/>
      <c r="C48" s="30"/>
      <c r="D48" s="30"/>
      <c r="E48" s="30"/>
      <c r="F48" s="30"/>
      <c r="G48" s="30"/>
      <c r="H48" s="30"/>
    </row>
  </sheetData>
  <customSheetViews>
    <customSheetView guid="{ACF06C40-177A-4CED-8E17-2347D4DD1C3A}" showGridLines="0" hiddenRows="1" topLeftCell="C1">
      <selection activeCell="E11" sqref="E1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9">
    <tabColor theme="8"/>
  </sheetPr>
  <dimension ref="A1:W40"/>
  <sheetViews>
    <sheetView showGridLines="0" zoomScaleNormal="100" workbookViewId="0">
      <selection activeCell="F24" sqref="F24"/>
    </sheetView>
  </sheetViews>
  <sheetFormatPr defaultColWidth="8.5703125" defaultRowHeight="12.75"/>
  <cols>
    <col min="1" max="1" width="10.42578125" style="36" bestFit="1" customWidth="1"/>
    <col min="2" max="4" width="11.42578125" style="36" customWidth="1"/>
    <col min="5" max="9" width="8.5703125" style="36"/>
    <col min="10" max="10" width="8.42578125" style="35" customWidth="1"/>
    <col min="11" max="14" width="8.5703125" style="36"/>
    <col min="15" max="17" width="11.42578125" style="36" customWidth="1"/>
    <col min="18" max="18" width="13.42578125" style="36" customWidth="1"/>
    <col min="19" max="16384" width="8.5703125" style="36"/>
  </cols>
  <sheetData>
    <row r="1" spans="1:21">
      <c r="A1" s="19" t="s">
        <v>82</v>
      </c>
      <c r="B1" s="33" t="str">
        <f>IF(Content!$E$1=1,B2,B3)</f>
        <v>Financial account</v>
      </c>
      <c r="C1" s="33" t="str">
        <f>IF(Content!$E$1=1,C2,C3)</f>
        <v>Private sector</v>
      </c>
      <c r="D1" s="33" t="str">
        <f>IF(Content!$E$1=1,D2,D3)</f>
        <v>Hryvnia treasury bonds and bills</v>
      </c>
      <c r="E1" s="33" t="str">
        <f>IF(Content!$E$1=1,E2,E3)</f>
        <v>Government Eurobonds</v>
      </c>
      <c r="F1" s="33" t="str">
        <f>IF(Content!$E$1=1,F2,F3)</f>
        <v>Loans excl. IMF loans</v>
      </c>
      <c r="G1" s="33" t="str">
        <f>IF(Content!$E$1=1,G2,G3)</f>
        <v>Central bank</v>
      </c>
      <c r="H1" s="33" t="str">
        <f>IF(Content!$E$1=1,H2,H3)</f>
        <v>Financial account: net financial liabilities, USD bn</v>
      </c>
      <c r="J1" s="36"/>
    </row>
    <row r="2" spans="1:21" hidden="1">
      <c r="A2" s="44"/>
      <c r="B2" s="35" t="s">
        <v>105</v>
      </c>
      <c r="C2" s="35" t="s">
        <v>782</v>
      </c>
      <c r="D2" s="35" t="s">
        <v>783</v>
      </c>
      <c r="E2" s="35" t="s">
        <v>784</v>
      </c>
      <c r="F2" s="35" t="s">
        <v>785</v>
      </c>
      <c r="G2" s="35" t="s">
        <v>114</v>
      </c>
      <c r="H2" s="35" t="s">
        <v>349</v>
      </c>
      <c r="I2" s="35"/>
      <c r="K2" s="35"/>
      <c r="L2" s="35"/>
      <c r="M2" s="35"/>
    </row>
    <row r="3" spans="1:21" hidden="1">
      <c r="A3" s="35"/>
      <c r="B3" s="35" t="s">
        <v>108</v>
      </c>
      <c r="C3" s="35" t="s">
        <v>786</v>
      </c>
      <c r="D3" s="35" t="s">
        <v>1657</v>
      </c>
      <c r="E3" s="35" t="s">
        <v>787</v>
      </c>
      <c r="F3" s="35" t="s">
        <v>788</v>
      </c>
      <c r="G3" s="35" t="s">
        <v>115</v>
      </c>
      <c r="H3" s="35" t="s">
        <v>958</v>
      </c>
      <c r="I3" s="35"/>
      <c r="K3" s="35"/>
      <c r="L3" s="35"/>
      <c r="M3" s="35"/>
    </row>
    <row r="4" spans="1:21">
      <c r="A4" s="37" t="s">
        <v>26</v>
      </c>
      <c r="B4" s="38">
        <v>0.2</v>
      </c>
      <c r="C4" s="38">
        <v>0.6</v>
      </c>
      <c r="D4" s="38">
        <v>0</v>
      </c>
      <c r="E4" s="38">
        <v>0</v>
      </c>
      <c r="F4" s="38">
        <v>0.3</v>
      </c>
      <c r="G4" s="38">
        <v>-0.5</v>
      </c>
      <c r="H4" s="38"/>
      <c r="I4" s="216"/>
      <c r="J4" s="36"/>
      <c r="N4" s="38"/>
      <c r="O4" s="38"/>
      <c r="P4" s="38"/>
      <c r="Q4" s="38"/>
      <c r="R4" s="38"/>
      <c r="S4" s="38"/>
      <c r="T4" s="38"/>
      <c r="U4" s="38"/>
    </row>
    <row r="5" spans="1:21">
      <c r="A5" s="41"/>
      <c r="B5" s="38">
        <v>0.1</v>
      </c>
      <c r="C5" s="38">
        <v>1</v>
      </c>
      <c r="D5" s="38">
        <v>0</v>
      </c>
      <c r="E5" s="38">
        <v>0</v>
      </c>
      <c r="F5" s="38">
        <v>0</v>
      </c>
      <c r="G5" s="38">
        <v>-0.9</v>
      </c>
      <c r="H5" s="38"/>
      <c r="I5" s="216"/>
      <c r="J5" s="36"/>
      <c r="N5" s="38"/>
      <c r="O5" s="38"/>
      <c r="P5" s="38"/>
      <c r="Q5" s="38"/>
      <c r="R5" s="38"/>
      <c r="S5" s="38"/>
      <c r="T5" s="38"/>
    </row>
    <row r="6" spans="1:21">
      <c r="A6" s="37" t="s">
        <v>28</v>
      </c>
      <c r="B6" s="38">
        <v>1.8</v>
      </c>
      <c r="C6" s="38">
        <v>1</v>
      </c>
      <c r="D6" s="38">
        <v>-0.2</v>
      </c>
      <c r="E6" s="38">
        <v>1</v>
      </c>
      <c r="F6" s="38">
        <v>-0.1</v>
      </c>
      <c r="G6" s="38">
        <v>0.1</v>
      </c>
      <c r="H6" s="38"/>
      <c r="I6" s="216"/>
      <c r="J6" s="36"/>
      <c r="N6" s="38"/>
      <c r="O6" s="38"/>
      <c r="P6" s="38"/>
      <c r="Q6" s="38"/>
      <c r="R6" s="38"/>
      <c r="S6" s="38"/>
      <c r="T6" s="38"/>
    </row>
    <row r="7" spans="1:21">
      <c r="A7" s="41"/>
      <c r="B7" s="38">
        <v>0.5</v>
      </c>
      <c r="C7" s="38">
        <v>0.9</v>
      </c>
      <c r="D7" s="38">
        <v>-0.5</v>
      </c>
      <c r="E7" s="38">
        <v>0</v>
      </c>
      <c r="F7" s="38">
        <v>0</v>
      </c>
      <c r="G7" s="38">
        <v>0.1</v>
      </c>
      <c r="H7" s="38"/>
      <c r="I7" s="216"/>
      <c r="J7" s="36"/>
      <c r="N7" s="38"/>
      <c r="O7" s="38"/>
      <c r="P7" s="38"/>
      <c r="Q7" s="38"/>
      <c r="R7" s="38"/>
      <c r="S7" s="38"/>
      <c r="T7" s="38"/>
    </row>
    <row r="8" spans="1:21">
      <c r="A8" s="37" t="s">
        <v>30</v>
      </c>
      <c r="B8" s="38">
        <v>-0.1</v>
      </c>
      <c r="C8" s="38">
        <v>-0.1</v>
      </c>
      <c r="D8" s="38">
        <v>0</v>
      </c>
      <c r="E8" s="38">
        <v>0</v>
      </c>
      <c r="F8" s="38">
        <v>0</v>
      </c>
      <c r="G8" s="38">
        <v>0.1</v>
      </c>
      <c r="H8" s="38"/>
      <c r="I8" s="216"/>
      <c r="J8" s="36"/>
      <c r="N8" s="38"/>
      <c r="O8" s="38"/>
      <c r="P8" s="38"/>
      <c r="Q8" s="38"/>
      <c r="R8" s="38"/>
      <c r="S8" s="38"/>
      <c r="T8" s="38"/>
    </row>
    <row r="9" spans="1:21">
      <c r="A9" s="41"/>
      <c r="B9" s="38">
        <v>1.4</v>
      </c>
      <c r="C9" s="38">
        <v>0.9</v>
      </c>
      <c r="D9" s="38">
        <v>0</v>
      </c>
      <c r="E9" s="38">
        <v>0</v>
      </c>
      <c r="F9" s="38">
        <v>0.6</v>
      </c>
      <c r="G9" s="38">
        <v>0</v>
      </c>
      <c r="H9" s="38"/>
      <c r="I9" s="216"/>
      <c r="J9" s="36"/>
      <c r="N9" s="38"/>
      <c r="O9" s="38"/>
      <c r="P9" s="38"/>
      <c r="Q9" s="38"/>
      <c r="R9" s="38"/>
      <c r="S9" s="38"/>
      <c r="T9" s="38"/>
    </row>
    <row r="10" spans="1:21">
      <c r="A10" s="37" t="s">
        <v>32</v>
      </c>
      <c r="B10" s="38">
        <v>2.1</v>
      </c>
      <c r="C10" s="38">
        <v>0.7</v>
      </c>
      <c r="D10" s="38">
        <v>0.1</v>
      </c>
      <c r="E10" s="38">
        <v>1.3</v>
      </c>
      <c r="F10" s="38">
        <v>-0.1</v>
      </c>
      <c r="G10" s="38">
        <v>0</v>
      </c>
      <c r="H10" s="38"/>
      <c r="I10" s="216"/>
      <c r="J10" s="36"/>
      <c r="N10" s="38"/>
      <c r="O10" s="38"/>
      <c r="P10" s="38"/>
      <c r="Q10" s="38"/>
      <c r="R10" s="38"/>
      <c r="S10" s="38"/>
      <c r="T10" s="38"/>
    </row>
    <row r="11" spans="1:21">
      <c r="A11" s="41"/>
      <c r="B11" s="38">
        <v>1.6</v>
      </c>
      <c r="C11" s="38">
        <v>1.4</v>
      </c>
      <c r="D11" s="38">
        <v>0.1</v>
      </c>
      <c r="E11" s="38">
        <v>0</v>
      </c>
      <c r="F11" s="38">
        <v>0.1</v>
      </c>
      <c r="G11" s="38">
        <v>0</v>
      </c>
      <c r="H11" s="38"/>
      <c r="I11" s="216"/>
      <c r="J11" s="36"/>
      <c r="N11" s="38"/>
      <c r="O11" s="38"/>
      <c r="P11" s="38"/>
      <c r="Q11" s="38"/>
      <c r="R11" s="38"/>
      <c r="S11" s="38"/>
      <c r="T11" s="38"/>
    </row>
    <row r="12" spans="1:21">
      <c r="A12" s="37" t="s">
        <v>34</v>
      </c>
      <c r="B12" s="38">
        <v>0.4</v>
      </c>
      <c r="C12" s="38">
        <v>0.1</v>
      </c>
      <c r="D12" s="38">
        <v>0.3</v>
      </c>
      <c r="E12" s="38">
        <v>0</v>
      </c>
      <c r="F12" s="38">
        <v>-0.1</v>
      </c>
      <c r="G12" s="38">
        <v>0</v>
      </c>
      <c r="H12" s="38"/>
      <c r="I12" s="216"/>
      <c r="J12" s="36"/>
      <c r="N12" s="38"/>
      <c r="O12" s="38"/>
      <c r="P12" s="38"/>
      <c r="Q12" s="38"/>
      <c r="R12" s="38"/>
      <c r="S12" s="38"/>
      <c r="T12" s="38"/>
    </row>
    <row r="13" spans="1:21">
      <c r="A13" s="41"/>
      <c r="B13" s="38">
        <v>0.6</v>
      </c>
      <c r="C13" s="38">
        <v>0.8</v>
      </c>
      <c r="D13" s="38">
        <v>-0.2</v>
      </c>
      <c r="E13" s="38">
        <v>0</v>
      </c>
      <c r="F13" s="38">
        <v>0</v>
      </c>
      <c r="G13" s="38">
        <v>0</v>
      </c>
      <c r="H13" s="38"/>
      <c r="I13" s="216"/>
      <c r="J13" s="36"/>
      <c r="N13" s="38"/>
      <c r="O13" s="38"/>
      <c r="P13" s="38"/>
      <c r="Q13" s="38"/>
      <c r="R13" s="38"/>
      <c r="S13" s="38"/>
      <c r="T13" s="38"/>
    </row>
    <row r="14" spans="1:21">
      <c r="A14" s="36" t="s">
        <v>36</v>
      </c>
      <c r="B14" s="38">
        <v>2</v>
      </c>
      <c r="C14" s="38">
        <v>1.4</v>
      </c>
      <c r="D14" s="38">
        <v>-0.1</v>
      </c>
      <c r="E14" s="38">
        <v>0.7</v>
      </c>
      <c r="F14" s="38">
        <v>0</v>
      </c>
      <c r="G14" s="38">
        <v>0</v>
      </c>
      <c r="H14" s="38"/>
      <c r="I14" s="216"/>
      <c r="J14" s="36"/>
      <c r="N14" s="38"/>
      <c r="O14" s="38"/>
      <c r="P14" s="38"/>
      <c r="Q14" s="38"/>
      <c r="R14" s="38"/>
      <c r="S14" s="38"/>
      <c r="T14" s="38"/>
    </row>
    <row r="15" spans="1:21">
      <c r="A15" s="37"/>
      <c r="B15" s="38">
        <v>4.3</v>
      </c>
      <c r="C15" s="38">
        <v>1.9</v>
      </c>
      <c r="D15" s="38">
        <v>0</v>
      </c>
      <c r="E15" s="38">
        <v>1.3</v>
      </c>
      <c r="F15" s="38">
        <v>1</v>
      </c>
      <c r="G15" s="38">
        <v>0.1</v>
      </c>
      <c r="H15" s="38"/>
      <c r="I15" s="216"/>
      <c r="J15" s="36"/>
      <c r="N15" s="38"/>
      <c r="O15" s="38"/>
      <c r="P15" s="38"/>
      <c r="Q15" s="38"/>
      <c r="R15" s="38"/>
      <c r="S15" s="38"/>
      <c r="T15" s="38"/>
    </row>
    <row r="16" spans="1:21">
      <c r="A16" s="36" t="s">
        <v>187</v>
      </c>
      <c r="B16" s="38">
        <v>0.5</v>
      </c>
      <c r="C16" s="38">
        <v>-1</v>
      </c>
      <c r="D16" s="38">
        <v>0.5</v>
      </c>
      <c r="E16" s="38">
        <v>0.4</v>
      </c>
      <c r="F16" s="38">
        <v>0.6</v>
      </c>
      <c r="G16" s="38">
        <v>0</v>
      </c>
      <c r="H16" s="38"/>
      <c r="I16" s="216"/>
      <c r="J16" s="36"/>
      <c r="N16" s="38"/>
      <c r="O16" s="38"/>
      <c r="P16" s="38"/>
      <c r="Q16" s="38"/>
      <c r="R16" s="38"/>
      <c r="S16" s="38"/>
      <c r="T16" s="38"/>
    </row>
    <row r="17" spans="1:23">
      <c r="A17" s="476"/>
      <c r="B17" s="36">
        <v>0.9</v>
      </c>
      <c r="C17" s="36">
        <v>-0.6</v>
      </c>
      <c r="D17" s="36">
        <v>1.4</v>
      </c>
      <c r="E17" s="194">
        <v>0.1</v>
      </c>
      <c r="F17" s="38">
        <v>0</v>
      </c>
      <c r="G17" s="36">
        <v>0</v>
      </c>
      <c r="J17" s="36"/>
      <c r="P17" s="38"/>
      <c r="Q17" s="38"/>
      <c r="R17" s="38"/>
      <c r="S17" s="38"/>
    </row>
    <row r="18" spans="1:23">
      <c r="A18" s="36" t="s">
        <v>789</v>
      </c>
      <c r="B18" s="36">
        <v>2.5</v>
      </c>
      <c r="C18" s="36">
        <v>1.5</v>
      </c>
      <c r="D18" s="36">
        <v>1.2</v>
      </c>
      <c r="E18" s="170">
        <v>0</v>
      </c>
      <c r="F18" s="38">
        <v>-0.1</v>
      </c>
      <c r="G18" s="36">
        <v>-0.2</v>
      </c>
      <c r="I18" s="33" t="str">
        <f>IF(Content!$E$1=1,I19,I20)</f>
        <v>Source: NBU.</v>
      </c>
      <c r="J18" s="36"/>
    </row>
    <row r="19" spans="1:23">
      <c r="E19" s="170"/>
      <c r="F19" s="38"/>
      <c r="I19" s="35" t="s">
        <v>54</v>
      </c>
      <c r="J19" s="36"/>
    </row>
    <row r="20" spans="1:23">
      <c r="A20" s="37"/>
      <c r="B20" s="38"/>
      <c r="C20" s="38"/>
      <c r="D20" s="38"/>
      <c r="E20" s="38"/>
      <c r="F20" s="38"/>
      <c r="H20" s="38"/>
      <c r="I20" s="35" t="s">
        <v>55</v>
      </c>
      <c r="L20" s="35" t="s">
        <v>55</v>
      </c>
    </row>
    <row r="21" spans="1:23">
      <c r="A21" s="37"/>
      <c r="B21" s="38"/>
      <c r="C21" s="38"/>
      <c r="D21" s="38"/>
      <c r="E21" s="38"/>
      <c r="F21" s="38"/>
      <c r="G21" s="38"/>
      <c r="H21" s="38"/>
      <c r="I21" s="38"/>
    </row>
    <row r="22" spans="1:23" ht="14.25">
      <c r="A22" s="37"/>
      <c r="B22" s="38"/>
      <c r="C22" s="38"/>
      <c r="D22" s="38"/>
      <c r="E22" s="38"/>
      <c r="F22" s="38"/>
      <c r="G22" s="38"/>
      <c r="H22" s="38"/>
      <c r="I22" s="38"/>
      <c r="N22" s="187"/>
      <c r="O22" s="33"/>
      <c r="P22" s="33"/>
      <c r="Q22" s="33"/>
      <c r="R22" s="188"/>
      <c r="S22" s="188"/>
      <c r="T22" s="189"/>
      <c r="U22" s="188"/>
      <c r="V22" s="189"/>
      <c r="W22" s="187"/>
    </row>
    <row r="23" spans="1:23" ht="14.25">
      <c r="A23" s="37"/>
      <c r="B23" s="38"/>
      <c r="C23" s="38"/>
      <c r="D23" s="38"/>
      <c r="E23" s="38"/>
      <c r="F23" s="38"/>
      <c r="G23" s="38"/>
      <c r="H23" s="38"/>
      <c r="I23" s="38"/>
      <c r="O23" s="38"/>
      <c r="P23" s="38"/>
      <c r="Q23" s="38"/>
      <c r="R23" s="188"/>
      <c r="S23" s="188"/>
      <c r="T23" s="189"/>
      <c r="U23" s="188"/>
      <c r="V23" s="189"/>
      <c r="W23" s="187"/>
    </row>
    <row r="24" spans="1:23" ht="14.25">
      <c r="A24" s="37"/>
      <c r="B24" s="38"/>
      <c r="C24" s="38"/>
      <c r="D24" s="38"/>
      <c r="E24" s="38"/>
      <c r="F24" s="38"/>
      <c r="G24" s="38"/>
      <c r="H24" s="38"/>
      <c r="I24" s="38"/>
      <c r="O24" s="38"/>
      <c r="P24" s="38"/>
      <c r="Q24" s="38"/>
      <c r="R24" s="188"/>
      <c r="S24" s="188"/>
      <c r="T24" s="189"/>
      <c r="U24" s="188"/>
      <c r="V24" s="189"/>
      <c r="W24" s="187"/>
    </row>
    <row r="25" spans="1:23" ht="14.25">
      <c r="A25" s="41"/>
      <c r="B25" s="38"/>
      <c r="C25" s="38"/>
      <c r="D25" s="38"/>
      <c r="E25" s="38"/>
      <c r="F25" s="38"/>
      <c r="G25" s="38"/>
      <c r="H25" s="38"/>
      <c r="I25" s="38"/>
      <c r="M25" s="190"/>
      <c r="O25" s="38"/>
      <c r="P25" s="38"/>
      <c r="Q25" s="38"/>
      <c r="R25" s="191"/>
      <c r="S25" s="191"/>
      <c r="T25" s="191"/>
      <c r="U25" s="191"/>
      <c r="V25" s="191"/>
      <c r="W25" s="187"/>
    </row>
    <row r="26" spans="1:23" ht="14.25">
      <c r="A26" s="37"/>
      <c r="B26" s="38"/>
      <c r="C26" s="38"/>
      <c r="D26" s="38"/>
      <c r="E26" s="38"/>
      <c r="F26" s="38"/>
      <c r="G26" s="38"/>
      <c r="H26" s="38"/>
      <c r="I26" s="38"/>
      <c r="M26" s="190"/>
      <c r="O26" s="38"/>
      <c r="P26" s="38"/>
      <c r="Q26" s="38"/>
      <c r="R26" s="191"/>
      <c r="S26" s="191"/>
      <c r="T26" s="191"/>
      <c r="U26" s="191"/>
      <c r="V26" s="191"/>
      <c r="W26" s="187"/>
    </row>
    <row r="27" spans="1:23" ht="14.25">
      <c r="A27" s="41"/>
      <c r="B27" s="38"/>
      <c r="C27" s="38"/>
      <c r="D27" s="38"/>
      <c r="E27" s="38"/>
      <c r="F27" s="38"/>
      <c r="G27" s="38"/>
      <c r="H27" s="38"/>
      <c r="I27" s="38"/>
      <c r="M27" s="190"/>
      <c r="O27" s="38"/>
      <c r="P27" s="38"/>
      <c r="Q27" s="38"/>
      <c r="R27" s="191"/>
      <c r="S27" s="191"/>
      <c r="T27" s="191"/>
      <c r="U27" s="191"/>
      <c r="V27" s="191"/>
      <c r="W27" s="187"/>
    </row>
    <row r="28" spans="1:23" ht="14.25">
      <c r="A28" s="37"/>
      <c r="B28" s="38"/>
      <c r="C28" s="38"/>
      <c r="D28" s="38"/>
      <c r="E28" s="38"/>
      <c r="F28" s="38"/>
      <c r="G28" s="38"/>
      <c r="H28" s="38"/>
      <c r="I28" s="38"/>
      <c r="M28" s="190"/>
      <c r="O28" s="38"/>
      <c r="P28" s="38"/>
      <c r="Q28" s="38"/>
      <c r="R28" s="191"/>
      <c r="S28" s="191"/>
      <c r="T28" s="191"/>
      <c r="U28" s="191"/>
      <c r="V28" s="191"/>
      <c r="W28" s="187"/>
    </row>
    <row r="29" spans="1:23" ht="14.25">
      <c r="M29" s="190"/>
      <c r="O29" s="38"/>
      <c r="P29" s="38"/>
      <c r="Q29" s="38"/>
      <c r="R29" s="191"/>
      <c r="S29" s="191"/>
      <c r="T29" s="191"/>
      <c r="U29" s="191"/>
      <c r="V29" s="191"/>
      <c r="W29" s="187"/>
    </row>
    <row r="30" spans="1:23" ht="14.25">
      <c r="M30" s="190"/>
      <c r="O30" s="38"/>
      <c r="P30" s="38"/>
      <c r="Q30" s="38"/>
      <c r="R30" s="191"/>
      <c r="S30" s="191"/>
      <c r="T30" s="191"/>
      <c r="U30" s="191"/>
      <c r="V30" s="191"/>
      <c r="W30" s="187"/>
    </row>
    <row r="31" spans="1:23" ht="14.25">
      <c r="M31" s="190"/>
      <c r="O31" s="38"/>
      <c r="P31" s="38"/>
      <c r="Q31" s="38"/>
      <c r="R31" s="191"/>
      <c r="S31" s="191"/>
      <c r="T31" s="191"/>
      <c r="U31" s="191"/>
      <c r="V31" s="191"/>
      <c r="W31" s="187"/>
    </row>
    <row r="32" spans="1:23" ht="14.25">
      <c r="M32" s="190"/>
      <c r="O32" s="38"/>
      <c r="P32" s="38"/>
      <c r="Q32" s="38"/>
      <c r="R32" s="191"/>
      <c r="S32" s="191"/>
      <c r="T32" s="191"/>
      <c r="U32" s="191"/>
      <c r="V32" s="191"/>
      <c r="W32" s="187"/>
    </row>
    <row r="33" spans="13:23" ht="14.25">
      <c r="M33" s="190"/>
      <c r="O33" s="38"/>
      <c r="P33" s="38"/>
      <c r="Q33" s="38"/>
      <c r="R33" s="191"/>
      <c r="S33" s="191"/>
      <c r="T33" s="191"/>
      <c r="U33" s="191"/>
      <c r="V33" s="191"/>
      <c r="W33" s="187"/>
    </row>
    <row r="34" spans="13:23" ht="14.25">
      <c r="M34" s="190"/>
      <c r="O34" s="38"/>
      <c r="P34" s="38"/>
      <c r="Q34" s="38"/>
      <c r="R34" s="191"/>
      <c r="S34" s="191"/>
      <c r="T34" s="191"/>
      <c r="U34" s="191"/>
      <c r="V34" s="191"/>
      <c r="W34" s="187"/>
    </row>
    <row r="35" spans="13:23" ht="14.25">
      <c r="M35" s="190"/>
      <c r="O35" s="38"/>
      <c r="P35" s="38"/>
      <c r="Q35" s="38"/>
      <c r="R35" s="191"/>
      <c r="S35" s="191"/>
      <c r="T35" s="191"/>
      <c r="U35" s="191"/>
      <c r="V35" s="191"/>
      <c r="W35" s="187"/>
    </row>
    <row r="36" spans="13:23" ht="14.25">
      <c r="M36" s="190"/>
      <c r="O36" s="38"/>
      <c r="P36" s="38"/>
      <c r="Q36" s="38"/>
      <c r="R36" s="191"/>
      <c r="S36" s="191"/>
      <c r="T36" s="191"/>
      <c r="U36" s="191"/>
      <c r="V36" s="191"/>
      <c r="W36" s="187"/>
    </row>
    <row r="37" spans="13:23" ht="14.25">
      <c r="M37" s="190"/>
      <c r="O37" s="38"/>
      <c r="P37" s="38"/>
      <c r="Q37" s="38"/>
      <c r="R37" s="191"/>
      <c r="S37" s="191"/>
      <c r="T37" s="191"/>
      <c r="U37" s="191"/>
      <c r="V37" s="191"/>
      <c r="W37" s="187"/>
    </row>
    <row r="38" spans="13:23" ht="14.25">
      <c r="M38" s="190"/>
      <c r="O38" s="38"/>
      <c r="P38" s="38"/>
      <c r="Q38" s="38"/>
      <c r="R38" s="191"/>
      <c r="S38" s="191"/>
      <c r="T38" s="191"/>
      <c r="U38" s="191"/>
      <c r="V38" s="191"/>
      <c r="W38" s="187"/>
    </row>
    <row r="39" spans="13:23">
      <c r="R39" s="190"/>
      <c r="S39" s="190"/>
      <c r="T39" s="190"/>
      <c r="U39" s="190"/>
      <c r="V39" s="190"/>
    </row>
    <row r="40" spans="13:23">
      <c r="R40" s="190"/>
      <c r="S40" s="190"/>
      <c r="T40" s="190"/>
      <c r="U40" s="190"/>
      <c r="V40" s="190"/>
    </row>
  </sheetData>
  <customSheetViews>
    <customSheetView guid="{ACF06C40-177A-4CED-8E17-2347D4DD1C3A}" showGridLines="0" hiddenRows="1">
      <selection activeCell="C18" sqref="C18"/>
      <pageMargins left="0.7" right="0.7" top="0.75" bottom="0.75" header="0.3" footer="0.3"/>
      <pageSetup paperSize="9" orientation="portrait" r:id="rId1"/>
    </customSheetView>
  </customSheetViews>
  <hyperlinks>
    <hyperlink ref="A1" location="Content!A1" display="&lt;&lt;"/>
  </hyperlinks>
  <pageMargins left="0.7" right="0.7" top="0.75" bottom="0.75" header="0.3" footer="0.3"/>
  <pageSetup paperSize="9" orientation="portrait" r:id="rId2"/>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5">
    <tabColor theme="8"/>
  </sheetPr>
  <dimension ref="A1:T39"/>
  <sheetViews>
    <sheetView showGridLines="0" zoomScaleNormal="100" workbookViewId="0"/>
  </sheetViews>
  <sheetFormatPr defaultColWidth="8.5703125" defaultRowHeight="12.75"/>
  <cols>
    <col min="1" max="7" width="8.5703125" style="36"/>
    <col min="8" max="8" width="8.5703125" style="35"/>
    <col min="9" max="16384" width="8.5703125" style="36"/>
  </cols>
  <sheetData>
    <row r="1" spans="1:20">
      <c r="A1" s="19" t="s">
        <v>82</v>
      </c>
      <c r="B1" s="33" t="str">
        <f>IF(Content!$E$1=1,B2,B3)</f>
        <v>International reserves, USD bn</v>
      </c>
      <c r="C1" s="33" t="str">
        <f>IF(Content!$E$1=1,C2,C3)</f>
        <v>In months of future imports (normalized to 3m), RHS</v>
      </c>
      <c r="D1" s="33" t="str">
        <f>IF(Content!$E$1=1,D2,D3)</f>
        <v>As a ratio to 20% of broad money, RHS</v>
      </c>
      <c r="E1" s="33" t="str">
        <f>IF(Content!$E$1=1,E2,E3)</f>
        <v>As a ratio to short-term debt,  RHS</v>
      </c>
      <c r="F1" s="33" t="str">
        <f>IF(Content!$E$1=1,F2,F3)</f>
        <v>As a ratio to composite IMF measure, RHS</v>
      </c>
      <c r="G1" s="33"/>
      <c r="J1" s="33" t="str">
        <f>IF(Content!$E$1=1,J2,J3)</f>
        <v>Adequacy criteria of international reserves, %</v>
      </c>
    </row>
    <row r="2" spans="1:20" hidden="1">
      <c r="A2" s="19"/>
      <c r="B2" s="35" t="s">
        <v>948</v>
      </c>
      <c r="C2" s="35" t="s">
        <v>1518</v>
      </c>
      <c r="D2" s="35" t="s">
        <v>1520</v>
      </c>
      <c r="E2" s="35" t="s">
        <v>1519</v>
      </c>
      <c r="F2" s="35" t="s">
        <v>1521</v>
      </c>
      <c r="G2" s="500"/>
      <c r="I2" s="35"/>
      <c r="J2" s="35" t="s">
        <v>954</v>
      </c>
      <c r="K2" s="35"/>
      <c r="L2" s="35"/>
      <c r="M2" s="35"/>
      <c r="N2" s="35"/>
    </row>
    <row r="3" spans="1:20" hidden="1">
      <c r="B3" s="35" t="s">
        <v>949</v>
      </c>
      <c r="C3" s="35" t="s">
        <v>950</v>
      </c>
      <c r="D3" s="35" t="s">
        <v>951</v>
      </c>
      <c r="E3" s="35" t="s">
        <v>952</v>
      </c>
      <c r="F3" s="35" t="s">
        <v>953</v>
      </c>
      <c r="G3" s="500" t="s">
        <v>350</v>
      </c>
      <c r="I3" s="35"/>
      <c r="J3" s="35" t="s">
        <v>955</v>
      </c>
      <c r="K3" s="35"/>
      <c r="L3" s="35"/>
      <c r="M3" s="35"/>
      <c r="N3" s="35"/>
    </row>
    <row r="4" spans="1:20">
      <c r="A4" s="37" t="s">
        <v>26</v>
      </c>
      <c r="B4" s="38">
        <v>12.7</v>
      </c>
      <c r="C4" s="38">
        <v>92.7</v>
      </c>
      <c r="D4" s="38">
        <v>165.6</v>
      </c>
      <c r="E4" s="38">
        <v>26.9</v>
      </c>
      <c r="F4" s="38">
        <v>45.1</v>
      </c>
      <c r="G4" s="497"/>
      <c r="H4" s="39" t="s">
        <v>110</v>
      </c>
      <c r="I4" s="40"/>
      <c r="O4" s="38"/>
      <c r="P4" s="38"/>
      <c r="Q4" s="38"/>
      <c r="R4" s="38"/>
      <c r="S4" s="38"/>
      <c r="T4" s="38"/>
    </row>
    <row r="5" spans="1:20">
      <c r="A5" s="41" t="s">
        <v>27</v>
      </c>
      <c r="B5" s="38">
        <v>14</v>
      </c>
      <c r="C5" s="38">
        <v>96.9</v>
      </c>
      <c r="D5" s="38">
        <v>167.7</v>
      </c>
      <c r="E5" s="38">
        <v>30.7</v>
      </c>
      <c r="F5" s="38">
        <v>50.4</v>
      </c>
      <c r="G5" s="497"/>
      <c r="H5" s="39"/>
      <c r="I5" s="40"/>
      <c r="O5" s="38"/>
      <c r="P5" s="38"/>
      <c r="Q5" s="38"/>
      <c r="R5" s="38"/>
      <c r="S5" s="38"/>
      <c r="T5" s="38"/>
    </row>
    <row r="6" spans="1:20">
      <c r="A6" s="37" t="s">
        <v>28</v>
      </c>
      <c r="B6" s="38">
        <v>15.6</v>
      </c>
      <c r="C6" s="38">
        <v>104</v>
      </c>
      <c r="D6" s="38">
        <v>191.6</v>
      </c>
      <c r="E6" s="38">
        <v>34.200000000000003</v>
      </c>
      <c r="F6" s="38">
        <v>56</v>
      </c>
      <c r="G6" s="498"/>
      <c r="H6" s="39" t="s">
        <v>111</v>
      </c>
      <c r="I6" s="40"/>
      <c r="O6" s="38"/>
      <c r="P6" s="38"/>
      <c r="Q6" s="38"/>
      <c r="R6" s="38"/>
      <c r="S6" s="38"/>
      <c r="T6" s="38"/>
    </row>
    <row r="7" spans="1:20">
      <c r="A7" s="41" t="s">
        <v>29</v>
      </c>
      <c r="B7" s="38">
        <v>15.5</v>
      </c>
      <c r="C7" s="38">
        <v>99.4</v>
      </c>
      <c r="D7" s="38">
        <v>191.6</v>
      </c>
      <c r="E7" s="38">
        <v>33.200000000000003</v>
      </c>
      <c r="F7" s="38">
        <v>56.1</v>
      </c>
      <c r="G7" s="498"/>
      <c r="H7" s="39"/>
      <c r="I7" s="40"/>
      <c r="O7" s="38"/>
      <c r="P7" s="38"/>
      <c r="Q7" s="38"/>
      <c r="R7" s="38"/>
      <c r="S7" s="38"/>
      <c r="T7" s="38"/>
    </row>
    <row r="8" spans="1:20">
      <c r="A8" s="37" t="s">
        <v>30</v>
      </c>
      <c r="B8" s="38">
        <v>15.1</v>
      </c>
      <c r="C8" s="38">
        <v>94.2</v>
      </c>
      <c r="D8" s="38">
        <v>189.8</v>
      </c>
      <c r="E8" s="38">
        <v>32.9</v>
      </c>
      <c r="F8" s="38">
        <v>54.7</v>
      </c>
      <c r="G8" s="498"/>
      <c r="H8" s="39" t="s">
        <v>112</v>
      </c>
      <c r="I8" s="40"/>
      <c r="O8" s="38"/>
      <c r="P8" s="38"/>
      <c r="Q8" s="38"/>
      <c r="R8" s="38"/>
      <c r="S8" s="38"/>
      <c r="T8" s="38"/>
    </row>
    <row r="9" spans="1:20">
      <c r="A9" s="41" t="s">
        <v>31</v>
      </c>
      <c r="B9" s="38">
        <v>18</v>
      </c>
      <c r="C9" s="38">
        <v>108.5</v>
      </c>
      <c r="D9" s="38">
        <v>212.5</v>
      </c>
      <c r="E9" s="38">
        <v>38.6</v>
      </c>
      <c r="F9" s="38">
        <v>64</v>
      </c>
      <c r="G9" s="498"/>
      <c r="H9" s="39"/>
      <c r="I9" s="40"/>
      <c r="O9" s="38"/>
      <c r="P9" s="38"/>
      <c r="Q9" s="38"/>
      <c r="R9" s="38"/>
      <c r="S9" s="38"/>
      <c r="T9" s="38"/>
    </row>
    <row r="10" spans="1:20">
      <c r="A10" s="37" t="s">
        <v>32</v>
      </c>
      <c r="B10" s="38">
        <v>18.600000000000001</v>
      </c>
      <c r="C10" s="38">
        <v>108.3</v>
      </c>
      <c r="D10" s="38">
        <v>219.9</v>
      </c>
      <c r="E10" s="38">
        <v>39.5</v>
      </c>
      <c r="F10" s="38">
        <v>65.2</v>
      </c>
      <c r="G10" s="498"/>
      <c r="H10" s="39" t="s">
        <v>113</v>
      </c>
      <c r="I10" s="40"/>
      <c r="O10" s="38"/>
      <c r="P10" s="38"/>
      <c r="Q10" s="38"/>
      <c r="R10" s="38"/>
      <c r="S10" s="38"/>
      <c r="T10" s="38"/>
    </row>
    <row r="11" spans="1:20">
      <c r="A11" s="41" t="s">
        <v>33</v>
      </c>
      <c r="B11" s="38">
        <v>18.8</v>
      </c>
      <c r="C11" s="38">
        <v>106.7</v>
      </c>
      <c r="D11" s="38">
        <v>218.3</v>
      </c>
      <c r="E11" s="38">
        <v>40.6</v>
      </c>
      <c r="F11" s="38">
        <v>66.099999999999994</v>
      </c>
      <c r="G11" s="498"/>
      <c r="H11" s="39"/>
      <c r="I11" s="40"/>
      <c r="O11" s="38"/>
      <c r="P11" s="38"/>
      <c r="Q11" s="38"/>
      <c r="R11" s="38"/>
      <c r="S11" s="38"/>
      <c r="T11" s="38"/>
    </row>
    <row r="12" spans="1:20">
      <c r="A12" s="37" t="s">
        <v>34</v>
      </c>
      <c r="B12" s="38">
        <v>18.2</v>
      </c>
      <c r="C12" s="38">
        <v>101.5</v>
      </c>
      <c r="D12" s="38">
        <v>206.6</v>
      </c>
      <c r="E12" s="38">
        <v>39.4</v>
      </c>
      <c r="F12" s="38">
        <v>63.9</v>
      </c>
      <c r="G12" s="498"/>
      <c r="H12" s="39" t="s">
        <v>101</v>
      </c>
      <c r="I12" s="40"/>
      <c r="O12" s="38"/>
      <c r="P12" s="38"/>
      <c r="Q12" s="38"/>
      <c r="R12" s="38"/>
      <c r="S12" s="38"/>
      <c r="T12" s="38"/>
    </row>
    <row r="13" spans="1:20">
      <c r="A13" s="41" t="s">
        <v>35</v>
      </c>
      <c r="B13" s="38">
        <v>18</v>
      </c>
      <c r="C13" s="38">
        <v>98.1</v>
      </c>
      <c r="D13" s="38">
        <v>194.1</v>
      </c>
      <c r="E13" s="38">
        <v>38.5</v>
      </c>
      <c r="F13" s="38">
        <v>63</v>
      </c>
      <c r="G13" s="498"/>
      <c r="H13" s="39"/>
      <c r="I13" s="40"/>
      <c r="J13" s="297"/>
      <c r="O13" s="38"/>
      <c r="P13" s="38"/>
      <c r="Q13" s="38"/>
      <c r="R13" s="38"/>
      <c r="S13" s="38"/>
      <c r="T13" s="38"/>
    </row>
    <row r="14" spans="1:20">
      <c r="A14" s="37" t="s">
        <v>36</v>
      </c>
      <c r="B14" s="38">
        <v>16.600000000000001</v>
      </c>
      <c r="C14" s="38">
        <v>89.7</v>
      </c>
      <c r="D14" s="38">
        <v>188.4</v>
      </c>
      <c r="E14" s="38">
        <v>34.1</v>
      </c>
      <c r="F14" s="38">
        <v>57.7</v>
      </c>
      <c r="G14" s="498"/>
      <c r="H14" s="39"/>
      <c r="I14" s="40"/>
      <c r="O14" s="38"/>
      <c r="P14" s="38"/>
      <c r="Q14" s="38"/>
      <c r="R14" s="38"/>
      <c r="S14" s="38"/>
      <c r="T14" s="38"/>
    </row>
    <row r="15" spans="1:20">
      <c r="A15" s="37" t="s">
        <v>157</v>
      </c>
      <c r="B15" s="38">
        <v>20.8</v>
      </c>
      <c r="C15" s="38">
        <v>111.7</v>
      </c>
      <c r="D15" s="38">
        <v>225.6</v>
      </c>
      <c r="E15" s="38">
        <v>46.2</v>
      </c>
      <c r="F15" s="38">
        <v>72.900000000000006</v>
      </c>
      <c r="G15" s="498"/>
      <c r="H15" s="35" t="s">
        <v>157</v>
      </c>
      <c r="I15" s="40"/>
      <c r="O15" s="38"/>
      <c r="P15" s="38"/>
      <c r="Q15" s="38"/>
      <c r="R15" s="38"/>
      <c r="S15" s="38"/>
      <c r="T15" s="38"/>
    </row>
    <row r="16" spans="1:20">
      <c r="A16" s="37" t="s">
        <v>187</v>
      </c>
      <c r="B16" s="36">
        <v>20.6</v>
      </c>
      <c r="C16" s="36">
        <v>108.8</v>
      </c>
      <c r="D16" s="36">
        <v>224.3</v>
      </c>
      <c r="E16" s="36">
        <v>45.8</v>
      </c>
      <c r="F16" s="36">
        <v>72.400000000000006</v>
      </c>
      <c r="G16" s="498"/>
      <c r="O16" s="38"/>
      <c r="P16" s="38"/>
      <c r="Q16" s="38"/>
      <c r="R16" s="38"/>
      <c r="S16" s="38"/>
      <c r="T16" s="38"/>
    </row>
    <row r="17" spans="1:20">
      <c r="A17" s="412" t="s">
        <v>188</v>
      </c>
      <c r="B17" s="36">
        <v>20.6</v>
      </c>
      <c r="C17" s="36">
        <v>108.4</v>
      </c>
      <c r="D17" s="36">
        <v>209.5</v>
      </c>
      <c r="E17" s="36">
        <v>44.7</v>
      </c>
      <c r="F17" s="38">
        <v>71</v>
      </c>
      <c r="G17" s="499"/>
      <c r="O17" s="38"/>
      <c r="P17" s="38"/>
      <c r="Q17" s="38"/>
      <c r="R17" s="38"/>
      <c r="S17" s="38"/>
      <c r="T17" s="38"/>
    </row>
    <row r="18" spans="1:20">
      <c r="A18" s="255" t="s">
        <v>956</v>
      </c>
      <c r="B18" s="36">
        <v>21.4</v>
      </c>
      <c r="C18" s="36">
        <v>112.7</v>
      </c>
      <c r="D18" s="36">
        <v>197.7</v>
      </c>
      <c r="F18" s="38">
        <v>73</v>
      </c>
      <c r="G18" s="499"/>
      <c r="J18" s="36" t="str">
        <f>IF(Content!$E$1=1,J20,J21)</f>
        <v>* Preliminary data and NBU staff estimates.</v>
      </c>
      <c r="O18" s="38"/>
      <c r="P18" s="38"/>
      <c r="Q18" s="38"/>
      <c r="R18" s="38"/>
      <c r="S18" s="38"/>
      <c r="T18" s="38"/>
    </row>
    <row r="19" spans="1:20" ht="13.5" customHeight="1">
      <c r="A19" s="37"/>
      <c r="G19" s="411"/>
      <c r="J19" s="33" t="str">
        <f>IF(Content!$E$1=1,J22,J23)</f>
        <v>Source: NBU staff estimates.</v>
      </c>
      <c r="O19" s="38"/>
      <c r="P19" s="38"/>
      <c r="Q19" s="38"/>
      <c r="R19" s="38"/>
      <c r="S19" s="38"/>
    </row>
    <row r="20" spans="1:20">
      <c r="A20" s="37"/>
      <c r="G20" s="38"/>
      <c r="J20" s="35" t="s">
        <v>1266</v>
      </c>
    </row>
    <row r="21" spans="1:20">
      <c r="A21" s="37"/>
      <c r="G21" s="38"/>
      <c r="J21" s="2" t="s">
        <v>957</v>
      </c>
    </row>
    <row r="22" spans="1:20">
      <c r="A22" s="37"/>
      <c r="G22" s="38"/>
      <c r="J22" s="35" t="s">
        <v>52</v>
      </c>
    </row>
    <row r="23" spans="1:20">
      <c r="A23" s="37"/>
      <c r="G23" s="38"/>
      <c r="J23" s="35" t="s">
        <v>53</v>
      </c>
    </row>
    <row r="24" spans="1:20">
      <c r="A24" s="37"/>
      <c r="G24" s="38"/>
    </row>
    <row r="25" spans="1:20">
      <c r="A25" s="37"/>
      <c r="G25" s="38"/>
    </row>
    <row r="26" spans="1:20">
      <c r="A26" s="37"/>
      <c r="G26" s="38"/>
    </row>
    <row r="27" spans="1:20">
      <c r="A27" s="37"/>
      <c r="G27" s="38"/>
    </row>
    <row r="28" spans="1:20">
      <c r="A28" s="37"/>
      <c r="G28" s="38"/>
    </row>
    <row r="29" spans="1:20">
      <c r="A29" s="37"/>
      <c r="G29" s="38"/>
    </row>
    <row r="30" spans="1:20">
      <c r="A30" s="37"/>
      <c r="G30" s="42"/>
    </row>
    <row r="31" spans="1:20">
      <c r="A31" s="37"/>
      <c r="G31" s="42"/>
    </row>
    <row r="32" spans="1:20">
      <c r="A32" s="37"/>
      <c r="B32" s="38"/>
      <c r="C32" s="38"/>
      <c r="D32" s="38"/>
      <c r="E32" s="38"/>
      <c r="F32" s="38"/>
      <c r="G32" s="42"/>
    </row>
    <row r="33" spans="2:6">
      <c r="B33" s="38"/>
      <c r="C33" s="38"/>
      <c r="D33" s="38"/>
      <c r="E33" s="38"/>
      <c r="F33" s="38"/>
    </row>
    <row r="34" spans="2:6">
      <c r="B34" s="38"/>
      <c r="C34" s="38"/>
      <c r="D34" s="38"/>
      <c r="E34" s="38"/>
      <c r="F34" s="38"/>
    </row>
    <row r="35" spans="2:6">
      <c r="B35" s="38"/>
      <c r="C35" s="38"/>
      <c r="D35" s="38"/>
      <c r="E35" s="38"/>
      <c r="F35" s="38"/>
    </row>
    <row r="36" spans="2:6">
      <c r="B36" s="38"/>
      <c r="C36" s="38"/>
      <c r="D36" s="38"/>
      <c r="E36" s="38"/>
      <c r="F36" s="38"/>
    </row>
    <row r="37" spans="2:6">
      <c r="B37" s="38"/>
      <c r="C37" s="38"/>
      <c r="D37" s="38"/>
      <c r="E37" s="38"/>
      <c r="F37" s="38"/>
    </row>
    <row r="38" spans="2:6">
      <c r="B38" s="38"/>
      <c r="C38" s="38"/>
      <c r="D38" s="38"/>
      <c r="E38" s="38"/>
      <c r="F38" s="38"/>
    </row>
    <row r="39" spans="2:6">
      <c r="B39" s="38"/>
      <c r="C39" s="38"/>
      <c r="D39" s="38"/>
      <c r="E39" s="38"/>
      <c r="F39" s="38"/>
    </row>
  </sheetData>
  <customSheetViews>
    <customSheetView guid="{ACF06C40-177A-4CED-8E17-2347D4DD1C3A}" showGridLines="0" hiddenRows="1">
      <selection activeCell="Q18" sqref="Q18"/>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3">
    <tabColor theme="8"/>
  </sheetPr>
  <dimension ref="A1:R24"/>
  <sheetViews>
    <sheetView showGridLines="0" zoomScaleNormal="100" workbookViewId="0"/>
  </sheetViews>
  <sheetFormatPr defaultRowHeight="12.75"/>
  <cols>
    <col min="1" max="1" width="7.5703125" customWidth="1"/>
    <col min="2" max="2" width="10.42578125" bestFit="1" customWidth="1"/>
  </cols>
  <sheetData>
    <row r="1" spans="1:18">
      <c r="A1" s="19" t="s">
        <v>82</v>
      </c>
      <c r="C1" t="str">
        <f>IF(Content!$E$1=1,C2,C3)</f>
        <v>Real sector rollover, % (RHS)</v>
      </c>
      <c r="D1" t="str">
        <f>IF(Content!$E$1=1,D2,D3)</f>
        <v>Standard &amp; Poor's</v>
      </c>
      <c r="E1" t="str">
        <f>IF(Content!$E$1=1,E2,E3)</f>
        <v>Fitch</v>
      </c>
      <c r="I1" t="str">
        <f>IF(Content!$E$1=1,I2,I3)</f>
        <v xml:space="preserve">Ukraine’s sovereign rating* and real sector rollover
</v>
      </c>
    </row>
    <row r="2" spans="1:18" ht="10.5" hidden="1" customHeight="1">
      <c r="C2" s="45" t="s">
        <v>1268</v>
      </c>
      <c r="D2" s="45" t="s">
        <v>790</v>
      </c>
      <c r="E2" s="45" t="s">
        <v>791</v>
      </c>
      <c r="F2" s="2"/>
      <c r="G2" s="2"/>
      <c r="H2" s="2"/>
      <c r="I2" s="2" t="s">
        <v>794</v>
      </c>
      <c r="J2" s="2"/>
      <c r="K2" s="2"/>
    </row>
    <row r="3" spans="1:18" ht="10.5" hidden="1" customHeight="1">
      <c r="C3" s="45" t="s">
        <v>799</v>
      </c>
      <c r="D3" s="45" t="s">
        <v>790</v>
      </c>
      <c r="E3" s="45" t="s">
        <v>791</v>
      </c>
      <c r="F3" s="2"/>
      <c r="G3" s="2"/>
      <c r="H3" s="2"/>
      <c r="I3" s="501" t="s">
        <v>959</v>
      </c>
      <c r="J3" s="2"/>
      <c r="K3" s="2"/>
    </row>
    <row r="4" spans="1:18">
      <c r="A4">
        <v>2010</v>
      </c>
      <c r="C4" s="28">
        <v>160</v>
      </c>
      <c r="D4" s="28">
        <v>6</v>
      </c>
      <c r="E4" s="28">
        <v>5</v>
      </c>
      <c r="F4" s="502" t="s">
        <v>792</v>
      </c>
      <c r="G4" s="13"/>
      <c r="N4" s="13"/>
      <c r="O4" s="13"/>
      <c r="P4" s="13"/>
      <c r="Q4" s="13"/>
      <c r="R4" s="13"/>
    </row>
    <row r="5" spans="1:18">
      <c r="A5">
        <v>2011</v>
      </c>
      <c r="C5" s="28">
        <v>151</v>
      </c>
      <c r="D5" s="28">
        <v>6</v>
      </c>
      <c r="E5" s="28">
        <v>5</v>
      </c>
      <c r="F5" s="502"/>
      <c r="G5" s="13"/>
      <c r="N5" s="13"/>
      <c r="O5" s="13"/>
      <c r="P5" s="13"/>
      <c r="Q5" s="13"/>
      <c r="R5" s="13"/>
    </row>
    <row r="6" spans="1:18">
      <c r="A6">
        <v>2012</v>
      </c>
      <c r="C6" s="28">
        <v>189</v>
      </c>
      <c r="D6" s="28">
        <v>5</v>
      </c>
      <c r="E6" s="28">
        <v>5</v>
      </c>
      <c r="F6" s="502" t="s">
        <v>793</v>
      </c>
      <c r="G6" s="13"/>
      <c r="N6" s="13"/>
      <c r="O6" s="13"/>
      <c r="P6" s="13"/>
      <c r="Q6" s="13"/>
      <c r="R6" s="13"/>
    </row>
    <row r="7" spans="1:18">
      <c r="A7">
        <v>2013</v>
      </c>
      <c r="C7" s="28">
        <v>112</v>
      </c>
      <c r="D7" s="28">
        <v>4</v>
      </c>
      <c r="E7" s="28">
        <v>4</v>
      </c>
      <c r="F7" s="502"/>
      <c r="G7" s="13"/>
      <c r="N7" s="13"/>
      <c r="O7" s="13"/>
      <c r="P7" s="13"/>
      <c r="Q7" s="13"/>
      <c r="R7" s="13"/>
    </row>
    <row r="8" spans="1:18">
      <c r="A8">
        <v>2014</v>
      </c>
      <c r="C8" s="28">
        <v>57</v>
      </c>
      <c r="D8" s="28">
        <v>1</v>
      </c>
      <c r="E8" s="28">
        <v>2</v>
      </c>
      <c r="F8" s="502" t="s">
        <v>440</v>
      </c>
      <c r="G8" s="13"/>
      <c r="N8" s="13"/>
      <c r="O8" s="13"/>
      <c r="P8" s="13"/>
      <c r="Q8" s="13"/>
      <c r="R8" s="13"/>
    </row>
    <row r="9" spans="1:18">
      <c r="A9">
        <v>2015</v>
      </c>
      <c r="C9" s="28">
        <v>38</v>
      </c>
      <c r="D9" s="28">
        <v>4</v>
      </c>
      <c r="E9" s="28">
        <v>2</v>
      </c>
      <c r="F9" s="502"/>
      <c r="G9" s="13"/>
      <c r="N9" s="13"/>
      <c r="O9" s="13"/>
      <c r="P9" s="13"/>
      <c r="Q9" s="13"/>
      <c r="R9" s="13"/>
    </row>
    <row r="10" spans="1:18">
      <c r="A10">
        <v>2016</v>
      </c>
      <c r="C10" s="28">
        <v>60</v>
      </c>
      <c r="D10" s="28">
        <v>4</v>
      </c>
      <c r="E10" s="28">
        <v>4</v>
      </c>
      <c r="F10" s="502" t="s">
        <v>125</v>
      </c>
      <c r="G10" s="13"/>
      <c r="N10" s="13"/>
      <c r="O10" s="13"/>
      <c r="P10" s="13"/>
      <c r="Q10" s="13"/>
      <c r="R10" s="13"/>
    </row>
    <row r="11" spans="1:18">
      <c r="A11">
        <v>2017</v>
      </c>
      <c r="C11" s="28">
        <v>68</v>
      </c>
      <c r="D11" s="28">
        <v>4</v>
      </c>
      <c r="E11" s="28">
        <v>4</v>
      </c>
      <c r="F11" s="502"/>
      <c r="G11" s="13"/>
      <c r="N11" s="13"/>
      <c r="O11" s="13"/>
      <c r="P11" s="13"/>
      <c r="Q11" s="13"/>
      <c r="R11" s="13"/>
    </row>
    <row r="12" spans="1:18">
      <c r="A12">
        <v>2018</v>
      </c>
      <c r="C12" s="28">
        <v>105</v>
      </c>
      <c r="D12" s="28">
        <v>4</v>
      </c>
      <c r="E12" s="28">
        <v>4</v>
      </c>
      <c r="F12" s="502" t="s">
        <v>181</v>
      </c>
      <c r="G12" s="13"/>
      <c r="N12" s="13"/>
      <c r="O12" s="13"/>
      <c r="P12" s="13"/>
      <c r="Q12" s="13"/>
      <c r="R12" s="13"/>
    </row>
    <row r="13" spans="1:18">
      <c r="A13" s="503" t="s">
        <v>798</v>
      </c>
      <c r="C13" s="28">
        <v>144</v>
      </c>
      <c r="D13" s="28">
        <v>5</v>
      </c>
      <c r="E13" s="28">
        <v>5</v>
      </c>
      <c r="F13" s="502" t="s">
        <v>797</v>
      </c>
      <c r="O13" s="13"/>
      <c r="P13" s="13"/>
      <c r="Q13" s="13"/>
      <c r="R13" s="13"/>
    </row>
    <row r="14" spans="1:18">
      <c r="A14" s="192"/>
      <c r="B14" s="28"/>
      <c r="C14" s="28"/>
      <c r="D14" s="28"/>
      <c r="E14" s="28"/>
      <c r="F14" s="2"/>
      <c r="O14" s="13"/>
      <c r="P14" s="13"/>
      <c r="Q14" s="13"/>
      <c r="R14" s="13"/>
    </row>
    <row r="15" spans="1:18">
      <c r="A15" s="192"/>
      <c r="B15" s="28"/>
      <c r="C15" s="28"/>
      <c r="D15" s="28"/>
      <c r="E15" s="28"/>
      <c r="F15" s="2"/>
      <c r="O15" s="13"/>
      <c r="P15" s="13"/>
      <c r="Q15" s="13"/>
      <c r="R15" s="13"/>
    </row>
    <row r="16" spans="1:18">
      <c r="A16" s="330"/>
      <c r="B16" s="28"/>
      <c r="C16" s="28"/>
      <c r="D16" s="28"/>
      <c r="E16" s="28"/>
      <c r="F16" s="2"/>
      <c r="O16" s="13"/>
      <c r="P16" s="13"/>
      <c r="Q16" s="13"/>
      <c r="R16" s="13"/>
    </row>
    <row r="17" spans="2:18">
      <c r="B17" s="28"/>
      <c r="C17" s="28"/>
      <c r="D17" s="28"/>
      <c r="E17" s="28"/>
      <c r="F17" s="2"/>
      <c r="O17" s="13"/>
      <c r="P17" s="13"/>
      <c r="Q17" s="13"/>
      <c r="R17" s="13"/>
    </row>
    <row r="18" spans="2:18">
      <c r="B18" s="28"/>
      <c r="C18" s="28"/>
      <c r="D18" s="28"/>
      <c r="E18" s="28"/>
      <c r="F18" s="2"/>
      <c r="I18" s="413" t="str">
        <f>IF(Content!$E$1=1,I22,I24)</f>
        <v>* As of the end of the period.</v>
      </c>
      <c r="O18" s="13"/>
      <c r="P18" s="13"/>
      <c r="Q18" s="13"/>
      <c r="R18" s="13"/>
    </row>
    <row r="19" spans="2:18">
      <c r="B19" s="28"/>
      <c r="C19" s="28"/>
      <c r="D19" s="28"/>
      <c r="E19" s="28"/>
      <c r="F19" s="2" t="s">
        <v>157</v>
      </c>
      <c r="I19" t="str">
        <f>IF(Content!$E$1=1,I21,I23)</f>
        <v>Source: NBU staff estimates, S&amp;P, Fitch.</v>
      </c>
      <c r="O19" s="13"/>
      <c r="P19" s="13"/>
      <c r="Q19" s="13"/>
      <c r="R19" s="13"/>
    </row>
    <row r="21" spans="2:18">
      <c r="I21" s="2" t="s">
        <v>795</v>
      </c>
    </row>
    <row r="22" spans="2:18">
      <c r="I22" s="2" t="s">
        <v>1267</v>
      </c>
    </row>
    <row r="23" spans="2:18">
      <c r="I23" s="2" t="s">
        <v>796</v>
      </c>
    </row>
    <row r="24" spans="2:18">
      <c r="I24" s="2" t="s">
        <v>1269</v>
      </c>
    </row>
  </sheetData>
  <customSheetViews>
    <customSheetView guid="{ACF06C40-177A-4CED-8E17-2347D4DD1C3A}" showGridLines="0" hiddenRows="1">
      <selection activeCell="P13" sqref="P13"/>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tabColor theme="0"/>
  </sheetPr>
  <dimension ref="A1:N47"/>
  <sheetViews>
    <sheetView showGridLines="0" zoomScaleNormal="100" workbookViewId="0">
      <selection activeCell="O34" sqref="O34"/>
    </sheetView>
  </sheetViews>
  <sheetFormatPr defaultColWidth="8.7109375" defaultRowHeight="12.75"/>
  <cols>
    <col min="1" max="13" width="8.7109375" style="87"/>
    <col min="14" max="14" width="10.5703125" style="87" bestFit="1" customWidth="1"/>
    <col min="15" max="16384" width="8.7109375" style="87"/>
  </cols>
  <sheetData>
    <row r="1" spans="1:14">
      <c r="A1" s="19" t="s">
        <v>82</v>
      </c>
      <c r="B1" s="102" t="str">
        <f>IF(Content!$E$1=1,B2,B3)</f>
        <v>bcm</v>
      </c>
      <c r="C1" s="102" t="str">
        <f>IF(Content!$E$1=1,C2,C3)</f>
        <v>Baseline (bcm)</v>
      </c>
      <c r="D1" s="102" t="str">
        <f>IF(Content!$E$1=1,D2,D3)</f>
        <v>Pessimistic (bcm)</v>
      </c>
      <c r="E1" s="102" t="str">
        <f>IF(Content!$E$1=1,E2,E3)</f>
        <v>Optimistic (bcm)</v>
      </c>
      <c r="H1" s="102" t="str">
        <f>IF(Content!$E$1=1,H2,H3)</f>
        <v>Volumes of gas transit through Ukrainian GTS, billion cu.m</v>
      </c>
    </row>
    <row r="2" spans="1:14" hidden="1">
      <c r="A2" s="89"/>
      <c r="B2" s="93" t="s">
        <v>999</v>
      </c>
      <c r="C2" s="119" t="s">
        <v>1319</v>
      </c>
      <c r="D2" s="119" t="s">
        <v>1320</v>
      </c>
      <c r="E2" s="87" t="s">
        <v>1321</v>
      </c>
      <c r="H2" s="120" t="s">
        <v>1650</v>
      </c>
    </row>
    <row r="3" spans="1:14" hidden="1">
      <c r="A3" s="89"/>
      <c r="B3" s="93" t="s">
        <v>1000</v>
      </c>
      <c r="C3" s="119" t="s">
        <v>1322</v>
      </c>
      <c r="D3" s="119" t="s">
        <v>1323</v>
      </c>
      <c r="E3" s="87" t="s">
        <v>1324</v>
      </c>
      <c r="H3" s="120" t="s">
        <v>1684</v>
      </c>
    </row>
    <row r="4" spans="1:14">
      <c r="A4" s="516">
        <v>2009</v>
      </c>
      <c r="B4" s="543">
        <v>96</v>
      </c>
      <c r="E4" s="135"/>
      <c r="F4" s="135"/>
      <c r="G4" s="135"/>
      <c r="H4" s="135"/>
      <c r="I4" s="135"/>
      <c r="J4" s="135"/>
      <c r="N4" s="122"/>
    </row>
    <row r="5" spans="1:14">
      <c r="A5" s="516">
        <v>2010</v>
      </c>
      <c r="B5" s="543">
        <v>98</v>
      </c>
      <c r="E5" s="135"/>
      <c r="F5" s="135"/>
      <c r="G5" s="135"/>
      <c r="H5" s="135"/>
      <c r="I5" s="135"/>
      <c r="J5" s="135"/>
      <c r="N5" s="122"/>
    </row>
    <row r="6" spans="1:14">
      <c r="A6" s="516">
        <v>2011</v>
      </c>
      <c r="B6" s="543">
        <v>104</v>
      </c>
      <c r="E6" s="135"/>
      <c r="F6" s="135"/>
      <c r="G6" s="135"/>
      <c r="H6" s="135"/>
      <c r="I6" s="135"/>
      <c r="J6" s="135"/>
      <c r="N6" s="122"/>
    </row>
    <row r="7" spans="1:14">
      <c r="A7" s="516">
        <v>2012</v>
      </c>
      <c r="B7" s="543">
        <v>84</v>
      </c>
      <c r="E7" s="135"/>
      <c r="F7" s="135"/>
      <c r="G7" s="135"/>
      <c r="H7" s="135"/>
      <c r="I7" s="135"/>
      <c r="J7" s="135"/>
      <c r="N7" s="122"/>
    </row>
    <row r="8" spans="1:14">
      <c r="A8" s="516">
        <v>2013</v>
      </c>
      <c r="B8" s="543">
        <v>86.1</v>
      </c>
      <c r="E8" s="135"/>
      <c r="F8" s="135"/>
      <c r="G8" s="135"/>
      <c r="H8" s="135"/>
      <c r="I8" s="135"/>
      <c r="J8" s="135"/>
      <c r="M8" s="122"/>
      <c r="N8" s="122"/>
    </row>
    <row r="9" spans="1:14">
      <c r="A9" s="516">
        <v>2014</v>
      </c>
      <c r="B9" s="543">
        <v>62.2</v>
      </c>
      <c r="E9" s="135"/>
      <c r="F9" s="135"/>
      <c r="G9" s="135"/>
      <c r="H9" s="135"/>
      <c r="I9" s="135"/>
      <c r="J9" s="135"/>
      <c r="M9" s="122"/>
      <c r="N9" s="122"/>
    </row>
    <row r="10" spans="1:14">
      <c r="A10" s="516">
        <v>2015</v>
      </c>
      <c r="B10" s="543">
        <v>67.099999999999994</v>
      </c>
      <c r="E10" s="135"/>
      <c r="F10" s="135"/>
      <c r="G10" s="135"/>
      <c r="H10" s="135"/>
      <c r="I10" s="135"/>
      <c r="J10" s="135"/>
      <c r="M10" s="122"/>
      <c r="N10" s="122"/>
    </row>
    <row r="11" spans="1:14">
      <c r="A11" s="516">
        <v>2016</v>
      </c>
      <c r="B11" s="544">
        <v>82.2</v>
      </c>
      <c r="E11" s="135"/>
      <c r="F11" s="135"/>
      <c r="G11" s="135"/>
      <c r="H11" s="135"/>
      <c r="I11" s="135"/>
      <c r="J11" s="135"/>
      <c r="M11" s="122"/>
      <c r="N11" s="122"/>
    </row>
    <row r="12" spans="1:14">
      <c r="A12" s="516">
        <v>2017</v>
      </c>
      <c r="B12" s="544">
        <v>93.5</v>
      </c>
      <c r="E12" s="135"/>
      <c r="F12" s="135"/>
      <c r="G12" s="135"/>
      <c r="H12" s="135"/>
      <c r="I12" s="135"/>
      <c r="J12" s="135"/>
      <c r="M12" s="122"/>
    </row>
    <row r="13" spans="1:14">
      <c r="A13" s="516">
        <v>2018</v>
      </c>
      <c r="B13" s="543">
        <v>88.100000000000009</v>
      </c>
      <c r="E13" s="135"/>
      <c r="F13" s="135"/>
      <c r="G13" s="135"/>
      <c r="H13" s="135"/>
      <c r="I13" s="135"/>
      <c r="J13" s="135"/>
      <c r="M13" s="122"/>
    </row>
    <row r="14" spans="1:14">
      <c r="A14" s="516">
        <v>2019</v>
      </c>
      <c r="B14" s="543">
        <v>84</v>
      </c>
      <c r="C14" s="122"/>
      <c r="D14" s="122"/>
      <c r="E14" s="122"/>
      <c r="F14" s="135"/>
      <c r="G14" s="135"/>
      <c r="H14" s="135"/>
      <c r="I14" s="135"/>
      <c r="J14" s="135"/>
      <c r="M14" s="122"/>
    </row>
    <row r="15" spans="1:14">
      <c r="A15" s="516">
        <v>2020</v>
      </c>
      <c r="B15" s="91"/>
      <c r="C15" s="87">
        <v>50</v>
      </c>
      <c r="D15" s="87">
        <v>30</v>
      </c>
      <c r="E15" s="135">
        <v>80</v>
      </c>
      <c r="F15" s="135"/>
      <c r="G15" s="135"/>
      <c r="I15" s="135"/>
      <c r="J15" s="135"/>
      <c r="M15" s="122"/>
    </row>
    <row r="16" spans="1:14">
      <c r="A16" s="516">
        <v>2021</v>
      </c>
      <c r="B16" s="91"/>
      <c r="C16" s="87">
        <v>30</v>
      </c>
      <c r="D16" s="87">
        <v>0</v>
      </c>
      <c r="E16" s="135">
        <v>53</v>
      </c>
      <c r="F16" s="135"/>
      <c r="G16" s="135"/>
      <c r="I16" s="135"/>
      <c r="J16" s="135"/>
      <c r="M16" s="122"/>
    </row>
    <row r="17" spans="1:14">
      <c r="A17" s="516"/>
      <c r="B17" s="91"/>
      <c r="E17" s="135"/>
      <c r="F17" s="135"/>
      <c r="G17" s="135"/>
      <c r="H17" s="102" t="str">
        <f>IF(Content!$E$1=1,H21,H22)</f>
        <v>*In 2020-2021, the green markers reflect the baseline scenario assumptions, the lower and upper bounds of the ranges, respectively, the pessimistic and optimistic scenarios. The data for 2019 are NBU estimates.</v>
      </c>
      <c r="I17" s="135"/>
      <c r="J17" s="135"/>
      <c r="M17" s="122"/>
    </row>
    <row r="18" spans="1:14">
      <c r="A18" s="516"/>
      <c r="B18" s="91"/>
      <c r="E18" s="135"/>
      <c r="F18" s="135"/>
      <c r="G18" s="135"/>
      <c r="H18" s="102" t="str">
        <f>IF(Content!$E$1=1,E20,E21)</f>
        <v>Source: NBU, Ukrtransgaz.</v>
      </c>
      <c r="I18" s="135"/>
      <c r="J18" s="135"/>
      <c r="M18" s="122"/>
    </row>
    <row r="19" spans="1:14">
      <c r="A19" s="516"/>
      <c r="B19" s="91"/>
      <c r="H19" s="630"/>
      <c r="M19" s="122"/>
    </row>
    <row r="20" spans="1:14">
      <c r="A20" s="516"/>
      <c r="B20" s="92"/>
      <c r="E20" s="95" t="s">
        <v>1001</v>
      </c>
      <c r="H20" s="88"/>
      <c r="M20" s="122"/>
    </row>
    <row r="21" spans="1:14">
      <c r="A21" s="516"/>
      <c r="B21" s="92"/>
      <c r="E21" s="95" t="s">
        <v>1002</v>
      </c>
      <c r="H21" s="95" t="s">
        <v>1648</v>
      </c>
      <c r="M21" s="122"/>
      <c r="N21" s="584"/>
    </row>
    <row r="22" spans="1:14" ht="15">
      <c r="A22" s="516"/>
      <c r="B22" s="91"/>
      <c r="H22" s="628" t="s">
        <v>1649</v>
      </c>
      <c r="N22" s="584"/>
    </row>
    <row r="23" spans="1:14">
      <c r="A23" s="516"/>
      <c r="B23" s="91"/>
      <c r="H23" s="88"/>
      <c r="N23" s="584"/>
    </row>
    <row r="24" spans="1:14">
      <c r="H24" s="88"/>
    </row>
    <row r="26" spans="1:14">
      <c r="B26" s="122"/>
    </row>
    <row r="27" spans="1:14">
      <c r="B27" s="122"/>
    </row>
    <row r="28" spans="1:14">
      <c r="B28" s="122"/>
    </row>
    <row r="29" spans="1:14">
      <c r="B29" s="122"/>
    </row>
    <row r="30" spans="1:14">
      <c r="B30" s="122"/>
    </row>
    <row r="31" spans="1:14">
      <c r="B31" s="122"/>
    </row>
    <row r="32" spans="1:14">
      <c r="B32" s="122"/>
    </row>
    <row r="33" spans="2:2">
      <c r="B33" s="122"/>
    </row>
    <row r="34" spans="2:2">
      <c r="B34" s="122"/>
    </row>
    <row r="35" spans="2:2">
      <c r="B35" s="122"/>
    </row>
    <row r="36" spans="2:2">
      <c r="B36" s="122"/>
    </row>
    <row r="37" spans="2:2">
      <c r="B37" s="122"/>
    </row>
    <row r="38" spans="2:2">
      <c r="B38" s="122"/>
    </row>
    <row r="39" spans="2:2">
      <c r="B39" s="122"/>
    </row>
    <row r="40" spans="2:2">
      <c r="B40" s="122"/>
    </row>
    <row r="41" spans="2:2">
      <c r="B41" s="122"/>
    </row>
    <row r="42" spans="2:2">
      <c r="B42" s="122"/>
    </row>
    <row r="43" spans="2:2">
      <c r="B43" s="122"/>
    </row>
    <row r="44" spans="2:2">
      <c r="B44" s="122"/>
    </row>
    <row r="45" spans="2:2">
      <c r="B45" s="122"/>
    </row>
    <row r="46" spans="2:2">
      <c r="B46" s="122"/>
    </row>
    <row r="47" spans="2:2">
      <c r="B47" s="122"/>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9"/>
  </sheetPr>
  <dimension ref="A1:Q42"/>
  <sheetViews>
    <sheetView showGridLines="0" workbookViewId="0"/>
  </sheetViews>
  <sheetFormatPr defaultColWidth="9.42578125" defaultRowHeight="12.75"/>
  <cols>
    <col min="1" max="1" width="9.42578125" style="49"/>
    <col min="2" max="4" width="9.42578125" style="49" customWidth="1"/>
    <col min="5" max="16384" width="9.42578125" style="49"/>
  </cols>
  <sheetData>
    <row r="1" spans="1:17" s="415" customFormat="1">
      <c r="A1" s="209" t="s">
        <v>82</v>
      </c>
      <c r="B1" s="414" t="str">
        <f>IF(Content!$E$1=1,B2,B3)</f>
        <v>Nominal</v>
      </c>
      <c r="C1" s="414" t="str">
        <f>IF(Content!$E$1=1,C2,C3)</f>
        <v>Real, ex ante*</v>
      </c>
      <c r="D1" s="414" t="str">
        <f>IF(Content!$E$1=1,D2,D3)</f>
        <v>Real, ex post**</v>
      </c>
      <c r="E1" s="414"/>
      <c r="F1" s="414" t="str">
        <f>IF(Content!$E$1=1,F2,F3)</f>
        <v xml:space="preserve">Nominal and real key policy rates, average, % </v>
      </c>
    </row>
    <row r="2" spans="1:17" s="101" customFormat="1" hidden="1">
      <c r="A2" s="422"/>
      <c r="B2" s="282" t="s">
        <v>652</v>
      </c>
      <c r="C2" s="282" t="s">
        <v>653</v>
      </c>
      <c r="D2" s="282" t="s">
        <v>654</v>
      </c>
      <c r="E2" s="423"/>
      <c r="F2" s="283" t="s">
        <v>714</v>
      </c>
    </row>
    <row r="3" spans="1:17" s="101" customFormat="1" hidden="1">
      <c r="A3" s="422"/>
      <c r="B3" s="282" t="s">
        <v>655</v>
      </c>
      <c r="C3" s="282" t="s">
        <v>745</v>
      </c>
      <c r="D3" s="282" t="s">
        <v>746</v>
      </c>
      <c r="E3" s="423"/>
      <c r="F3" s="283" t="s">
        <v>939</v>
      </c>
      <c r="G3" s="283"/>
      <c r="H3" s="283"/>
      <c r="I3" s="283"/>
      <c r="J3" s="283"/>
    </row>
    <row r="4" spans="1:17" s="415" customFormat="1">
      <c r="A4" s="416">
        <v>42766</v>
      </c>
      <c r="B4" s="417">
        <v>14</v>
      </c>
      <c r="C4" s="417">
        <v>5.2</v>
      </c>
      <c r="D4" s="417">
        <v>7.8</v>
      </c>
      <c r="E4" s="263">
        <f>A4</f>
        <v>42766</v>
      </c>
      <c r="F4" s="418"/>
      <c r="O4" s="419"/>
      <c r="P4" s="419"/>
      <c r="Q4" s="419"/>
    </row>
    <row r="5" spans="1:17">
      <c r="A5" s="100">
        <v>42794</v>
      </c>
      <c r="B5" s="302">
        <v>14</v>
      </c>
      <c r="C5" s="302">
        <v>5.0999999999999996</v>
      </c>
      <c r="D5" s="302">
        <v>7.6</v>
      </c>
      <c r="E5" s="263"/>
      <c r="F5" s="48"/>
      <c r="G5" s="48"/>
      <c r="H5" s="48"/>
      <c r="O5" s="53"/>
      <c r="P5" s="53"/>
      <c r="Q5" s="53"/>
    </row>
    <row r="6" spans="1:17">
      <c r="A6" s="100">
        <v>42825</v>
      </c>
      <c r="B6" s="302">
        <v>14</v>
      </c>
      <c r="C6" s="302">
        <v>5.0999999999999996</v>
      </c>
      <c r="D6" s="302">
        <v>7.7</v>
      </c>
      <c r="E6" s="263"/>
      <c r="F6" s="48"/>
      <c r="G6" s="48"/>
      <c r="H6" s="48"/>
      <c r="O6" s="53"/>
      <c r="P6" s="53"/>
      <c r="Q6" s="53"/>
    </row>
    <row r="7" spans="1:17">
      <c r="A7" s="100">
        <v>42855</v>
      </c>
      <c r="B7" s="302">
        <v>13.4</v>
      </c>
      <c r="C7" s="302">
        <v>3.7</v>
      </c>
      <c r="D7" s="302">
        <v>7.1</v>
      </c>
      <c r="E7" s="263"/>
      <c r="F7" s="48"/>
      <c r="G7" s="48"/>
      <c r="H7" s="48"/>
      <c r="O7" s="53"/>
      <c r="P7" s="53"/>
      <c r="Q7" s="53"/>
    </row>
    <row r="8" spans="1:17">
      <c r="A8" s="100">
        <v>42886</v>
      </c>
      <c r="B8" s="302">
        <v>12.9</v>
      </c>
      <c r="C8" s="302">
        <v>4.0999999999999996</v>
      </c>
      <c r="D8" s="302">
        <v>6.4</v>
      </c>
      <c r="E8" s="263"/>
      <c r="F8" s="48"/>
      <c r="G8" s="48"/>
      <c r="H8" s="48"/>
      <c r="O8" s="53"/>
      <c r="P8" s="53"/>
      <c r="Q8" s="53"/>
    </row>
    <row r="9" spans="1:17">
      <c r="A9" s="100">
        <v>42916</v>
      </c>
      <c r="B9" s="302">
        <v>12.5</v>
      </c>
      <c r="C9" s="302">
        <v>3.6</v>
      </c>
      <c r="D9" s="302">
        <v>5.7</v>
      </c>
      <c r="E9" s="263"/>
      <c r="F9" s="48"/>
      <c r="G9" s="48"/>
      <c r="H9" s="48"/>
      <c r="O9" s="53"/>
      <c r="P9" s="53"/>
      <c r="Q9" s="53"/>
    </row>
    <row r="10" spans="1:17">
      <c r="A10" s="100">
        <v>42947</v>
      </c>
      <c r="B10" s="302">
        <v>12.5</v>
      </c>
      <c r="C10" s="302">
        <v>3.4</v>
      </c>
      <c r="D10" s="302">
        <v>5.2</v>
      </c>
      <c r="E10" s="263">
        <f>A10</f>
        <v>42947</v>
      </c>
      <c r="F10" s="48"/>
      <c r="G10" s="48"/>
      <c r="H10" s="48"/>
      <c r="O10" s="53"/>
      <c r="P10" s="53"/>
      <c r="Q10" s="53"/>
    </row>
    <row r="11" spans="1:17">
      <c r="A11" s="100">
        <v>42978</v>
      </c>
      <c r="B11" s="302">
        <v>12.5</v>
      </c>
      <c r="C11" s="302">
        <v>5.3</v>
      </c>
      <c r="D11" s="302">
        <v>4.7</v>
      </c>
      <c r="E11" s="263"/>
      <c r="F11" s="48"/>
      <c r="G11" s="48"/>
      <c r="H11" s="48"/>
      <c r="O11" s="53"/>
      <c r="P11" s="53"/>
      <c r="Q11" s="53"/>
    </row>
    <row r="12" spans="1:17">
      <c r="A12" s="100">
        <v>43008</v>
      </c>
      <c r="B12" s="302">
        <v>12.5</v>
      </c>
      <c r="C12" s="302">
        <v>4.9000000000000004</v>
      </c>
      <c r="D12" s="302">
        <v>4.8</v>
      </c>
      <c r="E12" s="263"/>
      <c r="F12" s="48"/>
      <c r="G12" s="48"/>
      <c r="H12" s="48"/>
      <c r="O12" s="53"/>
      <c r="P12" s="53"/>
      <c r="Q12" s="53"/>
    </row>
    <row r="13" spans="1:17">
      <c r="A13" s="100">
        <v>43039</v>
      </c>
      <c r="B13" s="302">
        <v>12.7</v>
      </c>
      <c r="C13" s="302">
        <v>4.0999999999999996</v>
      </c>
      <c r="D13" s="302">
        <v>4.5999999999999996</v>
      </c>
      <c r="E13" s="263"/>
      <c r="F13" s="48"/>
      <c r="G13" s="48"/>
      <c r="H13" s="48"/>
      <c r="O13" s="53"/>
      <c r="P13" s="53"/>
      <c r="Q13" s="53"/>
    </row>
    <row r="14" spans="1:17">
      <c r="A14" s="100">
        <v>43069</v>
      </c>
      <c r="B14" s="302">
        <v>13.5</v>
      </c>
      <c r="C14" s="302">
        <v>5.2</v>
      </c>
      <c r="D14" s="302">
        <v>4.9000000000000004</v>
      </c>
      <c r="E14" s="263"/>
      <c r="F14" s="48"/>
      <c r="G14" s="48"/>
      <c r="H14" s="48"/>
      <c r="O14" s="53"/>
      <c r="P14" s="53"/>
      <c r="Q14" s="53"/>
    </row>
    <row r="15" spans="1:17">
      <c r="A15" s="100">
        <v>43100</v>
      </c>
      <c r="B15" s="302">
        <v>14.1</v>
      </c>
      <c r="C15" s="302">
        <v>5.3</v>
      </c>
      <c r="D15" s="302">
        <v>4.5999999999999996</v>
      </c>
      <c r="E15" s="263"/>
      <c r="F15" s="48"/>
      <c r="G15" s="48"/>
      <c r="H15" s="48"/>
      <c r="O15" s="53"/>
      <c r="P15" s="53"/>
      <c r="Q15" s="53"/>
    </row>
    <row r="16" spans="1:17">
      <c r="A16" s="100">
        <v>43131</v>
      </c>
      <c r="B16" s="302">
        <v>14.8</v>
      </c>
      <c r="C16" s="302">
        <v>6.1</v>
      </c>
      <c r="D16" s="302">
        <v>5</v>
      </c>
      <c r="E16" s="263">
        <f>A16</f>
        <v>43131</v>
      </c>
      <c r="F16" s="48"/>
      <c r="G16" s="48"/>
      <c r="H16" s="48"/>
      <c r="O16" s="53"/>
      <c r="P16" s="53"/>
      <c r="Q16" s="53"/>
    </row>
    <row r="17" spans="1:17">
      <c r="A17" s="100">
        <v>43159</v>
      </c>
      <c r="B17" s="302">
        <v>16</v>
      </c>
      <c r="C17" s="302">
        <v>6.5</v>
      </c>
      <c r="D17" s="302">
        <v>6.3</v>
      </c>
      <c r="E17" s="263"/>
      <c r="F17" s="291" t="str">
        <f>IF(Content!$E$1=1,F20,F23)</f>
        <v>* Deflated by 12-month ahead inflation expectations of financial analysts.</v>
      </c>
      <c r="I17" s="48"/>
      <c r="J17" s="48"/>
      <c r="O17" s="53"/>
      <c r="P17" s="53"/>
      <c r="Q17" s="53"/>
    </row>
    <row r="18" spans="1:17">
      <c r="A18" s="100">
        <v>43190</v>
      </c>
      <c r="B18" s="302">
        <v>17</v>
      </c>
      <c r="C18" s="302">
        <v>7.8</v>
      </c>
      <c r="D18" s="302">
        <v>7.6</v>
      </c>
      <c r="E18" s="263"/>
      <c r="F18" s="291" t="str">
        <f>IF(Content!$E$1=1,F21,F24)</f>
        <v>** Deflated by actual annual rate of core inflation.</v>
      </c>
      <c r="J18" s="48"/>
      <c r="O18" s="53"/>
      <c r="P18" s="53"/>
      <c r="Q18" s="53"/>
    </row>
    <row r="19" spans="1:17">
      <c r="A19" s="100">
        <v>43220</v>
      </c>
      <c r="B19" s="302">
        <v>17</v>
      </c>
      <c r="C19" s="302">
        <v>8.6</v>
      </c>
      <c r="D19" s="302">
        <v>7.6</v>
      </c>
      <c r="E19" s="263"/>
      <c r="F19" s="291" t="str">
        <f>IF(Content!$E$1=1,F22,F25)</f>
        <v>Source: NBU staff estimates.</v>
      </c>
      <c r="G19" s="48"/>
      <c r="H19" s="48"/>
      <c r="O19" s="53"/>
      <c r="P19" s="53"/>
      <c r="Q19" s="53"/>
    </row>
    <row r="20" spans="1:17">
      <c r="A20" s="100">
        <v>43251</v>
      </c>
      <c r="B20" s="302">
        <v>17</v>
      </c>
      <c r="C20" s="302">
        <v>8.4</v>
      </c>
      <c r="D20" s="302">
        <v>7.7</v>
      </c>
      <c r="E20" s="263"/>
      <c r="F20" s="101" t="s">
        <v>656</v>
      </c>
      <c r="H20" s="48"/>
      <c r="O20" s="53"/>
      <c r="P20" s="53"/>
      <c r="Q20" s="53"/>
    </row>
    <row r="21" spans="1:17">
      <c r="A21" s="100">
        <v>43281</v>
      </c>
      <c r="B21" s="302">
        <v>17</v>
      </c>
      <c r="C21" s="302">
        <v>8.6999999999999993</v>
      </c>
      <c r="D21" s="302">
        <v>8</v>
      </c>
      <c r="E21" s="263"/>
      <c r="F21" s="101" t="s">
        <v>657</v>
      </c>
      <c r="G21" s="48"/>
      <c r="H21" s="48"/>
      <c r="O21" s="53"/>
      <c r="P21" s="53"/>
      <c r="Q21" s="53"/>
    </row>
    <row r="22" spans="1:17">
      <c r="A22" s="100">
        <v>43312</v>
      </c>
      <c r="B22" s="302">
        <v>17.3</v>
      </c>
      <c r="C22" s="302">
        <v>8.6</v>
      </c>
      <c r="D22" s="302">
        <v>8.5</v>
      </c>
      <c r="E22" s="263">
        <f>A22</f>
        <v>43312</v>
      </c>
      <c r="F22" s="101" t="s">
        <v>52</v>
      </c>
      <c r="O22" s="53"/>
      <c r="P22" s="53"/>
      <c r="Q22" s="53"/>
    </row>
    <row r="23" spans="1:17">
      <c r="A23" s="100">
        <v>43343</v>
      </c>
      <c r="B23" s="302">
        <v>17.5</v>
      </c>
      <c r="C23" s="302">
        <v>9.3000000000000007</v>
      </c>
      <c r="D23" s="302">
        <v>8.8000000000000007</v>
      </c>
      <c r="E23" s="263"/>
      <c r="F23" s="101" t="s">
        <v>658</v>
      </c>
      <c r="O23" s="53"/>
      <c r="P23" s="53"/>
      <c r="Q23" s="53"/>
    </row>
    <row r="24" spans="1:17">
      <c r="A24" s="100">
        <v>43373</v>
      </c>
      <c r="B24" s="302">
        <v>17.899999999999999</v>
      </c>
      <c r="C24" s="302">
        <v>9.4</v>
      </c>
      <c r="D24" s="302">
        <v>9.1999999999999993</v>
      </c>
      <c r="E24" s="263"/>
      <c r="F24" s="101" t="s">
        <v>715</v>
      </c>
      <c r="H24" s="48"/>
      <c r="O24" s="53"/>
      <c r="P24" s="53"/>
      <c r="Q24" s="53"/>
    </row>
    <row r="25" spans="1:17">
      <c r="A25" s="100">
        <v>43404</v>
      </c>
      <c r="B25" s="302">
        <v>18</v>
      </c>
      <c r="C25" s="302">
        <v>10.1</v>
      </c>
      <c r="D25" s="302">
        <v>9.1999999999999993</v>
      </c>
      <c r="E25" s="263"/>
      <c r="F25" s="101" t="s">
        <v>53</v>
      </c>
      <c r="G25" s="48"/>
      <c r="H25" s="48"/>
      <c r="O25" s="53"/>
      <c r="P25" s="53"/>
      <c r="Q25" s="53"/>
    </row>
    <row r="26" spans="1:17">
      <c r="A26" s="100">
        <v>43434</v>
      </c>
      <c r="B26" s="302">
        <v>18</v>
      </c>
      <c r="C26" s="302">
        <v>9.9</v>
      </c>
      <c r="D26" s="302">
        <v>9.1</v>
      </c>
      <c r="E26" s="263"/>
      <c r="G26" s="48"/>
      <c r="H26" s="48"/>
      <c r="O26" s="53"/>
      <c r="P26" s="53"/>
      <c r="Q26" s="53"/>
    </row>
    <row r="27" spans="1:17">
      <c r="A27" s="100">
        <v>43463</v>
      </c>
      <c r="B27" s="302">
        <v>18</v>
      </c>
      <c r="C27" s="302">
        <v>10.1</v>
      </c>
      <c r="D27" s="302">
        <v>9.3000000000000007</v>
      </c>
      <c r="E27" s="263"/>
      <c r="F27" s="101"/>
      <c r="G27" s="48"/>
      <c r="H27" s="48"/>
      <c r="O27" s="53"/>
      <c r="P27" s="53"/>
      <c r="Q27" s="53"/>
    </row>
    <row r="28" spans="1:17">
      <c r="A28" s="100">
        <v>43496</v>
      </c>
      <c r="B28" s="302">
        <v>18</v>
      </c>
      <c r="C28" s="302">
        <v>10.5</v>
      </c>
      <c r="D28" s="302">
        <v>9.6999999999999993</v>
      </c>
      <c r="E28" s="263">
        <f>A28</f>
        <v>43496</v>
      </c>
      <c r="G28" s="48"/>
      <c r="H28" s="48"/>
      <c r="O28" s="53"/>
      <c r="P28" s="53"/>
      <c r="Q28" s="53"/>
    </row>
    <row r="29" spans="1:17">
      <c r="A29" s="100">
        <v>43524</v>
      </c>
      <c r="B29" s="302">
        <v>18</v>
      </c>
      <c r="C29" s="302">
        <v>10.8</v>
      </c>
      <c r="D29" s="302">
        <v>10.199999999999999</v>
      </c>
      <c r="E29" s="263"/>
      <c r="O29" s="53"/>
      <c r="P29" s="53"/>
      <c r="Q29" s="53"/>
    </row>
    <row r="30" spans="1:17">
      <c r="A30" s="100">
        <v>43555</v>
      </c>
      <c r="B30" s="302">
        <v>18</v>
      </c>
      <c r="C30" s="302">
        <v>10.7</v>
      </c>
      <c r="D30" s="302">
        <v>10.4</v>
      </c>
      <c r="E30" s="263"/>
      <c r="F30" s="101"/>
      <c r="G30" s="48"/>
      <c r="H30" s="48"/>
      <c r="O30" s="53"/>
      <c r="P30" s="53"/>
      <c r="Q30" s="53"/>
    </row>
    <row r="31" spans="1:17">
      <c r="A31" s="100">
        <v>43585</v>
      </c>
      <c r="B31" s="302">
        <v>17.899999999999999</v>
      </c>
      <c r="C31" s="302">
        <v>10.7</v>
      </c>
      <c r="D31" s="302">
        <v>10.5</v>
      </c>
      <c r="E31" s="263"/>
      <c r="O31" s="53"/>
      <c r="P31" s="53"/>
      <c r="Q31" s="53"/>
    </row>
    <row r="32" spans="1:17">
      <c r="A32" s="100">
        <v>43616</v>
      </c>
      <c r="B32" s="302">
        <v>17.5</v>
      </c>
      <c r="C32" s="302">
        <v>10.4</v>
      </c>
      <c r="D32" s="302">
        <v>10.1</v>
      </c>
      <c r="E32" s="263"/>
      <c r="O32" s="53"/>
      <c r="P32" s="53"/>
      <c r="Q32" s="53"/>
    </row>
    <row r="33" spans="1:17">
      <c r="A33" s="100">
        <v>43646</v>
      </c>
      <c r="B33" s="302">
        <v>17.5</v>
      </c>
      <c r="C33" s="302">
        <v>10.5</v>
      </c>
      <c r="D33" s="302">
        <v>10.1</v>
      </c>
      <c r="E33" s="263"/>
      <c r="H33" s="48"/>
      <c r="O33" s="53"/>
      <c r="P33" s="53"/>
      <c r="Q33" s="53"/>
    </row>
    <row r="34" spans="1:17">
      <c r="A34" s="100">
        <v>43677</v>
      </c>
      <c r="B34" s="302">
        <v>17.3</v>
      </c>
      <c r="C34" s="335">
        <v>10.199999999999999</v>
      </c>
      <c r="D34" s="335">
        <v>9.9</v>
      </c>
      <c r="E34" s="263"/>
      <c r="H34" s="48"/>
      <c r="O34" s="53"/>
      <c r="P34" s="53"/>
      <c r="Q34" s="53"/>
    </row>
    <row r="35" spans="1:17">
      <c r="A35" s="100">
        <v>43708</v>
      </c>
      <c r="B35" s="302">
        <v>17</v>
      </c>
      <c r="C35" s="335">
        <v>9.9</v>
      </c>
      <c r="D35" s="335">
        <v>9.8000000000000007</v>
      </c>
      <c r="E35" s="263"/>
      <c r="F35" s="101"/>
      <c r="G35" s="48"/>
      <c r="H35" s="48"/>
      <c r="O35" s="53"/>
      <c r="P35" s="53"/>
      <c r="Q35" s="53"/>
    </row>
    <row r="36" spans="1:17">
      <c r="A36" s="100">
        <v>43738</v>
      </c>
      <c r="B36" s="302">
        <v>16.600000000000001</v>
      </c>
      <c r="C36" s="335" t="e">
        <v>#N/A</v>
      </c>
      <c r="D36" s="335">
        <v>10.1</v>
      </c>
      <c r="E36" s="263"/>
      <c r="G36" s="48"/>
      <c r="H36" s="48"/>
      <c r="O36" s="53"/>
      <c r="P36" s="53"/>
      <c r="Q36" s="53"/>
    </row>
    <row r="37" spans="1:17">
      <c r="A37" s="100">
        <v>43769</v>
      </c>
      <c r="B37" s="302">
        <v>16.3</v>
      </c>
      <c r="C37" s="302">
        <v>9.9</v>
      </c>
      <c r="E37" s="263">
        <f t="shared" ref="E37" si="0">A37</f>
        <v>43769</v>
      </c>
      <c r="O37" s="53"/>
      <c r="P37" s="53"/>
      <c r="Q37" s="53"/>
    </row>
    <row r="38" spans="1:17">
      <c r="E38" s="263"/>
      <c r="O38" s="53"/>
      <c r="P38" s="53"/>
      <c r="Q38" s="53"/>
    </row>
    <row r="39" spans="1:17">
      <c r="E39" s="263"/>
      <c r="O39" s="53"/>
      <c r="P39" s="53"/>
      <c r="Q39" s="53"/>
    </row>
    <row r="40" spans="1:17">
      <c r="E40" s="263"/>
    </row>
    <row r="41" spans="1:17">
      <c r="E41" s="263"/>
    </row>
    <row r="42" spans="1:17">
      <c r="E42" s="263">
        <f>A30</f>
        <v>43555</v>
      </c>
    </row>
  </sheetData>
  <customSheetViews>
    <customSheetView guid="{ACF06C40-177A-4CED-8E17-2347D4DD1C3A}" hiddenRows="1">
      <selection activeCell="G37" sqref="G37"/>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sheetPr>
  <dimension ref="A1:V793"/>
  <sheetViews>
    <sheetView showGridLines="0" zoomScaleNormal="100" workbookViewId="0">
      <selection activeCell="J28" sqref="J28"/>
    </sheetView>
  </sheetViews>
  <sheetFormatPr defaultColWidth="9.42578125" defaultRowHeight="12.75"/>
  <cols>
    <col min="1" max="1" width="9.5703125" style="338" customWidth="1"/>
    <col min="2" max="9" width="8.5703125" style="333" customWidth="1"/>
    <col min="10" max="16384" width="9.42578125" style="333"/>
  </cols>
  <sheetData>
    <row r="1" spans="1:22">
      <c r="A1" s="99" t="s">
        <v>82</v>
      </c>
      <c r="B1" s="102" t="str">
        <f>IF(Content!$E$1=1,B2,B3)</f>
        <v>Key policy rate</v>
      </c>
      <c r="C1" s="102" t="str">
        <f>IF(Content!$E$1=1,C2,C3)</f>
        <v xml:space="preserve">Overnight loans </v>
      </c>
      <c r="D1" s="102" t="str">
        <f>IF(Content!$E$1=1,D2,D3)</f>
        <v xml:space="preserve">Overnight CDs </v>
      </c>
      <c r="E1" s="102" t="str">
        <f>IF(Content!$E$1=1,E2,E3)</f>
        <v>T-bills</v>
      </c>
      <c r="F1" s="102" t="str">
        <f>IF(Content!$E$1=1,F2,F3)</f>
        <v>14-day loans</v>
      </c>
      <c r="G1" s="102" t="str">
        <f>IF(Content!$E$1=1,G2,G3)</f>
        <v>14-day CDs</v>
      </c>
      <c r="H1" s="102" t="str">
        <f>IF(Content!$E$1=1,H2,H3)</f>
        <v>Overnight unsecured loans and deposits UIIR</v>
      </c>
      <c r="I1" s="102" t="str">
        <f>IF(Content!$E$1=1,I2,I3)</f>
        <v>Interest rate corridor*</v>
      </c>
      <c r="J1" s="102"/>
      <c r="K1" s="102" t="str">
        <f>IF(Content!$E$1=1,K2,K3)</f>
        <v>NBU policy rates, UIIR and 1-year hryvnia T-bills on primary market, %</v>
      </c>
    </row>
    <row r="2" spans="1:22" s="341" customFormat="1" ht="13.5" hidden="1" customHeight="1">
      <c r="A2" s="340"/>
      <c r="B2" s="285" t="s">
        <v>127</v>
      </c>
      <c r="C2" s="285" t="s">
        <v>128</v>
      </c>
      <c r="D2" s="285" t="s">
        <v>129</v>
      </c>
      <c r="E2" s="285" t="s">
        <v>532</v>
      </c>
      <c r="F2" s="285" t="s">
        <v>533</v>
      </c>
      <c r="G2" s="285" t="s">
        <v>618</v>
      </c>
      <c r="H2" s="285" t="s">
        <v>534</v>
      </c>
      <c r="I2" s="285" t="s">
        <v>130</v>
      </c>
      <c r="K2" s="104" t="s">
        <v>619</v>
      </c>
      <c r="L2" s="104"/>
      <c r="M2" s="104"/>
      <c r="N2" s="104"/>
      <c r="O2" s="104"/>
      <c r="P2" s="104"/>
      <c r="Q2" s="104"/>
      <c r="R2" s="104"/>
      <c r="S2" s="104"/>
      <c r="T2" s="104"/>
    </row>
    <row r="3" spans="1:22" s="341" customFormat="1" ht="12.75" hidden="1" customHeight="1">
      <c r="A3" s="340"/>
      <c r="B3" s="285" t="s">
        <v>131</v>
      </c>
      <c r="C3" s="285" t="s">
        <v>132</v>
      </c>
      <c r="D3" s="285" t="s">
        <v>133</v>
      </c>
      <c r="E3" s="285" t="s">
        <v>1664</v>
      </c>
      <c r="F3" s="285" t="s">
        <v>724</v>
      </c>
      <c r="G3" s="285" t="s">
        <v>725</v>
      </c>
      <c r="H3" s="285" t="s">
        <v>134</v>
      </c>
      <c r="I3" s="285" t="s">
        <v>135</v>
      </c>
      <c r="K3" s="104" t="s">
        <v>1663</v>
      </c>
      <c r="L3" s="104"/>
      <c r="M3" s="104"/>
      <c r="N3" s="104"/>
      <c r="O3" s="104"/>
      <c r="P3" s="104"/>
      <c r="Q3" s="104"/>
      <c r="R3" s="104"/>
      <c r="S3" s="104"/>
      <c r="T3" s="104"/>
    </row>
    <row r="4" spans="1:22">
      <c r="A4" s="353">
        <v>42739</v>
      </c>
      <c r="B4" s="335">
        <v>14</v>
      </c>
      <c r="C4" s="335">
        <v>16</v>
      </c>
      <c r="D4" s="335">
        <v>12</v>
      </c>
      <c r="E4" s="335"/>
      <c r="F4" s="336">
        <v>16</v>
      </c>
      <c r="G4" s="336">
        <v>14</v>
      </c>
      <c r="H4" s="335">
        <v>10.5</v>
      </c>
      <c r="I4" s="335">
        <v>4</v>
      </c>
    </row>
    <row r="5" spans="1:22">
      <c r="A5" s="353">
        <v>42740</v>
      </c>
      <c r="B5" s="335">
        <v>14</v>
      </c>
      <c r="C5" s="335">
        <v>16</v>
      </c>
      <c r="D5" s="335">
        <v>12</v>
      </c>
      <c r="E5" s="335"/>
      <c r="F5" s="336"/>
      <c r="G5" s="336">
        <v>14</v>
      </c>
      <c r="H5" s="335">
        <v>11</v>
      </c>
      <c r="I5" s="335">
        <v>4</v>
      </c>
      <c r="V5" s="337"/>
    </row>
    <row r="6" spans="1:22">
      <c r="A6" s="353">
        <v>42741</v>
      </c>
      <c r="B6" s="335">
        <v>14</v>
      </c>
      <c r="C6" s="335">
        <v>16</v>
      </c>
      <c r="D6" s="335">
        <v>12</v>
      </c>
      <c r="E6" s="335"/>
      <c r="F6" s="336"/>
      <c r="G6" s="336">
        <v>14</v>
      </c>
      <c r="H6" s="335">
        <v>11.6</v>
      </c>
      <c r="I6" s="335">
        <v>4</v>
      </c>
    </row>
    <row r="7" spans="1:22">
      <c r="A7" s="353">
        <v>42745</v>
      </c>
      <c r="B7" s="335">
        <v>14</v>
      </c>
      <c r="C7" s="335">
        <v>16</v>
      </c>
      <c r="D7" s="335">
        <v>12</v>
      </c>
      <c r="E7" s="335">
        <v>15.3</v>
      </c>
      <c r="F7" s="336"/>
      <c r="G7" s="336">
        <v>14</v>
      </c>
      <c r="H7" s="335" t="e">
        <v>#N/A</v>
      </c>
      <c r="I7" s="335">
        <v>4</v>
      </c>
    </row>
    <row r="8" spans="1:22">
      <c r="A8" s="353">
        <v>42746</v>
      </c>
      <c r="B8" s="335">
        <v>14</v>
      </c>
      <c r="C8" s="335">
        <v>16</v>
      </c>
      <c r="D8" s="335">
        <v>12</v>
      </c>
      <c r="E8" s="335"/>
      <c r="F8" s="336">
        <v>16</v>
      </c>
      <c r="G8" s="336">
        <v>14</v>
      </c>
      <c r="H8" s="335">
        <v>12.3</v>
      </c>
      <c r="I8" s="335">
        <v>4</v>
      </c>
    </row>
    <row r="9" spans="1:22">
      <c r="A9" s="353">
        <v>42747</v>
      </c>
      <c r="B9" s="335">
        <v>14</v>
      </c>
      <c r="C9" s="335">
        <v>16</v>
      </c>
      <c r="D9" s="335">
        <v>12</v>
      </c>
      <c r="E9" s="335"/>
      <c r="F9" s="336"/>
      <c r="G9" s="336">
        <v>14</v>
      </c>
      <c r="H9" s="335">
        <v>12.4</v>
      </c>
      <c r="I9" s="335">
        <v>4</v>
      </c>
    </row>
    <row r="10" spans="1:22">
      <c r="A10" s="353">
        <v>42748</v>
      </c>
      <c r="B10" s="335">
        <v>14</v>
      </c>
      <c r="C10" s="335">
        <v>16</v>
      </c>
      <c r="D10" s="335">
        <v>12</v>
      </c>
      <c r="E10" s="335"/>
      <c r="F10" s="336"/>
      <c r="G10" s="336">
        <v>14</v>
      </c>
      <c r="H10" s="335">
        <v>12.4</v>
      </c>
      <c r="I10" s="335">
        <v>4</v>
      </c>
    </row>
    <row r="11" spans="1:22">
      <c r="A11" s="353">
        <v>42751</v>
      </c>
      <c r="B11" s="335">
        <v>14</v>
      </c>
      <c r="C11" s="335">
        <v>16</v>
      </c>
      <c r="D11" s="335">
        <v>12</v>
      </c>
      <c r="E11" s="335"/>
      <c r="F11" s="336"/>
      <c r="G11" s="336">
        <v>14</v>
      </c>
      <c r="H11" s="335">
        <v>12.3</v>
      </c>
      <c r="I11" s="335">
        <v>4</v>
      </c>
    </row>
    <row r="12" spans="1:22">
      <c r="A12" s="353">
        <v>42752</v>
      </c>
      <c r="B12" s="335">
        <v>14</v>
      </c>
      <c r="C12" s="335">
        <v>16</v>
      </c>
      <c r="D12" s="335">
        <v>12</v>
      </c>
      <c r="E12" s="335"/>
      <c r="F12" s="336"/>
      <c r="G12" s="336">
        <v>14</v>
      </c>
      <c r="H12" s="335">
        <v>12.4</v>
      </c>
      <c r="I12" s="335">
        <v>4</v>
      </c>
    </row>
    <row r="13" spans="1:22">
      <c r="A13" s="353">
        <v>42753</v>
      </c>
      <c r="B13" s="335">
        <v>14</v>
      </c>
      <c r="C13" s="335">
        <v>16</v>
      </c>
      <c r="D13" s="335">
        <v>12</v>
      </c>
      <c r="E13" s="335"/>
      <c r="F13" s="336">
        <v>16</v>
      </c>
      <c r="G13" s="336">
        <v>14</v>
      </c>
      <c r="H13" s="335">
        <v>12.2</v>
      </c>
      <c r="I13" s="335">
        <v>4</v>
      </c>
    </row>
    <row r="14" spans="1:22">
      <c r="A14" s="353">
        <v>42754</v>
      </c>
      <c r="B14" s="335">
        <v>14</v>
      </c>
      <c r="C14" s="335">
        <v>16</v>
      </c>
      <c r="D14" s="335">
        <v>12</v>
      </c>
      <c r="E14" s="335"/>
      <c r="F14" s="336"/>
      <c r="G14" s="336">
        <v>14</v>
      </c>
      <c r="H14" s="335">
        <v>12.4</v>
      </c>
      <c r="I14" s="335">
        <v>4</v>
      </c>
    </row>
    <row r="15" spans="1:22">
      <c r="A15" s="353">
        <v>42755</v>
      </c>
      <c r="B15" s="335">
        <v>14</v>
      </c>
      <c r="C15" s="335">
        <v>16</v>
      </c>
      <c r="D15" s="335">
        <v>12</v>
      </c>
      <c r="E15" s="335"/>
      <c r="F15" s="336"/>
      <c r="G15" s="336">
        <v>14</v>
      </c>
      <c r="H15" s="335">
        <v>12.6</v>
      </c>
      <c r="I15" s="335">
        <v>4</v>
      </c>
    </row>
    <row r="16" spans="1:22">
      <c r="A16" s="353">
        <v>42758</v>
      </c>
      <c r="B16" s="335">
        <v>14</v>
      </c>
      <c r="C16" s="335">
        <v>16</v>
      </c>
      <c r="D16" s="335">
        <v>12</v>
      </c>
      <c r="E16" s="335"/>
      <c r="F16" s="336"/>
      <c r="G16" s="336">
        <v>14</v>
      </c>
      <c r="H16" s="335">
        <v>12.3</v>
      </c>
      <c r="I16" s="335">
        <v>4</v>
      </c>
    </row>
    <row r="17" spans="1:20">
      <c r="A17" s="353">
        <v>42759</v>
      </c>
      <c r="B17" s="335">
        <v>14</v>
      </c>
      <c r="C17" s="335">
        <v>16</v>
      </c>
      <c r="D17" s="335">
        <v>12</v>
      </c>
      <c r="E17" s="335"/>
      <c r="F17" s="336"/>
      <c r="G17" s="336">
        <v>14</v>
      </c>
      <c r="H17" s="335">
        <v>12.6</v>
      </c>
      <c r="I17" s="335">
        <v>4</v>
      </c>
    </row>
    <row r="18" spans="1:20">
      <c r="A18" s="353">
        <v>42760</v>
      </c>
      <c r="B18" s="335">
        <v>14</v>
      </c>
      <c r="C18" s="335">
        <v>16</v>
      </c>
      <c r="D18" s="335">
        <v>12</v>
      </c>
      <c r="E18" s="335"/>
      <c r="F18" s="336"/>
      <c r="G18" s="336">
        <v>14</v>
      </c>
      <c r="H18" s="335">
        <v>12.7</v>
      </c>
      <c r="I18" s="335">
        <v>4</v>
      </c>
    </row>
    <row r="19" spans="1:20">
      <c r="A19" s="353">
        <v>42761</v>
      </c>
      <c r="B19" s="335">
        <v>14</v>
      </c>
      <c r="C19" s="335">
        <v>16</v>
      </c>
      <c r="D19" s="335">
        <v>12</v>
      </c>
      <c r="E19" s="335"/>
      <c r="F19" s="336"/>
      <c r="G19" s="336">
        <v>0</v>
      </c>
      <c r="H19" s="335">
        <v>12.5</v>
      </c>
      <c r="I19" s="335">
        <v>4</v>
      </c>
    </row>
    <row r="20" spans="1:20">
      <c r="A20" s="353">
        <v>42762</v>
      </c>
      <c r="B20" s="335">
        <v>14</v>
      </c>
      <c r="C20" s="335">
        <v>16</v>
      </c>
      <c r="D20" s="335">
        <v>12</v>
      </c>
      <c r="E20" s="335"/>
      <c r="F20" s="336"/>
      <c r="G20" s="336">
        <v>14</v>
      </c>
      <c r="H20" s="335">
        <v>12.2</v>
      </c>
      <c r="I20" s="335">
        <v>4</v>
      </c>
      <c r="K20" s="102" t="str">
        <f>IF(Content!$E$1=1,K22,K23)</f>
        <v>* Upper bound – interest rate on overnight loans of the NBU, lower bound  –  overnight CDs of the NBU.</v>
      </c>
      <c r="L20" s="103"/>
      <c r="M20" s="103"/>
      <c r="N20" s="103"/>
      <c r="O20" s="103"/>
      <c r="P20" s="103"/>
      <c r="Q20" s="103"/>
      <c r="R20" s="103"/>
      <c r="S20" s="103"/>
      <c r="T20" s="103"/>
    </row>
    <row r="21" spans="1:20">
      <c r="A21" s="353">
        <v>42765</v>
      </c>
      <c r="B21" s="335">
        <v>14</v>
      </c>
      <c r="C21" s="335">
        <v>16</v>
      </c>
      <c r="D21" s="335">
        <v>12</v>
      </c>
      <c r="E21" s="335"/>
      <c r="F21" s="336"/>
      <c r="G21" s="336">
        <v>14</v>
      </c>
      <c r="H21" s="335">
        <v>12.2</v>
      </c>
      <c r="I21" s="335">
        <v>4</v>
      </c>
      <c r="K21" s="102" t="str">
        <f>IF(Content!$E$1=1,K24,K25)</f>
        <v>Source: NBU.</v>
      </c>
      <c r="L21" s="262"/>
      <c r="M21" s="262"/>
      <c r="N21" s="262"/>
      <c r="O21" s="262"/>
      <c r="P21" s="262"/>
      <c r="Q21" s="262"/>
      <c r="R21" s="262"/>
      <c r="S21" s="262"/>
      <c r="T21" s="262"/>
    </row>
    <row r="22" spans="1:20">
      <c r="A22" s="353">
        <v>42766</v>
      </c>
      <c r="B22" s="335">
        <v>14</v>
      </c>
      <c r="C22" s="335">
        <v>16</v>
      </c>
      <c r="D22" s="335">
        <v>12</v>
      </c>
      <c r="E22" s="335">
        <v>15.3</v>
      </c>
      <c r="F22" s="336"/>
      <c r="G22" s="336">
        <v>14</v>
      </c>
      <c r="H22" s="335">
        <v>11.7</v>
      </c>
      <c r="I22" s="335">
        <v>4</v>
      </c>
      <c r="K22" s="104" t="s">
        <v>716</v>
      </c>
      <c r="L22" s="7"/>
      <c r="M22" s="7"/>
      <c r="N22" s="7"/>
      <c r="O22" s="8"/>
      <c r="P22" s="9"/>
      <c r="Q22" s="10"/>
      <c r="R22" s="10"/>
      <c r="S22" s="10"/>
      <c r="T22" s="10"/>
    </row>
    <row r="23" spans="1:20">
      <c r="A23" s="353">
        <v>42767</v>
      </c>
      <c r="B23" s="335">
        <v>14</v>
      </c>
      <c r="C23" s="335">
        <v>16</v>
      </c>
      <c r="D23" s="335">
        <v>12</v>
      </c>
      <c r="E23" s="335"/>
      <c r="F23" s="336">
        <v>16</v>
      </c>
      <c r="G23" s="336">
        <v>14</v>
      </c>
      <c r="H23" s="335" t="e">
        <v>#N/A</v>
      </c>
      <c r="I23" s="335">
        <v>4</v>
      </c>
      <c r="K23" s="105" t="s">
        <v>717</v>
      </c>
      <c r="L23" s="7"/>
      <c r="M23" s="7"/>
      <c r="N23" s="7"/>
      <c r="O23" s="8"/>
      <c r="P23" s="9"/>
      <c r="Q23" s="10"/>
      <c r="R23" s="10"/>
      <c r="S23" s="10"/>
      <c r="T23" s="10"/>
    </row>
    <row r="24" spans="1:20">
      <c r="A24" s="353">
        <v>42768</v>
      </c>
      <c r="B24" s="335">
        <v>14</v>
      </c>
      <c r="C24" s="335">
        <v>16</v>
      </c>
      <c r="D24" s="335">
        <v>12</v>
      </c>
      <c r="E24" s="335"/>
      <c r="F24" s="336"/>
      <c r="G24" s="336">
        <v>14</v>
      </c>
      <c r="H24" s="335">
        <v>12.1</v>
      </c>
      <c r="I24" s="335">
        <v>4</v>
      </c>
      <c r="K24" s="9" t="s">
        <v>54</v>
      </c>
    </row>
    <row r="25" spans="1:20">
      <c r="A25" s="353">
        <v>42769</v>
      </c>
      <c r="B25" s="335">
        <v>14</v>
      </c>
      <c r="C25" s="335">
        <v>16</v>
      </c>
      <c r="D25" s="335">
        <v>12</v>
      </c>
      <c r="E25" s="335"/>
      <c r="F25" s="336"/>
      <c r="G25" s="336">
        <v>14</v>
      </c>
      <c r="H25" s="335">
        <v>11.6</v>
      </c>
      <c r="I25" s="335">
        <v>4</v>
      </c>
      <c r="K25" s="9" t="s">
        <v>55</v>
      </c>
    </row>
    <row r="26" spans="1:20">
      <c r="A26" s="353">
        <v>42772</v>
      </c>
      <c r="B26" s="335">
        <v>14</v>
      </c>
      <c r="C26" s="335">
        <v>16</v>
      </c>
      <c r="D26" s="335">
        <v>12</v>
      </c>
      <c r="E26" s="335"/>
      <c r="F26" s="336"/>
      <c r="G26" s="336">
        <v>14</v>
      </c>
      <c r="H26" s="335">
        <v>12.2</v>
      </c>
      <c r="I26" s="335">
        <v>4</v>
      </c>
    </row>
    <row r="27" spans="1:20">
      <c r="A27" s="353">
        <v>42773</v>
      </c>
      <c r="B27" s="335">
        <v>14</v>
      </c>
      <c r="C27" s="335">
        <v>16</v>
      </c>
      <c r="D27" s="335">
        <v>12</v>
      </c>
      <c r="E27" s="335"/>
      <c r="F27" s="336"/>
      <c r="G27" s="336">
        <v>14</v>
      </c>
      <c r="H27" s="335">
        <v>12.3</v>
      </c>
      <c r="I27" s="335">
        <v>4</v>
      </c>
    </row>
    <row r="28" spans="1:20">
      <c r="A28" s="353">
        <v>42774</v>
      </c>
      <c r="B28" s="335">
        <v>14</v>
      </c>
      <c r="C28" s="335">
        <v>16</v>
      </c>
      <c r="D28" s="335">
        <v>12</v>
      </c>
      <c r="E28" s="335"/>
      <c r="F28" s="336"/>
      <c r="G28" s="336">
        <v>14</v>
      </c>
      <c r="H28" s="335">
        <v>12.2</v>
      </c>
      <c r="I28" s="335">
        <v>4</v>
      </c>
    </row>
    <row r="29" spans="1:20">
      <c r="A29" s="353">
        <v>42775</v>
      </c>
      <c r="B29" s="335">
        <v>14</v>
      </c>
      <c r="C29" s="335">
        <v>16</v>
      </c>
      <c r="D29" s="335">
        <v>12</v>
      </c>
      <c r="E29" s="335"/>
      <c r="F29" s="336"/>
      <c r="G29" s="336">
        <v>14</v>
      </c>
      <c r="H29" s="335">
        <v>12.4</v>
      </c>
      <c r="I29" s="335">
        <v>4</v>
      </c>
    </row>
    <row r="30" spans="1:20">
      <c r="A30" s="353">
        <v>42776</v>
      </c>
      <c r="B30" s="335">
        <v>14</v>
      </c>
      <c r="C30" s="335">
        <v>16</v>
      </c>
      <c r="D30" s="335">
        <v>12</v>
      </c>
      <c r="E30" s="335"/>
      <c r="F30" s="336"/>
      <c r="G30" s="336">
        <v>14</v>
      </c>
      <c r="H30" s="335">
        <v>12.5</v>
      </c>
      <c r="I30" s="335">
        <v>4</v>
      </c>
    </row>
    <row r="31" spans="1:20">
      <c r="A31" s="353">
        <v>42779</v>
      </c>
      <c r="B31" s="335">
        <v>14</v>
      </c>
      <c r="C31" s="335">
        <v>16</v>
      </c>
      <c r="D31" s="335">
        <v>12</v>
      </c>
      <c r="E31" s="335"/>
      <c r="F31" s="336"/>
      <c r="G31" s="336">
        <v>14</v>
      </c>
      <c r="H31" s="335">
        <v>12.4</v>
      </c>
      <c r="I31" s="335">
        <v>4</v>
      </c>
    </row>
    <row r="32" spans="1:20">
      <c r="A32" s="353">
        <v>42780</v>
      </c>
      <c r="B32" s="335">
        <v>14</v>
      </c>
      <c r="C32" s="335">
        <v>16</v>
      </c>
      <c r="D32" s="335">
        <v>12</v>
      </c>
      <c r="E32" s="335"/>
      <c r="F32" s="336"/>
      <c r="G32" s="336">
        <v>14</v>
      </c>
      <c r="H32" s="335">
        <v>12.2</v>
      </c>
      <c r="I32" s="335">
        <v>4</v>
      </c>
    </row>
    <row r="33" spans="1:9">
      <c r="A33" s="353">
        <v>42781</v>
      </c>
      <c r="B33" s="335">
        <v>14</v>
      </c>
      <c r="C33" s="335">
        <v>16</v>
      </c>
      <c r="D33" s="335">
        <v>12</v>
      </c>
      <c r="E33" s="335"/>
      <c r="F33" s="336">
        <v>16</v>
      </c>
      <c r="G33" s="336">
        <v>14</v>
      </c>
      <c r="H33" s="335">
        <v>12.9</v>
      </c>
      <c r="I33" s="335">
        <v>4</v>
      </c>
    </row>
    <row r="34" spans="1:9">
      <c r="A34" s="353">
        <v>42782</v>
      </c>
      <c r="B34" s="335">
        <v>14</v>
      </c>
      <c r="C34" s="335">
        <v>16</v>
      </c>
      <c r="D34" s="335">
        <v>12</v>
      </c>
      <c r="E34" s="335"/>
      <c r="F34" s="336"/>
      <c r="G34" s="336">
        <v>14</v>
      </c>
      <c r="H34" s="335">
        <v>12.7</v>
      </c>
      <c r="I34" s="335">
        <v>4</v>
      </c>
    </row>
    <row r="35" spans="1:9">
      <c r="A35" s="353">
        <v>42783</v>
      </c>
      <c r="B35" s="335">
        <v>14</v>
      </c>
      <c r="C35" s="335">
        <v>16</v>
      </c>
      <c r="D35" s="335">
        <v>12</v>
      </c>
      <c r="E35" s="335"/>
      <c r="F35" s="336"/>
      <c r="G35" s="336">
        <v>14</v>
      </c>
      <c r="H35" s="335">
        <v>12.9</v>
      </c>
      <c r="I35" s="335">
        <v>4</v>
      </c>
    </row>
    <row r="36" spans="1:9">
      <c r="A36" s="353">
        <v>42786</v>
      </c>
      <c r="B36" s="335">
        <v>14</v>
      </c>
      <c r="C36" s="335">
        <v>16</v>
      </c>
      <c r="D36" s="335">
        <v>12</v>
      </c>
      <c r="E36" s="335"/>
      <c r="F36" s="336"/>
      <c r="G36" s="336">
        <v>14</v>
      </c>
      <c r="H36" s="335">
        <v>12.8</v>
      </c>
      <c r="I36" s="335">
        <v>4</v>
      </c>
    </row>
    <row r="37" spans="1:9">
      <c r="A37" s="353">
        <v>42787</v>
      </c>
      <c r="B37" s="335">
        <v>14</v>
      </c>
      <c r="C37" s="335">
        <v>16</v>
      </c>
      <c r="D37" s="335">
        <v>12</v>
      </c>
      <c r="E37" s="335">
        <v>15.2</v>
      </c>
      <c r="F37" s="336"/>
      <c r="G37" s="336">
        <v>14</v>
      </c>
      <c r="H37" s="335">
        <v>12.6</v>
      </c>
      <c r="I37" s="335">
        <v>4</v>
      </c>
    </row>
    <row r="38" spans="1:9">
      <c r="A38" s="353">
        <v>42788</v>
      </c>
      <c r="B38" s="335">
        <v>14</v>
      </c>
      <c r="C38" s="335">
        <v>16</v>
      </c>
      <c r="D38" s="335">
        <v>12</v>
      </c>
      <c r="E38" s="335"/>
      <c r="F38" s="336"/>
      <c r="G38" s="336">
        <v>14</v>
      </c>
      <c r="H38" s="335">
        <v>12.7</v>
      </c>
      <c r="I38" s="335">
        <v>4</v>
      </c>
    </row>
    <row r="39" spans="1:9">
      <c r="A39" s="353">
        <v>42789</v>
      </c>
      <c r="B39" s="335">
        <v>14</v>
      </c>
      <c r="C39" s="335">
        <v>16</v>
      </c>
      <c r="D39" s="335">
        <v>12</v>
      </c>
      <c r="E39" s="335"/>
      <c r="F39" s="336"/>
      <c r="G39" s="336">
        <v>14</v>
      </c>
      <c r="H39" s="335">
        <v>12.4</v>
      </c>
      <c r="I39" s="335">
        <v>4</v>
      </c>
    </row>
    <row r="40" spans="1:9">
      <c r="A40" s="353">
        <v>42790</v>
      </c>
      <c r="B40" s="335">
        <v>14</v>
      </c>
      <c r="C40" s="335">
        <v>16</v>
      </c>
      <c r="D40" s="335">
        <v>12</v>
      </c>
      <c r="E40" s="335"/>
      <c r="F40" s="336"/>
      <c r="G40" s="336">
        <v>14</v>
      </c>
      <c r="H40" s="335">
        <v>12.6</v>
      </c>
      <c r="I40" s="335">
        <v>4</v>
      </c>
    </row>
    <row r="41" spans="1:9">
      <c r="A41" s="353">
        <v>42793</v>
      </c>
      <c r="B41" s="335">
        <v>14</v>
      </c>
      <c r="C41" s="335">
        <v>16</v>
      </c>
      <c r="D41" s="335">
        <v>12</v>
      </c>
      <c r="E41" s="335"/>
      <c r="F41" s="336"/>
      <c r="G41" s="336">
        <v>14</v>
      </c>
      <c r="H41" s="335">
        <v>12.4</v>
      </c>
      <c r="I41" s="335">
        <v>4</v>
      </c>
    </row>
    <row r="42" spans="1:9">
      <c r="A42" s="353">
        <v>42794</v>
      </c>
      <c r="B42" s="335">
        <v>14</v>
      </c>
      <c r="C42" s="335">
        <v>16</v>
      </c>
      <c r="D42" s="335">
        <v>12</v>
      </c>
      <c r="E42" s="335">
        <v>15</v>
      </c>
      <c r="F42" s="336"/>
      <c r="G42" s="336">
        <v>14</v>
      </c>
      <c r="H42" s="335">
        <v>12.5</v>
      </c>
      <c r="I42" s="335">
        <v>4</v>
      </c>
    </row>
    <row r="43" spans="1:9">
      <c r="A43" s="353">
        <v>42795</v>
      </c>
      <c r="B43" s="335">
        <v>14</v>
      </c>
      <c r="C43" s="335">
        <v>16</v>
      </c>
      <c r="D43" s="335">
        <v>12</v>
      </c>
      <c r="E43" s="335"/>
      <c r="F43" s="336">
        <v>16</v>
      </c>
      <c r="G43" s="336">
        <v>14</v>
      </c>
      <c r="H43" s="335">
        <v>12.4</v>
      </c>
      <c r="I43" s="335">
        <v>4</v>
      </c>
    </row>
    <row r="44" spans="1:9">
      <c r="A44" s="353">
        <v>42796</v>
      </c>
      <c r="B44" s="335">
        <v>14</v>
      </c>
      <c r="C44" s="335">
        <v>16</v>
      </c>
      <c r="D44" s="335">
        <v>12</v>
      </c>
      <c r="E44" s="335"/>
      <c r="F44" s="336"/>
      <c r="G44" s="336"/>
      <c r="H44" s="335">
        <v>12.5</v>
      </c>
      <c r="I44" s="335">
        <v>4</v>
      </c>
    </row>
    <row r="45" spans="1:9">
      <c r="A45" s="353">
        <v>42797</v>
      </c>
      <c r="B45" s="335">
        <v>14</v>
      </c>
      <c r="C45" s="335">
        <v>16</v>
      </c>
      <c r="D45" s="335">
        <v>12</v>
      </c>
      <c r="E45" s="335"/>
      <c r="F45" s="336"/>
      <c r="G45" s="336">
        <v>14</v>
      </c>
      <c r="H45" s="335">
        <v>12.2</v>
      </c>
      <c r="I45" s="335">
        <v>4</v>
      </c>
    </row>
    <row r="46" spans="1:9">
      <c r="A46" s="353">
        <v>42800</v>
      </c>
      <c r="B46" s="335">
        <v>14</v>
      </c>
      <c r="C46" s="335">
        <v>16</v>
      </c>
      <c r="D46" s="335">
        <v>12</v>
      </c>
      <c r="E46" s="335"/>
      <c r="F46" s="336"/>
      <c r="G46" s="336">
        <v>14</v>
      </c>
      <c r="H46" s="335">
        <v>12.3</v>
      </c>
      <c r="I46" s="335">
        <v>4</v>
      </c>
    </row>
    <row r="47" spans="1:9">
      <c r="A47" s="353">
        <v>42801</v>
      </c>
      <c r="B47" s="335">
        <v>14</v>
      </c>
      <c r="C47" s="335">
        <v>16</v>
      </c>
      <c r="D47" s="335">
        <v>12</v>
      </c>
      <c r="E47" s="335">
        <v>15</v>
      </c>
      <c r="F47" s="336"/>
      <c r="G47" s="336">
        <v>14</v>
      </c>
      <c r="H47" s="335">
        <v>12.4</v>
      </c>
      <c r="I47" s="335">
        <v>4</v>
      </c>
    </row>
    <row r="48" spans="1:9">
      <c r="A48" s="353">
        <v>42803</v>
      </c>
      <c r="B48" s="335">
        <v>14</v>
      </c>
      <c r="C48" s="335">
        <v>16</v>
      </c>
      <c r="D48" s="335">
        <v>12</v>
      </c>
      <c r="E48" s="335"/>
      <c r="F48" s="336"/>
      <c r="G48" s="336">
        <v>14</v>
      </c>
      <c r="H48" s="335">
        <v>12.3</v>
      </c>
      <c r="I48" s="335">
        <v>4</v>
      </c>
    </row>
    <row r="49" spans="1:9">
      <c r="A49" s="353">
        <v>42804</v>
      </c>
      <c r="B49" s="335">
        <v>14</v>
      </c>
      <c r="C49" s="335">
        <v>16</v>
      </c>
      <c r="D49" s="335">
        <v>12</v>
      </c>
      <c r="E49" s="335"/>
      <c r="F49" s="336"/>
      <c r="G49" s="336">
        <v>14</v>
      </c>
      <c r="H49" s="335">
        <v>12.4</v>
      </c>
      <c r="I49" s="335">
        <v>4</v>
      </c>
    </row>
    <row r="50" spans="1:9">
      <c r="A50" s="353">
        <v>42807</v>
      </c>
      <c r="B50" s="335">
        <v>14</v>
      </c>
      <c r="C50" s="335">
        <v>16</v>
      </c>
      <c r="D50" s="335">
        <v>12</v>
      </c>
      <c r="E50" s="335"/>
      <c r="F50" s="336"/>
      <c r="G50" s="336">
        <v>14</v>
      </c>
      <c r="H50" s="335">
        <v>12.6</v>
      </c>
      <c r="I50" s="335">
        <v>4</v>
      </c>
    </row>
    <row r="51" spans="1:9">
      <c r="A51" s="353">
        <v>42808</v>
      </c>
      <c r="B51" s="335">
        <v>14</v>
      </c>
      <c r="C51" s="335">
        <v>16</v>
      </c>
      <c r="D51" s="335">
        <v>12</v>
      </c>
      <c r="E51" s="335">
        <v>15</v>
      </c>
      <c r="F51" s="336"/>
      <c r="G51" s="336">
        <v>14</v>
      </c>
      <c r="H51" s="335">
        <v>12.5</v>
      </c>
      <c r="I51" s="335">
        <v>4</v>
      </c>
    </row>
    <row r="52" spans="1:9">
      <c r="A52" s="353">
        <v>42809</v>
      </c>
      <c r="B52" s="335">
        <v>14</v>
      </c>
      <c r="C52" s="335">
        <v>16</v>
      </c>
      <c r="D52" s="335">
        <v>12</v>
      </c>
      <c r="E52" s="335"/>
      <c r="F52" s="336">
        <v>16</v>
      </c>
      <c r="G52" s="336">
        <v>14</v>
      </c>
      <c r="H52" s="335">
        <v>12.7</v>
      </c>
      <c r="I52" s="335">
        <v>4</v>
      </c>
    </row>
    <row r="53" spans="1:9">
      <c r="A53" s="353">
        <v>42810</v>
      </c>
      <c r="B53" s="335">
        <v>14</v>
      </c>
      <c r="C53" s="335">
        <v>16</v>
      </c>
      <c r="D53" s="335">
        <v>12</v>
      </c>
      <c r="E53" s="335"/>
      <c r="F53" s="336"/>
      <c r="G53" s="336">
        <v>14</v>
      </c>
      <c r="H53" s="335">
        <v>12.5</v>
      </c>
      <c r="I53" s="335">
        <v>4</v>
      </c>
    </row>
    <row r="54" spans="1:9">
      <c r="A54" s="353">
        <v>42811</v>
      </c>
      <c r="B54" s="335">
        <v>14</v>
      </c>
      <c r="C54" s="335">
        <v>16</v>
      </c>
      <c r="D54" s="335">
        <v>12</v>
      </c>
      <c r="E54" s="335"/>
      <c r="F54" s="336"/>
      <c r="G54" s="336">
        <v>14</v>
      </c>
      <c r="H54" s="335">
        <v>12.3</v>
      </c>
      <c r="I54" s="335">
        <v>4</v>
      </c>
    </row>
    <row r="55" spans="1:9">
      <c r="A55" s="353">
        <v>42814</v>
      </c>
      <c r="B55" s="335">
        <v>14</v>
      </c>
      <c r="C55" s="335">
        <v>16</v>
      </c>
      <c r="D55" s="335">
        <v>12</v>
      </c>
      <c r="E55" s="335"/>
      <c r="F55" s="336"/>
      <c r="G55" s="336">
        <v>14</v>
      </c>
      <c r="H55" s="335">
        <v>12.3</v>
      </c>
      <c r="I55" s="335">
        <v>4</v>
      </c>
    </row>
    <row r="56" spans="1:9">
      <c r="A56" s="353">
        <v>42815</v>
      </c>
      <c r="B56" s="335">
        <v>14</v>
      </c>
      <c r="C56" s="335">
        <v>16</v>
      </c>
      <c r="D56" s="335">
        <v>12</v>
      </c>
      <c r="E56" s="335">
        <v>15</v>
      </c>
      <c r="F56" s="335"/>
      <c r="G56" s="335">
        <v>14</v>
      </c>
      <c r="H56" s="335">
        <v>12.3</v>
      </c>
      <c r="I56" s="335">
        <v>4</v>
      </c>
    </row>
    <row r="57" spans="1:9">
      <c r="A57" s="353">
        <v>42816</v>
      </c>
      <c r="B57" s="335">
        <v>14</v>
      </c>
      <c r="C57" s="335">
        <v>16</v>
      </c>
      <c r="D57" s="335">
        <v>12</v>
      </c>
      <c r="E57" s="335"/>
      <c r="F57" s="335"/>
      <c r="G57" s="335">
        <v>14</v>
      </c>
      <c r="H57" s="335">
        <v>12.3</v>
      </c>
      <c r="I57" s="335">
        <v>4</v>
      </c>
    </row>
    <row r="58" spans="1:9">
      <c r="A58" s="353">
        <v>42817</v>
      </c>
      <c r="B58" s="335">
        <v>14</v>
      </c>
      <c r="C58" s="335">
        <v>16</v>
      </c>
      <c r="D58" s="335">
        <v>12</v>
      </c>
      <c r="E58" s="335"/>
      <c r="F58" s="335"/>
      <c r="G58" s="335">
        <v>14</v>
      </c>
      <c r="H58" s="335">
        <v>12.4</v>
      </c>
      <c r="I58" s="335">
        <v>4</v>
      </c>
    </row>
    <row r="59" spans="1:9">
      <c r="A59" s="353">
        <v>42818</v>
      </c>
      <c r="B59" s="335">
        <v>14</v>
      </c>
      <c r="C59" s="335">
        <v>16</v>
      </c>
      <c r="D59" s="335">
        <v>12</v>
      </c>
      <c r="E59" s="335"/>
      <c r="F59" s="335"/>
      <c r="G59" s="335">
        <v>14</v>
      </c>
      <c r="H59" s="335">
        <v>12.3</v>
      </c>
      <c r="I59" s="335">
        <v>4</v>
      </c>
    </row>
    <row r="60" spans="1:9">
      <c r="A60" s="353">
        <v>42821</v>
      </c>
      <c r="B60" s="335">
        <v>14</v>
      </c>
      <c r="C60" s="335">
        <v>16</v>
      </c>
      <c r="D60" s="335">
        <v>12</v>
      </c>
      <c r="E60" s="335"/>
      <c r="F60" s="335"/>
      <c r="G60" s="335">
        <v>14</v>
      </c>
      <c r="H60" s="335">
        <v>12.4</v>
      </c>
      <c r="I60" s="335">
        <v>4</v>
      </c>
    </row>
    <row r="61" spans="1:9">
      <c r="A61" s="353">
        <v>42822</v>
      </c>
      <c r="B61" s="335">
        <v>14</v>
      </c>
      <c r="C61" s="335">
        <v>16</v>
      </c>
      <c r="D61" s="335">
        <v>12</v>
      </c>
      <c r="E61" s="335">
        <v>15</v>
      </c>
      <c r="F61" s="335"/>
      <c r="G61" s="335">
        <v>14</v>
      </c>
      <c r="H61" s="335">
        <v>12.3</v>
      </c>
      <c r="I61" s="335">
        <v>4</v>
      </c>
    </row>
    <row r="62" spans="1:9">
      <c r="A62" s="353">
        <v>42823</v>
      </c>
      <c r="B62" s="335">
        <v>14</v>
      </c>
      <c r="C62" s="335">
        <v>16</v>
      </c>
      <c r="D62" s="335">
        <v>12</v>
      </c>
      <c r="E62" s="335"/>
      <c r="F62" s="335"/>
      <c r="G62" s="335">
        <v>14</v>
      </c>
      <c r="H62" s="335">
        <v>12.3</v>
      </c>
      <c r="I62" s="335">
        <v>4</v>
      </c>
    </row>
    <row r="63" spans="1:9">
      <c r="A63" s="353">
        <v>42824</v>
      </c>
      <c r="B63" s="335">
        <v>14</v>
      </c>
      <c r="C63" s="335">
        <v>16</v>
      </c>
      <c r="D63" s="335">
        <v>12</v>
      </c>
      <c r="E63" s="335"/>
      <c r="F63" s="335"/>
      <c r="G63" s="335">
        <v>14</v>
      </c>
      <c r="H63" s="335">
        <v>12.5</v>
      </c>
      <c r="I63" s="335">
        <v>4</v>
      </c>
    </row>
    <row r="64" spans="1:9">
      <c r="A64" s="353">
        <v>42825</v>
      </c>
      <c r="B64" s="335">
        <v>14</v>
      </c>
      <c r="C64" s="335">
        <v>16</v>
      </c>
      <c r="D64" s="335">
        <v>12</v>
      </c>
      <c r="E64" s="335"/>
      <c r="F64" s="335"/>
      <c r="G64" s="335">
        <v>14</v>
      </c>
      <c r="H64" s="335">
        <v>12.3</v>
      </c>
      <c r="I64" s="335">
        <v>4</v>
      </c>
    </row>
    <row r="65" spans="1:9">
      <c r="A65" s="353">
        <v>42828</v>
      </c>
      <c r="B65" s="335">
        <v>14</v>
      </c>
      <c r="C65" s="335">
        <v>16</v>
      </c>
      <c r="D65" s="335">
        <v>12</v>
      </c>
      <c r="E65" s="335"/>
      <c r="F65" s="335"/>
      <c r="G65" s="335">
        <v>14</v>
      </c>
      <c r="H65" s="335">
        <v>12.4</v>
      </c>
      <c r="I65" s="335">
        <v>4</v>
      </c>
    </row>
    <row r="66" spans="1:9">
      <c r="A66" s="353">
        <v>42829</v>
      </c>
      <c r="B66" s="335">
        <v>14</v>
      </c>
      <c r="C66" s="335">
        <v>16</v>
      </c>
      <c r="D66" s="335">
        <v>12</v>
      </c>
      <c r="E66" s="335">
        <v>14.9</v>
      </c>
      <c r="F66" s="335"/>
      <c r="G66" s="335">
        <v>14</v>
      </c>
      <c r="H66" s="335">
        <v>12.4</v>
      </c>
      <c r="I66" s="335">
        <v>4</v>
      </c>
    </row>
    <row r="67" spans="1:9">
      <c r="A67" s="353">
        <v>42830</v>
      </c>
      <c r="B67" s="335">
        <v>14</v>
      </c>
      <c r="C67" s="335">
        <v>16</v>
      </c>
      <c r="D67" s="335">
        <v>12</v>
      </c>
      <c r="E67" s="335"/>
      <c r="F67" s="335"/>
      <c r="G67" s="335">
        <v>14</v>
      </c>
      <c r="H67" s="335">
        <v>12.3</v>
      </c>
      <c r="I67" s="335">
        <v>4</v>
      </c>
    </row>
    <row r="68" spans="1:9">
      <c r="A68" s="353">
        <v>42831</v>
      </c>
      <c r="B68" s="335">
        <v>14</v>
      </c>
      <c r="C68" s="335">
        <v>16</v>
      </c>
      <c r="D68" s="335">
        <v>12</v>
      </c>
      <c r="E68" s="335"/>
      <c r="F68" s="335"/>
      <c r="G68" s="335">
        <v>14</v>
      </c>
      <c r="H68" s="335">
        <v>12.3</v>
      </c>
      <c r="I68" s="335">
        <v>4</v>
      </c>
    </row>
    <row r="69" spans="1:9">
      <c r="A69" s="353">
        <v>42832</v>
      </c>
      <c r="B69" s="335">
        <v>14</v>
      </c>
      <c r="C69" s="335">
        <v>16</v>
      </c>
      <c r="D69" s="335">
        <v>12</v>
      </c>
      <c r="E69" s="335"/>
      <c r="F69" s="335"/>
      <c r="G69" s="335">
        <v>14</v>
      </c>
      <c r="H69" s="335">
        <v>12.8</v>
      </c>
      <c r="I69" s="335">
        <v>4</v>
      </c>
    </row>
    <row r="70" spans="1:9">
      <c r="A70" s="353">
        <v>42835</v>
      </c>
      <c r="B70" s="335">
        <v>14</v>
      </c>
      <c r="C70" s="335">
        <v>16</v>
      </c>
      <c r="D70" s="335">
        <v>12</v>
      </c>
      <c r="E70" s="335"/>
      <c r="F70" s="335"/>
      <c r="G70" s="335">
        <v>14</v>
      </c>
      <c r="H70" s="335">
        <v>12.6</v>
      </c>
      <c r="I70" s="335">
        <v>4</v>
      </c>
    </row>
    <row r="71" spans="1:9">
      <c r="A71" s="353">
        <v>42836</v>
      </c>
      <c r="B71" s="335">
        <v>14</v>
      </c>
      <c r="C71" s="335">
        <v>16</v>
      </c>
      <c r="D71" s="335">
        <v>12</v>
      </c>
      <c r="E71" s="335">
        <v>14.9</v>
      </c>
      <c r="F71" s="335"/>
      <c r="G71" s="335">
        <v>14</v>
      </c>
      <c r="H71" s="335">
        <v>12.6</v>
      </c>
      <c r="I71" s="335">
        <v>4</v>
      </c>
    </row>
    <row r="72" spans="1:9">
      <c r="A72" s="353">
        <v>42837</v>
      </c>
      <c r="B72" s="335">
        <v>14</v>
      </c>
      <c r="C72" s="335">
        <v>16</v>
      </c>
      <c r="D72" s="335">
        <v>12</v>
      </c>
      <c r="E72" s="335"/>
      <c r="F72" s="335"/>
      <c r="G72" s="335">
        <v>14</v>
      </c>
      <c r="H72" s="335">
        <v>12.5</v>
      </c>
      <c r="I72" s="335">
        <v>4</v>
      </c>
    </row>
    <row r="73" spans="1:9">
      <c r="A73" s="353">
        <v>42838</v>
      </c>
      <c r="B73" s="335">
        <v>14</v>
      </c>
      <c r="C73" s="335">
        <v>16</v>
      </c>
      <c r="D73" s="335">
        <v>12</v>
      </c>
      <c r="E73" s="335"/>
      <c r="F73" s="335"/>
      <c r="G73" s="335"/>
      <c r="H73" s="335">
        <v>12.5</v>
      </c>
      <c r="I73" s="335">
        <v>4</v>
      </c>
    </row>
    <row r="74" spans="1:9">
      <c r="A74" s="353">
        <v>42839</v>
      </c>
      <c r="B74" s="335">
        <v>13</v>
      </c>
      <c r="C74" s="335">
        <v>15</v>
      </c>
      <c r="D74" s="335">
        <v>11</v>
      </c>
      <c r="E74" s="335"/>
      <c r="F74" s="335"/>
      <c r="G74" s="335">
        <v>13</v>
      </c>
      <c r="H74" s="335">
        <v>12</v>
      </c>
      <c r="I74" s="335">
        <v>4</v>
      </c>
    </row>
    <row r="75" spans="1:9">
      <c r="A75" s="353">
        <v>42843</v>
      </c>
      <c r="B75" s="335">
        <v>13</v>
      </c>
      <c r="C75" s="335">
        <v>15</v>
      </c>
      <c r="D75" s="335">
        <v>11</v>
      </c>
      <c r="E75" s="335"/>
      <c r="F75" s="335"/>
      <c r="G75" s="335">
        <v>13</v>
      </c>
      <c r="H75" s="335">
        <v>11.8</v>
      </c>
      <c r="I75" s="335">
        <v>4</v>
      </c>
    </row>
    <row r="76" spans="1:9">
      <c r="A76" s="353">
        <v>42844</v>
      </c>
      <c r="B76" s="335">
        <v>13</v>
      </c>
      <c r="C76" s="335">
        <v>15</v>
      </c>
      <c r="D76" s="335">
        <v>11</v>
      </c>
      <c r="E76" s="335"/>
      <c r="F76" s="335">
        <v>15</v>
      </c>
      <c r="G76" s="335">
        <v>13</v>
      </c>
      <c r="H76" s="335">
        <v>11.6</v>
      </c>
      <c r="I76" s="335">
        <v>4</v>
      </c>
    </row>
    <row r="77" spans="1:9">
      <c r="A77" s="353">
        <v>42845</v>
      </c>
      <c r="B77" s="335">
        <v>13</v>
      </c>
      <c r="C77" s="335">
        <v>15</v>
      </c>
      <c r="D77" s="335">
        <v>11</v>
      </c>
      <c r="E77" s="335"/>
      <c r="F77" s="335"/>
      <c r="G77" s="335">
        <v>13</v>
      </c>
      <c r="H77" s="335">
        <v>11.6</v>
      </c>
      <c r="I77" s="335">
        <v>4</v>
      </c>
    </row>
    <row r="78" spans="1:9">
      <c r="A78" s="353">
        <v>42846</v>
      </c>
      <c r="B78" s="335">
        <v>13</v>
      </c>
      <c r="C78" s="335">
        <v>15</v>
      </c>
      <c r="D78" s="335">
        <v>11</v>
      </c>
      <c r="E78" s="335"/>
      <c r="F78" s="335"/>
      <c r="G78" s="335">
        <v>13</v>
      </c>
      <c r="H78" s="335">
        <v>11.7</v>
      </c>
      <c r="I78" s="335">
        <v>4</v>
      </c>
    </row>
    <row r="79" spans="1:9">
      <c r="A79" s="353">
        <v>42849</v>
      </c>
      <c r="B79" s="335">
        <v>13</v>
      </c>
      <c r="C79" s="335">
        <v>15</v>
      </c>
      <c r="D79" s="335">
        <v>11</v>
      </c>
      <c r="E79" s="335"/>
      <c r="F79" s="335"/>
      <c r="G79" s="335">
        <v>13</v>
      </c>
      <c r="H79" s="335">
        <v>11.8</v>
      </c>
      <c r="I79" s="335">
        <v>4</v>
      </c>
    </row>
    <row r="80" spans="1:9">
      <c r="A80" s="353">
        <v>42850</v>
      </c>
      <c r="B80" s="335">
        <v>13</v>
      </c>
      <c r="C80" s="335">
        <v>15</v>
      </c>
      <c r="D80" s="335">
        <v>11</v>
      </c>
      <c r="E80" s="335">
        <v>14.5</v>
      </c>
      <c r="F80" s="335"/>
      <c r="G80" s="335">
        <v>13</v>
      </c>
      <c r="H80" s="335">
        <v>11.6</v>
      </c>
      <c r="I80" s="335">
        <v>4</v>
      </c>
    </row>
    <row r="81" spans="1:9">
      <c r="A81" s="353">
        <v>42851</v>
      </c>
      <c r="B81" s="335">
        <v>13</v>
      </c>
      <c r="C81" s="335">
        <v>15</v>
      </c>
      <c r="D81" s="335">
        <v>11</v>
      </c>
      <c r="E81" s="335"/>
      <c r="F81" s="335"/>
      <c r="G81" s="335">
        <v>13</v>
      </c>
      <c r="H81" s="335">
        <v>11.5</v>
      </c>
      <c r="I81" s="335">
        <v>4</v>
      </c>
    </row>
    <row r="82" spans="1:9">
      <c r="A82" s="353">
        <v>42852</v>
      </c>
      <c r="B82" s="335">
        <v>13</v>
      </c>
      <c r="C82" s="335">
        <v>15</v>
      </c>
      <c r="D82" s="335">
        <v>11</v>
      </c>
      <c r="E82" s="335"/>
      <c r="F82" s="335"/>
      <c r="G82" s="335">
        <v>13</v>
      </c>
      <c r="H82" s="335">
        <v>11.4</v>
      </c>
      <c r="I82" s="335">
        <v>4</v>
      </c>
    </row>
    <row r="83" spans="1:9">
      <c r="A83" s="353">
        <v>42853</v>
      </c>
      <c r="B83" s="335">
        <v>13</v>
      </c>
      <c r="C83" s="335">
        <v>15</v>
      </c>
      <c r="D83" s="335">
        <v>11</v>
      </c>
      <c r="E83" s="335"/>
      <c r="F83" s="335"/>
      <c r="G83" s="335">
        <v>13</v>
      </c>
      <c r="H83" s="335">
        <v>11.4</v>
      </c>
      <c r="I83" s="335">
        <v>4</v>
      </c>
    </row>
    <row r="84" spans="1:9">
      <c r="A84" s="353">
        <v>42858</v>
      </c>
      <c r="B84" s="335">
        <v>13</v>
      </c>
      <c r="C84" s="335">
        <v>15</v>
      </c>
      <c r="D84" s="335">
        <v>11</v>
      </c>
      <c r="E84" s="335"/>
      <c r="F84" s="335"/>
      <c r="G84" s="335">
        <v>13</v>
      </c>
      <c r="H84" s="335">
        <v>11.6</v>
      </c>
      <c r="I84" s="335">
        <v>4</v>
      </c>
    </row>
    <row r="85" spans="1:9">
      <c r="A85" s="353">
        <v>42859</v>
      </c>
      <c r="B85" s="335">
        <v>13</v>
      </c>
      <c r="C85" s="335">
        <v>15</v>
      </c>
      <c r="D85" s="335">
        <v>11</v>
      </c>
      <c r="E85" s="335"/>
      <c r="F85" s="335"/>
      <c r="G85" s="335">
        <v>13</v>
      </c>
      <c r="H85" s="335">
        <v>11.5</v>
      </c>
      <c r="I85" s="335">
        <v>4</v>
      </c>
    </row>
    <row r="86" spans="1:9">
      <c r="A86" s="353">
        <v>42860</v>
      </c>
      <c r="B86" s="335">
        <v>13</v>
      </c>
      <c r="C86" s="335">
        <v>15</v>
      </c>
      <c r="D86" s="335">
        <v>11</v>
      </c>
      <c r="E86" s="335"/>
      <c r="F86" s="335"/>
      <c r="G86" s="335">
        <v>13</v>
      </c>
      <c r="H86" s="335">
        <v>11.5</v>
      </c>
      <c r="I86" s="335">
        <v>4</v>
      </c>
    </row>
    <row r="87" spans="1:9">
      <c r="A87" s="353">
        <v>42865</v>
      </c>
      <c r="B87" s="335">
        <v>13</v>
      </c>
      <c r="C87" s="335">
        <v>15</v>
      </c>
      <c r="D87" s="335">
        <v>11</v>
      </c>
      <c r="E87" s="335"/>
      <c r="F87" s="335"/>
      <c r="G87" s="335">
        <v>13</v>
      </c>
      <c r="H87" s="335">
        <v>11.5</v>
      </c>
      <c r="I87" s="335">
        <v>4</v>
      </c>
    </row>
    <row r="88" spans="1:9">
      <c r="A88" s="353">
        <v>42866</v>
      </c>
      <c r="B88" s="335">
        <v>13</v>
      </c>
      <c r="C88" s="335">
        <v>15</v>
      </c>
      <c r="D88" s="335">
        <v>11</v>
      </c>
      <c r="E88" s="335"/>
      <c r="F88" s="335"/>
      <c r="G88" s="335">
        <v>13</v>
      </c>
      <c r="H88" s="335">
        <v>11.5</v>
      </c>
      <c r="I88" s="335">
        <v>4</v>
      </c>
    </row>
    <row r="89" spans="1:9">
      <c r="A89" s="353">
        <v>42867</v>
      </c>
      <c r="B89" s="335">
        <v>13</v>
      </c>
      <c r="C89" s="335">
        <v>15</v>
      </c>
      <c r="D89" s="335">
        <v>11</v>
      </c>
      <c r="E89" s="335"/>
      <c r="F89" s="335"/>
      <c r="G89" s="335">
        <v>13</v>
      </c>
      <c r="H89" s="335">
        <v>11.5</v>
      </c>
      <c r="I89" s="335">
        <v>4</v>
      </c>
    </row>
    <row r="90" spans="1:9">
      <c r="A90" s="353">
        <v>42868</v>
      </c>
      <c r="B90" s="335">
        <v>13</v>
      </c>
      <c r="C90" s="335">
        <v>15</v>
      </c>
      <c r="D90" s="335">
        <v>11</v>
      </c>
      <c r="E90" s="335"/>
      <c r="F90" s="335"/>
      <c r="G90" s="335">
        <v>13</v>
      </c>
      <c r="H90" s="335">
        <v>11.5</v>
      </c>
      <c r="I90" s="335">
        <v>4</v>
      </c>
    </row>
    <row r="91" spans="1:9">
      <c r="A91" s="353">
        <v>42870</v>
      </c>
      <c r="B91" s="335">
        <v>13</v>
      </c>
      <c r="C91" s="335">
        <v>15</v>
      </c>
      <c r="D91" s="335">
        <v>11</v>
      </c>
      <c r="E91" s="335"/>
      <c r="F91" s="335"/>
      <c r="G91" s="335">
        <v>13</v>
      </c>
      <c r="H91" s="335">
        <v>11.6</v>
      </c>
      <c r="I91" s="335">
        <v>4</v>
      </c>
    </row>
    <row r="92" spans="1:9">
      <c r="A92" s="353">
        <v>42871</v>
      </c>
      <c r="B92" s="335">
        <v>13</v>
      </c>
      <c r="C92" s="335">
        <v>15</v>
      </c>
      <c r="D92" s="335">
        <v>11</v>
      </c>
      <c r="E92" s="335">
        <v>14.4</v>
      </c>
      <c r="F92" s="335"/>
      <c r="G92" s="335">
        <v>13</v>
      </c>
      <c r="H92" s="335">
        <v>11.6</v>
      </c>
      <c r="I92" s="335">
        <v>4</v>
      </c>
    </row>
    <row r="93" spans="1:9">
      <c r="A93" s="353">
        <v>42872</v>
      </c>
      <c r="B93" s="335">
        <v>13</v>
      </c>
      <c r="C93" s="335">
        <v>15</v>
      </c>
      <c r="D93" s="335">
        <v>11</v>
      </c>
      <c r="E93" s="335"/>
      <c r="F93" s="335"/>
      <c r="G93" s="335">
        <v>13</v>
      </c>
      <c r="H93" s="335">
        <v>11.6</v>
      </c>
      <c r="I93" s="335">
        <v>4</v>
      </c>
    </row>
    <row r="94" spans="1:9">
      <c r="A94" s="353">
        <v>42873</v>
      </c>
      <c r="B94" s="335">
        <v>13</v>
      </c>
      <c r="C94" s="335">
        <v>15</v>
      </c>
      <c r="D94" s="335">
        <v>11</v>
      </c>
      <c r="E94" s="335"/>
      <c r="F94" s="335"/>
      <c r="G94" s="335">
        <v>13</v>
      </c>
      <c r="H94" s="335">
        <v>11.8</v>
      </c>
      <c r="I94" s="335">
        <v>4</v>
      </c>
    </row>
    <row r="95" spans="1:9">
      <c r="A95" s="353">
        <v>42874</v>
      </c>
      <c r="B95" s="335">
        <v>13</v>
      </c>
      <c r="C95" s="335">
        <v>15</v>
      </c>
      <c r="D95" s="335">
        <v>11</v>
      </c>
      <c r="E95" s="335"/>
      <c r="F95" s="335"/>
      <c r="G95" s="335">
        <v>13</v>
      </c>
      <c r="H95" s="335">
        <v>11.8</v>
      </c>
      <c r="I95" s="335">
        <v>4</v>
      </c>
    </row>
    <row r="96" spans="1:9">
      <c r="A96" s="353">
        <v>42877</v>
      </c>
      <c r="B96" s="335">
        <v>13</v>
      </c>
      <c r="C96" s="335">
        <v>15</v>
      </c>
      <c r="D96" s="335">
        <v>11</v>
      </c>
      <c r="E96" s="335"/>
      <c r="F96" s="335"/>
      <c r="G96" s="335">
        <v>13</v>
      </c>
      <c r="H96" s="335">
        <v>12</v>
      </c>
      <c r="I96" s="335">
        <v>4</v>
      </c>
    </row>
    <row r="97" spans="1:9">
      <c r="A97" s="353">
        <v>42878</v>
      </c>
      <c r="B97" s="335">
        <v>13</v>
      </c>
      <c r="C97" s="335">
        <v>15</v>
      </c>
      <c r="D97" s="335">
        <v>11</v>
      </c>
      <c r="E97" s="335">
        <v>14.4</v>
      </c>
      <c r="F97" s="335"/>
      <c r="G97" s="335">
        <v>13</v>
      </c>
      <c r="H97" s="335">
        <v>12.1</v>
      </c>
      <c r="I97" s="335">
        <v>4</v>
      </c>
    </row>
    <row r="98" spans="1:9">
      <c r="A98" s="353">
        <v>42879</v>
      </c>
      <c r="B98" s="335">
        <v>13</v>
      </c>
      <c r="C98" s="335">
        <v>15</v>
      </c>
      <c r="D98" s="335">
        <v>11</v>
      </c>
      <c r="E98" s="335"/>
      <c r="F98" s="335"/>
      <c r="G98" s="335">
        <v>13</v>
      </c>
      <c r="H98" s="335">
        <v>11.8</v>
      </c>
      <c r="I98" s="335">
        <v>4</v>
      </c>
    </row>
    <row r="99" spans="1:9">
      <c r="A99" s="353">
        <v>42880</v>
      </c>
      <c r="B99" s="335">
        <v>13</v>
      </c>
      <c r="C99" s="335">
        <v>15</v>
      </c>
      <c r="D99" s="335">
        <v>11</v>
      </c>
      <c r="E99" s="335"/>
      <c r="F99" s="335"/>
      <c r="G99" s="335"/>
      <c r="H99" s="335">
        <v>11.7</v>
      </c>
      <c r="I99" s="335">
        <v>4</v>
      </c>
    </row>
    <row r="100" spans="1:9">
      <c r="A100" s="353">
        <v>42881</v>
      </c>
      <c r="B100" s="335">
        <v>12.5</v>
      </c>
      <c r="C100" s="335">
        <v>14.5</v>
      </c>
      <c r="D100" s="335">
        <v>10.5</v>
      </c>
      <c r="E100" s="335"/>
      <c r="F100" s="335"/>
      <c r="G100" s="335">
        <v>12.5</v>
      </c>
      <c r="H100" s="335">
        <v>11.3</v>
      </c>
      <c r="I100" s="335">
        <v>4</v>
      </c>
    </row>
    <row r="101" spans="1:9">
      <c r="A101" s="353">
        <v>42884</v>
      </c>
      <c r="B101" s="335">
        <v>12.5</v>
      </c>
      <c r="C101" s="335">
        <v>14.5</v>
      </c>
      <c r="D101" s="335">
        <v>10.5</v>
      </c>
      <c r="E101" s="335"/>
      <c r="F101" s="335"/>
      <c r="G101" s="335">
        <v>12.5</v>
      </c>
      <c r="H101" s="335">
        <v>11.3</v>
      </c>
      <c r="I101" s="335">
        <v>4</v>
      </c>
    </row>
    <row r="102" spans="1:9">
      <c r="A102" s="353">
        <v>42885</v>
      </c>
      <c r="B102" s="335">
        <v>12.5</v>
      </c>
      <c r="C102" s="335">
        <v>14.5</v>
      </c>
      <c r="D102" s="335">
        <v>10.5</v>
      </c>
      <c r="E102" s="335"/>
      <c r="F102" s="335"/>
      <c r="G102" s="335">
        <v>12.5</v>
      </c>
      <c r="H102" s="335">
        <v>11.3</v>
      </c>
      <c r="I102" s="335">
        <v>4</v>
      </c>
    </row>
    <row r="103" spans="1:9">
      <c r="A103" s="353">
        <v>42886</v>
      </c>
      <c r="B103" s="335">
        <v>12.5</v>
      </c>
      <c r="C103" s="335">
        <v>14.5</v>
      </c>
      <c r="D103" s="335">
        <v>10.5</v>
      </c>
      <c r="E103" s="335"/>
      <c r="F103" s="335">
        <v>14.5</v>
      </c>
      <c r="G103" s="335">
        <v>12.5</v>
      </c>
      <c r="H103" s="335">
        <v>11.4</v>
      </c>
      <c r="I103" s="335">
        <v>4</v>
      </c>
    </row>
    <row r="104" spans="1:9">
      <c r="A104" s="353">
        <v>42887</v>
      </c>
      <c r="B104" s="335">
        <v>12.5</v>
      </c>
      <c r="C104" s="335">
        <v>14.5</v>
      </c>
      <c r="D104" s="335">
        <v>10.5</v>
      </c>
      <c r="E104" s="335"/>
      <c r="F104" s="335"/>
      <c r="G104" s="335">
        <v>12.5</v>
      </c>
      <c r="H104" s="335">
        <v>11.1</v>
      </c>
      <c r="I104" s="335">
        <v>4</v>
      </c>
    </row>
    <row r="105" spans="1:9">
      <c r="A105" s="353">
        <v>42888</v>
      </c>
      <c r="B105" s="335">
        <v>12.5</v>
      </c>
      <c r="C105" s="335">
        <v>14.5</v>
      </c>
      <c r="D105" s="335">
        <v>10.5</v>
      </c>
      <c r="E105" s="335"/>
      <c r="F105" s="335"/>
      <c r="G105" s="335">
        <v>12.5</v>
      </c>
      <c r="H105" s="335">
        <v>11.1</v>
      </c>
      <c r="I105" s="335">
        <v>4</v>
      </c>
    </row>
    <row r="106" spans="1:9">
      <c r="A106" s="353">
        <v>42892</v>
      </c>
      <c r="B106" s="335">
        <v>12.5</v>
      </c>
      <c r="C106" s="335">
        <v>14.5</v>
      </c>
      <c r="D106" s="335">
        <v>10.5</v>
      </c>
      <c r="E106" s="335"/>
      <c r="F106" s="335"/>
      <c r="G106" s="335">
        <v>12.5</v>
      </c>
      <c r="H106" s="335">
        <v>10.9</v>
      </c>
      <c r="I106" s="335">
        <v>4</v>
      </c>
    </row>
    <row r="107" spans="1:9">
      <c r="A107" s="353">
        <v>42893</v>
      </c>
      <c r="B107" s="335">
        <v>12.5</v>
      </c>
      <c r="C107" s="335">
        <v>14.5</v>
      </c>
      <c r="D107" s="335">
        <v>10.5</v>
      </c>
      <c r="E107" s="335"/>
      <c r="F107" s="335"/>
      <c r="G107" s="335">
        <v>12.5</v>
      </c>
      <c r="H107" s="335">
        <v>10.8</v>
      </c>
      <c r="I107" s="335">
        <v>4</v>
      </c>
    </row>
    <row r="108" spans="1:9">
      <c r="A108" s="353">
        <v>42894</v>
      </c>
      <c r="B108" s="335">
        <v>12.5</v>
      </c>
      <c r="C108" s="335">
        <v>14.5</v>
      </c>
      <c r="D108" s="335">
        <v>10.5</v>
      </c>
      <c r="E108" s="335"/>
      <c r="F108" s="335"/>
      <c r="G108" s="335">
        <v>12.5</v>
      </c>
      <c r="H108" s="335">
        <v>10.7</v>
      </c>
      <c r="I108" s="335">
        <v>4</v>
      </c>
    </row>
    <row r="109" spans="1:9">
      <c r="A109" s="353">
        <v>42895</v>
      </c>
      <c r="B109" s="335">
        <v>12.5</v>
      </c>
      <c r="C109" s="335">
        <v>14.5</v>
      </c>
      <c r="D109" s="335">
        <v>10.5</v>
      </c>
      <c r="E109" s="335"/>
      <c r="F109" s="335"/>
      <c r="G109" s="335">
        <v>12.5</v>
      </c>
      <c r="H109" s="335">
        <v>10.8</v>
      </c>
      <c r="I109" s="335">
        <v>4</v>
      </c>
    </row>
    <row r="110" spans="1:9">
      <c r="A110" s="353">
        <v>42898</v>
      </c>
      <c r="B110" s="335">
        <v>12.5</v>
      </c>
      <c r="C110" s="335">
        <v>14.5</v>
      </c>
      <c r="D110" s="335">
        <v>10.5</v>
      </c>
      <c r="E110" s="335"/>
      <c r="F110" s="335"/>
      <c r="G110" s="335">
        <v>12.5</v>
      </c>
      <c r="H110" s="335">
        <v>10.9</v>
      </c>
      <c r="I110" s="335">
        <v>4</v>
      </c>
    </row>
    <row r="111" spans="1:9">
      <c r="A111" s="353">
        <v>42899</v>
      </c>
      <c r="B111" s="335">
        <v>12.5</v>
      </c>
      <c r="C111" s="335">
        <v>14.5</v>
      </c>
      <c r="D111" s="335">
        <v>10.5</v>
      </c>
      <c r="E111" s="335"/>
      <c r="F111" s="335"/>
      <c r="G111" s="335">
        <v>12.5</v>
      </c>
      <c r="H111" s="335">
        <v>11</v>
      </c>
      <c r="I111" s="335">
        <v>4</v>
      </c>
    </row>
    <row r="112" spans="1:9">
      <c r="A112" s="353">
        <v>42900</v>
      </c>
      <c r="B112" s="335">
        <v>12.5</v>
      </c>
      <c r="C112" s="335">
        <v>14.5</v>
      </c>
      <c r="D112" s="335">
        <v>10.5</v>
      </c>
      <c r="E112" s="335"/>
      <c r="F112" s="335">
        <v>14.5</v>
      </c>
      <c r="G112" s="335">
        <v>12.5</v>
      </c>
      <c r="H112" s="335">
        <v>11</v>
      </c>
      <c r="I112" s="335">
        <v>4</v>
      </c>
    </row>
    <row r="113" spans="1:9">
      <c r="A113" s="353">
        <v>42901</v>
      </c>
      <c r="B113" s="335">
        <v>12.5</v>
      </c>
      <c r="C113" s="335">
        <v>14.5</v>
      </c>
      <c r="D113" s="335">
        <v>10.5</v>
      </c>
      <c r="E113" s="335"/>
      <c r="F113" s="335"/>
      <c r="G113" s="335">
        <v>12.5</v>
      </c>
      <c r="H113" s="335">
        <v>11</v>
      </c>
      <c r="I113" s="335">
        <v>4</v>
      </c>
    </row>
    <row r="114" spans="1:9">
      <c r="A114" s="353">
        <v>42902</v>
      </c>
      <c r="B114" s="335">
        <v>12.5</v>
      </c>
      <c r="C114" s="335">
        <v>14.5</v>
      </c>
      <c r="D114" s="335">
        <v>10.5</v>
      </c>
      <c r="E114" s="335"/>
      <c r="F114" s="335"/>
      <c r="G114" s="335">
        <v>12.5</v>
      </c>
      <c r="H114" s="335">
        <v>11</v>
      </c>
      <c r="I114" s="335">
        <v>4</v>
      </c>
    </row>
    <row r="115" spans="1:9">
      <c r="A115" s="353">
        <v>42905</v>
      </c>
      <c r="B115" s="335">
        <v>12.5</v>
      </c>
      <c r="C115" s="335">
        <v>14.5</v>
      </c>
      <c r="D115" s="335">
        <v>10.5</v>
      </c>
      <c r="E115" s="335"/>
      <c r="F115" s="335"/>
      <c r="G115" s="335">
        <v>12.5</v>
      </c>
      <c r="H115" s="335">
        <v>11.1</v>
      </c>
      <c r="I115" s="335">
        <v>4</v>
      </c>
    </row>
    <row r="116" spans="1:9">
      <c r="A116" s="353">
        <v>42906</v>
      </c>
      <c r="B116" s="335">
        <v>12.5</v>
      </c>
      <c r="C116" s="335">
        <v>14.5</v>
      </c>
      <c r="D116" s="335">
        <v>10.5</v>
      </c>
      <c r="E116" s="335">
        <v>14.4</v>
      </c>
      <c r="F116" s="335"/>
      <c r="G116" s="335">
        <v>12.5</v>
      </c>
      <c r="H116" s="335">
        <v>11</v>
      </c>
      <c r="I116" s="335">
        <v>4</v>
      </c>
    </row>
    <row r="117" spans="1:9">
      <c r="A117" s="353">
        <v>42907</v>
      </c>
      <c r="B117" s="335">
        <v>12.5</v>
      </c>
      <c r="C117" s="335">
        <v>14.5</v>
      </c>
      <c r="D117" s="335">
        <v>10.5</v>
      </c>
      <c r="E117" s="335"/>
      <c r="F117" s="335"/>
      <c r="G117" s="335">
        <v>12.5</v>
      </c>
      <c r="H117" s="335">
        <v>11</v>
      </c>
      <c r="I117" s="335">
        <v>4</v>
      </c>
    </row>
    <row r="118" spans="1:9">
      <c r="A118" s="353">
        <v>42908</v>
      </c>
      <c r="B118" s="335">
        <v>12.5</v>
      </c>
      <c r="C118" s="335">
        <v>14.5</v>
      </c>
      <c r="D118" s="335">
        <v>10.5</v>
      </c>
      <c r="E118" s="335"/>
      <c r="F118" s="335"/>
      <c r="G118" s="335">
        <v>12.5</v>
      </c>
      <c r="H118" s="335">
        <v>11</v>
      </c>
      <c r="I118" s="335">
        <v>4</v>
      </c>
    </row>
    <row r="119" spans="1:9">
      <c r="A119" s="353">
        <v>42909</v>
      </c>
      <c r="B119" s="335">
        <v>12.5</v>
      </c>
      <c r="C119" s="335">
        <v>14.5</v>
      </c>
      <c r="D119" s="335">
        <v>10.5</v>
      </c>
      <c r="E119" s="335"/>
      <c r="F119" s="335"/>
      <c r="G119" s="335">
        <v>12.5</v>
      </c>
      <c r="H119" s="335">
        <v>11.1</v>
      </c>
      <c r="I119" s="335">
        <v>4</v>
      </c>
    </row>
    <row r="120" spans="1:9">
      <c r="A120" s="353">
        <v>42912</v>
      </c>
      <c r="B120" s="335">
        <v>12.5</v>
      </c>
      <c r="C120" s="335">
        <v>14.5</v>
      </c>
      <c r="D120" s="335">
        <v>10.5</v>
      </c>
      <c r="E120" s="335"/>
      <c r="F120" s="335"/>
      <c r="G120" s="335">
        <v>12.5</v>
      </c>
      <c r="H120" s="335">
        <v>10.9</v>
      </c>
      <c r="I120" s="335">
        <v>4</v>
      </c>
    </row>
    <row r="121" spans="1:9">
      <c r="A121" s="353">
        <v>42913</v>
      </c>
      <c r="B121" s="335">
        <v>12.5</v>
      </c>
      <c r="C121" s="335">
        <v>14.5</v>
      </c>
      <c r="D121" s="335">
        <v>10.5</v>
      </c>
      <c r="E121" s="335">
        <v>14.4</v>
      </c>
      <c r="F121" s="335"/>
      <c r="G121" s="335">
        <v>12.5</v>
      </c>
      <c r="H121" s="335">
        <v>11.1</v>
      </c>
      <c r="I121" s="335">
        <v>4</v>
      </c>
    </row>
    <row r="122" spans="1:9">
      <c r="A122" s="353">
        <v>42915</v>
      </c>
      <c r="B122" s="335">
        <v>12.5</v>
      </c>
      <c r="C122" s="335">
        <v>14.5</v>
      </c>
      <c r="D122" s="335">
        <v>10.5</v>
      </c>
      <c r="E122" s="335"/>
      <c r="F122" s="335"/>
      <c r="G122" s="335">
        <v>12.5</v>
      </c>
      <c r="H122" s="335">
        <v>11.1</v>
      </c>
      <c r="I122" s="335">
        <v>4</v>
      </c>
    </row>
    <row r="123" spans="1:9">
      <c r="A123" s="353">
        <v>42916</v>
      </c>
      <c r="B123" s="335">
        <v>12.5</v>
      </c>
      <c r="C123" s="335">
        <v>14.5</v>
      </c>
      <c r="D123" s="335">
        <v>10.5</v>
      </c>
      <c r="E123" s="335"/>
      <c r="F123" s="335"/>
      <c r="G123" s="335">
        <v>12.5</v>
      </c>
      <c r="H123" s="335">
        <v>11.2</v>
      </c>
      <c r="I123" s="335">
        <v>4</v>
      </c>
    </row>
    <row r="124" spans="1:9">
      <c r="A124" s="353">
        <v>42919</v>
      </c>
      <c r="B124" s="335">
        <v>12.5</v>
      </c>
      <c r="C124" s="335">
        <v>14.5</v>
      </c>
      <c r="D124" s="335">
        <v>10.5</v>
      </c>
      <c r="E124" s="335"/>
      <c r="F124" s="335"/>
      <c r="G124" s="335">
        <v>12.5</v>
      </c>
      <c r="H124" s="335">
        <v>11.2</v>
      </c>
      <c r="I124" s="335">
        <v>4</v>
      </c>
    </row>
    <row r="125" spans="1:9">
      <c r="A125" s="353">
        <v>42920</v>
      </c>
      <c r="B125" s="335">
        <v>12.5</v>
      </c>
      <c r="C125" s="335">
        <v>14.5</v>
      </c>
      <c r="D125" s="335">
        <v>10.5</v>
      </c>
      <c r="E125" s="335"/>
      <c r="F125" s="335"/>
      <c r="G125" s="335">
        <v>12.5</v>
      </c>
      <c r="H125" s="335">
        <v>10.9</v>
      </c>
      <c r="I125" s="335">
        <v>4</v>
      </c>
    </row>
    <row r="126" spans="1:9">
      <c r="A126" s="353">
        <v>42921</v>
      </c>
      <c r="B126" s="335">
        <v>12.5</v>
      </c>
      <c r="C126" s="335">
        <v>14.5</v>
      </c>
      <c r="D126" s="335">
        <v>10.5</v>
      </c>
      <c r="E126" s="335"/>
      <c r="F126" s="335"/>
      <c r="G126" s="335">
        <v>12.5</v>
      </c>
      <c r="H126" s="335">
        <v>11</v>
      </c>
      <c r="I126" s="335">
        <v>4</v>
      </c>
    </row>
    <row r="127" spans="1:9">
      <c r="A127" s="353">
        <v>42922</v>
      </c>
      <c r="B127" s="335">
        <v>12.5</v>
      </c>
      <c r="C127" s="335">
        <v>14.5</v>
      </c>
      <c r="D127" s="335">
        <v>10.5</v>
      </c>
      <c r="E127" s="335"/>
      <c r="F127" s="335"/>
      <c r="G127" s="335"/>
      <c r="H127" s="335">
        <v>10.9</v>
      </c>
      <c r="I127" s="335">
        <v>4</v>
      </c>
    </row>
    <row r="128" spans="1:9">
      <c r="A128" s="353">
        <v>42923</v>
      </c>
      <c r="B128" s="335">
        <v>12.5</v>
      </c>
      <c r="C128" s="335">
        <v>14.5</v>
      </c>
      <c r="D128" s="335">
        <v>10.5</v>
      </c>
      <c r="E128" s="335"/>
      <c r="F128" s="335"/>
      <c r="G128" s="335">
        <v>12.5</v>
      </c>
      <c r="H128" s="335">
        <v>10.9</v>
      </c>
      <c r="I128" s="335">
        <v>4</v>
      </c>
    </row>
    <row r="129" spans="1:9">
      <c r="A129" s="353">
        <v>42926</v>
      </c>
      <c r="B129" s="335">
        <v>12.5</v>
      </c>
      <c r="C129" s="335">
        <v>14.5</v>
      </c>
      <c r="D129" s="335">
        <v>10.5</v>
      </c>
      <c r="E129" s="335"/>
      <c r="F129" s="335"/>
      <c r="G129" s="335">
        <v>12.5</v>
      </c>
      <c r="H129" s="335">
        <v>10.9</v>
      </c>
      <c r="I129" s="335">
        <v>4</v>
      </c>
    </row>
    <row r="130" spans="1:9">
      <c r="A130" s="353">
        <v>42927</v>
      </c>
      <c r="B130" s="335">
        <v>12.5</v>
      </c>
      <c r="C130" s="335">
        <v>14.5</v>
      </c>
      <c r="D130" s="335">
        <v>10.5</v>
      </c>
      <c r="E130" s="335"/>
      <c r="F130" s="335"/>
      <c r="G130" s="335">
        <v>12.5</v>
      </c>
      <c r="H130" s="335">
        <v>11</v>
      </c>
      <c r="I130" s="335">
        <v>4</v>
      </c>
    </row>
    <row r="131" spans="1:9">
      <c r="A131" s="353">
        <v>42928</v>
      </c>
      <c r="B131" s="335">
        <v>12.5</v>
      </c>
      <c r="C131" s="335">
        <v>14.5</v>
      </c>
      <c r="D131" s="335">
        <v>10.5</v>
      </c>
      <c r="E131" s="335"/>
      <c r="F131" s="335"/>
      <c r="G131" s="335">
        <v>12.5</v>
      </c>
      <c r="H131" s="335">
        <v>11</v>
      </c>
      <c r="I131" s="335">
        <v>4</v>
      </c>
    </row>
    <row r="132" spans="1:9">
      <c r="A132" s="353">
        <v>42929</v>
      </c>
      <c r="B132" s="335">
        <v>12.5</v>
      </c>
      <c r="C132" s="335">
        <v>14.5</v>
      </c>
      <c r="D132" s="335">
        <v>10.5</v>
      </c>
      <c r="E132" s="335"/>
      <c r="F132" s="335"/>
      <c r="G132" s="335">
        <v>12.5</v>
      </c>
      <c r="H132" s="335">
        <v>11.1</v>
      </c>
      <c r="I132" s="335">
        <v>4</v>
      </c>
    </row>
    <row r="133" spans="1:9">
      <c r="A133" s="353">
        <v>42930</v>
      </c>
      <c r="B133" s="335">
        <v>12.5</v>
      </c>
      <c r="C133" s="335">
        <v>14.5</v>
      </c>
      <c r="D133" s="335">
        <v>10.5</v>
      </c>
      <c r="E133" s="335"/>
      <c r="F133" s="335"/>
      <c r="G133" s="335">
        <v>12.5</v>
      </c>
      <c r="H133" s="335">
        <v>11.1</v>
      </c>
      <c r="I133" s="335">
        <v>4</v>
      </c>
    </row>
    <row r="134" spans="1:9">
      <c r="A134" s="353">
        <v>42933</v>
      </c>
      <c r="B134" s="335">
        <v>12.5</v>
      </c>
      <c r="C134" s="335">
        <v>14.5</v>
      </c>
      <c r="D134" s="335">
        <v>10.5</v>
      </c>
      <c r="E134" s="335"/>
      <c r="F134" s="335"/>
      <c r="G134" s="335">
        <v>12.5</v>
      </c>
      <c r="H134" s="335">
        <v>10.9</v>
      </c>
      <c r="I134" s="335">
        <v>4</v>
      </c>
    </row>
    <row r="135" spans="1:9">
      <c r="A135" s="353">
        <v>42934</v>
      </c>
      <c r="B135" s="335">
        <v>12.5</v>
      </c>
      <c r="C135" s="335">
        <v>14.5</v>
      </c>
      <c r="D135" s="335">
        <v>10.5</v>
      </c>
      <c r="E135" s="335"/>
      <c r="F135" s="335"/>
      <c r="G135" s="335">
        <v>12.5</v>
      </c>
      <c r="H135" s="335">
        <v>11</v>
      </c>
      <c r="I135" s="335">
        <v>4</v>
      </c>
    </row>
    <row r="136" spans="1:9">
      <c r="A136" s="353">
        <v>42935</v>
      </c>
      <c r="B136" s="335">
        <v>12.5</v>
      </c>
      <c r="C136" s="335">
        <v>14.5</v>
      </c>
      <c r="D136" s="335">
        <v>10.5</v>
      </c>
      <c r="E136" s="335"/>
      <c r="F136" s="335"/>
      <c r="G136" s="335">
        <v>12.5</v>
      </c>
      <c r="H136" s="335">
        <v>10.9</v>
      </c>
      <c r="I136" s="335">
        <v>4</v>
      </c>
    </row>
    <row r="137" spans="1:9">
      <c r="A137" s="353">
        <v>42936</v>
      </c>
      <c r="B137" s="335">
        <v>12.5</v>
      </c>
      <c r="C137" s="335">
        <v>14.5</v>
      </c>
      <c r="D137" s="335">
        <v>10.5</v>
      </c>
      <c r="E137" s="335"/>
      <c r="F137" s="335"/>
      <c r="G137" s="335">
        <v>12.5</v>
      </c>
      <c r="H137" s="335">
        <v>11.1</v>
      </c>
      <c r="I137" s="335">
        <v>4</v>
      </c>
    </row>
    <row r="138" spans="1:9">
      <c r="A138" s="353">
        <v>42937</v>
      </c>
      <c r="B138" s="335">
        <v>12.5</v>
      </c>
      <c r="C138" s="335">
        <v>14.5</v>
      </c>
      <c r="D138" s="335">
        <v>10.5</v>
      </c>
      <c r="E138" s="335"/>
      <c r="F138" s="335"/>
      <c r="G138" s="335">
        <v>12.5</v>
      </c>
      <c r="H138" s="335">
        <v>11</v>
      </c>
      <c r="I138" s="335">
        <v>4</v>
      </c>
    </row>
    <row r="139" spans="1:9">
      <c r="A139" s="353">
        <v>42940</v>
      </c>
      <c r="B139" s="335">
        <v>12.5</v>
      </c>
      <c r="C139" s="335">
        <v>14.5</v>
      </c>
      <c r="D139" s="335">
        <v>10.5</v>
      </c>
      <c r="E139" s="335"/>
      <c r="F139" s="335"/>
      <c r="G139" s="335">
        <v>12.5</v>
      </c>
      <c r="H139" s="335">
        <v>11</v>
      </c>
      <c r="I139" s="335">
        <v>4</v>
      </c>
    </row>
    <row r="140" spans="1:9">
      <c r="A140" s="353">
        <v>42941</v>
      </c>
      <c r="B140" s="335">
        <v>12.5</v>
      </c>
      <c r="C140" s="335">
        <v>14.5</v>
      </c>
      <c r="D140" s="335">
        <v>10.5</v>
      </c>
      <c r="E140" s="335"/>
      <c r="F140" s="335"/>
      <c r="G140" s="335">
        <v>12.5</v>
      </c>
      <c r="H140" s="335">
        <v>10.9</v>
      </c>
      <c r="I140" s="335">
        <v>4</v>
      </c>
    </row>
    <row r="141" spans="1:9">
      <c r="A141" s="353">
        <v>42942</v>
      </c>
      <c r="B141" s="335">
        <v>12.5</v>
      </c>
      <c r="C141" s="335">
        <v>14.5</v>
      </c>
      <c r="D141" s="335">
        <v>10.5</v>
      </c>
      <c r="E141" s="335"/>
      <c r="F141" s="335"/>
      <c r="G141" s="335">
        <v>12.5</v>
      </c>
      <c r="H141" s="335">
        <v>10.9</v>
      </c>
      <c r="I141" s="335">
        <v>4</v>
      </c>
    </row>
    <row r="142" spans="1:9">
      <c r="A142" s="353">
        <v>42943</v>
      </c>
      <c r="B142" s="335">
        <v>12.5</v>
      </c>
      <c r="C142" s="335">
        <v>14.5</v>
      </c>
      <c r="D142" s="335">
        <v>10.5</v>
      </c>
      <c r="E142" s="335"/>
      <c r="F142" s="335"/>
      <c r="G142" s="335">
        <v>12.5</v>
      </c>
      <c r="H142" s="335">
        <v>10.9</v>
      </c>
      <c r="I142" s="335">
        <v>4</v>
      </c>
    </row>
    <row r="143" spans="1:9">
      <c r="A143" s="353">
        <v>42944</v>
      </c>
      <c r="B143" s="335">
        <v>12.5</v>
      </c>
      <c r="C143" s="335">
        <v>14.5</v>
      </c>
      <c r="D143" s="335">
        <v>10.5</v>
      </c>
      <c r="E143" s="335"/>
      <c r="F143" s="335"/>
      <c r="G143" s="335">
        <v>12.5</v>
      </c>
      <c r="H143" s="335">
        <v>10.9</v>
      </c>
      <c r="I143" s="335">
        <v>4</v>
      </c>
    </row>
    <row r="144" spans="1:9">
      <c r="A144" s="353">
        <v>42947</v>
      </c>
      <c r="B144" s="335">
        <v>12.5</v>
      </c>
      <c r="C144" s="335">
        <v>14.5</v>
      </c>
      <c r="D144" s="335">
        <v>10.5</v>
      </c>
      <c r="E144" s="335"/>
      <c r="F144" s="335"/>
      <c r="G144" s="335">
        <v>12.5</v>
      </c>
      <c r="H144" s="335">
        <v>11.1</v>
      </c>
      <c r="I144" s="335">
        <v>4</v>
      </c>
    </row>
    <row r="145" spans="1:9">
      <c r="A145" s="353">
        <v>42948</v>
      </c>
      <c r="B145" s="335">
        <v>12.5</v>
      </c>
      <c r="C145" s="335">
        <v>14.5</v>
      </c>
      <c r="D145" s="335">
        <v>10.5</v>
      </c>
      <c r="E145" s="335">
        <v>14.4</v>
      </c>
      <c r="F145" s="335"/>
      <c r="G145" s="335">
        <v>12.5</v>
      </c>
      <c r="H145" s="335">
        <v>10.9</v>
      </c>
      <c r="I145" s="335">
        <v>4</v>
      </c>
    </row>
    <row r="146" spans="1:9">
      <c r="A146" s="353">
        <v>42949</v>
      </c>
      <c r="B146" s="335">
        <v>12.5</v>
      </c>
      <c r="C146" s="335">
        <v>14.5</v>
      </c>
      <c r="D146" s="335">
        <v>10.5</v>
      </c>
      <c r="E146" s="335"/>
      <c r="F146" s="335"/>
      <c r="G146" s="335">
        <v>12.5</v>
      </c>
      <c r="H146" s="335">
        <v>10.8</v>
      </c>
      <c r="I146" s="335">
        <v>4</v>
      </c>
    </row>
    <row r="147" spans="1:9">
      <c r="A147" s="353">
        <v>42950</v>
      </c>
      <c r="B147" s="335">
        <v>12.5</v>
      </c>
      <c r="C147" s="335">
        <v>14.5</v>
      </c>
      <c r="D147" s="335">
        <v>10.5</v>
      </c>
      <c r="E147" s="335"/>
      <c r="F147" s="335"/>
      <c r="G147" s="335"/>
      <c r="H147" s="335">
        <v>10.9</v>
      </c>
      <c r="I147" s="335">
        <v>4</v>
      </c>
    </row>
    <row r="148" spans="1:9">
      <c r="A148" s="353">
        <v>42951</v>
      </c>
      <c r="B148" s="335">
        <v>12.5</v>
      </c>
      <c r="C148" s="335">
        <v>14.5</v>
      </c>
      <c r="D148" s="335">
        <v>10.5</v>
      </c>
      <c r="E148" s="335"/>
      <c r="F148" s="335"/>
      <c r="G148" s="335">
        <v>12.5</v>
      </c>
      <c r="H148" s="335">
        <v>11</v>
      </c>
      <c r="I148" s="335">
        <v>4</v>
      </c>
    </row>
    <row r="149" spans="1:9">
      <c r="A149" s="353">
        <v>42954</v>
      </c>
      <c r="B149" s="335">
        <v>12.5</v>
      </c>
      <c r="C149" s="335">
        <v>14.5</v>
      </c>
      <c r="D149" s="335">
        <v>10.5</v>
      </c>
      <c r="E149" s="335"/>
      <c r="F149" s="335"/>
      <c r="G149" s="335">
        <v>12.5</v>
      </c>
      <c r="H149" s="335">
        <v>11.2</v>
      </c>
      <c r="I149" s="335">
        <v>4</v>
      </c>
    </row>
    <row r="150" spans="1:9">
      <c r="A150" s="353">
        <v>42955</v>
      </c>
      <c r="B150" s="335">
        <v>12.5</v>
      </c>
      <c r="C150" s="335">
        <v>14.5</v>
      </c>
      <c r="D150" s="335">
        <v>10.5</v>
      </c>
      <c r="E150" s="335"/>
      <c r="F150" s="335"/>
      <c r="G150" s="335">
        <v>12.5</v>
      </c>
      <c r="H150" s="335">
        <v>10.6</v>
      </c>
      <c r="I150" s="335">
        <v>4</v>
      </c>
    </row>
    <row r="151" spans="1:9">
      <c r="A151" s="353">
        <v>42956</v>
      </c>
      <c r="B151" s="335">
        <v>12.5</v>
      </c>
      <c r="C151" s="335">
        <v>14.5</v>
      </c>
      <c r="D151" s="335">
        <v>10.5</v>
      </c>
      <c r="E151" s="335"/>
      <c r="F151" s="335"/>
      <c r="G151" s="335">
        <v>12.5</v>
      </c>
      <c r="H151" s="335">
        <v>10.8</v>
      </c>
      <c r="I151" s="335">
        <v>4</v>
      </c>
    </row>
    <row r="152" spans="1:9">
      <c r="A152" s="353">
        <v>42957</v>
      </c>
      <c r="B152" s="335">
        <v>12.5</v>
      </c>
      <c r="C152" s="335">
        <v>14.5</v>
      </c>
      <c r="D152" s="335">
        <v>10.5</v>
      </c>
      <c r="E152" s="335"/>
      <c r="F152" s="335"/>
      <c r="G152" s="335">
        <v>12.5</v>
      </c>
      <c r="H152" s="335">
        <v>10.8</v>
      </c>
      <c r="I152" s="335">
        <v>4</v>
      </c>
    </row>
    <row r="153" spans="1:9">
      <c r="A153" s="353">
        <v>42958</v>
      </c>
      <c r="B153" s="335">
        <v>12.5</v>
      </c>
      <c r="C153" s="335">
        <v>14.5</v>
      </c>
      <c r="D153" s="335">
        <v>10.5</v>
      </c>
      <c r="E153" s="335"/>
      <c r="F153" s="335"/>
      <c r="G153" s="335">
        <v>12.5</v>
      </c>
      <c r="H153" s="335">
        <v>10.9</v>
      </c>
      <c r="I153" s="335">
        <v>4</v>
      </c>
    </row>
    <row r="154" spans="1:9">
      <c r="A154" s="353">
        <v>42961</v>
      </c>
      <c r="B154" s="335">
        <v>12.5</v>
      </c>
      <c r="C154" s="335">
        <v>14.5</v>
      </c>
      <c r="D154" s="335">
        <v>10.5</v>
      </c>
      <c r="E154" s="335"/>
      <c r="F154" s="335"/>
      <c r="G154" s="335">
        <v>12.5</v>
      </c>
      <c r="H154" s="335">
        <v>11</v>
      </c>
      <c r="I154" s="335">
        <v>4</v>
      </c>
    </row>
    <row r="155" spans="1:9">
      <c r="A155" s="353">
        <v>42962</v>
      </c>
      <c r="B155" s="335">
        <v>12.5</v>
      </c>
      <c r="C155" s="335">
        <v>14.5</v>
      </c>
      <c r="D155" s="335">
        <v>10.5</v>
      </c>
      <c r="E155" s="335">
        <v>14.4</v>
      </c>
      <c r="F155" s="335"/>
      <c r="G155" s="335">
        <v>12.5</v>
      </c>
      <c r="H155" s="335">
        <v>11.1</v>
      </c>
      <c r="I155" s="335">
        <v>4</v>
      </c>
    </row>
    <row r="156" spans="1:9">
      <c r="A156" s="353">
        <v>42963</v>
      </c>
      <c r="B156" s="335">
        <v>12.5</v>
      </c>
      <c r="C156" s="335">
        <v>14.5</v>
      </c>
      <c r="D156" s="335">
        <v>10.5</v>
      </c>
      <c r="E156" s="335"/>
      <c r="F156" s="335"/>
      <c r="G156" s="335">
        <v>12.5</v>
      </c>
      <c r="H156" s="335">
        <v>11.2</v>
      </c>
      <c r="I156" s="335">
        <v>4</v>
      </c>
    </row>
    <row r="157" spans="1:9">
      <c r="A157" s="353">
        <v>42964</v>
      </c>
      <c r="B157" s="335">
        <v>12.5</v>
      </c>
      <c r="C157" s="335">
        <v>14.5</v>
      </c>
      <c r="D157" s="335">
        <v>10.5</v>
      </c>
      <c r="E157" s="335"/>
      <c r="F157" s="335"/>
      <c r="G157" s="335">
        <v>12.5</v>
      </c>
      <c r="H157" s="335">
        <v>11.4</v>
      </c>
      <c r="I157" s="335">
        <v>4</v>
      </c>
    </row>
    <row r="158" spans="1:9">
      <c r="A158" s="353">
        <v>42965</v>
      </c>
      <c r="B158" s="335">
        <v>12.5</v>
      </c>
      <c r="C158" s="335">
        <v>14.5</v>
      </c>
      <c r="D158" s="335">
        <v>10.5</v>
      </c>
      <c r="E158" s="335"/>
      <c r="F158" s="335"/>
      <c r="G158" s="335">
        <v>12.5</v>
      </c>
      <c r="H158" s="335">
        <v>11.5</v>
      </c>
      <c r="I158" s="335">
        <v>4</v>
      </c>
    </row>
    <row r="159" spans="1:9">
      <c r="A159" s="353">
        <v>42966</v>
      </c>
      <c r="B159" s="335">
        <v>12.5</v>
      </c>
      <c r="C159" s="335">
        <v>14.5</v>
      </c>
      <c r="D159" s="335">
        <v>10.5</v>
      </c>
      <c r="E159" s="335"/>
      <c r="F159" s="335"/>
      <c r="G159" s="335">
        <v>12.5</v>
      </c>
      <c r="H159" s="335">
        <v>11.6</v>
      </c>
      <c r="I159" s="335">
        <v>4</v>
      </c>
    </row>
    <row r="160" spans="1:9">
      <c r="A160" s="353">
        <v>42968</v>
      </c>
      <c r="B160" s="335">
        <v>12.5</v>
      </c>
      <c r="C160" s="335">
        <v>14.5</v>
      </c>
      <c r="D160" s="335">
        <v>10.5</v>
      </c>
      <c r="E160" s="335"/>
      <c r="F160" s="335"/>
      <c r="G160" s="335">
        <v>12.5</v>
      </c>
      <c r="H160" s="335">
        <v>11.4</v>
      </c>
      <c r="I160" s="335">
        <v>4</v>
      </c>
    </row>
    <row r="161" spans="1:9">
      <c r="A161" s="353">
        <v>42969</v>
      </c>
      <c r="B161" s="335">
        <v>12.5</v>
      </c>
      <c r="C161" s="335">
        <v>14.5</v>
      </c>
      <c r="D161" s="335">
        <v>10.5</v>
      </c>
      <c r="E161" s="335">
        <v>14.4</v>
      </c>
      <c r="F161" s="335"/>
      <c r="G161" s="335">
        <v>12.5</v>
      </c>
      <c r="H161" s="335">
        <v>11.5</v>
      </c>
      <c r="I161" s="335">
        <v>4</v>
      </c>
    </row>
    <row r="162" spans="1:9">
      <c r="A162" s="353">
        <v>42970</v>
      </c>
      <c r="B162" s="335">
        <v>12.5</v>
      </c>
      <c r="C162" s="335">
        <v>14.5</v>
      </c>
      <c r="D162" s="335">
        <v>10.5</v>
      </c>
      <c r="E162" s="335"/>
      <c r="F162" s="335"/>
      <c r="G162" s="335">
        <v>12.5</v>
      </c>
      <c r="H162" s="335">
        <v>11.5</v>
      </c>
      <c r="I162" s="335">
        <v>4</v>
      </c>
    </row>
    <row r="163" spans="1:9">
      <c r="A163" s="353">
        <v>42975</v>
      </c>
      <c r="B163" s="335">
        <v>12.5</v>
      </c>
      <c r="C163" s="335">
        <v>14.5</v>
      </c>
      <c r="D163" s="335">
        <v>10.5</v>
      </c>
      <c r="E163" s="335"/>
      <c r="F163" s="335"/>
      <c r="G163" s="335">
        <v>12.5</v>
      </c>
      <c r="H163" s="335">
        <v>11.6</v>
      </c>
      <c r="I163" s="335">
        <v>4</v>
      </c>
    </row>
    <row r="164" spans="1:9">
      <c r="A164" s="353">
        <v>42976</v>
      </c>
      <c r="B164" s="335">
        <v>12.5</v>
      </c>
      <c r="C164" s="335">
        <v>14.5</v>
      </c>
      <c r="D164" s="335">
        <v>10.5</v>
      </c>
      <c r="E164" s="335"/>
      <c r="F164" s="335"/>
      <c r="G164" s="335">
        <v>12.5</v>
      </c>
      <c r="H164" s="335">
        <v>11.5</v>
      </c>
      <c r="I164" s="335">
        <v>4</v>
      </c>
    </row>
    <row r="165" spans="1:9">
      <c r="A165" s="353">
        <v>42977</v>
      </c>
      <c r="B165" s="335">
        <v>12.5</v>
      </c>
      <c r="C165" s="335">
        <v>14.5</v>
      </c>
      <c r="D165" s="335">
        <v>10.5</v>
      </c>
      <c r="E165" s="335"/>
      <c r="F165" s="335"/>
      <c r="G165" s="335">
        <v>12.5</v>
      </c>
      <c r="H165" s="335">
        <v>11.6</v>
      </c>
      <c r="I165" s="335">
        <v>4</v>
      </c>
    </row>
    <row r="166" spans="1:9">
      <c r="A166" s="353">
        <v>42978</v>
      </c>
      <c r="B166" s="335">
        <v>12.5</v>
      </c>
      <c r="C166" s="335">
        <v>14.5</v>
      </c>
      <c r="D166" s="335">
        <v>10.5</v>
      </c>
      <c r="E166" s="335"/>
      <c r="F166" s="335"/>
      <c r="G166" s="335">
        <v>12.5</v>
      </c>
      <c r="H166" s="335">
        <v>11.9</v>
      </c>
      <c r="I166" s="335">
        <v>4</v>
      </c>
    </row>
    <row r="167" spans="1:9">
      <c r="A167" s="353">
        <v>42979</v>
      </c>
      <c r="B167" s="335">
        <v>12.5</v>
      </c>
      <c r="C167" s="335">
        <v>14.5</v>
      </c>
      <c r="D167" s="335">
        <v>10.5</v>
      </c>
      <c r="E167" s="335"/>
      <c r="F167" s="335"/>
      <c r="G167" s="335">
        <v>12.5</v>
      </c>
      <c r="H167" s="335">
        <v>11.6</v>
      </c>
      <c r="I167" s="335">
        <v>4</v>
      </c>
    </row>
    <row r="168" spans="1:9">
      <c r="A168" s="353">
        <v>42982</v>
      </c>
      <c r="B168" s="335">
        <v>12.5</v>
      </c>
      <c r="C168" s="335">
        <v>14.5</v>
      </c>
      <c r="D168" s="335">
        <v>10.5</v>
      </c>
      <c r="E168" s="335"/>
      <c r="F168" s="335"/>
      <c r="G168" s="335">
        <v>12.5</v>
      </c>
      <c r="H168" s="335">
        <v>11.7</v>
      </c>
      <c r="I168" s="335">
        <v>4</v>
      </c>
    </row>
    <row r="169" spans="1:9">
      <c r="A169" s="353">
        <v>42983</v>
      </c>
      <c r="B169" s="335">
        <v>12.5</v>
      </c>
      <c r="C169" s="335">
        <v>14.5</v>
      </c>
      <c r="D169" s="335">
        <v>10.5</v>
      </c>
      <c r="E169" s="335"/>
      <c r="F169" s="335"/>
      <c r="G169" s="335">
        <v>12.5</v>
      </c>
      <c r="H169" s="335">
        <v>11.7</v>
      </c>
      <c r="I169" s="335">
        <v>4</v>
      </c>
    </row>
    <row r="170" spans="1:9">
      <c r="A170" s="353">
        <v>42984</v>
      </c>
      <c r="B170" s="335">
        <v>12.5</v>
      </c>
      <c r="C170" s="335">
        <v>14.5</v>
      </c>
      <c r="D170" s="335">
        <v>10.5</v>
      </c>
      <c r="E170" s="335"/>
      <c r="F170" s="335"/>
      <c r="G170" s="335">
        <v>12.5</v>
      </c>
      <c r="H170" s="335">
        <v>11.6</v>
      </c>
      <c r="I170" s="335">
        <v>4</v>
      </c>
    </row>
    <row r="171" spans="1:9">
      <c r="A171" s="353">
        <v>42985</v>
      </c>
      <c r="B171" s="335">
        <v>12.5</v>
      </c>
      <c r="C171" s="335">
        <v>14.5</v>
      </c>
      <c r="D171" s="335">
        <v>10.5</v>
      </c>
      <c r="E171" s="335"/>
      <c r="F171" s="335"/>
      <c r="G171" s="335">
        <v>12.5</v>
      </c>
      <c r="H171" s="335">
        <v>11.6</v>
      </c>
      <c r="I171" s="335">
        <v>4</v>
      </c>
    </row>
    <row r="172" spans="1:9">
      <c r="A172" s="353">
        <v>42986</v>
      </c>
      <c r="B172" s="335">
        <v>12.5</v>
      </c>
      <c r="C172" s="335">
        <v>14.5</v>
      </c>
      <c r="D172" s="335">
        <v>10.5</v>
      </c>
      <c r="E172" s="335"/>
      <c r="F172" s="335"/>
      <c r="G172" s="335">
        <v>12.5</v>
      </c>
      <c r="H172" s="335">
        <v>11.4</v>
      </c>
      <c r="I172" s="335">
        <v>4</v>
      </c>
    </row>
    <row r="173" spans="1:9">
      <c r="A173" s="353">
        <v>42989</v>
      </c>
      <c r="B173" s="335">
        <v>12.5</v>
      </c>
      <c r="C173" s="335">
        <v>14.5</v>
      </c>
      <c r="D173" s="335">
        <v>10.5</v>
      </c>
      <c r="E173" s="335"/>
      <c r="F173" s="335"/>
      <c r="G173" s="335"/>
      <c r="H173" s="335">
        <v>11.3</v>
      </c>
      <c r="I173" s="335">
        <v>4</v>
      </c>
    </row>
    <row r="174" spans="1:9">
      <c r="A174" s="353">
        <v>42990</v>
      </c>
      <c r="B174" s="335">
        <v>12.5</v>
      </c>
      <c r="C174" s="335">
        <v>14.5</v>
      </c>
      <c r="D174" s="335">
        <v>10.5</v>
      </c>
      <c r="E174" s="335">
        <v>14.4</v>
      </c>
      <c r="F174" s="335"/>
      <c r="G174" s="335">
        <v>12.5</v>
      </c>
      <c r="H174" s="335">
        <v>11.3</v>
      </c>
      <c r="I174" s="335">
        <v>4</v>
      </c>
    </row>
    <row r="175" spans="1:9">
      <c r="A175" s="353">
        <v>42991</v>
      </c>
      <c r="B175" s="335">
        <v>12.5</v>
      </c>
      <c r="C175" s="335">
        <v>14.5</v>
      </c>
      <c r="D175" s="335">
        <v>10.5</v>
      </c>
      <c r="E175" s="335"/>
      <c r="F175" s="335"/>
      <c r="G175" s="335">
        <v>0</v>
      </c>
      <c r="H175" s="335">
        <v>11.5</v>
      </c>
      <c r="I175" s="335">
        <v>4</v>
      </c>
    </row>
    <row r="176" spans="1:9">
      <c r="A176" s="353">
        <v>42992</v>
      </c>
      <c r="B176" s="335">
        <v>12.5</v>
      </c>
      <c r="C176" s="335">
        <v>14.5</v>
      </c>
      <c r="D176" s="335">
        <v>10.5</v>
      </c>
      <c r="E176" s="335"/>
      <c r="F176" s="335"/>
      <c r="G176" s="335"/>
      <c r="H176" s="335">
        <v>11.5</v>
      </c>
      <c r="I176" s="335">
        <v>4</v>
      </c>
    </row>
    <row r="177" spans="1:9">
      <c r="A177" s="353">
        <v>42993</v>
      </c>
      <c r="B177" s="335">
        <v>12.5</v>
      </c>
      <c r="C177" s="335">
        <v>14.5</v>
      </c>
      <c r="D177" s="335">
        <v>10.5</v>
      </c>
      <c r="E177" s="335"/>
      <c r="F177" s="335"/>
      <c r="G177" s="335">
        <v>12.5</v>
      </c>
      <c r="H177" s="335">
        <v>11.3</v>
      </c>
      <c r="I177" s="335">
        <v>4</v>
      </c>
    </row>
    <row r="178" spans="1:9">
      <c r="A178" s="353">
        <v>42996</v>
      </c>
      <c r="B178" s="335">
        <v>12.5</v>
      </c>
      <c r="C178" s="335">
        <v>14.5</v>
      </c>
      <c r="D178" s="335">
        <v>10.5</v>
      </c>
      <c r="E178" s="335"/>
      <c r="F178" s="335"/>
      <c r="G178" s="335"/>
      <c r="H178" s="335">
        <v>11.3</v>
      </c>
      <c r="I178" s="335">
        <v>4</v>
      </c>
    </row>
    <row r="179" spans="1:9">
      <c r="A179" s="353">
        <v>42997</v>
      </c>
      <c r="B179" s="335">
        <v>12.5</v>
      </c>
      <c r="C179" s="335">
        <v>14.5</v>
      </c>
      <c r="D179" s="335">
        <v>10.5</v>
      </c>
      <c r="E179" s="335">
        <v>14.4</v>
      </c>
      <c r="F179" s="335"/>
      <c r="G179" s="335">
        <v>12.5</v>
      </c>
      <c r="H179" s="335">
        <v>11.5</v>
      </c>
      <c r="I179" s="335">
        <v>4</v>
      </c>
    </row>
    <row r="180" spans="1:9">
      <c r="A180" s="353">
        <v>42998</v>
      </c>
      <c r="B180" s="335">
        <v>12.5</v>
      </c>
      <c r="C180" s="335">
        <v>14.5</v>
      </c>
      <c r="D180" s="335">
        <v>10.5</v>
      </c>
      <c r="E180" s="335"/>
      <c r="F180" s="335"/>
      <c r="G180" s="335"/>
      <c r="H180" s="335">
        <v>11.4</v>
      </c>
      <c r="I180" s="335">
        <v>4</v>
      </c>
    </row>
    <row r="181" spans="1:9">
      <c r="A181" s="353">
        <v>42999</v>
      </c>
      <c r="B181" s="335">
        <v>12.5</v>
      </c>
      <c r="C181" s="335">
        <v>14.5</v>
      </c>
      <c r="D181" s="335">
        <v>10.5</v>
      </c>
      <c r="E181" s="335"/>
      <c r="F181" s="335"/>
      <c r="G181" s="335">
        <v>12.5</v>
      </c>
      <c r="H181" s="335">
        <v>11.2</v>
      </c>
      <c r="I181" s="335">
        <v>4</v>
      </c>
    </row>
    <row r="182" spans="1:9">
      <c r="A182" s="353">
        <v>43000</v>
      </c>
      <c r="B182" s="335">
        <v>12.5</v>
      </c>
      <c r="C182" s="335">
        <v>14.5</v>
      </c>
      <c r="D182" s="335">
        <v>10.5</v>
      </c>
      <c r="E182" s="335"/>
      <c r="F182" s="335"/>
      <c r="G182" s="335"/>
      <c r="H182" s="335">
        <v>11</v>
      </c>
      <c r="I182" s="335">
        <v>4</v>
      </c>
    </row>
    <row r="183" spans="1:9">
      <c r="A183" s="353">
        <v>43003</v>
      </c>
      <c r="B183" s="335">
        <v>12.5</v>
      </c>
      <c r="C183" s="335">
        <v>14.5</v>
      </c>
      <c r="D183" s="335">
        <v>10.5</v>
      </c>
      <c r="E183" s="335"/>
      <c r="F183" s="335"/>
      <c r="G183" s="335"/>
      <c r="H183" s="335">
        <v>11.1</v>
      </c>
      <c r="I183" s="335">
        <v>4</v>
      </c>
    </row>
    <row r="184" spans="1:9">
      <c r="A184" s="353">
        <v>43004</v>
      </c>
      <c r="B184" s="335">
        <v>12.5</v>
      </c>
      <c r="C184" s="335">
        <v>14.5</v>
      </c>
      <c r="D184" s="335">
        <v>10.5</v>
      </c>
      <c r="E184" s="335">
        <v>14.4</v>
      </c>
      <c r="F184" s="335"/>
      <c r="G184" s="335">
        <v>12.5</v>
      </c>
      <c r="H184" s="335">
        <v>11</v>
      </c>
      <c r="I184" s="335">
        <v>4</v>
      </c>
    </row>
    <row r="185" spans="1:9">
      <c r="A185" s="353">
        <v>43005</v>
      </c>
      <c r="B185" s="335">
        <v>12.5</v>
      </c>
      <c r="C185" s="335">
        <v>14.5</v>
      </c>
      <c r="D185" s="335">
        <v>10.5</v>
      </c>
      <c r="E185" s="335"/>
      <c r="F185" s="335"/>
      <c r="G185" s="335"/>
      <c r="H185" s="335">
        <v>11.2</v>
      </c>
      <c r="I185" s="335">
        <v>4</v>
      </c>
    </row>
    <row r="186" spans="1:9">
      <c r="A186" s="353">
        <v>43006</v>
      </c>
      <c r="B186" s="335">
        <v>12.5</v>
      </c>
      <c r="C186" s="335">
        <v>14.5</v>
      </c>
      <c r="D186" s="335">
        <v>10.5</v>
      </c>
      <c r="E186" s="335"/>
      <c r="F186" s="335"/>
      <c r="G186" s="335">
        <v>12.5</v>
      </c>
      <c r="H186" s="335">
        <v>11.2</v>
      </c>
      <c r="I186" s="335">
        <v>4</v>
      </c>
    </row>
    <row r="187" spans="1:9">
      <c r="A187" s="353">
        <v>43007</v>
      </c>
      <c r="B187" s="335">
        <v>12.5</v>
      </c>
      <c r="C187" s="335">
        <v>14.5</v>
      </c>
      <c r="D187" s="335">
        <v>10.5</v>
      </c>
      <c r="E187" s="335"/>
      <c r="F187" s="335"/>
      <c r="G187" s="335"/>
      <c r="H187" s="335">
        <v>11</v>
      </c>
      <c r="I187" s="335">
        <v>4</v>
      </c>
    </row>
    <row r="188" spans="1:9">
      <c r="A188" s="353">
        <v>43010</v>
      </c>
      <c r="B188" s="335">
        <v>12.5</v>
      </c>
      <c r="C188" s="335">
        <v>14.5</v>
      </c>
      <c r="D188" s="335">
        <v>10.5</v>
      </c>
      <c r="E188" s="335"/>
      <c r="F188" s="335"/>
      <c r="G188" s="335"/>
      <c r="H188" s="335">
        <v>10.9</v>
      </c>
      <c r="I188" s="335">
        <v>4</v>
      </c>
    </row>
    <row r="189" spans="1:9">
      <c r="A189" s="353">
        <v>43011</v>
      </c>
      <c r="B189" s="335">
        <v>12.5</v>
      </c>
      <c r="C189" s="335">
        <v>14.5</v>
      </c>
      <c r="D189" s="335">
        <v>10.5</v>
      </c>
      <c r="E189" s="335"/>
      <c r="F189" s="335"/>
      <c r="G189" s="335">
        <v>12.5</v>
      </c>
      <c r="H189" s="335">
        <v>11</v>
      </c>
      <c r="I189" s="335">
        <v>4</v>
      </c>
    </row>
    <row r="190" spans="1:9">
      <c r="A190" s="353">
        <v>43012</v>
      </c>
      <c r="B190" s="335">
        <v>12.5</v>
      </c>
      <c r="C190" s="335">
        <v>14.5</v>
      </c>
      <c r="D190" s="335">
        <v>10.5</v>
      </c>
      <c r="E190" s="335"/>
      <c r="F190" s="335"/>
      <c r="G190" s="335"/>
      <c r="H190" s="335">
        <v>11.1</v>
      </c>
      <c r="I190" s="335">
        <v>4</v>
      </c>
    </row>
    <row r="191" spans="1:9">
      <c r="A191" s="353">
        <v>43013</v>
      </c>
      <c r="B191" s="335">
        <v>12.5</v>
      </c>
      <c r="C191" s="335">
        <v>14.5</v>
      </c>
      <c r="D191" s="335">
        <v>10.5</v>
      </c>
      <c r="E191" s="335"/>
      <c r="F191" s="335"/>
      <c r="G191" s="335">
        <v>12.5</v>
      </c>
      <c r="H191" s="335">
        <v>11.3</v>
      </c>
      <c r="I191" s="335">
        <v>4</v>
      </c>
    </row>
    <row r="192" spans="1:9">
      <c r="A192" s="353">
        <v>43014</v>
      </c>
      <c r="B192" s="335">
        <v>12.5</v>
      </c>
      <c r="C192" s="335">
        <v>14.5</v>
      </c>
      <c r="D192" s="335">
        <v>10.5</v>
      </c>
      <c r="E192" s="335"/>
      <c r="F192" s="335"/>
      <c r="G192" s="335"/>
      <c r="H192" s="335">
        <v>11.3</v>
      </c>
      <c r="I192" s="335">
        <v>4</v>
      </c>
    </row>
    <row r="193" spans="1:9">
      <c r="A193" s="353">
        <v>43017</v>
      </c>
      <c r="B193" s="335">
        <v>12.5</v>
      </c>
      <c r="C193" s="335">
        <v>14.5</v>
      </c>
      <c r="D193" s="335">
        <v>10.5</v>
      </c>
      <c r="E193" s="335"/>
      <c r="F193" s="335"/>
      <c r="G193" s="335"/>
      <c r="H193" s="335">
        <v>11.6</v>
      </c>
      <c r="I193" s="335">
        <v>4</v>
      </c>
    </row>
    <row r="194" spans="1:9">
      <c r="A194" s="353">
        <v>43018</v>
      </c>
      <c r="B194" s="335">
        <v>12.5</v>
      </c>
      <c r="C194" s="335">
        <v>14.5</v>
      </c>
      <c r="D194" s="335">
        <v>10.5</v>
      </c>
      <c r="E194" s="335"/>
      <c r="F194" s="335"/>
      <c r="G194" s="335">
        <v>12.5</v>
      </c>
      <c r="H194" s="335">
        <v>11.4</v>
      </c>
      <c r="I194" s="335">
        <v>4</v>
      </c>
    </row>
    <row r="195" spans="1:9">
      <c r="A195" s="353">
        <v>43019</v>
      </c>
      <c r="B195" s="335">
        <v>12.5</v>
      </c>
      <c r="C195" s="335">
        <v>14.5</v>
      </c>
      <c r="D195" s="335">
        <v>10.5</v>
      </c>
      <c r="E195" s="335"/>
      <c r="F195" s="335"/>
      <c r="G195" s="335"/>
      <c r="H195" s="335">
        <v>11.3</v>
      </c>
      <c r="I195" s="335">
        <v>4</v>
      </c>
    </row>
    <row r="196" spans="1:9">
      <c r="A196" s="353">
        <v>43020</v>
      </c>
      <c r="B196" s="335">
        <v>12.5</v>
      </c>
      <c r="C196" s="335">
        <v>14.5</v>
      </c>
      <c r="D196" s="335">
        <v>10.5</v>
      </c>
      <c r="E196" s="335"/>
      <c r="F196" s="335"/>
      <c r="G196" s="335">
        <v>12.5</v>
      </c>
      <c r="H196" s="335">
        <v>11.4</v>
      </c>
      <c r="I196" s="335">
        <v>4</v>
      </c>
    </row>
    <row r="197" spans="1:9">
      <c r="A197" s="353">
        <v>43021</v>
      </c>
      <c r="B197" s="335">
        <v>12.5</v>
      </c>
      <c r="C197" s="335">
        <v>14.5</v>
      </c>
      <c r="D197" s="335">
        <v>10.5</v>
      </c>
      <c r="E197" s="335"/>
      <c r="F197" s="335"/>
      <c r="G197" s="335"/>
      <c r="H197" s="335">
        <v>11.6</v>
      </c>
      <c r="I197" s="335">
        <v>4</v>
      </c>
    </row>
    <row r="198" spans="1:9">
      <c r="A198" s="353">
        <v>43025</v>
      </c>
      <c r="B198" s="335">
        <v>12.5</v>
      </c>
      <c r="C198" s="335">
        <v>14.5</v>
      </c>
      <c r="D198" s="335">
        <v>10.5</v>
      </c>
      <c r="E198" s="335">
        <v>14.1</v>
      </c>
      <c r="F198" s="335"/>
      <c r="G198" s="335">
        <v>12.5</v>
      </c>
      <c r="H198" s="335">
        <v>11.5</v>
      </c>
      <c r="I198" s="335">
        <v>4</v>
      </c>
    </row>
    <row r="199" spans="1:9">
      <c r="A199" s="353">
        <v>43026</v>
      </c>
      <c r="B199" s="335">
        <v>12.5</v>
      </c>
      <c r="C199" s="335">
        <v>14.5</v>
      </c>
      <c r="D199" s="335">
        <v>10.5</v>
      </c>
      <c r="E199" s="335"/>
      <c r="F199" s="335"/>
      <c r="G199" s="335"/>
      <c r="H199" s="335">
        <v>11.6</v>
      </c>
      <c r="I199" s="335">
        <v>4</v>
      </c>
    </row>
    <row r="200" spans="1:9">
      <c r="A200" s="353">
        <v>43027</v>
      </c>
      <c r="B200" s="335">
        <v>12.5</v>
      </c>
      <c r="C200" s="335">
        <v>14.5</v>
      </c>
      <c r="D200" s="335">
        <v>10.5</v>
      </c>
      <c r="E200" s="335"/>
      <c r="F200" s="335"/>
      <c r="G200" s="335">
        <v>12.5</v>
      </c>
      <c r="H200" s="335">
        <v>11.5</v>
      </c>
      <c r="I200" s="335">
        <v>4</v>
      </c>
    </row>
    <row r="201" spans="1:9">
      <c r="A201" s="353">
        <v>43028</v>
      </c>
      <c r="B201" s="335">
        <v>12.5</v>
      </c>
      <c r="C201" s="335">
        <v>14.5</v>
      </c>
      <c r="D201" s="335">
        <v>10.5</v>
      </c>
      <c r="E201" s="335"/>
      <c r="F201" s="335"/>
      <c r="G201" s="335"/>
      <c r="H201" s="335">
        <v>11.6</v>
      </c>
      <c r="I201" s="335">
        <v>4</v>
      </c>
    </row>
    <row r="202" spans="1:9">
      <c r="A202" s="353">
        <v>43031</v>
      </c>
      <c r="B202" s="335">
        <v>12.5</v>
      </c>
      <c r="C202" s="335">
        <v>14.5</v>
      </c>
      <c r="D202" s="335">
        <v>10.5</v>
      </c>
      <c r="E202" s="335"/>
      <c r="F202" s="335"/>
      <c r="G202" s="335"/>
      <c r="H202" s="335">
        <v>11.4</v>
      </c>
      <c r="I202" s="335">
        <v>4</v>
      </c>
    </row>
    <row r="203" spans="1:9">
      <c r="A203" s="353">
        <v>43032</v>
      </c>
      <c r="B203" s="335">
        <v>12.5</v>
      </c>
      <c r="C203" s="335">
        <v>14.5</v>
      </c>
      <c r="D203" s="335">
        <v>10.5</v>
      </c>
      <c r="E203" s="335"/>
      <c r="F203" s="335"/>
      <c r="G203" s="335">
        <v>12.5</v>
      </c>
      <c r="H203" s="335">
        <v>11.5</v>
      </c>
      <c r="I203" s="335">
        <v>4</v>
      </c>
    </row>
    <row r="204" spans="1:9">
      <c r="A204" s="353">
        <v>43033</v>
      </c>
      <c r="B204" s="335">
        <v>12.5</v>
      </c>
      <c r="C204" s="335">
        <v>14.5</v>
      </c>
      <c r="D204" s="335">
        <v>10.5</v>
      </c>
      <c r="E204" s="335"/>
      <c r="F204" s="335"/>
      <c r="G204" s="335"/>
      <c r="H204" s="335">
        <v>11.3</v>
      </c>
      <c r="I204" s="335">
        <v>4</v>
      </c>
    </row>
    <row r="205" spans="1:9">
      <c r="A205" s="353">
        <v>43034</v>
      </c>
      <c r="B205" s="335">
        <v>12.5</v>
      </c>
      <c r="C205" s="335">
        <v>14.5</v>
      </c>
      <c r="D205" s="335">
        <v>10.5</v>
      </c>
      <c r="E205" s="335"/>
      <c r="F205" s="335"/>
      <c r="G205" s="335"/>
      <c r="H205" s="335">
        <v>11.3</v>
      </c>
      <c r="I205" s="335">
        <v>4</v>
      </c>
    </row>
    <row r="206" spans="1:9">
      <c r="A206" s="353">
        <v>43035</v>
      </c>
      <c r="B206" s="335">
        <v>13.5</v>
      </c>
      <c r="C206" s="335">
        <v>15.5</v>
      </c>
      <c r="D206" s="335">
        <v>11.5</v>
      </c>
      <c r="E206" s="335"/>
      <c r="F206" s="335"/>
      <c r="G206" s="335">
        <v>13.5</v>
      </c>
      <c r="H206" s="335">
        <v>12.1</v>
      </c>
      <c r="I206" s="335">
        <v>4</v>
      </c>
    </row>
    <row r="207" spans="1:9">
      <c r="A207" s="353">
        <v>43038</v>
      </c>
      <c r="B207" s="335">
        <v>13.5</v>
      </c>
      <c r="C207" s="335">
        <v>15.5</v>
      </c>
      <c r="D207" s="335">
        <v>11.5</v>
      </c>
      <c r="E207" s="335"/>
      <c r="F207" s="335"/>
      <c r="G207" s="335"/>
      <c r="H207" s="335">
        <v>12.1</v>
      </c>
      <c r="I207" s="335">
        <v>4</v>
      </c>
    </row>
    <row r="208" spans="1:9">
      <c r="A208" s="353">
        <v>43039</v>
      </c>
      <c r="B208" s="335">
        <v>13.5</v>
      </c>
      <c r="C208" s="335">
        <v>15.5</v>
      </c>
      <c r="D208" s="335">
        <v>11.5</v>
      </c>
      <c r="E208" s="335">
        <v>14.7</v>
      </c>
      <c r="F208" s="335"/>
      <c r="G208" s="335">
        <v>13.5</v>
      </c>
      <c r="H208" s="335" t="e">
        <v>#N/A</v>
      </c>
      <c r="I208" s="335">
        <v>4</v>
      </c>
    </row>
    <row r="209" spans="1:9">
      <c r="A209" s="353">
        <v>43040</v>
      </c>
      <c r="B209" s="335">
        <v>13.5</v>
      </c>
      <c r="C209" s="335">
        <v>15.5</v>
      </c>
      <c r="D209" s="335">
        <v>11.5</v>
      </c>
      <c r="E209" s="335"/>
      <c r="F209" s="335"/>
      <c r="G209" s="335"/>
      <c r="H209" s="335">
        <v>12</v>
      </c>
      <c r="I209" s="335">
        <v>4</v>
      </c>
    </row>
    <row r="210" spans="1:9">
      <c r="A210" s="353">
        <v>43041</v>
      </c>
      <c r="B210" s="335">
        <v>13.5</v>
      </c>
      <c r="C210" s="335">
        <v>15.5</v>
      </c>
      <c r="D210" s="335">
        <v>11.5</v>
      </c>
      <c r="E210" s="335"/>
      <c r="F210" s="335"/>
      <c r="G210" s="335">
        <v>13.5</v>
      </c>
      <c r="H210" s="335">
        <v>12</v>
      </c>
      <c r="I210" s="335">
        <v>4</v>
      </c>
    </row>
    <row r="211" spans="1:9">
      <c r="A211" s="353">
        <v>43042</v>
      </c>
      <c r="B211" s="335">
        <v>13.5</v>
      </c>
      <c r="C211" s="335">
        <v>15.5</v>
      </c>
      <c r="D211" s="335">
        <v>11.5</v>
      </c>
      <c r="E211" s="335"/>
      <c r="F211" s="335"/>
      <c r="G211" s="335"/>
      <c r="H211" s="335">
        <v>12</v>
      </c>
      <c r="I211" s="335">
        <v>4</v>
      </c>
    </row>
    <row r="212" spans="1:9">
      <c r="A212" s="353">
        <v>43045</v>
      </c>
      <c r="B212" s="335">
        <v>13.5</v>
      </c>
      <c r="C212" s="335">
        <v>15.5</v>
      </c>
      <c r="D212" s="335">
        <v>11.5</v>
      </c>
      <c r="E212" s="335"/>
      <c r="F212" s="335"/>
      <c r="G212" s="335"/>
      <c r="H212" s="335">
        <v>12</v>
      </c>
      <c r="I212" s="335">
        <v>4</v>
      </c>
    </row>
    <row r="213" spans="1:9">
      <c r="A213" s="353">
        <v>43046</v>
      </c>
      <c r="B213" s="335">
        <v>13.5</v>
      </c>
      <c r="C213" s="335">
        <v>15.5</v>
      </c>
      <c r="D213" s="335">
        <v>11.5</v>
      </c>
      <c r="E213" s="335"/>
      <c r="F213" s="335"/>
      <c r="G213" s="335">
        <v>13.5</v>
      </c>
      <c r="H213" s="335">
        <v>11.9</v>
      </c>
      <c r="I213" s="335">
        <v>4</v>
      </c>
    </row>
    <row r="214" spans="1:9">
      <c r="A214" s="353">
        <v>43047</v>
      </c>
      <c r="B214" s="335">
        <v>13.5</v>
      </c>
      <c r="C214" s="335">
        <v>15.5</v>
      </c>
      <c r="D214" s="335">
        <v>11.5</v>
      </c>
      <c r="E214" s="335"/>
      <c r="F214" s="335"/>
      <c r="G214" s="335"/>
      <c r="H214" s="335">
        <v>11.4</v>
      </c>
      <c r="I214" s="335">
        <v>4</v>
      </c>
    </row>
    <row r="215" spans="1:9">
      <c r="A215" s="353">
        <v>43048</v>
      </c>
      <c r="B215" s="335">
        <v>13.5</v>
      </c>
      <c r="C215" s="335">
        <v>15.5</v>
      </c>
      <c r="D215" s="335">
        <v>11.5</v>
      </c>
      <c r="E215" s="335"/>
      <c r="F215" s="335"/>
      <c r="G215" s="335">
        <v>13.5</v>
      </c>
      <c r="H215" s="335">
        <v>11.8</v>
      </c>
      <c r="I215" s="335">
        <v>4</v>
      </c>
    </row>
    <row r="216" spans="1:9">
      <c r="A216" s="353">
        <v>43049</v>
      </c>
      <c r="B216" s="335">
        <v>13.5</v>
      </c>
      <c r="C216" s="335">
        <v>15.5</v>
      </c>
      <c r="D216" s="335">
        <v>11.5</v>
      </c>
      <c r="E216" s="335"/>
      <c r="F216" s="335"/>
      <c r="G216" s="335"/>
      <c r="H216" s="335">
        <v>12.2</v>
      </c>
      <c r="I216" s="335">
        <v>4</v>
      </c>
    </row>
    <row r="217" spans="1:9">
      <c r="A217" s="353">
        <v>43052</v>
      </c>
      <c r="B217" s="335">
        <v>13.5</v>
      </c>
      <c r="C217" s="335">
        <v>15.5</v>
      </c>
      <c r="D217" s="335">
        <v>11.5</v>
      </c>
      <c r="E217" s="335"/>
      <c r="F217" s="335"/>
      <c r="G217" s="335"/>
      <c r="H217" s="335">
        <v>12.1</v>
      </c>
      <c r="I217" s="335">
        <v>4</v>
      </c>
    </row>
    <row r="218" spans="1:9">
      <c r="A218" s="353">
        <v>43053</v>
      </c>
      <c r="B218" s="335">
        <v>13.5</v>
      </c>
      <c r="C218" s="335">
        <v>15.5</v>
      </c>
      <c r="D218" s="335">
        <v>11.5</v>
      </c>
      <c r="E218" s="335"/>
      <c r="F218" s="335"/>
      <c r="G218" s="335">
        <v>13.5</v>
      </c>
      <c r="H218" s="335">
        <v>12.2</v>
      </c>
      <c r="I218" s="335">
        <v>4</v>
      </c>
    </row>
    <row r="219" spans="1:9">
      <c r="A219" s="353">
        <v>43054</v>
      </c>
      <c r="B219" s="335">
        <v>13.5</v>
      </c>
      <c r="C219" s="335">
        <v>15.5</v>
      </c>
      <c r="D219" s="335">
        <v>11.5</v>
      </c>
      <c r="E219" s="335"/>
      <c r="F219" s="335"/>
      <c r="G219" s="335"/>
      <c r="H219" s="335">
        <v>12.5</v>
      </c>
      <c r="I219" s="335">
        <v>4</v>
      </c>
    </row>
    <row r="220" spans="1:9">
      <c r="A220" s="353">
        <v>43055</v>
      </c>
      <c r="B220" s="335">
        <v>13.5</v>
      </c>
      <c r="C220" s="335">
        <v>15.5</v>
      </c>
      <c r="D220" s="335">
        <v>11.5</v>
      </c>
      <c r="E220" s="335"/>
      <c r="F220" s="335"/>
      <c r="G220" s="335">
        <v>13.5</v>
      </c>
      <c r="H220" s="335">
        <v>12.7</v>
      </c>
      <c r="I220" s="335">
        <v>4</v>
      </c>
    </row>
    <row r="221" spans="1:9">
      <c r="A221" s="353">
        <v>43056</v>
      </c>
      <c r="B221" s="335">
        <v>13.5</v>
      </c>
      <c r="C221" s="335">
        <v>15.5</v>
      </c>
      <c r="D221" s="335">
        <v>11.5</v>
      </c>
      <c r="E221" s="335"/>
      <c r="F221" s="335"/>
      <c r="G221" s="335"/>
      <c r="H221" s="335">
        <v>12.8</v>
      </c>
      <c r="I221" s="335">
        <v>4</v>
      </c>
    </row>
    <row r="222" spans="1:9">
      <c r="A222" s="353">
        <v>43059</v>
      </c>
      <c r="B222" s="335">
        <v>13.5</v>
      </c>
      <c r="C222" s="335">
        <v>15.5</v>
      </c>
      <c r="D222" s="335">
        <v>11.5</v>
      </c>
      <c r="E222" s="335"/>
      <c r="F222" s="335"/>
      <c r="G222" s="335"/>
      <c r="H222" s="335">
        <v>13.3</v>
      </c>
      <c r="I222" s="335">
        <v>4</v>
      </c>
    </row>
    <row r="223" spans="1:9">
      <c r="A223" s="353">
        <v>43060</v>
      </c>
      <c r="B223" s="335">
        <v>13.5</v>
      </c>
      <c r="C223" s="335">
        <v>15.5</v>
      </c>
      <c r="D223" s="335">
        <v>11.5</v>
      </c>
      <c r="E223" s="335"/>
      <c r="F223" s="335"/>
      <c r="G223" s="335">
        <v>13.5</v>
      </c>
      <c r="H223" s="335">
        <v>13</v>
      </c>
      <c r="I223" s="335">
        <v>4</v>
      </c>
    </row>
    <row r="224" spans="1:9">
      <c r="A224" s="353">
        <v>43061</v>
      </c>
      <c r="B224" s="335">
        <v>13.5</v>
      </c>
      <c r="C224" s="335">
        <v>15.5</v>
      </c>
      <c r="D224" s="335">
        <v>11.5</v>
      </c>
      <c r="E224" s="335"/>
      <c r="F224" s="335">
        <v>15.5</v>
      </c>
      <c r="G224" s="335"/>
      <c r="H224" s="335">
        <v>12.8</v>
      </c>
      <c r="I224" s="335">
        <v>4</v>
      </c>
    </row>
    <row r="225" spans="1:9">
      <c r="A225" s="353">
        <v>43062</v>
      </c>
      <c r="B225" s="335">
        <v>13.5</v>
      </c>
      <c r="C225" s="335">
        <v>15.5</v>
      </c>
      <c r="D225" s="335">
        <v>11.5</v>
      </c>
      <c r="E225" s="335"/>
      <c r="F225" s="335"/>
      <c r="G225" s="335">
        <v>13.5</v>
      </c>
      <c r="H225" s="335">
        <v>12.7</v>
      </c>
      <c r="I225" s="335">
        <v>4</v>
      </c>
    </row>
    <row r="226" spans="1:9">
      <c r="A226" s="353">
        <v>43063</v>
      </c>
      <c r="B226" s="335">
        <v>13.5</v>
      </c>
      <c r="C226" s="335">
        <v>15.5</v>
      </c>
      <c r="D226" s="335">
        <v>11.5</v>
      </c>
      <c r="E226" s="335"/>
      <c r="F226" s="335"/>
      <c r="G226" s="335"/>
      <c r="H226" s="335">
        <v>12.3</v>
      </c>
      <c r="I226" s="335">
        <v>4</v>
      </c>
    </row>
    <row r="227" spans="1:9">
      <c r="A227" s="353">
        <v>43066</v>
      </c>
      <c r="B227" s="335">
        <v>13.5</v>
      </c>
      <c r="C227" s="335">
        <v>15.5</v>
      </c>
      <c r="D227" s="335">
        <v>11.5</v>
      </c>
      <c r="E227" s="335"/>
      <c r="F227" s="335"/>
      <c r="G227" s="335"/>
      <c r="H227" s="335">
        <v>12.2</v>
      </c>
      <c r="I227" s="335">
        <v>4</v>
      </c>
    </row>
    <row r="228" spans="1:9">
      <c r="A228" s="353">
        <v>43067</v>
      </c>
      <c r="B228" s="335">
        <v>13.5</v>
      </c>
      <c r="C228" s="335">
        <v>15.5</v>
      </c>
      <c r="D228" s="335">
        <v>11.5</v>
      </c>
      <c r="E228" s="335"/>
      <c r="F228" s="335"/>
      <c r="G228" s="335">
        <v>13.5</v>
      </c>
      <c r="H228" s="335">
        <v>12.1</v>
      </c>
      <c r="I228" s="335">
        <v>4</v>
      </c>
    </row>
    <row r="229" spans="1:9">
      <c r="A229" s="353">
        <v>43068</v>
      </c>
      <c r="B229" s="335">
        <v>13.5</v>
      </c>
      <c r="C229" s="335">
        <v>15.5</v>
      </c>
      <c r="D229" s="335">
        <v>11.5</v>
      </c>
      <c r="E229" s="335"/>
      <c r="F229" s="335"/>
      <c r="G229" s="335"/>
      <c r="H229" s="335">
        <v>12.1</v>
      </c>
      <c r="I229" s="335">
        <v>4</v>
      </c>
    </row>
    <row r="230" spans="1:9">
      <c r="A230" s="353">
        <v>43069</v>
      </c>
      <c r="B230" s="335">
        <v>13.5</v>
      </c>
      <c r="C230" s="335">
        <v>15.5</v>
      </c>
      <c r="D230" s="335">
        <v>11.5</v>
      </c>
      <c r="E230" s="335"/>
      <c r="F230" s="335"/>
      <c r="G230" s="335">
        <v>13.5</v>
      </c>
      <c r="H230" s="335" t="e">
        <v>#N/A</v>
      </c>
      <c r="I230" s="335">
        <v>4</v>
      </c>
    </row>
    <row r="231" spans="1:9">
      <c r="A231" s="353">
        <v>43070</v>
      </c>
      <c r="B231" s="335">
        <v>13.5</v>
      </c>
      <c r="C231" s="335">
        <v>15.5</v>
      </c>
      <c r="D231" s="335">
        <v>11.5</v>
      </c>
      <c r="E231" s="335"/>
      <c r="F231" s="335"/>
      <c r="G231" s="335"/>
      <c r="H231" s="335">
        <v>12.1</v>
      </c>
      <c r="I231" s="335">
        <v>4</v>
      </c>
    </row>
    <row r="232" spans="1:9">
      <c r="A232" s="353">
        <v>43073</v>
      </c>
      <c r="B232" s="335">
        <v>13.5</v>
      </c>
      <c r="C232" s="335">
        <v>15.5</v>
      </c>
      <c r="D232" s="335">
        <v>11.5</v>
      </c>
      <c r="E232" s="335"/>
      <c r="F232" s="335"/>
      <c r="G232" s="335"/>
      <c r="H232" s="335">
        <v>12.2</v>
      </c>
      <c r="I232" s="335">
        <v>4</v>
      </c>
    </row>
    <row r="233" spans="1:9">
      <c r="A233" s="353">
        <v>43074</v>
      </c>
      <c r="B233" s="335">
        <v>13.5</v>
      </c>
      <c r="C233" s="335">
        <v>15.5</v>
      </c>
      <c r="D233" s="335">
        <v>11.5</v>
      </c>
      <c r="E233" s="335">
        <v>15.3</v>
      </c>
      <c r="F233" s="335"/>
      <c r="G233" s="335">
        <v>13.5</v>
      </c>
      <c r="H233" s="335">
        <v>12.3</v>
      </c>
      <c r="I233" s="335">
        <v>4</v>
      </c>
    </row>
    <row r="234" spans="1:9">
      <c r="A234" s="353">
        <v>43075</v>
      </c>
      <c r="B234" s="335">
        <v>13.5</v>
      </c>
      <c r="C234" s="335">
        <v>15.5</v>
      </c>
      <c r="D234" s="335">
        <v>11.5</v>
      </c>
      <c r="E234" s="335"/>
      <c r="F234" s="335"/>
      <c r="G234" s="335"/>
      <c r="H234" s="335">
        <v>12.1</v>
      </c>
      <c r="I234" s="335">
        <v>4</v>
      </c>
    </row>
    <row r="235" spans="1:9">
      <c r="A235" s="353">
        <v>43076</v>
      </c>
      <c r="B235" s="335">
        <v>13.5</v>
      </c>
      <c r="C235" s="335">
        <v>15.5</v>
      </c>
      <c r="D235" s="335">
        <v>11.5</v>
      </c>
      <c r="E235" s="335"/>
      <c r="F235" s="335"/>
      <c r="G235" s="335">
        <v>13.5</v>
      </c>
      <c r="H235" s="335">
        <v>12.2</v>
      </c>
      <c r="I235" s="335">
        <v>4</v>
      </c>
    </row>
    <row r="236" spans="1:9">
      <c r="A236" s="353">
        <v>43077</v>
      </c>
      <c r="B236" s="335">
        <v>13.5</v>
      </c>
      <c r="C236" s="335">
        <v>15.5</v>
      </c>
      <c r="D236" s="335">
        <v>11.5</v>
      </c>
      <c r="E236" s="335"/>
      <c r="F236" s="335"/>
      <c r="G236" s="335"/>
      <c r="H236" s="335">
        <v>12.3</v>
      </c>
      <c r="I236" s="335">
        <v>4</v>
      </c>
    </row>
    <row r="237" spans="1:9">
      <c r="A237" s="353">
        <v>43080</v>
      </c>
      <c r="B237" s="335">
        <v>13.5</v>
      </c>
      <c r="C237" s="335">
        <v>15.5</v>
      </c>
      <c r="D237" s="335">
        <v>11.5</v>
      </c>
      <c r="E237" s="335"/>
      <c r="F237" s="335"/>
      <c r="G237" s="335"/>
      <c r="H237" s="335">
        <v>12.2</v>
      </c>
      <c r="I237" s="335">
        <v>4</v>
      </c>
    </row>
    <row r="238" spans="1:9">
      <c r="A238" s="353">
        <v>43081</v>
      </c>
      <c r="B238" s="335">
        <v>13.5</v>
      </c>
      <c r="C238" s="335">
        <v>15.5</v>
      </c>
      <c r="D238" s="335">
        <v>11.5</v>
      </c>
      <c r="E238" s="335"/>
      <c r="F238" s="335"/>
      <c r="G238" s="335"/>
      <c r="H238" s="335">
        <v>12.2</v>
      </c>
      <c r="I238" s="335">
        <v>4</v>
      </c>
    </row>
    <row r="239" spans="1:9">
      <c r="A239" s="353">
        <v>43082</v>
      </c>
      <c r="B239" s="335">
        <v>13.5</v>
      </c>
      <c r="C239" s="335">
        <v>15.5</v>
      </c>
      <c r="D239" s="335">
        <v>11.5</v>
      </c>
      <c r="E239" s="335"/>
      <c r="F239" s="335"/>
      <c r="G239" s="335"/>
      <c r="H239" s="335">
        <v>12.1</v>
      </c>
      <c r="I239" s="335">
        <v>4</v>
      </c>
    </row>
    <row r="240" spans="1:9">
      <c r="A240" s="353">
        <v>43083</v>
      </c>
      <c r="B240" s="335">
        <v>13.5</v>
      </c>
      <c r="C240" s="335">
        <v>15.5</v>
      </c>
      <c r="D240" s="335">
        <v>11.5</v>
      </c>
      <c r="E240" s="335"/>
      <c r="F240" s="335"/>
      <c r="G240" s="335"/>
      <c r="H240" s="335">
        <v>12.3</v>
      </c>
      <c r="I240" s="335">
        <v>4</v>
      </c>
    </row>
    <row r="241" spans="1:9">
      <c r="A241" s="353">
        <v>43084</v>
      </c>
      <c r="B241" s="335">
        <v>14.5</v>
      </c>
      <c r="C241" s="335">
        <v>16.5</v>
      </c>
      <c r="D241" s="335">
        <v>12.5</v>
      </c>
      <c r="E241" s="335"/>
      <c r="F241" s="335"/>
      <c r="G241" s="335">
        <v>14.5</v>
      </c>
      <c r="H241" s="335">
        <v>13.1</v>
      </c>
      <c r="I241" s="335">
        <v>4</v>
      </c>
    </row>
    <row r="242" spans="1:9">
      <c r="A242" s="353">
        <v>43087</v>
      </c>
      <c r="B242" s="335">
        <v>14.5</v>
      </c>
      <c r="C242" s="335">
        <v>16.5</v>
      </c>
      <c r="D242" s="335">
        <v>12.5</v>
      </c>
      <c r="E242" s="335"/>
      <c r="F242" s="335"/>
      <c r="G242" s="335"/>
      <c r="H242" s="335">
        <v>13</v>
      </c>
      <c r="I242" s="335">
        <v>4</v>
      </c>
    </row>
    <row r="243" spans="1:9">
      <c r="A243" s="353">
        <v>43088</v>
      </c>
      <c r="B243" s="335">
        <v>14.5</v>
      </c>
      <c r="C243" s="335">
        <v>16.5</v>
      </c>
      <c r="D243" s="335">
        <v>12.5</v>
      </c>
      <c r="E243" s="335"/>
      <c r="F243" s="335"/>
      <c r="G243" s="335">
        <v>14.5</v>
      </c>
      <c r="H243" s="335">
        <v>13.3</v>
      </c>
      <c r="I243" s="335">
        <v>4</v>
      </c>
    </row>
    <row r="244" spans="1:9">
      <c r="A244" s="353">
        <v>43089</v>
      </c>
      <c r="B244" s="335">
        <v>14.5</v>
      </c>
      <c r="C244" s="335">
        <v>16.5</v>
      </c>
      <c r="D244" s="335">
        <v>12.5</v>
      </c>
      <c r="E244" s="335"/>
      <c r="F244" s="335">
        <v>16.5</v>
      </c>
      <c r="G244" s="335"/>
      <c r="H244" s="335">
        <v>13.2</v>
      </c>
      <c r="I244" s="335">
        <v>4</v>
      </c>
    </row>
    <row r="245" spans="1:9">
      <c r="A245" s="353">
        <v>43090</v>
      </c>
      <c r="B245" s="335">
        <v>14.5</v>
      </c>
      <c r="C245" s="335">
        <v>16.5</v>
      </c>
      <c r="D245" s="335">
        <v>12.5</v>
      </c>
      <c r="E245" s="335"/>
      <c r="F245" s="335"/>
      <c r="G245" s="335">
        <v>14.5</v>
      </c>
      <c r="H245" s="335">
        <v>13.2</v>
      </c>
      <c r="I245" s="335">
        <v>4</v>
      </c>
    </row>
    <row r="246" spans="1:9">
      <c r="A246" s="353">
        <v>43091</v>
      </c>
      <c r="B246" s="335">
        <v>14.5</v>
      </c>
      <c r="C246" s="335">
        <v>16.5</v>
      </c>
      <c r="D246" s="335">
        <v>12.5</v>
      </c>
      <c r="E246" s="335"/>
      <c r="F246" s="335"/>
      <c r="G246" s="335"/>
      <c r="H246" s="335">
        <v>13.3</v>
      </c>
      <c r="I246" s="335">
        <v>4</v>
      </c>
    </row>
    <row r="247" spans="1:9">
      <c r="A247" s="353">
        <v>43095</v>
      </c>
      <c r="B247" s="335">
        <v>14.5</v>
      </c>
      <c r="C247" s="335">
        <v>16.5</v>
      </c>
      <c r="D247" s="335">
        <v>12.5</v>
      </c>
      <c r="E247" s="335">
        <v>15.9</v>
      </c>
      <c r="F247" s="335"/>
      <c r="G247" s="335">
        <v>14.5</v>
      </c>
      <c r="H247" s="335">
        <v>13.1</v>
      </c>
      <c r="I247" s="335">
        <v>4</v>
      </c>
    </row>
    <row r="248" spans="1:9">
      <c r="A248" s="353">
        <v>43096</v>
      </c>
      <c r="B248" s="335">
        <v>14.5</v>
      </c>
      <c r="C248" s="335">
        <v>16.5</v>
      </c>
      <c r="D248" s="335">
        <v>12.5</v>
      </c>
      <c r="E248" s="335"/>
      <c r="F248" s="335"/>
      <c r="G248" s="335"/>
      <c r="H248" s="335">
        <v>12.9</v>
      </c>
      <c r="I248" s="335">
        <v>4</v>
      </c>
    </row>
    <row r="249" spans="1:9">
      <c r="A249" s="353">
        <v>43097</v>
      </c>
      <c r="B249" s="335">
        <v>14.5</v>
      </c>
      <c r="C249" s="335">
        <v>16.5</v>
      </c>
      <c r="D249" s="335">
        <v>12.5</v>
      </c>
      <c r="E249" s="335"/>
      <c r="F249" s="335"/>
      <c r="G249" s="335">
        <v>14.5</v>
      </c>
      <c r="H249" s="335">
        <v>13</v>
      </c>
      <c r="I249" s="335">
        <v>4</v>
      </c>
    </row>
    <row r="250" spans="1:9">
      <c r="A250" s="353">
        <v>43103</v>
      </c>
      <c r="B250" s="335">
        <v>14.5</v>
      </c>
      <c r="C250" s="335">
        <v>16.5</v>
      </c>
      <c r="D250" s="335">
        <v>12.5</v>
      </c>
      <c r="E250" s="335"/>
      <c r="F250" s="335"/>
      <c r="G250" s="335"/>
      <c r="H250" s="335">
        <v>13.2</v>
      </c>
      <c r="I250" s="335">
        <v>4</v>
      </c>
    </row>
    <row r="251" spans="1:9">
      <c r="A251" s="353">
        <v>43104</v>
      </c>
      <c r="B251" s="335">
        <v>14.5</v>
      </c>
      <c r="C251" s="335">
        <v>16.5</v>
      </c>
      <c r="D251" s="335">
        <v>12.5</v>
      </c>
      <c r="E251" s="335"/>
      <c r="F251" s="335"/>
      <c r="G251" s="335">
        <v>14.5</v>
      </c>
      <c r="H251" s="335">
        <v>12.9</v>
      </c>
      <c r="I251" s="335">
        <v>4</v>
      </c>
    </row>
    <row r="252" spans="1:9">
      <c r="A252" s="353">
        <v>43105</v>
      </c>
      <c r="B252" s="335">
        <v>14.5</v>
      </c>
      <c r="C252" s="335">
        <v>16.5</v>
      </c>
      <c r="D252" s="335">
        <v>12.5</v>
      </c>
      <c r="E252" s="335"/>
      <c r="F252" s="335"/>
      <c r="G252" s="335"/>
      <c r="H252" s="335">
        <v>13.3</v>
      </c>
      <c r="I252" s="335">
        <v>4</v>
      </c>
    </row>
    <row r="253" spans="1:9">
      <c r="A253" s="353">
        <v>43109</v>
      </c>
      <c r="B253" s="335">
        <v>14.5</v>
      </c>
      <c r="C253" s="335">
        <v>16.5</v>
      </c>
      <c r="D253" s="335">
        <v>12.5</v>
      </c>
      <c r="E253" s="335"/>
      <c r="F253" s="335"/>
      <c r="G253" s="335">
        <v>14.5</v>
      </c>
      <c r="H253" s="335">
        <v>13.1</v>
      </c>
      <c r="I253" s="335">
        <v>4</v>
      </c>
    </row>
    <row r="254" spans="1:9">
      <c r="A254" s="353">
        <v>43110</v>
      </c>
      <c r="B254" s="335">
        <v>14.5</v>
      </c>
      <c r="C254" s="335">
        <v>16.5</v>
      </c>
      <c r="D254" s="335">
        <v>12.5</v>
      </c>
      <c r="E254" s="335">
        <v>15.8</v>
      </c>
      <c r="F254" s="335"/>
      <c r="G254" s="335"/>
      <c r="H254" s="335">
        <v>13.2</v>
      </c>
      <c r="I254" s="335">
        <v>4</v>
      </c>
    </row>
    <row r="255" spans="1:9">
      <c r="A255" s="353">
        <v>43111</v>
      </c>
      <c r="B255" s="335">
        <v>14.5</v>
      </c>
      <c r="C255" s="335">
        <v>16.5</v>
      </c>
      <c r="D255" s="335">
        <v>12.5</v>
      </c>
      <c r="E255" s="335"/>
      <c r="F255" s="335"/>
      <c r="G255" s="335">
        <v>14.5</v>
      </c>
      <c r="H255" s="335">
        <v>13.1</v>
      </c>
      <c r="I255" s="335">
        <v>4</v>
      </c>
    </row>
    <row r="256" spans="1:9">
      <c r="A256" s="353">
        <v>43112</v>
      </c>
      <c r="B256" s="335">
        <v>14.5</v>
      </c>
      <c r="C256" s="335">
        <v>16.5</v>
      </c>
      <c r="D256" s="335">
        <v>12.5</v>
      </c>
      <c r="E256" s="335"/>
      <c r="F256" s="335"/>
      <c r="G256" s="335"/>
      <c r="H256" s="335">
        <v>13.1</v>
      </c>
      <c r="I256" s="335">
        <v>4</v>
      </c>
    </row>
    <row r="257" spans="1:9">
      <c r="A257" s="353">
        <v>43115</v>
      </c>
      <c r="B257" s="335">
        <v>14.5</v>
      </c>
      <c r="C257" s="335">
        <v>16.5</v>
      </c>
      <c r="D257" s="335">
        <v>12.5</v>
      </c>
      <c r="E257" s="335"/>
      <c r="F257" s="335"/>
      <c r="G257" s="335"/>
      <c r="H257" s="335">
        <v>13.2</v>
      </c>
      <c r="I257" s="335">
        <v>4</v>
      </c>
    </row>
    <row r="258" spans="1:9">
      <c r="A258" s="353">
        <v>43116</v>
      </c>
      <c r="B258" s="335">
        <v>14.5</v>
      </c>
      <c r="C258" s="335">
        <v>16.5</v>
      </c>
      <c r="D258" s="335">
        <v>12.5</v>
      </c>
      <c r="E258" s="335">
        <v>15.8</v>
      </c>
      <c r="F258" s="335"/>
      <c r="G258" s="335">
        <v>14.5</v>
      </c>
      <c r="H258" s="335">
        <v>13</v>
      </c>
      <c r="I258" s="335">
        <v>4</v>
      </c>
    </row>
    <row r="259" spans="1:9">
      <c r="A259" s="353">
        <v>43117</v>
      </c>
      <c r="B259" s="335">
        <v>14.5</v>
      </c>
      <c r="C259" s="335">
        <v>16.5</v>
      </c>
      <c r="D259" s="335">
        <v>12.5</v>
      </c>
      <c r="E259" s="335"/>
      <c r="F259" s="335"/>
      <c r="G259" s="335"/>
      <c r="H259" s="335">
        <v>13.1</v>
      </c>
      <c r="I259" s="335">
        <v>4</v>
      </c>
    </row>
    <row r="260" spans="1:9">
      <c r="A260" s="353">
        <v>43118</v>
      </c>
      <c r="B260" s="335">
        <v>14.5</v>
      </c>
      <c r="C260" s="335">
        <v>16.5</v>
      </c>
      <c r="D260" s="335">
        <v>12.5</v>
      </c>
      <c r="E260" s="335"/>
      <c r="F260" s="335"/>
      <c r="G260" s="335">
        <v>14.5</v>
      </c>
      <c r="H260" s="335">
        <v>13</v>
      </c>
      <c r="I260" s="335">
        <v>4</v>
      </c>
    </row>
    <row r="261" spans="1:9">
      <c r="A261" s="353">
        <v>43119</v>
      </c>
      <c r="B261" s="335">
        <v>14.5</v>
      </c>
      <c r="C261" s="335">
        <v>16.5</v>
      </c>
      <c r="D261" s="335">
        <v>12.5</v>
      </c>
      <c r="E261" s="335"/>
      <c r="F261" s="335"/>
      <c r="G261" s="335"/>
      <c r="H261" s="335">
        <v>13.1</v>
      </c>
      <c r="I261" s="335">
        <v>4</v>
      </c>
    </row>
    <row r="262" spans="1:9">
      <c r="A262" s="353">
        <v>43122</v>
      </c>
      <c r="B262" s="335">
        <v>14.5</v>
      </c>
      <c r="C262" s="335">
        <v>16.5</v>
      </c>
      <c r="D262" s="335">
        <v>12.5</v>
      </c>
      <c r="E262" s="335"/>
      <c r="F262" s="335"/>
      <c r="G262" s="335"/>
      <c r="H262" s="335">
        <v>13</v>
      </c>
      <c r="I262" s="335">
        <v>4</v>
      </c>
    </row>
    <row r="263" spans="1:9">
      <c r="A263" s="353">
        <v>43123</v>
      </c>
      <c r="B263" s="335">
        <v>14.5</v>
      </c>
      <c r="C263" s="335">
        <v>16.5</v>
      </c>
      <c r="D263" s="335">
        <v>12.5</v>
      </c>
      <c r="E263" s="335"/>
      <c r="F263" s="335"/>
      <c r="G263" s="335"/>
      <c r="H263" s="335">
        <v>13.2</v>
      </c>
      <c r="I263" s="335">
        <v>4</v>
      </c>
    </row>
    <row r="264" spans="1:9">
      <c r="A264" s="353">
        <v>43124</v>
      </c>
      <c r="B264" s="335">
        <v>14.5</v>
      </c>
      <c r="C264" s="335">
        <v>16.5</v>
      </c>
      <c r="D264" s="335">
        <v>12.5</v>
      </c>
      <c r="E264" s="335"/>
      <c r="F264" s="335"/>
      <c r="G264" s="335"/>
      <c r="H264" s="335">
        <v>13.1</v>
      </c>
      <c r="I264" s="335">
        <v>4</v>
      </c>
    </row>
    <row r="265" spans="1:9">
      <c r="A265" s="353">
        <v>43125</v>
      </c>
      <c r="B265" s="335">
        <v>14.5</v>
      </c>
      <c r="C265" s="335">
        <v>16.5</v>
      </c>
      <c r="D265" s="335">
        <v>12.5</v>
      </c>
      <c r="E265" s="335"/>
      <c r="F265" s="335"/>
      <c r="G265" s="335"/>
      <c r="H265" s="335">
        <v>13.5</v>
      </c>
      <c r="I265" s="335">
        <v>4</v>
      </c>
    </row>
    <row r="266" spans="1:9">
      <c r="A266" s="353">
        <v>43126</v>
      </c>
      <c r="B266" s="335">
        <v>16</v>
      </c>
      <c r="C266" s="335">
        <v>18</v>
      </c>
      <c r="D266" s="335">
        <v>14</v>
      </c>
      <c r="E266" s="335"/>
      <c r="F266" s="335"/>
      <c r="G266" s="335">
        <v>16</v>
      </c>
      <c r="H266" s="335">
        <v>14.4</v>
      </c>
      <c r="I266" s="335">
        <v>4</v>
      </c>
    </row>
    <row r="267" spans="1:9">
      <c r="A267" s="353">
        <v>43129</v>
      </c>
      <c r="B267" s="335">
        <v>16</v>
      </c>
      <c r="C267" s="335">
        <v>18</v>
      </c>
      <c r="D267" s="335">
        <v>14</v>
      </c>
      <c r="E267" s="335"/>
      <c r="F267" s="335"/>
      <c r="G267" s="335"/>
      <c r="H267" s="335">
        <v>14.5</v>
      </c>
      <c r="I267" s="335">
        <v>4</v>
      </c>
    </row>
    <row r="268" spans="1:9">
      <c r="A268" s="353">
        <v>43130</v>
      </c>
      <c r="B268" s="335">
        <v>16</v>
      </c>
      <c r="C268" s="335">
        <v>18</v>
      </c>
      <c r="D268" s="335">
        <v>14</v>
      </c>
      <c r="E268" s="335">
        <v>16.399999999999999</v>
      </c>
      <c r="F268" s="335"/>
      <c r="G268" s="335">
        <v>16</v>
      </c>
      <c r="H268" s="335">
        <v>14.8</v>
      </c>
      <c r="I268" s="335">
        <v>4</v>
      </c>
    </row>
    <row r="269" spans="1:9">
      <c r="A269" s="353">
        <v>43131</v>
      </c>
      <c r="B269" s="335">
        <v>16</v>
      </c>
      <c r="C269" s="335">
        <v>18</v>
      </c>
      <c r="D269" s="335">
        <v>14</v>
      </c>
      <c r="E269" s="335"/>
      <c r="F269" s="335"/>
      <c r="G269" s="335"/>
      <c r="H269" s="335">
        <v>15.4</v>
      </c>
      <c r="I269" s="335">
        <v>4</v>
      </c>
    </row>
    <row r="270" spans="1:9">
      <c r="A270" s="353">
        <v>43132</v>
      </c>
      <c r="B270" s="335">
        <v>16</v>
      </c>
      <c r="C270" s="335">
        <v>18</v>
      </c>
      <c r="D270" s="335">
        <v>14</v>
      </c>
      <c r="E270" s="335"/>
      <c r="F270" s="335"/>
      <c r="G270" s="335">
        <v>16</v>
      </c>
      <c r="H270" s="335">
        <v>14.5</v>
      </c>
      <c r="I270" s="335">
        <v>4</v>
      </c>
    </row>
    <row r="271" spans="1:9">
      <c r="A271" s="353">
        <v>43133</v>
      </c>
      <c r="B271" s="335">
        <v>16</v>
      </c>
      <c r="C271" s="335">
        <v>18</v>
      </c>
      <c r="D271" s="335">
        <v>14</v>
      </c>
      <c r="E271" s="335"/>
      <c r="F271" s="335"/>
      <c r="G271" s="335"/>
      <c r="H271" s="335">
        <v>14.8</v>
      </c>
      <c r="I271" s="335">
        <v>4</v>
      </c>
    </row>
    <row r="272" spans="1:9">
      <c r="A272" s="353">
        <v>43136</v>
      </c>
      <c r="B272" s="335">
        <v>16</v>
      </c>
      <c r="C272" s="335">
        <v>18</v>
      </c>
      <c r="D272" s="335">
        <v>14</v>
      </c>
      <c r="E272" s="335"/>
      <c r="F272" s="335"/>
      <c r="G272" s="335"/>
      <c r="H272" s="335">
        <v>14.7</v>
      </c>
      <c r="I272" s="335">
        <v>4</v>
      </c>
    </row>
    <row r="273" spans="1:9">
      <c r="A273" s="353">
        <v>43137</v>
      </c>
      <c r="B273" s="335">
        <v>16</v>
      </c>
      <c r="C273" s="335">
        <v>18</v>
      </c>
      <c r="D273" s="335">
        <v>14</v>
      </c>
      <c r="E273" s="335">
        <v>16.399999999999999</v>
      </c>
      <c r="F273" s="335"/>
      <c r="G273" s="335">
        <v>16</v>
      </c>
      <c r="H273" s="335">
        <v>14.9</v>
      </c>
      <c r="I273" s="335">
        <v>4</v>
      </c>
    </row>
    <row r="274" spans="1:9">
      <c r="A274" s="353">
        <v>43138</v>
      </c>
      <c r="B274" s="335">
        <v>16</v>
      </c>
      <c r="C274" s="335">
        <v>18</v>
      </c>
      <c r="D274" s="335">
        <v>14</v>
      </c>
      <c r="E274" s="335"/>
      <c r="F274" s="335"/>
      <c r="G274" s="335"/>
      <c r="H274" s="335">
        <v>14.8</v>
      </c>
      <c r="I274" s="335">
        <v>4</v>
      </c>
    </row>
    <row r="275" spans="1:9">
      <c r="A275" s="353">
        <v>43139</v>
      </c>
      <c r="B275" s="335">
        <v>16</v>
      </c>
      <c r="C275" s="335">
        <v>18</v>
      </c>
      <c r="D275" s="335">
        <v>14</v>
      </c>
      <c r="E275" s="335"/>
      <c r="F275" s="335"/>
      <c r="G275" s="335">
        <v>16</v>
      </c>
      <c r="H275" s="335">
        <v>14.8</v>
      </c>
      <c r="I275" s="335">
        <v>4</v>
      </c>
    </row>
    <row r="276" spans="1:9">
      <c r="A276" s="353">
        <v>43140</v>
      </c>
      <c r="B276" s="335">
        <v>16</v>
      </c>
      <c r="C276" s="335">
        <v>18</v>
      </c>
      <c r="D276" s="335">
        <v>14</v>
      </c>
      <c r="E276" s="335"/>
      <c r="F276" s="335"/>
      <c r="G276" s="335"/>
      <c r="H276" s="335">
        <v>15.1</v>
      </c>
      <c r="I276" s="335">
        <v>4</v>
      </c>
    </row>
    <row r="277" spans="1:9">
      <c r="A277" s="353">
        <v>43143</v>
      </c>
      <c r="B277" s="335">
        <v>16</v>
      </c>
      <c r="C277" s="335">
        <v>18</v>
      </c>
      <c r="D277" s="335">
        <v>14</v>
      </c>
      <c r="E277" s="335"/>
      <c r="F277" s="335"/>
      <c r="G277" s="335"/>
      <c r="H277" s="335">
        <v>14.8</v>
      </c>
      <c r="I277" s="335">
        <v>4</v>
      </c>
    </row>
    <row r="278" spans="1:9">
      <c r="A278" s="353">
        <v>43144</v>
      </c>
      <c r="B278" s="335">
        <v>16</v>
      </c>
      <c r="C278" s="335">
        <v>18</v>
      </c>
      <c r="D278" s="335">
        <v>14</v>
      </c>
      <c r="E278" s="335">
        <v>16.399999999999999</v>
      </c>
      <c r="F278" s="335"/>
      <c r="G278" s="335">
        <v>16</v>
      </c>
      <c r="H278" s="335">
        <v>14.8</v>
      </c>
      <c r="I278" s="335">
        <v>4</v>
      </c>
    </row>
    <row r="279" spans="1:9">
      <c r="A279" s="353">
        <v>43145</v>
      </c>
      <c r="B279" s="335">
        <v>16</v>
      </c>
      <c r="C279" s="335">
        <v>18</v>
      </c>
      <c r="D279" s="335">
        <v>14</v>
      </c>
      <c r="E279" s="335"/>
      <c r="F279" s="335"/>
      <c r="G279" s="335"/>
      <c r="H279" s="335">
        <v>14.7</v>
      </c>
      <c r="I279" s="335">
        <v>4</v>
      </c>
    </row>
    <row r="280" spans="1:9">
      <c r="A280" s="353">
        <v>43146</v>
      </c>
      <c r="B280" s="335">
        <v>16</v>
      </c>
      <c r="C280" s="335">
        <v>18</v>
      </c>
      <c r="D280" s="335">
        <v>14</v>
      </c>
      <c r="E280" s="335"/>
      <c r="F280" s="335"/>
      <c r="G280" s="335">
        <v>16</v>
      </c>
      <c r="H280" s="335">
        <v>14.5</v>
      </c>
      <c r="I280" s="335">
        <v>4</v>
      </c>
    </row>
    <row r="281" spans="1:9">
      <c r="A281" s="353">
        <v>43147</v>
      </c>
      <c r="B281" s="335">
        <v>16</v>
      </c>
      <c r="C281" s="335">
        <v>18</v>
      </c>
      <c r="D281" s="335">
        <v>14</v>
      </c>
      <c r="E281" s="335"/>
      <c r="F281" s="335"/>
      <c r="G281" s="335"/>
      <c r="H281" s="335">
        <v>14.5</v>
      </c>
      <c r="I281" s="335">
        <v>4</v>
      </c>
    </row>
    <row r="282" spans="1:9">
      <c r="A282" s="353">
        <v>43150</v>
      </c>
      <c r="B282" s="335">
        <v>16</v>
      </c>
      <c r="C282" s="335">
        <v>18</v>
      </c>
      <c r="D282" s="335">
        <v>14</v>
      </c>
      <c r="E282" s="335"/>
      <c r="F282" s="335"/>
      <c r="G282" s="335"/>
      <c r="H282" s="335">
        <v>14.7</v>
      </c>
      <c r="I282" s="335">
        <v>4</v>
      </c>
    </row>
    <row r="283" spans="1:9">
      <c r="A283" s="353">
        <v>43151</v>
      </c>
      <c r="B283" s="335">
        <v>16</v>
      </c>
      <c r="C283" s="335">
        <v>18</v>
      </c>
      <c r="D283" s="335">
        <v>14</v>
      </c>
      <c r="E283" s="335">
        <v>16.399999999999999</v>
      </c>
      <c r="F283" s="335"/>
      <c r="G283" s="335">
        <v>16</v>
      </c>
      <c r="H283" s="335">
        <v>14.8</v>
      </c>
      <c r="I283" s="335">
        <v>4</v>
      </c>
    </row>
    <row r="284" spans="1:9">
      <c r="A284" s="353">
        <v>43152</v>
      </c>
      <c r="B284" s="335">
        <v>16</v>
      </c>
      <c r="C284" s="335">
        <v>18</v>
      </c>
      <c r="D284" s="335">
        <v>14</v>
      </c>
      <c r="E284" s="335"/>
      <c r="F284" s="335"/>
      <c r="G284" s="335"/>
      <c r="H284" s="335">
        <v>14.7</v>
      </c>
      <c r="I284" s="335">
        <v>4</v>
      </c>
    </row>
    <row r="285" spans="1:9">
      <c r="A285" s="353">
        <v>43153</v>
      </c>
      <c r="B285" s="335">
        <v>16</v>
      </c>
      <c r="C285" s="335">
        <v>18</v>
      </c>
      <c r="D285" s="335">
        <v>14</v>
      </c>
      <c r="E285" s="335"/>
      <c r="F285" s="335"/>
      <c r="G285" s="335">
        <v>16</v>
      </c>
      <c r="H285" s="335">
        <v>14.7</v>
      </c>
      <c r="I285" s="335">
        <v>4</v>
      </c>
    </row>
    <row r="286" spans="1:9">
      <c r="A286" s="353">
        <v>43154</v>
      </c>
      <c r="B286" s="335">
        <v>16</v>
      </c>
      <c r="C286" s="335">
        <v>18</v>
      </c>
      <c r="D286" s="335">
        <v>14</v>
      </c>
      <c r="E286" s="335"/>
      <c r="F286" s="335"/>
      <c r="G286" s="335"/>
      <c r="H286" s="335">
        <v>14.8</v>
      </c>
      <c r="I286" s="335">
        <v>4</v>
      </c>
    </row>
    <row r="287" spans="1:9">
      <c r="A287" s="353">
        <v>43157</v>
      </c>
      <c r="B287" s="335">
        <v>16</v>
      </c>
      <c r="C287" s="335">
        <v>18</v>
      </c>
      <c r="D287" s="335">
        <v>14</v>
      </c>
      <c r="E287" s="335"/>
      <c r="F287" s="335"/>
      <c r="G287" s="335"/>
      <c r="H287" s="335">
        <v>14.7</v>
      </c>
      <c r="I287" s="335">
        <v>4</v>
      </c>
    </row>
    <row r="288" spans="1:9">
      <c r="A288" s="353">
        <v>43158</v>
      </c>
      <c r="B288" s="335">
        <v>16</v>
      </c>
      <c r="C288" s="335">
        <v>18</v>
      </c>
      <c r="D288" s="335">
        <v>14</v>
      </c>
      <c r="E288" s="335"/>
      <c r="F288" s="335"/>
      <c r="G288" s="335"/>
      <c r="H288" s="335">
        <v>14.6</v>
      </c>
      <c r="I288" s="335">
        <v>4</v>
      </c>
    </row>
    <row r="289" spans="1:9">
      <c r="A289" s="353">
        <v>43159</v>
      </c>
      <c r="B289" s="335">
        <v>16</v>
      </c>
      <c r="C289" s="335">
        <v>18</v>
      </c>
      <c r="D289" s="335">
        <v>14</v>
      </c>
      <c r="E289" s="335"/>
      <c r="F289" s="335">
        <v>18</v>
      </c>
      <c r="G289" s="335"/>
      <c r="H289" s="335">
        <v>14.5</v>
      </c>
      <c r="I289" s="335">
        <v>4</v>
      </c>
    </row>
    <row r="290" spans="1:9">
      <c r="A290" s="353">
        <v>43160</v>
      </c>
      <c r="B290" s="335">
        <v>16</v>
      </c>
      <c r="C290" s="335">
        <v>18</v>
      </c>
      <c r="D290" s="335">
        <v>14</v>
      </c>
      <c r="E290" s="335"/>
      <c r="F290" s="335"/>
      <c r="G290" s="335"/>
      <c r="H290" s="335">
        <v>14.6</v>
      </c>
      <c r="I290" s="335">
        <v>4</v>
      </c>
    </row>
    <row r="291" spans="1:9">
      <c r="A291" s="353">
        <v>43161</v>
      </c>
      <c r="B291" s="335">
        <v>17</v>
      </c>
      <c r="C291" s="335">
        <v>19</v>
      </c>
      <c r="D291" s="335">
        <v>15</v>
      </c>
      <c r="E291" s="335"/>
      <c r="F291" s="335"/>
      <c r="G291" s="335">
        <v>17</v>
      </c>
      <c r="H291" s="335">
        <v>15.4</v>
      </c>
      <c r="I291" s="335">
        <v>4</v>
      </c>
    </row>
    <row r="292" spans="1:9">
      <c r="A292" s="353">
        <v>43162</v>
      </c>
      <c r="B292" s="335">
        <v>17</v>
      </c>
      <c r="C292" s="335">
        <v>19</v>
      </c>
      <c r="D292" s="335">
        <v>15</v>
      </c>
      <c r="E292" s="335"/>
      <c r="F292" s="335"/>
      <c r="G292" s="335"/>
      <c r="H292" s="335">
        <v>15.3</v>
      </c>
      <c r="I292" s="335">
        <v>4</v>
      </c>
    </row>
    <row r="293" spans="1:9">
      <c r="A293" s="353">
        <v>43164</v>
      </c>
      <c r="B293" s="335">
        <v>17</v>
      </c>
      <c r="C293" s="335">
        <v>19</v>
      </c>
      <c r="D293" s="335">
        <v>15</v>
      </c>
      <c r="E293" s="335"/>
      <c r="F293" s="335"/>
      <c r="G293" s="335"/>
      <c r="H293" s="335">
        <v>15.3</v>
      </c>
      <c r="I293" s="335">
        <v>4</v>
      </c>
    </row>
    <row r="294" spans="1:9">
      <c r="A294" s="353">
        <v>43165</v>
      </c>
      <c r="B294" s="335">
        <v>17</v>
      </c>
      <c r="C294" s="335">
        <v>19</v>
      </c>
      <c r="D294" s="335">
        <v>15</v>
      </c>
      <c r="E294" s="335">
        <v>16.899999999999999</v>
      </c>
      <c r="F294" s="335"/>
      <c r="G294" s="335">
        <v>17</v>
      </c>
      <c r="H294" s="335">
        <v>15.6</v>
      </c>
      <c r="I294" s="335">
        <v>4</v>
      </c>
    </row>
    <row r="295" spans="1:9">
      <c r="A295" s="353">
        <v>43166</v>
      </c>
      <c r="B295" s="335">
        <v>17</v>
      </c>
      <c r="C295" s="335">
        <v>19</v>
      </c>
      <c r="D295" s="335">
        <v>15</v>
      </c>
      <c r="E295" s="335"/>
      <c r="F295" s="335"/>
      <c r="G295" s="335"/>
      <c r="H295" s="335">
        <v>15.5</v>
      </c>
      <c r="I295" s="335">
        <v>4</v>
      </c>
    </row>
    <row r="296" spans="1:9">
      <c r="A296" s="353">
        <v>43171</v>
      </c>
      <c r="B296" s="335">
        <v>17</v>
      </c>
      <c r="C296" s="335">
        <v>19</v>
      </c>
      <c r="D296" s="335">
        <v>15</v>
      </c>
      <c r="E296" s="335"/>
      <c r="F296" s="335"/>
      <c r="G296" s="335"/>
      <c r="H296" s="335">
        <v>15.7</v>
      </c>
      <c r="I296" s="335">
        <v>4</v>
      </c>
    </row>
    <row r="297" spans="1:9">
      <c r="A297" s="353">
        <v>43172</v>
      </c>
      <c r="B297" s="335">
        <v>17</v>
      </c>
      <c r="C297" s="335">
        <v>19</v>
      </c>
      <c r="D297" s="335">
        <v>15</v>
      </c>
      <c r="E297" s="335">
        <v>17</v>
      </c>
      <c r="F297" s="335"/>
      <c r="G297" s="335">
        <v>17</v>
      </c>
      <c r="H297" s="335">
        <v>15.6</v>
      </c>
      <c r="I297" s="335">
        <v>4</v>
      </c>
    </row>
    <row r="298" spans="1:9">
      <c r="A298" s="353">
        <v>43173</v>
      </c>
      <c r="B298" s="335">
        <v>17</v>
      </c>
      <c r="C298" s="335">
        <v>19</v>
      </c>
      <c r="D298" s="335">
        <v>15</v>
      </c>
      <c r="E298" s="335"/>
      <c r="F298" s="335">
        <v>19</v>
      </c>
      <c r="G298" s="335"/>
      <c r="H298" s="335">
        <v>15.7</v>
      </c>
      <c r="I298" s="335">
        <v>4</v>
      </c>
    </row>
    <row r="299" spans="1:9">
      <c r="A299" s="353">
        <v>43174</v>
      </c>
      <c r="B299" s="335">
        <v>17</v>
      </c>
      <c r="C299" s="335">
        <v>19</v>
      </c>
      <c r="D299" s="335">
        <v>15</v>
      </c>
      <c r="E299" s="335"/>
      <c r="F299" s="335"/>
      <c r="G299" s="335">
        <v>17</v>
      </c>
      <c r="H299" s="335">
        <v>15.6</v>
      </c>
      <c r="I299" s="335">
        <v>4</v>
      </c>
    </row>
    <row r="300" spans="1:9">
      <c r="A300" s="353">
        <v>43175</v>
      </c>
      <c r="B300" s="335">
        <v>17</v>
      </c>
      <c r="C300" s="335">
        <v>19</v>
      </c>
      <c r="D300" s="335">
        <v>15</v>
      </c>
      <c r="E300" s="335"/>
      <c r="F300" s="335"/>
      <c r="G300" s="335"/>
      <c r="H300" s="335">
        <v>15.6</v>
      </c>
      <c r="I300" s="335">
        <v>4</v>
      </c>
    </row>
    <row r="301" spans="1:9">
      <c r="A301" s="353">
        <v>43178</v>
      </c>
      <c r="B301" s="335">
        <v>17</v>
      </c>
      <c r="C301" s="335">
        <v>19</v>
      </c>
      <c r="D301" s="335">
        <v>15</v>
      </c>
      <c r="E301" s="335"/>
      <c r="F301" s="335"/>
      <c r="G301" s="335"/>
      <c r="H301" s="335">
        <v>15.7</v>
      </c>
      <c r="I301" s="335">
        <v>4</v>
      </c>
    </row>
    <row r="302" spans="1:9">
      <c r="A302" s="353">
        <v>43179</v>
      </c>
      <c r="B302" s="335">
        <v>17</v>
      </c>
      <c r="C302" s="335">
        <v>19</v>
      </c>
      <c r="D302" s="335">
        <v>15</v>
      </c>
      <c r="E302" s="335"/>
      <c r="F302" s="335"/>
      <c r="G302" s="335">
        <v>17</v>
      </c>
      <c r="H302" s="335">
        <v>15.6</v>
      </c>
      <c r="I302" s="335">
        <v>4</v>
      </c>
    </row>
    <row r="303" spans="1:9">
      <c r="A303" s="353">
        <v>43180</v>
      </c>
      <c r="B303" s="335">
        <v>17</v>
      </c>
      <c r="C303" s="335">
        <v>19</v>
      </c>
      <c r="D303" s="335">
        <v>15</v>
      </c>
      <c r="E303" s="335"/>
      <c r="F303" s="335"/>
      <c r="G303" s="335"/>
      <c r="H303" s="335">
        <v>15.6</v>
      </c>
      <c r="I303" s="335">
        <v>4</v>
      </c>
    </row>
    <row r="304" spans="1:9">
      <c r="A304" s="353">
        <v>43181</v>
      </c>
      <c r="B304" s="335">
        <v>17</v>
      </c>
      <c r="C304" s="335">
        <v>19</v>
      </c>
      <c r="D304" s="335">
        <v>15</v>
      </c>
      <c r="E304" s="335"/>
      <c r="F304" s="335"/>
      <c r="G304" s="335">
        <v>17</v>
      </c>
      <c r="H304" s="335">
        <v>15.6</v>
      </c>
      <c r="I304" s="335">
        <v>4</v>
      </c>
    </row>
    <row r="305" spans="1:9">
      <c r="A305" s="353">
        <v>43182</v>
      </c>
      <c r="B305" s="335">
        <v>17</v>
      </c>
      <c r="C305" s="335">
        <v>19</v>
      </c>
      <c r="D305" s="335">
        <v>15</v>
      </c>
      <c r="E305" s="335"/>
      <c r="F305" s="335"/>
      <c r="G305" s="335"/>
      <c r="H305" s="335">
        <v>15.6</v>
      </c>
      <c r="I305" s="335">
        <v>4</v>
      </c>
    </row>
    <row r="306" spans="1:9">
      <c r="A306" s="353">
        <v>43185</v>
      </c>
      <c r="B306" s="335">
        <v>17</v>
      </c>
      <c r="C306" s="335">
        <v>19</v>
      </c>
      <c r="D306" s="335">
        <v>15</v>
      </c>
      <c r="E306" s="335"/>
      <c r="F306" s="335"/>
      <c r="G306" s="335"/>
      <c r="H306" s="335">
        <v>15.4</v>
      </c>
      <c r="I306" s="335">
        <v>4</v>
      </c>
    </row>
    <row r="307" spans="1:9">
      <c r="A307" s="353">
        <v>43186</v>
      </c>
      <c r="B307" s="335">
        <v>17</v>
      </c>
      <c r="C307" s="335">
        <v>19</v>
      </c>
      <c r="D307" s="335">
        <v>15</v>
      </c>
      <c r="E307" s="335">
        <v>17</v>
      </c>
      <c r="F307" s="335"/>
      <c r="G307" s="335">
        <v>17</v>
      </c>
      <c r="H307" s="335">
        <v>15.7</v>
      </c>
      <c r="I307" s="335">
        <v>4</v>
      </c>
    </row>
    <row r="308" spans="1:9">
      <c r="A308" s="353">
        <v>43187</v>
      </c>
      <c r="B308" s="335">
        <v>17</v>
      </c>
      <c r="C308" s="335">
        <v>19</v>
      </c>
      <c r="D308" s="335">
        <v>15</v>
      </c>
      <c r="E308" s="335"/>
      <c r="F308" s="335">
        <v>19</v>
      </c>
      <c r="G308" s="335"/>
      <c r="H308" s="335">
        <v>15.7</v>
      </c>
      <c r="I308" s="335">
        <v>4</v>
      </c>
    </row>
    <row r="309" spans="1:9">
      <c r="A309" s="353">
        <v>43188</v>
      </c>
      <c r="B309" s="335">
        <v>17</v>
      </c>
      <c r="C309" s="335">
        <v>19</v>
      </c>
      <c r="D309" s="335">
        <v>15</v>
      </c>
      <c r="E309" s="335"/>
      <c r="F309" s="335"/>
      <c r="G309" s="335">
        <v>17</v>
      </c>
      <c r="H309" s="335">
        <v>15.5</v>
      </c>
      <c r="I309" s="335">
        <v>4</v>
      </c>
    </row>
    <row r="310" spans="1:9">
      <c r="A310" s="353">
        <v>43189</v>
      </c>
      <c r="B310" s="335">
        <v>17</v>
      </c>
      <c r="C310" s="335">
        <v>19</v>
      </c>
      <c r="D310" s="335">
        <v>15</v>
      </c>
      <c r="E310" s="335"/>
      <c r="F310" s="335"/>
      <c r="G310" s="335"/>
      <c r="H310" s="335">
        <v>15.4</v>
      </c>
      <c r="I310" s="335">
        <v>4</v>
      </c>
    </row>
    <row r="311" spans="1:9">
      <c r="A311" s="353">
        <v>43192</v>
      </c>
      <c r="B311" s="335">
        <v>17</v>
      </c>
      <c r="C311" s="335">
        <v>19</v>
      </c>
      <c r="D311" s="335">
        <v>15</v>
      </c>
      <c r="E311" s="335"/>
      <c r="F311" s="335"/>
      <c r="G311" s="335"/>
      <c r="H311" s="335">
        <v>15.4</v>
      </c>
      <c r="I311" s="335">
        <v>4</v>
      </c>
    </row>
    <row r="312" spans="1:9">
      <c r="A312" s="353">
        <v>43193</v>
      </c>
      <c r="B312" s="335">
        <v>17</v>
      </c>
      <c r="C312" s="335">
        <v>19</v>
      </c>
      <c r="D312" s="335">
        <v>15</v>
      </c>
      <c r="E312" s="335"/>
      <c r="F312" s="335"/>
      <c r="G312" s="335">
        <v>17</v>
      </c>
      <c r="H312" s="335">
        <v>15.3</v>
      </c>
      <c r="I312" s="335">
        <v>4</v>
      </c>
    </row>
    <row r="313" spans="1:9">
      <c r="A313" s="353">
        <v>43194</v>
      </c>
      <c r="B313" s="335">
        <v>17</v>
      </c>
      <c r="C313" s="335">
        <v>19</v>
      </c>
      <c r="D313" s="335">
        <v>15</v>
      </c>
      <c r="E313" s="335"/>
      <c r="F313" s="335"/>
      <c r="G313" s="335"/>
      <c r="H313" s="335">
        <v>15.6</v>
      </c>
      <c r="I313" s="335">
        <v>4</v>
      </c>
    </row>
    <row r="314" spans="1:9">
      <c r="A314" s="353">
        <v>43195</v>
      </c>
      <c r="B314" s="335">
        <v>17</v>
      </c>
      <c r="C314" s="335">
        <v>19</v>
      </c>
      <c r="D314" s="335">
        <v>15</v>
      </c>
      <c r="E314" s="335"/>
      <c r="F314" s="335"/>
      <c r="G314" s="335"/>
      <c r="H314" s="335">
        <v>15.6</v>
      </c>
      <c r="I314" s="335">
        <v>4</v>
      </c>
    </row>
    <row r="315" spans="1:9">
      <c r="A315" s="353">
        <v>43196</v>
      </c>
      <c r="B315" s="335">
        <v>17</v>
      </c>
      <c r="C315" s="335">
        <v>19</v>
      </c>
      <c r="D315" s="335">
        <v>15</v>
      </c>
      <c r="E315" s="335"/>
      <c r="F315" s="335"/>
      <c r="G315" s="335">
        <v>17</v>
      </c>
      <c r="H315" s="335">
        <v>15.6</v>
      </c>
      <c r="I315" s="335">
        <v>4</v>
      </c>
    </row>
    <row r="316" spans="1:9">
      <c r="A316" s="353">
        <v>43200</v>
      </c>
      <c r="B316" s="335">
        <v>17</v>
      </c>
      <c r="C316" s="335">
        <v>19</v>
      </c>
      <c r="D316" s="335">
        <v>15</v>
      </c>
      <c r="E316" s="335">
        <v>17</v>
      </c>
      <c r="F316" s="335"/>
      <c r="G316" s="335"/>
      <c r="H316" s="335">
        <v>15.6</v>
      </c>
      <c r="I316" s="335">
        <v>4</v>
      </c>
    </row>
    <row r="317" spans="1:9">
      <c r="A317" s="353">
        <v>43201</v>
      </c>
      <c r="B317" s="335">
        <v>17</v>
      </c>
      <c r="C317" s="335">
        <v>19</v>
      </c>
      <c r="D317" s="335">
        <v>15</v>
      </c>
      <c r="E317" s="335"/>
      <c r="F317" s="335"/>
      <c r="G317" s="335"/>
      <c r="H317" s="335">
        <v>15.7</v>
      </c>
      <c r="I317" s="335">
        <v>4</v>
      </c>
    </row>
    <row r="318" spans="1:9">
      <c r="A318" s="353">
        <v>43202</v>
      </c>
      <c r="B318" s="335">
        <v>17</v>
      </c>
      <c r="C318" s="335">
        <v>19</v>
      </c>
      <c r="D318" s="335">
        <v>15</v>
      </c>
      <c r="E318" s="335"/>
      <c r="F318" s="335"/>
      <c r="G318" s="335"/>
      <c r="H318" s="335">
        <v>15.8</v>
      </c>
      <c r="I318" s="335">
        <v>4</v>
      </c>
    </row>
    <row r="319" spans="1:9">
      <c r="A319" s="353">
        <v>43203</v>
      </c>
      <c r="B319" s="335">
        <v>17</v>
      </c>
      <c r="C319" s="335">
        <v>19</v>
      </c>
      <c r="D319" s="335">
        <v>15</v>
      </c>
      <c r="E319" s="335"/>
      <c r="F319" s="335"/>
      <c r="G319" s="335">
        <v>17</v>
      </c>
      <c r="H319" s="335">
        <v>15.7</v>
      </c>
      <c r="I319" s="335">
        <v>4</v>
      </c>
    </row>
    <row r="320" spans="1:9">
      <c r="A320" s="353">
        <v>43206</v>
      </c>
      <c r="B320" s="335">
        <v>17</v>
      </c>
      <c r="C320" s="335">
        <v>19</v>
      </c>
      <c r="D320" s="335">
        <v>15</v>
      </c>
      <c r="E320" s="335"/>
      <c r="F320" s="335"/>
      <c r="G320" s="335"/>
      <c r="H320" s="335">
        <v>15.7</v>
      </c>
      <c r="I320" s="335">
        <v>4</v>
      </c>
    </row>
    <row r="321" spans="1:9">
      <c r="A321" s="353">
        <v>43207</v>
      </c>
      <c r="B321" s="335">
        <v>17</v>
      </c>
      <c r="C321" s="335">
        <v>19</v>
      </c>
      <c r="D321" s="335">
        <v>15</v>
      </c>
      <c r="E321" s="335"/>
      <c r="F321" s="335"/>
      <c r="G321" s="335">
        <v>17</v>
      </c>
      <c r="H321" s="335">
        <v>15.8</v>
      </c>
      <c r="I321" s="335">
        <v>4</v>
      </c>
    </row>
    <row r="322" spans="1:9">
      <c r="A322" s="353">
        <v>43208</v>
      </c>
      <c r="B322" s="335">
        <v>17</v>
      </c>
      <c r="C322" s="335">
        <v>19</v>
      </c>
      <c r="D322" s="335">
        <v>15</v>
      </c>
      <c r="E322" s="335"/>
      <c r="F322" s="335"/>
      <c r="G322" s="335"/>
      <c r="H322" s="335">
        <v>15.7</v>
      </c>
      <c r="I322" s="335">
        <v>4</v>
      </c>
    </row>
    <row r="323" spans="1:9">
      <c r="A323" s="353">
        <v>43209</v>
      </c>
      <c r="B323" s="335">
        <v>17</v>
      </c>
      <c r="C323" s="335">
        <v>19</v>
      </c>
      <c r="D323" s="335">
        <v>15</v>
      </c>
      <c r="E323" s="335"/>
      <c r="F323" s="335"/>
      <c r="G323" s="335"/>
      <c r="H323" s="335">
        <v>15.6</v>
      </c>
      <c r="I323" s="335">
        <v>4</v>
      </c>
    </row>
    <row r="324" spans="1:9">
      <c r="A324" s="353">
        <v>43210</v>
      </c>
      <c r="B324" s="335">
        <v>17</v>
      </c>
      <c r="C324" s="335">
        <v>19</v>
      </c>
      <c r="D324" s="335">
        <v>15</v>
      </c>
      <c r="E324" s="335"/>
      <c r="F324" s="335">
        <v>19</v>
      </c>
      <c r="G324" s="335">
        <v>17</v>
      </c>
      <c r="H324" s="335">
        <v>15.6</v>
      </c>
      <c r="I324" s="335">
        <v>4</v>
      </c>
    </row>
    <row r="325" spans="1:9">
      <c r="A325" s="353">
        <v>43213</v>
      </c>
      <c r="B325" s="335">
        <v>17</v>
      </c>
      <c r="C325" s="335">
        <v>19</v>
      </c>
      <c r="D325" s="335">
        <v>15</v>
      </c>
      <c r="E325" s="335"/>
      <c r="F325" s="335"/>
      <c r="G325" s="335"/>
      <c r="H325" s="335">
        <v>15.6</v>
      </c>
      <c r="I325" s="335">
        <v>4</v>
      </c>
    </row>
    <row r="326" spans="1:9">
      <c r="A326" s="353">
        <v>43214</v>
      </c>
      <c r="B326" s="335">
        <v>17</v>
      </c>
      <c r="C326" s="335">
        <v>19</v>
      </c>
      <c r="D326" s="335">
        <v>15</v>
      </c>
      <c r="E326" s="335">
        <v>17</v>
      </c>
      <c r="F326" s="335"/>
      <c r="G326" s="335">
        <v>17</v>
      </c>
      <c r="H326" s="335">
        <v>15.6</v>
      </c>
      <c r="I326" s="335">
        <v>4</v>
      </c>
    </row>
    <row r="327" spans="1:9">
      <c r="A327" s="353">
        <v>43215</v>
      </c>
      <c r="B327" s="335">
        <v>17</v>
      </c>
      <c r="C327" s="335">
        <v>19</v>
      </c>
      <c r="D327" s="335">
        <v>15</v>
      </c>
      <c r="E327" s="335"/>
      <c r="F327" s="335"/>
      <c r="G327" s="335"/>
      <c r="H327" s="335">
        <v>15.6</v>
      </c>
      <c r="I327" s="335">
        <v>4</v>
      </c>
    </row>
    <row r="328" spans="1:9">
      <c r="A328" s="353">
        <v>43216</v>
      </c>
      <c r="B328" s="335">
        <v>17</v>
      </c>
      <c r="C328" s="335">
        <v>19</v>
      </c>
      <c r="D328" s="335">
        <v>15</v>
      </c>
      <c r="E328" s="335"/>
      <c r="F328" s="335"/>
      <c r="G328" s="335"/>
      <c r="H328" s="335">
        <v>15.6</v>
      </c>
      <c r="I328" s="335">
        <v>4</v>
      </c>
    </row>
    <row r="329" spans="1:9">
      <c r="A329" s="353">
        <v>43217</v>
      </c>
      <c r="B329" s="335">
        <v>17</v>
      </c>
      <c r="C329" s="335">
        <v>19</v>
      </c>
      <c r="D329" s="335">
        <v>15</v>
      </c>
      <c r="E329" s="335"/>
      <c r="F329" s="335"/>
      <c r="G329" s="335">
        <v>17</v>
      </c>
      <c r="H329" s="335">
        <v>15.6</v>
      </c>
      <c r="I329" s="335">
        <v>4</v>
      </c>
    </row>
    <row r="330" spans="1:9">
      <c r="A330" s="353">
        <v>43222</v>
      </c>
      <c r="B330" s="335">
        <v>17</v>
      </c>
      <c r="C330" s="335">
        <v>19</v>
      </c>
      <c r="D330" s="335">
        <v>15</v>
      </c>
      <c r="E330" s="335"/>
      <c r="F330" s="335"/>
      <c r="G330" s="335"/>
      <c r="H330" s="335">
        <v>15.6</v>
      </c>
      <c r="I330" s="335">
        <v>4</v>
      </c>
    </row>
    <row r="331" spans="1:9">
      <c r="A331" s="353">
        <v>43223</v>
      </c>
      <c r="B331" s="335">
        <v>17</v>
      </c>
      <c r="C331" s="335">
        <v>19</v>
      </c>
      <c r="D331" s="335">
        <v>15</v>
      </c>
      <c r="E331" s="335"/>
      <c r="F331" s="335"/>
      <c r="G331" s="335"/>
      <c r="H331" s="335">
        <v>15.5</v>
      </c>
      <c r="I331" s="335">
        <v>4</v>
      </c>
    </row>
    <row r="332" spans="1:9">
      <c r="A332" s="353">
        <v>43224</v>
      </c>
      <c r="B332" s="335">
        <v>17</v>
      </c>
      <c r="C332" s="335">
        <v>19</v>
      </c>
      <c r="D332" s="335">
        <v>15</v>
      </c>
      <c r="E332" s="335"/>
      <c r="F332" s="335"/>
      <c r="G332" s="335">
        <v>17</v>
      </c>
      <c r="H332" s="335">
        <v>15.4</v>
      </c>
      <c r="I332" s="335">
        <v>4</v>
      </c>
    </row>
    <row r="333" spans="1:9">
      <c r="A333" s="353">
        <v>43225</v>
      </c>
      <c r="B333" s="335">
        <v>17</v>
      </c>
      <c r="C333" s="335">
        <v>19</v>
      </c>
      <c r="D333" s="335">
        <v>15</v>
      </c>
      <c r="E333" s="335"/>
      <c r="F333" s="335"/>
      <c r="G333" s="335"/>
      <c r="H333" s="335">
        <v>15.6</v>
      </c>
      <c r="I333" s="335">
        <v>4</v>
      </c>
    </row>
    <row r="334" spans="1:9">
      <c r="A334" s="353">
        <v>43227</v>
      </c>
      <c r="B334" s="335">
        <v>17</v>
      </c>
      <c r="C334" s="335">
        <v>19</v>
      </c>
      <c r="D334" s="335">
        <v>15</v>
      </c>
      <c r="E334" s="335"/>
      <c r="F334" s="335"/>
      <c r="G334" s="335"/>
      <c r="H334" s="335">
        <v>15.5</v>
      </c>
      <c r="I334" s="335">
        <v>4</v>
      </c>
    </row>
    <row r="335" spans="1:9">
      <c r="A335" s="353">
        <v>43228</v>
      </c>
      <c r="B335" s="335">
        <v>17</v>
      </c>
      <c r="C335" s="335">
        <v>19</v>
      </c>
      <c r="D335" s="335">
        <v>15</v>
      </c>
      <c r="E335" s="335">
        <v>17</v>
      </c>
      <c r="F335" s="335"/>
      <c r="G335" s="335">
        <v>17</v>
      </c>
      <c r="H335" s="335">
        <v>15.6</v>
      </c>
      <c r="I335" s="335">
        <v>4</v>
      </c>
    </row>
    <row r="336" spans="1:9">
      <c r="A336" s="353">
        <v>43230</v>
      </c>
      <c r="B336" s="335">
        <v>17</v>
      </c>
      <c r="C336" s="335">
        <v>19</v>
      </c>
      <c r="D336" s="335">
        <v>15</v>
      </c>
      <c r="E336" s="335"/>
      <c r="F336" s="335"/>
      <c r="G336" s="335"/>
      <c r="H336" s="335">
        <v>15.8</v>
      </c>
      <c r="I336" s="335">
        <v>4</v>
      </c>
    </row>
    <row r="337" spans="1:9">
      <c r="A337" s="353">
        <v>43231</v>
      </c>
      <c r="B337" s="335">
        <v>17</v>
      </c>
      <c r="C337" s="335">
        <v>19</v>
      </c>
      <c r="D337" s="335">
        <v>15</v>
      </c>
      <c r="E337" s="335"/>
      <c r="F337" s="335">
        <v>19</v>
      </c>
      <c r="G337" s="335">
        <v>17</v>
      </c>
      <c r="H337" s="335">
        <v>15.7</v>
      </c>
      <c r="I337" s="335">
        <v>4</v>
      </c>
    </row>
    <row r="338" spans="1:9">
      <c r="A338" s="353">
        <v>43234</v>
      </c>
      <c r="B338" s="335">
        <v>17</v>
      </c>
      <c r="C338" s="335">
        <v>19</v>
      </c>
      <c r="D338" s="335">
        <v>15</v>
      </c>
      <c r="E338" s="335"/>
      <c r="F338" s="335"/>
      <c r="G338" s="335"/>
      <c r="H338" s="335">
        <v>15.8</v>
      </c>
      <c r="I338" s="335">
        <v>4</v>
      </c>
    </row>
    <row r="339" spans="1:9">
      <c r="A339" s="353">
        <v>43235</v>
      </c>
      <c r="B339" s="335">
        <v>17</v>
      </c>
      <c r="C339" s="335">
        <v>19</v>
      </c>
      <c r="D339" s="335">
        <v>15</v>
      </c>
      <c r="E339" s="335">
        <v>17</v>
      </c>
      <c r="F339" s="335"/>
      <c r="G339" s="335">
        <v>17</v>
      </c>
      <c r="H339" s="335">
        <v>15.8</v>
      </c>
      <c r="I339" s="335">
        <v>4</v>
      </c>
    </row>
    <row r="340" spans="1:9">
      <c r="A340" s="353">
        <v>43236</v>
      </c>
      <c r="B340" s="335">
        <v>17</v>
      </c>
      <c r="C340" s="335">
        <v>19</v>
      </c>
      <c r="D340" s="335">
        <v>15</v>
      </c>
      <c r="E340" s="335"/>
      <c r="F340" s="335"/>
      <c r="G340" s="335"/>
      <c r="H340" s="335">
        <v>15.9</v>
      </c>
      <c r="I340" s="335">
        <v>4</v>
      </c>
    </row>
    <row r="341" spans="1:9">
      <c r="A341" s="353">
        <v>43237</v>
      </c>
      <c r="B341" s="335">
        <v>17</v>
      </c>
      <c r="C341" s="335">
        <v>19</v>
      </c>
      <c r="D341" s="335">
        <v>15</v>
      </c>
      <c r="E341" s="335"/>
      <c r="F341" s="335"/>
      <c r="G341" s="335"/>
      <c r="H341" s="335">
        <v>15.8</v>
      </c>
      <c r="I341" s="335">
        <v>4</v>
      </c>
    </row>
    <row r="342" spans="1:9">
      <c r="A342" s="353">
        <v>43238</v>
      </c>
      <c r="B342" s="335">
        <v>17</v>
      </c>
      <c r="C342" s="335">
        <v>19</v>
      </c>
      <c r="D342" s="335">
        <v>15</v>
      </c>
      <c r="E342" s="335"/>
      <c r="F342" s="335"/>
      <c r="G342" s="335">
        <v>17</v>
      </c>
      <c r="H342" s="335">
        <v>15.9</v>
      </c>
      <c r="I342" s="335">
        <v>4</v>
      </c>
    </row>
    <row r="343" spans="1:9">
      <c r="A343" s="353">
        <v>43241</v>
      </c>
      <c r="B343" s="335">
        <v>17</v>
      </c>
      <c r="C343" s="335">
        <v>19</v>
      </c>
      <c r="D343" s="335">
        <v>15</v>
      </c>
      <c r="E343" s="335"/>
      <c r="F343" s="335"/>
      <c r="G343" s="335"/>
      <c r="H343" s="335">
        <v>15.9</v>
      </c>
      <c r="I343" s="335">
        <v>4</v>
      </c>
    </row>
    <row r="344" spans="1:9">
      <c r="A344" s="353">
        <v>43242</v>
      </c>
      <c r="B344" s="335">
        <v>17</v>
      </c>
      <c r="C344" s="335">
        <v>19</v>
      </c>
      <c r="D344" s="335">
        <v>15</v>
      </c>
      <c r="E344" s="335"/>
      <c r="F344" s="335"/>
      <c r="G344" s="335"/>
      <c r="H344" s="335">
        <v>15.9</v>
      </c>
      <c r="I344" s="335">
        <v>4</v>
      </c>
    </row>
    <row r="345" spans="1:9">
      <c r="A345" s="353">
        <v>43243</v>
      </c>
      <c r="B345" s="335">
        <v>17</v>
      </c>
      <c r="C345" s="335">
        <v>19</v>
      </c>
      <c r="D345" s="335">
        <v>15</v>
      </c>
      <c r="E345" s="335"/>
      <c r="F345" s="335"/>
      <c r="G345" s="335"/>
      <c r="H345" s="335">
        <v>16.100000000000001</v>
      </c>
      <c r="I345" s="335">
        <v>4</v>
      </c>
    </row>
    <row r="346" spans="1:9">
      <c r="A346" s="353">
        <v>43244</v>
      </c>
      <c r="B346" s="335">
        <v>17</v>
      </c>
      <c r="C346" s="335">
        <v>19</v>
      </c>
      <c r="D346" s="335">
        <v>15</v>
      </c>
      <c r="E346" s="335"/>
      <c r="F346" s="335"/>
      <c r="G346" s="335"/>
      <c r="H346" s="335">
        <v>15.9</v>
      </c>
      <c r="I346" s="335">
        <v>4</v>
      </c>
    </row>
    <row r="347" spans="1:9">
      <c r="A347" s="353">
        <v>43245</v>
      </c>
      <c r="B347" s="335">
        <v>17</v>
      </c>
      <c r="C347" s="335">
        <v>19</v>
      </c>
      <c r="D347" s="335">
        <v>15</v>
      </c>
      <c r="E347" s="335"/>
      <c r="F347" s="335">
        <v>19</v>
      </c>
      <c r="G347" s="335">
        <v>17</v>
      </c>
      <c r="H347" s="335">
        <v>15.8</v>
      </c>
      <c r="I347" s="335">
        <v>4</v>
      </c>
    </row>
    <row r="348" spans="1:9">
      <c r="A348" s="353">
        <v>43249</v>
      </c>
      <c r="B348" s="335">
        <v>17</v>
      </c>
      <c r="C348" s="335">
        <v>19</v>
      </c>
      <c r="D348" s="335">
        <v>15</v>
      </c>
      <c r="E348" s="335"/>
      <c r="F348" s="335"/>
      <c r="G348" s="335">
        <v>17</v>
      </c>
      <c r="H348" s="335">
        <v>15.8</v>
      </c>
      <c r="I348" s="335">
        <v>4</v>
      </c>
    </row>
    <row r="349" spans="1:9">
      <c r="A349" s="353">
        <v>43250</v>
      </c>
      <c r="B349" s="335">
        <v>17</v>
      </c>
      <c r="C349" s="335">
        <v>19</v>
      </c>
      <c r="D349" s="335">
        <v>15</v>
      </c>
      <c r="E349" s="335"/>
      <c r="F349" s="335"/>
      <c r="G349" s="335"/>
      <c r="H349" s="335">
        <v>15.7</v>
      </c>
      <c r="I349" s="335">
        <v>4</v>
      </c>
    </row>
    <row r="350" spans="1:9">
      <c r="A350" s="353">
        <v>43251</v>
      </c>
      <c r="B350" s="335">
        <v>17</v>
      </c>
      <c r="C350" s="335">
        <v>19</v>
      </c>
      <c r="D350" s="335">
        <v>15</v>
      </c>
      <c r="E350" s="335"/>
      <c r="F350" s="335"/>
      <c r="G350" s="335"/>
      <c r="H350" s="335">
        <v>16.399999999999999</v>
      </c>
      <c r="I350" s="335">
        <v>4</v>
      </c>
    </row>
    <row r="351" spans="1:9">
      <c r="A351" s="353">
        <v>43252</v>
      </c>
      <c r="B351" s="335">
        <v>17</v>
      </c>
      <c r="C351" s="335">
        <v>19</v>
      </c>
      <c r="D351" s="335">
        <v>15</v>
      </c>
      <c r="E351" s="335"/>
      <c r="F351" s="335"/>
      <c r="G351" s="335">
        <v>17</v>
      </c>
      <c r="H351" s="335">
        <v>15.5</v>
      </c>
      <c r="I351" s="335">
        <v>4</v>
      </c>
    </row>
    <row r="352" spans="1:9">
      <c r="A352" s="353">
        <v>43255</v>
      </c>
      <c r="B352" s="335">
        <v>17</v>
      </c>
      <c r="C352" s="335">
        <v>19</v>
      </c>
      <c r="D352" s="335">
        <v>15</v>
      </c>
      <c r="E352" s="335"/>
      <c r="F352" s="335"/>
      <c r="G352" s="335"/>
      <c r="H352" s="335">
        <v>15.7</v>
      </c>
      <c r="I352" s="335">
        <v>4</v>
      </c>
    </row>
    <row r="353" spans="1:9">
      <c r="A353" s="353">
        <v>43256</v>
      </c>
      <c r="B353" s="335">
        <v>17</v>
      </c>
      <c r="C353" s="335">
        <v>19</v>
      </c>
      <c r="D353" s="335">
        <v>15</v>
      </c>
      <c r="E353" s="335"/>
      <c r="F353" s="335"/>
      <c r="G353" s="335">
        <v>17</v>
      </c>
      <c r="H353" s="335">
        <v>15.4</v>
      </c>
      <c r="I353" s="335">
        <v>4</v>
      </c>
    </row>
    <row r="354" spans="1:9">
      <c r="A354" s="353">
        <v>43257</v>
      </c>
      <c r="B354" s="335">
        <v>17</v>
      </c>
      <c r="C354" s="335">
        <v>19</v>
      </c>
      <c r="D354" s="335">
        <v>15</v>
      </c>
      <c r="E354" s="335"/>
      <c r="F354" s="335"/>
      <c r="G354" s="335"/>
      <c r="H354" s="335">
        <v>15.3</v>
      </c>
      <c r="I354" s="335">
        <v>4</v>
      </c>
    </row>
    <row r="355" spans="1:9">
      <c r="A355" s="353">
        <v>43258</v>
      </c>
      <c r="B355" s="335">
        <v>17</v>
      </c>
      <c r="C355" s="335">
        <v>19</v>
      </c>
      <c r="D355" s="335">
        <v>15</v>
      </c>
      <c r="E355" s="335"/>
      <c r="F355" s="335"/>
      <c r="G355" s="335"/>
      <c r="H355" s="335">
        <v>15.5</v>
      </c>
      <c r="I355" s="335">
        <v>4</v>
      </c>
    </row>
    <row r="356" spans="1:9">
      <c r="A356" s="353">
        <v>43259</v>
      </c>
      <c r="B356" s="335">
        <v>17</v>
      </c>
      <c r="C356" s="335">
        <v>19</v>
      </c>
      <c r="D356" s="335">
        <v>15</v>
      </c>
      <c r="E356" s="335"/>
      <c r="F356" s="335">
        <v>19</v>
      </c>
      <c r="G356" s="335">
        <v>17</v>
      </c>
      <c r="H356" s="335">
        <v>15.6</v>
      </c>
      <c r="I356" s="335">
        <v>4</v>
      </c>
    </row>
    <row r="357" spans="1:9">
      <c r="A357" s="353">
        <v>43262</v>
      </c>
      <c r="B357" s="335">
        <v>17</v>
      </c>
      <c r="C357" s="335">
        <v>19</v>
      </c>
      <c r="D357" s="335">
        <v>15</v>
      </c>
      <c r="E357" s="335"/>
      <c r="F357" s="335"/>
      <c r="G357" s="335"/>
      <c r="H357" s="335">
        <v>15.7</v>
      </c>
      <c r="I357" s="335">
        <v>4</v>
      </c>
    </row>
    <row r="358" spans="1:9">
      <c r="A358" s="353">
        <v>43263</v>
      </c>
      <c r="B358" s="335">
        <v>17</v>
      </c>
      <c r="C358" s="335">
        <v>19</v>
      </c>
      <c r="D358" s="335">
        <v>15</v>
      </c>
      <c r="E358" s="335">
        <v>17.3</v>
      </c>
      <c r="F358" s="335"/>
      <c r="G358" s="335">
        <v>17</v>
      </c>
      <c r="H358" s="335">
        <v>15.7</v>
      </c>
      <c r="I358" s="335">
        <v>4</v>
      </c>
    </row>
    <row r="359" spans="1:9">
      <c r="A359" s="353">
        <v>43264</v>
      </c>
      <c r="B359" s="335">
        <v>17</v>
      </c>
      <c r="C359" s="335">
        <v>19</v>
      </c>
      <c r="D359" s="335">
        <v>15</v>
      </c>
      <c r="E359" s="335"/>
      <c r="F359" s="335"/>
      <c r="G359" s="335"/>
      <c r="H359" s="335">
        <v>15.7</v>
      </c>
      <c r="I359" s="335">
        <v>4</v>
      </c>
    </row>
    <row r="360" spans="1:9">
      <c r="A360" s="353">
        <v>43265</v>
      </c>
      <c r="B360" s="335">
        <v>17</v>
      </c>
      <c r="C360" s="335">
        <v>19</v>
      </c>
      <c r="D360" s="335">
        <v>15</v>
      </c>
      <c r="E360" s="335"/>
      <c r="F360" s="335"/>
      <c r="G360" s="335"/>
      <c r="H360" s="335">
        <v>15.7</v>
      </c>
      <c r="I360" s="335">
        <v>4</v>
      </c>
    </row>
    <row r="361" spans="1:9">
      <c r="A361" s="353">
        <v>43266</v>
      </c>
      <c r="B361" s="335">
        <v>17</v>
      </c>
      <c r="C361" s="335">
        <v>19</v>
      </c>
      <c r="D361" s="335">
        <v>15</v>
      </c>
      <c r="E361" s="335"/>
      <c r="F361" s="335"/>
      <c r="G361" s="335">
        <v>17</v>
      </c>
      <c r="H361" s="335">
        <v>15.7</v>
      </c>
      <c r="I361" s="335">
        <v>4</v>
      </c>
    </row>
    <row r="362" spans="1:9">
      <c r="A362" s="353">
        <v>43269</v>
      </c>
      <c r="B362" s="335">
        <v>17</v>
      </c>
      <c r="C362" s="335">
        <v>19</v>
      </c>
      <c r="D362" s="335">
        <v>15</v>
      </c>
      <c r="E362" s="335"/>
      <c r="F362" s="335"/>
      <c r="G362" s="335"/>
      <c r="H362" s="335">
        <v>15.7</v>
      </c>
      <c r="I362" s="335">
        <v>4</v>
      </c>
    </row>
    <row r="363" spans="1:9">
      <c r="A363" s="353">
        <v>43270</v>
      </c>
      <c r="B363" s="335">
        <v>17</v>
      </c>
      <c r="C363" s="335">
        <v>19</v>
      </c>
      <c r="D363" s="335">
        <v>15</v>
      </c>
      <c r="E363" s="335">
        <v>17.3</v>
      </c>
      <c r="F363" s="335"/>
      <c r="G363" s="335">
        <v>17</v>
      </c>
      <c r="H363" s="335">
        <v>15.6</v>
      </c>
      <c r="I363" s="335">
        <v>4</v>
      </c>
    </row>
    <row r="364" spans="1:9">
      <c r="A364" s="353">
        <v>43271</v>
      </c>
      <c r="B364" s="335">
        <v>17</v>
      </c>
      <c r="C364" s="335">
        <v>19</v>
      </c>
      <c r="D364" s="335">
        <v>15</v>
      </c>
      <c r="E364" s="335"/>
      <c r="F364" s="335"/>
      <c r="G364" s="335"/>
      <c r="H364" s="335">
        <v>15.7</v>
      </c>
      <c r="I364" s="335">
        <v>4</v>
      </c>
    </row>
    <row r="365" spans="1:9">
      <c r="A365" s="353">
        <v>43272</v>
      </c>
      <c r="B365" s="335">
        <v>17</v>
      </c>
      <c r="C365" s="335">
        <v>19</v>
      </c>
      <c r="D365" s="335">
        <v>15</v>
      </c>
      <c r="E365" s="335"/>
      <c r="F365" s="335"/>
      <c r="G365" s="335"/>
      <c r="H365" s="335">
        <v>15.8</v>
      </c>
      <c r="I365" s="335">
        <v>4</v>
      </c>
    </row>
    <row r="366" spans="1:9">
      <c r="A366" s="353">
        <v>43273</v>
      </c>
      <c r="B366" s="335">
        <v>17</v>
      </c>
      <c r="C366" s="335">
        <v>19</v>
      </c>
      <c r="D366" s="335">
        <v>15</v>
      </c>
      <c r="E366" s="335"/>
      <c r="F366" s="335">
        <v>19</v>
      </c>
      <c r="G366" s="335">
        <v>17</v>
      </c>
      <c r="H366" s="335">
        <v>15.7</v>
      </c>
      <c r="I366" s="335">
        <v>4</v>
      </c>
    </row>
    <row r="367" spans="1:9">
      <c r="A367" s="353">
        <v>43274</v>
      </c>
      <c r="B367" s="335">
        <v>17</v>
      </c>
      <c r="C367" s="335">
        <v>19</v>
      </c>
      <c r="D367" s="335">
        <v>15</v>
      </c>
      <c r="E367" s="335"/>
      <c r="F367" s="335"/>
      <c r="G367" s="335"/>
      <c r="H367" s="335">
        <v>15.7</v>
      </c>
      <c r="I367" s="335">
        <v>4</v>
      </c>
    </row>
    <row r="368" spans="1:9">
      <c r="A368" s="353">
        <v>43276</v>
      </c>
      <c r="B368" s="335">
        <v>17</v>
      </c>
      <c r="C368" s="335">
        <v>19</v>
      </c>
      <c r="D368" s="335">
        <v>15</v>
      </c>
      <c r="E368" s="335"/>
      <c r="F368" s="335"/>
      <c r="G368" s="335"/>
      <c r="H368" s="335">
        <v>15.6</v>
      </c>
      <c r="I368" s="335">
        <v>4</v>
      </c>
    </row>
    <row r="369" spans="1:9">
      <c r="A369" s="353">
        <v>43277</v>
      </c>
      <c r="B369" s="335">
        <v>17</v>
      </c>
      <c r="C369" s="335">
        <v>19</v>
      </c>
      <c r="D369" s="335">
        <v>15</v>
      </c>
      <c r="E369" s="335"/>
      <c r="F369" s="335"/>
      <c r="G369" s="335">
        <v>17</v>
      </c>
      <c r="H369" s="335">
        <v>15.7</v>
      </c>
      <c r="I369" s="335">
        <v>4</v>
      </c>
    </row>
    <row r="370" spans="1:9">
      <c r="A370" s="353">
        <v>43278</v>
      </c>
      <c r="B370" s="335">
        <v>17</v>
      </c>
      <c r="C370" s="335">
        <v>19</v>
      </c>
      <c r="D370" s="335">
        <v>15</v>
      </c>
      <c r="E370" s="335"/>
      <c r="F370" s="335"/>
      <c r="G370" s="335">
        <v>17</v>
      </c>
      <c r="H370" s="335">
        <v>15.4</v>
      </c>
      <c r="I370" s="335">
        <v>4</v>
      </c>
    </row>
    <row r="371" spans="1:9">
      <c r="A371" s="353">
        <v>43283</v>
      </c>
      <c r="B371" s="335">
        <v>17</v>
      </c>
      <c r="C371" s="335">
        <v>19</v>
      </c>
      <c r="D371" s="335">
        <v>15</v>
      </c>
      <c r="E371" s="335"/>
      <c r="F371" s="335"/>
      <c r="G371" s="335"/>
      <c r="H371" s="335">
        <v>15.6</v>
      </c>
      <c r="I371" s="335">
        <v>4</v>
      </c>
    </row>
    <row r="372" spans="1:9">
      <c r="A372" s="353">
        <v>43284</v>
      </c>
      <c r="B372" s="335">
        <v>17</v>
      </c>
      <c r="C372" s="335">
        <v>19</v>
      </c>
      <c r="D372" s="335">
        <v>15</v>
      </c>
      <c r="E372" s="335"/>
      <c r="F372" s="335"/>
      <c r="G372" s="335">
        <v>17</v>
      </c>
      <c r="H372" s="335">
        <v>15.7</v>
      </c>
      <c r="I372" s="335">
        <v>4</v>
      </c>
    </row>
    <row r="373" spans="1:9">
      <c r="A373" s="353">
        <v>43285</v>
      </c>
      <c r="B373" s="335">
        <v>17</v>
      </c>
      <c r="C373" s="335">
        <v>19</v>
      </c>
      <c r="D373" s="335">
        <v>15</v>
      </c>
      <c r="E373" s="335"/>
      <c r="F373" s="335"/>
      <c r="G373" s="335"/>
      <c r="H373" s="335">
        <v>15.7</v>
      </c>
      <c r="I373" s="335">
        <v>4</v>
      </c>
    </row>
    <row r="374" spans="1:9">
      <c r="A374" s="353">
        <v>43286</v>
      </c>
      <c r="B374" s="335">
        <v>17</v>
      </c>
      <c r="C374" s="335">
        <v>19</v>
      </c>
      <c r="D374" s="335">
        <v>15</v>
      </c>
      <c r="E374" s="335"/>
      <c r="F374" s="335"/>
      <c r="G374" s="335"/>
      <c r="H374" s="335">
        <v>15.7</v>
      </c>
      <c r="I374" s="335">
        <v>4</v>
      </c>
    </row>
    <row r="375" spans="1:9">
      <c r="A375" s="353">
        <v>43287</v>
      </c>
      <c r="B375" s="335">
        <v>17</v>
      </c>
      <c r="C375" s="335">
        <v>19</v>
      </c>
      <c r="D375" s="335">
        <v>15</v>
      </c>
      <c r="E375" s="335"/>
      <c r="F375" s="335">
        <v>19</v>
      </c>
      <c r="G375" s="335">
        <v>17</v>
      </c>
      <c r="H375" s="335">
        <v>15.4</v>
      </c>
      <c r="I375" s="335">
        <v>4</v>
      </c>
    </row>
    <row r="376" spans="1:9">
      <c r="A376" s="353">
        <v>43290</v>
      </c>
      <c r="B376" s="335">
        <v>17</v>
      </c>
      <c r="C376" s="335">
        <v>19</v>
      </c>
      <c r="D376" s="335">
        <v>15</v>
      </c>
      <c r="E376" s="335"/>
      <c r="F376" s="335"/>
      <c r="G376" s="335"/>
      <c r="H376" s="335">
        <v>15.4</v>
      </c>
      <c r="I376" s="335">
        <v>4</v>
      </c>
    </row>
    <row r="377" spans="1:9">
      <c r="A377" s="353">
        <v>43291</v>
      </c>
      <c r="B377" s="335">
        <v>17</v>
      </c>
      <c r="C377" s="335">
        <v>19</v>
      </c>
      <c r="D377" s="335">
        <v>15</v>
      </c>
      <c r="E377" s="335"/>
      <c r="F377" s="335"/>
      <c r="G377" s="335"/>
      <c r="H377" s="335">
        <v>15.7</v>
      </c>
      <c r="I377" s="335">
        <v>4</v>
      </c>
    </row>
    <row r="378" spans="1:9">
      <c r="A378" s="353">
        <v>43292</v>
      </c>
      <c r="B378" s="335">
        <v>17</v>
      </c>
      <c r="C378" s="335">
        <v>19</v>
      </c>
      <c r="D378" s="335">
        <v>15</v>
      </c>
      <c r="E378" s="335"/>
      <c r="F378" s="335"/>
      <c r="G378" s="335"/>
      <c r="H378" s="335">
        <v>15.7</v>
      </c>
      <c r="I378" s="335">
        <v>4</v>
      </c>
    </row>
    <row r="379" spans="1:9">
      <c r="A379" s="353">
        <v>43293</v>
      </c>
      <c r="B379" s="335">
        <v>17</v>
      </c>
      <c r="C379" s="335">
        <v>19</v>
      </c>
      <c r="D379" s="335">
        <v>15</v>
      </c>
      <c r="E379" s="335"/>
      <c r="F379" s="335"/>
      <c r="G379" s="335"/>
      <c r="H379" s="335">
        <v>15.8</v>
      </c>
      <c r="I379" s="335">
        <v>4</v>
      </c>
    </row>
    <row r="380" spans="1:9">
      <c r="A380" s="353">
        <v>43294</v>
      </c>
      <c r="B380" s="335">
        <v>17.5</v>
      </c>
      <c r="C380" s="335">
        <v>19.5</v>
      </c>
      <c r="D380" s="335">
        <v>15.5</v>
      </c>
      <c r="E380" s="335"/>
      <c r="F380" s="335"/>
      <c r="G380" s="335">
        <v>17.5</v>
      </c>
      <c r="H380" s="335">
        <v>16.2</v>
      </c>
      <c r="I380" s="335">
        <v>4</v>
      </c>
    </row>
    <row r="381" spans="1:9">
      <c r="A381" s="353">
        <v>43297</v>
      </c>
      <c r="B381" s="335">
        <v>17.5</v>
      </c>
      <c r="C381" s="335">
        <v>19.5</v>
      </c>
      <c r="D381" s="335">
        <v>15.5</v>
      </c>
      <c r="E381" s="335"/>
      <c r="F381" s="335"/>
      <c r="G381" s="335"/>
      <c r="H381" s="335">
        <v>16.2</v>
      </c>
      <c r="I381" s="335">
        <v>4</v>
      </c>
    </row>
    <row r="382" spans="1:9">
      <c r="A382" s="353">
        <v>43298</v>
      </c>
      <c r="B382" s="335">
        <v>17.5</v>
      </c>
      <c r="C382" s="335">
        <v>19.5</v>
      </c>
      <c r="D382" s="335">
        <v>15.5</v>
      </c>
      <c r="E382" s="335">
        <v>17.600000000000001</v>
      </c>
      <c r="F382" s="335"/>
      <c r="G382" s="335">
        <v>17.5</v>
      </c>
      <c r="H382" s="335">
        <v>16.2</v>
      </c>
      <c r="I382" s="335">
        <v>4</v>
      </c>
    </row>
    <row r="383" spans="1:9">
      <c r="A383" s="353">
        <v>43299</v>
      </c>
      <c r="B383" s="335">
        <v>17.5</v>
      </c>
      <c r="C383" s="335">
        <v>19.5</v>
      </c>
      <c r="D383" s="335">
        <v>15.5</v>
      </c>
      <c r="E383" s="335"/>
      <c r="F383" s="335"/>
      <c r="G383" s="335"/>
      <c r="H383" s="335">
        <v>16.2</v>
      </c>
      <c r="I383" s="335">
        <v>4</v>
      </c>
    </row>
    <row r="384" spans="1:9">
      <c r="A384" s="353">
        <v>43300</v>
      </c>
      <c r="B384" s="335">
        <v>17.5</v>
      </c>
      <c r="C384" s="335">
        <v>19.5</v>
      </c>
      <c r="D384" s="335">
        <v>15.5</v>
      </c>
      <c r="E384" s="335"/>
      <c r="F384" s="335"/>
      <c r="G384" s="335"/>
      <c r="H384" s="335">
        <v>16.3</v>
      </c>
      <c r="I384" s="335">
        <v>4</v>
      </c>
    </row>
    <row r="385" spans="1:9">
      <c r="A385" s="353">
        <v>43301</v>
      </c>
      <c r="B385" s="335">
        <v>17.5</v>
      </c>
      <c r="C385" s="335">
        <v>19.5</v>
      </c>
      <c r="D385" s="335">
        <v>15.5</v>
      </c>
      <c r="E385" s="335"/>
      <c r="F385" s="335">
        <v>19.5</v>
      </c>
      <c r="G385" s="335">
        <v>17.5</v>
      </c>
      <c r="H385" s="335">
        <v>16.2</v>
      </c>
      <c r="I385" s="335">
        <v>4</v>
      </c>
    </row>
    <row r="386" spans="1:9">
      <c r="A386" s="353">
        <v>43304</v>
      </c>
      <c r="B386" s="335">
        <v>17.5</v>
      </c>
      <c r="C386" s="335">
        <v>19.5</v>
      </c>
      <c r="D386" s="335">
        <v>15.5</v>
      </c>
      <c r="E386" s="335"/>
      <c r="F386" s="335"/>
      <c r="G386" s="335"/>
      <c r="H386" s="335">
        <v>16.100000000000001</v>
      </c>
      <c r="I386" s="335">
        <v>4</v>
      </c>
    </row>
    <row r="387" spans="1:9">
      <c r="A387" s="353">
        <v>43305</v>
      </c>
      <c r="B387" s="335">
        <v>17.5</v>
      </c>
      <c r="C387" s="335">
        <v>19.5</v>
      </c>
      <c r="D387" s="335">
        <v>15.5</v>
      </c>
      <c r="E387" s="335"/>
      <c r="F387" s="335"/>
      <c r="G387" s="335">
        <v>17.5</v>
      </c>
      <c r="H387" s="335">
        <v>16.2</v>
      </c>
      <c r="I387" s="335">
        <v>4</v>
      </c>
    </row>
    <row r="388" spans="1:9">
      <c r="A388" s="353">
        <v>43306</v>
      </c>
      <c r="B388" s="335">
        <v>17.5</v>
      </c>
      <c r="C388" s="335">
        <v>19.5</v>
      </c>
      <c r="D388" s="335">
        <v>15.5</v>
      </c>
      <c r="E388" s="335"/>
      <c r="F388" s="335"/>
      <c r="G388" s="335"/>
      <c r="H388" s="335">
        <v>16.2</v>
      </c>
      <c r="I388" s="335">
        <v>4</v>
      </c>
    </row>
    <row r="389" spans="1:9">
      <c r="A389" s="353">
        <v>43307</v>
      </c>
      <c r="B389" s="335">
        <v>17.5</v>
      </c>
      <c r="C389" s="335">
        <v>19.5</v>
      </c>
      <c r="D389" s="335">
        <v>15.5</v>
      </c>
      <c r="E389" s="335"/>
      <c r="F389" s="335"/>
      <c r="G389" s="335"/>
      <c r="H389" s="335">
        <v>16.2</v>
      </c>
      <c r="I389" s="335">
        <v>4</v>
      </c>
    </row>
    <row r="390" spans="1:9">
      <c r="A390" s="353">
        <v>43308</v>
      </c>
      <c r="B390" s="335">
        <v>17.5</v>
      </c>
      <c r="C390" s="335">
        <v>19.5</v>
      </c>
      <c r="D390" s="335">
        <v>15.5</v>
      </c>
      <c r="E390" s="335"/>
      <c r="F390" s="335"/>
      <c r="G390" s="335">
        <v>17.5</v>
      </c>
      <c r="H390" s="335">
        <v>16.2</v>
      </c>
      <c r="I390" s="335">
        <v>4</v>
      </c>
    </row>
    <row r="391" spans="1:9">
      <c r="A391" s="353">
        <v>43311</v>
      </c>
      <c r="B391" s="335">
        <v>17.5</v>
      </c>
      <c r="C391" s="335">
        <v>19.5</v>
      </c>
      <c r="D391" s="335">
        <v>15.5</v>
      </c>
      <c r="E391" s="335"/>
      <c r="F391" s="335"/>
      <c r="G391" s="335"/>
      <c r="H391" s="335">
        <v>16.100000000000001</v>
      </c>
      <c r="I391" s="335">
        <v>4</v>
      </c>
    </row>
    <row r="392" spans="1:9">
      <c r="A392" s="353">
        <v>43312</v>
      </c>
      <c r="B392" s="335">
        <v>17.5</v>
      </c>
      <c r="C392" s="335">
        <v>19.5</v>
      </c>
      <c r="D392" s="335">
        <v>15.5</v>
      </c>
      <c r="E392" s="335"/>
      <c r="F392" s="335"/>
      <c r="G392" s="335">
        <v>17.5</v>
      </c>
      <c r="H392" s="335">
        <v>15.7</v>
      </c>
      <c r="I392" s="335">
        <v>4</v>
      </c>
    </row>
    <row r="393" spans="1:9">
      <c r="A393" s="353">
        <v>43313</v>
      </c>
      <c r="B393" s="335">
        <v>17.5</v>
      </c>
      <c r="C393" s="335">
        <v>19.5</v>
      </c>
      <c r="D393" s="335">
        <v>15.5</v>
      </c>
      <c r="E393" s="335"/>
      <c r="F393" s="335"/>
      <c r="G393" s="335"/>
      <c r="H393" s="335">
        <v>16.100000000000001</v>
      </c>
      <c r="I393" s="335">
        <v>4</v>
      </c>
    </row>
    <row r="394" spans="1:9">
      <c r="A394" s="353">
        <v>43314</v>
      </c>
      <c r="B394" s="335">
        <v>17.5</v>
      </c>
      <c r="C394" s="335">
        <v>19.5</v>
      </c>
      <c r="D394" s="335">
        <v>15.5</v>
      </c>
      <c r="E394" s="335"/>
      <c r="F394" s="335"/>
      <c r="G394" s="335"/>
      <c r="H394" s="335">
        <v>16.2</v>
      </c>
      <c r="I394" s="335">
        <v>4</v>
      </c>
    </row>
    <row r="395" spans="1:9">
      <c r="A395" s="353">
        <v>43315</v>
      </c>
      <c r="B395" s="335">
        <v>17.5</v>
      </c>
      <c r="C395" s="335">
        <v>19.5</v>
      </c>
      <c r="D395" s="335">
        <v>15.5</v>
      </c>
      <c r="E395" s="335"/>
      <c r="F395" s="335">
        <v>19.5</v>
      </c>
      <c r="G395" s="335">
        <v>17.5</v>
      </c>
      <c r="H395" s="335">
        <v>16.2</v>
      </c>
      <c r="I395" s="335">
        <v>4</v>
      </c>
    </row>
    <row r="396" spans="1:9">
      <c r="A396" s="353">
        <v>43318</v>
      </c>
      <c r="B396" s="335">
        <v>17.5</v>
      </c>
      <c r="C396" s="335">
        <v>19.5</v>
      </c>
      <c r="D396" s="335">
        <v>15.5</v>
      </c>
      <c r="E396" s="335"/>
      <c r="F396" s="335"/>
      <c r="G396" s="335"/>
      <c r="H396" s="335">
        <v>16.2</v>
      </c>
      <c r="I396" s="335">
        <v>4</v>
      </c>
    </row>
    <row r="397" spans="1:9">
      <c r="A397" s="353">
        <v>43319</v>
      </c>
      <c r="B397" s="335">
        <v>17.5</v>
      </c>
      <c r="C397" s="335">
        <v>19.5</v>
      </c>
      <c r="D397" s="335">
        <v>15.5</v>
      </c>
      <c r="E397" s="335">
        <v>17.8</v>
      </c>
      <c r="F397" s="335"/>
      <c r="G397" s="335">
        <v>17.5</v>
      </c>
      <c r="H397" s="335">
        <v>16.2</v>
      </c>
      <c r="I397" s="335">
        <v>4</v>
      </c>
    </row>
    <row r="398" spans="1:9">
      <c r="A398" s="353">
        <v>43320</v>
      </c>
      <c r="B398" s="335">
        <v>17.5</v>
      </c>
      <c r="C398" s="335">
        <v>19.5</v>
      </c>
      <c r="D398" s="335">
        <v>15.5</v>
      </c>
      <c r="E398" s="335"/>
      <c r="F398" s="335"/>
      <c r="G398" s="335"/>
      <c r="H398" s="335">
        <v>16.3</v>
      </c>
      <c r="I398" s="335">
        <v>4</v>
      </c>
    </row>
    <row r="399" spans="1:9">
      <c r="A399" s="353">
        <v>43321</v>
      </c>
      <c r="B399" s="335">
        <v>17.5</v>
      </c>
      <c r="C399" s="335">
        <v>19.5</v>
      </c>
      <c r="D399" s="335">
        <v>15.5</v>
      </c>
      <c r="E399" s="335"/>
      <c r="F399" s="335"/>
      <c r="G399" s="335"/>
      <c r="H399" s="335">
        <v>16.399999999999999</v>
      </c>
      <c r="I399" s="335">
        <v>4</v>
      </c>
    </row>
    <row r="400" spans="1:9">
      <c r="A400" s="353">
        <v>43322</v>
      </c>
      <c r="B400" s="335">
        <v>17.5</v>
      </c>
      <c r="C400" s="335">
        <v>19.5</v>
      </c>
      <c r="D400" s="335">
        <v>15.5</v>
      </c>
      <c r="E400" s="335"/>
      <c r="F400" s="335"/>
      <c r="G400" s="335">
        <v>17.5</v>
      </c>
      <c r="H400" s="335">
        <v>16.5</v>
      </c>
      <c r="I400" s="335">
        <v>4</v>
      </c>
    </row>
    <row r="401" spans="1:9">
      <c r="A401" s="353">
        <v>43325</v>
      </c>
      <c r="B401" s="335">
        <v>17.5</v>
      </c>
      <c r="C401" s="335">
        <v>19.5</v>
      </c>
      <c r="D401" s="335">
        <v>15.5</v>
      </c>
      <c r="E401" s="335"/>
      <c r="F401" s="335"/>
      <c r="G401" s="335"/>
      <c r="H401" s="335">
        <v>16.2</v>
      </c>
      <c r="I401" s="335">
        <v>4</v>
      </c>
    </row>
    <row r="402" spans="1:9">
      <c r="A402" s="353">
        <v>43326</v>
      </c>
      <c r="B402" s="335">
        <v>17.5</v>
      </c>
      <c r="C402" s="335">
        <v>19.5</v>
      </c>
      <c r="D402" s="335">
        <v>15.5</v>
      </c>
      <c r="E402" s="335">
        <v>17.899999999999999</v>
      </c>
      <c r="F402" s="335"/>
      <c r="G402" s="335">
        <v>17.5</v>
      </c>
      <c r="H402" s="335">
        <v>16.2</v>
      </c>
      <c r="I402" s="335">
        <v>4</v>
      </c>
    </row>
    <row r="403" spans="1:9">
      <c r="A403" s="353">
        <v>43327</v>
      </c>
      <c r="B403" s="335">
        <v>17.5</v>
      </c>
      <c r="C403" s="335">
        <v>19.5</v>
      </c>
      <c r="D403" s="335">
        <v>15.5</v>
      </c>
      <c r="E403" s="335"/>
      <c r="F403" s="335"/>
      <c r="G403" s="335"/>
      <c r="H403" s="335">
        <v>16.399999999999999</v>
      </c>
      <c r="I403" s="335">
        <v>4</v>
      </c>
    </row>
    <row r="404" spans="1:9">
      <c r="A404" s="353">
        <v>43328</v>
      </c>
      <c r="B404" s="335">
        <v>17.5</v>
      </c>
      <c r="C404" s="335">
        <v>19.5</v>
      </c>
      <c r="D404" s="335">
        <v>15.5</v>
      </c>
      <c r="E404" s="335"/>
      <c r="F404" s="335"/>
      <c r="G404" s="335"/>
      <c r="H404" s="335">
        <v>16.399999999999999</v>
      </c>
      <c r="I404" s="335">
        <v>4</v>
      </c>
    </row>
    <row r="405" spans="1:9">
      <c r="A405" s="353">
        <v>43329</v>
      </c>
      <c r="B405" s="335">
        <v>17.5</v>
      </c>
      <c r="C405" s="335">
        <v>19.5</v>
      </c>
      <c r="D405" s="335">
        <v>15.5</v>
      </c>
      <c r="E405" s="335"/>
      <c r="F405" s="335">
        <v>19.5</v>
      </c>
      <c r="G405" s="335">
        <v>17.5</v>
      </c>
      <c r="H405" s="335">
        <v>16.3</v>
      </c>
      <c r="I405" s="335">
        <v>4</v>
      </c>
    </row>
    <row r="406" spans="1:9">
      <c r="A406" s="353">
        <v>43332</v>
      </c>
      <c r="B406" s="335">
        <v>17.5</v>
      </c>
      <c r="C406" s="335">
        <v>19.5</v>
      </c>
      <c r="D406" s="335">
        <v>15.5</v>
      </c>
      <c r="E406" s="335"/>
      <c r="F406" s="335"/>
      <c r="G406" s="335"/>
      <c r="H406" s="335">
        <v>16.399999999999999</v>
      </c>
      <c r="I406" s="335">
        <v>4</v>
      </c>
    </row>
    <row r="407" spans="1:9">
      <c r="A407" s="353">
        <v>43333</v>
      </c>
      <c r="B407" s="335">
        <v>17.5</v>
      </c>
      <c r="C407" s="335">
        <v>19.5</v>
      </c>
      <c r="D407" s="335">
        <v>15.5</v>
      </c>
      <c r="E407" s="335">
        <v>17.899999999999999</v>
      </c>
      <c r="F407" s="335"/>
      <c r="G407" s="335">
        <v>17.5</v>
      </c>
      <c r="H407" s="335">
        <v>16.7</v>
      </c>
      <c r="I407" s="335">
        <v>4</v>
      </c>
    </row>
    <row r="408" spans="1:9">
      <c r="A408" s="353">
        <v>43334</v>
      </c>
      <c r="B408" s="335">
        <v>17.5</v>
      </c>
      <c r="C408" s="335">
        <v>19.5</v>
      </c>
      <c r="D408" s="335">
        <v>15.5</v>
      </c>
      <c r="E408" s="335"/>
      <c r="F408" s="335"/>
      <c r="G408" s="335"/>
      <c r="H408" s="335">
        <v>16.7</v>
      </c>
      <c r="I408" s="335">
        <v>4</v>
      </c>
    </row>
    <row r="409" spans="1:9">
      <c r="A409" s="353">
        <v>43335</v>
      </c>
      <c r="B409" s="335">
        <v>17.5</v>
      </c>
      <c r="C409" s="335">
        <v>19.5</v>
      </c>
      <c r="D409" s="335">
        <v>15.5</v>
      </c>
      <c r="E409" s="335"/>
      <c r="F409" s="335"/>
      <c r="G409" s="335">
        <v>17.5</v>
      </c>
      <c r="H409" s="335">
        <v>16.8</v>
      </c>
      <c r="I409" s="335">
        <v>4</v>
      </c>
    </row>
    <row r="410" spans="1:9">
      <c r="A410" s="353">
        <v>43339</v>
      </c>
      <c r="B410" s="335">
        <v>17.5</v>
      </c>
      <c r="C410" s="335">
        <v>19.5</v>
      </c>
      <c r="D410" s="335">
        <v>15.5</v>
      </c>
      <c r="E410" s="335"/>
      <c r="F410" s="335"/>
      <c r="G410" s="335"/>
      <c r="H410" s="335">
        <v>16.5</v>
      </c>
      <c r="I410" s="335">
        <v>4</v>
      </c>
    </row>
    <row r="411" spans="1:9">
      <c r="A411" s="353">
        <v>43340</v>
      </c>
      <c r="B411" s="335">
        <v>17.5</v>
      </c>
      <c r="C411" s="335">
        <v>19.5</v>
      </c>
      <c r="D411" s="335">
        <v>15.5</v>
      </c>
      <c r="E411" s="335">
        <v>17.899999999999999</v>
      </c>
      <c r="F411" s="335"/>
      <c r="G411" s="335">
        <v>17.5</v>
      </c>
      <c r="H411" s="335">
        <v>16.600000000000001</v>
      </c>
      <c r="I411" s="335">
        <v>4</v>
      </c>
    </row>
    <row r="412" spans="1:9">
      <c r="A412" s="353">
        <v>43341</v>
      </c>
      <c r="B412" s="335">
        <v>17.5</v>
      </c>
      <c r="C412" s="335">
        <v>19.5</v>
      </c>
      <c r="D412" s="335">
        <v>15.5</v>
      </c>
      <c r="E412" s="335"/>
      <c r="F412" s="335"/>
      <c r="G412" s="335"/>
      <c r="H412" s="335">
        <v>16.7</v>
      </c>
      <c r="I412" s="335">
        <v>4</v>
      </c>
    </row>
    <row r="413" spans="1:9">
      <c r="A413" s="353">
        <v>43342</v>
      </c>
      <c r="B413" s="335">
        <v>17.5</v>
      </c>
      <c r="C413" s="335">
        <v>19.5</v>
      </c>
      <c r="D413" s="335">
        <v>15.5</v>
      </c>
      <c r="E413" s="335"/>
      <c r="F413" s="335"/>
      <c r="G413" s="335"/>
      <c r="H413" s="335">
        <v>16.899999999999999</v>
      </c>
      <c r="I413" s="335">
        <v>4</v>
      </c>
    </row>
    <row r="414" spans="1:9">
      <c r="A414" s="353">
        <v>43343</v>
      </c>
      <c r="B414" s="335">
        <v>17.5</v>
      </c>
      <c r="C414" s="335">
        <v>19.5</v>
      </c>
      <c r="D414" s="335">
        <v>15.5</v>
      </c>
      <c r="E414" s="335"/>
      <c r="F414" s="335">
        <v>19.5</v>
      </c>
      <c r="G414" s="335">
        <v>17.5</v>
      </c>
      <c r="H414" s="335" t="e">
        <v>#N/A</v>
      </c>
      <c r="I414" s="335">
        <v>4</v>
      </c>
    </row>
    <row r="415" spans="1:9">
      <c r="A415" s="353">
        <v>43346</v>
      </c>
      <c r="B415" s="335">
        <v>17.5</v>
      </c>
      <c r="C415" s="335">
        <v>19.5</v>
      </c>
      <c r="D415" s="335">
        <v>15.5</v>
      </c>
      <c r="E415" s="335"/>
      <c r="F415" s="335"/>
      <c r="G415" s="335"/>
      <c r="H415" s="335">
        <v>17.2</v>
      </c>
      <c r="I415" s="335">
        <v>4</v>
      </c>
    </row>
    <row r="416" spans="1:9">
      <c r="A416" s="353">
        <v>43347</v>
      </c>
      <c r="B416" s="335">
        <v>17.5</v>
      </c>
      <c r="C416" s="335">
        <v>19.5</v>
      </c>
      <c r="D416" s="335">
        <v>15.5</v>
      </c>
      <c r="E416" s="335">
        <v>18</v>
      </c>
      <c r="F416" s="335"/>
      <c r="G416" s="335"/>
      <c r="H416" s="335">
        <v>16.899999999999999</v>
      </c>
      <c r="I416" s="335">
        <v>4</v>
      </c>
    </row>
    <row r="417" spans="1:9">
      <c r="A417" s="353">
        <v>43348</v>
      </c>
      <c r="B417" s="335">
        <v>17.5</v>
      </c>
      <c r="C417" s="335">
        <v>19.5</v>
      </c>
      <c r="D417" s="335">
        <v>15.5</v>
      </c>
      <c r="E417" s="335"/>
      <c r="F417" s="335"/>
      <c r="G417" s="335"/>
      <c r="H417" s="335">
        <v>17</v>
      </c>
      <c r="I417" s="335">
        <v>4</v>
      </c>
    </row>
    <row r="418" spans="1:9">
      <c r="A418" s="353">
        <v>43349</v>
      </c>
      <c r="B418" s="335">
        <v>17.5</v>
      </c>
      <c r="C418" s="335">
        <v>19.5</v>
      </c>
      <c r="D418" s="335">
        <v>15.5</v>
      </c>
      <c r="E418" s="335"/>
      <c r="F418" s="335"/>
      <c r="G418" s="335"/>
      <c r="H418" s="335">
        <v>17.100000000000001</v>
      </c>
      <c r="I418" s="335">
        <v>4</v>
      </c>
    </row>
    <row r="419" spans="1:9">
      <c r="A419" s="353">
        <v>43350</v>
      </c>
      <c r="B419" s="335">
        <v>18</v>
      </c>
      <c r="C419" s="335">
        <v>20</v>
      </c>
      <c r="D419" s="335">
        <v>16</v>
      </c>
      <c r="E419" s="335"/>
      <c r="F419" s="335"/>
      <c r="G419" s="335">
        <v>18</v>
      </c>
      <c r="H419" s="335">
        <v>17.399999999999999</v>
      </c>
      <c r="I419" s="335">
        <v>4</v>
      </c>
    </row>
    <row r="420" spans="1:9">
      <c r="A420" s="353">
        <v>43353</v>
      </c>
      <c r="B420" s="335">
        <v>18</v>
      </c>
      <c r="C420" s="335">
        <v>20</v>
      </c>
      <c r="D420" s="335">
        <v>16</v>
      </c>
      <c r="E420" s="335"/>
      <c r="F420" s="335"/>
      <c r="G420" s="335"/>
      <c r="H420" s="335">
        <v>17.5</v>
      </c>
      <c r="I420" s="335">
        <v>4</v>
      </c>
    </row>
    <row r="421" spans="1:9">
      <c r="A421" s="353">
        <v>43354</v>
      </c>
      <c r="B421" s="335">
        <v>18</v>
      </c>
      <c r="C421" s="335">
        <v>20</v>
      </c>
      <c r="D421" s="335">
        <v>16</v>
      </c>
      <c r="E421" s="335">
        <v>18.5</v>
      </c>
      <c r="F421" s="335"/>
      <c r="G421" s="335">
        <v>18</v>
      </c>
      <c r="H421" s="335">
        <v>17.600000000000001</v>
      </c>
      <c r="I421" s="335">
        <v>4</v>
      </c>
    </row>
    <row r="422" spans="1:9">
      <c r="A422" s="353">
        <v>43355</v>
      </c>
      <c r="B422" s="335">
        <v>18</v>
      </c>
      <c r="C422" s="335">
        <v>20</v>
      </c>
      <c r="D422" s="335">
        <v>16</v>
      </c>
      <c r="E422" s="335"/>
      <c r="F422" s="335"/>
      <c r="G422" s="335"/>
      <c r="H422" s="335">
        <v>17.600000000000001</v>
      </c>
      <c r="I422" s="335">
        <v>4</v>
      </c>
    </row>
    <row r="423" spans="1:9">
      <c r="A423" s="353">
        <v>43356</v>
      </c>
      <c r="B423" s="335">
        <v>18</v>
      </c>
      <c r="C423" s="335">
        <v>20</v>
      </c>
      <c r="D423" s="335">
        <v>16</v>
      </c>
      <c r="E423" s="335"/>
      <c r="F423" s="335"/>
      <c r="G423" s="335"/>
      <c r="H423" s="335">
        <v>17.8</v>
      </c>
      <c r="I423" s="335">
        <v>4</v>
      </c>
    </row>
    <row r="424" spans="1:9">
      <c r="A424" s="353">
        <v>43357</v>
      </c>
      <c r="B424" s="335">
        <v>18</v>
      </c>
      <c r="C424" s="335">
        <v>20</v>
      </c>
      <c r="D424" s="335">
        <v>16</v>
      </c>
      <c r="E424" s="335"/>
      <c r="F424" s="335"/>
      <c r="G424" s="335">
        <v>18</v>
      </c>
      <c r="H424" s="335">
        <v>17.600000000000001</v>
      </c>
      <c r="I424" s="335">
        <v>4</v>
      </c>
    </row>
    <row r="425" spans="1:9">
      <c r="A425" s="353">
        <v>43360</v>
      </c>
      <c r="B425" s="335">
        <v>18</v>
      </c>
      <c r="C425" s="335">
        <v>20</v>
      </c>
      <c r="D425" s="335">
        <v>16</v>
      </c>
      <c r="E425" s="335"/>
      <c r="F425" s="335"/>
      <c r="G425" s="335"/>
      <c r="H425" s="335">
        <v>17.600000000000001</v>
      </c>
      <c r="I425" s="335">
        <v>4</v>
      </c>
    </row>
    <row r="426" spans="1:9">
      <c r="A426" s="353">
        <v>43361</v>
      </c>
      <c r="B426" s="335">
        <v>18</v>
      </c>
      <c r="C426" s="335">
        <v>20</v>
      </c>
      <c r="D426" s="335">
        <v>16</v>
      </c>
      <c r="E426" s="335">
        <v>18.5</v>
      </c>
      <c r="F426" s="335"/>
      <c r="G426" s="335">
        <v>18</v>
      </c>
      <c r="H426" s="335">
        <v>17.8</v>
      </c>
      <c r="I426" s="335">
        <v>4</v>
      </c>
    </row>
    <row r="427" spans="1:9">
      <c r="A427" s="353">
        <v>43362</v>
      </c>
      <c r="B427" s="335">
        <v>18</v>
      </c>
      <c r="C427" s="335">
        <v>20</v>
      </c>
      <c r="D427" s="335">
        <v>16</v>
      </c>
      <c r="E427" s="335"/>
      <c r="F427" s="335"/>
      <c r="G427" s="335"/>
      <c r="H427" s="335">
        <v>17.7</v>
      </c>
      <c r="I427" s="335">
        <v>4</v>
      </c>
    </row>
    <row r="428" spans="1:9">
      <c r="A428" s="353">
        <v>43363</v>
      </c>
      <c r="B428" s="335">
        <v>18</v>
      </c>
      <c r="C428" s="335">
        <v>20</v>
      </c>
      <c r="D428" s="335">
        <v>16</v>
      </c>
      <c r="E428" s="335"/>
      <c r="F428" s="335"/>
      <c r="G428" s="335"/>
      <c r="H428" s="335">
        <v>17.8</v>
      </c>
      <c r="I428" s="335">
        <v>4</v>
      </c>
    </row>
    <row r="429" spans="1:9">
      <c r="A429" s="353">
        <v>43364</v>
      </c>
      <c r="B429" s="335">
        <v>18</v>
      </c>
      <c r="C429" s="335">
        <v>20</v>
      </c>
      <c r="D429" s="335">
        <v>16</v>
      </c>
      <c r="E429" s="335"/>
      <c r="F429" s="335"/>
      <c r="G429" s="335">
        <v>18</v>
      </c>
      <c r="H429" s="335">
        <v>17.600000000000001</v>
      </c>
      <c r="I429" s="335">
        <v>4</v>
      </c>
    </row>
    <row r="430" spans="1:9">
      <c r="A430" s="353">
        <v>43367</v>
      </c>
      <c r="B430" s="335">
        <v>18</v>
      </c>
      <c r="C430" s="335">
        <v>20</v>
      </c>
      <c r="D430" s="335">
        <v>16</v>
      </c>
      <c r="E430" s="335"/>
      <c r="F430" s="335"/>
      <c r="G430" s="335"/>
      <c r="H430" s="335">
        <v>17.5</v>
      </c>
      <c r="I430" s="335">
        <v>4</v>
      </c>
    </row>
    <row r="431" spans="1:9">
      <c r="A431" s="353">
        <v>43368</v>
      </c>
      <c r="B431" s="335">
        <v>18</v>
      </c>
      <c r="C431" s="335">
        <v>20</v>
      </c>
      <c r="D431" s="335">
        <v>16</v>
      </c>
      <c r="E431" s="335">
        <v>18.5</v>
      </c>
      <c r="F431" s="335"/>
      <c r="G431" s="335">
        <v>18</v>
      </c>
      <c r="H431" s="335">
        <v>17.600000000000001</v>
      </c>
      <c r="I431" s="335">
        <v>4</v>
      </c>
    </row>
    <row r="432" spans="1:9">
      <c r="A432" s="353">
        <v>43369</v>
      </c>
      <c r="B432" s="335">
        <v>18</v>
      </c>
      <c r="C432" s="335">
        <v>20</v>
      </c>
      <c r="D432" s="335">
        <v>16</v>
      </c>
      <c r="E432" s="335"/>
      <c r="F432" s="335"/>
      <c r="G432" s="335"/>
      <c r="H432" s="335">
        <v>17.399999999999999</v>
      </c>
      <c r="I432" s="335">
        <v>4</v>
      </c>
    </row>
    <row r="433" spans="1:9">
      <c r="A433" s="353">
        <v>43370</v>
      </c>
      <c r="B433" s="335">
        <v>18</v>
      </c>
      <c r="C433" s="335">
        <v>20</v>
      </c>
      <c r="D433" s="335">
        <v>16</v>
      </c>
      <c r="E433" s="335"/>
      <c r="F433" s="335"/>
      <c r="G433" s="335"/>
      <c r="H433" s="335">
        <v>17.399999999999999</v>
      </c>
      <c r="I433" s="335">
        <v>4</v>
      </c>
    </row>
    <row r="434" spans="1:9">
      <c r="A434" s="353">
        <v>43371</v>
      </c>
      <c r="B434" s="335">
        <v>18</v>
      </c>
      <c r="C434" s="335">
        <v>20</v>
      </c>
      <c r="D434" s="335">
        <v>16</v>
      </c>
      <c r="E434" s="335"/>
      <c r="F434" s="335"/>
      <c r="G434" s="335">
        <v>18</v>
      </c>
      <c r="H434" s="335">
        <v>17.7</v>
      </c>
      <c r="I434" s="335">
        <v>4</v>
      </c>
    </row>
    <row r="435" spans="1:9">
      <c r="A435" s="353">
        <v>43374</v>
      </c>
      <c r="B435" s="335">
        <v>18</v>
      </c>
      <c r="C435" s="335">
        <v>20</v>
      </c>
      <c r="D435" s="335">
        <v>16</v>
      </c>
      <c r="E435" s="335"/>
      <c r="F435" s="335"/>
      <c r="G435" s="335"/>
      <c r="H435" s="335">
        <v>17.5</v>
      </c>
      <c r="I435" s="335">
        <v>4</v>
      </c>
    </row>
    <row r="436" spans="1:9">
      <c r="A436" s="353">
        <v>43375</v>
      </c>
      <c r="B436" s="335">
        <v>18</v>
      </c>
      <c r="C436" s="335">
        <v>20</v>
      </c>
      <c r="D436" s="335">
        <v>16</v>
      </c>
      <c r="E436" s="335">
        <v>18.5</v>
      </c>
      <c r="F436" s="335"/>
      <c r="G436" s="335">
        <v>18</v>
      </c>
      <c r="H436" s="335">
        <v>17.600000000000001</v>
      </c>
      <c r="I436" s="335">
        <v>4</v>
      </c>
    </row>
    <row r="437" spans="1:9">
      <c r="A437" s="353">
        <v>43376</v>
      </c>
      <c r="B437" s="335">
        <v>18</v>
      </c>
      <c r="C437" s="335">
        <v>20</v>
      </c>
      <c r="D437" s="335">
        <v>16</v>
      </c>
      <c r="E437" s="335"/>
      <c r="F437" s="335"/>
      <c r="G437" s="335"/>
      <c r="H437" s="335">
        <v>17.5</v>
      </c>
      <c r="I437" s="335">
        <v>4</v>
      </c>
    </row>
    <row r="438" spans="1:9">
      <c r="A438" s="353">
        <v>43377</v>
      </c>
      <c r="B438" s="335">
        <v>18</v>
      </c>
      <c r="C438" s="335">
        <v>20</v>
      </c>
      <c r="D438" s="335">
        <v>16</v>
      </c>
      <c r="E438" s="335"/>
      <c r="F438" s="335"/>
      <c r="G438" s="335"/>
      <c r="H438" s="335">
        <v>17.399999999999999</v>
      </c>
      <c r="I438" s="335">
        <v>4</v>
      </c>
    </row>
    <row r="439" spans="1:9">
      <c r="A439" s="353">
        <v>43378</v>
      </c>
      <c r="B439" s="335">
        <v>18</v>
      </c>
      <c r="C439" s="335">
        <v>20</v>
      </c>
      <c r="D439" s="335">
        <v>16</v>
      </c>
      <c r="E439" s="335"/>
      <c r="F439" s="335"/>
      <c r="G439" s="335">
        <v>18</v>
      </c>
      <c r="H439" s="335">
        <v>17.5</v>
      </c>
      <c r="I439" s="335">
        <v>4</v>
      </c>
    </row>
    <row r="440" spans="1:9">
      <c r="A440" s="353">
        <v>43381</v>
      </c>
      <c r="B440" s="335">
        <v>18</v>
      </c>
      <c r="C440" s="335">
        <v>20</v>
      </c>
      <c r="D440" s="335">
        <v>16</v>
      </c>
      <c r="E440" s="335"/>
      <c r="F440" s="335"/>
      <c r="G440" s="335"/>
      <c r="H440" s="335">
        <v>17.600000000000001</v>
      </c>
      <c r="I440" s="335">
        <v>4</v>
      </c>
    </row>
    <row r="441" spans="1:9">
      <c r="A441" s="353">
        <v>43382</v>
      </c>
      <c r="B441" s="335">
        <v>18</v>
      </c>
      <c r="C441" s="335">
        <v>20</v>
      </c>
      <c r="D441" s="335">
        <v>16</v>
      </c>
      <c r="E441" s="335"/>
      <c r="F441" s="335"/>
      <c r="G441" s="335">
        <v>18</v>
      </c>
      <c r="H441" s="335">
        <v>17.600000000000001</v>
      </c>
      <c r="I441" s="335">
        <v>4</v>
      </c>
    </row>
    <row r="442" spans="1:9">
      <c r="A442" s="353">
        <v>43383</v>
      </c>
      <c r="B442" s="335">
        <v>18</v>
      </c>
      <c r="C442" s="335">
        <v>20</v>
      </c>
      <c r="D442" s="335">
        <v>16</v>
      </c>
      <c r="E442" s="335"/>
      <c r="F442" s="335"/>
      <c r="G442" s="335"/>
      <c r="H442" s="335">
        <v>17.7</v>
      </c>
      <c r="I442" s="335">
        <v>4</v>
      </c>
    </row>
    <row r="443" spans="1:9">
      <c r="A443" s="353">
        <v>43384</v>
      </c>
      <c r="B443" s="335">
        <v>18</v>
      </c>
      <c r="C443" s="335">
        <v>20</v>
      </c>
      <c r="D443" s="335">
        <v>16</v>
      </c>
      <c r="E443" s="335"/>
      <c r="F443" s="335"/>
      <c r="G443" s="335"/>
      <c r="H443" s="335">
        <v>17.8</v>
      </c>
      <c r="I443" s="335">
        <v>4</v>
      </c>
    </row>
    <row r="444" spans="1:9">
      <c r="A444" s="353">
        <v>43385</v>
      </c>
      <c r="B444" s="335">
        <v>18</v>
      </c>
      <c r="C444" s="335">
        <v>20</v>
      </c>
      <c r="D444" s="335">
        <v>16</v>
      </c>
      <c r="E444" s="335"/>
      <c r="F444" s="335">
        <v>20</v>
      </c>
      <c r="G444" s="335">
        <v>18</v>
      </c>
      <c r="H444" s="335">
        <v>18</v>
      </c>
      <c r="I444" s="335">
        <v>4</v>
      </c>
    </row>
    <row r="445" spans="1:9">
      <c r="A445" s="353">
        <v>43389</v>
      </c>
      <c r="B445" s="335">
        <v>18</v>
      </c>
      <c r="C445" s="335">
        <v>20</v>
      </c>
      <c r="D445" s="335">
        <v>16</v>
      </c>
      <c r="E445" s="335"/>
      <c r="F445" s="335"/>
      <c r="G445" s="335">
        <v>18</v>
      </c>
      <c r="H445" s="335">
        <v>17.899999999999999</v>
      </c>
      <c r="I445" s="335">
        <v>4</v>
      </c>
    </row>
    <row r="446" spans="1:9">
      <c r="A446" s="353">
        <v>43390</v>
      </c>
      <c r="B446" s="335">
        <v>18</v>
      </c>
      <c r="C446" s="335">
        <v>20</v>
      </c>
      <c r="D446" s="335">
        <v>16</v>
      </c>
      <c r="E446" s="335"/>
      <c r="F446" s="335"/>
      <c r="G446" s="335"/>
      <c r="H446" s="335">
        <v>17.899999999999999</v>
      </c>
      <c r="I446" s="335">
        <v>4</v>
      </c>
    </row>
    <row r="447" spans="1:9">
      <c r="A447" s="353">
        <v>43391</v>
      </c>
      <c r="B447" s="335">
        <v>18</v>
      </c>
      <c r="C447" s="335">
        <v>20</v>
      </c>
      <c r="D447" s="335">
        <v>16</v>
      </c>
      <c r="E447" s="335"/>
      <c r="F447" s="335"/>
      <c r="G447" s="335"/>
      <c r="H447" s="335">
        <v>17.899999999999999</v>
      </c>
      <c r="I447" s="335">
        <v>4</v>
      </c>
    </row>
    <row r="448" spans="1:9">
      <c r="A448" s="353">
        <v>43392</v>
      </c>
      <c r="B448" s="335">
        <v>18</v>
      </c>
      <c r="C448" s="335">
        <v>20</v>
      </c>
      <c r="D448" s="335">
        <v>16</v>
      </c>
      <c r="E448" s="335"/>
      <c r="F448" s="335"/>
      <c r="G448" s="335">
        <v>18</v>
      </c>
      <c r="H448" s="335">
        <v>17.899999999999999</v>
      </c>
      <c r="I448" s="335">
        <v>4</v>
      </c>
    </row>
    <row r="449" spans="1:9">
      <c r="A449" s="353">
        <v>43395</v>
      </c>
      <c r="B449" s="335">
        <v>18</v>
      </c>
      <c r="C449" s="335">
        <v>20</v>
      </c>
      <c r="D449" s="335">
        <v>16</v>
      </c>
      <c r="E449" s="335"/>
      <c r="F449" s="335"/>
      <c r="G449" s="335"/>
      <c r="H449" s="335">
        <v>17.8</v>
      </c>
      <c r="I449" s="335">
        <v>4</v>
      </c>
    </row>
    <row r="450" spans="1:9">
      <c r="A450" s="353">
        <v>43396</v>
      </c>
      <c r="B450" s="335">
        <v>18</v>
      </c>
      <c r="C450" s="335">
        <v>20</v>
      </c>
      <c r="D450" s="335">
        <v>16</v>
      </c>
      <c r="E450" s="335"/>
      <c r="F450" s="335"/>
      <c r="G450" s="335"/>
      <c r="H450" s="335">
        <v>17.899999999999999</v>
      </c>
      <c r="I450" s="335">
        <v>4</v>
      </c>
    </row>
    <row r="451" spans="1:9">
      <c r="A451" s="354">
        <v>43397</v>
      </c>
      <c r="B451" s="335">
        <v>18</v>
      </c>
      <c r="C451" s="335">
        <v>20</v>
      </c>
      <c r="D451" s="335">
        <v>16</v>
      </c>
      <c r="E451" s="335"/>
      <c r="F451" s="335"/>
      <c r="G451" s="335"/>
      <c r="H451" s="335">
        <v>17.899999999999999</v>
      </c>
      <c r="I451" s="335">
        <v>4</v>
      </c>
    </row>
    <row r="452" spans="1:9">
      <c r="A452" s="354">
        <v>43398</v>
      </c>
      <c r="B452" s="335">
        <v>18</v>
      </c>
      <c r="C452" s="335">
        <v>20</v>
      </c>
      <c r="D452" s="335">
        <v>16</v>
      </c>
      <c r="E452" s="335"/>
      <c r="F452" s="335"/>
      <c r="G452" s="335"/>
      <c r="H452" s="335">
        <v>17.7</v>
      </c>
      <c r="I452" s="335">
        <v>4</v>
      </c>
    </row>
    <row r="453" spans="1:9">
      <c r="A453" s="354">
        <v>43399</v>
      </c>
      <c r="B453" s="335">
        <v>18</v>
      </c>
      <c r="C453" s="335">
        <v>20</v>
      </c>
      <c r="D453" s="335">
        <v>16</v>
      </c>
      <c r="E453" s="335"/>
      <c r="F453" s="335">
        <v>20</v>
      </c>
      <c r="G453" s="335">
        <v>18</v>
      </c>
      <c r="H453" s="335">
        <v>17.899999999999999</v>
      </c>
      <c r="I453" s="335">
        <v>4</v>
      </c>
    </row>
    <row r="454" spans="1:9">
      <c r="A454" s="354">
        <v>43402</v>
      </c>
      <c r="B454" s="335">
        <v>18</v>
      </c>
      <c r="C454" s="335">
        <v>20</v>
      </c>
      <c r="D454" s="335">
        <v>16</v>
      </c>
      <c r="E454" s="335"/>
      <c r="F454" s="335"/>
      <c r="G454" s="335"/>
      <c r="H454" s="335">
        <v>17.5</v>
      </c>
      <c r="I454" s="335">
        <v>4</v>
      </c>
    </row>
    <row r="455" spans="1:9">
      <c r="A455" s="354">
        <v>43403</v>
      </c>
      <c r="B455" s="335">
        <v>18</v>
      </c>
      <c r="C455" s="335">
        <v>20</v>
      </c>
      <c r="D455" s="335">
        <v>16</v>
      </c>
      <c r="E455" s="335"/>
      <c r="F455" s="335"/>
      <c r="G455" s="335">
        <v>18</v>
      </c>
      <c r="H455" s="335">
        <v>17.399999999999999</v>
      </c>
      <c r="I455" s="335">
        <v>4</v>
      </c>
    </row>
    <row r="456" spans="1:9">
      <c r="A456" s="354">
        <v>43404</v>
      </c>
      <c r="B456" s="335">
        <v>18</v>
      </c>
      <c r="C456" s="335">
        <v>20</v>
      </c>
      <c r="D456" s="335">
        <v>16</v>
      </c>
      <c r="E456" s="335"/>
      <c r="F456" s="335"/>
      <c r="G456" s="335"/>
      <c r="H456" s="335">
        <v>18.100000000000001</v>
      </c>
      <c r="I456" s="335">
        <v>4</v>
      </c>
    </row>
    <row r="457" spans="1:9">
      <c r="A457" s="354">
        <v>43405</v>
      </c>
      <c r="B457" s="335">
        <v>18</v>
      </c>
      <c r="C457" s="335">
        <v>20</v>
      </c>
      <c r="D457" s="335">
        <v>16</v>
      </c>
      <c r="E457" s="335"/>
      <c r="F457" s="335"/>
      <c r="G457" s="335"/>
      <c r="H457" s="335">
        <v>17.3</v>
      </c>
      <c r="I457" s="335">
        <v>4</v>
      </c>
    </row>
    <row r="458" spans="1:9">
      <c r="A458" s="354">
        <v>43406</v>
      </c>
      <c r="B458" s="335">
        <v>18</v>
      </c>
      <c r="C458" s="335">
        <v>20</v>
      </c>
      <c r="D458" s="335">
        <v>16</v>
      </c>
      <c r="E458" s="335"/>
      <c r="F458" s="335"/>
      <c r="G458" s="335">
        <v>18</v>
      </c>
      <c r="H458" s="335">
        <v>17.5</v>
      </c>
      <c r="I458" s="335">
        <v>4</v>
      </c>
    </row>
    <row r="459" spans="1:9">
      <c r="A459" s="354">
        <v>43409</v>
      </c>
      <c r="B459" s="335">
        <v>18</v>
      </c>
      <c r="C459" s="335">
        <v>20</v>
      </c>
      <c r="D459" s="335">
        <v>16</v>
      </c>
      <c r="E459" s="335"/>
      <c r="F459" s="335"/>
      <c r="G459" s="335"/>
      <c r="H459" s="335">
        <v>17.3</v>
      </c>
      <c r="I459" s="335">
        <v>4</v>
      </c>
    </row>
    <row r="460" spans="1:9">
      <c r="A460" s="354">
        <v>43410</v>
      </c>
      <c r="B460" s="335">
        <v>18</v>
      </c>
      <c r="C460" s="335">
        <v>20</v>
      </c>
      <c r="D460" s="335">
        <v>16</v>
      </c>
      <c r="E460" s="335">
        <v>18.5</v>
      </c>
      <c r="F460" s="335"/>
      <c r="G460" s="335">
        <v>18</v>
      </c>
      <c r="H460" s="335">
        <v>17.5</v>
      </c>
      <c r="I460" s="335">
        <v>4</v>
      </c>
    </row>
    <row r="461" spans="1:9">
      <c r="A461" s="354">
        <v>43411</v>
      </c>
      <c r="B461" s="335">
        <v>18</v>
      </c>
      <c r="C461" s="335">
        <v>20</v>
      </c>
      <c r="D461" s="335">
        <v>16</v>
      </c>
      <c r="E461" s="335"/>
      <c r="F461" s="335"/>
      <c r="G461" s="335"/>
      <c r="H461" s="335">
        <v>17.399999999999999</v>
      </c>
      <c r="I461" s="335">
        <v>4</v>
      </c>
    </row>
    <row r="462" spans="1:9">
      <c r="A462" s="354">
        <v>43412</v>
      </c>
      <c r="B462" s="335">
        <v>18</v>
      </c>
      <c r="C462" s="335">
        <v>20</v>
      </c>
      <c r="D462" s="335">
        <v>16</v>
      </c>
      <c r="E462" s="335"/>
      <c r="F462" s="335"/>
      <c r="G462" s="335"/>
      <c r="H462" s="335">
        <v>17.399999999999999</v>
      </c>
      <c r="I462" s="335">
        <v>4</v>
      </c>
    </row>
    <row r="463" spans="1:9">
      <c r="A463" s="354">
        <v>43413</v>
      </c>
      <c r="B463" s="335">
        <v>18</v>
      </c>
      <c r="C463" s="335">
        <v>20</v>
      </c>
      <c r="D463" s="335">
        <v>16</v>
      </c>
      <c r="E463" s="335"/>
      <c r="F463" s="335">
        <v>20</v>
      </c>
      <c r="G463" s="335">
        <v>18</v>
      </c>
      <c r="H463" s="335">
        <v>17.3</v>
      </c>
      <c r="I463" s="335">
        <v>4</v>
      </c>
    </row>
    <row r="464" spans="1:9">
      <c r="A464" s="354">
        <v>43416</v>
      </c>
      <c r="B464" s="335">
        <v>18</v>
      </c>
      <c r="C464" s="335">
        <v>20</v>
      </c>
      <c r="D464" s="335">
        <v>16</v>
      </c>
      <c r="E464" s="335"/>
      <c r="F464" s="335"/>
      <c r="G464" s="335"/>
      <c r="H464" s="335">
        <v>17.5</v>
      </c>
      <c r="I464" s="335">
        <v>4</v>
      </c>
    </row>
    <row r="465" spans="1:9">
      <c r="A465" s="354">
        <v>43417</v>
      </c>
      <c r="B465" s="335">
        <v>18</v>
      </c>
      <c r="C465" s="335">
        <v>20</v>
      </c>
      <c r="D465" s="335">
        <v>16</v>
      </c>
      <c r="E465" s="335"/>
      <c r="F465" s="335"/>
      <c r="G465" s="335">
        <v>18</v>
      </c>
      <c r="H465" s="335">
        <v>17.600000000000001</v>
      </c>
      <c r="I465" s="335">
        <v>4</v>
      </c>
    </row>
    <row r="466" spans="1:9">
      <c r="A466" s="354">
        <v>43418</v>
      </c>
      <c r="B466" s="335">
        <v>18</v>
      </c>
      <c r="C466" s="335">
        <v>20</v>
      </c>
      <c r="D466" s="335">
        <v>16</v>
      </c>
      <c r="E466" s="335"/>
      <c r="F466" s="335"/>
      <c r="G466" s="335"/>
      <c r="H466" s="335">
        <v>17.8</v>
      </c>
      <c r="I466" s="335">
        <v>4</v>
      </c>
    </row>
    <row r="467" spans="1:9">
      <c r="A467" s="354">
        <v>43419</v>
      </c>
      <c r="B467" s="335">
        <v>18</v>
      </c>
      <c r="C467" s="335">
        <v>20</v>
      </c>
      <c r="D467" s="335">
        <v>16</v>
      </c>
      <c r="E467" s="335"/>
      <c r="F467" s="335"/>
      <c r="G467" s="335"/>
      <c r="H467" s="335">
        <v>17.8</v>
      </c>
      <c r="I467" s="335">
        <v>4</v>
      </c>
    </row>
    <row r="468" spans="1:9">
      <c r="A468" s="354">
        <v>43420</v>
      </c>
      <c r="B468" s="335">
        <v>18</v>
      </c>
      <c r="C468" s="335">
        <v>20</v>
      </c>
      <c r="D468" s="335">
        <v>16</v>
      </c>
      <c r="E468" s="335"/>
      <c r="F468" s="335"/>
      <c r="G468" s="335">
        <v>18</v>
      </c>
      <c r="H468" s="335">
        <v>17.899999999999999</v>
      </c>
      <c r="I468" s="335">
        <v>4</v>
      </c>
    </row>
    <row r="469" spans="1:9">
      <c r="A469" s="354">
        <v>43423</v>
      </c>
      <c r="B469" s="335">
        <v>18</v>
      </c>
      <c r="C469" s="335">
        <v>20</v>
      </c>
      <c r="D469" s="335">
        <v>16</v>
      </c>
      <c r="E469" s="335"/>
      <c r="F469" s="335"/>
      <c r="G469" s="335"/>
      <c r="H469" s="335">
        <v>18</v>
      </c>
      <c r="I469" s="335">
        <v>4</v>
      </c>
    </row>
    <row r="470" spans="1:9">
      <c r="A470" s="354">
        <v>43424</v>
      </c>
      <c r="B470" s="335">
        <v>18</v>
      </c>
      <c r="C470" s="335">
        <v>20</v>
      </c>
      <c r="D470" s="335">
        <v>16</v>
      </c>
      <c r="E470" s="335"/>
      <c r="F470" s="335"/>
      <c r="G470" s="335">
        <v>18</v>
      </c>
      <c r="H470" s="335">
        <v>18.100000000000001</v>
      </c>
      <c r="I470" s="335">
        <v>4</v>
      </c>
    </row>
    <row r="471" spans="1:9">
      <c r="A471" s="354">
        <v>43425</v>
      </c>
      <c r="B471" s="335">
        <v>18</v>
      </c>
      <c r="C471" s="335">
        <v>20</v>
      </c>
      <c r="D471" s="335">
        <v>16</v>
      </c>
      <c r="E471" s="335"/>
      <c r="F471" s="335"/>
      <c r="G471" s="335"/>
      <c r="H471" s="335">
        <v>18.3</v>
      </c>
      <c r="I471" s="335">
        <v>4</v>
      </c>
    </row>
    <row r="472" spans="1:9">
      <c r="A472" s="354">
        <v>43426</v>
      </c>
      <c r="B472" s="335">
        <v>18</v>
      </c>
      <c r="C472" s="335">
        <v>20</v>
      </c>
      <c r="D472" s="335">
        <v>16</v>
      </c>
      <c r="E472" s="335"/>
      <c r="F472" s="335"/>
      <c r="G472" s="335"/>
      <c r="H472" s="335">
        <v>18.3</v>
      </c>
      <c r="I472" s="335">
        <v>4</v>
      </c>
    </row>
    <row r="473" spans="1:9">
      <c r="A473" s="354">
        <v>43427</v>
      </c>
      <c r="B473" s="335">
        <v>18</v>
      </c>
      <c r="C473" s="335">
        <v>20</v>
      </c>
      <c r="D473" s="335">
        <v>16</v>
      </c>
      <c r="E473" s="335"/>
      <c r="F473" s="335">
        <v>20</v>
      </c>
      <c r="G473" s="335">
        <v>18</v>
      </c>
      <c r="H473" s="335">
        <v>18.399999999999999</v>
      </c>
      <c r="I473" s="335">
        <v>4</v>
      </c>
    </row>
    <row r="474" spans="1:9">
      <c r="A474" s="354">
        <v>43430</v>
      </c>
      <c r="B474" s="335">
        <v>18</v>
      </c>
      <c r="C474" s="335">
        <v>20</v>
      </c>
      <c r="D474" s="335">
        <v>16</v>
      </c>
      <c r="E474" s="335"/>
      <c r="F474" s="335"/>
      <c r="G474" s="335"/>
      <c r="H474" s="335">
        <v>18.399999999999999</v>
      </c>
      <c r="I474" s="335">
        <v>4</v>
      </c>
    </row>
    <row r="475" spans="1:9">
      <c r="A475" s="354">
        <v>43431</v>
      </c>
      <c r="B475" s="335">
        <v>18</v>
      </c>
      <c r="C475" s="335">
        <v>20</v>
      </c>
      <c r="D475" s="335">
        <v>16</v>
      </c>
      <c r="E475" s="335"/>
      <c r="F475" s="335"/>
      <c r="G475" s="335"/>
      <c r="H475" s="335">
        <v>18.399999999999999</v>
      </c>
      <c r="I475" s="335">
        <v>4</v>
      </c>
    </row>
    <row r="476" spans="1:9">
      <c r="A476" s="354">
        <v>43432</v>
      </c>
      <c r="B476" s="335">
        <v>18</v>
      </c>
      <c r="C476" s="335">
        <v>20</v>
      </c>
      <c r="D476" s="335">
        <v>16</v>
      </c>
      <c r="E476" s="335"/>
      <c r="F476" s="335"/>
      <c r="G476" s="335"/>
      <c r="H476" s="335">
        <v>18.5</v>
      </c>
      <c r="I476" s="335">
        <v>4</v>
      </c>
    </row>
    <row r="477" spans="1:9">
      <c r="A477" s="354">
        <v>43433</v>
      </c>
      <c r="B477" s="335">
        <v>18</v>
      </c>
      <c r="C477" s="335">
        <v>20</v>
      </c>
      <c r="D477" s="335">
        <v>16</v>
      </c>
      <c r="E477" s="335"/>
      <c r="F477" s="335"/>
      <c r="G477" s="335"/>
      <c r="H477" s="335">
        <v>18.399999999999999</v>
      </c>
      <c r="I477" s="335">
        <v>4</v>
      </c>
    </row>
    <row r="478" spans="1:9">
      <c r="A478" s="354">
        <v>43434</v>
      </c>
      <c r="B478" s="335">
        <v>18</v>
      </c>
      <c r="C478" s="335">
        <v>20</v>
      </c>
      <c r="D478" s="335">
        <v>16</v>
      </c>
      <c r="E478" s="335"/>
      <c r="F478" s="335">
        <v>20</v>
      </c>
      <c r="G478" s="335">
        <v>18</v>
      </c>
      <c r="H478" s="335">
        <v>18.399999999999999</v>
      </c>
      <c r="I478" s="335">
        <v>4</v>
      </c>
    </row>
    <row r="479" spans="1:9">
      <c r="A479" s="355">
        <v>43437</v>
      </c>
      <c r="B479" s="335">
        <v>18</v>
      </c>
      <c r="C479" s="335">
        <v>20</v>
      </c>
      <c r="D479" s="335">
        <v>16</v>
      </c>
      <c r="E479" s="335"/>
      <c r="F479" s="335"/>
      <c r="G479" s="335"/>
      <c r="H479" s="335">
        <v>18.399999999999999</v>
      </c>
      <c r="I479" s="335">
        <v>4</v>
      </c>
    </row>
    <row r="480" spans="1:9">
      <c r="A480" s="355">
        <v>43438</v>
      </c>
      <c r="B480" s="335">
        <v>18</v>
      </c>
      <c r="C480" s="335">
        <v>20</v>
      </c>
      <c r="D480" s="335">
        <v>16</v>
      </c>
      <c r="E480" s="335"/>
      <c r="F480" s="335"/>
      <c r="G480" s="335">
        <v>18</v>
      </c>
      <c r="H480" s="335">
        <v>18.399999999999999</v>
      </c>
      <c r="I480" s="335">
        <v>4</v>
      </c>
    </row>
    <row r="481" spans="1:9">
      <c r="A481" s="355">
        <v>43439</v>
      </c>
      <c r="B481" s="335">
        <v>18</v>
      </c>
      <c r="C481" s="335">
        <v>20</v>
      </c>
      <c r="D481" s="335">
        <v>16</v>
      </c>
      <c r="E481" s="335"/>
      <c r="F481" s="335"/>
      <c r="G481" s="335"/>
      <c r="H481" s="335">
        <v>18.2</v>
      </c>
      <c r="I481" s="335">
        <v>4</v>
      </c>
    </row>
    <row r="482" spans="1:9">
      <c r="A482" s="355">
        <v>43440</v>
      </c>
      <c r="B482" s="335">
        <v>18</v>
      </c>
      <c r="C482" s="335">
        <v>20</v>
      </c>
      <c r="D482" s="335">
        <v>16</v>
      </c>
      <c r="E482" s="335"/>
      <c r="F482" s="335"/>
      <c r="G482" s="335"/>
      <c r="H482" s="335">
        <v>17.600000000000001</v>
      </c>
      <c r="I482" s="335">
        <v>4</v>
      </c>
    </row>
    <row r="483" spans="1:9">
      <c r="A483" s="355">
        <v>43441</v>
      </c>
      <c r="B483" s="335">
        <v>18</v>
      </c>
      <c r="C483" s="335">
        <v>20</v>
      </c>
      <c r="D483" s="335">
        <v>16</v>
      </c>
      <c r="E483" s="335"/>
      <c r="F483" s="335">
        <v>20</v>
      </c>
      <c r="G483" s="335">
        <v>18</v>
      </c>
      <c r="H483" s="335">
        <v>17.3</v>
      </c>
      <c r="I483" s="335">
        <v>4</v>
      </c>
    </row>
    <row r="484" spans="1:9">
      <c r="A484" s="355">
        <v>43444</v>
      </c>
      <c r="B484" s="335">
        <v>18</v>
      </c>
      <c r="C484" s="335">
        <v>20</v>
      </c>
      <c r="D484" s="335">
        <v>16</v>
      </c>
      <c r="E484" s="335"/>
      <c r="F484" s="335"/>
      <c r="G484" s="335"/>
      <c r="H484" s="335">
        <v>18</v>
      </c>
      <c r="I484" s="335">
        <v>4</v>
      </c>
    </row>
    <row r="485" spans="1:9">
      <c r="A485" s="355">
        <v>43445</v>
      </c>
      <c r="B485" s="335">
        <v>18</v>
      </c>
      <c r="C485" s="335">
        <v>20</v>
      </c>
      <c r="D485" s="335">
        <v>16</v>
      </c>
      <c r="E485" s="335">
        <v>18.5</v>
      </c>
      <c r="F485" s="335"/>
      <c r="G485" s="335"/>
      <c r="H485" s="335">
        <v>18</v>
      </c>
      <c r="I485" s="335">
        <v>4</v>
      </c>
    </row>
    <row r="486" spans="1:9">
      <c r="A486" s="355">
        <v>43446</v>
      </c>
      <c r="B486" s="335">
        <v>18</v>
      </c>
      <c r="C486" s="335">
        <v>20</v>
      </c>
      <c r="D486" s="335">
        <v>16</v>
      </c>
      <c r="E486" s="335"/>
      <c r="F486" s="335"/>
      <c r="G486" s="335"/>
      <c r="H486" s="335">
        <v>17.899999999999999</v>
      </c>
      <c r="I486" s="335">
        <v>4</v>
      </c>
    </row>
    <row r="487" spans="1:9">
      <c r="A487" s="355">
        <v>43447</v>
      </c>
      <c r="B487" s="335">
        <v>18</v>
      </c>
      <c r="C487" s="335">
        <v>20</v>
      </c>
      <c r="D487" s="335">
        <v>16</v>
      </c>
      <c r="E487" s="335"/>
      <c r="F487" s="335"/>
      <c r="G487" s="335"/>
      <c r="H487" s="335">
        <v>17.899999999999999</v>
      </c>
      <c r="I487" s="335">
        <v>4</v>
      </c>
    </row>
    <row r="488" spans="1:9">
      <c r="A488" s="355">
        <v>43448</v>
      </c>
      <c r="B488" s="335">
        <v>18</v>
      </c>
      <c r="C488" s="335">
        <v>20</v>
      </c>
      <c r="D488" s="335">
        <v>16</v>
      </c>
      <c r="E488" s="335"/>
      <c r="F488" s="335"/>
      <c r="G488" s="335">
        <v>18</v>
      </c>
      <c r="H488" s="335">
        <v>17.399999999999999</v>
      </c>
      <c r="I488" s="335">
        <v>4</v>
      </c>
    </row>
    <row r="489" spans="1:9">
      <c r="A489" s="355">
        <v>43451</v>
      </c>
      <c r="B489" s="335">
        <v>18</v>
      </c>
      <c r="C489" s="335">
        <v>20</v>
      </c>
      <c r="D489" s="335">
        <v>16</v>
      </c>
      <c r="E489" s="335"/>
      <c r="F489" s="335"/>
      <c r="G489" s="335"/>
      <c r="H489" s="335">
        <v>17.399999999999999</v>
      </c>
      <c r="I489" s="335">
        <v>4</v>
      </c>
    </row>
    <row r="490" spans="1:9">
      <c r="A490" s="355">
        <v>43452</v>
      </c>
      <c r="B490" s="335">
        <v>18</v>
      </c>
      <c r="C490" s="335">
        <v>20</v>
      </c>
      <c r="D490" s="335">
        <v>16</v>
      </c>
      <c r="E490" s="335">
        <v>18.5</v>
      </c>
      <c r="F490" s="335"/>
      <c r="G490" s="335">
        <v>18</v>
      </c>
      <c r="H490" s="335">
        <v>17</v>
      </c>
      <c r="I490" s="335">
        <v>4</v>
      </c>
    </row>
    <row r="491" spans="1:9">
      <c r="A491" s="355">
        <v>43453</v>
      </c>
      <c r="B491" s="335">
        <v>18</v>
      </c>
      <c r="C491" s="335">
        <v>20</v>
      </c>
      <c r="D491" s="335">
        <v>16</v>
      </c>
      <c r="E491" s="335"/>
      <c r="F491" s="335"/>
      <c r="G491" s="335"/>
      <c r="H491" s="335">
        <v>16.8</v>
      </c>
      <c r="I491" s="335">
        <v>4</v>
      </c>
    </row>
    <row r="492" spans="1:9">
      <c r="A492" s="355">
        <v>43454</v>
      </c>
      <c r="B492" s="335">
        <v>18</v>
      </c>
      <c r="C492" s="335">
        <v>20</v>
      </c>
      <c r="D492" s="335">
        <v>16</v>
      </c>
      <c r="E492" s="335"/>
      <c r="F492" s="335"/>
      <c r="G492" s="335"/>
      <c r="H492" s="335">
        <v>17.100000000000001</v>
      </c>
      <c r="I492" s="335">
        <v>4</v>
      </c>
    </row>
    <row r="493" spans="1:9">
      <c r="A493" s="355">
        <v>43455</v>
      </c>
      <c r="B493" s="335">
        <v>18</v>
      </c>
      <c r="C493" s="335">
        <v>20</v>
      </c>
      <c r="D493" s="335">
        <v>16</v>
      </c>
      <c r="E493" s="335"/>
      <c r="F493" s="335">
        <v>20</v>
      </c>
      <c r="G493" s="335">
        <v>18</v>
      </c>
      <c r="H493" s="335">
        <v>17.2</v>
      </c>
      <c r="I493" s="335">
        <v>4</v>
      </c>
    </row>
    <row r="494" spans="1:9">
      <c r="A494" s="355">
        <v>43456</v>
      </c>
      <c r="B494" s="335">
        <v>18</v>
      </c>
      <c r="C494" s="335">
        <v>20</v>
      </c>
      <c r="D494" s="335">
        <v>16</v>
      </c>
      <c r="E494" s="335"/>
      <c r="F494" s="335"/>
      <c r="G494" s="335"/>
      <c r="H494" s="335">
        <v>17.2</v>
      </c>
      <c r="I494" s="335">
        <v>4</v>
      </c>
    </row>
    <row r="495" spans="1:9">
      <c r="A495" s="355">
        <v>43460</v>
      </c>
      <c r="B495" s="335">
        <v>18</v>
      </c>
      <c r="C495" s="335">
        <v>20</v>
      </c>
      <c r="D495" s="335">
        <v>16</v>
      </c>
      <c r="E495" s="335"/>
      <c r="F495" s="335"/>
      <c r="G495" s="335"/>
      <c r="H495" s="335">
        <v>16.8</v>
      </c>
      <c r="I495" s="335">
        <v>4</v>
      </c>
    </row>
    <row r="496" spans="1:9">
      <c r="A496" s="355">
        <v>43461</v>
      </c>
      <c r="B496" s="335">
        <v>18</v>
      </c>
      <c r="C496" s="335">
        <v>20</v>
      </c>
      <c r="D496" s="335">
        <v>16</v>
      </c>
      <c r="E496" s="335"/>
      <c r="F496" s="335"/>
      <c r="G496" s="335"/>
      <c r="H496" s="335">
        <v>17.100000000000001</v>
      </c>
      <c r="I496" s="335">
        <v>4</v>
      </c>
    </row>
    <row r="497" spans="1:9">
      <c r="A497" s="355">
        <v>43462</v>
      </c>
      <c r="B497" s="335">
        <v>18</v>
      </c>
      <c r="C497" s="335">
        <v>20</v>
      </c>
      <c r="D497" s="335">
        <v>16</v>
      </c>
      <c r="E497" s="335"/>
      <c r="F497" s="335"/>
      <c r="G497" s="335">
        <v>18</v>
      </c>
      <c r="H497" s="335" t="e">
        <v>#N/A</v>
      </c>
      <c r="I497" s="335">
        <v>4</v>
      </c>
    </row>
    <row r="498" spans="1:9">
      <c r="A498" s="355">
        <v>43463</v>
      </c>
      <c r="B498" s="335">
        <v>18</v>
      </c>
      <c r="C498" s="335">
        <v>20</v>
      </c>
      <c r="D498" s="335">
        <v>16</v>
      </c>
      <c r="E498" s="335"/>
      <c r="F498" s="335"/>
      <c r="G498" s="335"/>
      <c r="H498" s="335" t="e">
        <v>#N/A</v>
      </c>
      <c r="I498" s="335">
        <v>4</v>
      </c>
    </row>
    <row r="499" spans="1:9">
      <c r="A499" s="355">
        <v>43468</v>
      </c>
      <c r="B499" s="335">
        <v>18</v>
      </c>
      <c r="C499" s="335">
        <v>20</v>
      </c>
      <c r="D499" s="335">
        <v>16</v>
      </c>
      <c r="E499" s="335"/>
      <c r="F499" s="335"/>
      <c r="G499" s="335"/>
      <c r="H499" s="335">
        <v>17.100000000000001</v>
      </c>
      <c r="I499" s="335">
        <v>4</v>
      </c>
    </row>
    <row r="500" spans="1:9">
      <c r="A500" s="355">
        <v>43469</v>
      </c>
      <c r="B500" s="335">
        <v>18</v>
      </c>
      <c r="C500" s="335">
        <v>20</v>
      </c>
      <c r="D500" s="335">
        <v>16</v>
      </c>
      <c r="E500" s="335"/>
      <c r="F500" s="335">
        <v>20</v>
      </c>
      <c r="G500" s="335">
        <v>18</v>
      </c>
      <c r="H500" s="335">
        <v>17.3</v>
      </c>
      <c r="I500" s="335">
        <v>4</v>
      </c>
    </row>
    <row r="501" spans="1:9">
      <c r="A501" s="355">
        <v>43473</v>
      </c>
      <c r="B501" s="335">
        <v>18</v>
      </c>
      <c r="C501" s="335">
        <v>20</v>
      </c>
      <c r="D501" s="335">
        <v>16</v>
      </c>
      <c r="E501" s="335"/>
      <c r="F501" s="335"/>
      <c r="G501" s="335"/>
      <c r="H501" s="335">
        <v>17.399999999999999</v>
      </c>
      <c r="I501" s="335">
        <v>4</v>
      </c>
    </row>
    <row r="502" spans="1:9">
      <c r="A502" s="355">
        <v>43474</v>
      </c>
      <c r="B502" s="335">
        <v>18</v>
      </c>
      <c r="C502" s="335">
        <v>20</v>
      </c>
      <c r="D502" s="335">
        <v>16</v>
      </c>
      <c r="E502" s="335"/>
      <c r="F502" s="335"/>
      <c r="G502" s="335"/>
      <c r="H502" s="335">
        <v>17.399999999999999</v>
      </c>
      <c r="I502" s="335">
        <v>4</v>
      </c>
    </row>
    <row r="503" spans="1:9">
      <c r="A503" s="355">
        <v>43475</v>
      </c>
      <c r="B503" s="335">
        <v>18</v>
      </c>
      <c r="C503" s="335">
        <v>20</v>
      </c>
      <c r="D503" s="335">
        <v>16</v>
      </c>
      <c r="E503" s="335"/>
      <c r="F503" s="335"/>
      <c r="G503" s="335"/>
      <c r="H503" s="335">
        <v>17.3</v>
      </c>
      <c r="I503" s="335">
        <v>4</v>
      </c>
    </row>
    <row r="504" spans="1:9">
      <c r="A504" s="355">
        <v>43476</v>
      </c>
      <c r="B504" s="335">
        <v>18</v>
      </c>
      <c r="C504" s="335">
        <v>20</v>
      </c>
      <c r="D504" s="335">
        <v>16</v>
      </c>
      <c r="E504" s="335"/>
      <c r="F504" s="335"/>
      <c r="G504" s="335">
        <v>18</v>
      </c>
      <c r="H504" s="335">
        <v>17.399999999999999</v>
      </c>
      <c r="I504" s="335">
        <v>4</v>
      </c>
    </row>
    <row r="505" spans="1:9">
      <c r="A505" s="355">
        <v>43477</v>
      </c>
      <c r="B505" s="335">
        <v>18</v>
      </c>
      <c r="C505" s="335">
        <v>20</v>
      </c>
      <c r="D505" s="335">
        <v>16</v>
      </c>
      <c r="E505" s="335"/>
      <c r="F505" s="335"/>
      <c r="G505" s="335"/>
      <c r="H505" s="335" t="e">
        <v>#N/A</v>
      </c>
      <c r="I505" s="335">
        <v>4</v>
      </c>
    </row>
    <row r="506" spans="1:9">
      <c r="A506" s="355">
        <v>43479</v>
      </c>
      <c r="B506" s="335">
        <v>18</v>
      </c>
      <c r="C506" s="335">
        <v>20</v>
      </c>
      <c r="D506" s="335">
        <v>16</v>
      </c>
      <c r="E506" s="335"/>
      <c r="F506" s="335"/>
      <c r="G506" s="335"/>
      <c r="H506" s="335">
        <v>17.100000000000001</v>
      </c>
      <c r="I506" s="335">
        <v>4</v>
      </c>
    </row>
    <row r="507" spans="1:9">
      <c r="A507" s="355">
        <v>43480</v>
      </c>
      <c r="B507" s="335">
        <v>18</v>
      </c>
      <c r="C507" s="335">
        <v>20</v>
      </c>
      <c r="D507" s="335">
        <v>16</v>
      </c>
      <c r="E507" s="335">
        <v>18.5</v>
      </c>
      <c r="F507" s="335"/>
      <c r="G507" s="335"/>
      <c r="H507" s="335">
        <v>17.100000000000001</v>
      </c>
      <c r="I507" s="335">
        <v>4</v>
      </c>
    </row>
    <row r="508" spans="1:9">
      <c r="A508" s="355">
        <v>43481</v>
      </c>
      <c r="B508" s="335">
        <v>18</v>
      </c>
      <c r="C508" s="335">
        <v>20</v>
      </c>
      <c r="D508" s="335">
        <v>16</v>
      </c>
      <c r="E508" s="335"/>
      <c r="F508" s="335"/>
      <c r="G508" s="335"/>
      <c r="H508" s="335">
        <v>17.399999999999999</v>
      </c>
      <c r="I508" s="335">
        <v>4</v>
      </c>
    </row>
    <row r="509" spans="1:9">
      <c r="A509" s="355">
        <v>43482</v>
      </c>
      <c r="B509" s="335">
        <v>18</v>
      </c>
      <c r="C509" s="335">
        <v>20</v>
      </c>
      <c r="D509" s="335">
        <v>16</v>
      </c>
      <c r="E509" s="335"/>
      <c r="F509" s="335"/>
      <c r="G509" s="335"/>
      <c r="H509" s="335">
        <v>17.2</v>
      </c>
      <c r="I509" s="335">
        <v>4</v>
      </c>
    </row>
    <row r="510" spans="1:9">
      <c r="A510" s="355">
        <v>43483</v>
      </c>
      <c r="B510" s="335">
        <v>18</v>
      </c>
      <c r="C510" s="335">
        <v>20</v>
      </c>
      <c r="D510" s="335">
        <v>16</v>
      </c>
      <c r="E510" s="335"/>
      <c r="F510" s="335">
        <v>18</v>
      </c>
      <c r="G510" s="335"/>
      <c r="H510" s="335">
        <v>16.600000000000001</v>
      </c>
      <c r="I510" s="335">
        <v>4</v>
      </c>
    </row>
    <row r="511" spans="1:9">
      <c r="A511" s="355">
        <v>43486</v>
      </c>
      <c r="B511" s="335">
        <v>18</v>
      </c>
      <c r="C511" s="335">
        <v>20</v>
      </c>
      <c r="D511" s="335">
        <v>16</v>
      </c>
      <c r="E511" s="335"/>
      <c r="F511" s="335"/>
      <c r="G511" s="335"/>
      <c r="H511" s="335">
        <v>16.399999999999999</v>
      </c>
      <c r="I511" s="335">
        <v>4</v>
      </c>
    </row>
    <row r="512" spans="1:9">
      <c r="A512" s="355">
        <v>43487</v>
      </c>
      <c r="B512" s="335">
        <v>18</v>
      </c>
      <c r="C512" s="335">
        <v>20</v>
      </c>
      <c r="D512" s="335">
        <v>16</v>
      </c>
      <c r="E512" s="335">
        <v>18.5</v>
      </c>
      <c r="F512" s="335"/>
      <c r="G512" s="335"/>
      <c r="H512" s="335">
        <v>16.5</v>
      </c>
      <c r="I512" s="335">
        <v>4</v>
      </c>
    </row>
    <row r="513" spans="1:9">
      <c r="A513" s="355">
        <v>43488</v>
      </c>
      <c r="B513" s="335">
        <v>18</v>
      </c>
      <c r="C513" s="335">
        <v>20</v>
      </c>
      <c r="D513" s="335">
        <v>16</v>
      </c>
      <c r="E513" s="335"/>
      <c r="F513" s="335"/>
      <c r="G513" s="335"/>
      <c r="H513" s="335">
        <v>16.399999999999999</v>
      </c>
      <c r="I513" s="335">
        <v>4</v>
      </c>
    </row>
    <row r="514" spans="1:9">
      <c r="A514" s="355">
        <v>43489</v>
      </c>
      <c r="B514" s="335">
        <v>18</v>
      </c>
      <c r="C514" s="335">
        <v>20</v>
      </c>
      <c r="D514" s="335">
        <v>16</v>
      </c>
      <c r="E514" s="335"/>
      <c r="F514" s="335"/>
      <c r="G514" s="335"/>
      <c r="H514" s="335">
        <v>16.399999999999999</v>
      </c>
      <c r="I514" s="335">
        <v>4</v>
      </c>
    </row>
    <row r="515" spans="1:9">
      <c r="A515" s="355">
        <v>43490</v>
      </c>
      <c r="B515" s="335">
        <v>18</v>
      </c>
      <c r="C515" s="335">
        <v>20</v>
      </c>
      <c r="D515" s="335">
        <v>16</v>
      </c>
      <c r="E515" s="335"/>
      <c r="F515" s="335"/>
      <c r="G515" s="335">
        <v>18</v>
      </c>
      <c r="H515" s="335">
        <v>16.2</v>
      </c>
      <c r="I515" s="335">
        <v>4</v>
      </c>
    </row>
    <row r="516" spans="1:9">
      <c r="A516" s="356">
        <v>43493</v>
      </c>
      <c r="B516" s="335">
        <v>18</v>
      </c>
      <c r="C516" s="335">
        <v>20</v>
      </c>
      <c r="D516" s="335">
        <v>16</v>
      </c>
      <c r="E516" s="335"/>
      <c r="F516" s="335"/>
      <c r="G516" s="335"/>
      <c r="H516" s="335">
        <v>16.399999999999999</v>
      </c>
      <c r="I516" s="335">
        <v>4</v>
      </c>
    </row>
    <row r="517" spans="1:9">
      <c r="A517" s="356">
        <v>43494</v>
      </c>
      <c r="B517" s="335">
        <v>18</v>
      </c>
      <c r="C517" s="335">
        <v>20</v>
      </c>
      <c r="D517" s="335">
        <v>16</v>
      </c>
      <c r="E517" s="335">
        <v>18.5</v>
      </c>
      <c r="F517" s="335"/>
      <c r="G517" s="335"/>
      <c r="H517" s="335">
        <v>16.3</v>
      </c>
      <c r="I517" s="335">
        <v>4</v>
      </c>
    </row>
    <row r="518" spans="1:9">
      <c r="A518" s="356">
        <v>43495</v>
      </c>
      <c r="B518" s="335">
        <v>18</v>
      </c>
      <c r="C518" s="335">
        <v>20</v>
      </c>
      <c r="D518" s="335">
        <v>16</v>
      </c>
      <c r="E518" s="335"/>
      <c r="F518" s="335"/>
      <c r="G518" s="335"/>
      <c r="H518" s="335">
        <v>16.3</v>
      </c>
      <c r="I518" s="335">
        <v>4</v>
      </c>
    </row>
    <row r="519" spans="1:9">
      <c r="A519" s="356">
        <v>43496</v>
      </c>
      <c r="B519" s="335">
        <v>18</v>
      </c>
      <c r="C519" s="335">
        <v>20</v>
      </c>
      <c r="D519" s="335">
        <v>16</v>
      </c>
      <c r="E519" s="335"/>
      <c r="F519" s="335"/>
      <c r="G519" s="335"/>
      <c r="H519" s="335">
        <v>16.7</v>
      </c>
      <c r="I519" s="335">
        <v>4</v>
      </c>
    </row>
    <row r="520" spans="1:9">
      <c r="A520" s="356">
        <v>43497</v>
      </c>
      <c r="B520" s="335">
        <v>18</v>
      </c>
      <c r="C520" s="335">
        <v>20</v>
      </c>
      <c r="D520" s="335">
        <v>16</v>
      </c>
      <c r="E520" s="335"/>
      <c r="F520" s="335">
        <v>18</v>
      </c>
      <c r="G520" s="335"/>
      <c r="H520" s="335">
        <v>16.2</v>
      </c>
      <c r="I520" s="335">
        <v>4</v>
      </c>
    </row>
    <row r="521" spans="1:9">
      <c r="A521" s="356">
        <v>43500</v>
      </c>
      <c r="B521" s="335">
        <v>18</v>
      </c>
      <c r="C521" s="335">
        <v>20</v>
      </c>
      <c r="D521" s="335">
        <v>16</v>
      </c>
      <c r="E521" s="335"/>
      <c r="F521" s="335"/>
      <c r="G521" s="335"/>
      <c r="H521" s="335">
        <v>16.2</v>
      </c>
      <c r="I521" s="335">
        <v>4</v>
      </c>
    </row>
    <row r="522" spans="1:9">
      <c r="A522" s="356">
        <v>43501</v>
      </c>
      <c r="B522" s="335">
        <v>18</v>
      </c>
      <c r="C522" s="335">
        <v>20</v>
      </c>
      <c r="D522" s="335">
        <v>16</v>
      </c>
      <c r="E522" s="335">
        <v>18.5</v>
      </c>
      <c r="F522" s="335"/>
      <c r="G522" s="335">
        <v>18</v>
      </c>
      <c r="H522" s="335">
        <v>16.399999999999999</v>
      </c>
      <c r="I522" s="335">
        <v>4</v>
      </c>
    </row>
    <row r="523" spans="1:9">
      <c r="A523" s="356">
        <v>43502</v>
      </c>
      <c r="B523" s="335">
        <v>18</v>
      </c>
      <c r="C523" s="335">
        <v>20</v>
      </c>
      <c r="D523" s="335">
        <v>16</v>
      </c>
      <c r="E523" s="335"/>
      <c r="F523" s="335"/>
      <c r="G523" s="335"/>
      <c r="H523" s="335">
        <v>16.5</v>
      </c>
      <c r="I523" s="335">
        <v>4</v>
      </c>
    </row>
    <row r="524" spans="1:9">
      <c r="A524" s="356">
        <v>43503</v>
      </c>
      <c r="B524" s="335">
        <v>18</v>
      </c>
      <c r="C524" s="335">
        <v>20</v>
      </c>
      <c r="D524" s="335">
        <v>16</v>
      </c>
      <c r="E524" s="335"/>
      <c r="F524" s="335"/>
      <c r="G524" s="335"/>
      <c r="H524" s="335">
        <v>16.399999999999999</v>
      </c>
      <c r="I524" s="335">
        <v>4</v>
      </c>
    </row>
    <row r="525" spans="1:9">
      <c r="A525" s="356">
        <v>43504</v>
      </c>
      <c r="B525" s="335">
        <v>18</v>
      </c>
      <c r="C525" s="335">
        <v>20</v>
      </c>
      <c r="D525" s="335">
        <v>16</v>
      </c>
      <c r="E525" s="335"/>
      <c r="F525" s="335"/>
      <c r="G525" s="335">
        <v>18</v>
      </c>
      <c r="H525" s="335">
        <v>16.3</v>
      </c>
      <c r="I525" s="335">
        <v>4</v>
      </c>
    </row>
    <row r="526" spans="1:9">
      <c r="A526" s="356">
        <v>43507</v>
      </c>
      <c r="B526" s="335">
        <v>18</v>
      </c>
      <c r="C526" s="335">
        <v>20</v>
      </c>
      <c r="D526" s="335">
        <v>16</v>
      </c>
      <c r="E526" s="335"/>
      <c r="F526" s="335"/>
      <c r="G526" s="335"/>
      <c r="H526" s="335">
        <v>16.399999999999999</v>
      </c>
      <c r="I526" s="335">
        <v>4</v>
      </c>
    </row>
    <row r="527" spans="1:9">
      <c r="A527" s="356">
        <v>43508</v>
      </c>
      <c r="B527" s="335">
        <v>18</v>
      </c>
      <c r="C527" s="335">
        <v>20</v>
      </c>
      <c r="D527" s="335">
        <v>16</v>
      </c>
      <c r="E527" s="335">
        <v>18.5</v>
      </c>
      <c r="F527" s="335"/>
      <c r="G527" s="335"/>
      <c r="H527" s="335">
        <v>16.5</v>
      </c>
      <c r="I527" s="335">
        <v>4</v>
      </c>
    </row>
    <row r="528" spans="1:9">
      <c r="A528" s="356">
        <v>43509</v>
      </c>
      <c r="B528" s="335">
        <v>18</v>
      </c>
      <c r="C528" s="335">
        <v>20</v>
      </c>
      <c r="D528" s="335">
        <v>16</v>
      </c>
      <c r="E528" s="335"/>
      <c r="F528" s="335"/>
      <c r="G528" s="335"/>
      <c r="H528" s="335">
        <v>16.399999999999999</v>
      </c>
      <c r="I528" s="335">
        <v>4</v>
      </c>
    </row>
    <row r="529" spans="1:9">
      <c r="A529" s="356">
        <v>43510</v>
      </c>
      <c r="B529" s="335">
        <v>18</v>
      </c>
      <c r="C529" s="335">
        <v>20</v>
      </c>
      <c r="D529" s="335">
        <v>16</v>
      </c>
      <c r="E529" s="335"/>
      <c r="F529" s="335"/>
      <c r="G529" s="335"/>
      <c r="H529" s="335">
        <v>16.399999999999999</v>
      </c>
      <c r="I529" s="335">
        <v>4</v>
      </c>
    </row>
    <row r="530" spans="1:9">
      <c r="A530" s="356">
        <v>43511</v>
      </c>
      <c r="B530" s="335">
        <v>18</v>
      </c>
      <c r="C530" s="335">
        <v>20</v>
      </c>
      <c r="D530" s="335">
        <v>16</v>
      </c>
      <c r="E530" s="335"/>
      <c r="F530" s="335">
        <v>18</v>
      </c>
      <c r="G530" s="335"/>
      <c r="H530" s="335">
        <v>16.399999999999999</v>
      </c>
      <c r="I530" s="335">
        <v>4</v>
      </c>
    </row>
    <row r="531" spans="1:9">
      <c r="A531" s="356">
        <v>43514</v>
      </c>
      <c r="B531" s="335">
        <v>18</v>
      </c>
      <c r="C531" s="335">
        <v>20</v>
      </c>
      <c r="D531" s="335">
        <v>16</v>
      </c>
      <c r="E531" s="335"/>
      <c r="F531" s="335"/>
      <c r="G531" s="335"/>
      <c r="H531" s="335">
        <v>16.399999999999999</v>
      </c>
      <c r="I531" s="335">
        <v>4</v>
      </c>
    </row>
    <row r="532" spans="1:9">
      <c r="A532" s="356">
        <v>43515</v>
      </c>
      <c r="B532" s="335">
        <v>18</v>
      </c>
      <c r="C532" s="335">
        <v>20</v>
      </c>
      <c r="D532" s="335">
        <v>16</v>
      </c>
      <c r="E532" s="335">
        <v>18.5</v>
      </c>
      <c r="F532" s="335"/>
      <c r="G532" s="335"/>
      <c r="H532" s="335">
        <v>16.5</v>
      </c>
      <c r="I532" s="335">
        <v>4</v>
      </c>
    </row>
    <row r="533" spans="1:9">
      <c r="A533" s="356">
        <v>43516</v>
      </c>
      <c r="B533" s="335">
        <v>18</v>
      </c>
      <c r="C533" s="335">
        <v>20</v>
      </c>
      <c r="D533" s="335">
        <v>16</v>
      </c>
      <c r="E533" s="335"/>
      <c r="F533" s="335"/>
      <c r="G533" s="335"/>
      <c r="H533" s="335">
        <v>16.600000000000001</v>
      </c>
      <c r="I533" s="335">
        <v>4</v>
      </c>
    </row>
    <row r="534" spans="1:9">
      <c r="A534" s="356">
        <v>43517</v>
      </c>
      <c r="B534" s="335">
        <v>18</v>
      </c>
      <c r="C534" s="335">
        <v>20</v>
      </c>
      <c r="D534" s="335">
        <v>16</v>
      </c>
      <c r="E534" s="335"/>
      <c r="F534" s="335"/>
      <c r="G534" s="335">
        <v>18</v>
      </c>
      <c r="H534" s="335">
        <v>16.7</v>
      </c>
      <c r="I534" s="335">
        <v>4</v>
      </c>
    </row>
    <row r="535" spans="1:9">
      <c r="A535" s="356">
        <v>43518</v>
      </c>
      <c r="B535" s="335">
        <v>18</v>
      </c>
      <c r="C535" s="335">
        <v>20</v>
      </c>
      <c r="D535" s="335">
        <v>16</v>
      </c>
      <c r="E535" s="335"/>
      <c r="F535" s="335"/>
      <c r="G535" s="335"/>
      <c r="H535" s="335">
        <v>16.600000000000001</v>
      </c>
      <c r="I535" s="335">
        <v>4</v>
      </c>
    </row>
    <row r="536" spans="1:9">
      <c r="A536" s="356">
        <v>43521</v>
      </c>
      <c r="B536" s="335">
        <v>18</v>
      </c>
      <c r="C536" s="335">
        <v>20</v>
      </c>
      <c r="D536" s="335">
        <v>16</v>
      </c>
      <c r="E536" s="335"/>
      <c r="F536" s="335"/>
      <c r="G536" s="335"/>
      <c r="H536" s="335">
        <v>16.5</v>
      </c>
      <c r="I536" s="335">
        <v>4</v>
      </c>
    </row>
    <row r="537" spans="1:9">
      <c r="A537" s="356">
        <v>43522</v>
      </c>
      <c r="B537" s="335">
        <v>18</v>
      </c>
      <c r="C537" s="335">
        <v>20</v>
      </c>
      <c r="D537" s="335">
        <v>16</v>
      </c>
      <c r="E537" s="335">
        <v>18.5</v>
      </c>
      <c r="F537" s="335"/>
      <c r="G537" s="335"/>
      <c r="H537" s="335">
        <v>16.399999999999999</v>
      </c>
      <c r="I537" s="335">
        <v>4</v>
      </c>
    </row>
    <row r="538" spans="1:9">
      <c r="A538" s="356">
        <v>43523</v>
      </c>
      <c r="B538" s="335">
        <v>18</v>
      </c>
      <c r="C538" s="335">
        <v>20</v>
      </c>
      <c r="D538" s="335">
        <v>16</v>
      </c>
      <c r="E538" s="335"/>
      <c r="F538" s="335"/>
      <c r="G538" s="335"/>
      <c r="H538" s="335">
        <v>16.3</v>
      </c>
      <c r="I538" s="335">
        <v>4</v>
      </c>
    </row>
    <row r="539" spans="1:9">
      <c r="A539" s="356">
        <v>43524</v>
      </c>
      <c r="B539" s="335">
        <v>18</v>
      </c>
      <c r="C539" s="335">
        <v>20</v>
      </c>
      <c r="D539" s="335">
        <v>16</v>
      </c>
      <c r="E539" s="335"/>
      <c r="F539" s="335"/>
      <c r="G539" s="335"/>
      <c r="H539" s="335" t="e">
        <v>#N/A</v>
      </c>
      <c r="I539" s="335">
        <v>4</v>
      </c>
    </row>
    <row r="540" spans="1:9">
      <c r="A540" s="356">
        <v>43525</v>
      </c>
      <c r="B540" s="335">
        <v>18</v>
      </c>
      <c r="C540" s="335">
        <v>20</v>
      </c>
      <c r="D540" s="335">
        <v>16</v>
      </c>
      <c r="E540" s="335"/>
      <c r="F540" s="335">
        <v>18</v>
      </c>
      <c r="G540" s="335"/>
      <c r="H540" s="335">
        <v>16.399999999999999</v>
      </c>
      <c r="I540" s="335">
        <v>4</v>
      </c>
    </row>
    <row r="541" spans="1:9">
      <c r="A541" s="356">
        <v>43528</v>
      </c>
      <c r="B541" s="335">
        <v>18</v>
      </c>
      <c r="C541" s="335">
        <v>20</v>
      </c>
      <c r="D541" s="335">
        <v>16</v>
      </c>
      <c r="E541" s="335"/>
      <c r="F541" s="335"/>
      <c r="G541" s="335"/>
      <c r="H541" s="335">
        <v>16.399999999999999</v>
      </c>
      <c r="I541" s="335">
        <v>4</v>
      </c>
    </row>
    <row r="542" spans="1:9">
      <c r="A542" s="356">
        <v>43529</v>
      </c>
      <c r="B542" s="335">
        <v>18</v>
      </c>
      <c r="C542" s="335">
        <v>20</v>
      </c>
      <c r="D542" s="335">
        <v>16</v>
      </c>
      <c r="E542" s="335"/>
      <c r="F542" s="335"/>
      <c r="G542" s="335"/>
      <c r="H542" s="335">
        <v>16.399999999999999</v>
      </c>
      <c r="I542" s="335">
        <v>4</v>
      </c>
    </row>
    <row r="543" spans="1:9">
      <c r="A543" s="356">
        <v>43530</v>
      </c>
      <c r="B543" s="335">
        <v>18</v>
      </c>
      <c r="C543" s="335">
        <v>20</v>
      </c>
      <c r="D543" s="335">
        <v>16</v>
      </c>
      <c r="E543" s="335"/>
      <c r="F543" s="335"/>
      <c r="G543" s="335"/>
      <c r="H543" s="335">
        <v>16.399999999999999</v>
      </c>
      <c r="I543" s="335">
        <v>4</v>
      </c>
    </row>
    <row r="544" spans="1:9">
      <c r="A544" s="356">
        <v>43531</v>
      </c>
      <c r="B544" s="335">
        <v>18</v>
      </c>
      <c r="C544" s="335">
        <v>20</v>
      </c>
      <c r="D544" s="335">
        <v>16</v>
      </c>
      <c r="E544" s="335"/>
      <c r="F544" s="335"/>
      <c r="G544" s="335">
        <v>18</v>
      </c>
      <c r="H544" s="335">
        <v>16.5</v>
      </c>
      <c r="I544" s="335">
        <v>4</v>
      </c>
    </row>
    <row r="545" spans="1:9">
      <c r="A545" s="356">
        <v>43535</v>
      </c>
      <c r="B545" s="335">
        <v>18</v>
      </c>
      <c r="C545" s="335">
        <v>20</v>
      </c>
      <c r="D545" s="335">
        <v>16</v>
      </c>
      <c r="E545" s="335"/>
      <c r="F545" s="335"/>
      <c r="G545" s="335"/>
      <c r="H545" s="335">
        <v>16.5</v>
      </c>
      <c r="I545" s="335">
        <v>4</v>
      </c>
    </row>
    <row r="546" spans="1:9">
      <c r="A546" s="356">
        <v>43536</v>
      </c>
      <c r="B546" s="335">
        <v>18</v>
      </c>
      <c r="C546" s="335">
        <v>20</v>
      </c>
      <c r="D546" s="335">
        <v>16</v>
      </c>
      <c r="E546" s="335">
        <v>18.5</v>
      </c>
      <c r="F546" s="335"/>
      <c r="G546" s="335"/>
      <c r="H546" s="335">
        <v>16.600000000000001</v>
      </c>
      <c r="I546" s="335">
        <v>4</v>
      </c>
    </row>
    <row r="547" spans="1:9">
      <c r="A547" s="356">
        <v>43537</v>
      </c>
      <c r="B547" s="335">
        <v>18</v>
      </c>
      <c r="C547" s="335">
        <v>20</v>
      </c>
      <c r="D547" s="335">
        <v>16</v>
      </c>
      <c r="E547" s="335"/>
      <c r="F547" s="335"/>
      <c r="G547" s="335"/>
      <c r="H547" s="335">
        <v>16.5</v>
      </c>
      <c r="I547" s="335">
        <v>4</v>
      </c>
    </row>
    <row r="548" spans="1:9">
      <c r="A548" s="356">
        <v>43538</v>
      </c>
      <c r="B548" s="335">
        <v>18</v>
      </c>
      <c r="C548" s="335">
        <v>20</v>
      </c>
      <c r="D548" s="335">
        <v>16</v>
      </c>
      <c r="E548" s="335"/>
      <c r="F548" s="335"/>
      <c r="G548" s="335"/>
      <c r="H548" s="335">
        <v>16.5</v>
      </c>
      <c r="I548" s="335">
        <v>4</v>
      </c>
    </row>
    <row r="549" spans="1:9">
      <c r="A549" s="356">
        <v>43539</v>
      </c>
      <c r="B549" s="335">
        <v>18</v>
      </c>
      <c r="C549" s="335">
        <v>20</v>
      </c>
      <c r="D549" s="335">
        <v>16</v>
      </c>
      <c r="E549" s="335"/>
      <c r="F549" s="335">
        <v>18</v>
      </c>
      <c r="G549" s="335"/>
      <c r="H549" s="335">
        <v>16.5</v>
      </c>
      <c r="I549" s="335">
        <v>4</v>
      </c>
    </row>
    <row r="550" spans="1:9">
      <c r="A550" s="356">
        <v>43542</v>
      </c>
      <c r="B550" s="335">
        <v>18</v>
      </c>
      <c r="C550" s="335">
        <v>20</v>
      </c>
      <c r="D550" s="335">
        <v>16</v>
      </c>
      <c r="E550" s="335"/>
      <c r="F550" s="335"/>
      <c r="G550" s="335"/>
      <c r="H550" s="335">
        <v>16.399999999999999</v>
      </c>
      <c r="I550" s="335">
        <v>4</v>
      </c>
    </row>
    <row r="551" spans="1:9">
      <c r="A551" s="356">
        <v>43543</v>
      </c>
      <c r="B551" s="335">
        <v>18</v>
      </c>
      <c r="C551" s="335">
        <v>20</v>
      </c>
      <c r="D551" s="335">
        <v>16</v>
      </c>
      <c r="E551" s="335">
        <v>18.5</v>
      </c>
      <c r="F551" s="335"/>
      <c r="G551" s="335"/>
      <c r="H551" s="335">
        <v>16.5</v>
      </c>
      <c r="I551" s="335">
        <v>4</v>
      </c>
    </row>
    <row r="552" spans="1:9">
      <c r="A552" s="356">
        <v>43544</v>
      </c>
      <c r="B552" s="335">
        <v>18</v>
      </c>
      <c r="C552" s="335">
        <v>20</v>
      </c>
      <c r="D552" s="335">
        <v>16</v>
      </c>
      <c r="E552" s="335"/>
      <c r="F552" s="335"/>
      <c r="G552" s="335"/>
      <c r="H552" s="335">
        <v>16.399999999999999</v>
      </c>
      <c r="I552" s="335">
        <v>4</v>
      </c>
    </row>
    <row r="553" spans="1:9">
      <c r="A553" s="356">
        <v>43545</v>
      </c>
      <c r="B553" s="335">
        <v>18</v>
      </c>
      <c r="C553" s="335">
        <v>20</v>
      </c>
      <c r="D553" s="335">
        <v>16</v>
      </c>
      <c r="E553" s="335"/>
      <c r="F553" s="335"/>
      <c r="G553" s="335"/>
      <c r="H553" s="335">
        <v>16.5</v>
      </c>
      <c r="I553" s="335">
        <v>4</v>
      </c>
    </row>
    <row r="554" spans="1:9">
      <c r="A554" s="356">
        <v>43546</v>
      </c>
      <c r="B554" s="335">
        <v>18</v>
      </c>
      <c r="C554" s="335">
        <v>20</v>
      </c>
      <c r="D554" s="335">
        <v>16</v>
      </c>
      <c r="E554" s="335"/>
      <c r="F554" s="335"/>
      <c r="G554" s="335">
        <v>18</v>
      </c>
      <c r="H554" s="335">
        <v>16.5</v>
      </c>
      <c r="I554" s="335">
        <v>4</v>
      </c>
    </row>
    <row r="555" spans="1:9">
      <c r="A555" s="356">
        <v>43549</v>
      </c>
      <c r="B555" s="335">
        <v>18</v>
      </c>
      <c r="C555" s="335">
        <v>20</v>
      </c>
      <c r="D555" s="335">
        <v>16</v>
      </c>
      <c r="E555" s="335"/>
      <c r="F555" s="335"/>
      <c r="G555" s="335"/>
      <c r="H555" s="335">
        <v>16.5</v>
      </c>
      <c r="I555" s="335">
        <v>4</v>
      </c>
    </row>
    <row r="556" spans="1:9">
      <c r="A556" s="356">
        <v>43550</v>
      </c>
      <c r="B556" s="335">
        <v>18</v>
      </c>
      <c r="C556" s="335">
        <v>20</v>
      </c>
      <c r="D556" s="335">
        <v>16</v>
      </c>
      <c r="E556" s="335">
        <v>18.5</v>
      </c>
      <c r="F556" s="335"/>
      <c r="G556" s="335"/>
      <c r="H556" s="335">
        <v>16.5</v>
      </c>
      <c r="I556" s="335">
        <v>4</v>
      </c>
    </row>
    <row r="557" spans="1:9">
      <c r="A557" s="356">
        <v>43551</v>
      </c>
      <c r="B557" s="335">
        <v>18</v>
      </c>
      <c r="C557" s="335">
        <v>20</v>
      </c>
      <c r="D557" s="335">
        <v>16</v>
      </c>
      <c r="E557" s="335"/>
      <c r="F557" s="335"/>
      <c r="G557" s="335"/>
      <c r="H557" s="335">
        <v>16.5</v>
      </c>
      <c r="I557" s="335">
        <v>4</v>
      </c>
    </row>
    <row r="558" spans="1:9">
      <c r="A558" s="356">
        <v>43552</v>
      </c>
      <c r="B558" s="335">
        <v>18</v>
      </c>
      <c r="C558" s="335">
        <v>20</v>
      </c>
      <c r="D558" s="335">
        <v>16</v>
      </c>
      <c r="E558" s="335"/>
      <c r="F558" s="335"/>
      <c r="G558" s="335"/>
      <c r="H558" s="335">
        <v>16.399999999999999</v>
      </c>
      <c r="I558" s="335">
        <v>4</v>
      </c>
    </row>
    <row r="559" spans="1:9">
      <c r="A559" s="356">
        <v>43553</v>
      </c>
      <c r="B559" s="335">
        <v>18</v>
      </c>
      <c r="C559" s="335">
        <v>20</v>
      </c>
      <c r="D559" s="335">
        <v>16</v>
      </c>
      <c r="E559" s="335"/>
      <c r="F559" s="335">
        <v>18</v>
      </c>
      <c r="G559" s="335"/>
      <c r="H559" s="335">
        <v>16.600000000000001</v>
      </c>
      <c r="I559" s="335">
        <v>4</v>
      </c>
    </row>
    <row r="560" spans="1:9">
      <c r="A560" s="356">
        <v>43556</v>
      </c>
      <c r="B560" s="335">
        <v>18</v>
      </c>
      <c r="C560" s="335">
        <v>20</v>
      </c>
      <c r="D560" s="335">
        <v>16</v>
      </c>
      <c r="E560" s="335"/>
      <c r="F560" s="335"/>
      <c r="G560" s="335"/>
      <c r="H560" s="335">
        <v>16.399999999999999</v>
      </c>
      <c r="I560" s="335">
        <v>4</v>
      </c>
    </row>
    <row r="561" spans="1:9">
      <c r="A561" s="356">
        <v>43557</v>
      </c>
      <c r="B561" s="335">
        <v>18</v>
      </c>
      <c r="C561" s="335">
        <v>20</v>
      </c>
      <c r="D561" s="335">
        <v>16</v>
      </c>
      <c r="E561" s="335">
        <v>18.5</v>
      </c>
      <c r="F561" s="335"/>
      <c r="G561" s="335"/>
      <c r="H561" s="335">
        <v>16.3</v>
      </c>
      <c r="I561" s="335">
        <v>4</v>
      </c>
    </row>
    <row r="562" spans="1:9">
      <c r="A562" s="356">
        <v>43558</v>
      </c>
      <c r="B562" s="335">
        <v>18</v>
      </c>
      <c r="C562" s="335">
        <v>20</v>
      </c>
      <c r="D562" s="335">
        <v>16</v>
      </c>
      <c r="E562" s="335"/>
      <c r="F562" s="335"/>
      <c r="G562" s="335"/>
      <c r="H562" s="335" t="e">
        <v>#N/A</v>
      </c>
      <c r="I562" s="335">
        <v>4</v>
      </c>
    </row>
    <row r="563" spans="1:9">
      <c r="A563" s="356">
        <v>43559</v>
      </c>
      <c r="B563" s="335">
        <v>18</v>
      </c>
      <c r="C563" s="335">
        <v>20</v>
      </c>
      <c r="D563" s="335">
        <v>16</v>
      </c>
      <c r="E563" s="335"/>
      <c r="F563" s="335"/>
      <c r="G563" s="335"/>
      <c r="H563" s="335">
        <v>16.100000000000001</v>
      </c>
      <c r="I563" s="335">
        <v>4</v>
      </c>
    </row>
    <row r="564" spans="1:9">
      <c r="A564" s="356">
        <v>43560</v>
      </c>
      <c r="B564" s="335">
        <v>18</v>
      </c>
      <c r="C564" s="335">
        <v>20</v>
      </c>
      <c r="D564" s="335">
        <v>16</v>
      </c>
      <c r="E564" s="335"/>
      <c r="F564" s="335"/>
      <c r="G564" s="335">
        <v>18</v>
      </c>
      <c r="H564" s="335">
        <v>16.3</v>
      </c>
      <c r="I564" s="335">
        <v>4</v>
      </c>
    </row>
    <row r="565" spans="1:9">
      <c r="A565" s="356">
        <v>43563</v>
      </c>
      <c r="B565" s="335">
        <v>18</v>
      </c>
      <c r="C565" s="335">
        <v>20</v>
      </c>
      <c r="D565" s="335">
        <v>16</v>
      </c>
      <c r="E565" s="335"/>
      <c r="F565" s="335"/>
      <c r="G565" s="335"/>
      <c r="H565" s="335">
        <v>16.3</v>
      </c>
      <c r="I565" s="335">
        <v>4</v>
      </c>
    </row>
    <row r="566" spans="1:9">
      <c r="A566" s="356">
        <v>43564</v>
      </c>
      <c r="B566" s="335">
        <v>18</v>
      </c>
      <c r="C566" s="335">
        <v>20</v>
      </c>
      <c r="D566" s="335">
        <v>16</v>
      </c>
      <c r="E566" s="335">
        <v>18.5</v>
      </c>
      <c r="F566" s="335"/>
      <c r="G566" s="335"/>
      <c r="H566" s="335">
        <v>16.399999999999999</v>
      </c>
      <c r="I566" s="335">
        <v>4</v>
      </c>
    </row>
    <row r="567" spans="1:9">
      <c r="A567" s="356">
        <v>43565</v>
      </c>
      <c r="B567" s="335">
        <v>18</v>
      </c>
      <c r="C567" s="335">
        <v>20</v>
      </c>
      <c r="D567" s="335">
        <v>16</v>
      </c>
      <c r="E567" s="335"/>
      <c r="F567" s="335"/>
      <c r="G567" s="335"/>
      <c r="H567" s="335">
        <v>16.399999999999999</v>
      </c>
      <c r="I567" s="335">
        <v>4</v>
      </c>
    </row>
    <row r="568" spans="1:9">
      <c r="A568" s="356">
        <v>43566</v>
      </c>
      <c r="B568" s="335">
        <v>18</v>
      </c>
      <c r="C568" s="335">
        <v>20</v>
      </c>
      <c r="D568" s="335">
        <v>16</v>
      </c>
      <c r="E568" s="335"/>
      <c r="F568" s="335"/>
      <c r="G568" s="335"/>
      <c r="H568" s="335">
        <v>16.3</v>
      </c>
      <c r="I568" s="335">
        <v>4</v>
      </c>
    </row>
    <row r="569" spans="1:9">
      <c r="A569" s="356">
        <v>43567</v>
      </c>
      <c r="B569" s="335">
        <v>18</v>
      </c>
      <c r="C569" s="335">
        <v>20</v>
      </c>
      <c r="D569" s="335">
        <v>16</v>
      </c>
      <c r="E569" s="335"/>
      <c r="F569" s="335">
        <v>18</v>
      </c>
      <c r="G569" s="335"/>
      <c r="H569" s="335">
        <v>16.3</v>
      </c>
      <c r="I569" s="335">
        <v>4</v>
      </c>
    </row>
    <row r="570" spans="1:9">
      <c r="A570" s="356">
        <v>43570</v>
      </c>
      <c r="B570" s="335">
        <v>18</v>
      </c>
      <c r="C570" s="335">
        <v>20</v>
      </c>
      <c r="D570" s="335">
        <v>16</v>
      </c>
      <c r="E570" s="335"/>
      <c r="F570" s="335"/>
      <c r="G570" s="335"/>
      <c r="H570" s="335">
        <v>16.399999999999999</v>
      </c>
      <c r="I570" s="335">
        <v>4</v>
      </c>
    </row>
    <row r="571" spans="1:9">
      <c r="A571" s="356">
        <v>43571</v>
      </c>
      <c r="B571" s="335">
        <v>18</v>
      </c>
      <c r="C571" s="335">
        <v>20</v>
      </c>
      <c r="D571" s="335">
        <v>16</v>
      </c>
      <c r="E571" s="335">
        <v>18.5</v>
      </c>
      <c r="F571" s="335"/>
      <c r="G571" s="335"/>
      <c r="H571" s="335">
        <v>16.2</v>
      </c>
      <c r="I571" s="335">
        <v>4</v>
      </c>
    </row>
    <row r="572" spans="1:9">
      <c r="A572" s="356">
        <v>43572</v>
      </c>
      <c r="B572" s="335">
        <v>18</v>
      </c>
      <c r="C572" s="335">
        <v>20</v>
      </c>
      <c r="D572" s="335">
        <v>16</v>
      </c>
      <c r="E572" s="335"/>
      <c r="F572" s="335"/>
      <c r="G572" s="335"/>
      <c r="H572" s="335">
        <v>16.399999999999999</v>
      </c>
      <c r="I572" s="335">
        <v>4</v>
      </c>
    </row>
    <row r="573" spans="1:9">
      <c r="A573" s="356">
        <v>43573</v>
      </c>
      <c r="B573" s="335">
        <v>18</v>
      </c>
      <c r="C573" s="335">
        <v>20</v>
      </c>
      <c r="D573" s="335">
        <v>16</v>
      </c>
      <c r="E573" s="335"/>
      <c r="F573" s="335"/>
      <c r="G573" s="335"/>
      <c r="H573" s="335">
        <v>16.399999999999999</v>
      </c>
      <c r="I573" s="335">
        <v>4</v>
      </c>
    </row>
    <row r="574" spans="1:9">
      <c r="A574" s="356">
        <v>43574</v>
      </c>
      <c r="B574" s="335">
        <v>18</v>
      </c>
      <c r="C574" s="335">
        <v>20</v>
      </c>
      <c r="D574" s="335">
        <v>16</v>
      </c>
      <c r="E574" s="335"/>
      <c r="F574" s="335"/>
      <c r="G574" s="335">
        <v>18</v>
      </c>
      <c r="H574" s="335">
        <v>16.399999999999999</v>
      </c>
      <c r="I574" s="335">
        <v>4</v>
      </c>
    </row>
    <row r="575" spans="1:9">
      <c r="A575" s="356">
        <v>43577</v>
      </c>
      <c r="B575" s="335">
        <v>18</v>
      </c>
      <c r="C575" s="335">
        <v>20</v>
      </c>
      <c r="D575" s="335">
        <v>16</v>
      </c>
      <c r="E575" s="335"/>
      <c r="F575" s="335"/>
      <c r="G575" s="335"/>
      <c r="H575" s="335">
        <v>16.399999999999999</v>
      </c>
      <c r="I575" s="335">
        <v>4</v>
      </c>
    </row>
    <row r="576" spans="1:9">
      <c r="A576" s="356">
        <v>43578</v>
      </c>
      <c r="B576" s="335">
        <v>18</v>
      </c>
      <c r="C576" s="335">
        <v>20</v>
      </c>
      <c r="D576" s="335">
        <v>16</v>
      </c>
      <c r="E576" s="335">
        <v>18.5</v>
      </c>
      <c r="F576" s="335"/>
      <c r="G576" s="335"/>
      <c r="H576" s="335">
        <v>16.399999999999999</v>
      </c>
      <c r="I576" s="335">
        <v>4</v>
      </c>
    </row>
    <row r="577" spans="1:9">
      <c r="A577" s="356">
        <v>43579</v>
      </c>
      <c r="B577" s="335">
        <v>18</v>
      </c>
      <c r="C577" s="335">
        <v>20</v>
      </c>
      <c r="D577" s="335">
        <v>16</v>
      </c>
      <c r="E577" s="335"/>
      <c r="F577" s="335"/>
      <c r="G577" s="335"/>
      <c r="H577" s="335">
        <v>16.5</v>
      </c>
      <c r="I577" s="335">
        <v>4</v>
      </c>
    </row>
    <row r="578" spans="1:9">
      <c r="A578" s="356">
        <v>43580</v>
      </c>
      <c r="B578" s="335">
        <v>18</v>
      </c>
      <c r="C578" s="335">
        <v>20</v>
      </c>
      <c r="D578" s="335">
        <v>16</v>
      </c>
      <c r="E578" s="335"/>
      <c r="F578" s="335"/>
      <c r="G578" s="335"/>
      <c r="H578" s="335">
        <v>16.5</v>
      </c>
      <c r="I578" s="335">
        <v>4</v>
      </c>
    </row>
    <row r="579" spans="1:9">
      <c r="A579" s="356">
        <v>43581</v>
      </c>
      <c r="B579" s="335">
        <v>17.5</v>
      </c>
      <c r="C579" s="335">
        <v>19.5</v>
      </c>
      <c r="D579" s="335">
        <v>15.5</v>
      </c>
      <c r="E579" s="335"/>
      <c r="F579" s="335">
        <v>17.5</v>
      </c>
      <c r="G579" s="335"/>
      <c r="H579" s="335">
        <v>16.600000000000001</v>
      </c>
      <c r="I579" s="335">
        <v>4</v>
      </c>
    </row>
    <row r="580" spans="1:9">
      <c r="A580" s="356">
        <v>43587</v>
      </c>
      <c r="B580" s="335">
        <v>17.5</v>
      </c>
      <c r="C580" s="335">
        <v>19.5</v>
      </c>
      <c r="D580" s="335">
        <v>15.5</v>
      </c>
      <c r="E580" s="335"/>
      <c r="F580" s="335"/>
      <c r="G580" s="335"/>
      <c r="H580" s="335">
        <v>16.3</v>
      </c>
      <c r="I580" s="335">
        <v>4</v>
      </c>
    </row>
    <row r="581" spans="1:9">
      <c r="A581" s="356">
        <v>43588</v>
      </c>
      <c r="B581" s="335">
        <v>17.5</v>
      </c>
      <c r="C581" s="335">
        <v>19.5</v>
      </c>
      <c r="D581" s="335">
        <v>15.5</v>
      </c>
      <c r="E581" s="335"/>
      <c r="F581" s="335"/>
      <c r="G581" s="335">
        <v>17.5</v>
      </c>
      <c r="H581" s="335">
        <v>16.3</v>
      </c>
      <c r="I581" s="335">
        <v>4</v>
      </c>
    </row>
    <row r="582" spans="1:9">
      <c r="A582" s="356">
        <v>43591</v>
      </c>
      <c r="B582" s="335">
        <v>17.5</v>
      </c>
      <c r="C582" s="335">
        <v>19.5</v>
      </c>
      <c r="D582" s="335">
        <v>15.5</v>
      </c>
      <c r="E582" s="335"/>
      <c r="F582" s="335"/>
      <c r="G582" s="335"/>
      <c r="H582" s="335">
        <v>16.2</v>
      </c>
      <c r="I582" s="335">
        <v>4</v>
      </c>
    </row>
    <row r="583" spans="1:9">
      <c r="A583" s="356">
        <v>43592</v>
      </c>
      <c r="B583" s="335">
        <v>17.5</v>
      </c>
      <c r="C583" s="335">
        <v>19.5</v>
      </c>
      <c r="D583" s="335">
        <v>15.5</v>
      </c>
      <c r="E583" s="335">
        <v>18.3</v>
      </c>
      <c r="F583" s="335"/>
      <c r="G583" s="335"/>
      <c r="H583" s="335">
        <v>16.3</v>
      </c>
      <c r="I583" s="335">
        <v>4</v>
      </c>
    </row>
    <row r="584" spans="1:9">
      <c r="A584" s="356">
        <v>43593</v>
      </c>
      <c r="B584" s="335">
        <v>17.5</v>
      </c>
      <c r="C584" s="335">
        <v>19.5</v>
      </c>
      <c r="D584" s="335">
        <v>15.5</v>
      </c>
      <c r="E584" s="335"/>
      <c r="F584" s="335"/>
      <c r="G584" s="335"/>
      <c r="H584" s="335">
        <v>16.100000000000001</v>
      </c>
      <c r="I584" s="335">
        <v>4</v>
      </c>
    </row>
    <row r="585" spans="1:9">
      <c r="A585" s="356">
        <v>43595</v>
      </c>
      <c r="B585" s="335">
        <v>17.5</v>
      </c>
      <c r="C585" s="335">
        <v>19.5</v>
      </c>
      <c r="D585" s="335">
        <v>15.5</v>
      </c>
      <c r="E585" s="335"/>
      <c r="F585" s="335">
        <v>17.5</v>
      </c>
      <c r="G585" s="335"/>
      <c r="H585" s="335">
        <v>16.2</v>
      </c>
      <c r="I585" s="335">
        <v>4</v>
      </c>
    </row>
    <row r="586" spans="1:9">
      <c r="A586" s="356">
        <v>43596</v>
      </c>
      <c r="B586" s="335">
        <v>17.5</v>
      </c>
      <c r="C586" s="335">
        <v>19.5</v>
      </c>
      <c r="D586" s="335">
        <v>15.5</v>
      </c>
      <c r="E586" s="335"/>
      <c r="F586" s="335"/>
      <c r="G586" s="335"/>
      <c r="H586" s="335">
        <v>16.100000000000001</v>
      </c>
      <c r="I586" s="335">
        <v>4</v>
      </c>
    </row>
    <row r="587" spans="1:9">
      <c r="A587" s="356">
        <v>43598</v>
      </c>
      <c r="B587" s="335">
        <v>17.5</v>
      </c>
      <c r="C587" s="335">
        <v>19.5</v>
      </c>
      <c r="D587" s="335">
        <v>15.5</v>
      </c>
      <c r="E587" s="335"/>
      <c r="F587" s="335"/>
      <c r="G587" s="335"/>
      <c r="H587" s="335">
        <v>16.100000000000001</v>
      </c>
      <c r="I587" s="335">
        <v>4</v>
      </c>
    </row>
    <row r="588" spans="1:9">
      <c r="A588" s="356">
        <v>43599</v>
      </c>
      <c r="B588" s="335">
        <v>17.5</v>
      </c>
      <c r="C588" s="335">
        <v>19.5</v>
      </c>
      <c r="D588" s="335">
        <v>15.5</v>
      </c>
      <c r="E588" s="335">
        <v>18.399999999999999</v>
      </c>
      <c r="F588" s="335"/>
      <c r="G588" s="335"/>
      <c r="H588" s="335">
        <v>16.100000000000001</v>
      </c>
      <c r="I588" s="335">
        <v>4</v>
      </c>
    </row>
    <row r="589" spans="1:9">
      <c r="A589" s="356">
        <v>43600</v>
      </c>
      <c r="B589" s="335">
        <v>17.5</v>
      </c>
      <c r="C589" s="335">
        <v>19.5</v>
      </c>
      <c r="D589" s="335">
        <v>15.5</v>
      </c>
      <c r="E589" s="335"/>
      <c r="F589" s="335"/>
      <c r="G589" s="335"/>
      <c r="H589" s="335">
        <v>16.100000000000001</v>
      </c>
      <c r="I589" s="335">
        <v>4</v>
      </c>
    </row>
    <row r="590" spans="1:9">
      <c r="A590" s="356">
        <v>43601</v>
      </c>
      <c r="B590" s="335">
        <v>17.5</v>
      </c>
      <c r="C590" s="335">
        <v>19.5</v>
      </c>
      <c r="D590" s="335">
        <v>15.5</v>
      </c>
      <c r="E590" s="335"/>
      <c r="F590" s="335"/>
      <c r="G590" s="335"/>
      <c r="H590" s="335">
        <v>16</v>
      </c>
      <c r="I590" s="335">
        <v>4</v>
      </c>
    </row>
    <row r="591" spans="1:9">
      <c r="A591" s="356">
        <v>43602</v>
      </c>
      <c r="B591" s="335">
        <v>17.5</v>
      </c>
      <c r="C591" s="335">
        <v>19.5</v>
      </c>
      <c r="D591" s="335">
        <v>15.5</v>
      </c>
      <c r="E591" s="335"/>
      <c r="F591" s="335"/>
      <c r="G591" s="335">
        <v>17.5</v>
      </c>
      <c r="H591" s="335">
        <v>16</v>
      </c>
      <c r="I591" s="335">
        <v>4</v>
      </c>
    </row>
    <row r="592" spans="1:9">
      <c r="A592" s="356">
        <v>43605</v>
      </c>
      <c r="B592" s="335">
        <v>17.5</v>
      </c>
      <c r="C592" s="335">
        <v>19.5</v>
      </c>
      <c r="D592" s="335">
        <v>15.5</v>
      </c>
      <c r="E592" s="335"/>
      <c r="F592" s="335"/>
      <c r="G592" s="335"/>
      <c r="H592" s="335">
        <v>16</v>
      </c>
      <c r="I592" s="335">
        <v>4</v>
      </c>
    </row>
    <row r="593" spans="1:9">
      <c r="A593" s="356">
        <v>43606</v>
      </c>
      <c r="B593" s="335">
        <v>17.5</v>
      </c>
      <c r="C593" s="335">
        <v>19.5</v>
      </c>
      <c r="D593" s="335">
        <v>15.5</v>
      </c>
      <c r="E593" s="335">
        <v>18.5</v>
      </c>
      <c r="F593" s="335"/>
      <c r="G593" s="335"/>
      <c r="H593" s="335">
        <v>16.100000000000001</v>
      </c>
      <c r="I593" s="335">
        <v>4</v>
      </c>
    </row>
    <row r="594" spans="1:9">
      <c r="A594" s="356">
        <v>43607</v>
      </c>
      <c r="B594" s="335">
        <v>17.5</v>
      </c>
      <c r="C594" s="335">
        <v>19.5</v>
      </c>
      <c r="D594" s="335">
        <v>15.5</v>
      </c>
      <c r="E594" s="335"/>
      <c r="F594" s="335"/>
      <c r="G594" s="335"/>
      <c r="H594" s="335">
        <v>16.100000000000001</v>
      </c>
      <c r="I594" s="335">
        <v>4</v>
      </c>
    </row>
    <row r="595" spans="1:9">
      <c r="A595" s="356">
        <v>43608</v>
      </c>
      <c r="B595" s="335">
        <v>17.5</v>
      </c>
      <c r="C595" s="335">
        <v>19.5</v>
      </c>
      <c r="D595" s="335">
        <v>15.5</v>
      </c>
      <c r="E595" s="335"/>
      <c r="F595" s="335"/>
      <c r="G595" s="335"/>
      <c r="H595" s="335">
        <v>16.100000000000001</v>
      </c>
      <c r="I595" s="335">
        <v>4</v>
      </c>
    </row>
    <row r="596" spans="1:9">
      <c r="A596" s="356">
        <v>43609</v>
      </c>
      <c r="B596" s="335">
        <v>17.5</v>
      </c>
      <c r="C596" s="335">
        <v>19.5</v>
      </c>
      <c r="D596" s="335">
        <v>15.5</v>
      </c>
      <c r="E596" s="335"/>
      <c r="F596" s="335">
        <v>17.5</v>
      </c>
      <c r="G596" s="335"/>
      <c r="H596" s="335">
        <v>16.3</v>
      </c>
      <c r="I596" s="335">
        <v>4</v>
      </c>
    </row>
    <row r="597" spans="1:9">
      <c r="A597" s="356">
        <v>43612</v>
      </c>
      <c r="B597" s="335">
        <v>17.5</v>
      </c>
      <c r="C597" s="335">
        <v>19.5</v>
      </c>
      <c r="D597" s="335">
        <v>15.5</v>
      </c>
      <c r="E597" s="335"/>
      <c r="F597" s="335"/>
      <c r="G597" s="335"/>
      <c r="H597" s="335">
        <v>16.3</v>
      </c>
      <c r="I597" s="335">
        <v>4</v>
      </c>
    </row>
    <row r="598" spans="1:9">
      <c r="A598" s="356">
        <v>43613</v>
      </c>
      <c r="B598" s="335">
        <v>17.5</v>
      </c>
      <c r="C598" s="335">
        <v>19.5</v>
      </c>
      <c r="D598" s="335">
        <v>15.5</v>
      </c>
      <c r="E598" s="335">
        <v>18.5</v>
      </c>
      <c r="F598" s="335"/>
      <c r="G598" s="335"/>
      <c r="H598" s="335">
        <v>16.2</v>
      </c>
      <c r="I598" s="335">
        <v>4</v>
      </c>
    </row>
    <row r="599" spans="1:9">
      <c r="A599" s="356">
        <v>43614</v>
      </c>
      <c r="B599" s="335">
        <v>17.5</v>
      </c>
      <c r="C599" s="335">
        <v>19.5</v>
      </c>
      <c r="D599" s="335">
        <v>15.5</v>
      </c>
      <c r="E599" s="335"/>
      <c r="F599" s="335"/>
      <c r="G599" s="335"/>
      <c r="H599" s="335">
        <v>16.2</v>
      </c>
      <c r="I599" s="335">
        <v>4</v>
      </c>
    </row>
    <row r="600" spans="1:9">
      <c r="A600" s="356">
        <v>43615</v>
      </c>
      <c r="B600" s="335">
        <v>17.5</v>
      </c>
      <c r="C600" s="335">
        <v>19.5</v>
      </c>
      <c r="D600" s="335">
        <v>15.5</v>
      </c>
      <c r="E600" s="335"/>
      <c r="F600" s="335"/>
      <c r="G600" s="335"/>
      <c r="H600" s="335">
        <v>16.2</v>
      </c>
      <c r="I600" s="335">
        <v>4</v>
      </c>
    </row>
    <row r="601" spans="1:9">
      <c r="A601" s="356">
        <v>43616</v>
      </c>
      <c r="B601" s="335">
        <v>17.5</v>
      </c>
      <c r="C601" s="335">
        <v>19.5</v>
      </c>
      <c r="D601" s="335">
        <v>15.5</v>
      </c>
      <c r="E601" s="335"/>
      <c r="F601" s="335"/>
      <c r="G601" s="335">
        <v>17.5</v>
      </c>
      <c r="H601" s="335">
        <v>16.2</v>
      </c>
      <c r="I601" s="335">
        <v>4</v>
      </c>
    </row>
    <row r="602" spans="1:9">
      <c r="A602" s="356">
        <v>43619</v>
      </c>
      <c r="B602" s="335">
        <v>17.5</v>
      </c>
      <c r="C602" s="335">
        <v>19.5</v>
      </c>
      <c r="D602" s="335">
        <v>15.5</v>
      </c>
      <c r="E602" s="335"/>
      <c r="F602" s="335"/>
      <c r="G602" s="335"/>
      <c r="H602" s="335">
        <v>16.100000000000001</v>
      </c>
      <c r="I602" s="335">
        <v>4</v>
      </c>
    </row>
    <row r="603" spans="1:9">
      <c r="A603" s="356">
        <v>43620</v>
      </c>
      <c r="B603" s="335">
        <v>17.5</v>
      </c>
      <c r="C603" s="335">
        <v>19.5</v>
      </c>
      <c r="D603" s="335">
        <v>15.5</v>
      </c>
      <c r="E603" s="335">
        <v>18.5</v>
      </c>
      <c r="F603" s="335"/>
      <c r="G603" s="335"/>
      <c r="H603" s="335">
        <v>15.9</v>
      </c>
      <c r="I603" s="335">
        <v>4</v>
      </c>
    </row>
    <row r="604" spans="1:9">
      <c r="A604" s="356">
        <v>43621</v>
      </c>
      <c r="B604" s="335">
        <v>17.5</v>
      </c>
      <c r="C604" s="335">
        <v>19.5</v>
      </c>
      <c r="D604" s="335">
        <v>15.5</v>
      </c>
      <c r="E604" s="335"/>
      <c r="F604" s="335"/>
      <c r="G604" s="335"/>
      <c r="H604" s="335">
        <v>15.9</v>
      </c>
      <c r="I604" s="335">
        <v>4</v>
      </c>
    </row>
    <row r="605" spans="1:9">
      <c r="A605" s="356">
        <v>43622</v>
      </c>
      <c r="B605" s="335">
        <v>17.5</v>
      </c>
      <c r="C605" s="335">
        <v>19.5</v>
      </c>
      <c r="D605" s="335">
        <v>15.5</v>
      </c>
      <c r="E605" s="335"/>
      <c r="F605" s="335"/>
      <c r="G605" s="335"/>
      <c r="H605" s="335">
        <v>16</v>
      </c>
      <c r="I605" s="335">
        <v>4</v>
      </c>
    </row>
    <row r="606" spans="1:9">
      <c r="A606" s="356">
        <v>43623</v>
      </c>
      <c r="B606" s="335">
        <v>17.5</v>
      </c>
      <c r="C606" s="335">
        <v>19.5</v>
      </c>
      <c r="D606" s="335">
        <v>15.5</v>
      </c>
      <c r="E606" s="335"/>
      <c r="F606" s="335">
        <v>17.5</v>
      </c>
      <c r="G606" s="335"/>
      <c r="H606" s="335">
        <v>16</v>
      </c>
      <c r="I606" s="335">
        <v>4</v>
      </c>
    </row>
    <row r="607" spans="1:9">
      <c r="A607" s="356">
        <v>43626</v>
      </c>
      <c r="B607" s="335">
        <v>17.5</v>
      </c>
      <c r="C607" s="335">
        <v>19.5</v>
      </c>
      <c r="D607" s="335">
        <v>15.5</v>
      </c>
      <c r="E607" s="335"/>
      <c r="F607" s="335"/>
      <c r="G607" s="335"/>
      <c r="H607" s="335">
        <v>16.100000000000001</v>
      </c>
      <c r="I607" s="335">
        <v>4</v>
      </c>
    </row>
    <row r="608" spans="1:9">
      <c r="A608" s="356">
        <v>43627</v>
      </c>
      <c r="B608" s="335">
        <v>17.5</v>
      </c>
      <c r="C608" s="335">
        <v>19.5</v>
      </c>
      <c r="D608" s="335">
        <v>15.5</v>
      </c>
      <c r="E608" s="335">
        <v>18.5</v>
      </c>
      <c r="F608" s="335"/>
      <c r="G608" s="335"/>
      <c r="H608" s="335">
        <v>16.2</v>
      </c>
      <c r="I608" s="335">
        <v>4</v>
      </c>
    </row>
    <row r="609" spans="1:9">
      <c r="A609" s="356">
        <v>43628</v>
      </c>
      <c r="B609" s="335">
        <v>17.5</v>
      </c>
      <c r="C609" s="335">
        <v>19.5</v>
      </c>
      <c r="D609" s="335">
        <v>15.5</v>
      </c>
      <c r="E609" s="335"/>
      <c r="F609" s="335"/>
      <c r="G609" s="335"/>
      <c r="H609" s="335">
        <v>16.2</v>
      </c>
      <c r="I609" s="335">
        <v>4</v>
      </c>
    </row>
    <row r="610" spans="1:9">
      <c r="A610" s="356">
        <v>43629</v>
      </c>
      <c r="B610" s="335">
        <v>17.5</v>
      </c>
      <c r="C610" s="335">
        <v>19.5</v>
      </c>
      <c r="D610" s="335">
        <v>15.5</v>
      </c>
      <c r="E610" s="335"/>
      <c r="F610" s="335"/>
      <c r="G610" s="335"/>
      <c r="H610" s="335">
        <v>16.3</v>
      </c>
      <c r="I610" s="335">
        <v>4</v>
      </c>
    </row>
    <row r="611" spans="1:9">
      <c r="A611" s="356">
        <v>43630</v>
      </c>
      <c r="B611" s="335">
        <v>17.5</v>
      </c>
      <c r="C611" s="335">
        <v>19.5</v>
      </c>
      <c r="D611" s="335">
        <v>15.5</v>
      </c>
      <c r="E611" s="335"/>
      <c r="F611" s="335"/>
      <c r="G611" s="335">
        <v>17.5</v>
      </c>
      <c r="H611" s="335">
        <v>16.2</v>
      </c>
      <c r="I611" s="335">
        <v>4</v>
      </c>
    </row>
    <row r="612" spans="1:9">
      <c r="A612" s="356">
        <v>43634</v>
      </c>
      <c r="B612" s="335">
        <v>17.5</v>
      </c>
      <c r="C612" s="335">
        <v>19.5</v>
      </c>
      <c r="D612" s="335">
        <v>15.5</v>
      </c>
      <c r="E612" s="335">
        <v>18.5</v>
      </c>
      <c r="F612" s="335"/>
      <c r="G612" s="335"/>
      <c r="H612" s="335">
        <v>16.2</v>
      </c>
      <c r="I612" s="335">
        <v>4</v>
      </c>
    </row>
    <row r="613" spans="1:9">
      <c r="A613" s="356">
        <v>43635</v>
      </c>
      <c r="B613" s="335">
        <v>17.5</v>
      </c>
      <c r="C613" s="335">
        <v>19.5</v>
      </c>
      <c r="D613" s="335">
        <v>15.5</v>
      </c>
      <c r="E613" s="335"/>
      <c r="F613" s="335"/>
      <c r="G613" s="335"/>
      <c r="H613" s="335">
        <v>16.2</v>
      </c>
      <c r="I613" s="335">
        <v>4</v>
      </c>
    </row>
    <row r="614" spans="1:9">
      <c r="A614" s="356">
        <v>43636</v>
      </c>
      <c r="B614" s="335">
        <v>17.5</v>
      </c>
      <c r="C614" s="335">
        <v>19.5</v>
      </c>
      <c r="D614" s="335">
        <v>15.5</v>
      </c>
      <c r="E614" s="335"/>
      <c r="F614" s="335"/>
      <c r="G614" s="335"/>
      <c r="H614" s="335">
        <v>16.2</v>
      </c>
      <c r="I614" s="335">
        <v>4</v>
      </c>
    </row>
    <row r="615" spans="1:9">
      <c r="A615" s="356">
        <v>43637</v>
      </c>
      <c r="B615" s="335">
        <v>17.5</v>
      </c>
      <c r="C615" s="335">
        <v>19.5</v>
      </c>
      <c r="D615" s="335">
        <v>15.5</v>
      </c>
      <c r="E615" s="335"/>
      <c r="F615" s="335">
        <v>17.5</v>
      </c>
      <c r="G615" s="335"/>
      <c r="H615" s="335">
        <v>16</v>
      </c>
      <c r="I615" s="335">
        <v>4</v>
      </c>
    </row>
    <row r="616" spans="1:9">
      <c r="A616" s="356">
        <v>43640</v>
      </c>
      <c r="B616" s="335">
        <v>17.5</v>
      </c>
      <c r="C616" s="335">
        <v>19.5</v>
      </c>
      <c r="D616" s="335">
        <v>15.5</v>
      </c>
      <c r="E616" s="335"/>
      <c r="F616" s="335"/>
      <c r="G616" s="335"/>
      <c r="H616" s="335">
        <v>16.100000000000001</v>
      </c>
      <c r="I616" s="335">
        <v>4</v>
      </c>
    </row>
    <row r="617" spans="1:9">
      <c r="A617" s="356">
        <v>43641</v>
      </c>
      <c r="B617" s="335">
        <v>17.5</v>
      </c>
      <c r="C617" s="335">
        <v>19.5</v>
      </c>
      <c r="D617" s="335">
        <v>15.5</v>
      </c>
      <c r="E617" s="335">
        <v>18.3</v>
      </c>
      <c r="F617" s="335"/>
      <c r="G617" s="335"/>
      <c r="H617" s="335">
        <v>16.100000000000001</v>
      </c>
      <c r="I617" s="335">
        <v>4</v>
      </c>
    </row>
    <row r="618" spans="1:9">
      <c r="A618" s="356">
        <v>43642</v>
      </c>
      <c r="B618" s="335">
        <v>17.5</v>
      </c>
      <c r="C618" s="335">
        <v>19.5</v>
      </c>
      <c r="D618" s="335">
        <v>15.5</v>
      </c>
      <c r="E618" s="335"/>
      <c r="F618" s="335"/>
      <c r="G618" s="335"/>
      <c r="H618" s="335">
        <v>16.100000000000001</v>
      </c>
      <c r="I618" s="335">
        <v>4</v>
      </c>
    </row>
    <row r="619" spans="1:9">
      <c r="A619" s="356">
        <v>43643</v>
      </c>
      <c r="B619" s="335">
        <v>17.5</v>
      </c>
      <c r="C619" s="335">
        <v>19.5</v>
      </c>
      <c r="D619" s="335">
        <v>15.5</v>
      </c>
      <c r="E619" s="335"/>
      <c r="F619" s="335"/>
      <c r="G619" s="335">
        <v>17.5</v>
      </c>
      <c r="H619" s="335">
        <v>15.9</v>
      </c>
      <c r="I619" s="335">
        <v>4</v>
      </c>
    </row>
    <row r="620" spans="1:9">
      <c r="A620" s="356">
        <v>43647</v>
      </c>
      <c r="B620" s="335">
        <v>17.5</v>
      </c>
      <c r="C620" s="335">
        <v>19.5</v>
      </c>
      <c r="D620" s="335">
        <v>15.5</v>
      </c>
      <c r="E620" s="335"/>
      <c r="F620" s="335"/>
      <c r="G620" s="335"/>
      <c r="H620" s="335">
        <v>16.100000000000001</v>
      </c>
      <c r="I620" s="335">
        <v>4</v>
      </c>
    </row>
    <row r="621" spans="1:9">
      <c r="A621" s="356">
        <v>43648</v>
      </c>
      <c r="B621" s="335">
        <v>17.5</v>
      </c>
      <c r="C621" s="335">
        <v>19.5</v>
      </c>
      <c r="D621" s="335">
        <v>15.5</v>
      </c>
      <c r="E621" s="335">
        <v>18.2</v>
      </c>
      <c r="F621" s="335"/>
      <c r="G621" s="335"/>
      <c r="H621" s="335">
        <v>16.2</v>
      </c>
      <c r="I621" s="335">
        <v>4</v>
      </c>
    </row>
    <row r="622" spans="1:9">
      <c r="A622" s="356">
        <v>43649</v>
      </c>
      <c r="B622" s="335">
        <v>17.5</v>
      </c>
      <c r="C622" s="335">
        <v>19.5</v>
      </c>
      <c r="D622" s="335">
        <v>15.5</v>
      </c>
      <c r="E622" s="335"/>
      <c r="F622" s="335"/>
      <c r="G622" s="335"/>
      <c r="H622" s="335">
        <v>16.100000000000001</v>
      </c>
      <c r="I622" s="335">
        <v>4</v>
      </c>
    </row>
    <row r="623" spans="1:9">
      <c r="A623" s="356">
        <v>43650</v>
      </c>
      <c r="B623" s="335">
        <v>17.5</v>
      </c>
      <c r="C623" s="335">
        <v>19.5</v>
      </c>
      <c r="D623" s="335">
        <v>15.5</v>
      </c>
      <c r="E623" s="335"/>
      <c r="F623" s="335"/>
      <c r="G623" s="335"/>
      <c r="H623" s="335">
        <v>16.100000000000001</v>
      </c>
      <c r="I623" s="335">
        <v>4</v>
      </c>
    </row>
    <row r="624" spans="1:9">
      <c r="A624" s="356">
        <v>43651</v>
      </c>
      <c r="B624" s="335">
        <v>17.5</v>
      </c>
      <c r="C624" s="335">
        <v>19.5</v>
      </c>
      <c r="D624" s="335">
        <v>15.5</v>
      </c>
      <c r="E624" s="335"/>
      <c r="F624" s="335">
        <v>17.5</v>
      </c>
      <c r="G624" s="335"/>
      <c r="H624" s="335">
        <v>16.600000000000001</v>
      </c>
      <c r="I624" s="335">
        <v>4</v>
      </c>
    </row>
    <row r="625" spans="1:9">
      <c r="A625" s="356">
        <v>43654</v>
      </c>
      <c r="B625" s="335">
        <v>17.5</v>
      </c>
      <c r="C625" s="335">
        <v>19.5</v>
      </c>
      <c r="D625" s="335">
        <v>15.5</v>
      </c>
      <c r="E625" s="335"/>
      <c r="F625" s="335"/>
      <c r="G625" s="335"/>
      <c r="H625" s="335">
        <v>16</v>
      </c>
      <c r="I625" s="335">
        <v>4</v>
      </c>
    </row>
    <row r="626" spans="1:9">
      <c r="A626" s="356">
        <v>43655</v>
      </c>
      <c r="B626" s="335">
        <v>17.5</v>
      </c>
      <c r="C626" s="335">
        <v>19.5</v>
      </c>
      <c r="D626" s="335">
        <v>15.5</v>
      </c>
      <c r="E626" s="335">
        <v>18</v>
      </c>
      <c r="F626" s="335"/>
      <c r="G626" s="335"/>
      <c r="H626" s="335">
        <v>16.2</v>
      </c>
      <c r="I626" s="335">
        <v>4</v>
      </c>
    </row>
    <row r="627" spans="1:9">
      <c r="A627" s="356">
        <v>43656</v>
      </c>
      <c r="B627" s="335">
        <v>17.5</v>
      </c>
      <c r="C627" s="335">
        <v>19.5</v>
      </c>
      <c r="D627" s="335">
        <v>15.5</v>
      </c>
      <c r="E627" s="335"/>
      <c r="F627" s="335"/>
      <c r="G627" s="335"/>
      <c r="H627" s="335">
        <v>16.100000000000001</v>
      </c>
      <c r="I627" s="335">
        <v>4</v>
      </c>
    </row>
    <row r="628" spans="1:9">
      <c r="A628" s="356">
        <v>43657</v>
      </c>
      <c r="B628" s="335">
        <v>17.5</v>
      </c>
      <c r="C628" s="335">
        <v>19.5</v>
      </c>
      <c r="D628" s="335">
        <v>15.5</v>
      </c>
      <c r="E628" s="335"/>
      <c r="F628" s="335"/>
      <c r="G628" s="335"/>
      <c r="H628" s="335">
        <v>16</v>
      </c>
      <c r="I628" s="335">
        <v>4</v>
      </c>
    </row>
    <row r="629" spans="1:9">
      <c r="A629" s="356">
        <v>43658</v>
      </c>
      <c r="B629" s="335">
        <v>17.5</v>
      </c>
      <c r="C629" s="335">
        <v>19.5</v>
      </c>
      <c r="D629" s="335">
        <v>15.5</v>
      </c>
      <c r="E629" s="335"/>
      <c r="F629" s="335"/>
      <c r="G629" s="335">
        <v>17.5</v>
      </c>
      <c r="H629" s="335">
        <v>16</v>
      </c>
      <c r="I629" s="335">
        <v>4</v>
      </c>
    </row>
    <row r="630" spans="1:9">
      <c r="A630" s="356">
        <v>43661</v>
      </c>
      <c r="B630" s="335">
        <v>17.5</v>
      </c>
      <c r="C630" s="335">
        <v>19.5</v>
      </c>
      <c r="D630" s="335">
        <v>15.5</v>
      </c>
      <c r="E630" s="335"/>
      <c r="F630" s="335"/>
      <c r="G630" s="335"/>
      <c r="H630" s="335">
        <v>16</v>
      </c>
      <c r="I630" s="335">
        <v>4</v>
      </c>
    </row>
    <row r="631" spans="1:9">
      <c r="A631" s="356">
        <v>43662</v>
      </c>
      <c r="B631" s="335">
        <v>17.5</v>
      </c>
      <c r="C631" s="335">
        <v>19.5</v>
      </c>
      <c r="D631" s="335">
        <v>15.5</v>
      </c>
      <c r="E631" s="335">
        <v>17.7</v>
      </c>
      <c r="F631" s="335"/>
      <c r="G631" s="335"/>
      <c r="H631" s="335">
        <v>16</v>
      </c>
      <c r="I631" s="335">
        <v>4</v>
      </c>
    </row>
    <row r="632" spans="1:9">
      <c r="A632" s="356">
        <v>43663</v>
      </c>
      <c r="B632" s="335">
        <v>17.5</v>
      </c>
      <c r="C632" s="335">
        <v>19.5</v>
      </c>
      <c r="D632" s="335">
        <v>15.5</v>
      </c>
      <c r="H632" s="335">
        <v>16</v>
      </c>
      <c r="I632" s="335">
        <v>4</v>
      </c>
    </row>
    <row r="633" spans="1:9">
      <c r="A633" s="356">
        <v>43664</v>
      </c>
      <c r="B633" s="335">
        <v>17.5</v>
      </c>
      <c r="C633" s="335">
        <v>19.5</v>
      </c>
      <c r="D633" s="335">
        <v>15.5</v>
      </c>
      <c r="H633" s="335">
        <v>15.9</v>
      </c>
      <c r="I633" s="335">
        <v>4</v>
      </c>
    </row>
    <row r="634" spans="1:9">
      <c r="A634" s="356">
        <v>43665</v>
      </c>
      <c r="B634" s="335">
        <v>17</v>
      </c>
      <c r="C634" s="335">
        <v>19</v>
      </c>
      <c r="D634" s="335">
        <v>15</v>
      </c>
      <c r="F634" s="333">
        <v>17</v>
      </c>
      <c r="H634" s="335">
        <v>15.6</v>
      </c>
      <c r="I634" s="335">
        <v>4</v>
      </c>
    </row>
    <row r="635" spans="1:9">
      <c r="A635" s="356">
        <v>43668</v>
      </c>
      <c r="B635" s="335">
        <v>17</v>
      </c>
      <c r="C635" s="335">
        <v>19</v>
      </c>
      <c r="D635" s="335">
        <v>15</v>
      </c>
      <c r="H635" s="335">
        <v>15.6</v>
      </c>
      <c r="I635" s="335">
        <v>4</v>
      </c>
    </row>
    <row r="636" spans="1:9">
      <c r="A636" s="356">
        <v>43669</v>
      </c>
      <c r="B636" s="335">
        <v>17</v>
      </c>
      <c r="C636" s="335">
        <v>19</v>
      </c>
      <c r="D636" s="335">
        <v>15</v>
      </c>
      <c r="E636" s="333">
        <v>17</v>
      </c>
      <c r="H636" s="335">
        <v>15.6</v>
      </c>
      <c r="I636" s="335">
        <v>4</v>
      </c>
    </row>
    <row r="637" spans="1:9">
      <c r="A637" s="356">
        <v>43670</v>
      </c>
      <c r="B637" s="335">
        <v>17</v>
      </c>
      <c r="C637" s="335">
        <v>19</v>
      </c>
      <c r="D637" s="335">
        <v>15</v>
      </c>
      <c r="H637" s="335">
        <v>15.6</v>
      </c>
      <c r="I637" s="335">
        <v>4</v>
      </c>
    </row>
    <row r="638" spans="1:9">
      <c r="A638" s="356">
        <v>43671</v>
      </c>
      <c r="B638" s="335">
        <v>17</v>
      </c>
      <c r="C638" s="335">
        <v>19</v>
      </c>
      <c r="D638" s="335">
        <v>15</v>
      </c>
      <c r="H638" s="335">
        <v>15.6</v>
      </c>
      <c r="I638" s="335">
        <v>4</v>
      </c>
    </row>
    <row r="639" spans="1:9">
      <c r="A639" s="356">
        <v>43672</v>
      </c>
      <c r="B639" s="335">
        <v>17</v>
      </c>
      <c r="C639" s="335">
        <v>19</v>
      </c>
      <c r="D639" s="335">
        <v>15</v>
      </c>
      <c r="G639" s="333">
        <v>17</v>
      </c>
      <c r="H639" s="335">
        <v>15.6</v>
      </c>
      <c r="I639" s="335">
        <v>4</v>
      </c>
    </row>
    <row r="640" spans="1:9">
      <c r="A640" s="356">
        <v>43675</v>
      </c>
      <c r="B640" s="335">
        <v>17</v>
      </c>
      <c r="C640" s="335">
        <v>19</v>
      </c>
      <c r="D640" s="335">
        <v>15</v>
      </c>
      <c r="H640" s="335">
        <v>15.7</v>
      </c>
      <c r="I640" s="335">
        <v>4</v>
      </c>
    </row>
    <row r="641" spans="1:9">
      <c r="A641" s="356">
        <v>43676</v>
      </c>
      <c r="B641" s="335">
        <v>17</v>
      </c>
      <c r="C641" s="335">
        <v>19</v>
      </c>
      <c r="D641" s="335">
        <v>15</v>
      </c>
      <c r="E641" s="333">
        <v>16.5</v>
      </c>
      <c r="H641" s="335">
        <v>15.6</v>
      </c>
      <c r="I641" s="335">
        <v>4</v>
      </c>
    </row>
    <row r="642" spans="1:9">
      <c r="A642" s="356">
        <v>43677</v>
      </c>
      <c r="B642" s="335">
        <v>17</v>
      </c>
      <c r="C642" s="335">
        <v>19</v>
      </c>
      <c r="D642" s="335">
        <v>15</v>
      </c>
      <c r="H642" s="335">
        <v>15.9</v>
      </c>
      <c r="I642" s="335">
        <v>4</v>
      </c>
    </row>
    <row r="643" spans="1:9">
      <c r="A643" s="356">
        <v>43678</v>
      </c>
      <c r="B643" s="335">
        <v>17</v>
      </c>
      <c r="C643" s="335">
        <v>19</v>
      </c>
      <c r="D643" s="335">
        <v>15</v>
      </c>
      <c r="H643" s="335">
        <v>15.8</v>
      </c>
      <c r="I643" s="335">
        <v>4</v>
      </c>
    </row>
    <row r="644" spans="1:9">
      <c r="A644" s="356">
        <v>43679</v>
      </c>
      <c r="B644" s="335">
        <v>17</v>
      </c>
      <c r="C644" s="335">
        <v>19</v>
      </c>
      <c r="D644" s="335">
        <v>15</v>
      </c>
      <c r="F644" s="333">
        <v>17</v>
      </c>
      <c r="H644" s="335">
        <v>15.7</v>
      </c>
      <c r="I644" s="335">
        <v>4</v>
      </c>
    </row>
    <row r="645" spans="1:9">
      <c r="A645" s="356">
        <v>43682</v>
      </c>
      <c r="B645" s="335">
        <v>17</v>
      </c>
      <c r="C645" s="335">
        <v>19</v>
      </c>
      <c r="D645" s="335">
        <v>15</v>
      </c>
      <c r="H645" s="335">
        <v>15.8</v>
      </c>
      <c r="I645" s="335">
        <v>4</v>
      </c>
    </row>
    <row r="646" spans="1:9">
      <c r="A646" s="356">
        <v>43683</v>
      </c>
      <c r="B646" s="335">
        <v>17</v>
      </c>
      <c r="C646" s="335">
        <v>19</v>
      </c>
      <c r="D646" s="335">
        <v>15</v>
      </c>
      <c r="E646" s="333">
        <v>16.2</v>
      </c>
      <c r="H646" s="335">
        <v>15.7</v>
      </c>
      <c r="I646" s="335">
        <v>4</v>
      </c>
    </row>
    <row r="647" spans="1:9">
      <c r="A647" s="356">
        <v>43684</v>
      </c>
      <c r="B647" s="335">
        <v>17</v>
      </c>
      <c r="C647" s="335">
        <v>19</v>
      </c>
      <c r="D647" s="335">
        <v>15</v>
      </c>
      <c r="H647" s="335">
        <v>15.6</v>
      </c>
      <c r="I647" s="335">
        <v>4</v>
      </c>
    </row>
    <row r="648" spans="1:9">
      <c r="A648" s="356">
        <v>43685</v>
      </c>
      <c r="B648" s="335">
        <v>17</v>
      </c>
      <c r="C648" s="335">
        <v>19</v>
      </c>
      <c r="D648" s="335">
        <v>15</v>
      </c>
      <c r="H648" s="335">
        <v>15.9</v>
      </c>
      <c r="I648" s="335">
        <v>4</v>
      </c>
    </row>
    <row r="649" spans="1:9">
      <c r="A649" s="356">
        <v>43686</v>
      </c>
      <c r="B649" s="335">
        <v>17</v>
      </c>
      <c r="C649" s="335">
        <v>19</v>
      </c>
      <c r="D649" s="335">
        <v>15</v>
      </c>
      <c r="G649" s="333">
        <v>17</v>
      </c>
      <c r="H649" s="335">
        <v>15.8</v>
      </c>
      <c r="I649" s="335">
        <v>4</v>
      </c>
    </row>
    <row r="650" spans="1:9">
      <c r="A650" s="356">
        <v>43689</v>
      </c>
      <c r="B650" s="335">
        <v>17</v>
      </c>
      <c r="C650" s="335">
        <v>19</v>
      </c>
      <c r="D650" s="335">
        <v>15</v>
      </c>
      <c r="H650" s="335">
        <v>15.7</v>
      </c>
      <c r="I650" s="335">
        <v>4</v>
      </c>
    </row>
    <row r="651" spans="1:9">
      <c r="A651" s="356">
        <v>43690</v>
      </c>
      <c r="B651" s="335">
        <v>17</v>
      </c>
      <c r="C651" s="335">
        <v>19</v>
      </c>
      <c r="D651" s="335">
        <v>15</v>
      </c>
      <c r="E651" s="333">
        <v>16.2</v>
      </c>
      <c r="H651" s="335">
        <v>15.7</v>
      </c>
      <c r="I651" s="335">
        <v>4</v>
      </c>
    </row>
    <row r="652" spans="1:9">
      <c r="A652" s="356">
        <v>43691</v>
      </c>
      <c r="B652" s="335">
        <v>17</v>
      </c>
      <c r="C652" s="335">
        <v>19</v>
      </c>
      <c r="D652" s="335">
        <v>15</v>
      </c>
      <c r="H652" s="335">
        <v>15.7</v>
      </c>
      <c r="I652" s="335">
        <v>4</v>
      </c>
    </row>
    <row r="653" spans="1:9">
      <c r="A653" s="356">
        <v>43692</v>
      </c>
      <c r="B653" s="335">
        <v>17</v>
      </c>
      <c r="C653" s="335">
        <v>19</v>
      </c>
      <c r="D653" s="335">
        <v>15</v>
      </c>
      <c r="H653" s="335">
        <v>15.6</v>
      </c>
      <c r="I653" s="335">
        <v>4</v>
      </c>
    </row>
    <row r="654" spans="1:9">
      <c r="A654" s="356">
        <v>43693</v>
      </c>
      <c r="B654" s="335">
        <v>17</v>
      </c>
      <c r="C654" s="335">
        <v>19</v>
      </c>
      <c r="D654" s="335">
        <v>15</v>
      </c>
      <c r="F654" s="333">
        <v>17</v>
      </c>
      <c r="H654" s="335">
        <v>15.6</v>
      </c>
      <c r="I654" s="335">
        <v>4</v>
      </c>
    </row>
    <row r="655" spans="1:9">
      <c r="A655" s="356">
        <v>43696</v>
      </c>
      <c r="B655" s="335">
        <v>17</v>
      </c>
      <c r="C655" s="335">
        <v>19</v>
      </c>
      <c r="D655" s="335">
        <v>15</v>
      </c>
      <c r="H655" s="335">
        <v>15.8</v>
      </c>
      <c r="I655" s="335">
        <v>4</v>
      </c>
    </row>
    <row r="656" spans="1:9">
      <c r="A656" s="356">
        <v>43697</v>
      </c>
      <c r="B656" s="335">
        <v>17</v>
      </c>
      <c r="C656" s="335">
        <v>19</v>
      </c>
      <c r="D656" s="335">
        <v>15</v>
      </c>
      <c r="E656" s="333">
        <v>16</v>
      </c>
      <c r="H656" s="335">
        <v>16.100000000000001</v>
      </c>
      <c r="I656" s="335">
        <v>4</v>
      </c>
    </row>
    <row r="657" spans="1:9">
      <c r="A657" s="356">
        <v>43698</v>
      </c>
      <c r="B657" s="335">
        <v>17</v>
      </c>
      <c r="C657" s="335">
        <v>19</v>
      </c>
      <c r="D657" s="335">
        <v>15</v>
      </c>
      <c r="H657" s="335">
        <v>16.100000000000001</v>
      </c>
      <c r="I657" s="335">
        <v>4</v>
      </c>
    </row>
    <row r="658" spans="1:9">
      <c r="A658" s="356">
        <v>43699</v>
      </c>
      <c r="B658" s="335">
        <v>17</v>
      </c>
      <c r="C658" s="335">
        <v>19</v>
      </c>
      <c r="D658" s="335">
        <v>15</v>
      </c>
      <c r="H658" s="335">
        <v>16.600000000000001</v>
      </c>
      <c r="I658" s="335">
        <v>4</v>
      </c>
    </row>
    <row r="659" spans="1:9">
      <c r="A659" s="356">
        <v>43700</v>
      </c>
      <c r="B659" s="335">
        <v>17</v>
      </c>
      <c r="C659" s="335">
        <v>19</v>
      </c>
      <c r="D659" s="335">
        <v>15</v>
      </c>
      <c r="G659" s="333">
        <v>17</v>
      </c>
      <c r="H659" s="335">
        <v>16.5</v>
      </c>
      <c r="I659" s="335">
        <v>4</v>
      </c>
    </row>
    <row r="660" spans="1:9">
      <c r="A660" s="356">
        <v>43704</v>
      </c>
      <c r="B660" s="335">
        <v>17</v>
      </c>
      <c r="C660" s="335">
        <v>19</v>
      </c>
      <c r="D660" s="335">
        <v>15</v>
      </c>
      <c r="E660" s="333">
        <v>16</v>
      </c>
      <c r="H660" s="335">
        <v>16.399999999999999</v>
      </c>
      <c r="I660" s="335">
        <v>4</v>
      </c>
    </row>
    <row r="661" spans="1:9">
      <c r="A661" s="356">
        <v>43705</v>
      </c>
      <c r="B661" s="335">
        <v>17</v>
      </c>
      <c r="C661" s="335">
        <v>19</v>
      </c>
      <c r="D661" s="335">
        <v>15</v>
      </c>
      <c r="H661" s="335">
        <v>16.100000000000001</v>
      </c>
      <c r="I661" s="335">
        <v>4</v>
      </c>
    </row>
    <row r="662" spans="1:9">
      <c r="A662" s="356">
        <v>43706</v>
      </c>
      <c r="B662" s="335">
        <v>17</v>
      </c>
      <c r="C662" s="335">
        <v>19</v>
      </c>
      <c r="D662" s="335">
        <v>15</v>
      </c>
      <c r="H662" s="335">
        <v>16</v>
      </c>
      <c r="I662" s="335">
        <v>4</v>
      </c>
    </row>
    <row r="663" spans="1:9">
      <c r="A663" s="356">
        <v>43707</v>
      </c>
      <c r="B663" s="335">
        <v>17</v>
      </c>
      <c r="C663" s="335">
        <v>19</v>
      </c>
      <c r="D663" s="335">
        <v>15</v>
      </c>
      <c r="F663" s="333">
        <v>17</v>
      </c>
      <c r="H663" s="335" t="e">
        <v>#N/A</v>
      </c>
      <c r="I663" s="335">
        <v>4</v>
      </c>
    </row>
    <row r="664" spans="1:9">
      <c r="A664" s="356">
        <v>43710</v>
      </c>
      <c r="B664" s="335">
        <v>17</v>
      </c>
      <c r="C664" s="335">
        <v>19</v>
      </c>
      <c r="D664" s="335">
        <v>15</v>
      </c>
      <c r="H664" s="335">
        <v>16</v>
      </c>
      <c r="I664" s="335">
        <v>4</v>
      </c>
    </row>
    <row r="665" spans="1:9">
      <c r="A665" s="356">
        <v>43711</v>
      </c>
      <c r="B665" s="335">
        <v>17</v>
      </c>
      <c r="C665" s="335">
        <v>19</v>
      </c>
      <c r="D665" s="335">
        <v>15</v>
      </c>
      <c r="E665" s="333">
        <v>16</v>
      </c>
      <c r="H665" s="335">
        <v>15.9</v>
      </c>
      <c r="I665" s="335">
        <v>4</v>
      </c>
    </row>
    <row r="666" spans="1:9">
      <c r="A666" s="356">
        <v>43712</v>
      </c>
      <c r="B666" s="335">
        <v>17</v>
      </c>
      <c r="C666" s="335">
        <v>19</v>
      </c>
      <c r="D666" s="335">
        <v>15</v>
      </c>
      <c r="H666" s="335">
        <v>15.9</v>
      </c>
      <c r="I666" s="335">
        <v>4</v>
      </c>
    </row>
    <row r="667" spans="1:9">
      <c r="A667" s="356">
        <v>43713</v>
      </c>
      <c r="B667" s="335">
        <v>17</v>
      </c>
      <c r="C667" s="335">
        <v>19</v>
      </c>
      <c r="D667" s="335">
        <v>15</v>
      </c>
      <c r="H667" s="335">
        <v>15.7</v>
      </c>
      <c r="I667" s="335">
        <v>4</v>
      </c>
    </row>
    <row r="668" spans="1:9">
      <c r="A668" s="356">
        <v>43714</v>
      </c>
      <c r="B668" s="335">
        <v>16.5</v>
      </c>
      <c r="C668" s="335">
        <v>18.5</v>
      </c>
      <c r="D668" s="335">
        <v>14.5</v>
      </c>
      <c r="G668" s="333">
        <v>16.5</v>
      </c>
      <c r="H668" s="335">
        <v>15.2</v>
      </c>
      <c r="I668" s="335">
        <v>4</v>
      </c>
    </row>
    <row r="669" spans="1:9">
      <c r="A669" s="356">
        <v>43717</v>
      </c>
      <c r="B669" s="335">
        <v>16.5</v>
      </c>
      <c r="C669" s="335">
        <v>18.5</v>
      </c>
      <c r="D669" s="335">
        <v>14.5</v>
      </c>
      <c r="H669" s="335">
        <v>15.5</v>
      </c>
      <c r="I669" s="335">
        <v>4</v>
      </c>
    </row>
    <row r="670" spans="1:9">
      <c r="A670" s="356">
        <v>43718</v>
      </c>
      <c r="B670" s="335">
        <v>16.5</v>
      </c>
      <c r="C670" s="335">
        <v>18.5</v>
      </c>
      <c r="D670" s="335">
        <v>14.5</v>
      </c>
      <c r="E670" s="333">
        <v>15.5</v>
      </c>
      <c r="H670" s="335">
        <v>15.5</v>
      </c>
      <c r="I670" s="335">
        <v>4</v>
      </c>
    </row>
    <row r="671" spans="1:9">
      <c r="A671" s="356">
        <v>43719</v>
      </c>
      <c r="B671" s="335">
        <v>16.5</v>
      </c>
      <c r="C671" s="335">
        <v>18.5</v>
      </c>
      <c r="D671" s="335">
        <v>14.5</v>
      </c>
      <c r="H671" s="335">
        <v>15.7</v>
      </c>
      <c r="I671" s="335">
        <v>4</v>
      </c>
    </row>
    <row r="672" spans="1:9">
      <c r="A672" s="356">
        <v>43720</v>
      </c>
      <c r="B672" s="335">
        <v>16.5</v>
      </c>
      <c r="C672" s="335">
        <v>18.5</v>
      </c>
      <c r="D672" s="335">
        <v>14.5</v>
      </c>
      <c r="H672" s="335">
        <v>15.6</v>
      </c>
      <c r="I672" s="335">
        <v>4</v>
      </c>
    </row>
    <row r="673" spans="1:9">
      <c r="A673" s="356">
        <v>43721</v>
      </c>
      <c r="B673" s="335">
        <v>16.5</v>
      </c>
      <c r="C673" s="335">
        <v>18.5</v>
      </c>
      <c r="D673" s="335">
        <v>14.5</v>
      </c>
      <c r="F673" s="333">
        <v>16.5</v>
      </c>
      <c r="H673" s="335">
        <v>15.5</v>
      </c>
      <c r="I673" s="335">
        <v>4</v>
      </c>
    </row>
    <row r="674" spans="1:9">
      <c r="A674" s="356">
        <v>43724</v>
      </c>
      <c r="B674" s="335">
        <v>16.5</v>
      </c>
      <c r="C674" s="335">
        <v>18.5</v>
      </c>
      <c r="D674" s="335">
        <v>14.5</v>
      </c>
      <c r="H674" s="335">
        <v>15.3</v>
      </c>
      <c r="I674" s="335">
        <v>4</v>
      </c>
    </row>
    <row r="675" spans="1:9">
      <c r="A675" s="356">
        <v>43725</v>
      </c>
      <c r="B675" s="335">
        <v>16.5</v>
      </c>
      <c r="C675" s="335">
        <v>18.5</v>
      </c>
      <c r="D675" s="335">
        <v>14.5</v>
      </c>
      <c r="E675" s="333">
        <v>15.3</v>
      </c>
      <c r="H675" s="335">
        <v>15.1</v>
      </c>
      <c r="I675" s="335">
        <v>4</v>
      </c>
    </row>
    <row r="676" spans="1:9">
      <c r="A676" s="356">
        <v>43726</v>
      </c>
      <c r="B676" s="335">
        <v>16.5</v>
      </c>
      <c r="C676" s="335">
        <v>18.5</v>
      </c>
      <c r="D676" s="335">
        <v>14.5</v>
      </c>
      <c r="H676" s="335">
        <v>15.1</v>
      </c>
      <c r="I676" s="335">
        <v>4</v>
      </c>
    </row>
    <row r="677" spans="1:9">
      <c r="A677" s="356">
        <v>43727</v>
      </c>
      <c r="B677" s="335">
        <v>16.5</v>
      </c>
      <c r="C677" s="335">
        <v>18.5</v>
      </c>
      <c r="D677" s="335">
        <v>14.5</v>
      </c>
      <c r="H677" s="335">
        <v>15</v>
      </c>
      <c r="I677" s="335">
        <v>4</v>
      </c>
    </row>
    <row r="678" spans="1:9">
      <c r="A678" s="356">
        <v>43728</v>
      </c>
      <c r="B678" s="335">
        <v>16.5</v>
      </c>
      <c r="C678" s="335">
        <v>18.5</v>
      </c>
      <c r="D678" s="335">
        <v>14.5</v>
      </c>
      <c r="G678" s="333">
        <v>16.5</v>
      </c>
      <c r="H678" s="335">
        <v>15</v>
      </c>
      <c r="I678" s="335">
        <v>4</v>
      </c>
    </row>
    <row r="679" spans="1:9">
      <c r="A679" s="356">
        <v>43731</v>
      </c>
      <c r="B679" s="335">
        <v>16.5</v>
      </c>
      <c r="C679" s="335">
        <v>18.5</v>
      </c>
      <c r="D679" s="335">
        <v>14.5</v>
      </c>
      <c r="H679" s="335">
        <v>14.9</v>
      </c>
      <c r="I679" s="335">
        <v>4</v>
      </c>
    </row>
    <row r="680" spans="1:9">
      <c r="A680" s="356">
        <v>43732</v>
      </c>
      <c r="B680" s="335">
        <v>16.5</v>
      </c>
      <c r="C680" s="335">
        <v>18.5</v>
      </c>
      <c r="D680" s="335">
        <v>14.5</v>
      </c>
      <c r="E680" s="333">
        <v>15.1</v>
      </c>
      <c r="H680" s="335">
        <v>15</v>
      </c>
      <c r="I680" s="335">
        <v>4</v>
      </c>
    </row>
    <row r="681" spans="1:9">
      <c r="A681" s="356">
        <v>43733</v>
      </c>
      <c r="B681" s="335">
        <v>16.5</v>
      </c>
      <c r="C681" s="335">
        <v>18.5</v>
      </c>
      <c r="D681" s="335">
        <v>14.5</v>
      </c>
      <c r="H681" s="335">
        <v>14.9</v>
      </c>
      <c r="I681" s="335">
        <v>4</v>
      </c>
    </row>
    <row r="682" spans="1:9">
      <c r="A682" s="356">
        <v>43734</v>
      </c>
      <c r="B682" s="335">
        <v>16.5</v>
      </c>
      <c r="C682" s="335">
        <v>18.5</v>
      </c>
      <c r="D682" s="335">
        <v>14.5</v>
      </c>
      <c r="H682" s="335">
        <v>15.2</v>
      </c>
      <c r="I682" s="335">
        <v>4</v>
      </c>
    </row>
    <row r="683" spans="1:9">
      <c r="A683" s="356">
        <v>43735</v>
      </c>
      <c r="B683" s="335">
        <v>16.5</v>
      </c>
      <c r="C683" s="335">
        <v>18.5</v>
      </c>
      <c r="D683" s="335">
        <v>14.5</v>
      </c>
      <c r="F683" s="333">
        <v>16.5</v>
      </c>
      <c r="H683" s="335">
        <v>15.2</v>
      </c>
      <c r="I683" s="335">
        <v>4</v>
      </c>
    </row>
    <row r="684" spans="1:9">
      <c r="A684" s="356">
        <v>43738</v>
      </c>
      <c r="B684" s="335">
        <v>16.5</v>
      </c>
      <c r="C684" s="335">
        <v>18.5</v>
      </c>
      <c r="D684" s="335">
        <v>14.5</v>
      </c>
      <c r="H684" s="335">
        <v>15.3</v>
      </c>
      <c r="I684" s="335">
        <v>4</v>
      </c>
    </row>
    <row r="701" spans="10:10">
      <c r="J701" s="339"/>
    </row>
    <row r="702" spans="10:10">
      <c r="J702" s="339"/>
    </row>
    <row r="703" spans="10:10">
      <c r="J703" s="339"/>
    </row>
    <row r="704" spans="10:10">
      <c r="J704" s="339"/>
    </row>
    <row r="705" spans="10:10">
      <c r="J705" s="339"/>
    </row>
    <row r="706" spans="10:10">
      <c r="J706" s="339"/>
    </row>
    <row r="707" spans="10:10">
      <c r="J707" s="339"/>
    </row>
    <row r="708" spans="10:10">
      <c r="J708" s="339"/>
    </row>
    <row r="709" spans="10:10">
      <c r="J709" s="339"/>
    </row>
    <row r="752" spans="10:10">
      <c r="J752" s="339"/>
    </row>
    <row r="766" spans="1:2">
      <c r="A766" s="267"/>
      <c r="B766" s="335"/>
    </row>
    <row r="767" spans="1:2">
      <c r="A767" s="267"/>
    </row>
    <row r="768" spans="1:2">
      <c r="A768" s="267"/>
    </row>
    <row r="769" spans="1:1">
      <c r="A769" s="267"/>
    </row>
    <row r="770" spans="1:1">
      <c r="A770" s="267"/>
    </row>
    <row r="771" spans="1:1">
      <c r="A771" s="267"/>
    </row>
    <row r="772" spans="1:1">
      <c r="A772" s="267"/>
    </row>
    <row r="773" spans="1:1">
      <c r="A773" s="267"/>
    </row>
    <row r="774" spans="1:1">
      <c r="A774" s="267"/>
    </row>
    <row r="775" spans="1:1">
      <c r="A775" s="267"/>
    </row>
    <row r="776" spans="1:1">
      <c r="A776" s="267"/>
    </row>
    <row r="777" spans="1:1">
      <c r="A777" s="267"/>
    </row>
    <row r="778" spans="1:1">
      <c r="A778" s="267"/>
    </row>
    <row r="779" spans="1:1">
      <c r="A779" s="267"/>
    </row>
    <row r="780" spans="1:1">
      <c r="A780" s="267"/>
    </row>
    <row r="781" spans="1:1">
      <c r="A781" s="267"/>
    </row>
    <row r="782" spans="1:1">
      <c r="A782" s="267"/>
    </row>
    <row r="783" spans="1:1">
      <c r="A783" s="267"/>
    </row>
    <row r="784" spans="1:1">
      <c r="A784" s="267"/>
    </row>
    <row r="785" spans="1:1">
      <c r="A785" s="267"/>
    </row>
    <row r="786" spans="1:1">
      <c r="A786" s="267"/>
    </row>
    <row r="787" spans="1:1">
      <c r="A787" s="267"/>
    </row>
    <row r="788" spans="1:1">
      <c r="A788" s="267"/>
    </row>
    <row r="789" spans="1:1">
      <c r="A789" s="267"/>
    </row>
    <row r="790" spans="1:1">
      <c r="A790" s="267"/>
    </row>
    <row r="791" spans="1:1">
      <c r="A791" s="267"/>
    </row>
    <row r="792" spans="1:1">
      <c r="A792" s="267"/>
    </row>
    <row r="793" spans="1:1">
      <c r="A793" s="267"/>
    </row>
  </sheetData>
  <customSheetViews>
    <customSheetView guid="{ACF06C40-177A-4CED-8E17-2347D4DD1C3A}" hiddenRows="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sheetPr>
  <dimension ref="A1:P768"/>
  <sheetViews>
    <sheetView showGridLines="0" workbookViewId="0"/>
  </sheetViews>
  <sheetFormatPr defaultColWidth="9.42578125" defaultRowHeight="12.75"/>
  <cols>
    <col min="1" max="1" width="12.42578125" style="338" customWidth="1"/>
    <col min="2" max="5" width="8.5703125" style="333" customWidth="1"/>
    <col min="6" max="16384" width="9.42578125" style="333"/>
  </cols>
  <sheetData>
    <row r="1" spans="1:16">
      <c r="A1" s="99" t="s">
        <v>82</v>
      </c>
      <c r="B1" s="102" t="str">
        <f>IF(Content!$E$1=1,B2,B3)</f>
        <v>As of 01.10.19</v>
      </c>
      <c r="C1" s="102" t="str">
        <f>IF(Content!$E$1=1,C2,C3)</f>
        <v>As of 02.07.19</v>
      </c>
      <c r="D1" s="102" t="str">
        <f>IF(Content!$E$1=1,D2,D3)</f>
        <v>As of 26.04.19</v>
      </c>
      <c r="E1" s="270" t="str">
        <f>IF(Content!$E$1=1,A2,A3)</f>
        <v>Years to maturity</v>
      </c>
      <c r="F1" s="102" t="str">
        <f>IF(Content!$E$1=1,F2,F3)</f>
        <v xml:space="preserve">Zero coupon yield curves for hryvnia T-bonds &amp; bills on the secondary market*, % </v>
      </c>
      <c r="G1" s="102"/>
    </row>
    <row r="2" spans="1:16" s="341" customFormat="1" ht="12.75" hidden="1" customHeight="1">
      <c r="A2" s="340" t="s">
        <v>535</v>
      </c>
      <c r="B2" s="284" t="s">
        <v>863</v>
      </c>
      <c r="C2" s="284" t="s">
        <v>864</v>
      </c>
      <c r="D2" s="284" t="s">
        <v>865</v>
      </c>
      <c r="E2" s="340"/>
      <c r="F2" s="341" t="s">
        <v>620</v>
      </c>
    </row>
    <row r="3" spans="1:16" s="341" customFormat="1" ht="12.75" hidden="1" customHeight="1">
      <c r="A3" s="340" t="s">
        <v>536</v>
      </c>
      <c r="B3" s="285" t="s">
        <v>866</v>
      </c>
      <c r="C3" s="285" t="s">
        <v>867</v>
      </c>
      <c r="D3" s="285" t="s">
        <v>868</v>
      </c>
      <c r="E3" s="340"/>
      <c r="F3" s="341" t="s">
        <v>1666</v>
      </c>
      <c r="G3" s="104"/>
      <c r="H3" s="104"/>
      <c r="I3" s="104"/>
      <c r="J3" s="104"/>
      <c r="K3" s="104"/>
      <c r="L3" s="340"/>
      <c r="M3" s="285"/>
      <c r="N3" s="285"/>
      <c r="O3" s="285"/>
      <c r="P3" s="285"/>
    </row>
    <row r="4" spans="1:16">
      <c r="A4" s="342">
        <v>3.0000000000000001E-3</v>
      </c>
      <c r="B4" s="335">
        <v>16.013000000000002</v>
      </c>
      <c r="C4" s="335">
        <v>17.504000000000001</v>
      </c>
      <c r="D4" s="335">
        <v>18.329000000000001</v>
      </c>
      <c r="E4" s="335"/>
      <c r="F4" s="335"/>
      <c r="G4" s="335"/>
      <c r="H4" s="335"/>
    </row>
    <row r="5" spans="1:16">
      <c r="A5" s="342">
        <v>2.8000000000000001E-2</v>
      </c>
      <c r="B5" s="335">
        <v>15.991</v>
      </c>
      <c r="C5" s="335">
        <v>17.483000000000001</v>
      </c>
      <c r="D5" s="335">
        <v>18.405000000000001</v>
      </c>
      <c r="E5" s="335"/>
      <c r="F5" s="335"/>
      <c r="G5" s="335"/>
      <c r="H5" s="335"/>
    </row>
    <row r="6" spans="1:16">
      <c r="A6" s="342">
        <v>5.6000000000000001E-2</v>
      </c>
      <c r="B6" s="335">
        <v>15.964</v>
      </c>
      <c r="C6" s="335">
        <v>17.460999999999999</v>
      </c>
      <c r="D6" s="335">
        <v>18.463999999999999</v>
      </c>
      <c r="E6" s="335"/>
      <c r="F6" s="335"/>
      <c r="G6" s="335"/>
      <c r="H6" s="335"/>
    </row>
    <row r="7" spans="1:16">
      <c r="A7" s="342">
        <v>8.3000000000000004E-2</v>
      </c>
      <c r="B7" s="335">
        <v>15.936</v>
      </c>
      <c r="C7" s="335">
        <v>17.440000000000001</v>
      </c>
      <c r="D7" s="335">
        <v>18.5</v>
      </c>
      <c r="E7" s="335"/>
      <c r="F7" s="335"/>
      <c r="G7" s="335"/>
      <c r="H7" s="335"/>
    </row>
    <row r="8" spans="1:16">
      <c r="A8" s="342">
        <v>0.111</v>
      </c>
      <c r="B8" s="335">
        <v>15.906000000000001</v>
      </c>
      <c r="C8" s="335">
        <v>17.420000000000002</v>
      </c>
      <c r="D8" s="335">
        <v>18.515999999999998</v>
      </c>
      <c r="E8" s="335"/>
      <c r="F8" s="335"/>
      <c r="G8" s="335"/>
      <c r="H8" s="335"/>
    </row>
    <row r="9" spans="1:16">
      <c r="A9" s="342">
        <v>0.13900000000000001</v>
      </c>
      <c r="B9" s="335">
        <v>15.875</v>
      </c>
      <c r="C9" s="335">
        <v>17.399999999999999</v>
      </c>
      <c r="D9" s="335">
        <v>18.515000000000001</v>
      </c>
      <c r="E9" s="335"/>
      <c r="F9" s="335"/>
      <c r="G9" s="335"/>
      <c r="H9" s="335"/>
    </row>
    <row r="10" spans="1:16">
      <c r="A10" s="342">
        <v>0.16700000000000001</v>
      </c>
      <c r="B10" s="335">
        <v>15.843999999999999</v>
      </c>
      <c r="C10" s="335">
        <v>17.382000000000001</v>
      </c>
      <c r="D10" s="335">
        <v>18.5</v>
      </c>
      <c r="E10" s="335"/>
      <c r="F10" s="335"/>
      <c r="G10" s="335"/>
      <c r="H10" s="335"/>
    </row>
    <row r="11" spans="1:16">
      <c r="A11" s="342">
        <v>0.19400000000000001</v>
      </c>
      <c r="B11" s="335">
        <v>15.811999999999999</v>
      </c>
      <c r="C11" s="335">
        <v>17.364000000000001</v>
      </c>
      <c r="D11" s="335">
        <v>18.475000000000001</v>
      </c>
      <c r="E11" s="335"/>
      <c r="F11" s="335"/>
      <c r="G11" s="335"/>
      <c r="H11" s="335"/>
    </row>
    <row r="12" spans="1:16">
      <c r="A12" s="342">
        <v>0.222</v>
      </c>
      <c r="B12" s="335">
        <v>15.779</v>
      </c>
      <c r="C12" s="335">
        <v>17.346</v>
      </c>
      <c r="D12" s="335">
        <v>18.440000000000001</v>
      </c>
      <c r="E12" s="335"/>
      <c r="F12" s="335"/>
      <c r="G12" s="335"/>
      <c r="H12" s="335"/>
    </row>
    <row r="13" spans="1:16">
      <c r="A13" s="342">
        <v>0.25</v>
      </c>
      <c r="B13" s="335">
        <v>15.747</v>
      </c>
      <c r="C13" s="335">
        <v>17.329999999999998</v>
      </c>
      <c r="D13" s="335">
        <v>18.399000000000001</v>
      </c>
      <c r="E13" s="335"/>
      <c r="F13" s="335"/>
      <c r="G13" s="335"/>
      <c r="H13" s="335"/>
    </row>
    <row r="14" spans="1:16">
      <c r="A14" s="342">
        <v>0.27800000000000002</v>
      </c>
      <c r="B14" s="335">
        <v>15.715</v>
      </c>
      <c r="C14" s="335">
        <v>17.314</v>
      </c>
      <c r="D14" s="335">
        <v>18.352</v>
      </c>
      <c r="E14" s="335"/>
      <c r="F14" s="335"/>
      <c r="G14" s="335"/>
      <c r="H14" s="335"/>
    </row>
    <row r="15" spans="1:16">
      <c r="A15" s="342">
        <v>0.30599999999999999</v>
      </c>
      <c r="B15" s="335">
        <v>15.683</v>
      </c>
      <c r="C15" s="335">
        <v>17.298999999999999</v>
      </c>
      <c r="D15" s="335">
        <v>18.300999999999998</v>
      </c>
      <c r="E15" s="335"/>
      <c r="F15" s="335"/>
      <c r="G15" s="335"/>
      <c r="H15" s="335"/>
    </row>
    <row r="16" spans="1:16">
      <c r="A16" s="342">
        <v>0.33300000000000002</v>
      </c>
      <c r="B16" s="335">
        <v>15.651999999999999</v>
      </c>
      <c r="C16" s="335">
        <v>17.283999999999999</v>
      </c>
      <c r="D16" s="335">
        <v>18.247</v>
      </c>
      <c r="E16" s="335"/>
      <c r="F16" s="335"/>
      <c r="G16" s="335"/>
      <c r="H16" s="335"/>
    </row>
    <row r="17" spans="1:16">
      <c r="A17" s="342">
        <v>0.36099999999999999</v>
      </c>
      <c r="B17" s="335">
        <v>15.622</v>
      </c>
      <c r="C17" s="335">
        <v>17.27</v>
      </c>
      <c r="D17" s="335">
        <v>18.192</v>
      </c>
      <c r="E17" s="335"/>
      <c r="G17" s="335"/>
      <c r="H17" s="335"/>
    </row>
    <row r="18" spans="1:16">
      <c r="A18" s="342">
        <v>0.38900000000000001</v>
      </c>
      <c r="B18" s="335">
        <v>15.592000000000001</v>
      </c>
      <c r="C18" s="335">
        <v>17.256</v>
      </c>
      <c r="D18" s="335">
        <v>18.135000000000002</v>
      </c>
      <c r="E18" s="335"/>
      <c r="F18" s="102" t="str">
        <f>IF(Content!$E$1=1,F20,F21)</f>
        <v>* Spot rates with continuously compounded interest plotted using Svensson parametric model.</v>
      </c>
      <c r="G18" s="335"/>
      <c r="H18" s="335"/>
    </row>
    <row r="19" spans="1:16">
      <c r="A19" s="342">
        <v>0.41699999999999998</v>
      </c>
      <c r="B19" s="335">
        <v>15.563000000000001</v>
      </c>
      <c r="C19" s="335">
        <v>17.242999999999999</v>
      </c>
      <c r="D19" s="335">
        <v>18.077999999999999</v>
      </c>
      <c r="E19" s="335"/>
      <c r="F19" s="102" t="str">
        <f>IF(Content!$E$1=1,F22,F23)</f>
        <v>Source: NBU.</v>
      </c>
      <c r="G19" s="335"/>
      <c r="H19" s="335"/>
    </row>
    <row r="20" spans="1:16">
      <c r="A20" s="342">
        <v>0.44400000000000001</v>
      </c>
      <c r="B20" s="335">
        <v>15.536</v>
      </c>
      <c r="C20" s="335">
        <v>17.231000000000002</v>
      </c>
      <c r="D20" s="335">
        <v>18.021999999999998</v>
      </c>
      <c r="E20" s="335"/>
      <c r="F20" s="343" t="s">
        <v>537</v>
      </c>
      <c r="G20" s="335"/>
      <c r="H20" s="335"/>
      <c r="I20" s="103"/>
      <c r="J20" s="103"/>
      <c r="K20" s="103"/>
      <c r="L20" s="103"/>
      <c r="M20" s="103"/>
      <c r="N20" s="103"/>
      <c r="O20" s="103"/>
      <c r="P20" s="103"/>
    </row>
    <row r="21" spans="1:16">
      <c r="A21" s="342">
        <v>0.47199999999999998</v>
      </c>
      <c r="B21" s="335">
        <v>15.509</v>
      </c>
      <c r="C21" s="335">
        <v>17.219000000000001</v>
      </c>
      <c r="D21" s="335">
        <v>17.966000000000001</v>
      </c>
      <c r="E21" s="335"/>
      <c r="F21" s="343" t="s">
        <v>557</v>
      </c>
      <c r="G21" s="335"/>
      <c r="H21" s="335"/>
      <c r="I21" s="262"/>
      <c r="J21" s="262"/>
      <c r="K21" s="262"/>
      <c r="L21" s="262"/>
      <c r="M21" s="262"/>
      <c r="N21" s="262"/>
      <c r="O21" s="262"/>
      <c r="P21" s="262"/>
    </row>
    <row r="22" spans="1:16">
      <c r="A22" s="342">
        <v>0.5</v>
      </c>
      <c r="B22" s="335">
        <v>15.483000000000001</v>
      </c>
      <c r="C22" s="335">
        <v>17.207000000000001</v>
      </c>
      <c r="D22" s="335">
        <v>17.911999999999999</v>
      </c>
      <c r="E22" s="335"/>
      <c r="F22" s="343" t="s">
        <v>54</v>
      </c>
      <c r="G22" s="335"/>
      <c r="H22" s="335"/>
      <c r="I22" s="7"/>
      <c r="J22" s="7"/>
      <c r="K22" s="8"/>
      <c r="L22" s="9"/>
      <c r="M22" s="10"/>
      <c r="N22" s="10"/>
      <c r="O22" s="10"/>
      <c r="P22" s="10"/>
    </row>
    <row r="23" spans="1:16">
      <c r="A23" s="342">
        <v>0.52800000000000002</v>
      </c>
      <c r="B23" s="335">
        <v>15.459</v>
      </c>
      <c r="C23" s="335">
        <v>17.196000000000002</v>
      </c>
      <c r="D23" s="335">
        <v>17.86</v>
      </c>
      <c r="E23" s="335"/>
      <c r="F23" s="343" t="s">
        <v>55</v>
      </c>
      <c r="G23" s="335"/>
      <c r="H23" s="335"/>
      <c r="I23" s="7"/>
      <c r="J23" s="7"/>
      <c r="K23" s="8"/>
      <c r="L23" s="9"/>
      <c r="M23" s="10"/>
      <c r="N23" s="10"/>
      <c r="O23" s="10"/>
      <c r="P23" s="10"/>
    </row>
    <row r="24" spans="1:16">
      <c r="A24" s="342">
        <v>0.55600000000000005</v>
      </c>
      <c r="B24" s="335">
        <v>15.435</v>
      </c>
      <c r="C24" s="335">
        <v>17.184999999999999</v>
      </c>
      <c r="D24" s="335">
        <v>17.809000000000001</v>
      </c>
      <c r="E24" s="335"/>
      <c r="F24" s="335"/>
      <c r="G24" s="335"/>
      <c r="H24" s="335"/>
    </row>
    <row r="25" spans="1:16">
      <c r="A25" s="342">
        <v>0.58299999999999996</v>
      </c>
      <c r="B25" s="335">
        <v>15.413</v>
      </c>
      <c r="C25" s="335">
        <v>17.173999999999999</v>
      </c>
      <c r="D25" s="335">
        <v>17.760999999999999</v>
      </c>
      <c r="E25" s="335"/>
      <c r="F25" s="335"/>
      <c r="G25" s="335"/>
      <c r="H25" s="335"/>
    </row>
    <row r="26" spans="1:16">
      <c r="A26" s="342">
        <v>0.61099999999999999</v>
      </c>
      <c r="B26" s="335">
        <v>15.391999999999999</v>
      </c>
      <c r="C26" s="335">
        <v>17.164000000000001</v>
      </c>
      <c r="D26" s="335">
        <v>17.715</v>
      </c>
      <c r="E26" s="335"/>
      <c r="F26" s="335"/>
      <c r="G26" s="335"/>
      <c r="H26" s="335"/>
    </row>
    <row r="27" spans="1:16">
      <c r="A27" s="342">
        <v>0.63900000000000001</v>
      </c>
      <c r="B27" s="335">
        <v>15.372</v>
      </c>
      <c r="C27" s="335">
        <v>17.154</v>
      </c>
      <c r="D27" s="335">
        <v>17.670999999999999</v>
      </c>
      <c r="E27" s="335"/>
      <c r="F27" s="335"/>
      <c r="G27" s="335"/>
      <c r="H27" s="335"/>
    </row>
    <row r="28" spans="1:16">
      <c r="A28" s="342">
        <v>0.66700000000000004</v>
      </c>
      <c r="B28" s="335">
        <v>15.353</v>
      </c>
      <c r="C28" s="335">
        <v>17.143999999999998</v>
      </c>
      <c r="D28" s="335">
        <v>17.63</v>
      </c>
      <c r="E28" s="335"/>
      <c r="F28" s="335"/>
      <c r="G28" s="335"/>
      <c r="H28" s="335"/>
    </row>
    <row r="29" spans="1:16">
      <c r="A29" s="342">
        <v>0.69399999999999995</v>
      </c>
      <c r="B29" s="335">
        <v>15.336</v>
      </c>
      <c r="C29" s="335">
        <v>17.135000000000002</v>
      </c>
      <c r="D29" s="335">
        <v>17.591000000000001</v>
      </c>
      <c r="E29" s="335"/>
      <c r="F29" s="335"/>
      <c r="G29" s="335"/>
      <c r="H29" s="335"/>
    </row>
    <row r="30" spans="1:16">
      <c r="A30" s="342">
        <v>0.72199999999999998</v>
      </c>
      <c r="B30" s="335">
        <v>15.319000000000001</v>
      </c>
      <c r="C30" s="335">
        <v>17.125</v>
      </c>
      <c r="D30" s="335">
        <v>17.555</v>
      </c>
      <c r="E30" s="335"/>
      <c r="F30" s="335"/>
      <c r="G30" s="335"/>
      <c r="H30" s="335"/>
    </row>
    <row r="31" spans="1:16">
      <c r="A31" s="342">
        <v>0.75</v>
      </c>
      <c r="B31" s="335">
        <v>15.304</v>
      </c>
      <c r="C31" s="335">
        <v>17.116</v>
      </c>
      <c r="D31" s="335">
        <v>17.521999999999998</v>
      </c>
      <c r="E31" s="335"/>
      <c r="F31" s="335"/>
      <c r="G31" s="335"/>
      <c r="H31" s="335"/>
    </row>
    <row r="32" spans="1:16">
      <c r="A32" s="342">
        <v>0.77800000000000002</v>
      </c>
      <c r="B32" s="335">
        <v>15.29</v>
      </c>
      <c r="C32" s="335">
        <v>17.108000000000001</v>
      </c>
      <c r="D32" s="335">
        <v>17.491</v>
      </c>
      <c r="E32" s="335"/>
      <c r="F32" s="335"/>
      <c r="G32" s="335"/>
      <c r="H32" s="335"/>
    </row>
    <row r="33" spans="1:8">
      <c r="A33" s="342">
        <v>0.80600000000000005</v>
      </c>
      <c r="B33" s="335">
        <v>15.276999999999999</v>
      </c>
      <c r="C33" s="335">
        <v>17.099</v>
      </c>
      <c r="D33" s="335">
        <v>17.462</v>
      </c>
      <c r="E33" s="335"/>
      <c r="F33" s="335"/>
      <c r="G33" s="335"/>
      <c r="H33" s="335"/>
    </row>
    <row r="34" spans="1:8">
      <c r="A34" s="342">
        <v>0.83299999999999996</v>
      </c>
      <c r="B34" s="335">
        <v>15.265000000000001</v>
      </c>
      <c r="C34" s="335">
        <v>17.091000000000001</v>
      </c>
      <c r="D34" s="335">
        <v>17.436</v>
      </c>
      <c r="E34" s="335"/>
      <c r="F34" s="335"/>
      <c r="G34" s="335"/>
      <c r="H34" s="335"/>
    </row>
    <row r="35" spans="1:8">
      <c r="A35" s="342">
        <v>0.86099999999999999</v>
      </c>
      <c r="B35" s="335">
        <v>15.254</v>
      </c>
      <c r="C35" s="335">
        <v>17.082999999999998</v>
      </c>
      <c r="D35" s="335">
        <v>17.413</v>
      </c>
      <c r="E35" s="335"/>
      <c r="F35" s="335"/>
      <c r="G35" s="335"/>
      <c r="H35" s="335"/>
    </row>
    <row r="36" spans="1:8">
      <c r="A36" s="342">
        <v>0.88900000000000001</v>
      </c>
      <c r="B36" s="335">
        <v>15.244</v>
      </c>
      <c r="C36" s="335">
        <v>17.074000000000002</v>
      </c>
      <c r="D36" s="335">
        <v>17.390999999999998</v>
      </c>
      <c r="E36" s="335"/>
      <c r="F36" s="335"/>
      <c r="G36" s="335"/>
      <c r="H36" s="335"/>
    </row>
    <row r="37" spans="1:8">
      <c r="A37" s="342">
        <v>0.91700000000000004</v>
      </c>
      <c r="B37" s="335">
        <v>15.234999999999999</v>
      </c>
      <c r="C37" s="335">
        <v>17.067</v>
      </c>
      <c r="D37" s="335">
        <v>17.372</v>
      </c>
      <c r="E37" s="335"/>
      <c r="F37" s="335"/>
      <c r="G37" s="335"/>
      <c r="H37" s="335"/>
    </row>
    <row r="38" spans="1:8">
      <c r="A38" s="342">
        <v>0.94399999999999995</v>
      </c>
      <c r="B38" s="335">
        <v>15.226000000000001</v>
      </c>
      <c r="C38" s="335">
        <v>17.059000000000001</v>
      </c>
      <c r="D38" s="335">
        <v>17.353999999999999</v>
      </c>
      <c r="E38" s="335"/>
      <c r="F38" s="335"/>
      <c r="G38" s="335"/>
      <c r="H38" s="335"/>
    </row>
    <row r="39" spans="1:8">
      <c r="A39" s="342">
        <v>0.97199999999999998</v>
      </c>
      <c r="B39" s="335">
        <v>15.218999999999999</v>
      </c>
      <c r="C39" s="335">
        <v>17.050999999999998</v>
      </c>
      <c r="D39" s="335">
        <v>17.338999999999999</v>
      </c>
      <c r="E39" s="335"/>
      <c r="F39" s="335"/>
      <c r="G39" s="335"/>
      <c r="H39" s="335"/>
    </row>
    <row r="40" spans="1:8">
      <c r="A40" s="342">
        <v>1</v>
      </c>
      <c r="B40" s="335">
        <v>15.212999999999999</v>
      </c>
      <c r="C40" s="335">
        <v>17.042999999999999</v>
      </c>
      <c r="D40" s="335">
        <v>17.324999999999999</v>
      </c>
      <c r="E40" s="335"/>
      <c r="F40" s="335"/>
      <c r="G40" s="335"/>
      <c r="H40" s="335"/>
    </row>
    <row r="41" spans="1:8">
      <c r="A41" s="342">
        <v>1.028</v>
      </c>
      <c r="B41" s="335">
        <v>15.207000000000001</v>
      </c>
      <c r="C41" s="335">
        <v>17.036000000000001</v>
      </c>
      <c r="D41" s="335">
        <v>17.312999999999999</v>
      </c>
      <c r="E41" s="335"/>
      <c r="F41" s="335"/>
      <c r="G41" s="335"/>
      <c r="H41" s="335"/>
    </row>
    <row r="42" spans="1:8">
      <c r="A42" s="342">
        <v>1.056</v>
      </c>
      <c r="B42" s="335">
        <v>15.202</v>
      </c>
      <c r="C42" s="335">
        <v>17.027999999999999</v>
      </c>
      <c r="D42" s="335">
        <v>17.303000000000001</v>
      </c>
      <c r="E42" s="335"/>
      <c r="F42" s="335"/>
      <c r="G42" s="335"/>
      <c r="H42" s="335"/>
    </row>
    <row r="43" spans="1:8">
      <c r="A43" s="342">
        <v>1.083</v>
      </c>
      <c r="B43" s="335">
        <v>15.198</v>
      </c>
      <c r="C43" s="335">
        <v>17.021000000000001</v>
      </c>
      <c r="D43" s="335">
        <v>17.295000000000002</v>
      </c>
      <c r="E43" s="335"/>
      <c r="F43" s="335"/>
      <c r="G43" s="335"/>
      <c r="H43" s="335"/>
    </row>
    <row r="44" spans="1:8">
      <c r="A44" s="342">
        <v>1.111</v>
      </c>
      <c r="B44" s="335">
        <v>15.194000000000001</v>
      </c>
      <c r="C44" s="335">
        <v>17.013000000000002</v>
      </c>
      <c r="D44" s="335">
        <v>17.286999999999999</v>
      </c>
      <c r="E44" s="335"/>
      <c r="F44" s="335"/>
      <c r="G44" s="335"/>
      <c r="H44" s="335"/>
    </row>
    <row r="45" spans="1:8">
      <c r="A45" s="342">
        <v>1.139</v>
      </c>
      <c r="B45" s="335">
        <v>15.191000000000001</v>
      </c>
      <c r="C45" s="335">
        <v>17.006</v>
      </c>
      <c r="D45" s="335">
        <v>17.280999999999999</v>
      </c>
      <c r="E45" s="335"/>
      <c r="F45" s="335"/>
      <c r="G45" s="335"/>
      <c r="H45" s="335"/>
    </row>
    <row r="46" spans="1:8">
      <c r="A46" s="342">
        <v>1.167</v>
      </c>
      <c r="B46" s="335">
        <v>15.189</v>
      </c>
      <c r="C46" s="335">
        <v>16.998000000000001</v>
      </c>
      <c r="D46" s="335">
        <v>17.277000000000001</v>
      </c>
      <c r="E46" s="335"/>
      <c r="F46" s="335"/>
      <c r="G46" s="335"/>
      <c r="H46" s="335"/>
    </row>
    <row r="47" spans="1:8">
      <c r="A47" s="342">
        <v>1.194</v>
      </c>
      <c r="B47" s="335">
        <v>15.186999999999999</v>
      </c>
      <c r="C47" s="335">
        <v>16.991</v>
      </c>
      <c r="D47" s="335">
        <v>17.273</v>
      </c>
      <c r="E47" s="335"/>
      <c r="F47" s="335"/>
      <c r="G47" s="335"/>
      <c r="H47" s="335"/>
    </row>
    <row r="48" spans="1:8">
      <c r="A48" s="342">
        <v>1.222</v>
      </c>
      <c r="B48" s="335">
        <v>15.186</v>
      </c>
      <c r="C48" s="335">
        <v>16.983000000000001</v>
      </c>
      <c r="D48" s="335">
        <v>17.271000000000001</v>
      </c>
      <c r="E48" s="335"/>
      <c r="F48" s="335"/>
      <c r="G48" s="335"/>
      <c r="H48" s="335"/>
    </row>
    <row r="49" spans="1:8">
      <c r="A49" s="342">
        <v>1.25</v>
      </c>
      <c r="B49" s="335">
        <v>15.185</v>
      </c>
      <c r="C49" s="335">
        <v>16.975999999999999</v>
      </c>
      <c r="D49" s="335">
        <v>17.268999999999998</v>
      </c>
      <c r="E49" s="335"/>
      <c r="F49" s="335"/>
      <c r="G49" s="335"/>
      <c r="H49" s="335"/>
    </row>
    <row r="50" spans="1:8">
      <c r="A50" s="342">
        <v>1.278</v>
      </c>
      <c r="B50" s="335">
        <v>15.185</v>
      </c>
      <c r="C50" s="335">
        <v>16.968</v>
      </c>
      <c r="D50" s="335">
        <v>17.268999999999998</v>
      </c>
      <c r="E50" s="335"/>
      <c r="F50" s="335"/>
      <c r="G50" s="335"/>
      <c r="H50" s="335"/>
    </row>
    <row r="51" spans="1:8">
      <c r="A51" s="342">
        <v>1.306</v>
      </c>
      <c r="B51" s="335">
        <v>15.185</v>
      </c>
      <c r="C51" s="335">
        <v>16.960999999999999</v>
      </c>
      <c r="D51" s="335">
        <v>17.268999999999998</v>
      </c>
      <c r="E51" s="335"/>
      <c r="F51" s="335"/>
      <c r="G51" s="335"/>
      <c r="H51" s="335"/>
    </row>
    <row r="52" spans="1:8">
      <c r="A52" s="342">
        <v>1.333</v>
      </c>
      <c r="B52" s="335">
        <v>15.186</v>
      </c>
      <c r="C52" s="335">
        <v>16.952999999999999</v>
      </c>
      <c r="D52" s="335">
        <v>17.268999999999998</v>
      </c>
      <c r="E52" s="335"/>
      <c r="F52" s="335"/>
      <c r="G52" s="335"/>
      <c r="H52" s="335"/>
    </row>
    <row r="53" spans="1:8">
      <c r="A53" s="342">
        <v>1.361</v>
      </c>
      <c r="B53" s="335">
        <v>15.186999999999999</v>
      </c>
      <c r="C53" s="335">
        <v>16.946000000000002</v>
      </c>
      <c r="D53" s="335">
        <v>17.271000000000001</v>
      </c>
      <c r="E53" s="335"/>
      <c r="F53" s="335"/>
      <c r="G53" s="335"/>
      <c r="H53" s="335"/>
    </row>
    <row r="54" spans="1:8">
      <c r="A54" s="342">
        <v>1.389</v>
      </c>
      <c r="B54" s="335">
        <v>15.188000000000001</v>
      </c>
      <c r="C54" s="335">
        <v>16.937999999999999</v>
      </c>
      <c r="D54" s="335">
        <v>17.273</v>
      </c>
      <c r="E54" s="335"/>
      <c r="F54" s="335"/>
      <c r="G54" s="335"/>
      <c r="H54" s="335"/>
    </row>
    <row r="55" spans="1:8">
      <c r="A55" s="342">
        <v>1.417</v>
      </c>
      <c r="B55" s="335">
        <v>15.19</v>
      </c>
      <c r="C55" s="335">
        <v>16.93</v>
      </c>
      <c r="D55" s="335">
        <v>17.274999999999999</v>
      </c>
      <c r="E55" s="335"/>
      <c r="F55" s="335"/>
      <c r="G55" s="335"/>
      <c r="H55" s="335"/>
    </row>
    <row r="56" spans="1:8">
      <c r="A56" s="342">
        <v>1.444</v>
      </c>
      <c r="B56" s="335">
        <v>15.191000000000001</v>
      </c>
      <c r="C56" s="335">
        <v>16.922000000000001</v>
      </c>
      <c r="D56" s="335">
        <v>17.277999999999999</v>
      </c>
      <c r="E56" s="335"/>
      <c r="F56" s="335"/>
      <c r="G56" s="335"/>
      <c r="H56" s="335"/>
    </row>
    <row r="57" spans="1:8">
      <c r="A57" s="342">
        <v>1.472</v>
      </c>
      <c r="B57" s="335">
        <v>15.193</v>
      </c>
      <c r="C57" s="335">
        <v>16.914000000000001</v>
      </c>
      <c r="D57" s="335">
        <v>17.280999999999999</v>
      </c>
      <c r="E57" s="335"/>
      <c r="F57" s="335"/>
      <c r="G57" s="335"/>
      <c r="H57" s="335"/>
    </row>
    <row r="58" spans="1:8">
      <c r="A58" s="342">
        <v>1.5</v>
      </c>
      <c r="B58" s="335">
        <v>15.196</v>
      </c>
      <c r="C58" s="335">
        <v>16.905999999999999</v>
      </c>
      <c r="D58" s="335">
        <v>17.283999999999999</v>
      </c>
      <c r="E58" s="335"/>
      <c r="F58" s="335"/>
      <c r="G58" s="335"/>
      <c r="H58" s="335"/>
    </row>
    <row r="59" spans="1:8">
      <c r="A59" s="342">
        <v>1.528</v>
      </c>
      <c r="B59" s="335">
        <v>15.198</v>
      </c>
      <c r="C59" s="335">
        <v>16.898</v>
      </c>
      <c r="D59" s="335">
        <v>17.288</v>
      </c>
      <c r="E59" s="335"/>
      <c r="F59" s="335"/>
      <c r="G59" s="335"/>
      <c r="H59" s="335"/>
    </row>
    <row r="60" spans="1:8">
      <c r="A60" s="342">
        <v>1.556</v>
      </c>
      <c r="B60" s="335">
        <v>15.2</v>
      </c>
      <c r="C60" s="335">
        <v>16.89</v>
      </c>
      <c r="D60" s="335">
        <v>17.292000000000002</v>
      </c>
      <c r="E60" s="335"/>
      <c r="F60" s="335"/>
      <c r="G60" s="335"/>
      <c r="H60" s="335"/>
    </row>
    <row r="61" spans="1:8">
      <c r="A61" s="342">
        <v>1.583</v>
      </c>
      <c r="B61" s="335">
        <v>15.202999999999999</v>
      </c>
      <c r="C61" s="335">
        <v>16.881</v>
      </c>
      <c r="D61" s="335">
        <v>17.295000000000002</v>
      </c>
      <c r="E61" s="335"/>
      <c r="F61" s="335"/>
      <c r="G61" s="335"/>
      <c r="H61" s="335"/>
    </row>
    <row r="62" spans="1:8">
      <c r="A62" s="342">
        <v>1.611</v>
      </c>
      <c r="B62" s="335">
        <v>15.206</v>
      </c>
      <c r="C62" s="335">
        <v>16.873000000000001</v>
      </c>
      <c r="D62" s="335">
        <v>17.298999999999999</v>
      </c>
      <c r="E62" s="335"/>
      <c r="F62" s="335"/>
      <c r="G62" s="335"/>
      <c r="H62" s="335"/>
    </row>
    <row r="63" spans="1:8">
      <c r="A63" s="342">
        <v>1.639</v>
      </c>
      <c r="B63" s="335">
        <v>15.208</v>
      </c>
      <c r="C63" s="335">
        <v>16.864000000000001</v>
      </c>
      <c r="D63" s="335">
        <v>17.303000000000001</v>
      </c>
      <c r="E63" s="335"/>
      <c r="F63" s="335"/>
      <c r="G63" s="335"/>
      <c r="H63" s="335"/>
    </row>
    <row r="64" spans="1:8">
      <c r="A64" s="342">
        <v>1.667</v>
      </c>
      <c r="B64" s="335">
        <v>15.211</v>
      </c>
      <c r="C64" s="335">
        <v>16.856000000000002</v>
      </c>
      <c r="D64" s="335">
        <v>17.306999999999999</v>
      </c>
      <c r="E64" s="335"/>
      <c r="F64" s="335"/>
      <c r="G64" s="335"/>
      <c r="H64" s="335"/>
    </row>
    <row r="65" spans="1:8">
      <c r="A65" s="342">
        <v>1.694</v>
      </c>
      <c r="B65" s="335">
        <v>15.214</v>
      </c>
      <c r="C65" s="335">
        <v>16.847000000000001</v>
      </c>
      <c r="D65" s="335">
        <v>17.311</v>
      </c>
      <c r="E65" s="335"/>
      <c r="F65" s="335"/>
      <c r="G65" s="335"/>
      <c r="H65" s="335"/>
    </row>
    <row r="66" spans="1:8">
      <c r="A66" s="342">
        <v>1.722</v>
      </c>
      <c r="B66" s="335">
        <v>15.217000000000001</v>
      </c>
      <c r="C66" s="335">
        <v>16.838000000000001</v>
      </c>
      <c r="D66" s="335">
        <v>17.314</v>
      </c>
      <c r="E66" s="335"/>
      <c r="F66" s="335"/>
      <c r="G66" s="335"/>
      <c r="H66" s="335"/>
    </row>
    <row r="67" spans="1:8">
      <c r="A67" s="342">
        <v>1.75</v>
      </c>
      <c r="B67" s="335">
        <v>15.22</v>
      </c>
      <c r="C67" s="335">
        <v>16.829000000000001</v>
      </c>
      <c r="D67" s="335">
        <v>17.318000000000001</v>
      </c>
      <c r="E67" s="335"/>
      <c r="F67" s="335"/>
      <c r="G67" s="335"/>
      <c r="H67" s="335"/>
    </row>
    <row r="68" spans="1:8">
      <c r="A68" s="342">
        <v>1.778</v>
      </c>
      <c r="B68" s="335">
        <v>15.222</v>
      </c>
      <c r="C68" s="335">
        <v>16.82</v>
      </c>
      <c r="D68" s="335">
        <v>17.321000000000002</v>
      </c>
      <c r="E68" s="335"/>
      <c r="F68" s="335"/>
      <c r="G68" s="335"/>
      <c r="H68" s="335"/>
    </row>
    <row r="69" spans="1:8">
      <c r="A69" s="342">
        <v>1.806</v>
      </c>
      <c r="B69" s="335">
        <v>15.225</v>
      </c>
      <c r="C69" s="335">
        <v>16.809999999999999</v>
      </c>
      <c r="D69" s="335">
        <v>17.324000000000002</v>
      </c>
      <c r="E69" s="335"/>
      <c r="F69" s="335"/>
      <c r="G69" s="335"/>
      <c r="H69" s="335"/>
    </row>
    <row r="70" spans="1:8">
      <c r="A70" s="342">
        <v>1.833</v>
      </c>
      <c r="B70" s="335">
        <v>15.228</v>
      </c>
      <c r="C70" s="335">
        <v>16.800999999999998</v>
      </c>
      <c r="D70" s="335">
        <v>17.327000000000002</v>
      </c>
      <c r="E70" s="335"/>
      <c r="F70" s="335"/>
      <c r="G70" s="335"/>
      <c r="H70" s="335"/>
    </row>
    <row r="71" spans="1:8">
      <c r="A71" s="342">
        <v>1.861</v>
      </c>
      <c r="B71" s="335">
        <v>15.23</v>
      </c>
      <c r="C71" s="335">
        <v>16.791</v>
      </c>
      <c r="D71" s="335">
        <v>17.329000000000001</v>
      </c>
      <c r="E71" s="335"/>
      <c r="F71" s="335"/>
      <c r="G71" s="335"/>
      <c r="H71" s="335"/>
    </row>
    <row r="72" spans="1:8">
      <c r="A72" s="342">
        <v>1.889</v>
      </c>
      <c r="B72" s="335">
        <v>15.233000000000001</v>
      </c>
      <c r="C72" s="335">
        <v>16.780999999999999</v>
      </c>
      <c r="D72" s="335">
        <v>17.331</v>
      </c>
      <c r="E72" s="335"/>
      <c r="F72" s="335"/>
      <c r="G72" s="335"/>
      <c r="H72" s="335"/>
    </row>
    <row r="73" spans="1:8">
      <c r="A73" s="342">
        <v>1.917</v>
      </c>
      <c r="B73" s="335">
        <v>15.234999999999999</v>
      </c>
      <c r="C73" s="335">
        <v>16.771000000000001</v>
      </c>
      <c r="D73" s="335">
        <v>17.332999999999998</v>
      </c>
      <c r="E73" s="335"/>
      <c r="F73" s="335"/>
      <c r="G73" s="335"/>
      <c r="H73" s="335"/>
    </row>
    <row r="74" spans="1:8">
      <c r="A74" s="342">
        <v>1.944</v>
      </c>
      <c r="B74" s="335">
        <v>15.237</v>
      </c>
      <c r="C74" s="335">
        <v>16.760999999999999</v>
      </c>
      <c r="D74" s="335">
        <v>17.334</v>
      </c>
      <c r="E74" s="335"/>
      <c r="F74" s="335"/>
      <c r="G74" s="335"/>
      <c r="H74" s="335"/>
    </row>
    <row r="75" spans="1:8">
      <c r="A75" s="342">
        <v>1.972</v>
      </c>
      <c r="B75" s="335">
        <v>15.239000000000001</v>
      </c>
      <c r="C75" s="335">
        <v>16.751000000000001</v>
      </c>
      <c r="D75" s="335">
        <v>17.335000000000001</v>
      </c>
      <c r="E75" s="335"/>
      <c r="F75" s="335"/>
      <c r="G75" s="335"/>
      <c r="H75" s="335"/>
    </row>
    <row r="76" spans="1:8">
      <c r="A76" s="342">
        <v>2</v>
      </c>
      <c r="B76" s="335">
        <v>15.241</v>
      </c>
      <c r="C76" s="335">
        <v>16.739999999999998</v>
      </c>
      <c r="D76" s="335">
        <v>17.335999999999999</v>
      </c>
      <c r="E76" s="335"/>
      <c r="F76" s="335"/>
      <c r="G76" s="335"/>
      <c r="H76" s="335"/>
    </row>
    <row r="77" spans="1:8">
      <c r="A77" s="342">
        <v>2.028</v>
      </c>
      <c r="B77" s="335">
        <v>15.243</v>
      </c>
      <c r="C77" s="335">
        <v>16.728999999999999</v>
      </c>
      <c r="D77" s="335">
        <v>17.335999999999999</v>
      </c>
      <c r="E77" s="335"/>
      <c r="F77" s="335"/>
      <c r="G77" s="335"/>
      <c r="H77" s="335"/>
    </row>
    <row r="78" spans="1:8">
      <c r="A78" s="342">
        <v>2.056</v>
      </c>
      <c r="B78" s="335">
        <v>15.244</v>
      </c>
      <c r="C78" s="335">
        <v>16.718</v>
      </c>
      <c r="D78" s="335">
        <v>17.335999999999999</v>
      </c>
      <c r="E78" s="335"/>
      <c r="F78" s="335"/>
      <c r="G78" s="335"/>
      <c r="H78" s="335"/>
    </row>
    <row r="79" spans="1:8">
      <c r="A79" s="342">
        <v>2.0830000000000002</v>
      </c>
      <c r="B79" s="335">
        <v>15.244999999999999</v>
      </c>
      <c r="C79" s="335">
        <v>16.707000000000001</v>
      </c>
      <c r="D79" s="335">
        <v>17.335999999999999</v>
      </c>
      <c r="E79" s="335"/>
      <c r="F79" s="335"/>
      <c r="G79" s="335"/>
      <c r="H79" s="335"/>
    </row>
    <row r="80" spans="1:8">
      <c r="A80" s="342">
        <v>2.1110000000000002</v>
      </c>
      <c r="B80" s="335">
        <v>15.246</v>
      </c>
      <c r="C80" s="335">
        <v>16.696000000000002</v>
      </c>
      <c r="D80" s="335">
        <v>17.335000000000001</v>
      </c>
      <c r="E80" s="335"/>
      <c r="F80" s="335"/>
      <c r="G80" s="335"/>
      <c r="H80" s="335"/>
    </row>
    <row r="81" spans="1:8">
      <c r="A81" s="342">
        <v>2.1389999999999998</v>
      </c>
      <c r="B81" s="335">
        <v>15.247</v>
      </c>
      <c r="C81" s="335">
        <v>16.684999999999999</v>
      </c>
      <c r="D81" s="335">
        <v>17.332999999999998</v>
      </c>
      <c r="E81" s="335"/>
      <c r="F81" s="335"/>
      <c r="G81" s="335"/>
      <c r="H81" s="335"/>
    </row>
    <row r="82" spans="1:8">
      <c r="A82" s="342">
        <v>2.1669999999999998</v>
      </c>
      <c r="B82" s="335">
        <v>15.247999999999999</v>
      </c>
      <c r="C82" s="335">
        <v>16.672999999999998</v>
      </c>
      <c r="D82" s="335">
        <v>17.331</v>
      </c>
      <c r="E82" s="335"/>
      <c r="F82" s="335"/>
      <c r="G82" s="335"/>
      <c r="H82" s="335"/>
    </row>
    <row r="83" spans="1:8">
      <c r="A83" s="342">
        <v>2.194</v>
      </c>
      <c r="B83" s="335">
        <v>15.247999999999999</v>
      </c>
      <c r="C83" s="335">
        <v>16.661999999999999</v>
      </c>
      <c r="D83" s="335">
        <v>17.329000000000001</v>
      </c>
      <c r="E83" s="335"/>
      <c r="F83" s="335"/>
      <c r="G83" s="335"/>
      <c r="H83" s="335"/>
    </row>
    <row r="84" spans="1:8">
      <c r="A84" s="342">
        <v>2.222</v>
      </c>
      <c r="B84" s="335">
        <v>15.247999999999999</v>
      </c>
      <c r="C84" s="335">
        <v>16.649999999999999</v>
      </c>
      <c r="D84" s="335">
        <v>17.326000000000001</v>
      </c>
      <c r="E84" s="335"/>
      <c r="F84" s="335"/>
      <c r="G84" s="335"/>
      <c r="H84" s="335"/>
    </row>
    <row r="85" spans="1:8">
      <c r="A85" s="342">
        <v>2.25</v>
      </c>
      <c r="B85" s="335">
        <v>15.247999999999999</v>
      </c>
      <c r="C85" s="335">
        <v>16.638000000000002</v>
      </c>
      <c r="D85" s="335">
        <v>17.321999999999999</v>
      </c>
      <c r="E85" s="335"/>
      <c r="F85" s="335"/>
      <c r="G85" s="335"/>
      <c r="H85" s="335"/>
    </row>
    <row r="86" spans="1:8">
      <c r="A86" s="342">
        <v>2.278</v>
      </c>
      <c r="B86" s="335">
        <v>15.247</v>
      </c>
      <c r="C86" s="335">
        <v>16.625</v>
      </c>
      <c r="D86" s="335">
        <v>17.318000000000001</v>
      </c>
      <c r="E86" s="335"/>
      <c r="F86" s="335"/>
      <c r="G86" s="335"/>
      <c r="H86" s="335"/>
    </row>
    <row r="87" spans="1:8">
      <c r="A87" s="342">
        <v>2.306</v>
      </c>
      <c r="B87" s="335">
        <v>15.247</v>
      </c>
      <c r="C87" s="335">
        <v>16.613</v>
      </c>
      <c r="D87" s="335">
        <v>17.314</v>
      </c>
      <c r="E87" s="335"/>
      <c r="F87" s="335"/>
      <c r="G87" s="335"/>
      <c r="H87" s="335"/>
    </row>
    <row r="88" spans="1:8">
      <c r="A88" s="342">
        <v>2.3330000000000002</v>
      </c>
      <c r="B88" s="335">
        <v>15.246</v>
      </c>
      <c r="C88" s="335">
        <v>16.600000000000001</v>
      </c>
      <c r="D88" s="335">
        <v>17.309000000000001</v>
      </c>
      <c r="E88" s="335"/>
      <c r="F88" s="335"/>
      <c r="G88" s="335"/>
      <c r="H88" s="335"/>
    </row>
    <row r="89" spans="1:8">
      <c r="A89" s="342">
        <v>2.3610000000000002</v>
      </c>
      <c r="B89" s="335">
        <v>15.244</v>
      </c>
      <c r="C89" s="335">
        <v>16.588000000000001</v>
      </c>
      <c r="D89" s="335">
        <v>17.303000000000001</v>
      </c>
      <c r="E89" s="335"/>
      <c r="F89" s="335"/>
      <c r="G89" s="335"/>
      <c r="H89" s="335"/>
    </row>
    <row r="90" spans="1:8">
      <c r="A90" s="342">
        <v>2.3889999999999998</v>
      </c>
      <c r="B90" s="335">
        <v>15.243</v>
      </c>
      <c r="C90" s="335">
        <v>16.574999999999999</v>
      </c>
      <c r="D90" s="335">
        <v>17.297000000000001</v>
      </c>
      <c r="E90" s="335"/>
      <c r="F90" s="335"/>
      <c r="G90" s="335"/>
      <c r="H90" s="335"/>
    </row>
    <row r="91" spans="1:8">
      <c r="A91" s="342">
        <v>2.4169999999999998</v>
      </c>
      <c r="B91" s="335">
        <v>15.241</v>
      </c>
      <c r="C91" s="335">
        <v>16.561</v>
      </c>
      <c r="D91" s="335">
        <v>17.291</v>
      </c>
      <c r="E91" s="335"/>
      <c r="F91" s="335"/>
      <c r="G91" s="335"/>
      <c r="H91" s="335"/>
    </row>
    <row r="92" spans="1:8">
      <c r="A92" s="342">
        <v>2.444</v>
      </c>
      <c r="B92" s="335">
        <v>15.239000000000001</v>
      </c>
      <c r="C92" s="335">
        <v>16.547999999999998</v>
      </c>
      <c r="D92" s="335">
        <v>17.283999999999999</v>
      </c>
      <c r="E92" s="335"/>
      <c r="F92" s="335"/>
      <c r="G92" s="335"/>
      <c r="H92" s="335"/>
    </row>
    <row r="93" spans="1:8">
      <c r="A93" s="342">
        <v>2.472</v>
      </c>
      <c r="B93" s="335">
        <v>15.236000000000001</v>
      </c>
      <c r="C93" s="335">
        <v>16.535</v>
      </c>
      <c r="D93" s="335">
        <v>17.276</v>
      </c>
      <c r="E93" s="335"/>
      <c r="F93" s="335"/>
      <c r="G93" s="335"/>
      <c r="H93" s="335"/>
    </row>
    <row r="94" spans="1:8">
      <c r="A94" s="342">
        <v>2.5</v>
      </c>
      <c r="B94" s="335">
        <v>15.234</v>
      </c>
      <c r="C94" s="335">
        <v>16.521000000000001</v>
      </c>
      <c r="D94" s="335">
        <v>17.268000000000001</v>
      </c>
      <c r="E94" s="335"/>
      <c r="F94" s="335"/>
      <c r="G94" s="335"/>
      <c r="H94" s="335"/>
    </row>
    <row r="95" spans="1:8">
      <c r="A95" s="342">
        <v>2.528</v>
      </c>
      <c r="B95" s="335">
        <v>15.231</v>
      </c>
      <c r="C95" s="335">
        <v>16.507000000000001</v>
      </c>
      <c r="D95" s="335">
        <v>17.260000000000002</v>
      </c>
      <c r="E95" s="335"/>
      <c r="F95" s="335"/>
      <c r="G95" s="335"/>
      <c r="H95" s="335"/>
    </row>
    <row r="96" spans="1:8">
      <c r="A96" s="342">
        <v>2.556</v>
      </c>
      <c r="B96" s="335">
        <v>15.227</v>
      </c>
      <c r="C96" s="335">
        <v>16.492999999999999</v>
      </c>
      <c r="D96" s="335">
        <v>17.251000000000001</v>
      </c>
      <c r="E96" s="335"/>
      <c r="F96" s="335"/>
      <c r="G96" s="335"/>
      <c r="H96" s="335"/>
    </row>
    <row r="97" spans="1:8">
      <c r="A97" s="342">
        <v>2.5830000000000002</v>
      </c>
      <c r="B97" s="335">
        <v>15.224</v>
      </c>
      <c r="C97" s="335">
        <v>16.478999999999999</v>
      </c>
      <c r="D97" s="335">
        <v>17.241</v>
      </c>
      <c r="E97" s="335"/>
      <c r="F97" s="335"/>
      <c r="G97" s="335"/>
      <c r="H97" s="335"/>
    </row>
    <row r="98" spans="1:8">
      <c r="A98" s="342">
        <v>2.6110000000000002</v>
      </c>
      <c r="B98" s="335">
        <v>15.22</v>
      </c>
      <c r="C98" s="335">
        <v>16.463999999999999</v>
      </c>
      <c r="D98" s="335">
        <v>17.231000000000002</v>
      </c>
      <c r="E98" s="335"/>
      <c r="F98" s="335"/>
      <c r="G98" s="335"/>
      <c r="H98" s="335"/>
    </row>
    <row r="99" spans="1:8">
      <c r="A99" s="342">
        <v>2.6389999999999998</v>
      </c>
      <c r="B99" s="335">
        <v>15.215999999999999</v>
      </c>
      <c r="C99" s="335">
        <v>16.449000000000002</v>
      </c>
      <c r="D99" s="335">
        <v>17.22</v>
      </c>
      <c r="E99" s="335"/>
      <c r="F99" s="335"/>
      <c r="G99" s="335"/>
      <c r="H99" s="335"/>
    </row>
    <row r="100" spans="1:8">
      <c r="A100" s="342">
        <v>2.6669999999999998</v>
      </c>
      <c r="B100" s="335">
        <v>15.211</v>
      </c>
      <c r="C100" s="335">
        <v>16.434999999999999</v>
      </c>
      <c r="D100" s="335">
        <v>17.209</v>
      </c>
      <c r="E100" s="335"/>
      <c r="F100" s="335"/>
      <c r="G100" s="335"/>
      <c r="H100" s="335"/>
    </row>
    <row r="101" spans="1:8">
      <c r="A101" s="342">
        <v>2.694</v>
      </c>
      <c r="B101" s="335">
        <v>15.206</v>
      </c>
      <c r="C101" s="335">
        <v>16.420000000000002</v>
      </c>
      <c r="D101" s="335">
        <v>17.198</v>
      </c>
      <c r="E101" s="335"/>
      <c r="F101" s="335"/>
      <c r="G101" s="335"/>
      <c r="H101" s="335"/>
    </row>
    <row r="102" spans="1:8">
      <c r="A102" s="342">
        <v>2.722</v>
      </c>
      <c r="B102" s="335">
        <v>15.201000000000001</v>
      </c>
      <c r="C102" s="335">
        <v>16.404</v>
      </c>
      <c r="D102" s="335">
        <v>17.184999999999999</v>
      </c>
      <c r="E102" s="335"/>
      <c r="F102" s="335"/>
      <c r="G102" s="335"/>
      <c r="H102" s="335"/>
    </row>
    <row r="103" spans="1:8">
      <c r="A103" s="342">
        <v>2.75</v>
      </c>
      <c r="B103" s="335">
        <v>15.195</v>
      </c>
      <c r="C103" s="335">
        <v>16.388999999999999</v>
      </c>
      <c r="D103" s="335">
        <v>17.172999999999998</v>
      </c>
      <c r="E103" s="335"/>
      <c r="F103" s="335"/>
      <c r="G103" s="335"/>
      <c r="H103" s="335"/>
    </row>
    <row r="104" spans="1:8">
      <c r="A104" s="342">
        <v>2.778</v>
      </c>
      <c r="B104" s="335">
        <v>15.19</v>
      </c>
      <c r="C104" s="335">
        <v>16.373999999999999</v>
      </c>
      <c r="D104" s="335">
        <v>17.16</v>
      </c>
      <c r="E104" s="335"/>
      <c r="F104" s="335"/>
      <c r="G104" s="335"/>
      <c r="H104" s="335"/>
    </row>
    <row r="105" spans="1:8">
      <c r="A105" s="342">
        <v>2.806</v>
      </c>
      <c r="B105" s="335">
        <v>15.183999999999999</v>
      </c>
      <c r="C105" s="335">
        <v>16.358000000000001</v>
      </c>
      <c r="D105" s="335">
        <v>17.146000000000001</v>
      </c>
      <c r="E105" s="335"/>
      <c r="F105" s="335"/>
      <c r="G105" s="335"/>
      <c r="H105" s="335"/>
    </row>
    <row r="106" spans="1:8">
      <c r="A106" s="342">
        <v>2.8330000000000002</v>
      </c>
      <c r="B106" s="335">
        <v>15.177</v>
      </c>
      <c r="C106" s="335">
        <v>16.341999999999999</v>
      </c>
      <c r="D106" s="335">
        <v>17.132000000000001</v>
      </c>
      <c r="E106" s="335"/>
      <c r="F106" s="335"/>
      <c r="G106" s="335"/>
      <c r="H106" s="335"/>
    </row>
    <row r="107" spans="1:8">
      <c r="A107" s="342">
        <v>2.8610000000000002</v>
      </c>
      <c r="B107" s="335">
        <v>15.17</v>
      </c>
      <c r="C107" s="335">
        <v>16.326000000000001</v>
      </c>
      <c r="D107" s="335">
        <v>17.117999999999999</v>
      </c>
      <c r="E107" s="335"/>
      <c r="F107" s="335"/>
      <c r="G107" s="335"/>
      <c r="H107" s="335"/>
    </row>
    <row r="108" spans="1:8">
      <c r="A108" s="342">
        <v>2.8889999999999998</v>
      </c>
      <c r="B108" s="335">
        <v>15.163</v>
      </c>
      <c r="C108" s="335">
        <v>16.309999999999999</v>
      </c>
      <c r="D108" s="335">
        <v>17.103000000000002</v>
      </c>
      <c r="E108" s="335"/>
      <c r="F108" s="335"/>
      <c r="G108" s="335"/>
      <c r="H108" s="335"/>
    </row>
    <row r="109" spans="1:8">
      <c r="A109" s="342">
        <v>2.9169999999999998</v>
      </c>
      <c r="B109" s="335">
        <v>15.156000000000001</v>
      </c>
      <c r="C109" s="335">
        <v>16.292999999999999</v>
      </c>
      <c r="D109" s="335">
        <v>17.087</v>
      </c>
      <c r="E109" s="335"/>
      <c r="F109" s="335"/>
      <c r="G109" s="335"/>
      <c r="H109" s="335"/>
    </row>
    <row r="110" spans="1:8">
      <c r="A110" s="342">
        <v>2.944</v>
      </c>
      <c r="B110" s="335">
        <v>15.148</v>
      </c>
      <c r="C110" s="335">
        <v>16.277000000000001</v>
      </c>
      <c r="D110" s="335">
        <v>17.071999999999999</v>
      </c>
      <c r="E110" s="335"/>
      <c r="F110" s="335"/>
      <c r="G110" s="335"/>
      <c r="H110" s="335"/>
    </row>
    <row r="111" spans="1:8">
      <c r="A111" s="342">
        <v>2.972</v>
      </c>
      <c r="B111" s="335">
        <v>15.14</v>
      </c>
      <c r="C111" s="335">
        <v>16.260000000000002</v>
      </c>
      <c r="D111" s="335">
        <v>17.055</v>
      </c>
      <c r="E111" s="335"/>
      <c r="F111" s="335"/>
      <c r="G111" s="335"/>
      <c r="H111" s="335"/>
    </row>
    <row r="112" spans="1:8">
      <c r="A112" s="342">
        <v>3</v>
      </c>
      <c r="B112" s="335">
        <v>15.132</v>
      </c>
      <c r="C112" s="335">
        <v>16.242999999999999</v>
      </c>
      <c r="D112" s="335">
        <v>17.038</v>
      </c>
      <c r="E112" s="335"/>
      <c r="F112" s="335"/>
      <c r="G112" s="335"/>
      <c r="H112" s="335"/>
    </row>
    <row r="113" spans="1:8">
      <c r="A113" s="342">
        <v>3.028</v>
      </c>
      <c r="B113" s="335">
        <v>15.124000000000001</v>
      </c>
      <c r="C113" s="335">
        <v>16.225999999999999</v>
      </c>
      <c r="D113" s="335">
        <v>17.021000000000001</v>
      </c>
      <c r="E113" s="335"/>
      <c r="F113" s="335"/>
      <c r="G113" s="335"/>
      <c r="H113" s="335"/>
    </row>
    <row r="114" spans="1:8">
      <c r="A114" s="342">
        <v>3.056</v>
      </c>
      <c r="B114" s="335">
        <v>15.115</v>
      </c>
      <c r="C114" s="335">
        <v>16.209</v>
      </c>
      <c r="D114" s="335">
        <v>17.004000000000001</v>
      </c>
      <c r="E114" s="335"/>
      <c r="F114" s="335"/>
      <c r="G114" s="335"/>
      <c r="H114" s="335"/>
    </row>
    <row r="115" spans="1:8">
      <c r="A115" s="342">
        <v>3.0830000000000002</v>
      </c>
      <c r="B115" s="335">
        <v>15.106</v>
      </c>
      <c r="C115" s="335">
        <v>16.190999999999999</v>
      </c>
      <c r="D115" s="335">
        <v>16.986000000000001</v>
      </c>
      <c r="E115" s="335"/>
      <c r="F115" s="335"/>
      <c r="G115" s="335"/>
      <c r="H115" s="335"/>
    </row>
    <row r="116" spans="1:8">
      <c r="A116" s="342">
        <v>3.1110000000000002</v>
      </c>
      <c r="B116" s="335">
        <v>15.096</v>
      </c>
      <c r="C116" s="335">
        <v>16.173999999999999</v>
      </c>
      <c r="D116" s="335">
        <v>16.966999999999999</v>
      </c>
      <c r="E116" s="335"/>
      <c r="F116" s="335"/>
      <c r="G116" s="335"/>
      <c r="H116" s="335"/>
    </row>
    <row r="117" spans="1:8">
      <c r="A117" s="342">
        <v>3.1389999999999998</v>
      </c>
      <c r="B117" s="335">
        <v>15.086</v>
      </c>
      <c r="C117" s="335">
        <v>16.155999999999999</v>
      </c>
      <c r="D117" s="335">
        <v>16.948</v>
      </c>
      <c r="E117" s="335"/>
      <c r="F117" s="335"/>
      <c r="G117" s="335"/>
      <c r="H117" s="335"/>
    </row>
    <row r="118" spans="1:8">
      <c r="A118" s="342">
        <v>3.1669999999999998</v>
      </c>
      <c r="B118" s="335">
        <v>15.076000000000001</v>
      </c>
      <c r="C118" s="335">
        <v>16.138000000000002</v>
      </c>
      <c r="D118" s="335">
        <v>16.928999999999998</v>
      </c>
      <c r="E118" s="335"/>
      <c r="F118" s="335"/>
      <c r="G118" s="335"/>
      <c r="H118" s="335"/>
    </row>
    <row r="119" spans="1:8">
      <c r="A119" s="342">
        <v>3.194</v>
      </c>
      <c r="B119" s="335">
        <v>15.066000000000001</v>
      </c>
      <c r="C119" s="335">
        <v>16.12</v>
      </c>
      <c r="D119" s="335">
        <v>16.908999999999999</v>
      </c>
      <c r="E119" s="335"/>
      <c r="F119" s="335"/>
      <c r="G119" s="335"/>
      <c r="H119" s="335"/>
    </row>
    <row r="120" spans="1:8">
      <c r="A120" s="342">
        <v>3.222</v>
      </c>
      <c r="B120" s="335">
        <v>15.055</v>
      </c>
      <c r="C120" s="335">
        <v>16.102</v>
      </c>
      <c r="D120" s="335">
        <v>16.888999999999999</v>
      </c>
      <c r="E120" s="335"/>
      <c r="F120" s="335"/>
      <c r="G120" s="335"/>
      <c r="H120" s="335"/>
    </row>
    <row r="121" spans="1:8">
      <c r="A121" s="342">
        <v>3.25</v>
      </c>
      <c r="B121" s="335">
        <v>15.044</v>
      </c>
      <c r="C121" s="335">
        <v>16.082999999999998</v>
      </c>
      <c r="D121" s="335">
        <v>16.869</v>
      </c>
      <c r="E121" s="335"/>
      <c r="F121" s="335"/>
      <c r="G121" s="335"/>
      <c r="H121" s="335"/>
    </row>
    <row r="122" spans="1:8">
      <c r="A122" s="342">
        <v>3.278</v>
      </c>
      <c r="B122" s="335">
        <v>15.032999999999999</v>
      </c>
      <c r="C122" s="335">
        <v>16.065000000000001</v>
      </c>
      <c r="D122" s="335">
        <v>16.847999999999999</v>
      </c>
      <c r="E122" s="335"/>
      <c r="F122" s="335"/>
      <c r="G122" s="335"/>
      <c r="H122" s="335"/>
    </row>
    <row r="123" spans="1:8">
      <c r="A123" s="342">
        <v>3.306</v>
      </c>
      <c r="B123" s="335">
        <v>15.022</v>
      </c>
      <c r="C123" s="335">
        <v>16.045999999999999</v>
      </c>
      <c r="D123" s="335">
        <v>16.827000000000002</v>
      </c>
      <c r="E123" s="335"/>
      <c r="F123" s="335"/>
      <c r="G123" s="335"/>
      <c r="H123" s="335"/>
    </row>
    <row r="124" spans="1:8">
      <c r="A124" s="342">
        <v>3.3330000000000002</v>
      </c>
      <c r="B124" s="335">
        <v>15.01</v>
      </c>
      <c r="C124" s="335">
        <v>16.027000000000001</v>
      </c>
      <c r="D124" s="335">
        <v>16.805</v>
      </c>
      <c r="E124" s="335"/>
      <c r="F124" s="335"/>
      <c r="G124" s="335"/>
      <c r="H124" s="335"/>
    </row>
    <row r="125" spans="1:8">
      <c r="A125" s="342">
        <v>3.3610000000000002</v>
      </c>
      <c r="B125" s="335">
        <v>14.997999999999999</v>
      </c>
      <c r="C125" s="335">
        <v>16.007999999999999</v>
      </c>
      <c r="D125" s="335">
        <v>16.783999999999999</v>
      </c>
      <c r="E125" s="335"/>
      <c r="F125" s="335"/>
      <c r="G125" s="335"/>
      <c r="H125" s="335"/>
    </row>
    <row r="126" spans="1:8">
      <c r="A126" s="342">
        <v>3.3889999999999998</v>
      </c>
      <c r="B126" s="335">
        <v>14.986000000000001</v>
      </c>
      <c r="C126" s="335">
        <v>15.989000000000001</v>
      </c>
      <c r="D126" s="335">
        <v>16.760999999999999</v>
      </c>
      <c r="E126" s="335"/>
      <c r="F126" s="335"/>
      <c r="G126" s="335"/>
      <c r="H126" s="335"/>
    </row>
    <row r="127" spans="1:8">
      <c r="A127" s="342">
        <v>3.4169999999999998</v>
      </c>
      <c r="B127" s="335">
        <v>14.973000000000001</v>
      </c>
      <c r="C127" s="335">
        <v>15.97</v>
      </c>
      <c r="D127" s="335">
        <v>16.739000000000001</v>
      </c>
      <c r="E127" s="335"/>
      <c r="F127" s="335"/>
      <c r="G127" s="335"/>
      <c r="H127" s="335"/>
    </row>
    <row r="128" spans="1:8">
      <c r="A128" s="342">
        <v>3.444</v>
      </c>
      <c r="B128" s="335">
        <v>14.961</v>
      </c>
      <c r="C128" s="335">
        <v>15.95</v>
      </c>
      <c r="D128" s="335">
        <v>16.716000000000001</v>
      </c>
      <c r="E128" s="335"/>
      <c r="F128" s="335"/>
      <c r="G128" s="335"/>
      <c r="H128" s="335"/>
    </row>
    <row r="129" spans="1:8">
      <c r="A129" s="342">
        <v>3.472</v>
      </c>
      <c r="B129" s="335">
        <v>14.946999999999999</v>
      </c>
      <c r="C129" s="335">
        <v>15.930999999999999</v>
      </c>
      <c r="D129" s="335">
        <v>16.693000000000001</v>
      </c>
      <c r="E129" s="335"/>
      <c r="F129" s="335"/>
      <c r="G129" s="335"/>
      <c r="H129" s="335"/>
    </row>
    <row r="130" spans="1:8">
      <c r="A130" s="342">
        <v>3.5</v>
      </c>
      <c r="B130" s="335">
        <v>14.933999999999999</v>
      </c>
      <c r="C130" s="335">
        <v>15.911</v>
      </c>
      <c r="D130" s="335">
        <v>16.669</v>
      </c>
      <c r="E130" s="335"/>
      <c r="F130" s="335"/>
      <c r="G130" s="335"/>
      <c r="H130" s="335"/>
    </row>
    <row r="131" spans="1:8">
      <c r="A131" s="342">
        <v>3.528</v>
      </c>
      <c r="B131" s="335">
        <v>14.920999999999999</v>
      </c>
      <c r="C131" s="335">
        <v>15.891</v>
      </c>
      <c r="D131" s="335">
        <v>16.645</v>
      </c>
      <c r="E131" s="335"/>
      <c r="F131" s="335"/>
      <c r="G131" s="335"/>
      <c r="H131" s="335"/>
    </row>
    <row r="132" spans="1:8">
      <c r="A132" s="342">
        <v>3.556</v>
      </c>
      <c r="B132" s="335">
        <v>14.907</v>
      </c>
      <c r="C132" s="335">
        <v>15.871</v>
      </c>
      <c r="D132" s="335">
        <v>16.620999999999999</v>
      </c>
      <c r="E132" s="335"/>
      <c r="F132" s="335"/>
      <c r="G132" s="335"/>
      <c r="H132" s="335"/>
    </row>
    <row r="133" spans="1:8">
      <c r="A133" s="342">
        <v>3.5830000000000002</v>
      </c>
      <c r="B133" s="335">
        <v>14.893000000000001</v>
      </c>
      <c r="C133" s="335">
        <v>15.851000000000001</v>
      </c>
      <c r="D133" s="335">
        <v>16.597000000000001</v>
      </c>
      <c r="E133" s="335"/>
      <c r="F133" s="335"/>
      <c r="G133" s="335"/>
      <c r="H133" s="335"/>
    </row>
    <row r="134" spans="1:8">
      <c r="A134" s="342">
        <v>3.6110000000000002</v>
      </c>
      <c r="B134" s="335">
        <v>14.878</v>
      </c>
      <c r="C134" s="335">
        <v>15.831</v>
      </c>
      <c r="D134" s="335">
        <v>16.571999999999999</v>
      </c>
      <c r="E134" s="335"/>
      <c r="F134" s="335"/>
      <c r="G134" s="335"/>
      <c r="H134" s="335"/>
    </row>
    <row r="135" spans="1:8">
      <c r="A135" s="342">
        <v>3.6389999999999998</v>
      </c>
      <c r="B135" s="335">
        <v>14.864000000000001</v>
      </c>
      <c r="C135" s="335">
        <v>15.81</v>
      </c>
      <c r="D135" s="335">
        <v>16.547000000000001</v>
      </c>
      <c r="E135" s="335"/>
      <c r="F135" s="335"/>
      <c r="G135" s="335"/>
      <c r="H135" s="335"/>
    </row>
    <row r="136" spans="1:8">
      <c r="A136" s="342">
        <v>3.6669999999999998</v>
      </c>
      <c r="B136" s="335">
        <v>14.849</v>
      </c>
      <c r="C136" s="335">
        <v>15.79</v>
      </c>
      <c r="D136" s="335">
        <v>16.521000000000001</v>
      </c>
      <c r="E136" s="335"/>
      <c r="F136" s="335"/>
      <c r="G136" s="335"/>
      <c r="H136" s="335"/>
    </row>
    <row r="137" spans="1:8">
      <c r="A137" s="342">
        <v>3.694</v>
      </c>
      <c r="B137" s="335">
        <v>14.834</v>
      </c>
      <c r="C137" s="335">
        <v>15.769</v>
      </c>
      <c r="D137" s="335">
        <v>16.495999999999999</v>
      </c>
      <c r="E137" s="335"/>
      <c r="F137" s="335"/>
      <c r="G137" s="335"/>
      <c r="H137" s="335"/>
    </row>
    <row r="138" spans="1:8">
      <c r="A138" s="342">
        <v>3.722</v>
      </c>
      <c r="B138" s="335">
        <v>14.819000000000001</v>
      </c>
      <c r="C138" s="335">
        <v>15.749000000000001</v>
      </c>
      <c r="D138" s="335">
        <v>16.47</v>
      </c>
      <c r="E138" s="335"/>
      <c r="F138" s="335"/>
      <c r="G138" s="335"/>
      <c r="H138" s="335"/>
    </row>
    <row r="139" spans="1:8">
      <c r="A139" s="342">
        <v>3.75</v>
      </c>
      <c r="B139" s="335">
        <v>14.803000000000001</v>
      </c>
      <c r="C139" s="335">
        <v>15.728</v>
      </c>
      <c r="D139" s="335">
        <v>16.443999999999999</v>
      </c>
      <c r="E139" s="335"/>
      <c r="F139" s="335"/>
      <c r="G139" s="335"/>
      <c r="H139" s="335"/>
    </row>
    <row r="140" spans="1:8">
      <c r="A140" s="342">
        <v>3.778</v>
      </c>
      <c r="B140" s="335">
        <v>14.788</v>
      </c>
      <c r="C140" s="335">
        <v>15.707000000000001</v>
      </c>
      <c r="D140" s="335">
        <v>16.417000000000002</v>
      </c>
      <c r="E140" s="335"/>
      <c r="F140" s="335"/>
      <c r="G140" s="335"/>
      <c r="H140" s="335"/>
    </row>
    <row r="141" spans="1:8">
      <c r="A141" s="342">
        <v>3.806</v>
      </c>
      <c r="B141" s="335">
        <v>14.772</v>
      </c>
      <c r="C141" s="335">
        <v>15.685</v>
      </c>
      <c r="D141" s="335">
        <v>16.390999999999998</v>
      </c>
      <c r="E141" s="335"/>
      <c r="F141" s="335"/>
      <c r="G141" s="335"/>
      <c r="H141" s="335"/>
    </row>
    <row r="142" spans="1:8">
      <c r="A142" s="342">
        <v>3.8330000000000002</v>
      </c>
      <c r="B142" s="335">
        <v>14.756</v>
      </c>
      <c r="C142" s="335">
        <v>15.664</v>
      </c>
      <c r="D142" s="335">
        <v>16.364000000000001</v>
      </c>
      <c r="E142" s="335"/>
      <c r="F142" s="335"/>
      <c r="G142" s="335"/>
      <c r="H142" s="335"/>
    </row>
    <row r="143" spans="1:8">
      <c r="A143" s="342">
        <v>3.8610000000000002</v>
      </c>
      <c r="B143" s="335">
        <v>14.739000000000001</v>
      </c>
      <c r="C143" s="335">
        <v>15.643000000000001</v>
      </c>
      <c r="D143" s="335">
        <v>16.337</v>
      </c>
      <c r="E143" s="335"/>
      <c r="F143" s="335"/>
      <c r="G143" s="335"/>
      <c r="H143" s="335"/>
    </row>
    <row r="144" spans="1:8">
      <c r="A144" s="342">
        <v>3.8889999999999998</v>
      </c>
      <c r="B144" s="335">
        <v>14.723000000000001</v>
      </c>
      <c r="C144" s="335">
        <v>15.621</v>
      </c>
      <c r="D144" s="335">
        <v>16.309000000000001</v>
      </c>
      <c r="E144" s="335"/>
      <c r="F144" s="335"/>
      <c r="G144" s="335"/>
      <c r="H144" s="335"/>
    </row>
    <row r="145" spans="1:8">
      <c r="A145" s="342">
        <v>3.9169999999999998</v>
      </c>
      <c r="B145" s="335">
        <v>14.706</v>
      </c>
      <c r="C145" s="335">
        <v>15.6</v>
      </c>
      <c r="D145" s="335">
        <v>16.282</v>
      </c>
      <c r="E145" s="335"/>
      <c r="F145" s="335"/>
      <c r="G145" s="335"/>
      <c r="H145" s="335"/>
    </row>
    <row r="146" spans="1:8">
      <c r="A146" s="342">
        <v>3.944</v>
      </c>
      <c r="B146" s="335">
        <v>14.689</v>
      </c>
      <c r="C146" s="335">
        <v>15.577999999999999</v>
      </c>
      <c r="D146" s="335">
        <v>16.254000000000001</v>
      </c>
      <c r="E146" s="335"/>
      <c r="F146" s="335"/>
      <c r="G146" s="335"/>
      <c r="H146" s="335"/>
    </row>
    <row r="147" spans="1:8">
      <c r="A147" s="342">
        <v>3.972</v>
      </c>
      <c r="B147" s="335">
        <v>14.672000000000001</v>
      </c>
      <c r="C147" s="335">
        <v>15.555999999999999</v>
      </c>
      <c r="D147" s="335">
        <v>16.225999999999999</v>
      </c>
      <c r="E147" s="335"/>
      <c r="F147" s="335"/>
      <c r="G147" s="335"/>
      <c r="H147" s="335"/>
    </row>
    <row r="148" spans="1:8">
      <c r="A148" s="342">
        <v>4</v>
      </c>
      <c r="B148" s="335">
        <v>14.654999999999999</v>
      </c>
      <c r="C148" s="335">
        <v>15.534000000000001</v>
      </c>
      <c r="D148" s="335">
        <v>16.198</v>
      </c>
      <c r="E148" s="335"/>
      <c r="F148" s="335"/>
      <c r="G148" s="335"/>
      <c r="H148" s="335"/>
    </row>
    <row r="149" spans="1:8">
      <c r="A149" s="342">
        <v>4.0279999999999996</v>
      </c>
      <c r="B149" s="335">
        <v>14.637</v>
      </c>
      <c r="C149" s="335">
        <v>15.512</v>
      </c>
      <c r="D149" s="335">
        <v>16.169</v>
      </c>
      <c r="E149" s="335"/>
      <c r="F149" s="335"/>
      <c r="G149" s="335"/>
      <c r="H149" s="335"/>
    </row>
    <row r="150" spans="1:8">
      <c r="A150" s="342">
        <v>4.056</v>
      </c>
      <c r="B150" s="335">
        <v>14.619</v>
      </c>
      <c r="C150" s="335">
        <v>15.49</v>
      </c>
      <c r="D150" s="335">
        <v>16.140999999999998</v>
      </c>
      <c r="E150" s="335"/>
      <c r="F150" s="335"/>
      <c r="G150" s="335"/>
      <c r="H150" s="335"/>
    </row>
    <row r="151" spans="1:8">
      <c r="A151" s="342">
        <v>4.0830000000000002</v>
      </c>
      <c r="B151" s="335">
        <v>14.601000000000001</v>
      </c>
      <c r="C151" s="335">
        <v>15.468</v>
      </c>
      <c r="D151" s="335">
        <v>16.111999999999998</v>
      </c>
      <c r="E151" s="335"/>
      <c r="F151" s="335"/>
      <c r="G151" s="335"/>
      <c r="H151" s="335"/>
    </row>
    <row r="152" spans="1:8">
      <c r="A152" s="342">
        <v>4.1109999999999998</v>
      </c>
      <c r="B152" s="335">
        <v>14.583</v>
      </c>
      <c r="C152" s="335">
        <v>15.445</v>
      </c>
      <c r="D152" s="335">
        <v>16.082999999999998</v>
      </c>
      <c r="E152" s="335"/>
      <c r="F152" s="335"/>
      <c r="G152" s="335"/>
      <c r="H152" s="335"/>
    </row>
    <row r="153" spans="1:8">
      <c r="A153" s="342">
        <v>4.1390000000000002</v>
      </c>
      <c r="B153" s="335">
        <v>14.565</v>
      </c>
      <c r="C153" s="335">
        <v>15.423</v>
      </c>
      <c r="D153" s="335">
        <v>16.053999999999998</v>
      </c>
      <c r="E153" s="335"/>
      <c r="F153" s="335"/>
      <c r="G153" s="335"/>
      <c r="H153" s="335"/>
    </row>
    <row r="154" spans="1:8">
      <c r="A154" s="342">
        <v>4.1669999999999998</v>
      </c>
      <c r="B154" s="335">
        <v>14.547000000000001</v>
      </c>
      <c r="C154" s="335">
        <v>15.4</v>
      </c>
      <c r="D154" s="335">
        <v>16.024999999999999</v>
      </c>
      <c r="E154" s="335"/>
      <c r="F154" s="335"/>
      <c r="G154" s="335"/>
      <c r="H154" s="335"/>
    </row>
    <row r="155" spans="1:8">
      <c r="A155" s="342">
        <v>4.194</v>
      </c>
      <c r="B155" s="335">
        <v>14.528</v>
      </c>
      <c r="C155" s="335">
        <v>15.378</v>
      </c>
      <c r="D155" s="335">
        <v>15.994999999999999</v>
      </c>
      <c r="E155" s="335"/>
      <c r="F155" s="335"/>
      <c r="G155" s="335"/>
      <c r="H155" s="335"/>
    </row>
    <row r="156" spans="1:8">
      <c r="A156" s="342">
        <v>4.2220000000000004</v>
      </c>
      <c r="B156" s="335">
        <v>14.509</v>
      </c>
      <c r="C156" s="335">
        <v>15.355</v>
      </c>
      <c r="D156" s="335">
        <v>15.965</v>
      </c>
      <c r="E156" s="335"/>
      <c r="F156" s="335"/>
      <c r="G156" s="335"/>
      <c r="H156" s="335"/>
    </row>
    <row r="157" spans="1:8">
      <c r="A157" s="342">
        <v>4.25</v>
      </c>
      <c r="B157" s="335">
        <v>14.49</v>
      </c>
      <c r="C157" s="335">
        <v>15.332000000000001</v>
      </c>
      <c r="D157" s="335">
        <v>15.936</v>
      </c>
      <c r="E157" s="335"/>
      <c r="F157" s="335"/>
      <c r="G157" s="335"/>
      <c r="H157" s="335"/>
    </row>
    <row r="158" spans="1:8">
      <c r="A158" s="342">
        <v>4.2779999999999996</v>
      </c>
      <c r="B158" s="335">
        <v>14.471</v>
      </c>
      <c r="C158" s="335">
        <v>15.308999999999999</v>
      </c>
      <c r="D158" s="335">
        <v>15.906000000000001</v>
      </c>
      <c r="E158" s="335"/>
      <c r="F158" s="335"/>
      <c r="G158" s="335"/>
      <c r="H158" s="335"/>
    </row>
    <row r="159" spans="1:8">
      <c r="A159" s="342">
        <v>4.306</v>
      </c>
      <c r="B159" s="335">
        <v>14.452</v>
      </c>
      <c r="C159" s="335">
        <v>15.286</v>
      </c>
      <c r="D159" s="335">
        <v>15.875999999999999</v>
      </c>
      <c r="E159" s="335"/>
      <c r="F159" s="335"/>
      <c r="G159" s="335"/>
      <c r="H159" s="335"/>
    </row>
    <row r="160" spans="1:8">
      <c r="A160" s="342">
        <v>4.3330000000000002</v>
      </c>
      <c r="B160" s="335">
        <v>14.432</v>
      </c>
      <c r="C160" s="335">
        <v>15.263</v>
      </c>
      <c r="D160" s="335">
        <v>15.845000000000001</v>
      </c>
      <c r="E160" s="335"/>
      <c r="F160" s="335"/>
      <c r="G160" s="335"/>
      <c r="H160" s="335"/>
    </row>
    <row r="161" spans="1:8">
      <c r="A161" s="342">
        <v>4.3609999999999998</v>
      </c>
      <c r="B161" s="335">
        <v>14.413</v>
      </c>
      <c r="C161" s="335">
        <v>15.24</v>
      </c>
      <c r="D161" s="335">
        <v>15.815</v>
      </c>
      <c r="E161" s="335"/>
      <c r="F161" s="335"/>
      <c r="G161" s="335"/>
      <c r="H161" s="335"/>
    </row>
    <row r="162" spans="1:8">
      <c r="A162" s="342">
        <v>4.3890000000000002</v>
      </c>
      <c r="B162" s="335">
        <v>14.393000000000001</v>
      </c>
      <c r="C162" s="335">
        <v>15.217000000000001</v>
      </c>
      <c r="D162" s="335">
        <v>15.784000000000001</v>
      </c>
      <c r="E162" s="335"/>
      <c r="F162" s="335"/>
      <c r="G162" s="335"/>
      <c r="H162" s="335"/>
    </row>
    <row r="163" spans="1:8">
      <c r="A163" s="342">
        <v>4.4169999999999998</v>
      </c>
      <c r="B163" s="335">
        <v>14.372999999999999</v>
      </c>
      <c r="C163" s="335">
        <v>15.193</v>
      </c>
      <c r="D163" s="335">
        <v>15.754</v>
      </c>
      <c r="E163" s="335"/>
      <c r="F163" s="335"/>
      <c r="G163" s="335"/>
      <c r="H163" s="335"/>
    </row>
    <row r="164" spans="1:8">
      <c r="A164" s="342">
        <v>4.444</v>
      </c>
      <c r="B164" s="335">
        <v>14.353</v>
      </c>
      <c r="C164" s="335">
        <v>15.17</v>
      </c>
      <c r="D164" s="335">
        <v>15.723000000000001</v>
      </c>
      <c r="E164" s="335"/>
      <c r="F164" s="335"/>
      <c r="G164" s="335"/>
      <c r="H164" s="335"/>
    </row>
    <row r="165" spans="1:8">
      <c r="A165" s="342">
        <v>4.4720000000000004</v>
      </c>
      <c r="B165" s="335">
        <v>14.333</v>
      </c>
      <c r="C165" s="335">
        <v>15.146000000000001</v>
      </c>
      <c r="D165" s="335">
        <v>15.692</v>
      </c>
      <c r="E165" s="335"/>
      <c r="F165" s="335"/>
      <c r="G165" s="335"/>
      <c r="H165" s="335"/>
    </row>
    <row r="166" spans="1:8">
      <c r="A166" s="342">
        <v>4.5</v>
      </c>
      <c r="B166" s="335">
        <v>14.313000000000001</v>
      </c>
      <c r="C166" s="335">
        <v>15.122999999999999</v>
      </c>
      <c r="D166" s="335">
        <v>15.661</v>
      </c>
      <c r="E166" s="335"/>
      <c r="F166" s="335"/>
      <c r="G166" s="335"/>
      <c r="H166" s="335"/>
    </row>
    <row r="167" spans="1:8">
      <c r="A167" s="342">
        <v>4.5279999999999996</v>
      </c>
      <c r="B167" s="335">
        <v>14.292</v>
      </c>
      <c r="C167" s="335">
        <v>15.099</v>
      </c>
      <c r="D167" s="335">
        <v>15.63</v>
      </c>
      <c r="E167" s="335"/>
      <c r="F167" s="335"/>
      <c r="G167" s="335"/>
      <c r="H167" s="335"/>
    </row>
    <row r="168" spans="1:8">
      <c r="A168" s="342">
        <v>4.556</v>
      </c>
      <c r="B168" s="335">
        <v>14.272</v>
      </c>
      <c r="C168" s="335">
        <v>15.074999999999999</v>
      </c>
      <c r="D168" s="335">
        <v>15.599</v>
      </c>
      <c r="E168" s="335"/>
      <c r="F168" s="335"/>
      <c r="G168" s="335"/>
      <c r="H168" s="335"/>
    </row>
    <row r="169" spans="1:8">
      <c r="A169" s="342">
        <v>4.5830000000000002</v>
      </c>
      <c r="B169" s="335">
        <v>14.250999999999999</v>
      </c>
      <c r="C169" s="335">
        <v>15.052</v>
      </c>
      <c r="D169" s="335">
        <v>15.567</v>
      </c>
      <c r="E169" s="335"/>
      <c r="F169" s="335"/>
      <c r="G169" s="335"/>
      <c r="H169" s="335"/>
    </row>
    <row r="170" spans="1:8">
      <c r="A170" s="342">
        <v>4.6109999999999998</v>
      </c>
      <c r="B170" s="335">
        <v>14.23</v>
      </c>
      <c r="C170" s="335">
        <v>15.028</v>
      </c>
      <c r="D170" s="335">
        <v>15.536</v>
      </c>
      <c r="E170" s="335"/>
      <c r="F170" s="335"/>
      <c r="G170" s="335"/>
      <c r="H170" s="335"/>
    </row>
    <row r="171" spans="1:8">
      <c r="A171" s="342">
        <v>4.6390000000000002</v>
      </c>
      <c r="B171" s="335">
        <v>14.21</v>
      </c>
      <c r="C171" s="335">
        <v>15.004</v>
      </c>
      <c r="D171" s="335">
        <v>15.505000000000001</v>
      </c>
      <c r="E171" s="335"/>
      <c r="F171" s="335"/>
      <c r="G171" s="335"/>
      <c r="H171" s="335"/>
    </row>
    <row r="172" spans="1:8">
      <c r="A172" s="342">
        <v>4.6669999999999998</v>
      </c>
      <c r="B172" s="335">
        <v>14.189</v>
      </c>
      <c r="C172" s="335">
        <v>14.98</v>
      </c>
      <c r="D172" s="335">
        <v>15.473000000000001</v>
      </c>
      <c r="E172" s="335"/>
      <c r="F172" s="335"/>
      <c r="G172" s="335"/>
      <c r="H172" s="335"/>
    </row>
    <row r="173" spans="1:8">
      <c r="A173" s="342">
        <v>4.694</v>
      </c>
      <c r="B173" s="335">
        <v>14.167</v>
      </c>
      <c r="C173" s="335">
        <v>14.956</v>
      </c>
      <c r="D173" s="335">
        <v>15.441000000000001</v>
      </c>
      <c r="E173" s="335"/>
      <c r="F173" s="335"/>
      <c r="G173" s="335"/>
      <c r="H173" s="335"/>
    </row>
    <row r="174" spans="1:8">
      <c r="A174" s="342">
        <v>4.7220000000000004</v>
      </c>
      <c r="B174" s="335">
        <v>14.146000000000001</v>
      </c>
      <c r="C174" s="335">
        <v>14.932</v>
      </c>
      <c r="D174" s="335">
        <v>15.41</v>
      </c>
      <c r="E174" s="335"/>
      <c r="F174" s="335"/>
      <c r="G174" s="335"/>
      <c r="H174" s="335"/>
    </row>
    <row r="175" spans="1:8">
      <c r="A175" s="342">
        <v>4.75</v>
      </c>
      <c r="B175" s="335">
        <v>14.125</v>
      </c>
      <c r="C175" s="335">
        <v>14.907</v>
      </c>
      <c r="D175" s="335">
        <v>15.378</v>
      </c>
      <c r="E175" s="335"/>
      <c r="F175" s="335"/>
      <c r="G175" s="335"/>
      <c r="H175" s="335"/>
    </row>
    <row r="176" spans="1:8">
      <c r="A176" s="342">
        <v>4.7779999999999996</v>
      </c>
      <c r="B176" s="335">
        <v>14.103</v>
      </c>
      <c r="C176" s="335">
        <v>14.882999999999999</v>
      </c>
      <c r="D176" s="335">
        <v>15.346</v>
      </c>
      <c r="E176" s="335"/>
      <c r="F176" s="335"/>
      <c r="G176" s="335"/>
      <c r="H176" s="335"/>
    </row>
    <row r="177" spans="1:8">
      <c r="A177" s="342">
        <v>4.806</v>
      </c>
      <c r="B177" s="335">
        <v>14.082000000000001</v>
      </c>
      <c r="C177" s="335">
        <v>14.859</v>
      </c>
      <c r="D177" s="335">
        <v>15.314</v>
      </c>
      <c r="E177" s="335"/>
      <c r="F177" s="335"/>
      <c r="G177" s="335"/>
      <c r="H177" s="335"/>
    </row>
    <row r="178" spans="1:8">
      <c r="A178" s="342">
        <v>4.8330000000000002</v>
      </c>
      <c r="B178" s="335">
        <v>14.06</v>
      </c>
      <c r="C178" s="335">
        <v>14.835000000000001</v>
      </c>
      <c r="D178" s="335">
        <v>15.282</v>
      </c>
      <c r="E178" s="335"/>
      <c r="F178" s="335"/>
      <c r="G178" s="335"/>
      <c r="H178" s="335"/>
    </row>
    <row r="179" spans="1:8">
      <c r="A179" s="342">
        <v>4.8609999999999998</v>
      </c>
      <c r="B179" s="335">
        <v>14.038</v>
      </c>
      <c r="C179" s="335">
        <v>14.81</v>
      </c>
      <c r="D179" s="335">
        <v>15.25</v>
      </c>
      <c r="E179" s="335"/>
      <c r="F179" s="335"/>
      <c r="G179" s="335"/>
      <c r="H179" s="335"/>
    </row>
    <row r="180" spans="1:8">
      <c r="A180" s="342">
        <v>4.8890000000000002</v>
      </c>
      <c r="B180" s="335">
        <v>14.016999999999999</v>
      </c>
      <c r="C180" s="335">
        <v>14.786</v>
      </c>
      <c r="D180" s="335">
        <v>15.218</v>
      </c>
      <c r="E180" s="335"/>
      <c r="F180" s="335"/>
      <c r="G180" s="335"/>
      <c r="H180" s="335"/>
    </row>
    <row r="181" spans="1:8">
      <c r="A181" s="342">
        <v>4.9169999999999998</v>
      </c>
      <c r="B181" s="335">
        <v>13.994999999999999</v>
      </c>
      <c r="C181" s="335">
        <v>14.760999999999999</v>
      </c>
      <c r="D181" s="335">
        <v>15.185</v>
      </c>
      <c r="E181" s="335"/>
      <c r="F181" s="335"/>
      <c r="G181" s="335"/>
      <c r="H181" s="335"/>
    </row>
    <row r="182" spans="1:8">
      <c r="A182" s="342">
        <v>4.944</v>
      </c>
      <c r="B182" s="335">
        <v>13.973000000000001</v>
      </c>
      <c r="C182" s="335">
        <v>14.737</v>
      </c>
      <c r="D182" s="335">
        <v>15.153</v>
      </c>
      <c r="E182" s="335"/>
      <c r="F182" s="335"/>
      <c r="G182" s="335"/>
      <c r="H182" s="335"/>
    </row>
    <row r="183" spans="1:8">
      <c r="A183" s="342">
        <v>4.9720000000000004</v>
      </c>
      <c r="B183" s="335">
        <v>13.95</v>
      </c>
      <c r="C183" s="335">
        <v>14.712</v>
      </c>
      <c r="D183" s="335">
        <v>15.121</v>
      </c>
      <c r="E183" s="335"/>
      <c r="F183" s="335"/>
      <c r="G183" s="335"/>
      <c r="H183" s="335"/>
    </row>
    <row r="184" spans="1:8">
      <c r="A184" s="342">
        <v>5</v>
      </c>
      <c r="B184" s="335">
        <v>13.928000000000001</v>
      </c>
      <c r="C184" s="335">
        <v>14.686999999999999</v>
      </c>
      <c r="D184" s="335">
        <v>15.089</v>
      </c>
      <c r="E184" s="335"/>
      <c r="F184" s="335"/>
      <c r="G184" s="335"/>
      <c r="H184" s="335"/>
    </row>
    <row r="185" spans="1:8">
      <c r="A185" s="334"/>
      <c r="B185" s="335"/>
      <c r="C185" s="335"/>
      <c r="D185" s="335"/>
      <c r="E185" s="335"/>
    </row>
    <row r="186" spans="1:8">
      <c r="A186" s="334"/>
      <c r="B186" s="335"/>
      <c r="C186" s="335"/>
      <c r="D186" s="335"/>
      <c r="E186" s="335"/>
    </row>
    <row r="187" spans="1:8">
      <c r="A187" s="334"/>
      <c r="B187" s="335"/>
      <c r="C187" s="335"/>
      <c r="D187" s="335"/>
      <c r="E187" s="335"/>
    </row>
    <row r="188" spans="1:8">
      <c r="A188" s="334"/>
      <c r="B188" s="335"/>
      <c r="C188" s="335"/>
      <c r="D188" s="335"/>
      <c r="E188" s="335"/>
    </row>
    <row r="189" spans="1:8">
      <c r="A189" s="334"/>
      <c r="B189" s="335"/>
      <c r="C189" s="335"/>
      <c r="D189" s="335"/>
      <c r="E189" s="335"/>
    </row>
    <row r="190" spans="1:8">
      <c r="A190" s="334"/>
      <c r="B190" s="335"/>
      <c r="C190" s="335"/>
      <c r="D190" s="335"/>
      <c r="E190" s="335"/>
    </row>
    <row r="191" spans="1:8">
      <c r="A191" s="334"/>
      <c r="B191" s="335"/>
      <c r="C191" s="335"/>
      <c r="D191" s="335"/>
      <c r="E191" s="335"/>
    </row>
    <row r="192" spans="1:8">
      <c r="A192" s="334"/>
      <c r="B192" s="335"/>
      <c r="C192" s="335"/>
      <c r="D192" s="335"/>
      <c r="E192" s="335"/>
    </row>
    <row r="193" spans="1:5">
      <c r="A193" s="334"/>
      <c r="B193" s="335"/>
      <c r="C193" s="335"/>
      <c r="D193" s="335"/>
      <c r="E193" s="335"/>
    </row>
    <row r="194" spans="1:5">
      <c r="A194" s="334"/>
      <c r="B194" s="335"/>
      <c r="C194" s="335"/>
      <c r="D194" s="335"/>
      <c r="E194" s="335"/>
    </row>
    <row r="195" spans="1:5">
      <c r="A195" s="334"/>
      <c r="B195" s="335"/>
      <c r="C195" s="335"/>
      <c r="D195" s="335"/>
      <c r="E195" s="335"/>
    </row>
    <row r="196" spans="1:5">
      <c r="A196" s="334"/>
      <c r="B196" s="335"/>
      <c r="C196" s="335"/>
      <c r="D196" s="335"/>
      <c r="E196" s="335"/>
    </row>
    <row r="197" spans="1:5">
      <c r="A197" s="334"/>
      <c r="B197" s="335"/>
      <c r="C197" s="335"/>
      <c r="D197" s="335"/>
      <c r="E197" s="335"/>
    </row>
    <row r="198" spans="1:5">
      <c r="A198" s="334"/>
      <c r="B198" s="335"/>
      <c r="C198" s="335"/>
      <c r="D198" s="335"/>
      <c r="E198" s="335"/>
    </row>
    <row r="199" spans="1:5">
      <c r="A199" s="334"/>
      <c r="B199" s="335"/>
      <c r="C199" s="335"/>
      <c r="D199" s="335"/>
      <c r="E199" s="335"/>
    </row>
    <row r="200" spans="1:5">
      <c r="A200" s="334"/>
      <c r="B200" s="335"/>
      <c r="C200" s="335"/>
      <c r="D200" s="335"/>
      <c r="E200" s="335"/>
    </row>
    <row r="201" spans="1:5">
      <c r="A201" s="334"/>
      <c r="B201" s="335"/>
      <c r="C201" s="335"/>
      <c r="D201" s="335"/>
      <c r="E201" s="335"/>
    </row>
    <row r="202" spans="1:5">
      <c r="A202" s="334"/>
      <c r="B202" s="335"/>
      <c r="C202" s="335"/>
      <c r="D202" s="335"/>
      <c r="E202" s="335"/>
    </row>
    <row r="203" spans="1:5">
      <c r="A203" s="334"/>
      <c r="B203" s="335"/>
      <c r="C203" s="335"/>
      <c r="D203" s="335"/>
      <c r="E203" s="335"/>
    </row>
    <row r="204" spans="1:5">
      <c r="A204" s="334"/>
      <c r="B204" s="335"/>
      <c r="C204" s="335"/>
      <c r="D204" s="335"/>
      <c r="E204" s="335"/>
    </row>
    <row r="205" spans="1:5">
      <c r="A205" s="334"/>
      <c r="B205" s="335"/>
      <c r="C205" s="335"/>
      <c r="D205" s="335"/>
      <c r="E205" s="335"/>
    </row>
    <row r="206" spans="1:5">
      <c r="A206" s="334"/>
      <c r="B206" s="335"/>
      <c r="C206" s="335"/>
      <c r="D206" s="335"/>
      <c r="E206" s="335"/>
    </row>
    <row r="207" spans="1:5">
      <c r="A207" s="334"/>
      <c r="B207" s="335"/>
      <c r="C207" s="335"/>
      <c r="D207" s="335"/>
      <c r="E207" s="335"/>
    </row>
    <row r="208" spans="1:5">
      <c r="A208" s="334"/>
      <c r="B208" s="335"/>
      <c r="C208" s="335"/>
      <c r="D208" s="335"/>
      <c r="E208" s="335"/>
    </row>
    <row r="209" spans="1:5">
      <c r="A209" s="334"/>
      <c r="B209" s="335"/>
      <c r="C209" s="335"/>
      <c r="D209" s="335"/>
      <c r="E209" s="335"/>
    </row>
    <row r="210" spans="1:5">
      <c r="A210" s="334"/>
      <c r="B210" s="335"/>
      <c r="C210" s="335"/>
      <c r="D210" s="335"/>
      <c r="E210" s="335"/>
    </row>
    <row r="211" spans="1:5">
      <c r="A211" s="334"/>
      <c r="B211" s="335"/>
      <c r="C211" s="335"/>
      <c r="D211" s="335"/>
      <c r="E211" s="335"/>
    </row>
    <row r="212" spans="1:5">
      <c r="A212" s="334"/>
      <c r="B212" s="335"/>
      <c r="C212" s="335"/>
      <c r="D212" s="335"/>
      <c r="E212" s="335"/>
    </row>
    <row r="213" spans="1:5">
      <c r="A213" s="334"/>
      <c r="B213" s="335"/>
      <c r="C213" s="335"/>
      <c r="D213" s="335"/>
      <c r="E213" s="335"/>
    </row>
    <row r="214" spans="1:5">
      <c r="A214" s="334"/>
      <c r="B214" s="335"/>
      <c r="C214" s="335"/>
      <c r="D214" s="335"/>
      <c r="E214" s="335"/>
    </row>
    <row r="215" spans="1:5">
      <c r="A215" s="334"/>
      <c r="B215" s="335"/>
      <c r="C215" s="335"/>
      <c r="D215" s="335"/>
      <c r="E215" s="335"/>
    </row>
    <row r="216" spans="1:5">
      <c r="A216" s="334"/>
      <c r="B216" s="335"/>
      <c r="C216" s="335"/>
      <c r="D216" s="335"/>
      <c r="E216" s="335"/>
    </row>
    <row r="217" spans="1:5">
      <c r="A217" s="334"/>
      <c r="B217" s="335"/>
      <c r="C217" s="335"/>
      <c r="D217" s="335"/>
      <c r="E217" s="335"/>
    </row>
    <row r="218" spans="1:5">
      <c r="A218" s="334"/>
      <c r="B218" s="335"/>
      <c r="C218" s="335"/>
      <c r="D218" s="335"/>
      <c r="E218" s="335"/>
    </row>
    <row r="219" spans="1:5">
      <c r="A219" s="334"/>
      <c r="B219" s="335"/>
      <c r="C219" s="335"/>
      <c r="D219" s="335"/>
      <c r="E219" s="335"/>
    </row>
    <row r="220" spans="1:5">
      <c r="A220" s="334"/>
      <c r="B220" s="335"/>
      <c r="C220" s="335"/>
      <c r="D220" s="335"/>
      <c r="E220" s="335"/>
    </row>
    <row r="221" spans="1:5">
      <c r="A221" s="334"/>
      <c r="B221" s="335"/>
      <c r="C221" s="335"/>
      <c r="D221" s="335"/>
      <c r="E221" s="335"/>
    </row>
    <row r="222" spans="1:5">
      <c r="A222" s="334"/>
      <c r="B222" s="335"/>
      <c r="C222" s="335"/>
      <c r="D222" s="335"/>
      <c r="E222" s="335"/>
    </row>
    <row r="223" spans="1:5">
      <c r="A223" s="334"/>
      <c r="B223" s="335"/>
      <c r="C223" s="335"/>
      <c r="D223" s="335"/>
      <c r="E223" s="335"/>
    </row>
    <row r="224" spans="1:5">
      <c r="A224" s="334"/>
      <c r="B224" s="335"/>
      <c r="C224" s="335"/>
      <c r="D224" s="335"/>
      <c r="E224" s="335"/>
    </row>
    <row r="225" spans="1:5">
      <c r="A225" s="334"/>
      <c r="B225" s="335"/>
      <c r="C225" s="335"/>
      <c r="D225" s="335"/>
      <c r="E225" s="335"/>
    </row>
    <row r="226" spans="1:5">
      <c r="A226" s="334"/>
      <c r="B226" s="335"/>
      <c r="C226" s="335"/>
      <c r="D226" s="335"/>
      <c r="E226" s="335"/>
    </row>
    <row r="227" spans="1:5">
      <c r="A227" s="334"/>
      <c r="B227" s="335"/>
      <c r="C227" s="335"/>
      <c r="D227" s="335"/>
      <c r="E227" s="335"/>
    </row>
    <row r="228" spans="1:5">
      <c r="A228" s="334"/>
      <c r="B228" s="335"/>
      <c r="C228" s="335"/>
      <c r="D228" s="335"/>
      <c r="E228" s="335"/>
    </row>
    <row r="229" spans="1:5">
      <c r="A229" s="334"/>
      <c r="B229" s="335"/>
      <c r="C229" s="335"/>
      <c r="D229" s="335"/>
      <c r="E229" s="335"/>
    </row>
    <row r="230" spans="1:5">
      <c r="A230" s="334"/>
      <c r="B230" s="335"/>
      <c r="C230" s="335"/>
      <c r="D230" s="335"/>
      <c r="E230" s="335"/>
    </row>
    <row r="231" spans="1:5">
      <c r="A231" s="334"/>
      <c r="B231" s="335"/>
      <c r="C231" s="335"/>
      <c r="D231" s="335"/>
      <c r="E231" s="335"/>
    </row>
    <row r="232" spans="1:5">
      <c r="A232" s="334"/>
      <c r="B232" s="335"/>
      <c r="C232" s="335"/>
      <c r="D232" s="335"/>
      <c r="E232" s="335"/>
    </row>
    <row r="233" spans="1:5">
      <c r="A233" s="334"/>
      <c r="B233" s="335"/>
      <c r="C233" s="335"/>
      <c r="D233" s="335"/>
      <c r="E233" s="335"/>
    </row>
    <row r="234" spans="1:5">
      <c r="A234" s="334"/>
      <c r="B234" s="335"/>
      <c r="C234" s="335"/>
      <c r="D234" s="335"/>
      <c r="E234" s="335"/>
    </row>
    <row r="235" spans="1:5">
      <c r="A235" s="334"/>
      <c r="B235" s="335"/>
      <c r="C235" s="335"/>
      <c r="D235" s="335"/>
      <c r="E235" s="335"/>
    </row>
    <row r="236" spans="1:5">
      <c r="A236" s="334"/>
      <c r="B236" s="335"/>
      <c r="C236" s="335"/>
      <c r="D236" s="335"/>
      <c r="E236" s="335"/>
    </row>
    <row r="237" spans="1:5">
      <c r="A237" s="334"/>
      <c r="B237" s="335"/>
      <c r="C237" s="335"/>
      <c r="D237" s="335"/>
      <c r="E237" s="335"/>
    </row>
    <row r="238" spans="1:5">
      <c r="A238" s="334"/>
      <c r="B238" s="335"/>
      <c r="C238" s="335"/>
      <c r="D238" s="335"/>
      <c r="E238" s="335"/>
    </row>
    <row r="239" spans="1:5">
      <c r="A239" s="334"/>
      <c r="B239" s="335"/>
      <c r="C239" s="335"/>
      <c r="D239" s="335"/>
      <c r="E239" s="335"/>
    </row>
    <row r="240" spans="1:5">
      <c r="A240" s="334"/>
      <c r="B240" s="335"/>
      <c r="C240" s="335"/>
      <c r="D240" s="335"/>
      <c r="E240" s="335"/>
    </row>
    <row r="241" spans="1:5">
      <c r="A241" s="334"/>
      <c r="B241" s="335"/>
      <c r="C241" s="335"/>
      <c r="D241" s="335"/>
      <c r="E241" s="335"/>
    </row>
    <row r="242" spans="1:5">
      <c r="A242" s="334"/>
      <c r="B242" s="335"/>
      <c r="C242" s="335"/>
      <c r="D242" s="335"/>
      <c r="E242" s="335"/>
    </row>
    <row r="243" spans="1:5">
      <c r="A243" s="334"/>
      <c r="B243" s="335"/>
      <c r="C243" s="335"/>
      <c r="D243" s="335"/>
      <c r="E243" s="335"/>
    </row>
    <row r="244" spans="1:5">
      <c r="A244" s="334"/>
      <c r="B244" s="335"/>
      <c r="C244" s="335"/>
      <c r="D244" s="335"/>
      <c r="E244" s="335"/>
    </row>
    <row r="245" spans="1:5">
      <c r="A245" s="334"/>
      <c r="B245" s="335"/>
      <c r="C245" s="335"/>
      <c r="D245" s="335"/>
      <c r="E245" s="335"/>
    </row>
    <row r="246" spans="1:5">
      <c r="A246" s="334"/>
      <c r="B246" s="335"/>
      <c r="C246" s="335"/>
      <c r="D246" s="335"/>
      <c r="E246" s="335"/>
    </row>
    <row r="247" spans="1:5">
      <c r="A247" s="334"/>
      <c r="B247" s="335"/>
      <c r="C247" s="335"/>
      <c r="D247" s="335"/>
      <c r="E247" s="335"/>
    </row>
    <row r="248" spans="1:5">
      <c r="A248" s="334"/>
      <c r="B248" s="335"/>
      <c r="C248" s="335"/>
      <c r="D248" s="335"/>
      <c r="E248" s="335"/>
    </row>
    <row r="249" spans="1:5">
      <c r="A249" s="334"/>
      <c r="B249" s="335"/>
      <c r="C249" s="335"/>
      <c r="D249" s="335"/>
      <c r="E249" s="335"/>
    </row>
    <row r="250" spans="1:5">
      <c r="A250" s="334"/>
      <c r="B250" s="335"/>
      <c r="C250" s="335"/>
      <c r="D250" s="335"/>
      <c r="E250" s="335"/>
    </row>
    <row r="251" spans="1:5">
      <c r="A251" s="334"/>
      <c r="B251" s="335"/>
      <c r="C251" s="335"/>
      <c r="D251" s="335"/>
      <c r="E251" s="335"/>
    </row>
    <row r="252" spans="1:5">
      <c r="A252" s="334"/>
      <c r="B252" s="335"/>
      <c r="C252" s="335"/>
      <c r="D252" s="335"/>
      <c r="E252" s="335"/>
    </row>
    <row r="253" spans="1:5">
      <c r="A253" s="334"/>
      <c r="B253" s="335"/>
      <c r="C253" s="335"/>
      <c r="D253" s="335"/>
      <c r="E253" s="335"/>
    </row>
    <row r="254" spans="1:5">
      <c r="A254" s="334"/>
      <c r="B254" s="335"/>
      <c r="C254" s="335"/>
      <c r="D254" s="335"/>
      <c r="E254" s="335"/>
    </row>
    <row r="255" spans="1:5">
      <c r="A255" s="334"/>
      <c r="B255" s="335"/>
      <c r="C255" s="335"/>
      <c r="D255" s="335"/>
      <c r="E255" s="335"/>
    </row>
    <row r="256" spans="1:5">
      <c r="A256" s="334"/>
      <c r="B256" s="335"/>
      <c r="C256" s="335"/>
      <c r="D256" s="335"/>
      <c r="E256" s="335"/>
    </row>
    <row r="257" spans="1:5">
      <c r="A257" s="334"/>
      <c r="B257" s="335"/>
      <c r="C257" s="335"/>
      <c r="D257" s="335"/>
      <c r="E257" s="335"/>
    </row>
    <row r="258" spans="1:5">
      <c r="A258" s="334"/>
      <c r="B258" s="335"/>
      <c r="C258" s="335"/>
      <c r="D258" s="335"/>
      <c r="E258" s="335"/>
    </row>
    <row r="259" spans="1:5">
      <c r="A259" s="334"/>
      <c r="B259" s="335"/>
      <c r="C259" s="335"/>
      <c r="D259" s="335"/>
      <c r="E259" s="335"/>
    </row>
    <row r="260" spans="1:5">
      <c r="A260" s="334"/>
      <c r="B260" s="335"/>
      <c r="C260" s="335"/>
      <c r="D260" s="335"/>
      <c r="E260" s="335"/>
    </row>
    <row r="261" spans="1:5">
      <c r="A261" s="334"/>
      <c r="B261" s="335"/>
      <c r="C261" s="335"/>
      <c r="D261" s="335"/>
      <c r="E261" s="335"/>
    </row>
    <row r="262" spans="1:5">
      <c r="A262" s="334"/>
      <c r="B262" s="335"/>
      <c r="C262" s="335"/>
      <c r="D262" s="335"/>
      <c r="E262" s="335"/>
    </row>
    <row r="263" spans="1:5">
      <c r="A263" s="334"/>
      <c r="B263" s="335"/>
      <c r="C263" s="335"/>
      <c r="D263" s="335"/>
      <c r="E263" s="335"/>
    </row>
    <row r="264" spans="1:5">
      <c r="A264" s="334"/>
      <c r="B264" s="335"/>
      <c r="C264" s="335"/>
      <c r="D264" s="335"/>
      <c r="E264" s="335"/>
    </row>
    <row r="265" spans="1:5">
      <c r="A265" s="334"/>
      <c r="B265" s="335"/>
      <c r="C265" s="335"/>
      <c r="D265" s="335"/>
      <c r="E265" s="335"/>
    </row>
    <row r="266" spans="1:5">
      <c r="A266" s="334"/>
      <c r="B266" s="335"/>
      <c r="C266" s="335"/>
      <c r="D266" s="335"/>
      <c r="E266" s="335"/>
    </row>
    <row r="267" spans="1:5">
      <c r="A267" s="334"/>
      <c r="B267" s="335"/>
      <c r="C267" s="335"/>
      <c r="D267" s="335"/>
      <c r="E267" s="335"/>
    </row>
    <row r="268" spans="1:5">
      <c r="A268" s="334"/>
      <c r="B268" s="335"/>
      <c r="C268" s="335"/>
      <c r="D268" s="335"/>
      <c r="E268" s="335"/>
    </row>
    <row r="269" spans="1:5">
      <c r="A269" s="334"/>
      <c r="B269" s="335"/>
      <c r="C269" s="335"/>
      <c r="D269" s="335"/>
      <c r="E269" s="335"/>
    </row>
    <row r="270" spans="1:5">
      <c r="A270" s="334"/>
      <c r="B270" s="335"/>
      <c r="C270" s="335"/>
      <c r="D270" s="335"/>
      <c r="E270" s="335"/>
    </row>
    <row r="271" spans="1:5">
      <c r="A271" s="334"/>
      <c r="B271" s="335"/>
      <c r="C271" s="335"/>
      <c r="D271" s="335"/>
      <c r="E271" s="335"/>
    </row>
    <row r="272" spans="1:5">
      <c r="A272" s="334"/>
      <c r="B272" s="335"/>
      <c r="C272" s="335"/>
      <c r="D272" s="335"/>
      <c r="E272" s="335"/>
    </row>
    <row r="273" spans="1:5">
      <c r="A273" s="334"/>
      <c r="B273" s="335"/>
      <c r="C273" s="335"/>
      <c r="D273" s="335"/>
      <c r="E273" s="335"/>
    </row>
    <row r="274" spans="1:5">
      <c r="A274" s="334"/>
      <c r="B274" s="335"/>
      <c r="C274" s="335"/>
      <c r="D274" s="335"/>
      <c r="E274" s="335"/>
    </row>
    <row r="275" spans="1:5">
      <c r="A275" s="334"/>
      <c r="B275" s="335"/>
      <c r="C275" s="335"/>
      <c r="D275" s="335"/>
      <c r="E275" s="335"/>
    </row>
    <row r="276" spans="1:5">
      <c r="A276" s="334"/>
      <c r="B276" s="335"/>
      <c r="C276" s="335"/>
      <c r="D276" s="335"/>
      <c r="E276" s="335"/>
    </row>
    <row r="277" spans="1:5">
      <c r="A277" s="334"/>
      <c r="B277" s="335"/>
      <c r="C277" s="335"/>
      <c r="D277" s="335"/>
      <c r="E277" s="335"/>
    </row>
    <row r="278" spans="1:5">
      <c r="A278" s="334"/>
      <c r="B278" s="335"/>
      <c r="C278" s="335"/>
      <c r="D278" s="335"/>
      <c r="E278" s="335"/>
    </row>
    <row r="279" spans="1:5">
      <c r="A279" s="334"/>
      <c r="B279" s="335"/>
      <c r="C279" s="335"/>
      <c r="D279" s="335"/>
      <c r="E279" s="335"/>
    </row>
    <row r="280" spans="1:5">
      <c r="A280" s="334"/>
      <c r="B280" s="335"/>
      <c r="C280" s="335"/>
      <c r="D280" s="335"/>
      <c r="E280" s="335"/>
    </row>
    <row r="281" spans="1:5">
      <c r="A281" s="334"/>
      <c r="B281" s="335"/>
      <c r="C281" s="335"/>
      <c r="D281" s="335"/>
      <c r="E281" s="335"/>
    </row>
    <row r="282" spans="1:5">
      <c r="A282" s="334"/>
      <c r="B282" s="335"/>
      <c r="C282" s="335"/>
      <c r="D282" s="335"/>
      <c r="E282" s="335"/>
    </row>
    <row r="283" spans="1:5">
      <c r="A283" s="334"/>
      <c r="B283" s="335"/>
      <c r="C283" s="335"/>
      <c r="D283" s="335"/>
      <c r="E283" s="335"/>
    </row>
    <row r="284" spans="1:5">
      <c r="A284" s="334"/>
      <c r="B284" s="335"/>
      <c r="C284" s="335"/>
      <c r="D284" s="335"/>
      <c r="E284" s="335"/>
    </row>
    <row r="285" spans="1:5">
      <c r="A285" s="334"/>
      <c r="B285" s="335"/>
      <c r="C285" s="335"/>
      <c r="D285" s="335"/>
      <c r="E285" s="335"/>
    </row>
    <row r="286" spans="1:5">
      <c r="A286" s="334"/>
      <c r="B286" s="335"/>
      <c r="C286" s="335"/>
      <c r="D286" s="335"/>
      <c r="E286" s="335"/>
    </row>
    <row r="287" spans="1:5">
      <c r="A287" s="334"/>
      <c r="B287" s="335"/>
      <c r="C287" s="335"/>
      <c r="D287" s="335"/>
      <c r="E287" s="335"/>
    </row>
    <row r="288" spans="1:5">
      <c r="A288" s="334"/>
      <c r="B288" s="335"/>
      <c r="C288" s="335"/>
      <c r="D288" s="335"/>
      <c r="E288" s="335"/>
    </row>
    <row r="289" spans="1:5">
      <c r="A289" s="334"/>
      <c r="B289" s="335"/>
      <c r="C289" s="335"/>
      <c r="D289" s="335"/>
      <c r="E289" s="335"/>
    </row>
    <row r="290" spans="1:5">
      <c r="A290" s="334"/>
      <c r="B290" s="335"/>
      <c r="C290" s="335"/>
      <c r="D290" s="335"/>
      <c r="E290" s="335"/>
    </row>
    <row r="291" spans="1:5">
      <c r="A291" s="334"/>
      <c r="B291" s="335"/>
      <c r="C291" s="335"/>
      <c r="D291" s="335"/>
      <c r="E291" s="335"/>
    </row>
    <row r="292" spans="1:5">
      <c r="A292" s="334"/>
      <c r="B292" s="335"/>
      <c r="C292" s="335"/>
      <c r="D292" s="335"/>
      <c r="E292" s="335"/>
    </row>
    <row r="293" spans="1:5">
      <c r="A293" s="334"/>
      <c r="B293" s="335"/>
      <c r="C293" s="335"/>
      <c r="D293" s="335"/>
      <c r="E293" s="335"/>
    </row>
    <row r="294" spans="1:5">
      <c r="A294" s="334"/>
      <c r="B294" s="335"/>
      <c r="C294" s="335"/>
      <c r="D294" s="335"/>
      <c r="E294" s="335"/>
    </row>
    <row r="295" spans="1:5">
      <c r="A295" s="334"/>
      <c r="B295" s="335"/>
      <c r="C295" s="335"/>
      <c r="D295" s="335"/>
      <c r="E295" s="335"/>
    </row>
    <row r="296" spans="1:5">
      <c r="A296" s="334"/>
      <c r="B296" s="335"/>
      <c r="C296" s="335"/>
      <c r="D296" s="335"/>
      <c r="E296" s="335"/>
    </row>
    <row r="297" spans="1:5">
      <c r="A297" s="334"/>
      <c r="B297" s="335"/>
      <c r="C297" s="335"/>
      <c r="D297" s="335"/>
      <c r="E297" s="335"/>
    </row>
    <row r="298" spans="1:5">
      <c r="A298" s="334"/>
      <c r="B298" s="335"/>
      <c r="C298" s="335"/>
      <c r="D298" s="335"/>
      <c r="E298" s="335"/>
    </row>
    <row r="299" spans="1:5">
      <c r="A299" s="334"/>
      <c r="B299" s="335"/>
      <c r="C299" s="335"/>
      <c r="D299" s="335"/>
      <c r="E299" s="335"/>
    </row>
    <row r="300" spans="1:5">
      <c r="A300" s="334"/>
      <c r="B300" s="335"/>
      <c r="C300" s="335"/>
      <c r="D300" s="335"/>
      <c r="E300" s="335"/>
    </row>
    <row r="301" spans="1:5">
      <c r="A301" s="334"/>
      <c r="B301" s="335"/>
      <c r="C301" s="335"/>
      <c r="D301" s="335"/>
      <c r="E301" s="335"/>
    </row>
    <row r="302" spans="1:5">
      <c r="A302" s="334"/>
      <c r="B302" s="335"/>
      <c r="C302" s="335"/>
      <c r="D302" s="335"/>
      <c r="E302" s="335"/>
    </row>
    <row r="303" spans="1:5">
      <c r="A303" s="334"/>
      <c r="B303" s="335"/>
      <c r="C303" s="335"/>
      <c r="D303" s="335"/>
      <c r="E303" s="335"/>
    </row>
    <row r="304" spans="1:5">
      <c r="A304" s="334"/>
      <c r="B304" s="335"/>
      <c r="C304" s="335"/>
      <c r="D304" s="335"/>
      <c r="E304" s="335"/>
    </row>
    <row r="305" spans="1:5">
      <c r="A305" s="334"/>
      <c r="B305" s="335"/>
      <c r="C305" s="335"/>
      <c r="D305" s="335"/>
      <c r="E305" s="335"/>
    </row>
    <row r="306" spans="1:5">
      <c r="A306" s="334"/>
      <c r="B306" s="335"/>
      <c r="C306" s="335"/>
      <c r="D306" s="335"/>
      <c r="E306" s="335"/>
    </row>
    <row r="307" spans="1:5">
      <c r="A307" s="334"/>
      <c r="B307" s="335"/>
      <c r="C307" s="335"/>
      <c r="D307" s="335"/>
      <c r="E307" s="335"/>
    </row>
    <row r="308" spans="1:5">
      <c r="A308" s="334"/>
      <c r="B308" s="335"/>
      <c r="C308" s="335"/>
      <c r="D308" s="335"/>
      <c r="E308" s="335"/>
    </row>
    <row r="309" spans="1:5">
      <c r="A309" s="334"/>
      <c r="B309" s="335"/>
      <c r="C309" s="335"/>
      <c r="D309" s="335"/>
      <c r="E309" s="335"/>
    </row>
    <row r="310" spans="1:5">
      <c r="A310" s="334"/>
      <c r="B310" s="335"/>
      <c r="C310" s="335"/>
      <c r="D310" s="335"/>
      <c r="E310" s="335"/>
    </row>
    <row r="311" spans="1:5">
      <c r="A311" s="334"/>
      <c r="B311" s="335"/>
      <c r="C311" s="335"/>
      <c r="D311" s="335"/>
      <c r="E311" s="335"/>
    </row>
    <row r="312" spans="1:5">
      <c r="A312" s="334"/>
      <c r="B312" s="335"/>
      <c r="C312" s="335"/>
      <c r="D312" s="335"/>
      <c r="E312" s="335"/>
    </row>
    <row r="313" spans="1:5">
      <c r="A313" s="334"/>
      <c r="B313" s="335"/>
      <c r="C313" s="335"/>
      <c r="D313" s="335"/>
      <c r="E313" s="335"/>
    </row>
    <row r="314" spans="1:5">
      <c r="A314" s="334"/>
      <c r="B314" s="335"/>
      <c r="C314" s="335"/>
      <c r="D314" s="335"/>
      <c r="E314" s="335"/>
    </row>
    <row r="315" spans="1:5">
      <c r="A315" s="334"/>
      <c r="B315" s="335"/>
      <c r="C315" s="335"/>
      <c r="D315" s="335"/>
      <c r="E315" s="335"/>
    </row>
    <row r="316" spans="1:5">
      <c r="A316" s="334"/>
      <c r="B316" s="335"/>
      <c r="C316" s="335"/>
      <c r="D316" s="335"/>
      <c r="E316" s="335"/>
    </row>
    <row r="317" spans="1:5">
      <c r="A317" s="334"/>
      <c r="B317" s="335"/>
      <c r="C317" s="335"/>
      <c r="D317" s="335"/>
      <c r="E317" s="335"/>
    </row>
    <row r="318" spans="1:5">
      <c r="A318" s="334"/>
      <c r="B318" s="335"/>
      <c r="C318" s="335"/>
      <c r="D318" s="335"/>
      <c r="E318" s="335"/>
    </row>
    <row r="319" spans="1:5">
      <c r="A319" s="334"/>
      <c r="B319" s="335"/>
      <c r="C319" s="335"/>
      <c r="D319" s="335"/>
      <c r="E319" s="335"/>
    </row>
    <row r="320" spans="1:5">
      <c r="A320" s="334"/>
      <c r="B320" s="335"/>
      <c r="C320" s="335"/>
      <c r="D320" s="335"/>
      <c r="E320" s="335"/>
    </row>
    <row r="321" spans="1:5">
      <c r="A321" s="334"/>
      <c r="B321" s="335"/>
      <c r="C321" s="335"/>
      <c r="D321" s="335"/>
      <c r="E321" s="335"/>
    </row>
    <row r="322" spans="1:5">
      <c r="A322" s="334"/>
      <c r="B322" s="335"/>
      <c r="C322" s="335"/>
      <c r="D322" s="335"/>
      <c r="E322" s="335"/>
    </row>
    <row r="323" spans="1:5">
      <c r="A323" s="334"/>
      <c r="B323" s="335"/>
      <c r="C323" s="335"/>
      <c r="D323" s="335"/>
      <c r="E323" s="335"/>
    </row>
    <row r="324" spans="1:5">
      <c r="A324" s="334"/>
      <c r="B324" s="335"/>
      <c r="C324" s="335"/>
      <c r="D324" s="335"/>
      <c r="E324" s="335"/>
    </row>
    <row r="325" spans="1:5">
      <c r="A325" s="334"/>
      <c r="B325" s="335"/>
      <c r="C325" s="335"/>
      <c r="D325" s="335"/>
      <c r="E325" s="335"/>
    </row>
    <row r="326" spans="1:5">
      <c r="A326" s="334"/>
      <c r="B326" s="335"/>
      <c r="C326" s="335"/>
      <c r="D326" s="335"/>
      <c r="E326" s="335"/>
    </row>
    <row r="327" spans="1:5">
      <c r="A327" s="334"/>
      <c r="B327" s="335"/>
      <c r="C327" s="335"/>
      <c r="D327" s="335"/>
      <c r="E327" s="335"/>
    </row>
    <row r="328" spans="1:5">
      <c r="A328" s="334"/>
      <c r="B328" s="335"/>
      <c r="C328" s="335"/>
      <c r="D328" s="335"/>
      <c r="E328" s="335"/>
    </row>
    <row r="329" spans="1:5">
      <c r="A329" s="334"/>
      <c r="B329" s="335"/>
      <c r="C329" s="335"/>
      <c r="D329" s="335"/>
      <c r="E329" s="335"/>
    </row>
    <row r="330" spans="1:5">
      <c r="A330" s="334"/>
      <c r="B330" s="335"/>
      <c r="C330" s="335"/>
      <c r="D330" s="335"/>
      <c r="E330" s="335"/>
    </row>
    <row r="331" spans="1:5">
      <c r="A331" s="334"/>
      <c r="B331" s="335"/>
      <c r="C331" s="335"/>
      <c r="D331" s="335"/>
      <c r="E331" s="335"/>
    </row>
    <row r="332" spans="1:5">
      <c r="A332" s="334"/>
      <c r="B332" s="335"/>
      <c r="C332" s="335"/>
      <c r="D332" s="335"/>
      <c r="E332" s="335"/>
    </row>
    <row r="333" spans="1:5">
      <c r="A333" s="334"/>
      <c r="B333" s="335"/>
      <c r="C333" s="335"/>
      <c r="D333" s="335"/>
      <c r="E333" s="335"/>
    </row>
    <row r="334" spans="1:5">
      <c r="A334" s="334"/>
      <c r="B334" s="335"/>
      <c r="C334" s="335"/>
      <c r="D334" s="335"/>
      <c r="E334" s="335"/>
    </row>
    <row r="335" spans="1:5">
      <c r="A335" s="334"/>
      <c r="B335" s="335"/>
      <c r="C335" s="335"/>
      <c r="D335" s="335"/>
      <c r="E335" s="335"/>
    </row>
    <row r="336" spans="1:5">
      <c r="A336" s="334"/>
      <c r="B336" s="335"/>
      <c r="C336" s="335"/>
      <c r="D336" s="335"/>
      <c r="E336" s="335"/>
    </row>
    <row r="337" spans="1:5">
      <c r="A337" s="334"/>
      <c r="B337" s="335"/>
      <c r="C337" s="335"/>
      <c r="D337" s="335"/>
      <c r="E337" s="335"/>
    </row>
    <row r="338" spans="1:5">
      <c r="A338" s="334"/>
      <c r="B338" s="335"/>
      <c r="C338" s="335"/>
      <c r="D338" s="335"/>
      <c r="E338" s="335"/>
    </row>
    <row r="339" spans="1:5">
      <c r="A339" s="334"/>
      <c r="B339" s="335"/>
      <c r="C339" s="335"/>
      <c r="D339" s="335"/>
      <c r="E339" s="335"/>
    </row>
    <row r="340" spans="1:5">
      <c r="A340" s="334"/>
      <c r="B340" s="335"/>
      <c r="C340" s="335"/>
      <c r="D340" s="335"/>
      <c r="E340" s="335"/>
    </row>
    <row r="341" spans="1:5">
      <c r="A341" s="334"/>
      <c r="B341" s="335"/>
      <c r="C341" s="335"/>
      <c r="D341" s="335"/>
      <c r="E341" s="335"/>
    </row>
    <row r="342" spans="1:5">
      <c r="A342" s="334"/>
      <c r="B342" s="335"/>
      <c r="C342" s="335"/>
      <c r="D342" s="335"/>
      <c r="E342" s="335"/>
    </row>
    <row r="343" spans="1:5">
      <c r="A343" s="334"/>
      <c r="B343" s="335"/>
      <c r="C343" s="335"/>
      <c r="D343" s="335"/>
      <c r="E343" s="335"/>
    </row>
    <row r="344" spans="1:5">
      <c r="A344" s="334"/>
      <c r="B344" s="335"/>
      <c r="C344" s="335"/>
      <c r="D344" s="335"/>
      <c r="E344" s="335"/>
    </row>
    <row r="345" spans="1:5">
      <c r="A345" s="334"/>
      <c r="B345" s="335"/>
      <c r="C345" s="335"/>
      <c r="D345" s="335"/>
      <c r="E345" s="335"/>
    </row>
    <row r="346" spans="1:5">
      <c r="A346" s="334"/>
      <c r="B346" s="335"/>
      <c r="C346" s="335"/>
      <c r="D346" s="335"/>
      <c r="E346" s="335"/>
    </row>
    <row r="347" spans="1:5">
      <c r="A347" s="334"/>
      <c r="B347" s="335"/>
      <c r="C347" s="335"/>
      <c r="D347" s="335"/>
      <c r="E347" s="335"/>
    </row>
    <row r="348" spans="1:5">
      <c r="A348" s="334"/>
      <c r="B348" s="335"/>
      <c r="C348" s="335"/>
      <c r="D348" s="335"/>
      <c r="E348" s="335"/>
    </row>
    <row r="349" spans="1:5">
      <c r="A349" s="334"/>
      <c r="B349" s="335"/>
      <c r="C349" s="335"/>
      <c r="D349" s="335"/>
      <c r="E349" s="335"/>
    </row>
    <row r="350" spans="1:5">
      <c r="A350" s="334"/>
      <c r="B350" s="335"/>
      <c r="C350" s="335"/>
      <c r="D350" s="335"/>
      <c r="E350" s="335"/>
    </row>
    <row r="351" spans="1:5">
      <c r="A351" s="334"/>
      <c r="B351" s="335"/>
      <c r="C351" s="335"/>
      <c r="D351" s="335"/>
      <c r="E351" s="335"/>
    </row>
    <row r="352" spans="1:5">
      <c r="A352" s="334"/>
      <c r="B352" s="335"/>
      <c r="C352" s="335"/>
      <c r="D352" s="335"/>
      <c r="E352" s="335"/>
    </row>
    <row r="353" spans="1:5">
      <c r="A353" s="334"/>
      <c r="B353" s="335"/>
      <c r="C353" s="335"/>
      <c r="D353" s="335"/>
      <c r="E353" s="335"/>
    </row>
    <row r="354" spans="1:5">
      <c r="A354" s="334"/>
      <c r="B354" s="335"/>
      <c r="C354" s="335"/>
      <c r="D354" s="335"/>
      <c r="E354" s="335"/>
    </row>
    <row r="355" spans="1:5">
      <c r="A355" s="334"/>
      <c r="B355" s="335"/>
      <c r="C355" s="335"/>
      <c r="D355" s="335"/>
      <c r="E355" s="335"/>
    </row>
    <row r="356" spans="1:5">
      <c r="A356" s="334"/>
      <c r="B356" s="335"/>
      <c r="C356" s="335"/>
      <c r="D356" s="335"/>
      <c r="E356" s="335"/>
    </row>
    <row r="357" spans="1:5">
      <c r="A357" s="334"/>
      <c r="B357" s="335"/>
      <c r="C357" s="335"/>
      <c r="D357" s="335"/>
      <c r="E357" s="335"/>
    </row>
    <row r="358" spans="1:5">
      <c r="A358" s="334"/>
      <c r="B358" s="335"/>
      <c r="C358" s="335"/>
      <c r="D358" s="335"/>
      <c r="E358" s="335"/>
    </row>
    <row r="359" spans="1:5">
      <c r="A359" s="334"/>
      <c r="B359" s="335"/>
      <c r="C359" s="335"/>
      <c r="D359" s="335"/>
      <c r="E359" s="335"/>
    </row>
    <row r="360" spans="1:5">
      <c r="A360" s="334"/>
      <c r="B360" s="335"/>
      <c r="C360" s="335"/>
      <c r="D360" s="335"/>
      <c r="E360" s="335"/>
    </row>
    <row r="361" spans="1:5">
      <c r="A361" s="334"/>
      <c r="B361" s="335"/>
      <c r="C361" s="335"/>
      <c r="D361" s="335"/>
      <c r="E361" s="335"/>
    </row>
    <row r="362" spans="1:5">
      <c r="A362" s="334"/>
      <c r="B362" s="335"/>
      <c r="C362" s="335"/>
      <c r="D362" s="335"/>
      <c r="E362" s="335"/>
    </row>
    <row r="363" spans="1:5">
      <c r="A363" s="334"/>
      <c r="B363" s="335"/>
      <c r="C363" s="335"/>
      <c r="D363" s="335"/>
      <c r="E363" s="335"/>
    </row>
    <row r="364" spans="1:5">
      <c r="A364" s="334"/>
      <c r="B364" s="335"/>
      <c r="C364" s="335"/>
      <c r="D364" s="335"/>
      <c r="E364" s="335"/>
    </row>
    <row r="365" spans="1:5">
      <c r="A365" s="334"/>
      <c r="B365" s="335"/>
      <c r="C365" s="335"/>
      <c r="D365" s="335"/>
      <c r="E365" s="335"/>
    </row>
    <row r="366" spans="1:5">
      <c r="A366" s="334"/>
      <c r="B366" s="335"/>
      <c r="C366" s="335"/>
      <c r="D366" s="335"/>
      <c r="E366" s="335"/>
    </row>
    <row r="367" spans="1:5">
      <c r="A367" s="334"/>
      <c r="B367" s="335"/>
      <c r="C367" s="335"/>
      <c r="D367" s="335"/>
      <c r="E367" s="335"/>
    </row>
    <row r="368" spans="1:5">
      <c r="A368" s="334"/>
      <c r="B368" s="335"/>
      <c r="C368" s="335"/>
      <c r="D368" s="335"/>
      <c r="E368" s="335"/>
    </row>
    <row r="369" spans="1:5">
      <c r="A369" s="334"/>
      <c r="B369" s="335"/>
      <c r="C369" s="335"/>
      <c r="D369" s="335"/>
      <c r="E369" s="335"/>
    </row>
    <row r="370" spans="1:5">
      <c r="A370" s="334"/>
      <c r="B370" s="335"/>
      <c r="C370" s="335"/>
      <c r="D370" s="335"/>
      <c r="E370" s="335"/>
    </row>
    <row r="371" spans="1:5">
      <c r="A371" s="334"/>
      <c r="B371" s="335"/>
      <c r="C371" s="335"/>
      <c r="D371" s="335"/>
      <c r="E371" s="335"/>
    </row>
    <row r="372" spans="1:5">
      <c r="A372" s="334"/>
      <c r="B372" s="335"/>
      <c r="C372" s="335"/>
      <c r="D372" s="335"/>
      <c r="E372" s="335"/>
    </row>
    <row r="373" spans="1:5">
      <c r="A373" s="334"/>
      <c r="B373" s="335"/>
      <c r="C373" s="335"/>
      <c r="D373" s="335"/>
      <c r="E373" s="335"/>
    </row>
    <row r="374" spans="1:5">
      <c r="A374" s="334"/>
      <c r="B374" s="335"/>
      <c r="C374" s="335"/>
      <c r="D374" s="335"/>
      <c r="E374" s="335"/>
    </row>
    <row r="375" spans="1:5">
      <c r="A375" s="334"/>
      <c r="B375" s="335"/>
      <c r="C375" s="335"/>
      <c r="D375" s="335"/>
      <c r="E375" s="335"/>
    </row>
    <row r="376" spans="1:5">
      <c r="A376" s="334"/>
      <c r="B376" s="335"/>
      <c r="C376" s="335"/>
      <c r="D376" s="335"/>
      <c r="E376" s="335"/>
    </row>
    <row r="377" spans="1:5">
      <c r="A377" s="334"/>
      <c r="B377" s="335"/>
      <c r="C377" s="335"/>
      <c r="D377" s="335"/>
      <c r="E377" s="335"/>
    </row>
    <row r="378" spans="1:5">
      <c r="A378" s="334"/>
      <c r="B378" s="335"/>
      <c r="C378" s="335"/>
      <c r="D378" s="335"/>
      <c r="E378" s="335"/>
    </row>
    <row r="379" spans="1:5">
      <c r="A379" s="334"/>
      <c r="B379" s="335"/>
      <c r="C379" s="335"/>
      <c r="D379" s="335"/>
      <c r="E379" s="335"/>
    </row>
    <row r="380" spans="1:5">
      <c r="A380" s="334"/>
      <c r="B380" s="335"/>
      <c r="C380" s="335"/>
      <c r="D380" s="335"/>
      <c r="E380" s="335"/>
    </row>
    <row r="381" spans="1:5">
      <c r="A381" s="334"/>
      <c r="B381" s="335"/>
      <c r="C381" s="335"/>
      <c r="D381" s="335"/>
      <c r="E381" s="335"/>
    </row>
    <row r="382" spans="1:5">
      <c r="A382" s="334"/>
      <c r="B382" s="335"/>
      <c r="C382" s="335"/>
      <c r="D382" s="335"/>
      <c r="E382" s="335"/>
    </row>
    <row r="383" spans="1:5">
      <c r="A383" s="334"/>
      <c r="B383" s="335"/>
      <c r="C383" s="335"/>
      <c r="D383" s="335"/>
      <c r="E383" s="335"/>
    </row>
    <row r="384" spans="1:5">
      <c r="A384" s="334"/>
      <c r="B384" s="335"/>
      <c r="C384" s="335"/>
      <c r="D384" s="335"/>
      <c r="E384" s="335"/>
    </row>
    <row r="385" spans="1:5">
      <c r="A385" s="334"/>
      <c r="B385" s="335"/>
      <c r="C385" s="335"/>
      <c r="D385" s="335"/>
      <c r="E385" s="335"/>
    </row>
    <row r="386" spans="1:5">
      <c r="A386" s="334"/>
      <c r="B386" s="335"/>
      <c r="C386" s="335"/>
      <c r="D386" s="335"/>
      <c r="E386" s="335"/>
    </row>
    <row r="387" spans="1:5">
      <c r="A387" s="334"/>
      <c r="B387" s="335"/>
      <c r="C387" s="335"/>
      <c r="D387" s="335"/>
      <c r="E387" s="335"/>
    </row>
    <row r="388" spans="1:5">
      <c r="A388" s="334"/>
      <c r="B388" s="335"/>
      <c r="C388" s="335"/>
      <c r="D388" s="335"/>
      <c r="E388" s="335"/>
    </row>
    <row r="389" spans="1:5">
      <c r="A389" s="334"/>
      <c r="B389" s="335"/>
      <c r="C389" s="335"/>
      <c r="D389" s="335"/>
      <c r="E389" s="335"/>
    </row>
    <row r="390" spans="1:5">
      <c r="A390" s="334"/>
      <c r="B390" s="335"/>
      <c r="C390" s="335"/>
      <c r="D390" s="335"/>
      <c r="E390" s="335"/>
    </row>
    <row r="391" spans="1:5">
      <c r="A391" s="334"/>
      <c r="B391" s="335"/>
      <c r="C391" s="335"/>
      <c r="D391" s="335"/>
      <c r="E391" s="335"/>
    </row>
    <row r="392" spans="1:5">
      <c r="A392" s="334"/>
      <c r="B392" s="335"/>
      <c r="C392" s="335"/>
      <c r="D392" s="335"/>
      <c r="E392" s="335"/>
    </row>
    <row r="393" spans="1:5">
      <c r="A393" s="334"/>
      <c r="B393" s="335"/>
      <c r="C393" s="335"/>
      <c r="D393" s="335"/>
      <c r="E393" s="335"/>
    </row>
    <row r="394" spans="1:5">
      <c r="A394" s="334"/>
      <c r="B394" s="335"/>
      <c r="C394" s="335"/>
      <c r="D394" s="335"/>
      <c r="E394" s="335"/>
    </row>
    <row r="395" spans="1:5">
      <c r="A395" s="334"/>
      <c r="B395" s="335"/>
      <c r="C395" s="335"/>
      <c r="D395" s="335"/>
      <c r="E395" s="335"/>
    </row>
    <row r="396" spans="1:5">
      <c r="A396" s="334"/>
      <c r="B396" s="335"/>
      <c r="C396" s="335"/>
      <c r="D396" s="335"/>
      <c r="E396" s="335"/>
    </row>
    <row r="397" spans="1:5">
      <c r="A397" s="334"/>
      <c r="B397" s="335"/>
      <c r="C397" s="335"/>
      <c r="D397" s="335"/>
      <c r="E397" s="335"/>
    </row>
    <row r="398" spans="1:5">
      <c r="A398" s="334"/>
      <c r="B398" s="335"/>
      <c r="C398" s="335"/>
      <c r="D398" s="335"/>
      <c r="E398" s="335"/>
    </row>
    <row r="399" spans="1:5">
      <c r="A399" s="334"/>
      <c r="B399" s="335"/>
      <c r="C399" s="335"/>
      <c r="D399" s="335"/>
      <c r="E399" s="335"/>
    </row>
    <row r="400" spans="1:5">
      <c r="A400" s="334"/>
      <c r="B400" s="335"/>
      <c r="C400" s="335"/>
      <c r="D400" s="335"/>
      <c r="E400" s="335"/>
    </row>
    <row r="401" spans="1:5">
      <c r="A401" s="334"/>
      <c r="B401" s="335"/>
      <c r="C401" s="335"/>
      <c r="D401" s="335"/>
      <c r="E401" s="335"/>
    </row>
    <row r="402" spans="1:5">
      <c r="A402" s="334"/>
      <c r="B402" s="335"/>
      <c r="C402" s="335"/>
      <c r="D402" s="335"/>
      <c r="E402" s="335"/>
    </row>
    <row r="403" spans="1:5">
      <c r="A403" s="334"/>
      <c r="B403" s="335"/>
      <c r="C403" s="335"/>
      <c r="D403" s="335"/>
      <c r="E403" s="335"/>
    </row>
    <row r="404" spans="1:5">
      <c r="A404" s="334"/>
      <c r="B404" s="335"/>
      <c r="C404" s="335"/>
      <c r="D404" s="335"/>
      <c r="E404" s="335"/>
    </row>
    <row r="405" spans="1:5">
      <c r="A405" s="334"/>
      <c r="B405" s="335"/>
      <c r="C405" s="335"/>
      <c r="D405" s="335"/>
      <c r="E405" s="335"/>
    </row>
    <row r="406" spans="1:5">
      <c r="A406" s="334"/>
      <c r="B406" s="335"/>
      <c r="C406" s="335"/>
      <c r="D406" s="335"/>
      <c r="E406" s="335"/>
    </row>
    <row r="407" spans="1:5">
      <c r="A407" s="334"/>
      <c r="B407" s="335"/>
      <c r="C407" s="335"/>
      <c r="D407" s="335"/>
      <c r="E407" s="335"/>
    </row>
    <row r="408" spans="1:5">
      <c r="A408" s="334"/>
      <c r="B408" s="335"/>
      <c r="C408" s="335"/>
      <c r="D408" s="335"/>
      <c r="E408" s="335"/>
    </row>
    <row r="409" spans="1:5">
      <c r="A409" s="334"/>
      <c r="B409" s="335"/>
      <c r="C409" s="335"/>
      <c r="D409" s="335"/>
      <c r="E409" s="335"/>
    </row>
    <row r="410" spans="1:5">
      <c r="A410" s="334"/>
      <c r="B410" s="335"/>
      <c r="C410" s="335"/>
      <c r="D410" s="335"/>
      <c r="E410" s="335"/>
    </row>
    <row r="411" spans="1:5">
      <c r="A411" s="334"/>
      <c r="B411" s="335"/>
      <c r="C411" s="335"/>
      <c r="D411" s="335"/>
      <c r="E411" s="335"/>
    </row>
    <row r="412" spans="1:5">
      <c r="A412" s="334"/>
      <c r="B412" s="335"/>
      <c r="C412" s="335"/>
      <c r="D412" s="335"/>
      <c r="E412" s="335"/>
    </row>
    <row r="413" spans="1:5">
      <c r="A413" s="334"/>
      <c r="B413" s="335"/>
      <c r="C413" s="335"/>
      <c r="D413" s="335"/>
      <c r="E413" s="335"/>
    </row>
    <row r="414" spans="1:5">
      <c r="A414" s="334"/>
      <c r="B414" s="335"/>
      <c r="C414" s="335"/>
      <c r="D414" s="335"/>
      <c r="E414" s="335"/>
    </row>
    <row r="415" spans="1:5">
      <c r="A415" s="334"/>
      <c r="B415" s="335"/>
      <c r="C415" s="335"/>
      <c r="D415" s="335"/>
      <c r="E415" s="335"/>
    </row>
    <row r="416" spans="1:5">
      <c r="A416" s="334"/>
      <c r="B416" s="335"/>
      <c r="C416" s="335"/>
      <c r="D416" s="335"/>
      <c r="E416" s="335"/>
    </row>
    <row r="417" spans="1:5">
      <c r="A417" s="334"/>
      <c r="B417" s="335"/>
      <c r="C417" s="335"/>
      <c r="D417" s="335"/>
      <c r="E417" s="335"/>
    </row>
    <row r="418" spans="1:5">
      <c r="A418" s="334"/>
      <c r="B418" s="335"/>
      <c r="C418" s="335"/>
      <c r="D418" s="335"/>
      <c r="E418" s="335"/>
    </row>
    <row r="419" spans="1:5">
      <c r="A419" s="334"/>
      <c r="B419" s="335"/>
      <c r="C419" s="335"/>
      <c r="D419" s="335"/>
      <c r="E419" s="335"/>
    </row>
    <row r="420" spans="1:5">
      <c r="A420" s="334"/>
      <c r="B420" s="335"/>
      <c r="C420" s="335"/>
      <c r="D420" s="335"/>
      <c r="E420" s="335"/>
    </row>
    <row r="421" spans="1:5">
      <c r="A421" s="334"/>
      <c r="B421" s="335"/>
      <c r="C421" s="335"/>
      <c r="D421" s="335"/>
      <c r="E421" s="335"/>
    </row>
    <row r="422" spans="1:5">
      <c r="A422" s="334"/>
      <c r="B422" s="335"/>
      <c r="C422" s="335"/>
      <c r="D422" s="335"/>
      <c r="E422" s="335"/>
    </row>
    <row r="423" spans="1:5">
      <c r="A423" s="334"/>
      <c r="B423" s="335"/>
      <c r="C423" s="335"/>
      <c r="D423" s="335"/>
      <c r="E423" s="335"/>
    </row>
    <row r="424" spans="1:5">
      <c r="A424" s="334"/>
      <c r="B424" s="335"/>
      <c r="C424" s="335"/>
      <c r="D424" s="335"/>
      <c r="E424" s="335"/>
    </row>
    <row r="425" spans="1:5">
      <c r="A425" s="334"/>
      <c r="B425" s="335"/>
      <c r="C425" s="335"/>
      <c r="D425" s="335"/>
      <c r="E425" s="335"/>
    </row>
    <row r="426" spans="1:5">
      <c r="A426" s="334"/>
      <c r="B426" s="335"/>
      <c r="C426" s="335"/>
      <c r="D426" s="335"/>
      <c r="E426" s="335"/>
    </row>
    <row r="427" spans="1:5">
      <c r="A427" s="334"/>
      <c r="B427" s="335"/>
      <c r="C427" s="335"/>
      <c r="D427" s="335"/>
      <c r="E427" s="335"/>
    </row>
    <row r="428" spans="1:5">
      <c r="A428" s="334"/>
      <c r="B428" s="335"/>
      <c r="C428" s="335"/>
      <c r="D428" s="335"/>
      <c r="E428" s="335"/>
    </row>
    <row r="429" spans="1:5">
      <c r="A429" s="334"/>
      <c r="B429" s="335"/>
      <c r="C429" s="335"/>
      <c r="D429" s="335"/>
      <c r="E429" s="335"/>
    </row>
    <row r="430" spans="1:5">
      <c r="A430" s="334"/>
      <c r="B430" s="335"/>
      <c r="C430" s="335"/>
      <c r="D430" s="335"/>
      <c r="E430" s="335"/>
    </row>
    <row r="431" spans="1:5">
      <c r="A431" s="334"/>
      <c r="B431" s="335"/>
      <c r="C431" s="335"/>
      <c r="D431" s="335"/>
      <c r="E431" s="335"/>
    </row>
    <row r="432" spans="1:5">
      <c r="A432" s="334"/>
      <c r="B432" s="335"/>
      <c r="C432" s="335"/>
      <c r="D432" s="335"/>
      <c r="E432" s="335"/>
    </row>
    <row r="433" spans="1:5">
      <c r="A433" s="334"/>
      <c r="B433" s="335"/>
      <c r="C433" s="335"/>
      <c r="D433" s="335"/>
      <c r="E433" s="335"/>
    </row>
    <row r="434" spans="1:5">
      <c r="A434" s="334"/>
      <c r="B434" s="335"/>
      <c r="C434" s="335"/>
      <c r="D434" s="335"/>
      <c r="E434" s="335"/>
    </row>
    <row r="435" spans="1:5">
      <c r="A435" s="334"/>
      <c r="B435" s="335"/>
      <c r="C435" s="335"/>
      <c r="D435" s="335"/>
      <c r="E435" s="335"/>
    </row>
    <row r="436" spans="1:5">
      <c r="A436" s="334"/>
      <c r="B436" s="335"/>
      <c r="C436" s="335"/>
      <c r="D436" s="335"/>
      <c r="E436" s="335"/>
    </row>
    <row r="437" spans="1:5">
      <c r="A437" s="334"/>
      <c r="B437" s="335"/>
      <c r="C437" s="335"/>
      <c r="D437" s="335"/>
      <c r="E437" s="335"/>
    </row>
    <row r="438" spans="1:5">
      <c r="A438" s="334"/>
      <c r="B438" s="335"/>
      <c r="C438" s="335"/>
      <c r="D438" s="335"/>
      <c r="E438" s="335"/>
    </row>
    <row r="439" spans="1:5">
      <c r="A439" s="334"/>
      <c r="B439" s="335"/>
      <c r="C439" s="335"/>
      <c r="D439" s="335"/>
      <c r="E439" s="335"/>
    </row>
    <row r="440" spans="1:5">
      <c r="A440" s="334"/>
      <c r="B440" s="335"/>
      <c r="C440" s="335"/>
      <c r="D440" s="335"/>
      <c r="E440" s="335"/>
    </row>
    <row r="441" spans="1:5">
      <c r="A441" s="334"/>
      <c r="B441" s="335"/>
      <c r="C441" s="335"/>
      <c r="D441" s="335"/>
      <c r="E441" s="335"/>
    </row>
    <row r="442" spans="1:5">
      <c r="A442" s="334"/>
      <c r="B442" s="335"/>
      <c r="C442" s="335"/>
      <c r="D442" s="335"/>
      <c r="E442" s="335"/>
    </row>
    <row r="443" spans="1:5">
      <c r="A443" s="334"/>
      <c r="B443" s="335"/>
      <c r="C443" s="335"/>
      <c r="D443" s="335"/>
      <c r="E443" s="335"/>
    </row>
    <row r="444" spans="1:5">
      <c r="A444" s="334"/>
      <c r="B444" s="335"/>
      <c r="C444" s="335"/>
      <c r="D444" s="335"/>
      <c r="E444" s="335"/>
    </row>
    <row r="445" spans="1:5">
      <c r="A445" s="334"/>
      <c r="B445" s="335"/>
      <c r="C445" s="335"/>
      <c r="D445" s="335"/>
      <c r="E445" s="335"/>
    </row>
    <row r="446" spans="1:5">
      <c r="A446" s="334"/>
      <c r="B446" s="335"/>
      <c r="C446" s="335"/>
      <c r="D446" s="335"/>
      <c r="E446" s="335"/>
    </row>
    <row r="447" spans="1:5">
      <c r="A447" s="334"/>
      <c r="B447" s="335"/>
      <c r="C447" s="335"/>
      <c r="D447" s="335"/>
      <c r="E447" s="335"/>
    </row>
    <row r="448" spans="1:5">
      <c r="A448" s="334"/>
      <c r="B448" s="335"/>
      <c r="C448" s="335"/>
      <c r="D448" s="335"/>
      <c r="E448" s="335"/>
    </row>
    <row r="449" spans="1:5">
      <c r="A449" s="334"/>
      <c r="B449" s="335"/>
      <c r="C449" s="335"/>
      <c r="D449" s="335"/>
      <c r="E449" s="335"/>
    </row>
    <row r="450" spans="1:5">
      <c r="A450" s="334"/>
      <c r="B450" s="335"/>
      <c r="C450" s="335"/>
      <c r="D450" s="335"/>
      <c r="E450" s="335"/>
    </row>
    <row r="451" spans="1:5">
      <c r="A451" s="334"/>
      <c r="B451" s="335"/>
      <c r="C451" s="335"/>
      <c r="D451" s="335"/>
      <c r="E451" s="335"/>
    </row>
    <row r="452" spans="1:5">
      <c r="A452" s="334"/>
      <c r="B452" s="335"/>
      <c r="C452" s="335"/>
      <c r="D452" s="335"/>
      <c r="E452" s="335"/>
    </row>
    <row r="453" spans="1:5">
      <c r="A453" s="334"/>
      <c r="B453" s="335"/>
      <c r="C453" s="335"/>
      <c r="D453" s="335"/>
      <c r="E453" s="335"/>
    </row>
    <row r="454" spans="1:5">
      <c r="A454" s="334"/>
      <c r="B454" s="335"/>
      <c r="C454" s="335"/>
      <c r="D454" s="335"/>
      <c r="E454" s="335"/>
    </row>
    <row r="455" spans="1:5">
      <c r="A455" s="334"/>
      <c r="B455" s="335"/>
      <c r="C455" s="335"/>
      <c r="D455" s="335"/>
      <c r="E455" s="335"/>
    </row>
    <row r="456" spans="1:5">
      <c r="A456" s="334"/>
      <c r="B456" s="335"/>
      <c r="C456" s="335"/>
      <c r="D456" s="335"/>
      <c r="E456" s="335"/>
    </row>
    <row r="457" spans="1:5">
      <c r="A457" s="334"/>
      <c r="B457" s="335"/>
      <c r="C457" s="335"/>
      <c r="D457" s="335"/>
      <c r="E457" s="335"/>
    </row>
    <row r="458" spans="1:5">
      <c r="A458" s="334"/>
      <c r="B458" s="335"/>
      <c r="C458" s="335"/>
      <c r="D458" s="335"/>
      <c r="E458" s="335"/>
    </row>
    <row r="459" spans="1:5">
      <c r="A459" s="334"/>
      <c r="B459" s="335"/>
      <c r="C459" s="335"/>
      <c r="D459" s="335"/>
      <c r="E459" s="335"/>
    </row>
    <row r="460" spans="1:5">
      <c r="A460" s="334"/>
      <c r="B460" s="335"/>
      <c r="C460" s="335"/>
      <c r="D460" s="335"/>
      <c r="E460" s="335"/>
    </row>
    <row r="461" spans="1:5">
      <c r="A461" s="334"/>
      <c r="B461" s="335"/>
      <c r="C461" s="335"/>
      <c r="D461" s="335"/>
      <c r="E461" s="335"/>
    </row>
    <row r="462" spans="1:5">
      <c r="A462" s="334"/>
      <c r="B462" s="335"/>
      <c r="C462" s="335"/>
      <c r="D462" s="335"/>
      <c r="E462" s="335"/>
    </row>
    <row r="463" spans="1:5">
      <c r="A463" s="334"/>
      <c r="B463" s="335"/>
      <c r="C463" s="335"/>
      <c r="D463" s="335"/>
      <c r="E463" s="335"/>
    </row>
    <row r="464" spans="1:5">
      <c r="A464" s="334"/>
      <c r="B464" s="335"/>
      <c r="C464" s="335"/>
      <c r="D464" s="335"/>
      <c r="E464" s="335"/>
    </row>
    <row r="465" spans="1:5">
      <c r="A465" s="334"/>
      <c r="B465" s="335"/>
      <c r="C465" s="335"/>
      <c r="D465" s="335"/>
      <c r="E465" s="335"/>
    </row>
    <row r="466" spans="1:5">
      <c r="A466" s="334"/>
      <c r="B466" s="335"/>
      <c r="C466" s="335"/>
      <c r="D466" s="335"/>
      <c r="E466" s="335"/>
    </row>
    <row r="467" spans="1:5">
      <c r="A467" s="334"/>
      <c r="B467" s="335"/>
      <c r="C467" s="335"/>
      <c r="D467" s="335"/>
      <c r="E467" s="335"/>
    </row>
    <row r="468" spans="1:5">
      <c r="A468" s="334"/>
      <c r="B468" s="335"/>
      <c r="C468" s="335"/>
      <c r="D468" s="335"/>
      <c r="E468" s="335"/>
    </row>
    <row r="469" spans="1:5">
      <c r="A469" s="334"/>
      <c r="B469" s="335"/>
      <c r="C469" s="335"/>
      <c r="D469" s="335"/>
      <c r="E469" s="335"/>
    </row>
    <row r="470" spans="1:5">
      <c r="A470" s="334"/>
      <c r="B470" s="335"/>
      <c r="C470" s="335"/>
      <c r="D470" s="335"/>
      <c r="E470" s="335"/>
    </row>
    <row r="471" spans="1:5">
      <c r="A471" s="334"/>
      <c r="B471" s="335"/>
      <c r="C471" s="335"/>
      <c r="D471" s="335"/>
      <c r="E471" s="335"/>
    </row>
    <row r="472" spans="1:5">
      <c r="A472" s="334"/>
      <c r="B472" s="335"/>
      <c r="C472" s="335"/>
      <c r="D472" s="335"/>
      <c r="E472" s="335"/>
    </row>
    <row r="473" spans="1:5">
      <c r="A473" s="334"/>
      <c r="B473" s="335"/>
      <c r="C473" s="335"/>
      <c r="D473" s="335"/>
      <c r="E473" s="335"/>
    </row>
    <row r="474" spans="1:5">
      <c r="A474" s="334"/>
      <c r="B474" s="335"/>
      <c r="C474" s="335"/>
      <c r="D474" s="335"/>
      <c r="E474" s="335"/>
    </row>
    <row r="475" spans="1:5">
      <c r="A475" s="334"/>
      <c r="B475" s="335"/>
      <c r="C475" s="335"/>
      <c r="D475" s="335"/>
      <c r="E475" s="335"/>
    </row>
    <row r="476" spans="1:5">
      <c r="A476" s="334"/>
      <c r="B476" s="335"/>
      <c r="C476" s="335"/>
      <c r="D476" s="335"/>
      <c r="E476" s="335"/>
    </row>
    <row r="477" spans="1:5">
      <c r="A477" s="334"/>
      <c r="B477" s="335"/>
      <c r="C477" s="335"/>
      <c r="D477" s="335"/>
      <c r="E477" s="335"/>
    </row>
    <row r="478" spans="1:5">
      <c r="A478" s="334"/>
      <c r="B478" s="335"/>
      <c r="C478" s="335"/>
      <c r="D478" s="335"/>
      <c r="E478" s="335"/>
    </row>
    <row r="479" spans="1:5">
      <c r="A479" s="334"/>
      <c r="B479" s="335"/>
      <c r="C479" s="335"/>
      <c r="D479" s="335"/>
      <c r="E479" s="335"/>
    </row>
    <row r="480" spans="1:5">
      <c r="A480" s="334"/>
      <c r="B480" s="335"/>
      <c r="C480" s="335"/>
      <c r="D480" s="335"/>
      <c r="E480" s="335"/>
    </row>
    <row r="481" spans="1:5">
      <c r="A481" s="334"/>
      <c r="B481" s="335"/>
      <c r="C481" s="335"/>
      <c r="D481" s="335"/>
      <c r="E481" s="335"/>
    </row>
    <row r="482" spans="1:5">
      <c r="A482" s="334"/>
      <c r="B482" s="335"/>
      <c r="C482" s="335"/>
      <c r="D482" s="335"/>
      <c r="E482" s="335"/>
    </row>
    <row r="483" spans="1:5">
      <c r="A483" s="334"/>
      <c r="B483" s="335"/>
      <c r="C483" s="335"/>
      <c r="D483" s="335"/>
      <c r="E483" s="335"/>
    </row>
    <row r="484" spans="1:5">
      <c r="A484" s="334"/>
      <c r="B484" s="335"/>
      <c r="C484" s="335"/>
      <c r="D484" s="335"/>
      <c r="E484" s="335"/>
    </row>
    <row r="485" spans="1:5">
      <c r="A485" s="334"/>
      <c r="B485" s="335"/>
      <c r="C485" s="335"/>
      <c r="D485" s="335"/>
      <c r="E485" s="335"/>
    </row>
    <row r="486" spans="1:5">
      <c r="A486" s="334"/>
      <c r="B486" s="335"/>
      <c r="C486" s="335"/>
      <c r="D486" s="335"/>
      <c r="E486" s="335"/>
    </row>
    <row r="487" spans="1:5">
      <c r="A487" s="334"/>
      <c r="B487" s="335"/>
      <c r="C487" s="335"/>
      <c r="D487" s="335"/>
      <c r="E487" s="335"/>
    </row>
    <row r="488" spans="1:5">
      <c r="A488" s="334"/>
      <c r="B488" s="335"/>
      <c r="C488" s="335"/>
      <c r="D488" s="335"/>
      <c r="E488" s="335"/>
    </row>
    <row r="489" spans="1:5">
      <c r="A489" s="334"/>
      <c r="B489" s="335"/>
      <c r="C489" s="335"/>
      <c r="D489" s="335"/>
      <c r="E489" s="335"/>
    </row>
    <row r="490" spans="1:5">
      <c r="A490" s="334"/>
      <c r="B490" s="335"/>
      <c r="C490" s="335"/>
      <c r="D490" s="335"/>
      <c r="E490" s="335"/>
    </row>
    <row r="491" spans="1:5">
      <c r="A491" s="334"/>
      <c r="B491" s="335"/>
      <c r="C491" s="335"/>
      <c r="D491" s="335"/>
      <c r="E491" s="335"/>
    </row>
    <row r="492" spans="1:5">
      <c r="A492" s="334"/>
      <c r="B492" s="335"/>
      <c r="C492" s="335"/>
      <c r="D492" s="335"/>
      <c r="E492" s="335"/>
    </row>
    <row r="493" spans="1:5">
      <c r="A493" s="334"/>
      <c r="B493" s="335"/>
      <c r="C493" s="335"/>
      <c r="D493" s="335"/>
      <c r="E493" s="335"/>
    </row>
    <row r="494" spans="1:5">
      <c r="A494" s="334"/>
      <c r="B494" s="335"/>
      <c r="C494" s="335"/>
      <c r="D494" s="335"/>
      <c r="E494" s="335"/>
    </row>
    <row r="495" spans="1:5">
      <c r="A495" s="334"/>
      <c r="B495" s="335"/>
      <c r="C495" s="335"/>
      <c r="D495" s="335"/>
      <c r="E495" s="335"/>
    </row>
    <row r="496" spans="1:5">
      <c r="A496" s="334"/>
      <c r="B496" s="335"/>
      <c r="C496" s="335"/>
      <c r="D496" s="335"/>
      <c r="E496" s="335"/>
    </row>
    <row r="497" spans="1:5">
      <c r="A497" s="334"/>
      <c r="B497" s="335"/>
      <c r="C497" s="335"/>
      <c r="D497" s="335"/>
      <c r="E497" s="335"/>
    </row>
    <row r="498" spans="1:5">
      <c r="A498" s="334"/>
      <c r="B498" s="335"/>
      <c r="C498" s="335"/>
      <c r="D498" s="335"/>
      <c r="E498" s="335"/>
    </row>
    <row r="499" spans="1:5">
      <c r="A499" s="334"/>
      <c r="B499" s="335"/>
      <c r="C499" s="335"/>
      <c r="D499" s="335"/>
      <c r="E499" s="335"/>
    </row>
    <row r="500" spans="1:5">
      <c r="A500" s="334"/>
      <c r="B500" s="335"/>
      <c r="C500" s="335"/>
      <c r="D500" s="335"/>
      <c r="E500" s="335"/>
    </row>
    <row r="501" spans="1:5">
      <c r="A501" s="334"/>
      <c r="B501" s="335"/>
      <c r="C501" s="335"/>
      <c r="D501" s="335"/>
      <c r="E501" s="335"/>
    </row>
    <row r="502" spans="1:5">
      <c r="A502" s="334"/>
      <c r="B502" s="335"/>
      <c r="C502" s="335"/>
      <c r="D502" s="335"/>
      <c r="E502" s="335"/>
    </row>
    <row r="503" spans="1:5">
      <c r="A503" s="334"/>
      <c r="B503" s="335"/>
      <c r="C503" s="335"/>
      <c r="D503" s="335"/>
      <c r="E503" s="335"/>
    </row>
    <row r="504" spans="1:5">
      <c r="A504" s="334"/>
      <c r="B504" s="335"/>
      <c r="C504" s="335"/>
      <c r="D504" s="335"/>
      <c r="E504" s="335"/>
    </row>
    <row r="505" spans="1:5">
      <c r="A505" s="334"/>
      <c r="B505" s="335"/>
      <c r="C505" s="335"/>
      <c r="D505" s="335"/>
      <c r="E505" s="335"/>
    </row>
    <row r="506" spans="1:5">
      <c r="A506" s="334"/>
      <c r="B506" s="335"/>
      <c r="C506" s="335"/>
      <c r="D506" s="335"/>
      <c r="E506" s="335"/>
    </row>
    <row r="507" spans="1:5">
      <c r="A507" s="334"/>
      <c r="B507" s="335"/>
      <c r="C507" s="335"/>
      <c r="D507" s="335"/>
      <c r="E507" s="335"/>
    </row>
    <row r="508" spans="1:5">
      <c r="A508" s="334"/>
      <c r="B508" s="335"/>
      <c r="C508" s="335"/>
      <c r="D508" s="335"/>
      <c r="E508" s="335"/>
    </row>
    <row r="509" spans="1:5">
      <c r="A509" s="334"/>
      <c r="B509" s="335"/>
      <c r="C509" s="335"/>
      <c r="D509" s="335"/>
      <c r="E509" s="335"/>
    </row>
    <row r="510" spans="1:5">
      <c r="A510" s="334"/>
      <c r="B510" s="335"/>
      <c r="C510" s="335"/>
      <c r="D510" s="335"/>
      <c r="E510" s="335"/>
    </row>
    <row r="511" spans="1:5">
      <c r="A511" s="334"/>
      <c r="B511" s="335"/>
      <c r="C511" s="335"/>
      <c r="D511" s="335"/>
      <c r="E511" s="335"/>
    </row>
    <row r="512" spans="1:5">
      <c r="A512" s="334"/>
      <c r="B512" s="335"/>
      <c r="C512" s="335"/>
      <c r="D512" s="335"/>
      <c r="E512" s="335"/>
    </row>
    <row r="513" spans="1:5">
      <c r="A513" s="334"/>
      <c r="B513" s="335"/>
      <c r="C513" s="335"/>
      <c r="D513" s="335"/>
      <c r="E513" s="335"/>
    </row>
    <row r="514" spans="1:5">
      <c r="A514" s="334"/>
      <c r="B514" s="335"/>
      <c r="C514" s="335"/>
      <c r="D514" s="335"/>
      <c r="E514" s="335"/>
    </row>
    <row r="515" spans="1:5">
      <c r="A515" s="334"/>
      <c r="B515" s="335"/>
      <c r="C515" s="335"/>
      <c r="D515" s="335"/>
      <c r="E515" s="335"/>
    </row>
    <row r="516" spans="1:5">
      <c r="A516" s="334"/>
      <c r="B516" s="335"/>
      <c r="C516" s="335"/>
      <c r="D516" s="335"/>
      <c r="E516" s="335"/>
    </row>
    <row r="517" spans="1:5">
      <c r="A517" s="334"/>
      <c r="B517" s="335"/>
      <c r="C517" s="335"/>
      <c r="D517" s="335"/>
      <c r="E517" s="335"/>
    </row>
    <row r="518" spans="1:5">
      <c r="A518" s="334"/>
      <c r="B518" s="335"/>
      <c r="C518" s="335"/>
      <c r="D518" s="335"/>
      <c r="E518" s="335"/>
    </row>
    <row r="519" spans="1:5">
      <c r="A519" s="334"/>
      <c r="B519" s="335"/>
      <c r="C519" s="335"/>
      <c r="D519" s="335"/>
      <c r="E519" s="335"/>
    </row>
    <row r="520" spans="1:5">
      <c r="A520" s="334"/>
      <c r="B520" s="335"/>
      <c r="C520" s="335"/>
      <c r="D520" s="335"/>
      <c r="E520" s="335"/>
    </row>
    <row r="521" spans="1:5">
      <c r="A521" s="334"/>
      <c r="B521" s="335"/>
      <c r="C521" s="335"/>
      <c r="D521" s="335"/>
      <c r="E521" s="335"/>
    </row>
    <row r="522" spans="1:5">
      <c r="A522" s="334"/>
      <c r="B522" s="335"/>
      <c r="C522" s="335"/>
      <c r="D522" s="335"/>
      <c r="E522" s="335"/>
    </row>
    <row r="523" spans="1:5">
      <c r="A523" s="334"/>
      <c r="B523" s="335"/>
      <c r="C523" s="335"/>
      <c r="D523" s="335"/>
      <c r="E523" s="335"/>
    </row>
    <row r="524" spans="1:5">
      <c r="A524" s="334"/>
      <c r="B524" s="335"/>
      <c r="C524" s="335"/>
      <c r="D524" s="335"/>
      <c r="E524" s="335"/>
    </row>
    <row r="525" spans="1:5">
      <c r="A525" s="334"/>
      <c r="B525" s="335"/>
      <c r="C525" s="335"/>
      <c r="D525" s="335"/>
      <c r="E525" s="335"/>
    </row>
    <row r="526" spans="1:5">
      <c r="A526" s="334"/>
      <c r="B526" s="335"/>
      <c r="C526" s="335"/>
      <c r="D526" s="335"/>
      <c r="E526" s="335"/>
    </row>
    <row r="527" spans="1:5">
      <c r="A527" s="334"/>
      <c r="B527" s="335"/>
      <c r="C527" s="335"/>
      <c r="D527" s="335"/>
      <c r="E527" s="335"/>
    </row>
    <row r="528" spans="1:5">
      <c r="A528" s="334"/>
      <c r="B528" s="335"/>
      <c r="C528" s="335"/>
      <c r="D528" s="335"/>
      <c r="E528" s="335"/>
    </row>
    <row r="529" spans="1:5">
      <c r="A529" s="334"/>
      <c r="B529" s="335"/>
      <c r="C529" s="335"/>
      <c r="D529" s="335"/>
      <c r="E529" s="335"/>
    </row>
    <row r="530" spans="1:5">
      <c r="A530" s="334"/>
      <c r="B530" s="335"/>
      <c r="C530" s="335"/>
      <c r="D530" s="335"/>
      <c r="E530" s="335"/>
    </row>
    <row r="531" spans="1:5">
      <c r="A531" s="334"/>
      <c r="B531" s="335"/>
      <c r="C531" s="335"/>
      <c r="D531" s="335"/>
      <c r="E531" s="335"/>
    </row>
    <row r="532" spans="1:5">
      <c r="A532" s="334"/>
      <c r="B532" s="335"/>
      <c r="C532" s="335"/>
      <c r="D532" s="335"/>
      <c r="E532" s="335"/>
    </row>
    <row r="533" spans="1:5">
      <c r="A533" s="334"/>
      <c r="B533" s="335"/>
      <c r="C533" s="335"/>
      <c r="D533" s="335"/>
      <c r="E533" s="335"/>
    </row>
    <row r="534" spans="1:5">
      <c r="A534" s="334"/>
      <c r="B534" s="335"/>
      <c r="C534" s="335"/>
      <c r="D534" s="335"/>
      <c r="E534" s="335"/>
    </row>
    <row r="535" spans="1:5">
      <c r="A535" s="334"/>
      <c r="B535" s="335"/>
      <c r="C535" s="335"/>
      <c r="D535" s="335"/>
      <c r="E535" s="335"/>
    </row>
    <row r="536" spans="1:5">
      <c r="A536" s="334"/>
      <c r="B536" s="335"/>
      <c r="C536" s="335"/>
      <c r="D536" s="335"/>
      <c r="E536" s="335"/>
    </row>
    <row r="537" spans="1:5">
      <c r="A537" s="334"/>
      <c r="B537" s="335"/>
      <c r="C537" s="335"/>
      <c r="D537" s="335"/>
      <c r="E537" s="335"/>
    </row>
    <row r="538" spans="1:5">
      <c r="A538" s="334"/>
      <c r="B538" s="335"/>
      <c r="C538" s="335"/>
      <c r="D538" s="335"/>
      <c r="E538" s="335"/>
    </row>
    <row r="539" spans="1:5">
      <c r="A539" s="334"/>
      <c r="B539" s="335"/>
      <c r="C539" s="335"/>
      <c r="D539" s="335"/>
      <c r="E539" s="335"/>
    </row>
    <row r="540" spans="1:5">
      <c r="A540" s="334"/>
      <c r="B540" s="335"/>
      <c r="C540" s="335"/>
      <c r="D540" s="335"/>
      <c r="E540" s="335"/>
    </row>
    <row r="541" spans="1:5">
      <c r="A541" s="334"/>
      <c r="B541" s="335"/>
      <c r="C541" s="335"/>
      <c r="D541" s="335"/>
      <c r="E541" s="335"/>
    </row>
    <row r="542" spans="1:5">
      <c r="A542" s="334"/>
      <c r="B542" s="335"/>
      <c r="C542" s="335"/>
      <c r="D542" s="335"/>
      <c r="E542" s="335"/>
    </row>
    <row r="543" spans="1:5">
      <c r="A543" s="334"/>
      <c r="B543" s="335"/>
      <c r="C543" s="335"/>
      <c r="D543" s="335"/>
      <c r="E543" s="335"/>
    </row>
    <row r="544" spans="1:5">
      <c r="A544" s="334"/>
      <c r="B544" s="335"/>
      <c r="C544" s="335"/>
      <c r="D544" s="335"/>
      <c r="E544" s="335"/>
    </row>
    <row r="545" spans="1:5">
      <c r="A545" s="334"/>
      <c r="B545" s="335"/>
      <c r="C545" s="335"/>
      <c r="D545" s="335"/>
      <c r="E545" s="335"/>
    </row>
    <row r="546" spans="1:5">
      <c r="A546" s="334"/>
      <c r="B546" s="335"/>
      <c r="C546" s="335"/>
      <c r="D546" s="335"/>
      <c r="E546" s="335"/>
    </row>
    <row r="547" spans="1:5">
      <c r="A547" s="334"/>
      <c r="B547" s="335"/>
      <c r="C547" s="335"/>
      <c r="D547" s="335"/>
      <c r="E547" s="335"/>
    </row>
    <row r="548" spans="1:5">
      <c r="A548" s="334"/>
      <c r="B548" s="335"/>
      <c r="C548" s="335"/>
      <c r="D548" s="335"/>
      <c r="E548" s="335"/>
    </row>
    <row r="549" spans="1:5">
      <c r="A549" s="334"/>
      <c r="B549" s="335"/>
      <c r="C549" s="335"/>
      <c r="D549" s="335"/>
      <c r="E549" s="335"/>
    </row>
    <row r="550" spans="1:5">
      <c r="A550" s="334"/>
      <c r="B550" s="335"/>
      <c r="C550" s="335"/>
      <c r="D550" s="335"/>
      <c r="E550" s="335"/>
    </row>
    <row r="551" spans="1:5">
      <c r="A551" s="334"/>
      <c r="B551" s="335"/>
      <c r="C551" s="335"/>
      <c r="D551" s="335"/>
      <c r="E551" s="335"/>
    </row>
    <row r="552" spans="1:5">
      <c r="A552" s="334"/>
      <c r="B552" s="335"/>
      <c r="C552" s="335"/>
      <c r="D552" s="335"/>
      <c r="E552" s="335"/>
    </row>
    <row r="553" spans="1:5">
      <c r="A553" s="334"/>
      <c r="B553" s="335"/>
      <c r="C553" s="335"/>
      <c r="D553" s="335"/>
      <c r="E553" s="335"/>
    </row>
    <row r="554" spans="1:5">
      <c r="A554" s="334"/>
      <c r="B554" s="335"/>
      <c r="C554" s="335"/>
      <c r="D554" s="335"/>
      <c r="E554" s="335"/>
    </row>
    <row r="555" spans="1:5">
      <c r="A555" s="334"/>
      <c r="B555" s="335"/>
      <c r="C555" s="335"/>
      <c r="D555" s="335"/>
      <c r="E555" s="335"/>
    </row>
    <row r="556" spans="1:5">
      <c r="A556" s="334"/>
      <c r="B556" s="335"/>
      <c r="C556" s="335"/>
      <c r="D556" s="335"/>
      <c r="E556" s="335"/>
    </row>
    <row r="557" spans="1:5">
      <c r="A557" s="334"/>
      <c r="B557" s="335"/>
      <c r="C557" s="335"/>
      <c r="D557" s="335"/>
      <c r="E557" s="335"/>
    </row>
    <row r="558" spans="1:5">
      <c r="A558" s="334"/>
      <c r="B558" s="335"/>
      <c r="C558" s="335"/>
      <c r="D558" s="335"/>
      <c r="E558" s="335"/>
    </row>
    <row r="559" spans="1:5">
      <c r="A559" s="334"/>
      <c r="B559" s="335"/>
      <c r="C559" s="335"/>
      <c r="D559" s="335"/>
      <c r="E559" s="335"/>
    </row>
    <row r="560" spans="1:5">
      <c r="A560" s="334"/>
      <c r="B560" s="335"/>
      <c r="C560" s="335"/>
      <c r="D560" s="335"/>
      <c r="E560" s="335"/>
    </row>
    <row r="561" spans="1:5">
      <c r="A561" s="334"/>
      <c r="B561" s="335"/>
      <c r="C561" s="335"/>
      <c r="D561" s="335"/>
      <c r="E561" s="335"/>
    </row>
    <row r="562" spans="1:5">
      <c r="A562" s="334"/>
      <c r="B562" s="335"/>
      <c r="C562" s="335"/>
      <c r="D562" s="335"/>
      <c r="E562" s="335"/>
    </row>
    <row r="563" spans="1:5">
      <c r="A563" s="334"/>
      <c r="B563" s="335"/>
      <c r="C563" s="335"/>
      <c r="D563" s="335"/>
      <c r="E563" s="335"/>
    </row>
    <row r="564" spans="1:5">
      <c r="A564" s="334"/>
      <c r="B564" s="335"/>
      <c r="C564" s="335"/>
      <c r="D564" s="335"/>
      <c r="E564" s="335"/>
    </row>
    <row r="565" spans="1:5">
      <c r="A565" s="334"/>
      <c r="B565" s="335"/>
      <c r="C565" s="335"/>
      <c r="D565" s="335"/>
      <c r="E565" s="335"/>
    </row>
    <row r="566" spans="1:5">
      <c r="A566" s="334"/>
      <c r="B566" s="335"/>
      <c r="C566" s="335"/>
      <c r="D566" s="335"/>
      <c r="E566" s="335"/>
    </row>
    <row r="567" spans="1:5">
      <c r="A567" s="334"/>
      <c r="B567" s="335"/>
      <c r="C567" s="335"/>
      <c r="D567" s="335"/>
      <c r="E567" s="335"/>
    </row>
    <row r="568" spans="1:5">
      <c r="A568" s="334"/>
      <c r="B568" s="335"/>
      <c r="C568" s="335"/>
      <c r="D568" s="335"/>
      <c r="E568" s="335"/>
    </row>
    <row r="569" spans="1:5">
      <c r="A569" s="334"/>
      <c r="B569" s="335"/>
      <c r="C569" s="335"/>
      <c r="D569" s="335"/>
      <c r="E569" s="335"/>
    </row>
    <row r="570" spans="1:5">
      <c r="A570" s="334"/>
      <c r="B570" s="335"/>
      <c r="C570" s="335"/>
      <c r="D570" s="335"/>
      <c r="E570" s="335"/>
    </row>
    <row r="571" spans="1:5">
      <c r="A571" s="334"/>
      <c r="B571" s="335"/>
      <c r="C571" s="335"/>
      <c r="D571" s="335"/>
      <c r="E571" s="335"/>
    </row>
    <row r="572" spans="1:5">
      <c r="A572" s="334"/>
      <c r="B572" s="335"/>
      <c r="C572" s="335"/>
      <c r="D572" s="335"/>
      <c r="E572" s="335"/>
    </row>
    <row r="573" spans="1:5">
      <c r="A573" s="334"/>
      <c r="B573" s="335"/>
      <c r="C573" s="335"/>
      <c r="D573" s="335"/>
      <c r="E573" s="335"/>
    </row>
    <row r="574" spans="1:5">
      <c r="A574" s="334"/>
      <c r="B574" s="335"/>
      <c r="C574" s="335"/>
      <c r="D574" s="335"/>
      <c r="E574" s="335"/>
    </row>
    <row r="575" spans="1:5">
      <c r="A575" s="334"/>
      <c r="B575" s="335"/>
      <c r="C575" s="335"/>
      <c r="D575" s="335"/>
      <c r="E575" s="335"/>
    </row>
    <row r="576" spans="1:5">
      <c r="A576" s="334"/>
      <c r="B576" s="335"/>
      <c r="C576" s="335"/>
      <c r="D576" s="335"/>
      <c r="E576" s="335"/>
    </row>
    <row r="577" spans="1:5">
      <c r="A577" s="334"/>
      <c r="B577" s="335"/>
      <c r="C577" s="335"/>
      <c r="D577" s="335"/>
      <c r="E577" s="335"/>
    </row>
    <row r="578" spans="1:5">
      <c r="A578" s="334"/>
      <c r="B578" s="335"/>
      <c r="C578" s="335"/>
      <c r="D578" s="335"/>
      <c r="E578" s="335"/>
    </row>
    <row r="579" spans="1:5">
      <c r="A579" s="334"/>
      <c r="B579" s="335"/>
      <c r="C579" s="335"/>
      <c r="D579" s="335"/>
      <c r="E579" s="335"/>
    </row>
    <row r="580" spans="1:5">
      <c r="A580" s="334"/>
      <c r="B580" s="335"/>
      <c r="C580" s="335"/>
      <c r="D580" s="335"/>
      <c r="E580" s="335"/>
    </row>
    <row r="581" spans="1:5">
      <c r="A581" s="334"/>
      <c r="B581" s="335"/>
      <c r="C581" s="335"/>
      <c r="D581" s="335"/>
      <c r="E581" s="335"/>
    </row>
    <row r="582" spans="1:5">
      <c r="A582" s="334"/>
      <c r="B582" s="335"/>
      <c r="C582" s="335"/>
      <c r="D582" s="335"/>
      <c r="E582" s="335"/>
    </row>
    <row r="583" spans="1:5">
      <c r="A583" s="334"/>
      <c r="B583" s="335"/>
      <c r="C583" s="335"/>
      <c r="D583" s="335"/>
      <c r="E583" s="335"/>
    </row>
    <row r="584" spans="1:5">
      <c r="A584" s="334"/>
      <c r="B584" s="335"/>
      <c r="C584" s="335"/>
      <c r="D584" s="335"/>
      <c r="E584" s="335"/>
    </row>
    <row r="585" spans="1:5">
      <c r="A585" s="334"/>
      <c r="B585" s="335"/>
      <c r="C585" s="335"/>
      <c r="D585" s="335"/>
      <c r="E585" s="335"/>
    </row>
    <row r="586" spans="1:5">
      <c r="A586" s="334"/>
      <c r="B586" s="335"/>
      <c r="C586" s="335"/>
      <c r="D586" s="335"/>
      <c r="E586" s="335"/>
    </row>
    <row r="587" spans="1:5">
      <c r="A587" s="334"/>
      <c r="B587" s="335"/>
      <c r="C587" s="335"/>
      <c r="D587" s="335"/>
      <c r="E587" s="335"/>
    </row>
    <row r="588" spans="1:5">
      <c r="A588" s="334"/>
      <c r="B588" s="335"/>
      <c r="C588" s="335"/>
      <c r="D588" s="335"/>
      <c r="E588" s="335"/>
    </row>
    <row r="589" spans="1:5">
      <c r="A589" s="334"/>
      <c r="B589" s="335"/>
      <c r="C589" s="335"/>
      <c r="D589" s="335"/>
      <c r="E589" s="335"/>
    </row>
    <row r="590" spans="1:5">
      <c r="A590" s="334"/>
      <c r="B590" s="335"/>
      <c r="C590" s="335"/>
      <c r="D590" s="335"/>
      <c r="E590" s="335"/>
    </row>
    <row r="591" spans="1:5">
      <c r="A591" s="334"/>
      <c r="B591" s="335"/>
      <c r="C591" s="335"/>
      <c r="D591" s="335"/>
      <c r="E591" s="335"/>
    </row>
    <row r="592" spans="1:5">
      <c r="A592" s="334"/>
      <c r="B592" s="335"/>
      <c r="C592" s="335"/>
      <c r="D592" s="335"/>
      <c r="E592" s="335"/>
    </row>
    <row r="593" spans="1:5">
      <c r="A593" s="334"/>
      <c r="B593" s="335"/>
      <c r="C593" s="335"/>
      <c r="D593" s="335"/>
      <c r="E593" s="335"/>
    </row>
    <row r="594" spans="1:5">
      <c r="A594" s="334"/>
      <c r="B594" s="335"/>
      <c r="C594" s="335"/>
      <c r="D594" s="335"/>
      <c r="E594" s="335"/>
    </row>
    <row r="595" spans="1:5">
      <c r="A595" s="334"/>
      <c r="B595" s="335"/>
      <c r="C595" s="335"/>
      <c r="D595" s="335"/>
      <c r="E595" s="335"/>
    </row>
    <row r="596" spans="1:5">
      <c r="A596" s="334"/>
      <c r="B596" s="335"/>
      <c r="C596" s="335"/>
      <c r="D596" s="335"/>
      <c r="E596" s="335"/>
    </row>
    <row r="597" spans="1:5">
      <c r="A597" s="334"/>
      <c r="B597" s="335"/>
      <c r="C597" s="335"/>
      <c r="D597" s="335"/>
      <c r="E597" s="335"/>
    </row>
    <row r="598" spans="1:5">
      <c r="A598" s="334"/>
      <c r="B598" s="335"/>
      <c r="C598" s="335"/>
      <c r="D598" s="335"/>
      <c r="E598" s="335"/>
    </row>
    <row r="599" spans="1:5">
      <c r="A599" s="334"/>
      <c r="B599" s="335"/>
      <c r="C599" s="335"/>
      <c r="D599" s="335"/>
      <c r="E599" s="335"/>
    </row>
    <row r="600" spans="1:5">
      <c r="A600" s="334"/>
      <c r="B600" s="335"/>
      <c r="C600" s="335"/>
      <c r="D600" s="335"/>
      <c r="E600" s="335"/>
    </row>
    <row r="601" spans="1:5">
      <c r="A601" s="334"/>
      <c r="B601" s="335"/>
      <c r="C601" s="335"/>
      <c r="D601" s="335"/>
      <c r="E601" s="335"/>
    </row>
    <row r="602" spans="1:5">
      <c r="A602" s="334"/>
      <c r="B602" s="335"/>
      <c r="C602" s="335"/>
      <c r="D602" s="335"/>
      <c r="E602" s="335"/>
    </row>
    <row r="603" spans="1:5">
      <c r="A603" s="334"/>
      <c r="B603" s="335"/>
      <c r="C603" s="335"/>
      <c r="D603" s="335"/>
      <c r="E603" s="335"/>
    </row>
    <row r="604" spans="1:5">
      <c r="A604" s="334"/>
      <c r="B604" s="335"/>
      <c r="C604" s="335"/>
      <c r="D604" s="335"/>
      <c r="E604" s="335"/>
    </row>
    <row r="605" spans="1:5">
      <c r="A605" s="334"/>
      <c r="B605" s="335"/>
      <c r="C605" s="335"/>
      <c r="D605" s="335"/>
      <c r="E605" s="335"/>
    </row>
    <row r="606" spans="1:5">
      <c r="A606" s="334"/>
      <c r="B606" s="335"/>
      <c r="C606" s="335"/>
      <c r="D606" s="335"/>
      <c r="E606" s="335"/>
    </row>
    <row r="607" spans="1:5">
      <c r="A607" s="334"/>
      <c r="B607" s="335"/>
      <c r="C607" s="335"/>
      <c r="D607" s="335"/>
      <c r="E607" s="335"/>
    </row>
    <row r="608" spans="1:5">
      <c r="A608" s="334"/>
      <c r="B608" s="335"/>
      <c r="C608" s="335"/>
      <c r="D608" s="335"/>
      <c r="E608" s="335"/>
    </row>
    <row r="609" spans="1:5">
      <c r="A609" s="334"/>
      <c r="B609" s="335"/>
      <c r="C609" s="335"/>
      <c r="D609" s="335"/>
      <c r="E609" s="335"/>
    </row>
    <row r="610" spans="1:5">
      <c r="A610" s="334"/>
      <c r="B610" s="335"/>
      <c r="C610" s="335"/>
      <c r="D610" s="335"/>
      <c r="E610" s="335"/>
    </row>
    <row r="611" spans="1:5">
      <c r="A611" s="334"/>
      <c r="B611" s="335"/>
      <c r="C611" s="335"/>
      <c r="D611" s="335"/>
      <c r="E611" s="335"/>
    </row>
    <row r="612" spans="1:5">
      <c r="A612" s="334"/>
      <c r="B612" s="335"/>
      <c r="C612" s="335"/>
      <c r="D612" s="335"/>
      <c r="E612" s="335"/>
    </row>
    <row r="613" spans="1:5">
      <c r="A613" s="334"/>
      <c r="B613" s="335"/>
      <c r="C613" s="335"/>
      <c r="D613" s="335"/>
      <c r="E613" s="335"/>
    </row>
    <row r="614" spans="1:5">
      <c r="A614" s="334"/>
      <c r="B614" s="335"/>
      <c r="C614" s="335"/>
      <c r="D614" s="335"/>
      <c r="E614" s="335"/>
    </row>
    <row r="615" spans="1:5">
      <c r="A615" s="334"/>
      <c r="B615" s="335"/>
      <c r="C615" s="335"/>
      <c r="D615" s="335"/>
      <c r="E615" s="335"/>
    </row>
    <row r="616" spans="1:5">
      <c r="A616" s="334"/>
      <c r="B616" s="335"/>
      <c r="C616" s="335"/>
      <c r="D616" s="335"/>
      <c r="E616" s="335"/>
    </row>
    <row r="617" spans="1:5">
      <c r="A617" s="334"/>
      <c r="B617" s="335"/>
      <c r="C617" s="335"/>
      <c r="D617" s="335"/>
      <c r="E617" s="335"/>
    </row>
    <row r="618" spans="1:5">
      <c r="A618" s="334"/>
      <c r="B618" s="335"/>
      <c r="C618" s="335"/>
      <c r="D618" s="335"/>
      <c r="E618" s="335"/>
    </row>
    <row r="619" spans="1:5">
      <c r="A619" s="334"/>
      <c r="B619" s="335"/>
      <c r="C619" s="335"/>
      <c r="D619" s="335"/>
      <c r="E619" s="335"/>
    </row>
    <row r="620" spans="1:5">
      <c r="A620" s="334"/>
      <c r="B620" s="335"/>
      <c r="C620" s="335"/>
      <c r="D620" s="335"/>
      <c r="E620" s="335"/>
    </row>
    <row r="621" spans="1:5">
      <c r="A621" s="334"/>
      <c r="B621" s="335"/>
      <c r="C621" s="335"/>
      <c r="D621" s="335"/>
      <c r="E621" s="335"/>
    </row>
    <row r="622" spans="1:5">
      <c r="A622" s="334"/>
      <c r="B622" s="335"/>
      <c r="C622" s="335"/>
      <c r="D622" s="335"/>
      <c r="E622" s="335"/>
    </row>
    <row r="623" spans="1:5">
      <c r="A623" s="334"/>
      <c r="B623" s="335"/>
      <c r="C623" s="335"/>
      <c r="D623" s="335"/>
      <c r="E623" s="335"/>
    </row>
    <row r="624" spans="1:5">
      <c r="A624" s="334"/>
      <c r="B624" s="335"/>
      <c r="C624" s="335"/>
      <c r="D624" s="335"/>
      <c r="E624" s="335"/>
    </row>
    <row r="625" spans="1:5">
      <c r="A625" s="334"/>
      <c r="B625" s="335"/>
      <c r="C625" s="335"/>
      <c r="D625" s="335"/>
      <c r="E625" s="335"/>
    </row>
    <row r="626" spans="1:5">
      <c r="A626" s="334"/>
      <c r="B626" s="335"/>
      <c r="C626" s="335"/>
      <c r="D626" s="335"/>
      <c r="E626" s="335"/>
    </row>
    <row r="627" spans="1:5">
      <c r="A627" s="334"/>
      <c r="B627" s="335"/>
      <c r="C627" s="335"/>
      <c r="D627" s="335"/>
      <c r="E627" s="335"/>
    </row>
    <row r="628" spans="1:5">
      <c r="A628" s="334"/>
      <c r="B628" s="335"/>
      <c r="C628" s="335"/>
      <c r="D628" s="335"/>
      <c r="E628" s="335"/>
    </row>
    <row r="629" spans="1:5">
      <c r="A629" s="334"/>
      <c r="B629" s="335"/>
      <c r="C629" s="335"/>
      <c r="D629" s="335"/>
      <c r="E629" s="335"/>
    </row>
    <row r="630" spans="1:5">
      <c r="A630" s="334"/>
      <c r="B630" s="335"/>
      <c r="C630" s="335"/>
      <c r="D630" s="335"/>
      <c r="E630" s="335"/>
    </row>
    <row r="631" spans="1:5">
      <c r="A631" s="334"/>
      <c r="B631" s="335"/>
      <c r="C631" s="335"/>
      <c r="D631" s="335"/>
      <c r="E631" s="335"/>
    </row>
    <row r="632" spans="1:5">
      <c r="A632" s="334"/>
      <c r="B632" s="335"/>
      <c r="C632" s="335"/>
      <c r="D632" s="335"/>
      <c r="E632" s="335"/>
    </row>
    <row r="633" spans="1:5">
      <c r="A633" s="334"/>
      <c r="B633" s="335"/>
      <c r="C633" s="335"/>
      <c r="D633" s="335"/>
      <c r="E633" s="335"/>
    </row>
    <row r="634" spans="1:5">
      <c r="A634" s="334"/>
      <c r="B634" s="335"/>
      <c r="C634" s="335"/>
      <c r="D634" s="335"/>
      <c r="E634" s="335"/>
    </row>
    <row r="635" spans="1:5">
      <c r="A635" s="334"/>
      <c r="B635" s="335"/>
      <c r="C635" s="335"/>
      <c r="D635" s="335"/>
      <c r="E635" s="335"/>
    </row>
    <row r="636" spans="1:5">
      <c r="A636" s="334"/>
      <c r="B636" s="335"/>
      <c r="C636" s="335"/>
      <c r="D636" s="335"/>
      <c r="E636" s="335"/>
    </row>
    <row r="637" spans="1:5">
      <c r="A637" s="334"/>
      <c r="B637" s="335"/>
      <c r="C637" s="335"/>
      <c r="D637" s="335"/>
      <c r="E637" s="335"/>
    </row>
    <row r="638" spans="1:5">
      <c r="A638" s="334"/>
      <c r="B638" s="335"/>
      <c r="C638" s="335"/>
      <c r="D638" s="335"/>
      <c r="E638" s="335"/>
    </row>
    <row r="639" spans="1:5">
      <c r="A639" s="334"/>
      <c r="B639" s="335"/>
      <c r="C639" s="335"/>
      <c r="D639" s="335"/>
      <c r="E639" s="335"/>
    </row>
    <row r="640" spans="1:5">
      <c r="A640" s="334"/>
      <c r="B640" s="335"/>
      <c r="C640" s="335"/>
      <c r="D640" s="335"/>
      <c r="E640" s="335"/>
    </row>
    <row r="641" spans="1:5">
      <c r="A641" s="334"/>
      <c r="B641" s="335"/>
      <c r="C641" s="335"/>
      <c r="D641" s="335"/>
      <c r="E641" s="335"/>
    </row>
    <row r="642" spans="1:5">
      <c r="A642" s="334"/>
      <c r="B642" s="335"/>
      <c r="C642" s="335"/>
      <c r="D642" s="335"/>
      <c r="E642" s="335"/>
    </row>
    <row r="643" spans="1:5">
      <c r="A643" s="334"/>
      <c r="B643" s="335"/>
      <c r="C643" s="335"/>
      <c r="D643" s="335"/>
      <c r="E643" s="335"/>
    </row>
    <row r="644" spans="1:5">
      <c r="A644" s="334"/>
      <c r="B644" s="335"/>
      <c r="C644" s="335"/>
      <c r="D644" s="335"/>
      <c r="E644" s="335"/>
    </row>
    <row r="645" spans="1:5">
      <c r="A645" s="334"/>
      <c r="B645" s="335"/>
      <c r="C645" s="335"/>
      <c r="D645" s="335"/>
      <c r="E645" s="335"/>
    </row>
    <row r="646" spans="1:5">
      <c r="A646" s="334"/>
      <c r="B646" s="335"/>
      <c r="C646" s="335"/>
      <c r="D646" s="335"/>
      <c r="E646" s="335"/>
    </row>
    <row r="647" spans="1:5">
      <c r="A647" s="334"/>
      <c r="B647" s="335"/>
      <c r="C647" s="335"/>
      <c r="D647" s="335"/>
      <c r="E647" s="335"/>
    </row>
    <row r="648" spans="1:5">
      <c r="A648" s="334"/>
      <c r="B648" s="335"/>
      <c r="C648" s="335"/>
      <c r="D648" s="335"/>
      <c r="E648" s="335"/>
    </row>
    <row r="649" spans="1:5">
      <c r="A649" s="334"/>
      <c r="B649" s="335"/>
      <c r="C649" s="335"/>
      <c r="D649" s="335"/>
      <c r="E649" s="335"/>
    </row>
    <row r="650" spans="1:5">
      <c r="A650" s="334"/>
      <c r="B650" s="335"/>
      <c r="C650" s="335"/>
      <c r="D650" s="335"/>
      <c r="E650" s="335"/>
    </row>
    <row r="651" spans="1:5">
      <c r="A651" s="334"/>
      <c r="B651" s="335"/>
      <c r="C651" s="335"/>
      <c r="D651" s="335"/>
      <c r="E651" s="335"/>
    </row>
    <row r="652" spans="1:5">
      <c r="A652" s="334"/>
      <c r="B652" s="335"/>
      <c r="C652" s="335"/>
      <c r="D652" s="335"/>
      <c r="E652" s="335"/>
    </row>
    <row r="653" spans="1:5">
      <c r="A653" s="334"/>
      <c r="B653" s="335"/>
      <c r="C653" s="335"/>
      <c r="D653" s="335"/>
      <c r="E653" s="335"/>
    </row>
    <row r="654" spans="1:5">
      <c r="A654" s="334"/>
      <c r="B654" s="335"/>
      <c r="C654" s="335"/>
      <c r="D654" s="335"/>
      <c r="E654" s="335"/>
    </row>
    <row r="655" spans="1:5">
      <c r="A655" s="334"/>
      <c r="B655" s="335"/>
      <c r="C655" s="335"/>
      <c r="D655" s="335"/>
      <c r="E655" s="335"/>
    </row>
    <row r="656" spans="1:5">
      <c r="A656" s="334"/>
      <c r="B656" s="335"/>
      <c r="C656" s="335"/>
      <c r="D656" s="335"/>
      <c r="E656" s="335"/>
    </row>
    <row r="657" spans="1:5">
      <c r="A657" s="334"/>
      <c r="B657" s="335"/>
      <c r="C657" s="335"/>
      <c r="D657" s="335"/>
      <c r="E657" s="335"/>
    </row>
    <row r="658" spans="1:5">
      <c r="A658" s="334"/>
      <c r="B658" s="335"/>
      <c r="C658" s="335"/>
      <c r="D658" s="335"/>
      <c r="E658" s="335"/>
    </row>
    <row r="659" spans="1:5">
      <c r="A659" s="334"/>
      <c r="B659" s="335"/>
      <c r="C659" s="335"/>
      <c r="D659" s="335"/>
      <c r="E659" s="335"/>
    </row>
    <row r="660" spans="1:5">
      <c r="A660" s="334"/>
      <c r="B660" s="335"/>
      <c r="C660" s="335"/>
      <c r="D660" s="335"/>
      <c r="E660" s="335"/>
    </row>
    <row r="661" spans="1:5">
      <c r="A661" s="334"/>
      <c r="B661" s="335"/>
      <c r="C661" s="335"/>
      <c r="D661" s="335"/>
      <c r="E661" s="335"/>
    </row>
    <row r="662" spans="1:5">
      <c r="A662" s="334"/>
      <c r="B662" s="335"/>
      <c r="C662" s="335"/>
      <c r="D662" s="335"/>
      <c r="E662" s="335"/>
    </row>
    <row r="663" spans="1:5">
      <c r="A663" s="334"/>
      <c r="B663" s="335"/>
      <c r="C663" s="335"/>
      <c r="D663" s="335"/>
      <c r="E663" s="335"/>
    </row>
    <row r="664" spans="1:5">
      <c r="A664" s="334"/>
      <c r="B664" s="335"/>
      <c r="C664" s="335"/>
      <c r="D664" s="335"/>
      <c r="E664" s="335"/>
    </row>
    <row r="665" spans="1:5">
      <c r="A665" s="334"/>
      <c r="B665" s="335"/>
      <c r="C665" s="335"/>
      <c r="D665" s="335"/>
      <c r="E665" s="335"/>
    </row>
    <row r="666" spans="1:5">
      <c r="A666" s="334"/>
      <c r="B666" s="335"/>
      <c r="C666" s="335"/>
      <c r="D666" s="335"/>
      <c r="E666" s="335"/>
    </row>
    <row r="667" spans="1:5">
      <c r="A667" s="334"/>
      <c r="B667" s="335"/>
      <c r="C667" s="335"/>
      <c r="D667" s="335"/>
      <c r="E667" s="335"/>
    </row>
    <row r="668" spans="1:5">
      <c r="A668" s="334"/>
      <c r="B668" s="335"/>
      <c r="C668" s="335"/>
      <c r="D668" s="335"/>
      <c r="E668" s="335"/>
    </row>
    <row r="669" spans="1:5">
      <c r="A669" s="334"/>
      <c r="B669" s="335"/>
      <c r="C669" s="335"/>
      <c r="D669" s="335"/>
      <c r="E669" s="335"/>
    </row>
    <row r="670" spans="1:5">
      <c r="A670" s="334"/>
      <c r="B670" s="335"/>
      <c r="C670" s="335"/>
      <c r="D670" s="335"/>
      <c r="E670" s="335"/>
    </row>
    <row r="671" spans="1:5">
      <c r="A671" s="334"/>
      <c r="B671" s="335"/>
      <c r="C671" s="335"/>
      <c r="D671" s="335"/>
      <c r="E671" s="335"/>
    </row>
    <row r="672" spans="1:5">
      <c r="A672" s="334"/>
      <c r="B672" s="335"/>
      <c r="C672" s="335"/>
      <c r="D672" s="335"/>
      <c r="E672" s="335"/>
    </row>
    <row r="673" spans="1:5">
      <c r="A673" s="334"/>
      <c r="B673" s="335"/>
      <c r="C673" s="335"/>
      <c r="D673" s="335"/>
      <c r="E673" s="335"/>
    </row>
    <row r="674" spans="1:5">
      <c r="A674" s="334"/>
      <c r="B674" s="335"/>
      <c r="C674" s="335"/>
      <c r="D674" s="335"/>
      <c r="E674" s="335"/>
    </row>
    <row r="675" spans="1:5">
      <c r="A675" s="334"/>
      <c r="B675" s="335"/>
      <c r="C675" s="335"/>
      <c r="D675" s="335"/>
      <c r="E675" s="335"/>
    </row>
    <row r="676" spans="1:5">
      <c r="A676" s="334"/>
      <c r="B676" s="335"/>
      <c r="C676" s="335"/>
      <c r="D676" s="335"/>
      <c r="E676" s="335"/>
    </row>
    <row r="677" spans="1:5">
      <c r="A677" s="334"/>
      <c r="B677" s="335"/>
      <c r="C677" s="335"/>
      <c r="D677" s="335"/>
      <c r="E677" s="335"/>
    </row>
    <row r="678" spans="1:5">
      <c r="A678" s="334"/>
      <c r="B678" s="335"/>
      <c r="C678" s="335"/>
      <c r="D678" s="335"/>
      <c r="E678" s="335"/>
    </row>
    <row r="679" spans="1:5">
      <c r="A679" s="334"/>
      <c r="B679" s="335"/>
      <c r="C679" s="335"/>
      <c r="D679" s="335"/>
      <c r="E679" s="335"/>
    </row>
    <row r="680" spans="1:5">
      <c r="A680" s="334"/>
      <c r="B680" s="335"/>
      <c r="C680" s="335"/>
      <c r="D680" s="335"/>
      <c r="E680" s="335"/>
    </row>
    <row r="681" spans="1:5">
      <c r="A681" s="334"/>
      <c r="B681" s="335"/>
      <c r="C681" s="335"/>
      <c r="D681" s="335"/>
      <c r="E681" s="335"/>
    </row>
    <row r="682" spans="1:5">
      <c r="A682" s="334"/>
      <c r="B682" s="335"/>
      <c r="C682" s="335"/>
      <c r="D682" s="335"/>
      <c r="E682" s="335"/>
    </row>
    <row r="683" spans="1:5">
      <c r="A683" s="334"/>
      <c r="B683" s="335"/>
      <c r="C683" s="335"/>
      <c r="D683" s="335"/>
      <c r="E683" s="335"/>
    </row>
    <row r="684" spans="1:5">
      <c r="A684" s="334"/>
      <c r="B684" s="335"/>
      <c r="C684" s="335"/>
      <c r="D684" s="335"/>
      <c r="E684" s="335"/>
    </row>
    <row r="685" spans="1:5">
      <c r="A685" s="334"/>
      <c r="B685" s="335"/>
      <c r="C685" s="335"/>
      <c r="D685" s="335"/>
      <c r="E685" s="335"/>
    </row>
    <row r="686" spans="1:5">
      <c r="A686" s="334"/>
      <c r="B686" s="335"/>
      <c r="C686" s="335"/>
      <c r="D686" s="335"/>
      <c r="E686" s="335"/>
    </row>
    <row r="687" spans="1:5">
      <c r="A687" s="334"/>
      <c r="B687" s="335"/>
      <c r="C687" s="335"/>
      <c r="D687" s="335"/>
      <c r="E687" s="335"/>
    </row>
    <row r="688" spans="1:5">
      <c r="A688" s="334"/>
      <c r="B688" s="335"/>
      <c r="C688" s="335"/>
      <c r="D688" s="335"/>
      <c r="E688" s="335"/>
    </row>
    <row r="689" spans="1:6">
      <c r="A689" s="334"/>
      <c r="B689" s="335"/>
      <c r="C689" s="335"/>
      <c r="D689" s="335"/>
      <c r="E689" s="335"/>
    </row>
    <row r="690" spans="1:6">
      <c r="A690" s="334"/>
      <c r="B690" s="335"/>
      <c r="C690" s="335"/>
      <c r="D690" s="335"/>
      <c r="E690" s="335"/>
    </row>
    <row r="691" spans="1:6">
      <c r="A691" s="334"/>
      <c r="B691" s="335"/>
      <c r="C691" s="335"/>
      <c r="D691" s="335"/>
      <c r="E691" s="335"/>
    </row>
    <row r="692" spans="1:6">
      <c r="A692" s="334"/>
      <c r="B692" s="335"/>
      <c r="C692" s="335"/>
      <c r="D692" s="335"/>
      <c r="E692" s="335"/>
    </row>
    <row r="693" spans="1:6">
      <c r="A693" s="334"/>
      <c r="B693" s="335"/>
      <c r="C693" s="335"/>
      <c r="D693" s="335"/>
      <c r="E693" s="335"/>
    </row>
    <row r="694" spans="1:6">
      <c r="A694" s="334"/>
      <c r="B694" s="335"/>
      <c r="C694" s="335"/>
      <c r="D694" s="335"/>
      <c r="E694" s="335"/>
    </row>
    <row r="695" spans="1:6">
      <c r="A695" s="334"/>
      <c r="B695" s="335"/>
      <c r="C695" s="335"/>
      <c r="D695" s="335"/>
      <c r="E695" s="335"/>
    </row>
    <row r="696" spans="1:6">
      <c r="A696" s="334"/>
      <c r="B696" s="335"/>
      <c r="C696" s="335"/>
      <c r="D696" s="335"/>
      <c r="E696" s="335"/>
    </row>
    <row r="697" spans="1:6">
      <c r="A697" s="334"/>
      <c r="B697" s="335"/>
      <c r="C697" s="335"/>
      <c r="D697" s="335"/>
      <c r="E697" s="335"/>
    </row>
    <row r="698" spans="1:6">
      <c r="A698" s="334"/>
      <c r="B698" s="335"/>
      <c r="C698" s="335"/>
      <c r="D698" s="335"/>
      <c r="E698" s="335"/>
    </row>
    <row r="699" spans="1:6">
      <c r="A699" s="334"/>
      <c r="B699" s="335"/>
      <c r="C699" s="335"/>
      <c r="D699" s="335"/>
      <c r="E699" s="335"/>
    </row>
    <row r="700" spans="1:6">
      <c r="A700" s="334"/>
      <c r="B700" s="335"/>
      <c r="C700" s="335"/>
      <c r="D700" s="335"/>
      <c r="E700" s="335"/>
    </row>
    <row r="701" spans="1:6">
      <c r="A701" s="264"/>
      <c r="B701" s="265"/>
      <c r="C701" s="265"/>
      <c r="D701" s="265"/>
      <c r="E701" s="265"/>
      <c r="F701" s="36"/>
    </row>
    <row r="702" spans="1:6">
      <c r="A702" s="264"/>
      <c r="B702" s="265"/>
      <c r="C702" s="265"/>
      <c r="D702" s="265"/>
      <c r="E702" s="265"/>
      <c r="F702" s="36"/>
    </row>
    <row r="703" spans="1:6">
      <c r="A703" s="264"/>
      <c r="B703" s="265"/>
      <c r="C703" s="265"/>
      <c r="D703" s="265"/>
      <c r="E703" s="265"/>
      <c r="F703" s="36"/>
    </row>
    <row r="704" spans="1:6">
      <c r="A704" s="264"/>
      <c r="B704" s="265"/>
      <c r="C704" s="265"/>
      <c r="D704" s="265"/>
      <c r="E704" s="265"/>
      <c r="F704" s="36"/>
    </row>
    <row r="705" spans="1:6">
      <c r="A705" s="264"/>
      <c r="B705" s="265"/>
      <c r="C705" s="265"/>
      <c r="D705" s="265"/>
      <c r="E705" s="265"/>
      <c r="F705" s="36"/>
    </row>
    <row r="706" spans="1:6">
      <c r="A706" s="264"/>
      <c r="B706" s="265"/>
      <c r="C706" s="265"/>
      <c r="D706" s="265"/>
      <c r="E706" s="265"/>
      <c r="F706" s="36"/>
    </row>
    <row r="707" spans="1:6">
      <c r="A707" s="264"/>
      <c r="B707" s="265"/>
      <c r="C707" s="265"/>
      <c r="D707" s="265"/>
      <c r="E707" s="265"/>
      <c r="F707" s="36"/>
    </row>
    <row r="708" spans="1:6">
      <c r="A708" s="264"/>
      <c r="B708" s="265"/>
      <c r="C708" s="265"/>
      <c r="D708" s="265"/>
      <c r="E708" s="265"/>
      <c r="F708" s="36"/>
    </row>
    <row r="709" spans="1:6">
      <c r="A709" s="264"/>
      <c r="B709" s="265"/>
      <c r="C709" s="265"/>
      <c r="D709" s="265"/>
      <c r="E709" s="265"/>
      <c r="F709" s="36"/>
    </row>
    <row r="710" spans="1:6">
      <c r="A710" s="264"/>
      <c r="B710" s="265"/>
      <c r="C710" s="265"/>
      <c r="D710" s="265"/>
      <c r="E710" s="265"/>
    </row>
    <row r="711" spans="1:6">
      <c r="A711" s="264"/>
      <c r="B711" s="265"/>
      <c r="C711" s="265"/>
      <c r="D711" s="265"/>
      <c r="E711" s="265"/>
    </row>
    <row r="712" spans="1:6">
      <c r="A712" s="264"/>
      <c r="B712" s="265"/>
      <c r="C712" s="265"/>
      <c r="D712" s="265"/>
      <c r="E712" s="265"/>
    </row>
    <row r="713" spans="1:6">
      <c r="A713" s="264"/>
      <c r="B713" s="265"/>
      <c r="C713" s="265"/>
      <c r="D713" s="265"/>
      <c r="E713" s="265"/>
    </row>
    <row r="714" spans="1:6">
      <c r="A714" s="264"/>
      <c r="B714" s="265"/>
      <c r="C714" s="265"/>
      <c r="D714" s="265"/>
      <c r="E714" s="265"/>
    </row>
    <row r="715" spans="1:6">
      <c r="A715" s="264"/>
      <c r="B715" s="265"/>
      <c r="C715" s="265"/>
      <c r="D715" s="265"/>
      <c r="E715" s="265"/>
    </row>
    <row r="716" spans="1:6">
      <c r="A716" s="264"/>
      <c r="B716" s="265"/>
      <c r="C716" s="265"/>
      <c r="D716" s="265"/>
      <c r="E716" s="265"/>
    </row>
    <row r="717" spans="1:6">
      <c r="A717" s="264"/>
      <c r="B717" s="265"/>
      <c r="C717" s="265"/>
      <c r="D717" s="265"/>
      <c r="E717" s="265"/>
    </row>
    <row r="718" spans="1:6">
      <c r="A718" s="264"/>
      <c r="B718" s="265"/>
      <c r="C718" s="265"/>
      <c r="D718" s="265"/>
      <c r="E718" s="265"/>
    </row>
    <row r="719" spans="1:6">
      <c r="A719" s="264"/>
      <c r="B719" s="265"/>
      <c r="C719" s="265"/>
      <c r="D719" s="265"/>
      <c r="E719" s="265"/>
    </row>
    <row r="720" spans="1:6">
      <c r="A720" s="264"/>
      <c r="B720" s="265"/>
      <c r="C720" s="265"/>
      <c r="D720" s="265"/>
      <c r="E720" s="265"/>
    </row>
    <row r="721" spans="1:5">
      <c r="A721" s="264"/>
      <c r="B721" s="265"/>
      <c r="C721" s="265"/>
      <c r="D721" s="265"/>
      <c r="E721" s="265"/>
    </row>
    <row r="722" spans="1:5">
      <c r="A722" s="264"/>
      <c r="B722" s="265"/>
      <c r="C722" s="265"/>
      <c r="D722" s="265"/>
      <c r="E722" s="265"/>
    </row>
    <row r="723" spans="1:5">
      <c r="A723" s="264"/>
      <c r="B723" s="265"/>
      <c r="C723" s="265"/>
      <c r="D723" s="265"/>
      <c r="E723" s="265"/>
    </row>
    <row r="724" spans="1:5">
      <c r="A724" s="264"/>
      <c r="B724" s="265"/>
      <c r="C724" s="265"/>
      <c r="D724" s="265"/>
      <c r="E724" s="265"/>
    </row>
    <row r="725" spans="1:5">
      <c r="A725" s="264"/>
      <c r="B725" s="265"/>
      <c r="C725" s="265"/>
      <c r="D725" s="265"/>
      <c r="E725" s="265"/>
    </row>
    <row r="726" spans="1:5">
      <c r="A726" s="264"/>
      <c r="B726" s="265"/>
      <c r="C726" s="265"/>
      <c r="D726" s="265"/>
      <c r="E726" s="265"/>
    </row>
    <row r="727" spans="1:5">
      <c r="A727" s="264"/>
      <c r="B727" s="265"/>
      <c r="C727" s="265"/>
      <c r="D727" s="265"/>
      <c r="E727" s="265"/>
    </row>
    <row r="728" spans="1:5">
      <c r="A728" s="264"/>
      <c r="B728" s="265"/>
      <c r="C728" s="265"/>
      <c r="D728" s="265"/>
      <c r="E728" s="265"/>
    </row>
    <row r="729" spans="1:5">
      <c r="A729" s="266"/>
      <c r="B729" s="265"/>
      <c r="C729" s="265"/>
      <c r="D729" s="265"/>
      <c r="E729" s="265"/>
    </row>
    <row r="730" spans="1:5">
      <c r="A730" s="266"/>
      <c r="B730" s="265"/>
      <c r="C730" s="265"/>
      <c r="D730" s="265"/>
      <c r="E730" s="265"/>
    </row>
    <row r="731" spans="1:5">
      <c r="A731" s="266"/>
      <c r="B731" s="265"/>
      <c r="C731" s="265"/>
      <c r="D731" s="265"/>
      <c r="E731" s="265"/>
    </row>
    <row r="732" spans="1:5">
      <c r="A732" s="266"/>
      <c r="B732" s="265"/>
      <c r="C732" s="265"/>
      <c r="D732" s="265"/>
      <c r="E732" s="265"/>
    </row>
    <row r="733" spans="1:5">
      <c r="A733" s="266"/>
      <c r="B733" s="265"/>
      <c r="C733" s="265"/>
      <c r="D733" s="265"/>
      <c r="E733" s="265"/>
    </row>
    <row r="734" spans="1:5">
      <c r="A734" s="266"/>
      <c r="B734" s="265"/>
      <c r="C734" s="265"/>
      <c r="D734" s="265"/>
      <c r="E734" s="265"/>
    </row>
    <row r="735" spans="1:5">
      <c r="A735" s="266"/>
      <c r="B735" s="265"/>
      <c r="C735" s="265"/>
      <c r="D735" s="265"/>
      <c r="E735" s="265"/>
    </row>
    <row r="736" spans="1:5">
      <c r="A736" s="266"/>
      <c r="B736" s="265"/>
      <c r="C736" s="265"/>
      <c r="D736" s="265"/>
      <c r="E736" s="265"/>
    </row>
    <row r="737" spans="1:6">
      <c r="A737" s="266"/>
      <c r="B737" s="265"/>
      <c r="C737" s="265"/>
      <c r="D737" s="265"/>
      <c r="E737" s="265"/>
    </row>
    <row r="738" spans="1:6">
      <c r="A738" s="266"/>
      <c r="B738" s="265"/>
      <c r="C738" s="265"/>
      <c r="D738" s="265"/>
      <c r="E738" s="265"/>
    </row>
    <row r="739" spans="1:6">
      <c r="A739" s="266"/>
      <c r="B739" s="265"/>
      <c r="C739" s="265"/>
      <c r="D739" s="265"/>
      <c r="E739" s="265"/>
    </row>
    <row r="740" spans="1:6">
      <c r="A740" s="266"/>
      <c r="B740" s="265"/>
      <c r="C740" s="265"/>
      <c r="D740" s="265"/>
      <c r="E740" s="265"/>
    </row>
    <row r="741" spans="1:6">
      <c r="A741" s="266"/>
      <c r="B741" s="265"/>
      <c r="C741" s="265"/>
      <c r="D741" s="265"/>
      <c r="E741" s="265"/>
    </row>
    <row r="742" spans="1:6">
      <c r="A742" s="266"/>
      <c r="B742" s="265"/>
      <c r="C742" s="265"/>
      <c r="D742" s="265"/>
      <c r="E742" s="265"/>
    </row>
    <row r="743" spans="1:6">
      <c r="A743" s="266"/>
      <c r="B743" s="265"/>
      <c r="C743" s="265"/>
      <c r="D743" s="265"/>
      <c r="E743" s="265"/>
    </row>
    <row r="744" spans="1:6">
      <c r="A744" s="266"/>
      <c r="B744" s="265"/>
      <c r="C744" s="265"/>
      <c r="D744" s="265"/>
      <c r="E744" s="265"/>
    </row>
    <row r="745" spans="1:6">
      <c r="A745" s="266"/>
      <c r="B745" s="265"/>
      <c r="C745" s="265"/>
      <c r="D745" s="265"/>
      <c r="E745" s="265"/>
    </row>
    <row r="746" spans="1:6">
      <c r="A746" s="266"/>
      <c r="B746" s="265"/>
      <c r="C746" s="265"/>
      <c r="D746" s="265"/>
      <c r="E746" s="265"/>
    </row>
    <row r="747" spans="1:6">
      <c r="A747" s="266"/>
      <c r="B747" s="265"/>
      <c r="C747" s="265"/>
      <c r="D747" s="51"/>
      <c r="E747" s="265"/>
    </row>
    <row r="748" spans="1:6">
      <c r="A748" s="266"/>
      <c r="B748" s="265"/>
      <c r="C748" s="265"/>
      <c r="D748" s="51"/>
      <c r="E748" s="265"/>
    </row>
    <row r="749" spans="1:6">
      <c r="A749" s="266"/>
      <c r="B749" s="265"/>
      <c r="C749" s="265"/>
      <c r="D749" s="265"/>
      <c r="E749" s="265"/>
    </row>
    <row r="750" spans="1:6">
      <c r="A750" s="266"/>
      <c r="B750" s="265"/>
      <c r="C750" s="265"/>
      <c r="D750" s="265"/>
      <c r="E750" s="265"/>
    </row>
    <row r="751" spans="1:6">
      <c r="A751" s="266"/>
      <c r="B751" s="265"/>
      <c r="C751" s="265"/>
      <c r="D751" s="265"/>
      <c r="E751" s="265"/>
    </row>
    <row r="752" spans="1:6">
      <c r="A752" s="266"/>
      <c r="B752" s="265"/>
      <c r="C752" s="265"/>
      <c r="D752" s="265"/>
      <c r="E752" s="265"/>
      <c r="F752" s="36"/>
    </row>
    <row r="753" spans="1:5">
      <c r="A753" s="266"/>
      <c r="B753" s="265"/>
      <c r="C753" s="265"/>
      <c r="D753" s="265"/>
      <c r="E753" s="265"/>
    </row>
    <row r="754" spans="1:5">
      <c r="A754" s="266"/>
      <c r="B754" s="265"/>
      <c r="C754" s="265"/>
      <c r="D754" s="265"/>
      <c r="E754" s="265"/>
    </row>
    <row r="755" spans="1:5">
      <c r="A755" s="266"/>
      <c r="B755" s="265"/>
      <c r="C755" s="265"/>
      <c r="D755" s="265"/>
      <c r="E755" s="265"/>
    </row>
    <row r="756" spans="1:5">
      <c r="A756" s="266"/>
      <c r="B756" s="265"/>
      <c r="C756" s="265"/>
      <c r="D756" s="265"/>
      <c r="E756" s="265"/>
    </row>
    <row r="757" spans="1:5">
      <c r="A757" s="266"/>
      <c r="B757" s="265"/>
      <c r="C757" s="265"/>
      <c r="D757" s="265"/>
      <c r="E757" s="265"/>
    </row>
    <row r="758" spans="1:5">
      <c r="A758" s="266"/>
      <c r="B758" s="265"/>
      <c r="C758" s="265"/>
      <c r="D758" s="265"/>
      <c r="E758" s="265"/>
    </row>
    <row r="759" spans="1:5">
      <c r="A759" s="266"/>
      <c r="B759" s="265"/>
      <c r="C759" s="265"/>
      <c r="D759" s="265"/>
      <c r="E759" s="265"/>
    </row>
    <row r="760" spans="1:5">
      <c r="A760" s="266"/>
      <c r="B760" s="265"/>
      <c r="C760" s="265"/>
      <c r="D760" s="265"/>
      <c r="E760" s="265"/>
    </row>
    <row r="761" spans="1:5">
      <c r="A761" s="266"/>
      <c r="B761" s="265"/>
      <c r="C761" s="265"/>
      <c r="D761" s="265"/>
      <c r="E761" s="265"/>
    </row>
    <row r="762" spans="1:5">
      <c r="A762" s="266"/>
      <c r="B762" s="265"/>
      <c r="C762" s="265"/>
      <c r="D762" s="265"/>
      <c r="E762" s="265"/>
    </row>
    <row r="763" spans="1:5">
      <c r="A763" s="266"/>
      <c r="B763" s="265"/>
      <c r="C763" s="265"/>
      <c r="D763" s="265"/>
      <c r="E763" s="265"/>
    </row>
    <row r="764" spans="1:5">
      <c r="A764" s="266"/>
      <c r="B764" s="265"/>
      <c r="C764" s="265"/>
      <c r="D764" s="265"/>
      <c r="E764" s="265"/>
    </row>
    <row r="765" spans="1:5">
      <c r="A765" s="266"/>
      <c r="B765" s="265"/>
      <c r="C765" s="265"/>
      <c r="D765" s="265"/>
      <c r="E765" s="265"/>
    </row>
    <row r="766" spans="1:5">
      <c r="A766" s="267"/>
      <c r="B766" s="268"/>
      <c r="C766" s="268"/>
      <c r="D766" s="268"/>
      <c r="E766" s="268"/>
    </row>
    <row r="767" spans="1:5">
      <c r="A767" s="267"/>
      <c r="B767" s="268"/>
      <c r="C767" s="268"/>
      <c r="D767" s="268"/>
      <c r="E767" s="268"/>
    </row>
    <row r="768" spans="1:5">
      <c r="A768" s="267"/>
      <c r="B768" s="268"/>
      <c r="C768" s="268"/>
      <c r="D768" s="268"/>
      <c r="E768" s="268"/>
    </row>
  </sheetData>
  <customSheetViews>
    <customSheetView guid="{ACF06C40-177A-4CED-8E17-2347D4DD1C3A}" hiddenRows="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9"/>
    <pageSetUpPr fitToPage="1"/>
  </sheetPr>
  <dimension ref="A1:P34"/>
  <sheetViews>
    <sheetView showGridLines="0" workbookViewId="0"/>
  </sheetViews>
  <sheetFormatPr defaultColWidth="9.42578125" defaultRowHeight="12.75"/>
  <cols>
    <col min="1" max="1" width="9.42578125" style="54" customWidth="1"/>
    <col min="2" max="5" width="9.5703125" style="54" customWidth="1"/>
    <col min="6" max="8" width="9.42578125" style="58" customWidth="1"/>
    <col min="9" max="9" width="10" style="58" customWidth="1"/>
    <col min="10" max="24" width="9.42578125" style="58" customWidth="1"/>
    <col min="25" max="16384" width="9.42578125" style="58"/>
  </cols>
  <sheetData>
    <row r="1" spans="1:16">
      <c r="A1" s="99" t="s">
        <v>82</v>
      </c>
      <c r="B1" s="291" t="str">
        <f>IF(Content!$E$1=1,B2,B3)</f>
        <v>Up to 1 year</v>
      </c>
      <c r="C1" s="291" t="str">
        <f>IF(Content!$E$1=1,C2,C3)</f>
        <v>1-2 years</v>
      </c>
      <c r="D1" s="291" t="str">
        <f>IF(Content!$E$1=1,D2,D3)</f>
        <v>2-5 years</v>
      </c>
      <c r="E1" s="291" t="str">
        <f>IF(Content!$E$1=1,E2,E3)</f>
        <v>Over 5 years</v>
      </c>
      <c r="F1" s="291" t="str">
        <f>IF(Content!$E$1=1,F2,F3)</f>
        <v>Hryvnia T-bonds &amp; bills in the non-residents` portfolio broken down by maturity, UAH bn</v>
      </c>
    </row>
    <row r="2" spans="1:16" s="108" customFormat="1" hidden="1">
      <c r="A2" s="107"/>
      <c r="B2" s="286" t="s">
        <v>871</v>
      </c>
      <c r="C2" s="286" t="s">
        <v>872</v>
      </c>
      <c r="D2" s="286" t="s">
        <v>873</v>
      </c>
      <c r="E2" s="286" t="s">
        <v>874</v>
      </c>
      <c r="F2" s="109" t="s">
        <v>878</v>
      </c>
    </row>
    <row r="3" spans="1:16" s="108" customFormat="1" hidden="1">
      <c r="A3" s="107"/>
      <c r="B3" s="286" t="s">
        <v>875</v>
      </c>
      <c r="C3" s="286" t="s">
        <v>876</v>
      </c>
      <c r="D3" s="286" t="s">
        <v>877</v>
      </c>
      <c r="E3" s="286" t="s">
        <v>945</v>
      </c>
      <c r="F3" s="109" t="s">
        <v>1665</v>
      </c>
    </row>
    <row r="4" spans="1:16">
      <c r="A4" s="55" t="s">
        <v>123</v>
      </c>
      <c r="B4" s="59">
        <v>7.7</v>
      </c>
      <c r="C4" s="59">
        <v>1.7</v>
      </c>
      <c r="D4" s="59">
        <v>5.2</v>
      </c>
      <c r="E4" s="59">
        <v>0</v>
      </c>
      <c r="L4" s="269"/>
      <c r="M4" s="269"/>
      <c r="N4" s="269"/>
      <c r="O4" s="269"/>
      <c r="P4" s="269"/>
    </row>
    <row r="5" spans="1:16">
      <c r="A5" s="55" t="s">
        <v>124</v>
      </c>
      <c r="B5" s="59">
        <v>3.1</v>
      </c>
      <c r="C5" s="59">
        <v>2.1</v>
      </c>
      <c r="D5" s="59">
        <v>4.9000000000000004</v>
      </c>
      <c r="E5" s="59">
        <v>0</v>
      </c>
      <c r="L5" s="269"/>
      <c r="M5" s="269"/>
      <c r="N5" s="269"/>
      <c r="O5" s="269"/>
      <c r="P5" s="269"/>
    </row>
    <row r="6" spans="1:16">
      <c r="A6" s="55" t="s">
        <v>442</v>
      </c>
      <c r="B6" s="59">
        <v>1.2</v>
      </c>
      <c r="C6" s="59">
        <v>2.1</v>
      </c>
      <c r="D6" s="59">
        <v>3.8</v>
      </c>
      <c r="E6" s="59">
        <v>0</v>
      </c>
      <c r="L6" s="269"/>
      <c r="M6" s="269"/>
      <c r="N6" s="269"/>
      <c r="O6" s="269"/>
      <c r="P6" s="269"/>
    </row>
    <row r="7" spans="1:16">
      <c r="A7" s="55" t="s">
        <v>356</v>
      </c>
      <c r="B7" s="59">
        <v>0.7</v>
      </c>
      <c r="C7" s="59">
        <v>1.8</v>
      </c>
      <c r="D7" s="59">
        <v>3.6</v>
      </c>
      <c r="E7" s="59">
        <v>0</v>
      </c>
      <c r="L7" s="269"/>
      <c r="M7" s="269"/>
      <c r="N7" s="269"/>
      <c r="O7" s="269"/>
      <c r="P7" s="269"/>
    </row>
    <row r="8" spans="1:16">
      <c r="A8" s="55" t="s">
        <v>503</v>
      </c>
      <c r="B8" s="59">
        <v>9.4</v>
      </c>
      <c r="C8" s="59">
        <v>7.4</v>
      </c>
      <c r="D8" s="59">
        <v>3.3</v>
      </c>
      <c r="E8" s="59">
        <v>0</v>
      </c>
      <c r="L8" s="269"/>
      <c r="M8" s="269"/>
      <c r="N8" s="269"/>
      <c r="O8" s="269"/>
      <c r="P8" s="269"/>
    </row>
    <row r="9" spans="1:16">
      <c r="A9" s="55" t="s">
        <v>879</v>
      </c>
      <c r="B9" s="59">
        <v>26.1</v>
      </c>
      <c r="C9" s="59">
        <v>13.3</v>
      </c>
      <c r="D9" s="59">
        <v>11.3</v>
      </c>
      <c r="E9" s="59">
        <v>7.4</v>
      </c>
      <c r="L9" s="269"/>
      <c r="M9" s="269"/>
      <c r="N9" s="269"/>
      <c r="O9" s="269"/>
      <c r="P9" s="269"/>
    </row>
    <row r="10" spans="1:16">
      <c r="A10" s="55" t="s">
        <v>756</v>
      </c>
      <c r="B10" s="59">
        <v>20.6</v>
      </c>
      <c r="C10" s="59">
        <v>18.600000000000001</v>
      </c>
      <c r="D10" s="59">
        <v>26</v>
      </c>
      <c r="E10" s="59">
        <v>31.7</v>
      </c>
      <c r="L10" s="269"/>
      <c r="M10" s="269"/>
      <c r="N10" s="269"/>
      <c r="O10" s="269"/>
      <c r="P10" s="269"/>
    </row>
    <row r="11" spans="1:16">
      <c r="A11" s="55"/>
      <c r="B11" s="59"/>
      <c r="C11" s="59"/>
      <c r="D11" s="59"/>
      <c r="E11" s="59"/>
      <c r="L11" s="269"/>
      <c r="M11" s="269"/>
      <c r="N11" s="269"/>
      <c r="O11" s="269"/>
      <c r="P11" s="269"/>
    </row>
    <row r="12" spans="1:16">
      <c r="A12" s="55"/>
      <c r="B12" s="59"/>
      <c r="C12" s="59"/>
      <c r="D12" s="59"/>
      <c r="E12" s="59"/>
      <c r="L12" s="269"/>
      <c r="M12" s="269"/>
      <c r="N12" s="269"/>
      <c r="O12" s="269"/>
      <c r="P12" s="269"/>
    </row>
    <row r="13" spans="1:16">
      <c r="A13" s="55"/>
      <c r="B13" s="59"/>
      <c r="C13" s="59"/>
      <c r="D13" s="59"/>
      <c r="E13" s="59"/>
      <c r="L13" s="269"/>
      <c r="M13" s="269"/>
      <c r="N13" s="269"/>
      <c r="O13" s="269"/>
      <c r="P13" s="269"/>
    </row>
    <row r="14" spans="1:16">
      <c r="A14" s="55"/>
      <c r="B14" s="59"/>
      <c r="C14" s="59"/>
      <c r="D14" s="59"/>
      <c r="E14" s="59"/>
      <c r="L14" s="269"/>
      <c r="M14" s="269"/>
      <c r="N14" s="269"/>
      <c r="O14" s="269"/>
      <c r="P14" s="269"/>
    </row>
    <row r="15" spans="1:16">
      <c r="A15" s="55"/>
      <c r="B15" s="59"/>
      <c r="C15" s="59"/>
      <c r="D15" s="59"/>
      <c r="E15" s="59"/>
      <c r="L15" s="269"/>
      <c r="M15" s="269"/>
      <c r="N15" s="269"/>
      <c r="O15" s="269"/>
      <c r="P15" s="269"/>
    </row>
    <row r="16" spans="1:16">
      <c r="A16" s="55"/>
      <c r="B16" s="59"/>
      <c r="C16" s="59"/>
      <c r="D16" s="59"/>
      <c r="E16" s="59"/>
      <c r="L16" s="269"/>
      <c r="M16" s="269"/>
      <c r="N16" s="269"/>
      <c r="O16" s="269"/>
      <c r="P16" s="269"/>
    </row>
    <row r="17" spans="1:16">
      <c r="A17" s="55"/>
      <c r="B17" s="59"/>
      <c r="C17" s="59"/>
      <c r="D17" s="59"/>
      <c r="E17" s="59"/>
      <c r="L17" s="269"/>
      <c r="M17" s="269"/>
      <c r="N17" s="269"/>
      <c r="O17" s="269"/>
      <c r="P17" s="269"/>
    </row>
    <row r="18" spans="1:16">
      <c r="B18" s="66"/>
      <c r="C18" s="66"/>
      <c r="D18" s="66"/>
      <c r="E18" s="66"/>
      <c r="F18" s="291" t="str">
        <f>IF(Content!$E$1=1,F19,F20)</f>
        <v>Source: NBU staff estimates.</v>
      </c>
      <c r="L18" s="269"/>
      <c r="M18" s="269"/>
      <c r="N18" s="269"/>
      <c r="O18" s="269"/>
      <c r="P18" s="269"/>
    </row>
    <row r="19" spans="1:16">
      <c r="B19" s="66"/>
      <c r="C19" s="66"/>
      <c r="D19" s="66"/>
      <c r="E19" s="66"/>
      <c r="F19" s="108" t="s">
        <v>52</v>
      </c>
    </row>
    <row r="20" spans="1:16">
      <c r="B20" s="66"/>
      <c r="C20" s="66"/>
      <c r="D20" s="66"/>
      <c r="E20" s="66"/>
      <c r="F20" s="109" t="s">
        <v>53</v>
      </c>
    </row>
    <row r="21" spans="1:16">
      <c r="B21" s="66"/>
      <c r="C21" s="66"/>
      <c r="D21" s="66"/>
      <c r="E21" s="66"/>
    </row>
    <row r="22" spans="1:16">
      <c r="B22" s="66"/>
      <c r="C22" s="66"/>
      <c r="D22" s="66"/>
      <c r="E22" s="66"/>
    </row>
    <row r="23" spans="1:16">
      <c r="B23" s="66"/>
      <c r="C23" s="66"/>
      <c r="D23" s="66"/>
      <c r="E23" s="66"/>
    </row>
    <row r="24" spans="1:16">
      <c r="B24" s="66"/>
      <c r="C24" s="66"/>
      <c r="D24" s="66"/>
      <c r="E24" s="66"/>
    </row>
    <row r="25" spans="1:16">
      <c r="B25" s="66"/>
      <c r="C25" s="66"/>
      <c r="D25" s="66"/>
      <c r="E25" s="66"/>
    </row>
    <row r="26" spans="1:16">
      <c r="B26" s="66"/>
      <c r="C26" s="66"/>
      <c r="D26" s="66"/>
      <c r="E26" s="66"/>
    </row>
    <row r="27" spans="1:16">
      <c r="B27" s="66"/>
      <c r="C27" s="66"/>
      <c r="D27" s="66"/>
      <c r="E27" s="66"/>
    </row>
    <row r="28" spans="1:16">
      <c r="B28" s="66"/>
      <c r="C28" s="66"/>
      <c r="D28" s="66"/>
      <c r="E28" s="66"/>
    </row>
    <row r="29" spans="1:16">
      <c r="B29" s="66"/>
      <c r="C29" s="66"/>
      <c r="D29" s="66"/>
      <c r="E29" s="66"/>
    </row>
    <row r="30" spans="1:16">
      <c r="B30" s="66"/>
      <c r="C30" s="66"/>
      <c r="D30" s="66"/>
      <c r="E30" s="66"/>
    </row>
    <row r="31" spans="1:16">
      <c r="B31" s="66"/>
      <c r="C31" s="66"/>
      <c r="D31" s="66"/>
      <c r="E31" s="66"/>
    </row>
    <row r="32" spans="1:16">
      <c r="B32" s="66"/>
      <c r="C32" s="66"/>
      <c r="D32" s="66"/>
      <c r="E32" s="66"/>
    </row>
    <row r="33" spans="2:5">
      <c r="B33" s="66"/>
      <c r="C33" s="66"/>
      <c r="D33" s="66"/>
      <c r="E33" s="66"/>
    </row>
    <row r="34" spans="2:5">
      <c r="B34" s="66"/>
      <c r="C34" s="66"/>
      <c r="D34" s="66"/>
      <c r="E34" s="66"/>
    </row>
  </sheetData>
  <customSheetViews>
    <customSheetView guid="{ACF06C40-177A-4CED-8E17-2347D4DD1C3A}" fitToPage="1" hiddenRows="1">
      <pageMargins left="0.25" right="0.25" top="0.75" bottom="0.75" header="0.3" footer="0.3"/>
      <pageSetup paperSize="9" scale="29" orientation="portrait" horizontalDpi="4294967294" verticalDpi="0" r:id="rId1"/>
    </customSheetView>
  </customSheetViews>
  <hyperlinks>
    <hyperlink ref="A1" location="Content!A1" display="&lt;&lt;"/>
  </hyperlinks>
  <pageMargins left="0.25" right="0.25" top="0.75" bottom="0.75" header="0.3" footer="0.3"/>
  <pageSetup paperSize="9" scale="29" orientation="portrait" horizontalDpi="4294967294" verticalDpi="0" r:id="rId2"/>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9"/>
  </sheetPr>
  <dimension ref="A1:V45"/>
  <sheetViews>
    <sheetView showGridLines="0" workbookViewId="0"/>
  </sheetViews>
  <sheetFormatPr defaultColWidth="9.42578125" defaultRowHeight="12.75"/>
  <cols>
    <col min="1" max="1" width="9.42578125" style="49"/>
    <col min="2" max="2" width="11.5703125" style="49" customWidth="1"/>
    <col min="3" max="3" width="10.42578125" style="49" customWidth="1"/>
    <col min="4" max="4" width="11" style="49" customWidth="1"/>
    <col min="5" max="16384" width="9.42578125" style="49"/>
  </cols>
  <sheetData>
    <row r="1" spans="1:22">
      <c r="A1" s="99" t="s">
        <v>82</v>
      </c>
      <c r="B1" s="102" t="str">
        <f>IF(Content!$E$1=1,B2,B3)</f>
        <v>Loans to non-financial corporations</v>
      </c>
      <c r="C1" s="102" t="str">
        <f>IF(Content!$E$1=1,C2,C3)</f>
        <v>Loans to households (excl. overdrafts)</v>
      </c>
      <c r="D1" s="102" t="str">
        <f>IF(Content!$E$1=1,D2,D3)</f>
        <v>Non-financial corporation deposits</v>
      </c>
      <c r="E1" s="102" t="str">
        <f>IF(Content!$E$1=1,E2,E3)</f>
        <v>Household term deposits</v>
      </c>
      <c r="F1" s="102"/>
      <c r="G1" s="102" t="str">
        <f>IF(Content!$E$1=1,G2,G3)</f>
        <v xml:space="preserve">Weighted average interest rates on new hryvnia loans and deposits, % </v>
      </c>
      <c r="H1" s="48"/>
      <c r="I1" s="48"/>
    </row>
    <row r="2" spans="1:22" s="101" customFormat="1" hidden="1">
      <c r="A2" s="424"/>
      <c r="B2" s="286" t="s">
        <v>146</v>
      </c>
      <c r="C2" s="286" t="s">
        <v>869</v>
      </c>
      <c r="D2" s="286" t="s">
        <v>147</v>
      </c>
      <c r="E2" s="286" t="s">
        <v>148</v>
      </c>
      <c r="F2" s="287"/>
      <c r="G2" s="101" t="s">
        <v>870</v>
      </c>
    </row>
    <row r="3" spans="1:22" s="101" customFormat="1" hidden="1">
      <c r="A3" s="424"/>
      <c r="B3" s="286" t="s">
        <v>726</v>
      </c>
      <c r="C3" s="286" t="s">
        <v>944</v>
      </c>
      <c r="D3" s="286" t="s">
        <v>621</v>
      </c>
      <c r="E3" s="286" t="s">
        <v>558</v>
      </c>
      <c r="F3" s="288"/>
      <c r="G3" s="101" t="s">
        <v>940</v>
      </c>
    </row>
    <row r="4" spans="1:22">
      <c r="A4" s="100" t="s">
        <v>109</v>
      </c>
      <c r="B4" s="302">
        <v>19.899999999999999</v>
      </c>
      <c r="C4" s="302">
        <v>25.7</v>
      </c>
      <c r="D4" s="302">
        <v>8.4</v>
      </c>
      <c r="E4" s="302">
        <v>19.600000000000001</v>
      </c>
      <c r="F4" s="106" t="str">
        <f>A4</f>
        <v>І.15</v>
      </c>
      <c r="G4" s="48"/>
      <c r="H4" s="48"/>
      <c r="I4" s="48"/>
      <c r="J4" s="48"/>
      <c r="K4" s="48"/>
      <c r="L4" s="48"/>
      <c r="M4" s="127"/>
      <c r="N4" s="127"/>
      <c r="O4" s="127"/>
      <c r="P4" s="127"/>
      <c r="Q4" s="127"/>
      <c r="R4" s="127"/>
      <c r="S4" s="127"/>
      <c r="T4" s="127"/>
      <c r="U4" s="127"/>
      <c r="V4" s="127"/>
    </row>
    <row r="5" spans="1:22">
      <c r="A5" s="100" t="s">
        <v>417</v>
      </c>
      <c r="B5" s="302">
        <v>23.1</v>
      </c>
      <c r="C5" s="302">
        <v>26.7</v>
      </c>
      <c r="D5" s="302">
        <v>14.3</v>
      </c>
      <c r="E5" s="302">
        <v>22.2</v>
      </c>
      <c r="F5" s="106"/>
      <c r="G5" s="48"/>
      <c r="H5" s="48"/>
      <c r="I5" s="48"/>
      <c r="M5" s="127"/>
      <c r="N5" s="127"/>
      <c r="O5" s="127"/>
      <c r="P5" s="127"/>
      <c r="Q5" s="127"/>
      <c r="R5" s="127"/>
      <c r="S5" s="127"/>
      <c r="T5" s="127"/>
      <c r="U5" s="127"/>
      <c r="V5" s="127"/>
    </row>
    <row r="6" spans="1:22">
      <c r="A6" s="100" t="s">
        <v>418</v>
      </c>
      <c r="B6" s="302">
        <v>21.6</v>
      </c>
      <c r="C6" s="302">
        <v>28.1</v>
      </c>
      <c r="D6" s="302">
        <v>13.2</v>
      </c>
      <c r="E6" s="302">
        <v>20.6</v>
      </c>
      <c r="F6" s="106" t="str">
        <f>A6</f>
        <v>ІІІ.15</v>
      </c>
      <c r="G6" s="48"/>
      <c r="H6" s="48"/>
      <c r="I6" s="48"/>
      <c r="M6" s="127"/>
      <c r="N6" s="127"/>
      <c r="O6" s="127"/>
      <c r="P6" s="127"/>
      <c r="Q6" s="127"/>
      <c r="R6" s="127"/>
      <c r="S6" s="127"/>
      <c r="T6" s="127"/>
      <c r="U6" s="127"/>
      <c r="V6" s="127"/>
    </row>
    <row r="7" spans="1:22">
      <c r="A7" s="100" t="s">
        <v>419</v>
      </c>
      <c r="B7" s="302">
        <v>21.1</v>
      </c>
      <c r="C7" s="302">
        <v>28</v>
      </c>
      <c r="D7" s="302">
        <v>11.5</v>
      </c>
      <c r="E7" s="302">
        <v>20.399999999999999</v>
      </c>
      <c r="F7" s="106"/>
      <c r="G7" s="48"/>
      <c r="H7" s="48"/>
      <c r="I7" s="48"/>
      <c r="M7" s="127"/>
      <c r="N7" s="127"/>
      <c r="O7" s="127"/>
      <c r="P7" s="127"/>
      <c r="Q7" s="127"/>
      <c r="R7" s="127"/>
      <c r="S7" s="127"/>
      <c r="T7" s="127"/>
      <c r="U7" s="127"/>
      <c r="V7" s="127"/>
    </row>
    <row r="8" spans="1:22">
      <c r="A8" s="100" t="s">
        <v>110</v>
      </c>
      <c r="B8" s="302">
        <v>20.399999999999999</v>
      </c>
      <c r="C8" s="302">
        <v>29.6</v>
      </c>
      <c r="D8" s="302">
        <v>11</v>
      </c>
      <c r="E8" s="302">
        <v>19.5</v>
      </c>
      <c r="F8" s="106" t="str">
        <f>A8</f>
        <v>І.16</v>
      </c>
      <c r="G8" s="48"/>
      <c r="H8" s="48"/>
      <c r="I8" s="48"/>
      <c r="M8" s="127"/>
      <c r="N8" s="127"/>
      <c r="O8" s="127"/>
      <c r="P8" s="127"/>
      <c r="Q8" s="127"/>
      <c r="R8" s="127"/>
      <c r="S8" s="127"/>
      <c r="T8" s="127"/>
      <c r="U8" s="127"/>
      <c r="V8" s="127"/>
    </row>
    <row r="9" spans="1:22">
      <c r="A9" s="100" t="s">
        <v>27</v>
      </c>
      <c r="B9" s="302">
        <v>20.9</v>
      </c>
      <c r="C9" s="302">
        <v>31.6</v>
      </c>
      <c r="D9" s="302">
        <v>12.8</v>
      </c>
      <c r="E9" s="302">
        <v>18.2</v>
      </c>
      <c r="F9" s="106"/>
      <c r="G9" s="48"/>
      <c r="H9" s="48"/>
      <c r="I9" s="48"/>
      <c r="M9" s="127"/>
      <c r="N9" s="127"/>
      <c r="O9" s="127"/>
      <c r="P9" s="127"/>
      <c r="Q9" s="127"/>
      <c r="R9" s="127"/>
      <c r="S9" s="127"/>
      <c r="T9" s="127"/>
      <c r="U9" s="127"/>
      <c r="V9" s="127"/>
    </row>
    <row r="10" spans="1:22">
      <c r="A10" s="100" t="s">
        <v>28</v>
      </c>
      <c r="B10" s="302">
        <v>17.399999999999999</v>
      </c>
      <c r="C10" s="302">
        <v>31.2</v>
      </c>
      <c r="D10" s="302">
        <v>10.3</v>
      </c>
      <c r="E10" s="302">
        <v>17</v>
      </c>
      <c r="F10" s="106" t="str">
        <f>A10</f>
        <v>III.16</v>
      </c>
      <c r="G10" s="48"/>
      <c r="H10" s="48"/>
      <c r="I10" s="48"/>
      <c r="M10" s="127"/>
      <c r="N10" s="127"/>
      <c r="O10" s="127"/>
      <c r="P10" s="127"/>
      <c r="Q10" s="127"/>
      <c r="R10" s="127"/>
      <c r="S10" s="127"/>
      <c r="T10" s="127"/>
      <c r="U10" s="127"/>
      <c r="V10" s="127"/>
    </row>
    <row r="11" spans="1:22">
      <c r="A11" s="100" t="s">
        <v>29</v>
      </c>
      <c r="B11" s="302">
        <v>14.7</v>
      </c>
      <c r="C11" s="302">
        <v>30.4</v>
      </c>
      <c r="D11" s="302">
        <v>9.6</v>
      </c>
      <c r="E11" s="302">
        <v>16.8</v>
      </c>
      <c r="F11" s="106"/>
      <c r="G11" s="48"/>
      <c r="H11" s="48"/>
      <c r="I11" s="48"/>
      <c r="M11" s="127"/>
      <c r="N11" s="127"/>
      <c r="O11" s="127"/>
      <c r="P11" s="127"/>
      <c r="Q11" s="127"/>
      <c r="R11" s="127"/>
      <c r="S11" s="127"/>
      <c r="T11" s="127"/>
      <c r="U11" s="127"/>
      <c r="V11" s="127"/>
    </row>
    <row r="12" spans="1:22">
      <c r="A12" s="100" t="s">
        <v>30</v>
      </c>
      <c r="B12" s="302">
        <v>15.8</v>
      </c>
      <c r="C12" s="302">
        <v>29.6</v>
      </c>
      <c r="D12" s="302">
        <v>9</v>
      </c>
      <c r="E12" s="302">
        <v>16</v>
      </c>
      <c r="F12" s="106" t="str">
        <f>A12</f>
        <v>I.17</v>
      </c>
      <c r="G12" s="48"/>
      <c r="H12" s="48"/>
      <c r="I12" s="48"/>
      <c r="M12" s="127"/>
      <c r="N12" s="127"/>
      <c r="O12" s="127"/>
      <c r="P12" s="127"/>
      <c r="Q12" s="127"/>
      <c r="R12" s="127"/>
      <c r="S12" s="127"/>
      <c r="T12" s="127"/>
      <c r="U12" s="127"/>
      <c r="V12" s="127"/>
    </row>
    <row r="13" spans="1:22">
      <c r="A13" s="100" t="s">
        <v>31</v>
      </c>
      <c r="B13" s="302">
        <v>14.9</v>
      </c>
      <c r="C13" s="302">
        <v>29.6</v>
      </c>
      <c r="D13" s="302">
        <v>8.6</v>
      </c>
      <c r="E13" s="302">
        <v>14.8</v>
      </c>
      <c r="F13" s="106"/>
      <c r="G13" s="48"/>
      <c r="H13" s="48"/>
      <c r="I13" s="48"/>
      <c r="M13" s="127"/>
      <c r="N13" s="127"/>
      <c r="O13" s="127"/>
      <c r="P13" s="127"/>
      <c r="Q13" s="127"/>
      <c r="R13" s="127"/>
      <c r="S13" s="127"/>
      <c r="T13" s="127"/>
      <c r="U13" s="127"/>
      <c r="V13" s="127"/>
    </row>
    <row r="14" spans="1:22">
      <c r="A14" s="100" t="s">
        <v>32</v>
      </c>
      <c r="B14" s="302">
        <v>14.2</v>
      </c>
      <c r="C14" s="302">
        <v>28</v>
      </c>
      <c r="D14" s="302">
        <v>8.1</v>
      </c>
      <c r="E14" s="302">
        <v>13.9</v>
      </c>
      <c r="F14" s="106" t="str">
        <f>A14</f>
        <v>III.17</v>
      </c>
      <c r="G14" s="48"/>
      <c r="H14" s="48"/>
      <c r="I14" s="48"/>
      <c r="M14" s="127"/>
      <c r="N14" s="127"/>
      <c r="O14" s="127"/>
      <c r="P14" s="127"/>
      <c r="Q14" s="127"/>
      <c r="R14" s="127"/>
      <c r="S14" s="127"/>
      <c r="T14" s="127"/>
      <c r="U14" s="127"/>
      <c r="V14" s="127"/>
    </row>
    <row r="15" spans="1:22">
      <c r="A15" s="100" t="s">
        <v>33</v>
      </c>
      <c r="B15" s="302">
        <v>15.6</v>
      </c>
      <c r="C15" s="302">
        <v>29</v>
      </c>
      <c r="D15" s="302">
        <v>8.6999999999999993</v>
      </c>
      <c r="E15" s="302">
        <v>13.5</v>
      </c>
      <c r="F15" s="106"/>
      <c r="G15" s="48"/>
      <c r="H15" s="48"/>
      <c r="I15" s="48"/>
      <c r="M15" s="127"/>
      <c r="N15" s="127"/>
      <c r="O15" s="127"/>
      <c r="P15" s="127"/>
      <c r="Q15" s="127"/>
      <c r="R15" s="127"/>
      <c r="S15" s="127"/>
      <c r="T15" s="127"/>
      <c r="U15" s="127"/>
      <c r="V15" s="127"/>
    </row>
    <row r="16" spans="1:22">
      <c r="A16" s="100" t="s">
        <v>34</v>
      </c>
      <c r="B16" s="302">
        <v>16.3</v>
      </c>
      <c r="C16" s="302">
        <v>30.9</v>
      </c>
      <c r="D16" s="302">
        <v>10.199999999999999</v>
      </c>
      <c r="E16" s="302">
        <v>13.5</v>
      </c>
      <c r="F16" s="106" t="str">
        <f>A16</f>
        <v>I.18</v>
      </c>
      <c r="G16" s="48"/>
      <c r="H16" s="48"/>
      <c r="I16" s="48"/>
      <c r="M16" s="127"/>
      <c r="N16" s="127"/>
      <c r="O16" s="127"/>
      <c r="P16" s="127"/>
      <c r="Q16" s="127"/>
      <c r="R16" s="127"/>
      <c r="S16" s="127"/>
      <c r="T16" s="127"/>
      <c r="U16" s="127"/>
      <c r="V16" s="127"/>
    </row>
    <row r="17" spans="1:22">
      <c r="A17" s="100" t="s">
        <v>35</v>
      </c>
      <c r="B17" s="302">
        <v>17.100000000000001</v>
      </c>
      <c r="C17" s="302">
        <v>31.5</v>
      </c>
      <c r="D17" s="302">
        <v>11.4</v>
      </c>
      <c r="E17" s="302">
        <v>13.5</v>
      </c>
      <c r="F17" s="106"/>
      <c r="G17" s="48"/>
      <c r="H17" s="48"/>
      <c r="I17" s="48"/>
      <c r="M17" s="127"/>
      <c r="N17" s="127"/>
      <c r="O17" s="127"/>
      <c r="P17" s="127"/>
      <c r="Q17" s="127"/>
      <c r="R17" s="127"/>
      <c r="S17" s="127"/>
      <c r="T17" s="127"/>
      <c r="U17" s="127"/>
      <c r="V17" s="127"/>
    </row>
    <row r="18" spans="1:22">
      <c r="A18" s="100" t="s">
        <v>156</v>
      </c>
      <c r="B18" s="302">
        <v>18.2</v>
      </c>
      <c r="C18" s="302">
        <v>32</v>
      </c>
      <c r="D18" s="302">
        <v>12.4</v>
      </c>
      <c r="E18" s="302">
        <v>13.6</v>
      </c>
      <c r="F18" s="106" t="str">
        <f>A18</f>
        <v>ІІІ.18</v>
      </c>
      <c r="H18" s="6"/>
      <c r="I18" s="48"/>
      <c r="J18" s="48"/>
      <c r="M18" s="127"/>
      <c r="N18" s="127"/>
      <c r="O18" s="127"/>
      <c r="P18" s="127"/>
      <c r="Q18" s="127"/>
      <c r="R18" s="127"/>
      <c r="S18" s="127"/>
      <c r="T18" s="127"/>
      <c r="U18" s="127"/>
      <c r="V18" s="127"/>
    </row>
    <row r="19" spans="1:22">
      <c r="A19" s="100" t="s">
        <v>157</v>
      </c>
      <c r="B19" s="302">
        <v>20</v>
      </c>
      <c r="C19" s="302">
        <v>33</v>
      </c>
      <c r="D19" s="302">
        <v>14.1</v>
      </c>
      <c r="E19" s="302">
        <v>14.5</v>
      </c>
      <c r="F19" s="106"/>
      <c r="G19" s="102" t="str">
        <f>IF(Content!$E$1=1,G21,G22)</f>
        <v>Source: NBU.</v>
      </c>
      <c r="H19" s="6"/>
      <c r="I19" s="48"/>
      <c r="M19" s="127"/>
      <c r="N19" s="127"/>
      <c r="O19" s="127"/>
      <c r="P19" s="127"/>
      <c r="Q19" s="127"/>
      <c r="R19" s="127"/>
      <c r="S19" s="127"/>
      <c r="T19" s="127"/>
      <c r="U19" s="127"/>
      <c r="V19" s="127"/>
    </row>
    <row r="20" spans="1:22">
      <c r="A20" s="100" t="s">
        <v>187</v>
      </c>
      <c r="B20" s="302">
        <v>18.8</v>
      </c>
      <c r="C20" s="302">
        <v>31.9</v>
      </c>
      <c r="D20" s="302">
        <v>13.7</v>
      </c>
      <c r="E20" s="302">
        <v>14.7</v>
      </c>
      <c r="F20" s="106" t="str">
        <f>A20</f>
        <v>I.19</v>
      </c>
      <c r="J20" s="48"/>
      <c r="K20" s="48"/>
      <c r="M20" s="127"/>
      <c r="N20" s="127"/>
      <c r="O20" s="127"/>
      <c r="P20" s="127"/>
      <c r="Q20" s="127"/>
      <c r="R20" s="127"/>
      <c r="S20" s="127"/>
      <c r="T20" s="127"/>
      <c r="U20" s="127"/>
      <c r="V20" s="127"/>
    </row>
    <row r="21" spans="1:22">
      <c r="A21" s="100" t="s">
        <v>188</v>
      </c>
      <c r="B21" s="302">
        <v>18.5</v>
      </c>
      <c r="C21" s="302">
        <v>32</v>
      </c>
      <c r="D21" s="302">
        <v>13.3</v>
      </c>
      <c r="E21" s="302">
        <v>14.8</v>
      </c>
      <c r="F21" s="106"/>
      <c r="G21" s="9" t="s">
        <v>54</v>
      </c>
      <c r="K21" s="48"/>
      <c r="M21" s="127"/>
      <c r="N21" s="127"/>
      <c r="O21" s="127"/>
      <c r="P21" s="127"/>
      <c r="Q21" s="127"/>
      <c r="R21" s="127"/>
      <c r="S21" s="127"/>
      <c r="T21" s="127"/>
      <c r="U21" s="127"/>
      <c r="V21" s="127"/>
    </row>
    <row r="22" spans="1:22">
      <c r="A22" s="100" t="s">
        <v>160</v>
      </c>
      <c r="B22" s="302">
        <v>18.3</v>
      </c>
      <c r="C22" s="302">
        <v>35</v>
      </c>
      <c r="D22" s="302">
        <v>13.2</v>
      </c>
      <c r="E22" s="302">
        <v>15.5</v>
      </c>
      <c r="F22" s="106" t="str">
        <f>A22</f>
        <v>ІІІ.19</v>
      </c>
      <c r="G22" s="9" t="s">
        <v>55</v>
      </c>
      <c r="I22" s="48"/>
      <c r="M22" s="127"/>
      <c r="N22" s="127"/>
      <c r="O22" s="127"/>
      <c r="P22" s="127"/>
      <c r="Q22" s="127"/>
      <c r="R22" s="127"/>
      <c r="S22" s="127"/>
      <c r="T22" s="127"/>
      <c r="U22" s="127"/>
      <c r="V22" s="127"/>
    </row>
    <row r="23" spans="1:22">
      <c r="A23" s="100"/>
      <c r="B23" s="302"/>
      <c r="C23" s="302"/>
      <c r="D23" s="302"/>
      <c r="E23" s="302"/>
      <c r="F23" s="106">
        <f>A23</f>
        <v>0</v>
      </c>
      <c r="G23" s="9"/>
      <c r="H23" s="6"/>
      <c r="I23" s="48"/>
      <c r="M23" s="127"/>
      <c r="N23" s="127"/>
      <c r="O23" s="127"/>
      <c r="P23" s="127"/>
      <c r="Q23" s="127"/>
      <c r="R23" s="127"/>
      <c r="S23" s="127"/>
      <c r="T23" s="127"/>
      <c r="U23" s="127"/>
      <c r="V23" s="127"/>
    </row>
    <row r="24" spans="1:22">
      <c r="A24" s="100"/>
      <c r="B24" s="302"/>
      <c r="C24" s="302"/>
      <c r="D24" s="302"/>
      <c r="E24" s="302"/>
      <c r="F24" s="50"/>
      <c r="I24" s="48"/>
      <c r="M24" s="127"/>
      <c r="N24" s="127"/>
      <c r="O24" s="127"/>
      <c r="P24" s="127"/>
    </row>
    <row r="25" spans="1:22">
      <c r="A25" s="100"/>
      <c r="B25" s="302"/>
      <c r="C25" s="302"/>
      <c r="D25" s="302"/>
      <c r="E25" s="302"/>
      <c r="F25" s="50"/>
      <c r="G25" s="48"/>
      <c r="H25" s="48"/>
      <c r="I25" s="48"/>
      <c r="M25" s="127"/>
      <c r="N25" s="127"/>
      <c r="O25" s="127"/>
      <c r="P25" s="127"/>
    </row>
    <row r="26" spans="1:22">
      <c r="A26" s="100"/>
      <c r="B26" s="302"/>
      <c r="C26" s="302"/>
      <c r="D26" s="302"/>
      <c r="E26" s="302"/>
      <c r="F26" s="50"/>
      <c r="G26" s="48"/>
      <c r="H26" s="48"/>
      <c r="I26" s="48"/>
      <c r="M26" s="127"/>
      <c r="N26" s="127"/>
      <c r="O26" s="127"/>
      <c r="P26" s="127"/>
    </row>
    <row r="27" spans="1:22">
      <c r="A27" s="100"/>
      <c r="B27" s="302"/>
      <c r="C27" s="302"/>
      <c r="D27" s="302"/>
      <c r="E27" s="302"/>
      <c r="F27" s="50"/>
      <c r="G27" s="48"/>
      <c r="H27" s="48"/>
      <c r="I27" s="48"/>
      <c r="M27" s="127"/>
      <c r="N27" s="127"/>
      <c r="O27" s="127"/>
      <c r="P27" s="127"/>
    </row>
    <row r="28" spans="1:22">
      <c r="A28" s="100"/>
      <c r="B28" s="302"/>
      <c r="C28" s="302"/>
      <c r="D28" s="302"/>
      <c r="E28" s="302"/>
      <c r="F28" s="50"/>
      <c r="M28" s="127"/>
      <c r="N28" s="127"/>
      <c r="O28" s="127"/>
      <c r="P28" s="127"/>
    </row>
    <row r="29" spans="1:22">
      <c r="A29" s="100"/>
      <c r="B29" s="302"/>
      <c r="C29" s="302"/>
      <c r="D29" s="302"/>
      <c r="E29" s="302"/>
      <c r="F29" s="50"/>
      <c r="G29" s="48"/>
      <c r="H29" s="48"/>
      <c r="I29" s="48"/>
      <c r="M29" s="127"/>
      <c r="N29" s="127"/>
      <c r="O29" s="127"/>
      <c r="P29" s="127"/>
    </row>
    <row r="30" spans="1:22">
      <c r="A30" s="100"/>
      <c r="B30" s="302"/>
      <c r="C30" s="302"/>
      <c r="D30" s="302"/>
      <c r="E30" s="302"/>
      <c r="F30" s="50"/>
      <c r="I30" s="48"/>
      <c r="M30" s="127"/>
      <c r="N30" s="127"/>
      <c r="O30" s="127"/>
      <c r="P30" s="127"/>
    </row>
    <row r="31" spans="1:22">
      <c r="A31" s="100"/>
      <c r="B31" s="302"/>
      <c r="C31" s="302"/>
      <c r="D31" s="302"/>
      <c r="E31" s="302"/>
      <c r="F31" s="50"/>
      <c r="I31" s="48"/>
      <c r="M31" s="127"/>
      <c r="N31" s="127"/>
      <c r="O31" s="127"/>
      <c r="P31" s="127"/>
    </row>
    <row r="32" spans="1:22">
      <c r="A32" s="100"/>
      <c r="B32" s="302"/>
      <c r="C32" s="302"/>
      <c r="D32" s="302"/>
      <c r="E32" s="302"/>
      <c r="F32" s="50"/>
      <c r="G32" s="48"/>
      <c r="H32" s="48"/>
      <c r="I32" s="48"/>
      <c r="M32" s="127"/>
      <c r="N32" s="127"/>
      <c r="O32" s="127"/>
      <c r="P32" s="127"/>
    </row>
    <row r="33" spans="1:16">
      <c r="A33" s="100"/>
      <c r="B33" s="302"/>
      <c r="C33" s="302"/>
      <c r="D33" s="302"/>
      <c r="E33" s="302"/>
      <c r="F33" s="50"/>
      <c r="G33" s="48"/>
      <c r="H33" s="48"/>
      <c r="I33" s="48"/>
      <c r="M33" s="127"/>
      <c r="N33" s="127"/>
      <c r="O33" s="127"/>
      <c r="P33" s="127"/>
    </row>
    <row r="34" spans="1:16">
      <c r="A34" s="100"/>
      <c r="B34" s="302"/>
      <c r="C34" s="302"/>
      <c r="D34" s="302"/>
      <c r="E34" s="302"/>
      <c r="F34" s="50"/>
      <c r="G34" s="48"/>
      <c r="H34" s="48"/>
      <c r="I34" s="48"/>
      <c r="M34" s="127"/>
      <c r="N34" s="127"/>
      <c r="O34" s="127"/>
      <c r="P34" s="127"/>
    </row>
    <row r="35" spans="1:16">
      <c r="A35" s="100"/>
      <c r="B35" s="302"/>
      <c r="C35" s="302"/>
      <c r="D35" s="302"/>
      <c r="E35" s="302"/>
      <c r="F35" s="50"/>
      <c r="G35" s="48"/>
      <c r="H35" s="48"/>
      <c r="I35" s="48"/>
      <c r="M35" s="127"/>
      <c r="N35" s="127"/>
      <c r="O35" s="127"/>
      <c r="P35" s="127"/>
    </row>
    <row r="36" spans="1:16">
      <c r="A36" s="100"/>
      <c r="B36" s="302"/>
      <c r="C36" s="302"/>
      <c r="D36" s="302"/>
      <c r="E36" s="302"/>
      <c r="F36" s="50"/>
      <c r="G36" s="48"/>
      <c r="H36" s="48"/>
      <c r="I36" s="48"/>
      <c r="M36" s="127"/>
      <c r="N36" s="127"/>
      <c r="O36" s="127"/>
      <c r="P36" s="127"/>
    </row>
    <row r="37" spans="1:16">
      <c r="E37" s="302"/>
    </row>
    <row r="38" spans="1:16">
      <c r="E38" s="302"/>
    </row>
    <row r="39" spans="1:16">
      <c r="E39" s="302"/>
    </row>
    <row r="40" spans="1:16">
      <c r="E40" s="302"/>
    </row>
    <row r="41" spans="1:16">
      <c r="E41" s="302"/>
    </row>
    <row r="42" spans="1:16">
      <c r="E42" s="302"/>
    </row>
    <row r="43" spans="1:16">
      <c r="E43" s="302"/>
    </row>
    <row r="44" spans="1:16">
      <c r="E44" s="302"/>
    </row>
    <row r="45" spans="1:16">
      <c r="E45" s="302"/>
    </row>
  </sheetData>
  <customSheetViews>
    <customSheetView guid="{ACF06C40-177A-4CED-8E17-2347D4DD1C3A}" hiddenRows="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9"/>
  </sheetPr>
  <dimension ref="A1:U44"/>
  <sheetViews>
    <sheetView showGridLines="0" zoomScaleNormal="100" workbookViewId="0"/>
  </sheetViews>
  <sheetFormatPr defaultColWidth="9.42578125" defaultRowHeight="12.75"/>
  <cols>
    <col min="1" max="1" width="10.42578125" style="49" bestFit="1" customWidth="1"/>
    <col min="2" max="3" width="7.42578125" style="52" customWidth="1"/>
    <col min="4" max="4" width="9.42578125" style="415"/>
    <col min="5" max="16384" width="9.42578125" style="49"/>
  </cols>
  <sheetData>
    <row r="1" spans="1:21" s="48" customFormat="1">
      <c r="A1" s="483" t="s">
        <v>82</v>
      </c>
      <c r="B1" s="291" t="str">
        <f>IF(Content!$E$1=1,B2,B3)</f>
        <v>REER</v>
      </c>
      <c r="C1" s="291" t="str">
        <f>IF(Content!$E$1=1,C2,C3)</f>
        <v>NEER</v>
      </c>
      <c r="D1" s="291" t="str">
        <f>IF(Content!$E$1=1,D2,D3)</f>
        <v>appreciation</v>
      </c>
      <c r="E1" s="291" t="str">
        <f>IF(Content!$E$1=1,E2,E3)</f>
        <v>Hryvnia REER and NEER indices, average, 12.2011=1</v>
      </c>
    </row>
    <row r="2" spans="1:21" s="101" customFormat="1" hidden="1">
      <c r="B2" s="289" t="s">
        <v>149</v>
      </c>
      <c r="C2" s="289" t="s">
        <v>150</v>
      </c>
      <c r="D2" s="101" t="s">
        <v>420</v>
      </c>
      <c r="E2" s="101" t="s">
        <v>722</v>
      </c>
    </row>
    <row r="3" spans="1:21" s="101" customFormat="1" hidden="1">
      <c r="B3" s="289" t="s">
        <v>151</v>
      </c>
      <c r="C3" s="289" t="s">
        <v>152</v>
      </c>
      <c r="D3" s="101" t="s">
        <v>421</v>
      </c>
      <c r="E3" s="101" t="s">
        <v>941</v>
      </c>
    </row>
    <row r="4" spans="1:21" s="48" customFormat="1">
      <c r="A4" s="484" t="s">
        <v>622</v>
      </c>
      <c r="B4" s="485">
        <v>0.97</v>
      </c>
      <c r="C4" s="485">
        <v>0.98</v>
      </c>
      <c r="D4" s="489" t="str">
        <f>A4</f>
        <v>I.12</v>
      </c>
      <c r="K4" s="127"/>
      <c r="L4" s="127"/>
      <c r="M4" s="127"/>
      <c r="N4" s="127"/>
      <c r="O4" s="127"/>
      <c r="P4" s="127"/>
    </row>
    <row r="5" spans="1:21">
      <c r="A5" s="484" t="s">
        <v>623</v>
      </c>
      <c r="B5" s="128">
        <v>0.98</v>
      </c>
      <c r="C5" s="128">
        <v>0.99</v>
      </c>
      <c r="D5" s="490"/>
      <c r="K5" s="127"/>
      <c r="L5" s="127"/>
      <c r="M5" s="127"/>
      <c r="N5" s="127"/>
      <c r="O5" s="127"/>
      <c r="P5" s="127"/>
      <c r="R5" s="486"/>
      <c r="S5" s="486"/>
      <c r="T5" s="486"/>
      <c r="U5" s="486"/>
    </row>
    <row r="6" spans="1:21">
      <c r="A6" s="484" t="s">
        <v>624</v>
      </c>
      <c r="B6" s="128">
        <v>0.97</v>
      </c>
      <c r="C6" s="128">
        <v>1.01</v>
      </c>
      <c r="D6" s="490"/>
      <c r="K6" s="127"/>
      <c r="L6" s="127"/>
      <c r="M6" s="127"/>
      <c r="N6" s="127"/>
      <c r="O6" s="127"/>
      <c r="P6" s="127"/>
      <c r="R6" s="486"/>
      <c r="S6" s="486"/>
      <c r="T6" s="486"/>
      <c r="U6" s="486"/>
    </row>
    <row r="7" spans="1:21">
      <c r="A7" s="484" t="s">
        <v>625</v>
      </c>
      <c r="B7" s="128">
        <v>0.94</v>
      </c>
      <c r="C7" s="128">
        <v>0.98</v>
      </c>
      <c r="D7" s="490"/>
      <c r="K7" s="127"/>
      <c r="L7" s="127"/>
      <c r="M7" s="127"/>
      <c r="N7" s="127"/>
      <c r="O7" s="127"/>
      <c r="P7" s="127"/>
      <c r="R7" s="486"/>
      <c r="S7" s="486"/>
      <c r="T7" s="486"/>
      <c r="U7" s="486"/>
    </row>
    <row r="8" spans="1:21">
      <c r="A8" s="484" t="s">
        <v>626</v>
      </c>
      <c r="B8" s="128">
        <v>0.92</v>
      </c>
      <c r="C8" s="128">
        <v>0.97</v>
      </c>
      <c r="D8" s="489" t="str">
        <f>A8</f>
        <v>I.13</v>
      </c>
      <c r="K8" s="127"/>
      <c r="L8" s="127"/>
      <c r="M8" s="127"/>
      <c r="N8" s="127"/>
      <c r="O8" s="127"/>
      <c r="P8" s="127"/>
      <c r="R8" s="486"/>
      <c r="S8" s="486"/>
      <c r="T8" s="486"/>
      <c r="U8" s="486"/>
    </row>
    <row r="9" spans="1:21">
      <c r="A9" s="484" t="s">
        <v>627</v>
      </c>
      <c r="B9" s="128">
        <v>0.93</v>
      </c>
      <c r="C9" s="128">
        <v>1</v>
      </c>
      <c r="D9" s="490"/>
      <c r="K9" s="127"/>
      <c r="L9" s="127"/>
      <c r="M9" s="127"/>
      <c r="N9" s="127"/>
      <c r="O9" s="127"/>
      <c r="P9" s="127"/>
      <c r="R9" s="486"/>
      <c r="S9" s="486"/>
      <c r="T9" s="486"/>
      <c r="U9" s="486"/>
    </row>
    <row r="10" spans="1:21">
      <c r="A10" s="484" t="s">
        <v>628</v>
      </c>
      <c r="B10" s="128">
        <v>0.93</v>
      </c>
      <c r="C10" s="128">
        <v>1.01</v>
      </c>
      <c r="D10" s="489"/>
      <c r="K10" s="127"/>
      <c r="L10" s="127"/>
      <c r="M10" s="127"/>
      <c r="N10" s="127"/>
      <c r="O10" s="127"/>
      <c r="P10" s="127"/>
      <c r="R10" s="486"/>
      <c r="S10" s="486"/>
      <c r="T10" s="486"/>
      <c r="U10" s="486"/>
    </row>
    <row r="11" spans="1:21">
      <c r="A11" s="484" t="s">
        <v>629</v>
      </c>
      <c r="B11" s="128">
        <v>0.91</v>
      </c>
      <c r="C11" s="128">
        <v>1</v>
      </c>
      <c r="D11" s="490"/>
      <c r="K11" s="127"/>
      <c r="L11" s="127"/>
      <c r="M11" s="127"/>
      <c r="N11" s="127"/>
      <c r="O11" s="127"/>
      <c r="P11" s="127"/>
      <c r="R11" s="486"/>
      <c r="S11" s="486"/>
      <c r="T11" s="486"/>
      <c r="U11" s="486"/>
    </row>
    <row r="12" spans="1:21">
      <c r="A12" s="484" t="s">
        <v>18</v>
      </c>
      <c r="B12" s="128">
        <v>0.87</v>
      </c>
      <c r="C12" s="128">
        <v>0.95</v>
      </c>
      <c r="D12" s="489" t="str">
        <f>A12</f>
        <v>I.14</v>
      </c>
      <c r="K12" s="127"/>
      <c r="L12" s="127"/>
      <c r="M12" s="127"/>
      <c r="N12" s="127"/>
      <c r="O12" s="127"/>
      <c r="P12" s="127"/>
      <c r="R12" s="486"/>
      <c r="S12" s="486"/>
      <c r="T12" s="486"/>
      <c r="U12" s="486"/>
    </row>
    <row r="13" spans="1:21">
      <c r="A13" s="484" t="s">
        <v>19</v>
      </c>
      <c r="B13" s="128">
        <v>0.7</v>
      </c>
      <c r="C13" s="128">
        <v>0.72</v>
      </c>
      <c r="D13" s="490"/>
      <c r="K13" s="127"/>
      <c r="L13" s="127"/>
      <c r="M13" s="127"/>
      <c r="N13" s="127"/>
      <c r="O13" s="127"/>
      <c r="P13" s="127"/>
      <c r="R13" s="486"/>
      <c r="S13" s="486"/>
      <c r="T13" s="486"/>
      <c r="U13" s="486"/>
    </row>
    <row r="14" spans="1:21">
      <c r="A14" s="484" t="s">
        <v>20</v>
      </c>
      <c r="B14" s="128">
        <v>0.69</v>
      </c>
      <c r="C14" s="128">
        <v>0.69</v>
      </c>
      <c r="D14" s="490"/>
      <c r="K14" s="127"/>
      <c r="L14" s="127"/>
      <c r="M14" s="127"/>
      <c r="N14" s="127"/>
      <c r="O14" s="127"/>
      <c r="P14" s="127"/>
      <c r="R14" s="486"/>
      <c r="S14" s="486"/>
      <c r="T14" s="486"/>
      <c r="U14" s="486"/>
    </row>
    <row r="15" spans="1:21">
      <c r="A15" s="484" t="s">
        <v>21</v>
      </c>
      <c r="B15" s="128">
        <v>0.72</v>
      </c>
      <c r="C15" s="128">
        <v>0.68</v>
      </c>
      <c r="D15" s="490"/>
      <c r="K15" s="127"/>
      <c r="L15" s="127"/>
      <c r="M15" s="127"/>
      <c r="N15" s="127"/>
      <c r="O15" s="127"/>
      <c r="P15" s="127"/>
      <c r="R15" s="486"/>
      <c r="S15" s="486"/>
      <c r="T15" s="486"/>
      <c r="U15" s="486"/>
    </row>
    <row r="16" spans="1:21">
      <c r="A16" s="484" t="s">
        <v>22</v>
      </c>
      <c r="B16" s="128">
        <v>0.64</v>
      </c>
      <c r="C16" s="128">
        <v>0.55000000000000004</v>
      </c>
      <c r="D16" s="489" t="str">
        <f>A16</f>
        <v>I.15</v>
      </c>
      <c r="K16" s="127"/>
      <c r="L16" s="127"/>
      <c r="M16" s="127"/>
      <c r="N16" s="127"/>
      <c r="O16" s="127"/>
      <c r="P16" s="127"/>
      <c r="R16" s="486"/>
      <c r="S16" s="486"/>
      <c r="T16" s="486"/>
      <c r="U16" s="486"/>
    </row>
    <row r="17" spans="1:21">
      <c r="A17" s="484" t="s">
        <v>23</v>
      </c>
      <c r="B17" s="128">
        <v>0.73</v>
      </c>
      <c r="C17" s="128">
        <v>0.5</v>
      </c>
      <c r="D17" s="490"/>
      <c r="E17" s="291" t="str">
        <f>IF(Content!$E$1=1,E20,E21)</f>
        <v>Source: NBU staff estimates.</v>
      </c>
      <c r="K17" s="127"/>
      <c r="L17" s="127"/>
      <c r="M17" s="127"/>
      <c r="N17" s="127"/>
      <c r="O17" s="127"/>
      <c r="P17" s="127"/>
      <c r="R17" s="486"/>
      <c r="S17" s="486"/>
      <c r="T17" s="486"/>
      <c r="U17" s="486"/>
    </row>
    <row r="18" spans="1:21">
      <c r="A18" s="484" t="s">
        <v>24</v>
      </c>
      <c r="B18" s="128">
        <v>0.78</v>
      </c>
      <c r="C18" s="128">
        <v>0.54</v>
      </c>
      <c r="D18" s="490"/>
      <c r="E18" s="101"/>
      <c r="F18" s="48"/>
      <c r="G18" s="48"/>
      <c r="K18" s="127"/>
      <c r="L18" s="127"/>
      <c r="M18" s="127"/>
      <c r="N18" s="127"/>
      <c r="O18" s="127"/>
      <c r="P18" s="127"/>
      <c r="R18" s="486"/>
      <c r="S18" s="486"/>
      <c r="T18" s="486"/>
      <c r="U18" s="486"/>
    </row>
    <row r="19" spans="1:21">
      <c r="A19" s="484" t="s">
        <v>25</v>
      </c>
      <c r="B19" s="128">
        <v>0.77</v>
      </c>
      <c r="C19" s="128">
        <v>0.53</v>
      </c>
      <c r="D19" s="490"/>
      <c r="E19" s="487"/>
      <c r="F19" s="48"/>
      <c r="G19" s="48"/>
      <c r="K19" s="127"/>
      <c r="L19" s="127"/>
      <c r="M19" s="127"/>
      <c r="N19" s="127"/>
      <c r="O19" s="127"/>
      <c r="P19" s="127"/>
      <c r="R19" s="486"/>
      <c r="S19" s="486"/>
      <c r="T19" s="486"/>
      <c r="U19" s="486"/>
    </row>
    <row r="20" spans="1:21">
      <c r="A20" s="484" t="s">
        <v>26</v>
      </c>
      <c r="B20" s="128">
        <v>0.73</v>
      </c>
      <c r="C20" s="128">
        <v>0.5</v>
      </c>
      <c r="D20" s="489" t="str">
        <f>A20</f>
        <v>I.16</v>
      </c>
      <c r="E20" s="101" t="s">
        <v>52</v>
      </c>
      <c r="K20" s="127"/>
      <c r="L20" s="127"/>
      <c r="M20" s="127"/>
      <c r="N20" s="127"/>
      <c r="O20" s="127"/>
      <c r="P20" s="127"/>
      <c r="R20" s="486"/>
      <c r="S20" s="486"/>
      <c r="T20" s="486"/>
      <c r="U20" s="486"/>
    </row>
    <row r="21" spans="1:21">
      <c r="A21" s="484" t="s">
        <v>27</v>
      </c>
      <c r="B21" s="128">
        <v>0.73</v>
      </c>
      <c r="C21" s="128">
        <v>0.48</v>
      </c>
      <c r="D21" s="490"/>
      <c r="E21" s="109" t="s">
        <v>53</v>
      </c>
      <c r="K21" s="127"/>
      <c r="L21" s="127"/>
      <c r="M21" s="127"/>
      <c r="N21" s="127"/>
      <c r="O21" s="127"/>
      <c r="P21" s="127"/>
      <c r="R21" s="486"/>
      <c r="S21" s="486"/>
      <c r="T21" s="486"/>
      <c r="U21" s="486"/>
    </row>
    <row r="22" spans="1:21">
      <c r="A22" s="484" t="s">
        <v>28</v>
      </c>
      <c r="B22" s="128">
        <v>0.72</v>
      </c>
      <c r="C22" s="128">
        <v>0.48</v>
      </c>
      <c r="D22" s="489"/>
      <c r="K22" s="127"/>
      <c r="L22" s="127"/>
      <c r="M22" s="127"/>
      <c r="N22" s="127"/>
      <c r="O22" s="127"/>
      <c r="P22" s="127"/>
      <c r="R22" s="486"/>
      <c r="S22" s="486"/>
      <c r="T22" s="486"/>
      <c r="U22" s="486"/>
    </row>
    <row r="23" spans="1:21">
      <c r="A23" s="484" t="s">
        <v>29</v>
      </c>
      <c r="B23" s="128">
        <v>0.76</v>
      </c>
      <c r="C23" s="128">
        <v>0.48</v>
      </c>
      <c r="D23" s="490"/>
      <c r="K23" s="127"/>
      <c r="L23" s="127"/>
      <c r="M23" s="127"/>
      <c r="N23" s="127"/>
      <c r="O23" s="127"/>
      <c r="P23" s="127"/>
      <c r="R23" s="486"/>
      <c r="S23" s="486"/>
      <c r="T23" s="486"/>
      <c r="U23" s="486"/>
    </row>
    <row r="24" spans="1:21">
      <c r="A24" s="484" t="s">
        <v>30</v>
      </c>
      <c r="B24" s="128">
        <v>0.75</v>
      </c>
      <c r="C24" s="128">
        <v>0.46</v>
      </c>
      <c r="D24" s="489" t="str">
        <f>A24</f>
        <v>I.17</v>
      </c>
      <c r="K24" s="127"/>
      <c r="L24" s="127"/>
      <c r="M24" s="127"/>
      <c r="N24" s="127"/>
      <c r="O24" s="127"/>
      <c r="P24" s="127"/>
      <c r="R24" s="486"/>
      <c r="S24" s="486"/>
      <c r="T24" s="486"/>
      <c r="U24" s="486"/>
    </row>
    <row r="25" spans="1:21">
      <c r="A25" s="484" t="s">
        <v>31</v>
      </c>
      <c r="B25" s="128">
        <v>0.77</v>
      </c>
      <c r="C25" s="128">
        <v>0.46</v>
      </c>
      <c r="D25" s="489"/>
      <c r="K25" s="127"/>
      <c r="L25" s="127"/>
      <c r="M25" s="127"/>
      <c r="N25" s="127"/>
      <c r="O25" s="127"/>
      <c r="P25" s="127"/>
      <c r="R25" s="486"/>
      <c r="S25" s="486"/>
      <c r="T25" s="486"/>
      <c r="U25" s="486"/>
    </row>
    <row r="26" spans="1:21">
      <c r="A26" s="484" t="s">
        <v>32</v>
      </c>
      <c r="B26" s="128">
        <v>0.78</v>
      </c>
      <c r="C26" s="128">
        <v>0.46</v>
      </c>
      <c r="D26" s="490"/>
      <c r="K26" s="127"/>
      <c r="L26" s="127"/>
      <c r="M26" s="127"/>
      <c r="N26" s="127"/>
      <c r="O26" s="127"/>
      <c r="P26" s="127"/>
      <c r="R26" s="486"/>
      <c r="S26" s="486"/>
      <c r="T26" s="486"/>
      <c r="U26" s="486"/>
    </row>
    <row r="27" spans="1:21">
      <c r="A27" s="484" t="s">
        <v>33</v>
      </c>
      <c r="B27" s="128">
        <v>0.77</v>
      </c>
      <c r="C27" s="128">
        <v>0.44</v>
      </c>
      <c r="D27" s="490"/>
      <c r="K27" s="127"/>
      <c r="L27" s="127"/>
      <c r="M27" s="127"/>
      <c r="N27" s="127"/>
      <c r="O27" s="127"/>
      <c r="P27" s="127"/>
      <c r="R27" s="486"/>
      <c r="S27" s="486"/>
      <c r="T27" s="486"/>
      <c r="U27" s="486"/>
    </row>
    <row r="28" spans="1:21">
      <c r="A28" s="484" t="s">
        <v>34</v>
      </c>
      <c r="B28" s="128">
        <v>0.76</v>
      </c>
      <c r="C28" s="128">
        <v>0.43</v>
      </c>
      <c r="D28" s="489" t="str">
        <f>A28</f>
        <v>I.18</v>
      </c>
      <c r="K28" s="127"/>
      <c r="L28" s="127"/>
      <c r="M28" s="127"/>
      <c r="N28" s="127"/>
      <c r="O28" s="127"/>
      <c r="P28" s="127"/>
      <c r="R28" s="486"/>
      <c r="S28" s="486"/>
      <c r="T28" s="486"/>
      <c r="U28" s="486"/>
    </row>
    <row r="29" spans="1:21">
      <c r="A29" s="484" t="s">
        <v>35</v>
      </c>
      <c r="B29" s="128">
        <v>0.83</v>
      </c>
      <c r="C29" s="128">
        <v>0.46</v>
      </c>
      <c r="D29" s="489"/>
      <c r="K29" s="127"/>
      <c r="L29" s="127"/>
      <c r="M29" s="127"/>
      <c r="N29" s="127"/>
      <c r="O29" s="127"/>
      <c r="P29" s="127"/>
      <c r="R29" s="486"/>
      <c r="S29" s="486"/>
      <c r="T29" s="486"/>
      <c r="U29" s="486"/>
    </row>
    <row r="30" spans="1:21">
      <c r="A30" s="484" t="s">
        <v>36</v>
      </c>
      <c r="B30" s="128">
        <v>0.82</v>
      </c>
      <c r="C30" s="128">
        <v>0.46</v>
      </c>
      <c r="D30" s="489"/>
      <c r="K30" s="127"/>
      <c r="L30" s="127"/>
      <c r="M30" s="127"/>
      <c r="N30" s="127"/>
      <c r="O30" s="127"/>
      <c r="P30" s="127"/>
      <c r="R30" s="486"/>
      <c r="S30" s="486"/>
      <c r="T30" s="486"/>
      <c r="U30" s="486"/>
    </row>
    <row r="31" spans="1:21">
      <c r="A31" s="484" t="s">
        <v>157</v>
      </c>
      <c r="B31" s="128">
        <v>0.84</v>
      </c>
      <c r="C31" s="128">
        <v>0.46</v>
      </c>
      <c r="D31" s="489"/>
      <c r="K31" s="127"/>
      <c r="L31" s="127"/>
      <c r="M31" s="127"/>
      <c r="N31" s="127"/>
      <c r="O31" s="127"/>
      <c r="P31" s="127"/>
      <c r="R31" s="486"/>
      <c r="S31" s="486"/>
      <c r="T31" s="486"/>
      <c r="U31" s="486"/>
    </row>
    <row r="32" spans="1:21">
      <c r="A32" s="484" t="s">
        <v>187</v>
      </c>
      <c r="B32" s="128">
        <v>0.88</v>
      </c>
      <c r="C32" s="128">
        <v>0.47</v>
      </c>
      <c r="D32" s="489"/>
      <c r="K32" s="127"/>
      <c r="L32" s="127"/>
      <c r="M32" s="127"/>
      <c r="N32" s="127"/>
      <c r="O32" s="127"/>
      <c r="P32" s="127"/>
      <c r="R32" s="486"/>
      <c r="S32" s="486"/>
      <c r="T32" s="486"/>
      <c r="U32" s="486"/>
    </row>
    <row r="33" spans="1:21">
      <c r="A33" s="488" t="s">
        <v>188</v>
      </c>
      <c r="B33" s="128">
        <v>0.91</v>
      </c>
      <c r="C33" s="128">
        <v>0.48</v>
      </c>
      <c r="D33" s="490"/>
      <c r="K33" s="127"/>
      <c r="L33" s="127"/>
      <c r="M33" s="127"/>
      <c r="N33" s="127"/>
      <c r="O33" s="127"/>
      <c r="P33" s="127"/>
      <c r="R33" s="486"/>
      <c r="S33" s="486"/>
      <c r="T33" s="486"/>
      <c r="U33" s="486"/>
    </row>
    <row r="34" spans="1:21">
      <c r="A34" s="488" t="s">
        <v>189</v>
      </c>
      <c r="B34" s="128">
        <v>0.94</v>
      </c>
      <c r="C34" s="128">
        <v>0.51</v>
      </c>
      <c r="D34" s="490" t="str">
        <f>A34</f>
        <v>III.19</v>
      </c>
      <c r="K34" s="127"/>
      <c r="L34" s="127"/>
      <c r="M34" s="127"/>
      <c r="N34" s="127"/>
      <c r="O34" s="127"/>
      <c r="P34" s="127"/>
      <c r="R34" s="486"/>
      <c r="S34" s="486"/>
      <c r="T34" s="486"/>
      <c r="U34" s="486"/>
    </row>
    <row r="35" spans="1:21">
      <c r="A35" s="100"/>
      <c r="B35" s="128"/>
      <c r="C35" s="128"/>
      <c r="D35" s="491">
        <v>43496</v>
      </c>
      <c r="K35" s="127"/>
      <c r="L35" s="127"/>
      <c r="M35" s="127"/>
      <c r="N35" s="127"/>
      <c r="O35" s="127"/>
      <c r="P35" s="127"/>
      <c r="R35" s="486"/>
      <c r="S35" s="486"/>
      <c r="T35" s="486"/>
      <c r="U35" s="486"/>
    </row>
    <row r="36" spans="1:21">
      <c r="A36" s="100"/>
      <c r="B36" s="128"/>
      <c r="C36" s="128"/>
      <c r="D36" s="491"/>
      <c r="M36" s="127"/>
      <c r="N36" s="127"/>
      <c r="O36" s="127"/>
      <c r="P36" s="127"/>
      <c r="R36" s="486"/>
      <c r="S36" s="486"/>
      <c r="T36" s="486"/>
      <c r="U36" s="486"/>
    </row>
    <row r="37" spans="1:21">
      <c r="A37" s="100"/>
      <c r="B37" s="128"/>
      <c r="C37" s="128"/>
      <c r="D37" s="491"/>
      <c r="M37" s="127"/>
      <c r="N37" s="127"/>
      <c r="O37" s="127"/>
      <c r="P37" s="127"/>
      <c r="R37" s="486"/>
      <c r="S37" s="486"/>
      <c r="T37" s="486"/>
      <c r="U37" s="486"/>
    </row>
    <row r="38" spans="1:21">
      <c r="A38" s="100"/>
      <c r="B38" s="128"/>
      <c r="C38" s="128"/>
      <c r="D38" s="491">
        <v>43585</v>
      </c>
      <c r="M38" s="127"/>
      <c r="N38" s="127"/>
      <c r="O38" s="127"/>
      <c r="P38" s="127"/>
      <c r="R38" s="486"/>
      <c r="S38" s="486"/>
      <c r="T38" s="486"/>
      <c r="U38" s="486"/>
    </row>
    <row r="39" spans="1:21">
      <c r="A39" s="100"/>
      <c r="B39" s="128"/>
      <c r="C39" s="128"/>
      <c r="D39" s="491"/>
      <c r="R39" s="486"/>
      <c r="S39" s="486"/>
      <c r="T39" s="486"/>
      <c r="U39" s="486"/>
    </row>
    <row r="40" spans="1:21">
      <c r="A40" s="100"/>
      <c r="B40" s="128"/>
      <c r="C40" s="128"/>
      <c r="D40" s="491"/>
      <c r="R40" s="486"/>
      <c r="S40" s="486"/>
      <c r="T40" s="486"/>
      <c r="U40" s="486"/>
    </row>
    <row r="41" spans="1:21">
      <c r="A41" s="100"/>
      <c r="B41" s="128"/>
      <c r="C41" s="128"/>
      <c r="D41" s="491">
        <v>43677</v>
      </c>
      <c r="R41" s="486"/>
      <c r="S41" s="486"/>
      <c r="T41" s="486"/>
      <c r="U41" s="486"/>
    </row>
    <row r="42" spans="1:21">
      <c r="A42" s="100"/>
      <c r="B42" s="128"/>
      <c r="C42" s="128"/>
      <c r="D42" s="491"/>
      <c r="R42" s="486"/>
      <c r="S42" s="486"/>
      <c r="T42" s="486"/>
      <c r="U42" s="486"/>
    </row>
    <row r="43" spans="1:21">
      <c r="A43" s="100"/>
      <c r="B43" s="128"/>
      <c r="C43" s="128"/>
      <c r="D43" s="491">
        <v>43738</v>
      </c>
      <c r="R43" s="486"/>
      <c r="S43" s="486"/>
      <c r="T43" s="486"/>
      <c r="U43" s="486"/>
    </row>
    <row r="44" spans="1:21">
      <c r="R44" s="486"/>
      <c r="S44" s="486"/>
      <c r="T44" s="486"/>
      <c r="U44" s="486"/>
    </row>
  </sheetData>
  <customSheetViews>
    <customSheetView guid="{ACF06C40-177A-4CED-8E17-2347D4DD1C3A}" hiddenRows="1">
      <pageMargins left="0.7" right="0.7" top="0.75" bottom="0.75" header="0.3" footer="0.3"/>
      <pageSetup paperSize="9" orientation="portrait" horizontalDpi="4294967294" verticalDpi="0" r:id="rId1"/>
    </customSheetView>
  </customSheetViews>
  <hyperlinks>
    <hyperlink ref="A1" location="Content!A1" display="&lt;&lt;"/>
  </hyperlinks>
  <pageMargins left="0.7" right="0.7" top="0.75" bottom="0.75" header="0.3" footer="0.3"/>
  <pageSetup paperSize="9" orientation="portrait" horizontalDpi="4294967294" verticalDpi="0" r:id="rId2"/>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9"/>
    <pageSetUpPr fitToPage="1"/>
  </sheetPr>
  <dimension ref="A1:P1837"/>
  <sheetViews>
    <sheetView showGridLines="0" tabSelected="1" workbookViewId="0">
      <selection activeCell="H32" sqref="H32"/>
    </sheetView>
  </sheetViews>
  <sheetFormatPr defaultColWidth="9.42578125" defaultRowHeight="12.75"/>
  <cols>
    <col min="1" max="1" width="10.42578125" style="54" bestFit="1" customWidth="1"/>
    <col min="2" max="3" width="10.5703125" style="54" customWidth="1"/>
    <col min="4" max="4" width="12.28515625" style="54" customWidth="1"/>
    <col min="5" max="5" width="10.5703125" style="54" customWidth="1"/>
    <col min="6" max="10" width="9.42578125" style="58" customWidth="1"/>
    <col min="11" max="11" width="10" style="58" customWidth="1"/>
    <col min="12" max="26" width="9.42578125" style="58" customWidth="1"/>
    <col min="27" max="16384" width="9.42578125" style="58"/>
  </cols>
  <sheetData>
    <row r="1" spans="1:16">
      <c r="A1" s="99" t="s">
        <v>82</v>
      </c>
      <c r="B1" s="291" t="str">
        <f>IF(Content!$E$1=1,B2,B3)</f>
        <v>Correspondent accounts</v>
      </c>
      <c r="C1" s="291" t="str">
        <f>IF(Content!$E$1=1,C2,C3)</f>
        <v>CDs</v>
      </c>
      <c r="D1" s="291" t="str">
        <f>IF(Content!$E$1=1,D2,D3)</f>
        <v>STA</v>
      </c>
      <c r="E1" s="291" t="str">
        <f>IF(Content!$E$1=1,E2,E3)</f>
        <v>Refinancing (SF)</v>
      </c>
      <c r="F1" s="291" t="str">
        <f>IF(Content!$E$1=1,F2,F3)</f>
        <v>Banking system liquidity, selected indicators, UAH bn</v>
      </c>
    </row>
    <row r="2" spans="1:16" s="108" customFormat="1" hidden="1">
      <c r="A2" s="107"/>
      <c r="B2" s="108" t="s">
        <v>880</v>
      </c>
      <c r="C2" s="108" t="s">
        <v>881</v>
      </c>
      <c r="D2" s="108" t="s">
        <v>882</v>
      </c>
      <c r="E2" s="108" t="s">
        <v>883</v>
      </c>
      <c r="F2" s="108" t="s">
        <v>884</v>
      </c>
    </row>
    <row r="3" spans="1:16" s="108" customFormat="1" hidden="1">
      <c r="A3" s="107"/>
      <c r="B3" s="108" t="s">
        <v>885</v>
      </c>
      <c r="C3" s="108" t="s">
        <v>886</v>
      </c>
      <c r="D3" s="108" t="s">
        <v>887</v>
      </c>
      <c r="E3" s="108" t="s">
        <v>888</v>
      </c>
      <c r="F3" s="108" t="s">
        <v>1355</v>
      </c>
    </row>
    <row r="4" spans="1:16">
      <c r="A4" s="353">
        <v>42738</v>
      </c>
      <c r="B4" s="59">
        <v>40.5</v>
      </c>
      <c r="C4" s="59">
        <v>68</v>
      </c>
      <c r="D4" s="169" t="str">
        <f>IF([26]Content!$E$1=1,D5,D6)</f>
        <v>no permission</v>
      </c>
      <c r="E4" s="59">
        <v>-1.6</v>
      </c>
      <c r="L4" s="269"/>
      <c r="M4" s="269"/>
      <c r="N4" s="269"/>
      <c r="O4" s="269"/>
      <c r="P4" s="269"/>
    </row>
    <row r="5" spans="1:16">
      <c r="A5" s="353">
        <v>42739</v>
      </c>
      <c r="B5" s="59">
        <v>42.2</v>
      </c>
      <c r="C5" s="59">
        <v>68.5</v>
      </c>
      <c r="D5" s="118" t="s">
        <v>338</v>
      </c>
      <c r="E5" s="59">
        <v>-1.5</v>
      </c>
      <c r="L5" s="269"/>
      <c r="M5" s="269"/>
      <c r="N5" s="269"/>
      <c r="O5" s="269"/>
      <c r="P5" s="269"/>
    </row>
    <row r="6" spans="1:16">
      <c r="A6" s="353">
        <v>42740</v>
      </c>
      <c r="B6" s="59">
        <v>39.200000000000003</v>
      </c>
      <c r="C6" s="59">
        <v>73.599999999999994</v>
      </c>
      <c r="D6" s="118" t="s">
        <v>339</v>
      </c>
      <c r="E6" s="59">
        <v>-1.5</v>
      </c>
      <c r="L6" s="269"/>
      <c r="M6" s="269"/>
      <c r="N6" s="269"/>
      <c r="O6" s="269"/>
      <c r="P6" s="269"/>
    </row>
    <row r="7" spans="1:16">
      <c r="A7" s="353">
        <v>42741</v>
      </c>
      <c r="B7" s="59">
        <v>38.700000000000003</v>
      </c>
      <c r="C7" s="59">
        <v>70.7</v>
      </c>
      <c r="D7" s="59"/>
      <c r="E7" s="59">
        <v>-1.5</v>
      </c>
      <c r="L7" s="269"/>
      <c r="M7" s="269"/>
      <c r="N7" s="269"/>
      <c r="O7" s="269"/>
      <c r="P7" s="269"/>
    </row>
    <row r="8" spans="1:16">
      <c r="A8" s="353">
        <v>42745</v>
      </c>
      <c r="B8" s="59">
        <v>49.5</v>
      </c>
      <c r="C8" s="59">
        <v>58.7</v>
      </c>
      <c r="D8" s="59"/>
      <c r="E8" s="59">
        <v>-1.5</v>
      </c>
      <c r="L8" s="269"/>
      <c r="M8" s="269"/>
      <c r="N8" s="269"/>
      <c r="O8" s="269"/>
      <c r="P8" s="269"/>
    </row>
    <row r="9" spans="1:16">
      <c r="A9" s="353">
        <v>42746</v>
      </c>
      <c r="B9" s="59">
        <v>51.9</v>
      </c>
      <c r="C9" s="59">
        <v>56.2</v>
      </c>
      <c r="D9" s="59"/>
      <c r="E9" s="59">
        <v>-1.4</v>
      </c>
      <c r="L9" s="269"/>
      <c r="M9" s="269"/>
      <c r="N9" s="269"/>
      <c r="O9" s="269"/>
      <c r="P9" s="269"/>
    </row>
    <row r="10" spans="1:16">
      <c r="A10" s="353">
        <v>42747</v>
      </c>
      <c r="B10" s="59">
        <v>47.8</v>
      </c>
      <c r="C10" s="59">
        <v>60</v>
      </c>
      <c r="D10" s="59"/>
      <c r="E10" s="59">
        <v>-1.4</v>
      </c>
      <c r="L10" s="269"/>
      <c r="M10" s="269"/>
      <c r="N10" s="269"/>
      <c r="O10" s="269"/>
      <c r="P10" s="269"/>
    </row>
    <row r="11" spans="1:16">
      <c r="A11" s="353">
        <v>42748</v>
      </c>
      <c r="B11" s="59">
        <v>47.3</v>
      </c>
      <c r="C11" s="59">
        <v>55.9</v>
      </c>
      <c r="D11" s="59"/>
      <c r="E11" s="59">
        <v>-1.4</v>
      </c>
      <c r="L11" s="269"/>
      <c r="M11" s="269"/>
      <c r="N11" s="269"/>
      <c r="O11" s="269"/>
      <c r="P11" s="269"/>
    </row>
    <row r="12" spans="1:16">
      <c r="A12" s="353">
        <v>42751</v>
      </c>
      <c r="B12" s="59">
        <v>47.1</v>
      </c>
      <c r="C12" s="59">
        <v>57.2</v>
      </c>
      <c r="D12" s="59"/>
      <c r="E12" s="59">
        <v>-1.4</v>
      </c>
      <c r="L12" s="269"/>
      <c r="M12" s="269"/>
      <c r="N12" s="269"/>
      <c r="O12" s="269"/>
      <c r="P12" s="269"/>
    </row>
    <row r="13" spans="1:16">
      <c r="A13" s="353">
        <v>42752</v>
      </c>
      <c r="B13" s="59">
        <v>45.9</v>
      </c>
      <c r="C13" s="59">
        <v>59.2</v>
      </c>
      <c r="D13" s="59"/>
      <c r="E13" s="59">
        <v>-1.4</v>
      </c>
      <c r="L13" s="269"/>
      <c r="M13" s="269"/>
      <c r="N13" s="269"/>
      <c r="O13" s="269"/>
      <c r="P13" s="269"/>
    </row>
    <row r="14" spans="1:16">
      <c r="A14" s="353">
        <v>42753</v>
      </c>
      <c r="B14" s="59">
        <v>48.3</v>
      </c>
      <c r="C14" s="59">
        <v>57.4</v>
      </c>
      <c r="D14" s="59"/>
      <c r="E14" s="59">
        <v>-1.2</v>
      </c>
      <c r="L14" s="269"/>
      <c r="M14" s="269"/>
      <c r="N14" s="269"/>
      <c r="O14" s="269"/>
      <c r="P14" s="269"/>
    </row>
    <row r="15" spans="1:16">
      <c r="A15" s="353">
        <v>42754</v>
      </c>
      <c r="B15" s="59">
        <v>51.7</v>
      </c>
      <c r="C15" s="59">
        <v>55.6</v>
      </c>
      <c r="D15" s="59"/>
      <c r="E15" s="59">
        <v>-1.2</v>
      </c>
      <c r="L15" s="269"/>
      <c r="M15" s="269"/>
      <c r="N15" s="269"/>
      <c r="O15" s="269"/>
      <c r="P15" s="269"/>
    </row>
    <row r="16" spans="1:16">
      <c r="A16" s="353">
        <v>42755</v>
      </c>
      <c r="B16" s="59">
        <v>54.7</v>
      </c>
      <c r="C16" s="59">
        <v>52.1</v>
      </c>
      <c r="D16" s="59"/>
      <c r="E16" s="59">
        <v>-1.2</v>
      </c>
      <c r="L16" s="269"/>
      <c r="M16" s="269"/>
      <c r="N16" s="269"/>
      <c r="O16" s="269"/>
      <c r="P16" s="269"/>
    </row>
    <row r="17" spans="1:16">
      <c r="A17" s="353">
        <v>42758</v>
      </c>
      <c r="B17" s="59">
        <v>51.4</v>
      </c>
      <c r="C17" s="59">
        <v>56.1</v>
      </c>
      <c r="D17" s="59"/>
      <c r="E17" s="59">
        <v>-1.2</v>
      </c>
      <c r="L17" s="269"/>
      <c r="M17" s="269"/>
      <c r="N17" s="269"/>
      <c r="O17" s="269"/>
      <c r="P17" s="269"/>
    </row>
    <row r="18" spans="1:16">
      <c r="A18" s="353">
        <v>42759</v>
      </c>
      <c r="B18" s="59">
        <v>51.3</v>
      </c>
      <c r="C18" s="59">
        <v>57.4</v>
      </c>
      <c r="D18" s="59"/>
      <c r="E18" s="59">
        <v>-1.2</v>
      </c>
      <c r="L18" s="269"/>
      <c r="M18" s="269"/>
      <c r="N18" s="269"/>
      <c r="O18" s="269"/>
      <c r="P18" s="269"/>
    </row>
    <row r="19" spans="1:16">
      <c r="A19" s="353">
        <v>42760</v>
      </c>
      <c r="B19" s="59">
        <v>49.2</v>
      </c>
      <c r="C19" s="59">
        <v>58.8</v>
      </c>
      <c r="D19" s="59"/>
      <c r="E19" s="59">
        <v>-0.9</v>
      </c>
      <c r="F19" s="58" t="str">
        <f>IF(Content!$E$1=1,F20,F21)</f>
        <v>Source: NBU staff estimates.</v>
      </c>
      <c r="L19" s="269"/>
      <c r="M19" s="269"/>
      <c r="N19" s="269"/>
      <c r="O19" s="269"/>
      <c r="P19" s="269"/>
    </row>
    <row r="20" spans="1:16">
      <c r="A20" s="353">
        <v>42761</v>
      </c>
      <c r="B20" s="59">
        <v>50.6</v>
      </c>
      <c r="C20" s="59">
        <v>56.6</v>
      </c>
      <c r="D20" s="59"/>
      <c r="E20" s="59">
        <v>-0.9</v>
      </c>
      <c r="F20" s="108" t="s">
        <v>52</v>
      </c>
      <c r="L20" s="269"/>
      <c r="M20" s="269"/>
      <c r="N20" s="269"/>
      <c r="O20" s="269"/>
      <c r="P20" s="269"/>
    </row>
    <row r="21" spans="1:16">
      <c r="A21" s="353">
        <v>42762</v>
      </c>
      <c r="B21" s="59">
        <v>46.3</v>
      </c>
      <c r="C21" s="59">
        <v>58.5</v>
      </c>
      <c r="D21" s="59"/>
      <c r="E21" s="59">
        <v>-0.9</v>
      </c>
      <c r="F21" s="108" t="s">
        <v>53</v>
      </c>
      <c r="L21" s="269"/>
      <c r="M21" s="269"/>
      <c r="N21" s="269"/>
      <c r="O21" s="269"/>
      <c r="P21" s="269"/>
    </row>
    <row r="22" spans="1:16">
      <c r="A22" s="353">
        <v>42765</v>
      </c>
      <c r="B22" s="59">
        <v>45.6</v>
      </c>
      <c r="C22" s="59">
        <v>58.8</v>
      </c>
      <c r="D22" s="59"/>
      <c r="E22" s="59">
        <v>-0.9</v>
      </c>
      <c r="L22" s="269"/>
      <c r="M22" s="269"/>
      <c r="N22" s="269"/>
      <c r="O22" s="269"/>
      <c r="P22" s="269"/>
    </row>
    <row r="23" spans="1:16">
      <c r="A23" s="353">
        <v>42766</v>
      </c>
      <c r="B23" s="59">
        <v>45.3</v>
      </c>
      <c r="C23" s="59">
        <v>60.7</v>
      </c>
      <c r="D23" s="59"/>
      <c r="E23" s="59">
        <v>-0.9</v>
      </c>
      <c r="L23" s="269"/>
      <c r="M23" s="269"/>
      <c r="N23" s="269"/>
      <c r="O23" s="269"/>
      <c r="P23" s="269"/>
    </row>
    <row r="24" spans="1:16">
      <c r="A24" s="353">
        <v>42767</v>
      </c>
      <c r="B24" s="59">
        <v>45.9</v>
      </c>
      <c r="C24" s="59">
        <v>61.9</v>
      </c>
      <c r="D24" s="59"/>
      <c r="E24" s="59">
        <v>-0.7</v>
      </c>
    </row>
    <row r="25" spans="1:16">
      <c r="A25" s="353">
        <v>42768</v>
      </c>
      <c r="B25" s="59">
        <v>46.9</v>
      </c>
      <c r="C25" s="59">
        <v>65.400000000000006</v>
      </c>
      <c r="D25" s="59"/>
      <c r="E25" s="59">
        <v>-0.7</v>
      </c>
    </row>
    <row r="26" spans="1:16">
      <c r="A26" s="353">
        <v>42769</v>
      </c>
      <c r="B26" s="59">
        <v>42.7</v>
      </c>
      <c r="C26" s="59">
        <v>68.5</v>
      </c>
      <c r="D26" s="59"/>
      <c r="E26" s="59">
        <v>-0.8</v>
      </c>
    </row>
    <row r="27" spans="1:16">
      <c r="A27" s="353">
        <v>42772</v>
      </c>
      <c r="B27" s="59">
        <v>38.799999999999997</v>
      </c>
      <c r="C27" s="59">
        <v>72.5</v>
      </c>
      <c r="D27" s="59"/>
      <c r="E27" s="59">
        <v>-0.7</v>
      </c>
    </row>
    <row r="28" spans="1:16">
      <c r="A28" s="353">
        <v>42773</v>
      </c>
      <c r="B28" s="59">
        <v>41.1</v>
      </c>
      <c r="C28" s="59">
        <v>67.5</v>
      </c>
      <c r="D28" s="59"/>
      <c r="E28" s="59">
        <v>-0.7</v>
      </c>
    </row>
    <row r="29" spans="1:16">
      <c r="A29" s="353">
        <v>42774</v>
      </c>
      <c r="B29" s="59">
        <v>40.6</v>
      </c>
      <c r="C29" s="59">
        <v>68.900000000000006</v>
      </c>
      <c r="D29" s="59"/>
      <c r="E29" s="59">
        <v>-0.7</v>
      </c>
    </row>
    <row r="30" spans="1:16">
      <c r="A30" s="353">
        <v>42775</v>
      </c>
      <c r="B30" s="59">
        <v>36.700000000000003</v>
      </c>
      <c r="C30" s="59">
        <v>72.8</v>
      </c>
      <c r="D30" s="59"/>
      <c r="E30" s="59">
        <v>-0.7</v>
      </c>
    </row>
    <row r="31" spans="1:16">
      <c r="A31" s="353">
        <v>42776</v>
      </c>
      <c r="B31" s="59">
        <v>47.1</v>
      </c>
      <c r="C31" s="59">
        <v>61.8</v>
      </c>
      <c r="D31" s="59"/>
      <c r="E31" s="59">
        <v>-0.7</v>
      </c>
    </row>
    <row r="32" spans="1:16">
      <c r="A32" s="353">
        <v>42779</v>
      </c>
      <c r="B32" s="59">
        <v>48.8</v>
      </c>
      <c r="C32" s="59">
        <v>60.3</v>
      </c>
      <c r="D32" s="59"/>
      <c r="E32" s="59">
        <v>-0.7</v>
      </c>
    </row>
    <row r="33" spans="1:5">
      <c r="A33" s="353">
        <v>42780</v>
      </c>
      <c r="B33" s="59">
        <v>49.7</v>
      </c>
      <c r="C33" s="59">
        <v>58.7</v>
      </c>
      <c r="D33" s="59"/>
      <c r="E33" s="59">
        <v>-0.7</v>
      </c>
    </row>
    <row r="34" spans="1:5">
      <c r="A34" s="353">
        <v>42781</v>
      </c>
      <c r="B34" s="59">
        <v>48.9</v>
      </c>
      <c r="C34" s="59">
        <v>56.3</v>
      </c>
      <c r="D34" s="59"/>
      <c r="E34" s="59">
        <v>-0.6</v>
      </c>
    </row>
    <row r="35" spans="1:5">
      <c r="A35" s="353">
        <v>42782</v>
      </c>
      <c r="B35" s="59">
        <v>48.6</v>
      </c>
      <c r="C35" s="59">
        <v>52.3</v>
      </c>
      <c r="D35" s="59"/>
      <c r="E35" s="59">
        <v>-0.6</v>
      </c>
    </row>
    <row r="36" spans="1:5">
      <c r="A36" s="353">
        <v>42783</v>
      </c>
      <c r="B36" s="59">
        <v>45.5</v>
      </c>
      <c r="C36" s="59">
        <v>49.7</v>
      </c>
      <c r="D36" s="59"/>
      <c r="E36" s="59">
        <v>-0.6</v>
      </c>
    </row>
    <row r="37" spans="1:5">
      <c r="A37" s="353">
        <v>42786</v>
      </c>
      <c r="B37" s="59">
        <v>48.8</v>
      </c>
      <c r="C37" s="59">
        <v>48</v>
      </c>
      <c r="D37" s="59"/>
      <c r="E37" s="59">
        <v>-0.6</v>
      </c>
    </row>
    <row r="38" spans="1:5">
      <c r="A38" s="353">
        <v>42787</v>
      </c>
      <c r="B38" s="59">
        <v>48</v>
      </c>
      <c r="C38" s="59">
        <v>48.2</v>
      </c>
      <c r="D38" s="59"/>
      <c r="E38" s="59">
        <v>-0.6</v>
      </c>
    </row>
    <row r="39" spans="1:5">
      <c r="A39" s="353">
        <v>42788</v>
      </c>
      <c r="B39" s="59">
        <v>47.9</v>
      </c>
      <c r="C39" s="59">
        <v>48</v>
      </c>
      <c r="D39" s="59"/>
      <c r="E39" s="59">
        <v>-0.7</v>
      </c>
    </row>
    <row r="40" spans="1:5">
      <c r="A40" s="353">
        <v>42789</v>
      </c>
      <c r="B40" s="59">
        <v>48.8</v>
      </c>
      <c r="C40" s="59">
        <v>47.6</v>
      </c>
      <c r="D40" s="59"/>
      <c r="E40" s="59">
        <v>-0.6</v>
      </c>
    </row>
    <row r="41" spans="1:5">
      <c r="A41" s="353">
        <v>42790</v>
      </c>
      <c r="B41" s="59">
        <v>51</v>
      </c>
      <c r="C41" s="59">
        <v>47.2</v>
      </c>
      <c r="D41" s="59"/>
      <c r="E41" s="59">
        <v>-0.6</v>
      </c>
    </row>
    <row r="42" spans="1:5">
      <c r="A42" s="353">
        <v>42793</v>
      </c>
      <c r="B42" s="59">
        <v>54.4</v>
      </c>
      <c r="C42" s="59">
        <v>52.8</v>
      </c>
      <c r="D42" s="59"/>
      <c r="E42" s="59">
        <v>-0.6</v>
      </c>
    </row>
    <row r="43" spans="1:5">
      <c r="A43" s="353">
        <v>42794</v>
      </c>
      <c r="B43" s="59">
        <v>48.7</v>
      </c>
      <c r="C43" s="59">
        <v>58.2</v>
      </c>
      <c r="D43" s="59"/>
      <c r="E43" s="59">
        <v>-0.8</v>
      </c>
    </row>
    <row r="44" spans="1:5">
      <c r="A44" s="353">
        <v>42795</v>
      </c>
      <c r="B44" s="59">
        <v>40</v>
      </c>
      <c r="C44" s="59">
        <v>62.6</v>
      </c>
      <c r="D44" s="59"/>
      <c r="E44" s="59">
        <v>-0.7</v>
      </c>
    </row>
    <row r="45" spans="1:5">
      <c r="A45" s="353">
        <v>42796</v>
      </c>
      <c r="B45" s="59">
        <v>42.9</v>
      </c>
      <c r="C45" s="59">
        <v>59.9</v>
      </c>
      <c r="D45" s="59"/>
      <c r="E45" s="59">
        <v>-0.5</v>
      </c>
    </row>
    <row r="46" spans="1:5">
      <c r="A46" s="353">
        <v>42797</v>
      </c>
      <c r="B46" s="59">
        <v>40</v>
      </c>
      <c r="C46" s="59">
        <v>63.7</v>
      </c>
      <c r="D46" s="59"/>
      <c r="E46" s="59">
        <v>-0.5</v>
      </c>
    </row>
    <row r="47" spans="1:5">
      <c r="A47" s="353">
        <v>42800</v>
      </c>
      <c r="B47" s="59">
        <v>38.9</v>
      </c>
      <c r="C47" s="59">
        <v>63.9</v>
      </c>
      <c r="D47" s="59"/>
      <c r="E47" s="59">
        <v>-0.5</v>
      </c>
    </row>
    <row r="48" spans="1:5">
      <c r="A48" s="353">
        <v>42801</v>
      </c>
      <c r="B48" s="59">
        <v>37.9</v>
      </c>
      <c r="C48" s="59">
        <v>63.3</v>
      </c>
      <c r="D48" s="59"/>
      <c r="E48" s="59">
        <v>-0.5</v>
      </c>
    </row>
    <row r="49" spans="1:5">
      <c r="A49" s="353">
        <v>42803</v>
      </c>
      <c r="B49" s="59">
        <v>35</v>
      </c>
      <c r="C49" s="59">
        <v>66.900000000000006</v>
      </c>
      <c r="D49" s="59"/>
      <c r="E49" s="59">
        <v>-0.5</v>
      </c>
    </row>
    <row r="50" spans="1:5">
      <c r="A50" s="353">
        <v>42804</v>
      </c>
      <c r="B50" s="59">
        <v>41.2</v>
      </c>
      <c r="C50" s="59">
        <v>61.1</v>
      </c>
      <c r="D50" s="59"/>
      <c r="E50" s="59">
        <v>-0.5</v>
      </c>
    </row>
    <row r="51" spans="1:5">
      <c r="A51" s="353">
        <v>42807</v>
      </c>
      <c r="B51" s="59">
        <v>45.4</v>
      </c>
      <c r="C51" s="59">
        <v>56.7</v>
      </c>
      <c r="D51" s="59"/>
      <c r="E51" s="59">
        <v>-0.5</v>
      </c>
    </row>
    <row r="52" spans="1:5">
      <c r="A52" s="353">
        <v>42808</v>
      </c>
      <c r="B52" s="59">
        <v>47.9</v>
      </c>
      <c r="C52" s="59">
        <v>53.9</v>
      </c>
      <c r="D52" s="59"/>
      <c r="E52" s="59">
        <v>-0.6</v>
      </c>
    </row>
    <row r="53" spans="1:5">
      <c r="A53" s="353">
        <v>42809</v>
      </c>
      <c r="B53" s="59">
        <v>52.8</v>
      </c>
      <c r="C53" s="59">
        <v>50</v>
      </c>
      <c r="D53" s="59"/>
      <c r="E53" s="59">
        <v>-0.5</v>
      </c>
    </row>
    <row r="54" spans="1:5">
      <c r="A54" s="353">
        <v>42810</v>
      </c>
      <c r="B54" s="59">
        <v>49.6</v>
      </c>
      <c r="C54" s="59">
        <v>53.8</v>
      </c>
      <c r="D54" s="59"/>
      <c r="E54" s="59">
        <v>-0.5</v>
      </c>
    </row>
    <row r="55" spans="1:5">
      <c r="A55" s="353">
        <v>42811</v>
      </c>
      <c r="B55" s="59">
        <v>51.5</v>
      </c>
      <c r="C55" s="59">
        <v>52.1</v>
      </c>
      <c r="D55" s="59"/>
      <c r="E55" s="59">
        <v>-0.5</v>
      </c>
    </row>
    <row r="56" spans="1:5">
      <c r="A56" s="353">
        <v>42814</v>
      </c>
      <c r="B56" s="59">
        <v>50.2</v>
      </c>
      <c r="C56" s="59">
        <v>53.4</v>
      </c>
      <c r="D56" s="59"/>
      <c r="E56" s="59">
        <v>-0.5</v>
      </c>
    </row>
    <row r="57" spans="1:5">
      <c r="A57" s="353">
        <v>42815</v>
      </c>
      <c r="B57" s="59">
        <v>50.2</v>
      </c>
      <c r="C57" s="59">
        <v>53.4</v>
      </c>
      <c r="D57" s="59"/>
      <c r="E57" s="59">
        <v>-0.5</v>
      </c>
    </row>
    <row r="58" spans="1:5">
      <c r="A58" s="353">
        <v>42816</v>
      </c>
      <c r="B58" s="59">
        <v>45.7</v>
      </c>
      <c r="C58" s="59">
        <v>57.6</v>
      </c>
      <c r="D58" s="59"/>
      <c r="E58" s="59">
        <v>-0.3</v>
      </c>
    </row>
    <row r="59" spans="1:5">
      <c r="A59" s="353">
        <v>42817</v>
      </c>
      <c r="B59" s="59">
        <v>46.2</v>
      </c>
      <c r="C59" s="59">
        <v>56.6</v>
      </c>
      <c r="D59" s="59"/>
      <c r="E59" s="59">
        <v>-0.3</v>
      </c>
    </row>
    <row r="60" spans="1:5">
      <c r="A60" s="353">
        <v>42818</v>
      </c>
      <c r="B60" s="59">
        <v>44.9</v>
      </c>
      <c r="C60" s="59">
        <v>59.1</v>
      </c>
      <c r="D60" s="59"/>
      <c r="E60" s="59">
        <v>-0.3</v>
      </c>
    </row>
    <row r="61" spans="1:5">
      <c r="A61" s="353">
        <v>42821</v>
      </c>
      <c r="B61" s="59">
        <v>43.7</v>
      </c>
      <c r="C61" s="59">
        <v>60.4</v>
      </c>
      <c r="D61" s="59"/>
      <c r="E61" s="59">
        <v>-0.4</v>
      </c>
    </row>
    <row r="62" spans="1:5">
      <c r="A62" s="353">
        <v>42822</v>
      </c>
      <c r="B62" s="59">
        <v>43.7</v>
      </c>
      <c r="C62" s="59">
        <v>60</v>
      </c>
      <c r="D62" s="59"/>
      <c r="E62" s="59">
        <v>-0.4</v>
      </c>
    </row>
    <row r="63" spans="1:5">
      <c r="A63" s="353">
        <v>42823</v>
      </c>
      <c r="B63" s="59">
        <v>42.4</v>
      </c>
      <c r="C63" s="59">
        <v>60.1</v>
      </c>
      <c r="D63" s="59"/>
      <c r="E63" s="59">
        <v>-0.3</v>
      </c>
    </row>
    <row r="64" spans="1:5">
      <c r="A64" s="353">
        <v>42824</v>
      </c>
      <c r="B64" s="59">
        <v>42.4</v>
      </c>
      <c r="C64" s="59">
        <v>61.2</v>
      </c>
      <c r="D64" s="59"/>
      <c r="E64" s="59">
        <v>-0.3</v>
      </c>
    </row>
    <row r="65" spans="1:5">
      <c r="A65" s="353">
        <v>42825</v>
      </c>
      <c r="B65" s="59">
        <v>45.4</v>
      </c>
      <c r="C65" s="59">
        <v>65.3</v>
      </c>
      <c r="D65" s="59"/>
      <c r="E65" s="59">
        <v>-0.3</v>
      </c>
    </row>
    <row r="66" spans="1:5">
      <c r="A66" s="353">
        <v>42828</v>
      </c>
      <c r="B66" s="59">
        <v>44.8</v>
      </c>
      <c r="C66" s="59">
        <v>65.2</v>
      </c>
      <c r="D66" s="59"/>
      <c r="E66" s="59">
        <v>-0.3</v>
      </c>
    </row>
    <row r="67" spans="1:5">
      <c r="A67" s="353">
        <v>42829</v>
      </c>
      <c r="B67" s="59">
        <v>41.9</v>
      </c>
      <c r="C67" s="59">
        <v>65.3</v>
      </c>
      <c r="D67" s="59"/>
      <c r="E67" s="59">
        <v>-0.3</v>
      </c>
    </row>
    <row r="68" spans="1:5">
      <c r="A68" s="353">
        <v>42830</v>
      </c>
      <c r="B68" s="59">
        <v>40.700000000000003</v>
      </c>
      <c r="C68" s="59">
        <v>66.599999999999994</v>
      </c>
      <c r="D68" s="59"/>
      <c r="E68" s="59">
        <v>-0.3</v>
      </c>
    </row>
    <row r="69" spans="1:5">
      <c r="A69" s="353">
        <v>42831</v>
      </c>
      <c r="B69" s="59">
        <v>40.700000000000003</v>
      </c>
      <c r="C69" s="59">
        <v>65.7</v>
      </c>
      <c r="D69" s="59"/>
      <c r="E69" s="59">
        <v>-0.3</v>
      </c>
    </row>
    <row r="70" spans="1:5">
      <c r="A70" s="353">
        <v>42832</v>
      </c>
      <c r="B70" s="59">
        <v>39.9</v>
      </c>
      <c r="C70" s="59">
        <v>64.400000000000006</v>
      </c>
      <c r="D70" s="59"/>
      <c r="E70" s="59">
        <v>-0.3</v>
      </c>
    </row>
    <row r="71" spans="1:5">
      <c r="A71" s="353">
        <v>42835</v>
      </c>
      <c r="B71" s="59">
        <v>43.2</v>
      </c>
      <c r="C71" s="59">
        <v>61</v>
      </c>
      <c r="D71" s="59"/>
      <c r="E71" s="59">
        <v>-0.3</v>
      </c>
    </row>
    <row r="72" spans="1:5">
      <c r="A72" s="353">
        <v>42836</v>
      </c>
      <c r="B72" s="59">
        <v>43.2</v>
      </c>
      <c r="C72" s="59">
        <v>60.2</v>
      </c>
      <c r="D72" s="59"/>
      <c r="E72" s="59">
        <v>-0.3</v>
      </c>
    </row>
    <row r="73" spans="1:5">
      <c r="A73" s="353">
        <v>42837</v>
      </c>
      <c r="B73" s="59">
        <v>41.2</v>
      </c>
      <c r="C73" s="59">
        <v>61.8</v>
      </c>
      <c r="D73" s="59"/>
      <c r="E73" s="59">
        <v>-0.3</v>
      </c>
    </row>
    <row r="74" spans="1:5">
      <c r="A74" s="353">
        <v>42838</v>
      </c>
      <c r="B74" s="59">
        <v>44.7</v>
      </c>
      <c r="C74" s="59">
        <v>58.1</v>
      </c>
      <c r="D74" s="59"/>
      <c r="E74" s="59">
        <v>-0.3</v>
      </c>
    </row>
    <row r="75" spans="1:5">
      <c r="A75" s="353">
        <v>42839</v>
      </c>
      <c r="B75" s="59">
        <v>47.6</v>
      </c>
      <c r="C75" s="59">
        <v>55.4</v>
      </c>
      <c r="D75" s="59"/>
      <c r="E75" s="59">
        <v>-0.3</v>
      </c>
    </row>
    <row r="76" spans="1:5">
      <c r="A76" s="353">
        <v>42843</v>
      </c>
      <c r="B76" s="59">
        <v>50.5</v>
      </c>
      <c r="C76" s="59">
        <v>52.8</v>
      </c>
      <c r="D76" s="59"/>
      <c r="E76" s="59">
        <v>-0.3</v>
      </c>
    </row>
    <row r="77" spans="1:5">
      <c r="A77" s="353">
        <v>42844</v>
      </c>
      <c r="B77" s="59">
        <v>51.8</v>
      </c>
      <c r="C77" s="59">
        <v>54.8</v>
      </c>
      <c r="D77" s="59"/>
      <c r="E77" s="59">
        <v>-0.3</v>
      </c>
    </row>
    <row r="78" spans="1:5">
      <c r="A78" s="353">
        <v>42845</v>
      </c>
      <c r="B78" s="59">
        <v>50.9</v>
      </c>
      <c r="C78" s="59">
        <v>56</v>
      </c>
      <c r="D78" s="59"/>
      <c r="E78" s="59">
        <v>-0.3</v>
      </c>
    </row>
    <row r="79" spans="1:5">
      <c r="A79" s="353">
        <v>42846</v>
      </c>
      <c r="B79" s="59">
        <v>49.5</v>
      </c>
      <c r="C79" s="59">
        <v>57.4</v>
      </c>
      <c r="D79" s="59"/>
      <c r="E79" s="59">
        <v>0</v>
      </c>
    </row>
    <row r="80" spans="1:5">
      <c r="A80" s="353">
        <v>42849</v>
      </c>
      <c r="B80" s="59">
        <v>48.7</v>
      </c>
      <c r="C80" s="59">
        <v>59.9</v>
      </c>
      <c r="D80" s="59"/>
      <c r="E80" s="59">
        <v>0</v>
      </c>
    </row>
    <row r="81" spans="1:5">
      <c r="A81" s="353">
        <v>42850</v>
      </c>
      <c r="B81" s="59">
        <v>49.7</v>
      </c>
      <c r="C81" s="59">
        <v>58.6</v>
      </c>
      <c r="D81" s="59"/>
      <c r="E81" s="59">
        <v>0</v>
      </c>
    </row>
    <row r="82" spans="1:5">
      <c r="A82" s="353">
        <v>42851</v>
      </c>
      <c r="B82" s="59">
        <v>51.8</v>
      </c>
      <c r="C82" s="59">
        <v>65.599999999999994</v>
      </c>
      <c r="D82" s="59"/>
      <c r="E82" s="59">
        <v>0</v>
      </c>
    </row>
    <row r="83" spans="1:5">
      <c r="A83" s="353">
        <v>42852</v>
      </c>
      <c r="B83" s="59">
        <v>45.1</v>
      </c>
      <c r="C83" s="59">
        <v>69.599999999999994</v>
      </c>
      <c r="D83" s="59"/>
      <c r="E83" s="59">
        <v>0</v>
      </c>
    </row>
    <row r="84" spans="1:5">
      <c r="A84" s="353">
        <v>42853</v>
      </c>
      <c r="B84" s="59">
        <v>46.8</v>
      </c>
      <c r="C84" s="59">
        <v>63.8</v>
      </c>
      <c r="D84" s="59"/>
      <c r="E84" s="59">
        <v>0</v>
      </c>
    </row>
    <row r="85" spans="1:5">
      <c r="A85" s="353">
        <v>42858</v>
      </c>
      <c r="B85" s="59">
        <v>43.3</v>
      </c>
      <c r="C85" s="59">
        <v>67.2</v>
      </c>
      <c r="D85" s="59"/>
      <c r="E85" s="59">
        <v>0</v>
      </c>
    </row>
    <row r="86" spans="1:5">
      <c r="A86" s="353">
        <v>42859</v>
      </c>
      <c r="B86" s="59">
        <v>43.5</v>
      </c>
      <c r="C86" s="59">
        <v>68</v>
      </c>
      <c r="D86" s="59"/>
      <c r="E86" s="59">
        <v>0</v>
      </c>
    </row>
    <row r="87" spans="1:5">
      <c r="A87" s="353">
        <v>42860</v>
      </c>
      <c r="B87" s="59">
        <v>45.5</v>
      </c>
      <c r="C87" s="59">
        <v>64.599999999999994</v>
      </c>
      <c r="D87" s="59"/>
      <c r="E87" s="59">
        <v>0</v>
      </c>
    </row>
    <row r="88" spans="1:5">
      <c r="A88" s="353">
        <v>42865</v>
      </c>
      <c r="B88" s="59">
        <v>52.3</v>
      </c>
      <c r="C88" s="59">
        <v>59.7</v>
      </c>
      <c r="D88" s="59"/>
      <c r="E88" s="59">
        <v>0</v>
      </c>
    </row>
    <row r="89" spans="1:5">
      <c r="A89" s="353">
        <v>42866</v>
      </c>
      <c r="B89" s="59">
        <v>52.7</v>
      </c>
      <c r="C89" s="59">
        <v>62.9</v>
      </c>
      <c r="D89" s="59"/>
      <c r="E89" s="59">
        <v>0</v>
      </c>
    </row>
    <row r="90" spans="1:5">
      <c r="A90" s="353">
        <v>42867</v>
      </c>
      <c r="B90" s="59">
        <v>49.7</v>
      </c>
      <c r="C90" s="59">
        <v>64.8</v>
      </c>
      <c r="D90" s="59"/>
      <c r="E90" s="59">
        <v>0</v>
      </c>
    </row>
    <row r="91" spans="1:5">
      <c r="A91" s="353">
        <v>42868</v>
      </c>
      <c r="B91" s="59">
        <v>49</v>
      </c>
      <c r="C91" s="59">
        <v>67.599999999999994</v>
      </c>
      <c r="D91" s="59"/>
      <c r="E91" s="59">
        <v>0</v>
      </c>
    </row>
    <row r="92" spans="1:5">
      <c r="A92" s="353">
        <v>42870</v>
      </c>
      <c r="B92" s="59">
        <v>46.4</v>
      </c>
      <c r="C92" s="59">
        <v>70.3</v>
      </c>
      <c r="D92" s="59"/>
      <c r="E92" s="59">
        <v>0</v>
      </c>
    </row>
    <row r="93" spans="1:5">
      <c r="A93" s="353">
        <v>42871</v>
      </c>
      <c r="B93" s="59">
        <v>43.1</v>
      </c>
      <c r="C93" s="59">
        <v>72.2</v>
      </c>
      <c r="D93" s="59"/>
      <c r="E93" s="59">
        <v>0</v>
      </c>
    </row>
    <row r="94" spans="1:5">
      <c r="A94" s="353">
        <v>42872</v>
      </c>
      <c r="B94" s="59">
        <v>47.9</v>
      </c>
      <c r="C94" s="59">
        <v>67.2</v>
      </c>
      <c r="D94" s="59"/>
      <c r="E94" s="59">
        <v>0</v>
      </c>
    </row>
    <row r="95" spans="1:5">
      <c r="A95" s="353">
        <v>42873</v>
      </c>
      <c r="B95" s="59">
        <v>46.9</v>
      </c>
      <c r="C95" s="59">
        <v>63.8</v>
      </c>
      <c r="D95" s="59"/>
      <c r="E95" s="59">
        <v>0</v>
      </c>
    </row>
    <row r="96" spans="1:5">
      <c r="A96" s="353">
        <v>42874</v>
      </c>
      <c r="B96" s="59">
        <v>43.2</v>
      </c>
      <c r="C96" s="59">
        <v>58.7</v>
      </c>
      <c r="D96" s="59"/>
      <c r="E96" s="59">
        <v>0</v>
      </c>
    </row>
    <row r="97" spans="1:5">
      <c r="A97" s="353">
        <v>42877</v>
      </c>
      <c r="B97" s="59">
        <v>44.2</v>
      </c>
      <c r="C97" s="59">
        <v>59</v>
      </c>
      <c r="D97" s="59"/>
      <c r="E97" s="59">
        <v>-0.5</v>
      </c>
    </row>
    <row r="98" spans="1:5">
      <c r="A98" s="353">
        <v>42878</v>
      </c>
      <c r="B98" s="59">
        <v>43.9</v>
      </c>
      <c r="C98" s="59">
        <v>59.5</v>
      </c>
      <c r="D98" s="59"/>
      <c r="E98" s="59">
        <v>-0.4</v>
      </c>
    </row>
    <row r="99" spans="1:5">
      <c r="A99" s="353">
        <v>42879</v>
      </c>
      <c r="B99" s="59">
        <v>45.9</v>
      </c>
      <c r="C99" s="59">
        <v>65.599999999999994</v>
      </c>
      <c r="D99" s="59"/>
      <c r="E99" s="59">
        <v>-0.3</v>
      </c>
    </row>
    <row r="100" spans="1:5">
      <c r="A100" s="353">
        <v>42880</v>
      </c>
      <c r="B100" s="59">
        <v>50.1</v>
      </c>
      <c r="C100" s="59">
        <v>61</v>
      </c>
      <c r="D100" s="59"/>
      <c r="E100" s="59">
        <v>0</v>
      </c>
    </row>
    <row r="101" spans="1:5">
      <c r="A101" s="353">
        <v>42881</v>
      </c>
      <c r="B101" s="59">
        <v>50.7</v>
      </c>
      <c r="C101" s="59">
        <v>59.6</v>
      </c>
      <c r="D101" s="59"/>
      <c r="E101" s="59">
        <v>0</v>
      </c>
    </row>
    <row r="102" spans="1:5">
      <c r="A102" s="353">
        <v>42884</v>
      </c>
      <c r="B102" s="59">
        <v>48</v>
      </c>
      <c r="C102" s="59">
        <v>59.3</v>
      </c>
      <c r="D102" s="59"/>
      <c r="E102" s="59">
        <v>0</v>
      </c>
    </row>
    <row r="103" spans="1:5">
      <c r="A103" s="353">
        <v>42885</v>
      </c>
      <c r="B103" s="59">
        <v>46.6</v>
      </c>
      <c r="C103" s="59">
        <v>60.3</v>
      </c>
      <c r="D103" s="59"/>
      <c r="E103" s="59">
        <v>0</v>
      </c>
    </row>
    <row r="104" spans="1:5">
      <c r="A104" s="353">
        <v>42886</v>
      </c>
      <c r="B104" s="59">
        <v>45.3</v>
      </c>
      <c r="C104" s="59">
        <v>63.2</v>
      </c>
      <c r="D104" s="59"/>
      <c r="E104" s="59">
        <v>-0.1</v>
      </c>
    </row>
    <row r="105" spans="1:5">
      <c r="A105" s="353">
        <v>42887</v>
      </c>
      <c r="B105" s="59">
        <v>45.2</v>
      </c>
      <c r="C105" s="59">
        <v>64.099999999999994</v>
      </c>
      <c r="D105" s="59"/>
      <c r="E105" s="59">
        <v>-0.1</v>
      </c>
    </row>
    <row r="106" spans="1:5">
      <c r="A106" s="353">
        <v>42888</v>
      </c>
      <c r="B106" s="59">
        <v>43.7</v>
      </c>
      <c r="C106" s="59">
        <v>65</v>
      </c>
      <c r="D106" s="59"/>
      <c r="E106" s="59">
        <v>-0.1</v>
      </c>
    </row>
    <row r="107" spans="1:5">
      <c r="A107" s="353">
        <v>42892</v>
      </c>
      <c r="B107" s="59">
        <v>43.7</v>
      </c>
      <c r="C107" s="59">
        <v>67.099999999999994</v>
      </c>
      <c r="D107" s="59"/>
      <c r="E107" s="59">
        <v>-0.1</v>
      </c>
    </row>
    <row r="108" spans="1:5">
      <c r="A108" s="353">
        <v>42893</v>
      </c>
      <c r="B108" s="59">
        <v>42.3</v>
      </c>
      <c r="C108" s="59">
        <v>68.400000000000006</v>
      </c>
      <c r="D108" s="59"/>
      <c r="E108" s="59">
        <v>-0.1</v>
      </c>
    </row>
    <row r="109" spans="1:5">
      <c r="A109" s="353">
        <v>42894</v>
      </c>
      <c r="B109" s="59">
        <v>39.6</v>
      </c>
      <c r="C109" s="59">
        <v>72.599999999999994</v>
      </c>
      <c r="D109" s="59"/>
      <c r="E109" s="59">
        <v>-0.1</v>
      </c>
    </row>
    <row r="110" spans="1:5">
      <c r="A110" s="353">
        <v>42895</v>
      </c>
      <c r="B110" s="59">
        <v>39.9</v>
      </c>
      <c r="C110" s="59">
        <v>73.099999999999994</v>
      </c>
      <c r="D110" s="59"/>
      <c r="E110" s="59">
        <v>-0.1</v>
      </c>
    </row>
    <row r="111" spans="1:5">
      <c r="A111" s="353">
        <v>42898</v>
      </c>
      <c r="B111" s="59">
        <v>45</v>
      </c>
      <c r="C111" s="59">
        <v>69.900000000000006</v>
      </c>
      <c r="D111" s="59"/>
      <c r="E111" s="59">
        <v>-0.1</v>
      </c>
    </row>
    <row r="112" spans="1:5">
      <c r="A112" s="353">
        <v>42899</v>
      </c>
      <c r="B112" s="59">
        <v>46</v>
      </c>
      <c r="C112" s="59">
        <v>69.3</v>
      </c>
      <c r="D112" s="59"/>
      <c r="E112" s="59">
        <v>-0.1</v>
      </c>
    </row>
    <row r="113" spans="1:5">
      <c r="A113" s="353">
        <v>42900</v>
      </c>
      <c r="B113" s="59">
        <v>48.8</v>
      </c>
      <c r="C113" s="59">
        <v>66.2</v>
      </c>
      <c r="D113" s="59"/>
      <c r="E113" s="59">
        <v>-0.1</v>
      </c>
    </row>
    <row r="114" spans="1:5">
      <c r="A114" s="353">
        <v>42901</v>
      </c>
      <c r="B114" s="59">
        <v>49</v>
      </c>
      <c r="C114" s="59">
        <v>68.2</v>
      </c>
      <c r="D114" s="59"/>
      <c r="E114" s="59">
        <v>-0.1</v>
      </c>
    </row>
    <row r="115" spans="1:5">
      <c r="A115" s="353">
        <v>42902</v>
      </c>
      <c r="B115" s="59">
        <v>51.1</v>
      </c>
      <c r="C115" s="59">
        <v>66</v>
      </c>
      <c r="D115" s="59"/>
      <c r="E115" s="59">
        <v>-0.1</v>
      </c>
    </row>
    <row r="116" spans="1:5">
      <c r="A116" s="353">
        <v>42905</v>
      </c>
      <c r="B116" s="59">
        <v>47.2</v>
      </c>
      <c r="C116" s="59">
        <v>66.8</v>
      </c>
      <c r="D116" s="59"/>
      <c r="E116" s="59">
        <v>-0.1</v>
      </c>
    </row>
    <row r="117" spans="1:5">
      <c r="A117" s="353">
        <v>42906</v>
      </c>
      <c r="B117" s="59">
        <v>45.7</v>
      </c>
      <c r="C117" s="59">
        <v>64.900000000000006</v>
      </c>
      <c r="D117" s="59"/>
      <c r="E117" s="59">
        <v>-0.1</v>
      </c>
    </row>
    <row r="118" spans="1:5">
      <c r="A118" s="353">
        <v>42907</v>
      </c>
      <c r="B118" s="59">
        <v>46.9</v>
      </c>
      <c r="C118" s="59">
        <v>60.7</v>
      </c>
      <c r="D118" s="59"/>
      <c r="E118" s="59">
        <v>-0.1</v>
      </c>
    </row>
    <row r="119" spans="1:5">
      <c r="A119" s="353">
        <v>42908</v>
      </c>
      <c r="B119" s="59">
        <v>49.4</v>
      </c>
      <c r="C119" s="59">
        <v>58.5</v>
      </c>
      <c r="D119" s="59"/>
      <c r="E119" s="59">
        <v>-0.1</v>
      </c>
    </row>
    <row r="120" spans="1:5">
      <c r="A120" s="353">
        <v>42909</v>
      </c>
      <c r="B120" s="59">
        <v>53.8</v>
      </c>
      <c r="C120" s="59">
        <v>57.2</v>
      </c>
      <c r="D120" s="59"/>
      <c r="E120" s="59">
        <v>-0.1</v>
      </c>
    </row>
    <row r="121" spans="1:5">
      <c r="A121" s="353">
        <v>42912</v>
      </c>
      <c r="B121" s="59">
        <v>48.5</v>
      </c>
      <c r="C121" s="59">
        <v>57.8</v>
      </c>
      <c r="D121" s="59"/>
      <c r="E121" s="59">
        <v>-0.1</v>
      </c>
    </row>
    <row r="122" spans="1:5">
      <c r="A122" s="353">
        <v>42913</v>
      </c>
      <c r="B122" s="59">
        <v>51</v>
      </c>
      <c r="C122" s="59">
        <v>52.9</v>
      </c>
      <c r="D122" s="59"/>
      <c r="E122" s="59">
        <v>-0.2</v>
      </c>
    </row>
    <row r="123" spans="1:5">
      <c r="A123" s="353">
        <v>42915</v>
      </c>
      <c r="B123" s="59">
        <v>53.6</v>
      </c>
      <c r="C123" s="59">
        <v>51.9</v>
      </c>
      <c r="D123" s="59"/>
      <c r="E123" s="59">
        <v>-0.1</v>
      </c>
    </row>
    <row r="124" spans="1:5">
      <c r="A124" s="353">
        <v>42916</v>
      </c>
      <c r="B124" s="59">
        <v>50.7</v>
      </c>
      <c r="C124" s="59">
        <v>53.5</v>
      </c>
      <c r="D124" s="59"/>
      <c r="E124" s="59">
        <v>-0.2</v>
      </c>
    </row>
    <row r="125" spans="1:5">
      <c r="A125" s="353">
        <v>42919</v>
      </c>
      <c r="B125" s="59">
        <v>44.1</v>
      </c>
      <c r="C125" s="59">
        <v>59.2</v>
      </c>
      <c r="D125" s="59"/>
      <c r="E125" s="59">
        <v>-0.1</v>
      </c>
    </row>
    <row r="126" spans="1:5">
      <c r="A126" s="353">
        <v>42920</v>
      </c>
      <c r="B126" s="59">
        <v>38.9</v>
      </c>
      <c r="C126" s="59">
        <v>64.5</v>
      </c>
      <c r="D126" s="59"/>
      <c r="E126" s="59">
        <v>-0.1</v>
      </c>
    </row>
    <row r="127" spans="1:5">
      <c r="A127" s="353">
        <v>42921</v>
      </c>
      <c r="B127" s="59">
        <v>38</v>
      </c>
      <c r="C127" s="59">
        <v>65.7</v>
      </c>
      <c r="D127" s="59"/>
      <c r="E127" s="59">
        <v>-0.1</v>
      </c>
    </row>
    <row r="128" spans="1:5">
      <c r="A128" s="353">
        <v>42922</v>
      </c>
      <c r="B128" s="59">
        <v>40.1</v>
      </c>
      <c r="C128" s="59">
        <v>61.8</v>
      </c>
      <c r="D128" s="59"/>
      <c r="E128" s="59">
        <v>-0.1</v>
      </c>
    </row>
    <row r="129" spans="1:5">
      <c r="A129" s="353">
        <v>42923</v>
      </c>
      <c r="B129" s="59">
        <v>43</v>
      </c>
      <c r="C129" s="59">
        <v>57</v>
      </c>
      <c r="D129" s="59"/>
      <c r="E129" s="59">
        <v>-0.1</v>
      </c>
    </row>
    <row r="130" spans="1:5">
      <c r="A130" s="353">
        <v>42926</v>
      </c>
      <c r="B130" s="59">
        <v>46.9</v>
      </c>
      <c r="C130" s="59">
        <v>53.6</v>
      </c>
      <c r="D130" s="59"/>
      <c r="E130" s="59">
        <v>-0.1</v>
      </c>
    </row>
    <row r="131" spans="1:5">
      <c r="A131" s="353">
        <v>42927</v>
      </c>
      <c r="B131" s="59">
        <v>45.7</v>
      </c>
      <c r="C131" s="59">
        <v>53.8</v>
      </c>
      <c r="D131" s="59"/>
      <c r="E131" s="59">
        <v>-0.1</v>
      </c>
    </row>
    <row r="132" spans="1:5">
      <c r="A132" s="353">
        <v>42928</v>
      </c>
      <c r="B132" s="59">
        <v>43.1</v>
      </c>
      <c r="C132" s="59">
        <v>55.1</v>
      </c>
      <c r="D132" s="59"/>
      <c r="E132" s="59">
        <v>-0.1</v>
      </c>
    </row>
    <row r="133" spans="1:5">
      <c r="A133" s="353">
        <v>42929</v>
      </c>
      <c r="B133" s="59">
        <v>43</v>
      </c>
      <c r="C133" s="59">
        <v>55.3</v>
      </c>
      <c r="D133" s="59"/>
      <c r="E133" s="59">
        <v>-0.1</v>
      </c>
    </row>
    <row r="134" spans="1:5">
      <c r="A134" s="353">
        <v>42930</v>
      </c>
      <c r="B134" s="59">
        <v>44.7</v>
      </c>
      <c r="C134" s="59">
        <v>54.2</v>
      </c>
      <c r="D134" s="59"/>
      <c r="E134" s="59">
        <v>-0.1</v>
      </c>
    </row>
    <row r="135" spans="1:5">
      <c r="A135" s="353">
        <v>42933</v>
      </c>
      <c r="B135" s="59">
        <v>46.7</v>
      </c>
      <c r="C135" s="59">
        <v>52.8</v>
      </c>
      <c r="D135" s="59"/>
      <c r="E135" s="59">
        <v>-0.1</v>
      </c>
    </row>
    <row r="136" spans="1:5">
      <c r="A136" s="353">
        <v>42934</v>
      </c>
      <c r="B136" s="59">
        <v>50.4</v>
      </c>
      <c r="C136" s="59">
        <v>49.2</v>
      </c>
      <c r="D136" s="59"/>
      <c r="E136" s="59">
        <v>-0.1</v>
      </c>
    </row>
    <row r="137" spans="1:5">
      <c r="A137" s="353">
        <v>42935</v>
      </c>
      <c r="B137" s="59">
        <v>51.6</v>
      </c>
      <c r="C137" s="59">
        <v>47.8</v>
      </c>
      <c r="D137" s="59"/>
      <c r="E137" s="59">
        <v>-0.1</v>
      </c>
    </row>
    <row r="138" spans="1:5">
      <c r="A138" s="353">
        <v>42936</v>
      </c>
      <c r="B138" s="59">
        <v>46.9</v>
      </c>
      <c r="C138" s="59">
        <v>50.3</v>
      </c>
      <c r="D138" s="59"/>
      <c r="E138" s="59">
        <v>-0.1</v>
      </c>
    </row>
    <row r="139" spans="1:5">
      <c r="A139" s="353">
        <v>42937</v>
      </c>
      <c r="B139" s="59">
        <v>47.7</v>
      </c>
      <c r="C139" s="59">
        <v>49</v>
      </c>
      <c r="D139" s="59"/>
      <c r="E139" s="59">
        <v>-0.1</v>
      </c>
    </row>
    <row r="140" spans="1:5">
      <c r="A140" s="353">
        <v>42940</v>
      </c>
      <c r="B140" s="59">
        <v>49.5</v>
      </c>
      <c r="C140" s="59">
        <v>50.6</v>
      </c>
      <c r="D140" s="59"/>
      <c r="E140" s="59">
        <v>-0.1</v>
      </c>
    </row>
    <row r="141" spans="1:5">
      <c r="A141" s="353">
        <v>42941</v>
      </c>
      <c r="B141" s="59">
        <v>51.8</v>
      </c>
      <c r="C141" s="59">
        <v>53.7</v>
      </c>
      <c r="D141" s="59"/>
      <c r="E141" s="59">
        <v>-0.1</v>
      </c>
    </row>
    <row r="142" spans="1:5">
      <c r="A142" s="353">
        <v>42942</v>
      </c>
      <c r="B142" s="59">
        <v>47.1</v>
      </c>
      <c r="C142" s="59">
        <v>57.2</v>
      </c>
      <c r="D142" s="59"/>
      <c r="E142" s="59">
        <v>-0.1</v>
      </c>
    </row>
    <row r="143" spans="1:5">
      <c r="A143" s="353">
        <v>42943</v>
      </c>
      <c r="B143" s="59">
        <v>44.7</v>
      </c>
      <c r="C143" s="59">
        <v>55.8</v>
      </c>
      <c r="D143" s="59"/>
      <c r="E143" s="59">
        <v>-0.1</v>
      </c>
    </row>
    <row r="144" spans="1:5">
      <c r="A144" s="353">
        <v>42944</v>
      </c>
      <c r="B144" s="59">
        <v>43.9</v>
      </c>
      <c r="C144" s="59">
        <v>55.5</v>
      </c>
      <c r="D144" s="59"/>
      <c r="E144" s="59">
        <v>-0.1</v>
      </c>
    </row>
    <row r="145" spans="1:5">
      <c r="A145" s="353">
        <v>42947</v>
      </c>
      <c r="B145" s="59">
        <v>44.8</v>
      </c>
      <c r="C145" s="59">
        <v>54.1</v>
      </c>
      <c r="D145" s="59"/>
      <c r="E145" s="59">
        <v>-0.1</v>
      </c>
    </row>
    <row r="146" spans="1:5">
      <c r="A146" s="353">
        <v>42948</v>
      </c>
      <c r="B146" s="59">
        <v>45.2</v>
      </c>
      <c r="C146" s="59">
        <v>52.1</v>
      </c>
      <c r="D146" s="59"/>
      <c r="E146" s="59">
        <v>-0.1</v>
      </c>
    </row>
    <row r="147" spans="1:5">
      <c r="A147" s="353">
        <v>42949</v>
      </c>
      <c r="B147" s="59">
        <v>48.9</v>
      </c>
      <c r="C147" s="59">
        <v>48</v>
      </c>
      <c r="D147" s="59"/>
      <c r="E147" s="59">
        <v>-0.1</v>
      </c>
    </row>
    <row r="148" spans="1:5">
      <c r="A148" s="353">
        <v>42950</v>
      </c>
      <c r="B148" s="59">
        <v>50.5</v>
      </c>
      <c r="C148" s="59">
        <v>46.1</v>
      </c>
      <c r="D148" s="59"/>
      <c r="E148" s="59">
        <v>-0.1</v>
      </c>
    </row>
    <row r="149" spans="1:5">
      <c r="A149" s="353">
        <v>42951</v>
      </c>
      <c r="B149" s="59">
        <v>46.1</v>
      </c>
      <c r="C149" s="59">
        <v>49.3</v>
      </c>
      <c r="D149" s="59"/>
      <c r="E149" s="59">
        <v>-0.1</v>
      </c>
    </row>
    <row r="150" spans="1:5">
      <c r="A150" s="353">
        <v>42954</v>
      </c>
      <c r="B150" s="59">
        <v>45.3</v>
      </c>
      <c r="C150" s="59">
        <v>48.3</v>
      </c>
      <c r="D150" s="59"/>
      <c r="E150" s="59">
        <v>-0.1</v>
      </c>
    </row>
    <row r="151" spans="1:5">
      <c r="A151" s="353">
        <v>42955</v>
      </c>
      <c r="B151" s="59">
        <v>44.6</v>
      </c>
      <c r="C151" s="59">
        <v>48</v>
      </c>
      <c r="D151" s="59"/>
      <c r="E151" s="59">
        <v>-0.1</v>
      </c>
    </row>
    <row r="152" spans="1:5">
      <c r="A152" s="353">
        <v>42956</v>
      </c>
      <c r="B152" s="59">
        <v>42.7</v>
      </c>
      <c r="C152" s="59">
        <v>51.3</v>
      </c>
      <c r="D152" s="59"/>
      <c r="E152" s="59">
        <v>-0.1</v>
      </c>
    </row>
    <row r="153" spans="1:5">
      <c r="A153" s="353">
        <v>42957</v>
      </c>
      <c r="B153" s="59">
        <v>48.7</v>
      </c>
      <c r="C153" s="59">
        <v>47</v>
      </c>
      <c r="D153" s="59"/>
      <c r="E153" s="59">
        <v>-0.1</v>
      </c>
    </row>
    <row r="154" spans="1:5">
      <c r="A154" s="353">
        <v>42958</v>
      </c>
      <c r="B154" s="59">
        <v>47.7</v>
      </c>
      <c r="C154" s="59">
        <v>46.8</v>
      </c>
      <c r="D154" s="59"/>
      <c r="E154" s="59">
        <v>-0.1</v>
      </c>
    </row>
    <row r="155" spans="1:5">
      <c r="A155" s="353">
        <v>42961</v>
      </c>
      <c r="B155" s="59">
        <v>46.6</v>
      </c>
      <c r="C155" s="59">
        <v>48.2</v>
      </c>
      <c r="D155" s="59"/>
      <c r="E155" s="59">
        <v>-0.1</v>
      </c>
    </row>
    <row r="156" spans="1:5">
      <c r="A156" s="353">
        <v>42962</v>
      </c>
      <c r="B156" s="59">
        <v>48.4</v>
      </c>
      <c r="C156" s="59">
        <v>46.2</v>
      </c>
      <c r="D156" s="59"/>
      <c r="E156" s="59">
        <v>-0.1</v>
      </c>
    </row>
    <row r="157" spans="1:5">
      <c r="A157" s="353">
        <v>42963</v>
      </c>
      <c r="B157" s="59">
        <v>48.9</v>
      </c>
      <c r="C157" s="59">
        <v>43.2</v>
      </c>
      <c r="D157" s="59"/>
      <c r="E157" s="59">
        <v>0</v>
      </c>
    </row>
    <row r="158" spans="1:5">
      <c r="A158" s="353">
        <v>42964</v>
      </c>
      <c r="B158" s="59">
        <v>42.4</v>
      </c>
      <c r="C158" s="59">
        <v>44.9</v>
      </c>
      <c r="D158" s="59"/>
      <c r="E158" s="59">
        <v>0</v>
      </c>
    </row>
    <row r="159" spans="1:5">
      <c r="A159" s="353">
        <v>42965</v>
      </c>
      <c r="B159" s="59">
        <v>40.4</v>
      </c>
      <c r="C159" s="59">
        <v>39.1</v>
      </c>
      <c r="D159" s="59"/>
      <c r="E159" s="59">
        <v>0</v>
      </c>
    </row>
    <row r="160" spans="1:5">
      <c r="A160" s="353">
        <v>42966</v>
      </c>
      <c r="B160" s="59">
        <v>41.2</v>
      </c>
      <c r="C160" s="59">
        <v>40</v>
      </c>
      <c r="D160" s="59"/>
      <c r="E160" s="59">
        <v>0</v>
      </c>
    </row>
    <row r="161" spans="1:5">
      <c r="A161" s="353">
        <v>42968</v>
      </c>
      <c r="B161" s="59">
        <v>44.1</v>
      </c>
      <c r="C161" s="59">
        <v>38</v>
      </c>
      <c r="D161" s="59"/>
      <c r="E161" s="59">
        <v>0</v>
      </c>
    </row>
    <row r="162" spans="1:5">
      <c r="A162" s="353">
        <v>42969</v>
      </c>
      <c r="B162" s="59">
        <v>48.1</v>
      </c>
      <c r="C162" s="59">
        <v>36.700000000000003</v>
      </c>
      <c r="D162" s="59"/>
      <c r="E162" s="59">
        <v>0</v>
      </c>
    </row>
    <row r="163" spans="1:5">
      <c r="A163" s="353">
        <v>42970</v>
      </c>
      <c r="B163" s="59">
        <v>51.2</v>
      </c>
      <c r="C163" s="59">
        <v>32.200000000000003</v>
      </c>
      <c r="D163" s="59"/>
      <c r="E163" s="59">
        <v>0</v>
      </c>
    </row>
    <row r="164" spans="1:5">
      <c r="A164" s="353">
        <v>42975</v>
      </c>
      <c r="B164" s="59">
        <v>48.4</v>
      </c>
      <c r="C164" s="59">
        <v>33.6</v>
      </c>
      <c r="D164" s="59"/>
      <c r="E164" s="59">
        <v>0</v>
      </c>
    </row>
    <row r="165" spans="1:5">
      <c r="A165" s="353">
        <v>42976</v>
      </c>
      <c r="B165" s="59">
        <v>46.8</v>
      </c>
      <c r="C165" s="59">
        <v>33.5</v>
      </c>
      <c r="D165" s="59"/>
      <c r="E165" s="59">
        <v>0</v>
      </c>
    </row>
    <row r="166" spans="1:5">
      <c r="A166" s="353">
        <v>42977</v>
      </c>
      <c r="B166" s="59">
        <v>47.5</v>
      </c>
      <c r="C166" s="59">
        <v>34.1</v>
      </c>
      <c r="D166" s="59"/>
      <c r="E166" s="59">
        <v>0</v>
      </c>
    </row>
    <row r="167" spans="1:5">
      <c r="A167" s="353">
        <v>42978</v>
      </c>
      <c r="B167" s="59">
        <v>45.3</v>
      </c>
      <c r="C167" s="59">
        <v>36.1</v>
      </c>
      <c r="D167" s="59"/>
      <c r="E167" s="59">
        <v>0</v>
      </c>
    </row>
    <row r="168" spans="1:5">
      <c r="A168" s="353">
        <v>42979</v>
      </c>
      <c r="B168" s="59">
        <v>44.5</v>
      </c>
      <c r="C168" s="59">
        <v>36.1</v>
      </c>
      <c r="D168" s="59"/>
      <c r="E168" s="59">
        <v>0</v>
      </c>
    </row>
    <row r="169" spans="1:5">
      <c r="A169" s="353">
        <v>42982</v>
      </c>
      <c r="B169" s="59">
        <v>45.4</v>
      </c>
      <c r="C169" s="59">
        <v>35</v>
      </c>
      <c r="D169" s="59"/>
      <c r="E169" s="59">
        <v>0</v>
      </c>
    </row>
    <row r="170" spans="1:5">
      <c r="A170" s="353">
        <v>42983</v>
      </c>
      <c r="B170" s="59">
        <v>50</v>
      </c>
      <c r="C170" s="59">
        <v>33.5</v>
      </c>
      <c r="D170" s="59"/>
      <c r="E170" s="59">
        <v>0</v>
      </c>
    </row>
    <row r="171" spans="1:5">
      <c r="A171" s="353">
        <v>42984</v>
      </c>
      <c r="B171" s="59">
        <v>50</v>
      </c>
      <c r="C171" s="59">
        <v>32.1</v>
      </c>
      <c r="D171" s="59"/>
      <c r="E171" s="59">
        <v>0</v>
      </c>
    </row>
    <row r="172" spans="1:5">
      <c r="A172" s="353">
        <v>42985</v>
      </c>
      <c r="B172" s="59">
        <v>46.5</v>
      </c>
      <c r="C172" s="59">
        <v>32.799999999999997</v>
      </c>
      <c r="D172" s="59"/>
      <c r="E172" s="59">
        <v>0</v>
      </c>
    </row>
    <row r="173" spans="1:5">
      <c r="A173" s="353">
        <v>42986</v>
      </c>
      <c r="B173" s="59">
        <v>42.6</v>
      </c>
      <c r="C173" s="59">
        <v>36.5</v>
      </c>
      <c r="D173" s="59"/>
      <c r="E173" s="59">
        <v>0</v>
      </c>
    </row>
    <row r="174" spans="1:5">
      <c r="A174" s="353">
        <v>42989</v>
      </c>
      <c r="B174" s="59">
        <v>47.2</v>
      </c>
      <c r="C174" s="59">
        <v>30</v>
      </c>
      <c r="D174" s="59"/>
      <c r="E174" s="59">
        <v>0</v>
      </c>
    </row>
    <row r="175" spans="1:5">
      <c r="A175" s="353">
        <v>42990</v>
      </c>
      <c r="B175" s="59">
        <v>46.9</v>
      </c>
      <c r="C175" s="59">
        <v>29.8</v>
      </c>
      <c r="D175" s="59"/>
      <c r="E175" s="59">
        <v>0</v>
      </c>
    </row>
    <row r="176" spans="1:5">
      <c r="A176" s="353">
        <v>42991</v>
      </c>
      <c r="B176" s="59">
        <v>48.6</v>
      </c>
      <c r="C176" s="59">
        <v>27.2</v>
      </c>
      <c r="D176" s="59"/>
      <c r="E176" s="59">
        <v>0</v>
      </c>
    </row>
    <row r="177" spans="1:5">
      <c r="A177" s="353">
        <v>42992</v>
      </c>
      <c r="B177" s="59">
        <v>50.2</v>
      </c>
      <c r="C177" s="59">
        <v>24.6</v>
      </c>
      <c r="D177" s="59"/>
      <c r="E177" s="59">
        <v>0</v>
      </c>
    </row>
    <row r="178" spans="1:5">
      <c r="A178" s="353">
        <v>42993</v>
      </c>
      <c r="B178" s="59">
        <v>52.2</v>
      </c>
      <c r="C178" s="59">
        <v>25.1</v>
      </c>
      <c r="D178" s="59"/>
      <c r="E178" s="59">
        <v>0</v>
      </c>
    </row>
    <row r="179" spans="1:5">
      <c r="A179" s="353">
        <v>42996</v>
      </c>
      <c r="B179" s="59">
        <v>51.1</v>
      </c>
      <c r="C179" s="59">
        <v>26.5</v>
      </c>
      <c r="D179" s="59"/>
      <c r="E179" s="59">
        <v>0</v>
      </c>
    </row>
    <row r="180" spans="1:5">
      <c r="A180" s="353">
        <v>42997</v>
      </c>
      <c r="B180" s="59">
        <v>54.4</v>
      </c>
      <c r="C180" s="59">
        <v>28.1</v>
      </c>
      <c r="D180" s="59"/>
      <c r="E180" s="59">
        <v>0</v>
      </c>
    </row>
    <row r="181" spans="1:5">
      <c r="A181" s="353">
        <v>42998</v>
      </c>
      <c r="B181" s="59">
        <v>53.4</v>
      </c>
      <c r="C181" s="59">
        <v>28.3</v>
      </c>
      <c r="D181" s="59"/>
      <c r="E181" s="59">
        <v>0</v>
      </c>
    </row>
    <row r="182" spans="1:5">
      <c r="A182" s="353">
        <v>42999</v>
      </c>
      <c r="B182" s="59">
        <v>48.8</v>
      </c>
      <c r="C182" s="59">
        <v>32.6</v>
      </c>
      <c r="D182" s="59"/>
      <c r="E182" s="59">
        <v>0</v>
      </c>
    </row>
    <row r="183" spans="1:5">
      <c r="A183" s="353">
        <v>43000</v>
      </c>
      <c r="B183" s="59">
        <v>49.1</v>
      </c>
      <c r="C183" s="59">
        <v>34.700000000000003</v>
      </c>
      <c r="D183" s="59"/>
      <c r="E183" s="59">
        <v>0</v>
      </c>
    </row>
    <row r="184" spans="1:5">
      <c r="A184" s="353">
        <v>43003</v>
      </c>
      <c r="B184" s="59">
        <v>46.1</v>
      </c>
      <c r="C184" s="59">
        <v>38.200000000000003</v>
      </c>
      <c r="D184" s="59"/>
      <c r="E184" s="59">
        <v>0</v>
      </c>
    </row>
    <row r="185" spans="1:5">
      <c r="A185" s="353">
        <v>43004</v>
      </c>
      <c r="B185" s="59">
        <v>45.5</v>
      </c>
      <c r="C185" s="59">
        <v>37.700000000000003</v>
      </c>
      <c r="D185" s="59"/>
      <c r="E185" s="59">
        <v>0</v>
      </c>
    </row>
    <row r="186" spans="1:5">
      <c r="A186" s="353">
        <v>43005</v>
      </c>
      <c r="B186" s="59">
        <v>45.5</v>
      </c>
      <c r="C186" s="59">
        <v>38</v>
      </c>
      <c r="D186" s="59"/>
      <c r="E186" s="59">
        <v>0</v>
      </c>
    </row>
    <row r="187" spans="1:5">
      <c r="A187" s="353">
        <v>43006</v>
      </c>
      <c r="B187" s="59">
        <v>42.3</v>
      </c>
      <c r="C187" s="59">
        <v>39</v>
      </c>
      <c r="D187" s="59"/>
      <c r="E187" s="59">
        <v>0</v>
      </c>
    </row>
    <row r="188" spans="1:5">
      <c r="A188" s="353">
        <v>43007</v>
      </c>
      <c r="B188" s="59">
        <v>43.4</v>
      </c>
      <c r="C188" s="59">
        <v>36.799999999999997</v>
      </c>
      <c r="D188" s="59"/>
      <c r="E188" s="59">
        <v>0</v>
      </c>
    </row>
    <row r="189" spans="1:5">
      <c r="A189" s="353">
        <v>43010</v>
      </c>
      <c r="B189" s="59">
        <v>42.2</v>
      </c>
      <c r="C189" s="59">
        <v>36.1</v>
      </c>
      <c r="D189" s="59"/>
      <c r="E189" s="59">
        <v>0</v>
      </c>
    </row>
    <row r="190" spans="1:5">
      <c r="A190" s="353">
        <v>43011</v>
      </c>
      <c r="B190" s="59">
        <v>43.1</v>
      </c>
      <c r="C190" s="59">
        <v>34.200000000000003</v>
      </c>
      <c r="D190" s="59"/>
      <c r="E190" s="59">
        <v>0</v>
      </c>
    </row>
    <row r="191" spans="1:5">
      <c r="A191" s="353">
        <v>43012</v>
      </c>
      <c r="B191" s="59">
        <v>41.4</v>
      </c>
      <c r="C191" s="59">
        <v>35.5</v>
      </c>
      <c r="D191" s="59"/>
      <c r="E191" s="59">
        <v>0</v>
      </c>
    </row>
    <row r="192" spans="1:5">
      <c r="A192" s="353">
        <v>43013</v>
      </c>
      <c r="B192" s="59">
        <v>44.1</v>
      </c>
      <c r="C192" s="59">
        <v>32</v>
      </c>
      <c r="D192" s="59"/>
      <c r="E192" s="59">
        <v>0</v>
      </c>
    </row>
    <row r="193" spans="1:5">
      <c r="A193" s="353">
        <v>43014</v>
      </c>
      <c r="B193" s="59">
        <v>42.4</v>
      </c>
      <c r="C193" s="59">
        <v>30.5</v>
      </c>
      <c r="D193" s="59"/>
      <c r="E193" s="59">
        <v>0</v>
      </c>
    </row>
    <row r="194" spans="1:5">
      <c r="A194" s="353">
        <v>43017</v>
      </c>
      <c r="B194" s="59">
        <v>39.9</v>
      </c>
      <c r="C194" s="59">
        <v>35</v>
      </c>
      <c r="D194" s="59"/>
      <c r="E194" s="59">
        <v>-0.3</v>
      </c>
    </row>
    <row r="195" spans="1:5">
      <c r="A195" s="353">
        <v>43018</v>
      </c>
      <c r="B195" s="59">
        <v>51.2</v>
      </c>
      <c r="C195" s="59">
        <v>25.9</v>
      </c>
      <c r="D195" s="59"/>
      <c r="E195" s="59">
        <v>0</v>
      </c>
    </row>
    <row r="196" spans="1:5">
      <c r="A196" s="353">
        <v>43019</v>
      </c>
      <c r="B196" s="59">
        <v>49.5</v>
      </c>
      <c r="C196" s="59">
        <v>26.5</v>
      </c>
      <c r="D196" s="59"/>
      <c r="E196" s="59">
        <v>0</v>
      </c>
    </row>
    <row r="197" spans="1:5">
      <c r="A197" s="353">
        <v>43020</v>
      </c>
      <c r="B197" s="59">
        <v>48.6</v>
      </c>
      <c r="C197" s="59">
        <v>25.6</v>
      </c>
      <c r="D197" s="59"/>
      <c r="E197" s="59">
        <v>0</v>
      </c>
    </row>
    <row r="198" spans="1:5">
      <c r="A198" s="353">
        <v>43021</v>
      </c>
      <c r="B198" s="59">
        <v>50.6</v>
      </c>
      <c r="C198" s="59">
        <v>25.3</v>
      </c>
      <c r="D198" s="59"/>
      <c r="E198" s="59">
        <v>0</v>
      </c>
    </row>
    <row r="199" spans="1:5">
      <c r="A199" s="353">
        <v>43025</v>
      </c>
      <c r="B199" s="59">
        <v>53.1</v>
      </c>
      <c r="C199" s="59">
        <v>23.3</v>
      </c>
      <c r="D199" s="59"/>
      <c r="E199" s="59">
        <v>0</v>
      </c>
    </row>
    <row r="200" spans="1:5">
      <c r="A200" s="353">
        <v>43026</v>
      </c>
      <c r="B200" s="59">
        <v>51.7</v>
      </c>
      <c r="C200" s="59">
        <v>24.7</v>
      </c>
      <c r="D200" s="59"/>
      <c r="E200" s="59">
        <v>0</v>
      </c>
    </row>
    <row r="201" spans="1:5">
      <c r="A201" s="353">
        <v>43027</v>
      </c>
      <c r="B201" s="59">
        <v>51.3</v>
      </c>
      <c r="C201" s="59">
        <v>23.9</v>
      </c>
      <c r="D201" s="59"/>
      <c r="E201" s="59">
        <v>0</v>
      </c>
    </row>
    <row r="202" spans="1:5">
      <c r="A202" s="353">
        <v>43028</v>
      </c>
      <c r="B202" s="59">
        <v>51.5</v>
      </c>
      <c r="C202" s="59">
        <v>24</v>
      </c>
      <c r="D202" s="59"/>
      <c r="E202" s="59">
        <v>0</v>
      </c>
    </row>
    <row r="203" spans="1:5">
      <c r="A203" s="353">
        <v>43031</v>
      </c>
      <c r="B203" s="59">
        <v>53.4</v>
      </c>
      <c r="C203" s="59">
        <v>24.6</v>
      </c>
      <c r="D203" s="59"/>
      <c r="E203" s="59">
        <v>0</v>
      </c>
    </row>
    <row r="204" spans="1:5">
      <c r="A204" s="353">
        <v>43032</v>
      </c>
      <c r="B204" s="59">
        <v>52.9</v>
      </c>
      <c r="C204" s="59">
        <v>30.1</v>
      </c>
      <c r="D204" s="59"/>
      <c r="E204" s="59">
        <v>0</v>
      </c>
    </row>
    <row r="205" spans="1:5">
      <c r="A205" s="353">
        <v>43033</v>
      </c>
      <c r="B205" s="59">
        <v>52.4</v>
      </c>
      <c r="C205" s="59">
        <v>33</v>
      </c>
      <c r="D205" s="59"/>
      <c r="E205" s="59">
        <v>0</v>
      </c>
    </row>
    <row r="206" spans="1:5">
      <c r="A206" s="353">
        <v>43034</v>
      </c>
      <c r="B206" s="59">
        <v>55.2</v>
      </c>
      <c r="C206" s="59">
        <v>27.9</v>
      </c>
      <c r="D206" s="59"/>
      <c r="E206" s="59">
        <v>0</v>
      </c>
    </row>
    <row r="207" spans="1:5">
      <c r="A207" s="353">
        <v>43035</v>
      </c>
      <c r="B207" s="59">
        <v>43.5</v>
      </c>
      <c r="C207" s="59">
        <v>33.9</v>
      </c>
      <c r="D207" s="59"/>
      <c r="E207" s="59">
        <v>0</v>
      </c>
    </row>
    <row r="208" spans="1:5">
      <c r="A208" s="353">
        <v>43038</v>
      </c>
      <c r="B208" s="59">
        <v>45.3</v>
      </c>
      <c r="C208" s="59">
        <v>32.700000000000003</v>
      </c>
      <c r="D208" s="59"/>
      <c r="E208" s="59">
        <v>0</v>
      </c>
    </row>
    <row r="209" spans="1:5">
      <c r="A209" s="353">
        <v>43039</v>
      </c>
      <c r="B209" s="59">
        <v>43.7</v>
      </c>
      <c r="C209" s="59">
        <v>35.700000000000003</v>
      </c>
      <c r="D209" s="59"/>
      <c r="E209" s="59">
        <v>0</v>
      </c>
    </row>
    <row r="210" spans="1:5">
      <c r="A210" s="353">
        <v>43040</v>
      </c>
      <c r="B210" s="59">
        <v>40.299999999999997</v>
      </c>
      <c r="C210" s="59">
        <v>37</v>
      </c>
      <c r="D210" s="59"/>
      <c r="E210" s="59">
        <v>0</v>
      </c>
    </row>
    <row r="211" spans="1:5">
      <c r="A211" s="353">
        <v>43041</v>
      </c>
      <c r="B211" s="59">
        <v>42.1</v>
      </c>
      <c r="C211" s="59">
        <v>35.4</v>
      </c>
      <c r="D211" s="59"/>
      <c r="E211" s="59">
        <v>0</v>
      </c>
    </row>
    <row r="212" spans="1:5">
      <c r="A212" s="353">
        <v>43042</v>
      </c>
      <c r="B212" s="59">
        <v>41.8</v>
      </c>
      <c r="C212" s="59">
        <v>34.1</v>
      </c>
      <c r="D212" s="59"/>
      <c r="E212" s="59">
        <v>0</v>
      </c>
    </row>
    <row r="213" spans="1:5">
      <c r="A213" s="353">
        <v>43045</v>
      </c>
      <c r="B213" s="59">
        <v>41.6</v>
      </c>
      <c r="C213" s="59">
        <v>35.6</v>
      </c>
      <c r="D213" s="59"/>
      <c r="E213" s="59">
        <v>0</v>
      </c>
    </row>
    <row r="214" spans="1:5">
      <c r="A214" s="353">
        <v>43046</v>
      </c>
      <c r="B214" s="59">
        <v>42</v>
      </c>
      <c r="C214" s="59">
        <v>32.799999999999997</v>
      </c>
      <c r="D214" s="59"/>
      <c r="E214" s="59">
        <v>0</v>
      </c>
    </row>
    <row r="215" spans="1:5">
      <c r="A215" s="353">
        <v>43047</v>
      </c>
      <c r="B215" s="59">
        <v>38.200000000000003</v>
      </c>
      <c r="C215" s="59">
        <v>37.5</v>
      </c>
      <c r="D215" s="59"/>
      <c r="E215" s="59">
        <v>0</v>
      </c>
    </row>
    <row r="216" spans="1:5">
      <c r="A216" s="353">
        <v>43048</v>
      </c>
      <c r="B216" s="59">
        <v>36.799999999999997</v>
      </c>
      <c r="C216" s="59">
        <v>38.5</v>
      </c>
      <c r="D216" s="59"/>
      <c r="E216" s="59">
        <v>0</v>
      </c>
    </row>
    <row r="217" spans="1:5">
      <c r="A217" s="353">
        <v>43049</v>
      </c>
      <c r="B217" s="59">
        <v>46.6</v>
      </c>
      <c r="C217" s="59">
        <v>29</v>
      </c>
      <c r="D217" s="59"/>
      <c r="E217" s="59">
        <v>0</v>
      </c>
    </row>
    <row r="218" spans="1:5">
      <c r="A218" s="353">
        <v>43052</v>
      </c>
      <c r="B218" s="59">
        <v>47.5</v>
      </c>
      <c r="C218" s="59">
        <v>28</v>
      </c>
      <c r="D218" s="59"/>
      <c r="E218" s="59">
        <v>0</v>
      </c>
    </row>
    <row r="219" spans="1:5">
      <c r="A219" s="353">
        <v>43053</v>
      </c>
      <c r="B219" s="59">
        <v>47.7</v>
      </c>
      <c r="C219" s="59">
        <v>25.7</v>
      </c>
      <c r="D219" s="59"/>
      <c r="E219" s="59">
        <v>0</v>
      </c>
    </row>
    <row r="220" spans="1:5">
      <c r="A220" s="353">
        <v>43054</v>
      </c>
      <c r="B220" s="59">
        <v>50.7</v>
      </c>
      <c r="C220" s="59">
        <v>25.9</v>
      </c>
      <c r="D220" s="59"/>
      <c r="E220" s="59">
        <v>-3</v>
      </c>
    </row>
    <row r="221" spans="1:5">
      <c r="A221" s="353">
        <v>43055</v>
      </c>
      <c r="B221" s="59">
        <v>52.7</v>
      </c>
      <c r="C221" s="59">
        <v>21.4</v>
      </c>
      <c r="D221" s="59"/>
      <c r="E221" s="59">
        <v>-3</v>
      </c>
    </row>
    <row r="222" spans="1:5">
      <c r="A222" s="353">
        <v>43056</v>
      </c>
      <c r="B222" s="59">
        <v>47.1</v>
      </c>
      <c r="C222" s="59">
        <v>20.8</v>
      </c>
      <c r="D222" s="59"/>
      <c r="E222" s="59">
        <v>-3</v>
      </c>
    </row>
    <row r="223" spans="1:5">
      <c r="A223" s="353">
        <v>43059</v>
      </c>
      <c r="B223" s="59">
        <v>48.7</v>
      </c>
      <c r="C223" s="59">
        <v>21</v>
      </c>
      <c r="D223" s="59"/>
      <c r="E223" s="59">
        <v>-3</v>
      </c>
    </row>
    <row r="224" spans="1:5">
      <c r="A224" s="353">
        <v>43060</v>
      </c>
      <c r="B224" s="59">
        <v>58.7</v>
      </c>
      <c r="C224" s="59">
        <v>20.9</v>
      </c>
      <c r="D224" s="59"/>
      <c r="E224" s="59">
        <v>-3</v>
      </c>
    </row>
    <row r="225" spans="1:5">
      <c r="A225" s="353">
        <v>43061</v>
      </c>
      <c r="B225" s="59">
        <v>57.7</v>
      </c>
      <c r="C225" s="59">
        <v>21.5</v>
      </c>
      <c r="D225" s="59"/>
      <c r="E225" s="59">
        <v>-3</v>
      </c>
    </row>
    <row r="226" spans="1:5">
      <c r="A226" s="353">
        <v>43062</v>
      </c>
      <c r="B226" s="59">
        <v>55.4</v>
      </c>
      <c r="C226" s="59">
        <v>24.1</v>
      </c>
      <c r="D226" s="59"/>
      <c r="E226" s="59">
        <v>-3</v>
      </c>
    </row>
    <row r="227" spans="1:5">
      <c r="A227" s="353">
        <v>43063</v>
      </c>
      <c r="B227" s="59">
        <v>54.8</v>
      </c>
      <c r="C227" s="59">
        <v>26.3</v>
      </c>
      <c r="D227" s="59"/>
      <c r="E227" s="59">
        <v>-3</v>
      </c>
    </row>
    <row r="228" spans="1:5">
      <c r="A228" s="353">
        <v>43066</v>
      </c>
      <c r="B228" s="59">
        <v>49.6</v>
      </c>
      <c r="C228" s="59">
        <v>30.7</v>
      </c>
      <c r="D228" s="59"/>
      <c r="E228" s="59">
        <v>-3</v>
      </c>
    </row>
    <row r="229" spans="1:5">
      <c r="A229" s="353">
        <v>43067</v>
      </c>
      <c r="B229" s="59">
        <v>47.2</v>
      </c>
      <c r="C229" s="59">
        <v>32.9</v>
      </c>
      <c r="D229" s="59"/>
      <c r="E229" s="59">
        <v>-3</v>
      </c>
    </row>
    <row r="230" spans="1:5">
      <c r="A230" s="353">
        <v>43068</v>
      </c>
      <c r="B230" s="59">
        <v>46.5</v>
      </c>
      <c r="C230" s="59">
        <v>33.1</v>
      </c>
      <c r="D230" s="59"/>
      <c r="E230" s="59">
        <v>-3</v>
      </c>
    </row>
    <row r="231" spans="1:5">
      <c r="A231" s="353">
        <v>43069</v>
      </c>
      <c r="B231" s="59">
        <v>43.2</v>
      </c>
      <c r="C231" s="59">
        <v>35.799999999999997</v>
      </c>
      <c r="D231" s="59"/>
      <c r="E231" s="59">
        <v>-3</v>
      </c>
    </row>
    <row r="232" spans="1:5">
      <c r="A232" s="353">
        <v>43070</v>
      </c>
      <c r="B232" s="59">
        <v>41.5</v>
      </c>
      <c r="C232" s="59">
        <v>36.1</v>
      </c>
      <c r="D232" s="59"/>
      <c r="E232" s="59">
        <v>-3</v>
      </c>
    </row>
    <row r="233" spans="1:5">
      <c r="A233" s="353">
        <v>43073</v>
      </c>
      <c r="B233" s="59">
        <v>42.8</v>
      </c>
      <c r="C233" s="59">
        <v>33</v>
      </c>
      <c r="D233" s="59"/>
      <c r="E233" s="59">
        <v>-3</v>
      </c>
    </row>
    <row r="234" spans="1:5">
      <c r="A234" s="353">
        <v>43074</v>
      </c>
      <c r="B234" s="59">
        <v>45.9</v>
      </c>
      <c r="C234" s="59">
        <v>31.8</v>
      </c>
      <c r="D234" s="59"/>
      <c r="E234" s="59">
        <v>-3</v>
      </c>
    </row>
    <row r="235" spans="1:5">
      <c r="A235" s="353">
        <v>43075</v>
      </c>
      <c r="B235" s="59">
        <v>43.2</v>
      </c>
      <c r="C235" s="59">
        <v>34.200000000000003</v>
      </c>
      <c r="D235" s="59"/>
      <c r="E235" s="59">
        <v>-3</v>
      </c>
    </row>
    <row r="236" spans="1:5">
      <c r="A236" s="353">
        <v>43076</v>
      </c>
      <c r="B236" s="59">
        <v>42.7</v>
      </c>
      <c r="C236" s="59">
        <v>32.700000000000003</v>
      </c>
      <c r="D236" s="59"/>
      <c r="E236" s="59">
        <v>-3</v>
      </c>
    </row>
    <row r="237" spans="1:5">
      <c r="A237" s="353">
        <v>43077</v>
      </c>
      <c r="B237" s="59">
        <v>40.1</v>
      </c>
      <c r="C237" s="59">
        <v>37.799999999999997</v>
      </c>
      <c r="D237" s="59"/>
      <c r="E237" s="59">
        <v>-3</v>
      </c>
    </row>
    <row r="238" spans="1:5">
      <c r="A238" s="353">
        <v>43080</v>
      </c>
      <c r="B238" s="59">
        <v>54.1</v>
      </c>
      <c r="C238" s="59">
        <v>24.9</v>
      </c>
      <c r="D238" s="59"/>
      <c r="E238" s="59">
        <v>-3</v>
      </c>
    </row>
    <row r="239" spans="1:5">
      <c r="A239" s="353">
        <v>43081</v>
      </c>
      <c r="B239" s="59">
        <v>59.5</v>
      </c>
      <c r="C239" s="59">
        <v>20.3</v>
      </c>
      <c r="D239" s="59"/>
      <c r="E239" s="59">
        <v>-3</v>
      </c>
    </row>
    <row r="240" spans="1:5">
      <c r="A240" s="353">
        <v>43082</v>
      </c>
      <c r="B240" s="59">
        <v>64.2</v>
      </c>
      <c r="C240" s="59">
        <v>19.7</v>
      </c>
      <c r="D240" s="59"/>
      <c r="E240" s="59">
        <v>-10.4</v>
      </c>
    </row>
    <row r="241" spans="1:5">
      <c r="A241" s="353">
        <v>43083</v>
      </c>
      <c r="B241" s="59">
        <v>69.900000000000006</v>
      </c>
      <c r="C241" s="59">
        <v>14.6</v>
      </c>
      <c r="D241" s="59"/>
      <c r="E241" s="59">
        <v>-10.4</v>
      </c>
    </row>
    <row r="242" spans="1:5">
      <c r="A242" s="353">
        <v>43084</v>
      </c>
      <c r="B242" s="59">
        <v>53.8</v>
      </c>
      <c r="C242" s="59">
        <v>28.5</v>
      </c>
      <c r="D242" s="59"/>
      <c r="E242" s="59">
        <v>-8.6</v>
      </c>
    </row>
    <row r="243" spans="1:5">
      <c r="A243" s="353">
        <v>43087</v>
      </c>
      <c r="B243" s="59">
        <v>52</v>
      </c>
      <c r="C243" s="59">
        <v>30.1</v>
      </c>
      <c r="D243" s="59"/>
      <c r="E243" s="59">
        <v>-9.1</v>
      </c>
    </row>
    <row r="244" spans="1:5">
      <c r="A244" s="353">
        <v>43088</v>
      </c>
      <c r="B244" s="59">
        <v>52.8</v>
      </c>
      <c r="C244" s="59">
        <v>31.1</v>
      </c>
      <c r="D244" s="59"/>
      <c r="E244" s="59">
        <v>-10.4</v>
      </c>
    </row>
    <row r="245" spans="1:5">
      <c r="A245" s="353">
        <v>43089</v>
      </c>
      <c r="B245" s="59">
        <v>50.4</v>
      </c>
      <c r="C245" s="59">
        <v>30.6</v>
      </c>
      <c r="D245" s="59"/>
      <c r="E245" s="59">
        <v>-11.9</v>
      </c>
    </row>
    <row r="246" spans="1:5">
      <c r="A246" s="353">
        <v>43090</v>
      </c>
      <c r="B246" s="59">
        <v>50</v>
      </c>
      <c r="C246" s="59">
        <v>34.799999999999997</v>
      </c>
      <c r="D246" s="59"/>
      <c r="E246" s="59">
        <v>-11.9</v>
      </c>
    </row>
    <row r="247" spans="1:5">
      <c r="A247" s="353">
        <v>43091</v>
      </c>
      <c r="B247" s="59">
        <v>55.8</v>
      </c>
      <c r="C247" s="59">
        <v>38.200000000000003</v>
      </c>
      <c r="D247" s="59"/>
      <c r="E247" s="59">
        <v>-11.1</v>
      </c>
    </row>
    <row r="248" spans="1:5">
      <c r="A248" s="353">
        <v>43095</v>
      </c>
      <c r="B248" s="59">
        <v>53.7</v>
      </c>
      <c r="C248" s="59">
        <v>46.3</v>
      </c>
      <c r="D248" s="59"/>
      <c r="E248" s="59">
        <v>-9.6</v>
      </c>
    </row>
    <row r="249" spans="1:5">
      <c r="A249" s="353">
        <v>43096</v>
      </c>
      <c r="B249" s="59">
        <v>50.7</v>
      </c>
      <c r="C249" s="59">
        <v>51.9</v>
      </c>
      <c r="D249" s="59"/>
      <c r="E249" s="59">
        <v>-7.1</v>
      </c>
    </row>
    <row r="250" spans="1:5">
      <c r="A250" s="353">
        <v>43097</v>
      </c>
      <c r="B250" s="59">
        <v>48</v>
      </c>
      <c r="C250" s="59">
        <v>58.1</v>
      </c>
      <c r="D250" s="59"/>
      <c r="E250" s="59">
        <v>-7.1</v>
      </c>
    </row>
    <row r="251" spans="1:5">
      <c r="A251" s="353">
        <v>43098</v>
      </c>
      <c r="B251" s="59">
        <v>37.5</v>
      </c>
      <c r="C251" s="59">
        <v>67</v>
      </c>
      <c r="D251" s="59"/>
      <c r="E251" s="59">
        <v>-7.1</v>
      </c>
    </row>
    <row r="252" spans="1:5">
      <c r="A252" s="353">
        <v>43102</v>
      </c>
      <c r="B252" s="59">
        <v>37.5</v>
      </c>
      <c r="C252" s="59">
        <v>67</v>
      </c>
      <c r="D252" s="59"/>
      <c r="E252" s="59">
        <v>-7.1</v>
      </c>
    </row>
    <row r="253" spans="1:5">
      <c r="A253" s="353">
        <v>43103</v>
      </c>
      <c r="B253" s="59">
        <v>39</v>
      </c>
      <c r="C253" s="59">
        <v>68.599999999999994</v>
      </c>
      <c r="D253" s="59"/>
      <c r="E253" s="59">
        <v>-7.4</v>
      </c>
    </row>
    <row r="254" spans="1:5">
      <c r="A254" s="353">
        <v>43104</v>
      </c>
      <c r="B254" s="59">
        <v>37</v>
      </c>
      <c r="C254" s="59">
        <v>70</v>
      </c>
      <c r="D254" s="59"/>
      <c r="E254" s="59">
        <v>-7.9</v>
      </c>
    </row>
    <row r="255" spans="1:5">
      <c r="A255" s="353">
        <v>43105</v>
      </c>
      <c r="B255" s="59">
        <v>33.700000000000003</v>
      </c>
      <c r="C255" s="59">
        <v>66.400000000000006</v>
      </c>
      <c r="D255" s="59"/>
      <c r="E255" s="59">
        <v>-8.1</v>
      </c>
    </row>
    <row r="256" spans="1:5">
      <c r="A256" s="353">
        <v>43109</v>
      </c>
      <c r="B256" s="59">
        <v>34.6</v>
      </c>
      <c r="C256" s="59">
        <v>64.099999999999994</v>
      </c>
      <c r="D256" s="59"/>
      <c r="E256" s="59">
        <v>-8.4</v>
      </c>
    </row>
    <row r="257" spans="1:5">
      <c r="A257" s="353">
        <v>43110</v>
      </c>
      <c r="B257" s="59">
        <v>53.5</v>
      </c>
      <c r="C257" s="59">
        <v>49.4</v>
      </c>
      <c r="D257" s="59"/>
      <c r="E257" s="59">
        <v>-10.7</v>
      </c>
    </row>
    <row r="258" spans="1:5">
      <c r="A258" s="353">
        <v>43111</v>
      </c>
      <c r="B258" s="59">
        <v>52.5</v>
      </c>
      <c r="C258" s="59">
        <v>47.1</v>
      </c>
      <c r="D258" s="59"/>
      <c r="E258" s="59">
        <v>-10</v>
      </c>
    </row>
    <row r="259" spans="1:5">
      <c r="A259" s="353">
        <v>43112</v>
      </c>
      <c r="B259" s="59">
        <v>51.3</v>
      </c>
      <c r="C259" s="59">
        <v>46.9</v>
      </c>
      <c r="D259" s="59"/>
      <c r="E259" s="59">
        <v>-9.8000000000000007</v>
      </c>
    </row>
    <row r="260" spans="1:5">
      <c r="A260" s="353">
        <v>43115</v>
      </c>
      <c r="B260" s="59">
        <v>52.4</v>
      </c>
      <c r="C260" s="59">
        <v>45.9</v>
      </c>
      <c r="D260" s="59"/>
      <c r="E260" s="59">
        <v>-10.4</v>
      </c>
    </row>
    <row r="261" spans="1:5">
      <c r="A261" s="353">
        <v>43116</v>
      </c>
      <c r="B261" s="59">
        <v>49.7</v>
      </c>
      <c r="C261" s="59">
        <v>49.2</v>
      </c>
      <c r="D261" s="59"/>
      <c r="E261" s="59">
        <v>-10.4</v>
      </c>
    </row>
    <row r="262" spans="1:5">
      <c r="A262" s="353">
        <v>43117</v>
      </c>
      <c r="B262" s="59">
        <v>48.7</v>
      </c>
      <c r="C262" s="59">
        <v>49.2</v>
      </c>
      <c r="D262" s="59"/>
      <c r="E262" s="59">
        <v>-9.6999999999999993</v>
      </c>
    </row>
    <row r="263" spans="1:5">
      <c r="A263" s="353">
        <v>43118</v>
      </c>
      <c r="B263" s="59">
        <v>54.8</v>
      </c>
      <c r="C263" s="59">
        <v>44.3</v>
      </c>
      <c r="D263" s="59"/>
      <c r="E263" s="59">
        <v>-9.6999999999999993</v>
      </c>
    </row>
    <row r="264" spans="1:5">
      <c r="A264" s="353">
        <v>43119</v>
      </c>
      <c r="B264" s="59">
        <v>54.2</v>
      </c>
      <c r="C264" s="59">
        <v>43.3</v>
      </c>
      <c r="D264" s="59"/>
      <c r="E264" s="59">
        <v>-8.6999999999999993</v>
      </c>
    </row>
    <row r="265" spans="1:5">
      <c r="A265" s="353">
        <v>43122</v>
      </c>
      <c r="B265" s="59">
        <v>53.3</v>
      </c>
      <c r="C265" s="59">
        <v>45.1</v>
      </c>
      <c r="D265" s="59"/>
      <c r="E265" s="59">
        <v>-8.6999999999999993</v>
      </c>
    </row>
    <row r="266" spans="1:5">
      <c r="A266" s="353">
        <v>43123</v>
      </c>
      <c r="B266" s="59">
        <v>55.5</v>
      </c>
      <c r="C266" s="59">
        <v>45.2</v>
      </c>
      <c r="D266" s="59"/>
      <c r="E266" s="59">
        <v>-8.6999999999999993</v>
      </c>
    </row>
    <row r="267" spans="1:5">
      <c r="A267" s="353">
        <v>43124</v>
      </c>
      <c r="B267" s="59">
        <v>56.6</v>
      </c>
      <c r="C267" s="59">
        <v>45.7</v>
      </c>
      <c r="D267" s="59"/>
      <c r="E267" s="59">
        <v>-7.2</v>
      </c>
    </row>
    <row r="268" spans="1:5">
      <c r="A268" s="353">
        <v>43125</v>
      </c>
      <c r="B268" s="59">
        <v>71.5</v>
      </c>
      <c r="C268" s="59">
        <v>31.4</v>
      </c>
      <c r="D268" s="59"/>
      <c r="E268" s="59">
        <v>-8.4</v>
      </c>
    </row>
    <row r="269" spans="1:5">
      <c r="A269" s="353">
        <v>43126</v>
      </c>
      <c r="B269" s="59">
        <v>46.5</v>
      </c>
      <c r="C269" s="59">
        <v>52.3</v>
      </c>
      <c r="D269" s="59"/>
      <c r="E269" s="59">
        <v>-4.9000000000000004</v>
      </c>
    </row>
    <row r="270" spans="1:5">
      <c r="A270" s="353">
        <v>43129</v>
      </c>
      <c r="B270" s="59">
        <v>45.6</v>
      </c>
      <c r="C270" s="59">
        <v>50.5</v>
      </c>
      <c r="D270" s="59"/>
      <c r="E270" s="59">
        <v>-4.9000000000000004</v>
      </c>
    </row>
    <row r="271" spans="1:5">
      <c r="A271" s="353">
        <v>43130</v>
      </c>
      <c r="B271" s="59">
        <v>44.2</v>
      </c>
      <c r="C271" s="59">
        <v>52.6</v>
      </c>
      <c r="D271" s="59"/>
      <c r="E271" s="59">
        <v>-6.2</v>
      </c>
    </row>
    <row r="272" spans="1:5">
      <c r="A272" s="353">
        <v>43131</v>
      </c>
      <c r="B272" s="59">
        <v>45.8</v>
      </c>
      <c r="C272" s="59">
        <v>52.1</v>
      </c>
      <c r="D272" s="59"/>
      <c r="E272" s="59">
        <v>-6.5</v>
      </c>
    </row>
    <row r="273" spans="1:5">
      <c r="A273" s="353">
        <v>43132</v>
      </c>
      <c r="B273" s="59">
        <v>46.3</v>
      </c>
      <c r="C273" s="59">
        <v>51.6</v>
      </c>
      <c r="D273" s="59"/>
      <c r="E273" s="59">
        <v>-6.1</v>
      </c>
    </row>
    <row r="274" spans="1:5">
      <c r="A274" s="353">
        <v>43133</v>
      </c>
      <c r="B274" s="59">
        <v>41.2</v>
      </c>
      <c r="C274" s="59">
        <v>55</v>
      </c>
      <c r="D274" s="59"/>
      <c r="E274" s="59">
        <v>-5.2</v>
      </c>
    </row>
    <row r="275" spans="1:5">
      <c r="A275" s="353">
        <v>43136</v>
      </c>
      <c r="B275" s="59">
        <v>49.3</v>
      </c>
      <c r="C275" s="59">
        <v>50</v>
      </c>
      <c r="D275" s="59"/>
      <c r="E275" s="59">
        <v>-6.2</v>
      </c>
    </row>
    <row r="276" spans="1:5">
      <c r="A276" s="353">
        <v>43137</v>
      </c>
      <c r="B276" s="59">
        <v>44.7</v>
      </c>
      <c r="C276" s="59">
        <v>55.6</v>
      </c>
      <c r="D276" s="59"/>
      <c r="E276" s="59">
        <v>-6.2</v>
      </c>
    </row>
    <row r="277" spans="1:5">
      <c r="A277" s="353">
        <v>43138</v>
      </c>
      <c r="B277" s="59">
        <v>38.6</v>
      </c>
      <c r="C277" s="59">
        <v>57.6</v>
      </c>
      <c r="D277" s="59"/>
      <c r="E277" s="59">
        <v>-4.9000000000000004</v>
      </c>
    </row>
    <row r="278" spans="1:5">
      <c r="A278" s="353">
        <v>43139</v>
      </c>
      <c r="B278" s="59">
        <v>35.9</v>
      </c>
      <c r="C278" s="59">
        <v>61.8</v>
      </c>
      <c r="D278" s="59"/>
      <c r="E278" s="59">
        <v>-4.9000000000000004</v>
      </c>
    </row>
    <row r="279" spans="1:5">
      <c r="A279" s="353">
        <v>43140</v>
      </c>
      <c r="B279" s="59">
        <v>46.4</v>
      </c>
      <c r="C279" s="59">
        <v>52.5</v>
      </c>
      <c r="D279" s="59"/>
      <c r="E279" s="59">
        <v>-4.9000000000000004</v>
      </c>
    </row>
    <row r="280" spans="1:5">
      <c r="A280" s="353">
        <v>43143</v>
      </c>
      <c r="B280" s="59">
        <v>57.8</v>
      </c>
      <c r="C280" s="59">
        <v>43.2</v>
      </c>
      <c r="D280" s="59"/>
      <c r="E280" s="59">
        <v>-4.9000000000000004</v>
      </c>
    </row>
    <row r="281" spans="1:5">
      <c r="A281" s="353">
        <v>43144</v>
      </c>
      <c r="B281" s="59">
        <v>56.4</v>
      </c>
      <c r="C281" s="59">
        <v>45.4</v>
      </c>
      <c r="D281" s="59"/>
      <c r="E281" s="59">
        <v>-4.9000000000000004</v>
      </c>
    </row>
    <row r="282" spans="1:5">
      <c r="A282" s="353">
        <v>43145</v>
      </c>
      <c r="B282" s="59">
        <v>59.1</v>
      </c>
      <c r="C282" s="59">
        <v>44</v>
      </c>
      <c r="D282" s="59"/>
      <c r="E282" s="59">
        <v>-4.9000000000000004</v>
      </c>
    </row>
    <row r="283" spans="1:5">
      <c r="A283" s="353">
        <v>43146</v>
      </c>
      <c r="B283" s="59">
        <v>54.2</v>
      </c>
      <c r="C283" s="59">
        <v>47.9</v>
      </c>
      <c r="D283" s="59"/>
      <c r="E283" s="59">
        <v>-4.9000000000000004</v>
      </c>
    </row>
    <row r="284" spans="1:5">
      <c r="A284" s="353">
        <v>43147</v>
      </c>
      <c r="B284" s="59">
        <v>52.7</v>
      </c>
      <c r="C284" s="59">
        <v>47.5</v>
      </c>
      <c r="D284" s="59"/>
      <c r="E284" s="59">
        <v>-4.9000000000000004</v>
      </c>
    </row>
    <row r="285" spans="1:5">
      <c r="A285" s="353">
        <v>43150</v>
      </c>
      <c r="B285" s="59">
        <v>53.2</v>
      </c>
      <c r="C285" s="59">
        <v>46.7</v>
      </c>
      <c r="D285" s="59"/>
      <c r="E285" s="59">
        <v>-6</v>
      </c>
    </row>
    <row r="286" spans="1:5">
      <c r="A286" s="353">
        <v>43151</v>
      </c>
      <c r="B286" s="59">
        <v>49.5</v>
      </c>
      <c r="C286" s="59">
        <v>49.1</v>
      </c>
      <c r="D286" s="59"/>
      <c r="E286" s="59">
        <v>-4.9000000000000004</v>
      </c>
    </row>
    <row r="287" spans="1:5">
      <c r="A287" s="353">
        <v>43152</v>
      </c>
      <c r="B287" s="59">
        <v>49.6</v>
      </c>
      <c r="C287" s="59">
        <v>49.3</v>
      </c>
      <c r="D287" s="59"/>
      <c r="E287" s="59">
        <v>-4.9000000000000004</v>
      </c>
    </row>
    <row r="288" spans="1:5">
      <c r="A288" s="353">
        <v>43153</v>
      </c>
      <c r="B288" s="59">
        <v>48.8</v>
      </c>
      <c r="C288" s="59">
        <v>48.3</v>
      </c>
      <c r="D288" s="59"/>
      <c r="E288" s="59">
        <v>-4.9000000000000004</v>
      </c>
    </row>
    <row r="289" spans="1:5">
      <c r="A289" s="353">
        <v>43154</v>
      </c>
      <c r="B289" s="59">
        <v>54.1</v>
      </c>
      <c r="C289" s="59">
        <v>50.6</v>
      </c>
      <c r="D289" s="59"/>
      <c r="E289" s="59">
        <v>-4.9000000000000004</v>
      </c>
    </row>
    <row r="290" spans="1:5">
      <c r="A290" s="353">
        <v>43157</v>
      </c>
      <c r="B290" s="59">
        <v>53.7</v>
      </c>
      <c r="C290" s="59">
        <v>49.8</v>
      </c>
      <c r="D290" s="59"/>
      <c r="E290" s="59">
        <v>-4.9000000000000004</v>
      </c>
    </row>
    <row r="291" spans="1:5">
      <c r="A291" s="353">
        <v>43158</v>
      </c>
      <c r="B291" s="59">
        <v>55.6</v>
      </c>
      <c r="C291" s="59">
        <v>47.3</v>
      </c>
      <c r="D291" s="59"/>
      <c r="E291" s="59">
        <v>-4.9000000000000004</v>
      </c>
    </row>
    <row r="292" spans="1:5">
      <c r="A292" s="353">
        <v>43159</v>
      </c>
      <c r="B292" s="59">
        <v>56.2</v>
      </c>
      <c r="C292" s="59">
        <v>50.8</v>
      </c>
      <c r="D292" s="59"/>
      <c r="E292" s="59">
        <v>-4.3</v>
      </c>
    </row>
    <row r="293" spans="1:5">
      <c r="A293" s="353">
        <v>43160</v>
      </c>
      <c r="B293" s="59">
        <v>63.1</v>
      </c>
      <c r="C293" s="59">
        <v>36.799999999999997</v>
      </c>
      <c r="D293" s="59"/>
      <c r="E293" s="59">
        <v>-4.3</v>
      </c>
    </row>
    <row r="294" spans="1:5">
      <c r="A294" s="353">
        <v>43161</v>
      </c>
      <c r="B294" s="59">
        <v>44</v>
      </c>
      <c r="C294" s="59">
        <v>57.5</v>
      </c>
      <c r="D294" s="59"/>
      <c r="E294" s="59">
        <v>-4.3</v>
      </c>
    </row>
    <row r="295" spans="1:5">
      <c r="A295" s="353">
        <v>43162</v>
      </c>
      <c r="B295" s="59">
        <v>41.2</v>
      </c>
      <c r="C295" s="59">
        <v>62.5</v>
      </c>
      <c r="D295" s="59"/>
      <c r="E295" s="59">
        <v>-4.3</v>
      </c>
    </row>
    <row r="296" spans="1:5">
      <c r="A296" s="353">
        <v>43164</v>
      </c>
      <c r="B296" s="59">
        <v>41.4</v>
      </c>
      <c r="C296" s="59">
        <v>60.6</v>
      </c>
      <c r="D296" s="59"/>
      <c r="E296" s="59">
        <v>-2.2999999999999998</v>
      </c>
    </row>
    <row r="297" spans="1:5">
      <c r="A297" s="353">
        <v>43165</v>
      </c>
      <c r="B297" s="59">
        <v>42.5</v>
      </c>
      <c r="C297" s="59">
        <v>51.6</v>
      </c>
      <c r="D297" s="59"/>
      <c r="E297" s="59">
        <v>-2.2999999999999998</v>
      </c>
    </row>
    <row r="298" spans="1:5">
      <c r="A298" s="353">
        <v>43166</v>
      </c>
      <c r="B298" s="59">
        <v>39.200000000000003</v>
      </c>
      <c r="C298" s="59">
        <v>49.8</v>
      </c>
      <c r="D298" s="59"/>
      <c r="E298" s="59">
        <v>-2.2999999999999998</v>
      </c>
    </row>
    <row r="299" spans="1:5">
      <c r="A299" s="353">
        <v>43171</v>
      </c>
      <c r="B299" s="59">
        <v>55.4</v>
      </c>
      <c r="C299" s="59">
        <v>38.200000000000003</v>
      </c>
      <c r="D299" s="59"/>
      <c r="E299" s="59">
        <v>-2.2999999999999998</v>
      </c>
    </row>
    <row r="300" spans="1:5">
      <c r="A300" s="353">
        <v>43172</v>
      </c>
      <c r="B300" s="59">
        <v>49.8</v>
      </c>
      <c r="C300" s="59">
        <v>46.5</v>
      </c>
      <c r="D300" s="59"/>
      <c r="E300" s="59">
        <v>-2.2999999999999998</v>
      </c>
    </row>
    <row r="301" spans="1:5">
      <c r="A301" s="353">
        <v>43173</v>
      </c>
      <c r="B301" s="59">
        <v>49.8</v>
      </c>
      <c r="C301" s="59">
        <v>46</v>
      </c>
      <c r="D301" s="59"/>
      <c r="E301" s="59">
        <v>-2.4</v>
      </c>
    </row>
    <row r="302" spans="1:5">
      <c r="A302" s="353">
        <v>43174</v>
      </c>
      <c r="B302" s="59">
        <v>57.5</v>
      </c>
      <c r="C302" s="59">
        <v>39.200000000000003</v>
      </c>
      <c r="D302" s="59"/>
      <c r="E302" s="59">
        <v>-2.4</v>
      </c>
    </row>
    <row r="303" spans="1:5">
      <c r="A303" s="353">
        <v>43175</v>
      </c>
      <c r="B303" s="59">
        <v>57.8</v>
      </c>
      <c r="C303" s="59">
        <v>39</v>
      </c>
      <c r="D303" s="59"/>
      <c r="E303" s="59">
        <v>-2.4</v>
      </c>
    </row>
    <row r="304" spans="1:5">
      <c r="A304" s="353">
        <v>43178</v>
      </c>
      <c r="B304" s="59">
        <v>56.1</v>
      </c>
      <c r="C304" s="59">
        <v>41.2</v>
      </c>
      <c r="D304" s="59"/>
      <c r="E304" s="59">
        <v>-2.4</v>
      </c>
    </row>
    <row r="305" spans="1:5">
      <c r="A305" s="353">
        <v>43179</v>
      </c>
      <c r="B305" s="59">
        <v>55.3</v>
      </c>
      <c r="C305" s="59">
        <v>42.7</v>
      </c>
      <c r="D305" s="59"/>
      <c r="E305" s="59">
        <v>-2.4</v>
      </c>
    </row>
    <row r="306" spans="1:5">
      <c r="A306" s="353">
        <v>43180</v>
      </c>
      <c r="B306" s="59">
        <v>54.3</v>
      </c>
      <c r="C306" s="59">
        <v>42.6</v>
      </c>
      <c r="D306" s="59"/>
      <c r="E306" s="59">
        <v>-2.4</v>
      </c>
    </row>
    <row r="307" spans="1:5">
      <c r="A307" s="353">
        <v>43181</v>
      </c>
      <c r="B307" s="59">
        <v>50.4</v>
      </c>
      <c r="C307" s="59">
        <v>46.6</v>
      </c>
      <c r="D307" s="59"/>
      <c r="E307" s="59">
        <v>-2.4</v>
      </c>
    </row>
    <row r="308" spans="1:5">
      <c r="A308" s="353">
        <v>43182</v>
      </c>
      <c r="B308" s="59">
        <v>52.5</v>
      </c>
      <c r="C308" s="59">
        <v>50.1</v>
      </c>
      <c r="D308" s="59"/>
      <c r="E308" s="59">
        <v>-2.4</v>
      </c>
    </row>
    <row r="309" spans="1:5">
      <c r="A309" s="353">
        <v>43185</v>
      </c>
      <c r="B309" s="59">
        <v>49.9</v>
      </c>
      <c r="C309" s="59">
        <v>50.9</v>
      </c>
      <c r="D309" s="59"/>
      <c r="E309" s="59">
        <v>-2.4</v>
      </c>
    </row>
    <row r="310" spans="1:5">
      <c r="A310" s="353">
        <v>43186</v>
      </c>
      <c r="B310" s="59">
        <v>49.9</v>
      </c>
      <c r="C310" s="59">
        <v>50.3</v>
      </c>
      <c r="D310" s="59"/>
      <c r="E310" s="59">
        <v>-2.4</v>
      </c>
    </row>
    <row r="311" spans="1:5">
      <c r="A311" s="353">
        <v>43187</v>
      </c>
      <c r="B311" s="59">
        <v>49.8</v>
      </c>
      <c r="C311" s="59">
        <v>50.5</v>
      </c>
      <c r="D311" s="59"/>
      <c r="E311" s="59">
        <v>-2.7</v>
      </c>
    </row>
    <row r="312" spans="1:5">
      <c r="A312" s="353">
        <v>43188</v>
      </c>
      <c r="B312" s="59">
        <v>49</v>
      </c>
      <c r="C312" s="59">
        <v>53.2</v>
      </c>
      <c r="D312" s="59"/>
      <c r="E312" s="59">
        <v>-2.7</v>
      </c>
    </row>
    <row r="313" spans="1:5">
      <c r="A313" s="353">
        <v>43189</v>
      </c>
      <c r="B313" s="59">
        <v>43.8</v>
      </c>
      <c r="C313" s="59">
        <v>59.5</v>
      </c>
      <c r="D313" s="59"/>
      <c r="E313" s="59">
        <v>-2.7</v>
      </c>
    </row>
    <row r="314" spans="1:5">
      <c r="A314" s="353">
        <v>43192</v>
      </c>
      <c r="B314" s="59">
        <v>42.7</v>
      </c>
      <c r="C314" s="59">
        <v>59.7</v>
      </c>
      <c r="D314" s="59"/>
      <c r="E314" s="59">
        <v>-2.7</v>
      </c>
    </row>
    <row r="315" spans="1:5">
      <c r="A315" s="353">
        <v>43193</v>
      </c>
      <c r="B315" s="59">
        <v>41.1</v>
      </c>
      <c r="C315" s="59">
        <v>60.2</v>
      </c>
      <c r="D315" s="59"/>
      <c r="E315" s="59">
        <v>-2.7</v>
      </c>
    </row>
    <row r="316" spans="1:5">
      <c r="A316" s="353">
        <v>43194</v>
      </c>
      <c r="B316" s="59">
        <v>45</v>
      </c>
      <c r="C316" s="59">
        <v>55.6</v>
      </c>
      <c r="D316" s="59"/>
      <c r="E316" s="59">
        <v>-0.4</v>
      </c>
    </row>
    <row r="317" spans="1:5">
      <c r="A317" s="353">
        <v>43195</v>
      </c>
      <c r="B317" s="59">
        <v>47.6</v>
      </c>
      <c r="C317" s="59">
        <v>49.5</v>
      </c>
      <c r="D317" s="59"/>
      <c r="E317" s="59">
        <v>-0.4</v>
      </c>
    </row>
    <row r="318" spans="1:5">
      <c r="A318" s="353">
        <v>43196</v>
      </c>
      <c r="B318" s="59">
        <v>44.4</v>
      </c>
      <c r="C318" s="59">
        <v>52.2</v>
      </c>
      <c r="D318" s="59"/>
      <c r="E318" s="59">
        <v>-0.4</v>
      </c>
    </row>
    <row r="319" spans="1:5">
      <c r="A319" s="353">
        <v>43200</v>
      </c>
      <c r="B319" s="59">
        <v>58.8</v>
      </c>
      <c r="C319" s="59">
        <v>42.6</v>
      </c>
      <c r="D319" s="59"/>
      <c r="E319" s="59">
        <v>-0.4</v>
      </c>
    </row>
    <row r="320" spans="1:5">
      <c r="A320" s="353">
        <v>43201</v>
      </c>
      <c r="B320" s="59">
        <v>57.1</v>
      </c>
      <c r="C320" s="59">
        <v>44.6</v>
      </c>
      <c r="D320" s="59"/>
      <c r="E320" s="59">
        <v>-0.4</v>
      </c>
    </row>
    <row r="321" spans="1:5">
      <c r="A321" s="353">
        <v>43202</v>
      </c>
      <c r="B321" s="59">
        <v>59.7</v>
      </c>
      <c r="C321" s="59">
        <v>40.5</v>
      </c>
      <c r="D321" s="59"/>
      <c r="E321" s="59">
        <v>-0.4</v>
      </c>
    </row>
    <row r="322" spans="1:5">
      <c r="A322" s="353">
        <v>43203</v>
      </c>
      <c r="B322" s="59">
        <v>46.4</v>
      </c>
      <c r="C322" s="59">
        <v>55.6</v>
      </c>
      <c r="D322" s="59"/>
      <c r="E322" s="59">
        <v>-0.4</v>
      </c>
    </row>
    <row r="323" spans="1:5">
      <c r="A323" s="353">
        <v>43206</v>
      </c>
      <c r="B323" s="59">
        <v>47.8</v>
      </c>
      <c r="C323" s="59">
        <v>55.1</v>
      </c>
      <c r="D323" s="59"/>
      <c r="E323" s="59">
        <v>-0.4</v>
      </c>
    </row>
    <row r="324" spans="1:5">
      <c r="A324" s="353">
        <v>43207</v>
      </c>
      <c r="B324" s="59">
        <v>53</v>
      </c>
      <c r="C324" s="59">
        <v>50.4</v>
      </c>
      <c r="D324" s="59"/>
      <c r="E324" s="59">
        <v>-0.4</v>
      </c>
    </row>
    <row r="325" spans="1:5">
      <c r="A325" s="353">
        <v>43208</v>
      </c>
      <c r="B325" s="59">
        <v>55.1</v>
      </c>
      <c r="C325" s="59">
        <v>51</v>
      </c>
      <c r="D325" s="59"/>
      <c r="E325" s="59">
        <v>-0.4</v>
      </c>
    </row>
    <row r="326" spans="1:5">
      <c r="A326" s="353">
        <v>43209</v>
      </c>
      <c r="B326" s="59">
        <v>52.8</v>
      </c>
      <c r="C326" s="59">
        <v>51.4</v>
      </c>
      <c r="D326" s="59"/>
      <c r="E326" s="59">
        <v>-0.4</v>
      </c>
    </row>
    <row r="327" spans="1:5">
      <c r="A327" s="353">
        <v>43210</v>
      </c>
      <c r="B327" s="59">
        <v>48</v>
      </c>
      <c r="C327" s="59">
        <v>56.6</v>
      </c>
      <c r="D327" s="59"/>
      <c r="E327" s="59">
        <v>-0.4</v>
      </c>
    </row>
    <row r="328" spans="1:5">
      <c r="A328" s="353">
        <v>43213</v>
      </c>
      <c r="B328" s="59">
        <v>47.6</v>
      </c>
      <c r="C328" s="59">
        <v>56.8</v>
      </c>
      <c r="D328" s="59"/>
      <c r="E328" s="59">
        <v>-0.4</v>
      </c>
    </row>
    <row r="329" spans="1:5">
      <c r="A329" s="353">
        <v>43214</v>
      </c>
      <c r="B329" s="59">
        <v>43.6</v>
      </c>
      <c r="C329" s="59">
        <v>62</v>
      </c>
      <c r="D329" s="59"/>
      <c r="E329" s="59">
        <v>-0.4</v>
      </c>
    </row>
    <row r="330" spans="1:5">
      <c r="A330" s="353">
        <v>43215</v>
      </c>
      <c r="B330" s="59">
        <v>46.6</v>
      </c>
      <c r="C330" s="59">
        <v>63.7</v>
      </c>
      <c r="D330" s="59"/>
      <c r="E330" s="59">
        <v>-0.4</v>
      </c>
    </row>
    <row r="331" spans="1:5">
      <c r="A331" s="353">
        <v>43216</v>
      </c>
      <c r="B331" s="59">
        <v>47.7</v>
      </c>
      <c r="C331" s="59">
        <v>64.900000000000006</v>
      </c>
      <c r="D331" s="59"/>
      <c r="E331" s="59">
        <v>-0.4</v>
      </c>
    </row>
    <row r="332" spans="1:5">
      <c r="A332" s="353">
        <v>43217</v>
      </c>
      <c r="B332" s="59">
        <v>50.9</v>
      </c>
      <c r="C332" s="59">
        <v>60.5</v>
      </c>
      <c r="D332" s="59"/>
      <c r="E332" s="59">
        <v>-0.4</v>
      </c>
    </row>
    <row r="333" spans="1:5">
      <c r="A333" s="353">
        <v>43222</v>
      </c>
      <c r="B333" s="59">
        <v>47.7</v>
      </c>
      <c r="C333" s="59">
        <v>63.8</v>
      </c>
      <c r="D333" s="59"/>
      <c r="E333" s="59">
        <v>-0.4</v>
      </c>
    </row>
    <row r="334" spans="1:5">
      <c r="A334" s="353">
        <v>43223</v>
      </c>
      <c r="B334" s="59">
        <v>47</v>
      </c>
      <c r="C334" s="59">
        <v>66.099999999999994</v>
      </c>
      <c r="D334" s="59"/>
      <c r="E334" s="59">
        <v>-0.4</v>
      </c>
    </row>
    <row r="335" spans="1:5">
      <c r="A335" s="353">
        <v>43224</v>
      </c>
      <c r="B335" s="59">
        <v>43.4</v>
      </c>
      <c r="C335" s="59">
        <v>71</v>
      </c>
      <c r="D335" s="59"/>
      <c r="E335" s="59">
        <v>0</v>
      </c>
    </row>
    <row r="336" spans="1:5">
      <c r="A336" s="353">
        <v>43225</v>
      </c>
      <c r="B336" s="59">
        <v>40.5</v>
      </c>
      <c r="C336" s="59">
        <v>75.3</v>
      </c>
      <c r="D336" s="59"/>
      <c r="E336" s="59">
        <v>0</v>
      </c>
    </row>
    <row r="337" spans="1:5">
      <c r="A337" s="353">
        <v>43227</v>
      </c>
      <c r="B337" s="59">
        <v>38.9</v>
      </c>
      <c r="C337" s="59">
        <v>72.8</v>
      </c>
      <c r="D337" s="59"/>
      <c r="E337" s="59">
        <v>0</v>
      </c>
    </row>
    <row r="338" spans="1:5">
      <c r="A338" s="353">
        <v>43228</v>
      </c>
      <c r="B338" s="59">
        <v>41.9</v>
      </c>
      <c r="C338" s="59">
        <v>71.3</v>
      </c>
      <c r="D338" s="59"/>
      <c r="E338" s="59">
        <v>0</v>
      </c>
    </row>
    <row r="339" spans="1:5">
      <c r="A339" s="353">
        <v>43230</v>
      </c>
      <c r="B339" s="59">
        <v>47.7</v>
      </c>
      <c r="C339" s="59">
        <v>64.8</v>
      </c>
      <c r="D339" s="59"/>
      <c r="E339" s="59">
        <v>0</v>
      </c>
    </row>
    <row r="340" spans="1:5">
      <c r="A340" s="353">
        <v>43231</v>
      </c>
      <c r="B340" s="59">
        <v>54.5</v>
      </c>
      <c r="C340" s="59">
        <v>59.8</v>
      </c>
      <c r="D340" s="59"/>
      <c r="E340" s="59">
        <v>-0.4</v>
      </c>
    </row>
    <row r="341" spans="1:5">
      <c r="A341" s="353">
        <v>43234</v>
      </c>
      <c r="B341" s="59">
        <v>54.5</v>
      </c>
      <c r="C341" s="59">
        <v>59.6</v>
      </c>
      <c r="D341" s="59"/>
      <c r="E341" s="59">
        <v>-0.4</v>
      </c>
    </row>
    <row r="342" spans="1:5">
      <c r="A342" s="353">
        <v>43235</v>
      </c>
      <c r="B342" s="59">
        <v>43.6</v>
      </c>
      <c r="C342" s="59">
        <v>71.099999999999994</v>
      </c>
      <c r="D342" s="59"/>
      <c r="E342" s="59">
        <v>-0.4</v>
      </c>
    </row>
    <row r="343" spans="1:5">
      <c r="A343" s="353">
        <v>43236</v>
      </c>
      <c r="B343" s="59">
        <v>43.2</v>
      </c>
      <c r="C343" s="59">
        <v>71</v>
      </c>
      <c r="D343" s="59"/>
      <c r="E343" s="59">
        <v>-0.4</v>
      </c>
    </row>
    <row r="344" spans="1:5">
      <c r="A344" s="353">
        <v>43237</v>
      </c>
      <c r="B344" s="59">
        <v>37.6</v>
      </c>
      <c r="C344" s="59">
        <v>71</v>
      </c>
      <c r="D344" s="59"/>
      <c r="E344" s="59">
        <v>-0.4</v>
      </c>
    </row>
    <row r="345" spans="1:5">
      <c r="A345" s="353">
        <v>43238</v>
      </c>
      <c r="B345" s="59">
        <v>50.3</v>
      </c>
      <c r="C345" s="59">
        <v>53.5</v>
      </c>
      <c r="D345" s="59"/>
      <c r="E345" s="59">
        <v>-0.4</v>
      </c>
    </row>
    <row r="346" spans="1:5">
      <c r="A346" s="353">
        <v>43241</v>
      </c>
      <c r="B346" s="59">
        <v>52.1</v>
      </c>
      <c r="C346" s="59">
        <v>52.8</v>
      </c>
      <c r="D346" s="59"/>
      <c r="E346" s="59">
        <v>-0.4</v>
      </c>
    </row>
    <row r="347" spans="1:5">
      <c r="A347" s="353">
        <v>43242</v>
      </c>
      <c r="B347" s="59">
        <v>50.8</v>
      </c>
      <c r="C347" s="59">
        <v>53.4</v>
      </c>
      <c r="D347" s="59"/>
      <c r="E347" s="59">
        <v>-0.4</v>
      </c>
    </row>
    <row r="348" spans="1:5">
      <c r="A348" s="353">
        <v>43243</v>
      </c>
      <c r="B348" s="59">
        <v>55.7</v>
      </c>
      <c r="C348" s="59">
        <v>53.5</v>
      </c>
      <c r="D348" s="59"/>
      <c r="E348" s="59">
        <v>-0.4</v>
      </c>
    </row>
    <row r="349" spans="1:5">
      <c r="A349" s="353">
        <v>43244</v>
      </c>
      <c r="B349" s="59">
        <v>57.5</v>
      </c>
      <c r="C349" s="59">
        <v>55.9</v>
      </c>
      <c r="D349" s="59"/>
      <c r="E349" s="59">
        <v>-0.5</v>
      </c>
    </row>
    <row r="350" spans="1:5">
      <c r="A350" s="353">
        <v>43245</v>
      </c>
      <c r="B350" s="59">
        <v>54.7</v>
      </c>
      <c r="C350" s="59">
        <v>61.8</v>
      </c>
      <c r="D350" s="59"/>
      <c r="E350" s="59">
        <v>-0.7</v>
      </c>
    </row>
    <row r="351" spans="1:5">
      <c r="A351" s="353">
        <v>43249</v>
      </c>
      <c r="B351" s="59">
        <v>53.9</v>
      </c>
      <c r="C351" s="59">
        <v>60</v>
      </c>
      <c r="D351" s="59"/>
      <c r="E351" s="59">
        <v>-0.7</v>
      </c>
    </row>
    <row r="352" spans="1:5">
      <c r="A352" s="353">
        <v>43250</v>
      </c>
      <c r="B352" s="59">
        <v>49.9</v>
      </c>
      <c r="C352" s="59">
        <v>64.099999999999994</v>
      </c>
      <c r="D352" s="59"/>
      <c r="E352" s="59">
        <v>-0.7</v>
      </c>
    </row>
    <row r="353" spans="1:5">
      <c r="A353" s="353">
        <v>43251</v>
      </c>
      <c r="B353" s="59">
        <v>46.4</v>
      </c>
      <c r="C353" s="59">
        <v>69.3</v>
      </c>
      <c r="D353" s="59"/>
      <c r="E353" s="59">
        <v>-0.7</v>
      </c>
    </row>
    <row r="354" spans="1:5">
      <c r="A354" s="353">
        <v>43252</v>
      </c>
      <c r="B354" s="59">
        <v>48.5</v>
      </c>
      <c r="C354" s="59">
        <v>66.2</v>
      </c>
      <c r="D354" s="59"/>
      <c r="E354" s="59">
        <v>-0.7</v>
      </c>
    </row>
    <row r="355" spans="1:5">
      <c r="A355" s="353">
        <v>43255</v>
      </c>
      <c r="B355" s="59">
        <v>48.9</v>
      </c>
      <c r="C355" s="59">
        <v>65.5</v>
      </c>
      <c r="D355" s="59"/>
      <c r="E355" s="59">
        <v>-0.7</v>
      </c>
    </row>
    <row r="356" spans="1:5">
      <c r="A356" s="353">
        <v>43256</v>
      </c>
      <c r="B356" s="59">
        <v>42.2</v>
      </c>
      <c r="C356" s="59">
        <v>74.599999999999994</v>
      </c>
      <c r="D356" s="59"/>
      <c r="E356" s="59">
        <v>-0.7</v>
      </c>
    </row>
    <row r="357" spans="1:5">
      <c r="A357" s="353">
        <v>43257</v>
      </c>
      <c r="B357" s="59">
        <v>40.299999999999997</v>
      </c>
      <c r="C357" s="59">
        <v>78.3</v>
      </c>
      <c r="D357" s="59"/>
      <c r="E357" s="59">
        <v>-0.7</v>
      </c>
    </row>
    <row r="358" spans="1:5">
      <c r="A358" s="353">
        <v>43258</v>
      </c>
      <c r="B358" s="59">
        <v>39</v>
      </c>
      <c r="C358" s="59">
        <v>77</v>
      </c>
      <c r="D358" s="59"/>
      <c r="E358" s="59">
        <v>-0.7</v>
      </c>
    </row>
    <row r="359" spans="1:5">
      <c r="A359" s="353">
        <v>43259</v>
      </c>
      <c r="B359" s="59">
        <v>43.5</v>
      </c>
      <c r="C359" s="59">
        <v>74</v>
      </c>
      <c r="D359" s="59"/>
      <c r="E359" s="59">
        <v>-0.4</v>
      </c>
    </row>
    <row r="360" spans="1:5">
      <c r="A360" s="353">
        <v>43262</v>
      </c>
      <c r="B360" s="59">
        <v>53.4</v>
      </c>
      <c r="C360" s="59">
        <v>60.3</v>
      </c>
      <c r="D360" s="59"/>
      <c r="E360" s="59">
        <v>-0.4</v>
      </c>
    </row>
    <row r="361" spans="1:5">
      <c r="A361" s="353">
        <v>43263</v>
      </c>
      <c r="B361" s="59">
        <v>57.6</v>
      </c>
      <c r="C361" s="59">
        <v>56.1</v>
      </c>
      <c r="D361" s="59"/>
      <c r="E361" s="59">
        <v>-0.4</v>
      </c>
    </row>
    <row r="362" spans="1:5">
      <c r="A362" s="353">
        <v>43264</v>
      </c>
      <c r="B362" s="59">
        <v>56.4</v>
      </c>
      <c r="C362" s="59">
        <v>56.5</v>
      </c>
      <c r="D362" s="59"/>
      <c r="E362" s="59">
        <v>-0.4</v>
      </c>
    </row>
    <row r="363" spans="1:5">
      <c r="A363" s="353">
        <v>43265</v>
      </c>
      <c r="B363" s="59">
        <v>57.4</v>
      </c>
      <c r="C363" s="59">
        <v>57.4</v>
      </c>
      <c r="D363" s="59"/>
      <c r="E363" s="59">
        <v>-0.4</v>
      </c>
    </row>
    <row r="364" spans="1:5">
      <c r="A364" s="353">
        <v>43266</v>
      </c>
      <c r="B364" s="59">
        <v>56.2</v>
      </c>
      <c r="C364" s="59">
        <v>61.8</v>
      </c>
      <c r="D364" s="59"/>
      <c r="E364" s="59">
        <v>-0.4</v>
      </c>
    </row>
    <row r="365" spans="1:5">
      <c r="A365" s="353">
        <v>43269</v>
      </c>
      <c r="B365" s="59">
        <v>57.4</v>
      </c>
      <c r="C365" s="59">
        <v>60.3</v>
      </c>
      <c r="D365" s="59"/>
      <c r="E365" s="59">
        <v>-0.4</v>
      </c>
    </row>
    <row r="366" spans="1:5">
      <c r="A366" s="353">
        <v>43270</v>
      </c>
      <c r="B366" s="59">
        <v>55.8</v>
      </c>
      <c r="C366" s="59">
        <v>61.4</v>
      </c>
      <c r="D366" s="59"/>
      <c r="E366" s="59">
        <v>-0.4</v>
      </c>
    </row>
    <row r="367" spans="1:5">
      <c r="A367" s="353">
        <v>43271</v>
      </c>
      <c r="B367" s="59">
        <v>53.9</v>
      </c>
      <c r="C367" s="59">
        <v>61.6</v>
      </c>
      <c r="D367" s="59"/>
      <c r="E367" s="59">
        <v>-0.4</v>
      </c>
    </row>
    <row r="368" spans="1:5">
      <c r="A368" s="353">
        <v>43272</v>
      </c>
      <c r="B368" s="59">
        <v>53.1</v>
      </c>
      <c r="C368" s="59">
        <v>61.4</v>
      </c>
      <c r="D368" s="59"/>
      <c r="E368" s="59">
        <v>-0.4</v>
      </c>
    </row>
    <row r="369" spans="1:5">
      <c r="A369" s="353">
        <v>43273</v>
      </c>
      <c r="B369" s="59">
        <v>47.8</v>
      </c>
      <c r="C369" s="59">
        <v>65.400000000000006</v>
      </c>
      <c r="D369" s="59"/>
      <c r="E369" s="59">
        <v>-0.4</v>
      </c>
    </row>
    <row r="370" spans="1:5">
      <c r="A370" s="353">
        <v>43274</v>
      </c>
      <c r="B370" s="59">
        <v>51.3</v>
      </c>
      <c r="C370" s="59">
        <v>66.3</v>
      </c>
      <c r="D370" s="59"/>
      <c r="E370" s="59">
        <v>-0.4</v>
      </c>
    </row>
    <row r="371" spans="1:5">
      <c r="A371" s="353">
        <v>43276</v>
      </c>
      <c r="B371" s="59">
        <v>51.7</v>
      </c>
      <c r="C371" s="59">
        <v>62.7</v>
      </c>
      <c r="D371" s="59"/>
      <c r="E371" s="59">
        <v>-0.4</v>
      </c>
    </row>
    <row r="372" spans="1:5">
      <c r="A372" s="353">
        <v>43277</v>
      </c>
      <c r="B372" s="59">
        <v>47.9</v>
      </c>
      <c r="C372" s="59">
        <v>65.7</v>
      </c>
      <c r="D372" s="59"/>
      <c r="E372" s="59">
        <v>-0.4</v>
      </c>
    </row>
    <row r="373" spans="1:5">
      <c r="A373" s="353">
        <v>43278</v>
      </c>
      <c r="B373" s="59">
        <v>46.4</v>
      </c>
      <c r="C373" s="59">
        <v>63.3</v>
      </c>
      <c r="D373" s="59"/>
      <c r="E373" s="59">
        <v>-0.4</v>
      </c>
    </row>
    <row r="374" spans="1:5">
      <c r="A374" s="353">
        <v>43283</v>
      </c>
      <c r="B374" s="59">
        <v>47.4</v>
      </c>
      <c r="C374" s="59">
        <v>61.6</v>
      </c>
      <c r="D374" s="59"/>
      <c r="E374" s="59">
        <v>-0.4</v>
      </c>
    </row>
    <row r="375" spans="1:5">
      <c r="A375" s="353">
        <v>43284</v>
      </c>
      <c r="B375" s="59">
        <v>44.9</v>
      </c>
      <c r="C375" s="59">
        <v>63.9</v>
      </c>
      <c r="D375" s="59"/>
      <c r="E375" s="59">
        <v>-0.4</v>
      </c>
    </row>
    <row r="376" spans="1:5">
      <c r="A376" s="353">
        <v>43285</v>
      </c>
      <c r="B376" s="59">
        <v>43.2</v>
      </c>
      <c r="C376" s="59">
        <v>69</v>
      </c>
      <c r="D376" s="59"/>
      <c r="E376" s="59">
        <v>-0.4</v>
      </c>
    </row>
    <row r="377" spans="1:5">
      <c r="A377" s="353">
        <v>43286</v>
      </c>
      <c r="B377" s="59">
        <v>48.3</v>
      </c>
      <c r="C377" s="59">
        <v>66.2</v>
      </c>
      <c r="D377" s="59"/>
      <c r="E377" s="59">
        <v>-0.4</v>
      </c>
    </row>
    <row r="378" spans="1:5">
      <c r="A378" s="353">
        <v>43287</v>
      </c>
      <c r="B378" s="59">
        <v>46.9</v>
      </c>
      <c r="C378" s="59">
        <v>63.7</v>
      </c>
      <c r="D378" s="59"/>
      <c r="E378" s="59">
        <v>-0.4</v>
      </c>
    </row>
    <row r="379" spans="1:5">
      <c r="A379" s="353">
        <v>43290</v>
      </c>
      <c r="B379" s="59">
        <v>39.9</v>
      </c>
      <c r="C379" s="59">
        <v>72.599999999999994</v>
      </c>
      <c r="D379" s="59"/>
      <c r="E379" s="59">
        <v>-0.4</v>
      </c>
    </row>
    <row r="380" spans="1:5">
      <c r="A380" s="353">
        <v>43291</v>
      </c>
      <c r="B380" s="59">
        <v>54.3</v>
      </c>
      <c r="C380" s="59">
        <v>58.5</v>
      </c>
      <c r="D380" s="59"/>
      <c r="E380" s="59">
        <v>-0.4</v>
      </c>
    </row>
    <row r="381" spans="1:5">
      <c r="A381" s="353">
        <v>43292</v>
      </c>
      <c r="B381" s="59">
        <v>55.5</v>
      </c>
      <c r="C381" s="59">
        <v>56.6</v>
      </c>
      <c r="D381" s="59"/>
      <c r="E381" s="59">
        <v>-0.4</v>
      </c>
    </row>
    <row r="382" spans="1:5">
      <c r="A382" s="353">
        <v>43293</v>
      </c>
      <c r="B382" s="59">
        <v>58.3</v>
      </c>
      <c r="C382" s="59">
        <v>53.1</v>
      </c>
      <c r="D382" s="59"/>
      <c r="E382" s="59">
        <v>-0.4</v>
      </c>
    </row>
    <row r="383" spans="1:5">
      <c r="A383" s="353">
        <v>43294</v>
      </c>
      <c r="B383" s="59">
        <v>53.5</v>
      </c>
      <c r="C383" s="59">
        <v>61</v>
      </c>
      <c r="D383" s="59"/>
      <c r="E383" s="59">
        <v>-0.4</v>
      </c>
    </row>
    <row r="384" spans="1:5">
      <c r="A384" s="353">
        <v>43297</v>
      </c>
      <c r="B384" s="59">
        <v>52.4</v>
      </c>
      <c r="C384" s="59">
        <v>62</v>
      </c>
      <c r="D384" s="59"/>
      <c r="E384" s="59">
        <v>-0.4</v>
      </c>
    </row>
    <row r="385" spans="1:5">
      <c r="A385" s="353">
        <v>43298</v>
      </c>
      <c r="B385" s="59">
        <v>52.4</v>
      </c>
      <c r="C385" s="59">
        <v>61.3</v>
      </c>
      <c r="D385" s="59"/>
      <c r="E385" s="59">
        <v>-0.4</v>
      </c>
    </row>
    <row r="386" spans="1:5">
      <c r="A386" s="353">
        <v>43299</v>
      </c>
      <c r="B386" s="59">
        <v>48.8</v>
      </c>
      <c r="C386" s="59">
        <v>63</v>
      </c>
      <c r="D386" s="59"/>
      <c r="E386" s="59">
        <v>-0.4</v>
      </c>
    </row>
    <row r="387" spans="1:5">
      <c r="A387" s="353">
        <v>43300</v>
      </c>
      <c r="B387" s="59">
        <v>50.6</v>
      </c>
      <c r="C387" s="59">
        <v>60.5</v>
      </c>
      <c r="D387" s="59"/>
      <c r="E387" s="59">
        <v>-0.4</v>
      </c>
    </row>
    <row r="388" spans="1:5">
      <c r="A388" s="353">
        <v>43301</v>
      </c>
      <c r="B388" s="59">
        <v>59.3</v>
      </c>
      <c r="C388" s="59">
        <v>50</v>
      </c>
      <c r="D388" s="59"/>
      <c r="E388" s="59">
        <v>-0.4</v>
      </c>
    </row>
    <row r="389" spans="1:5">
      <c r="A389" s="353">
        <v>43304</v>
      </c>
      <c r="B389" s="59">
        <v>57.9</v>
      </c>
      <c r="C389" s="59">
        <v>51.4</v>
      </c>
      <c r="D389" s="59"/>
      <c r="E389" s="59">
        <v>-0.4</v>
      </c>
    </row>
    <row r="390" spans="1:5">
      <c r="A390" s="353">
        <v>43305</v>
      </c>
      <c r="B390" s="59">
        <v>53</v>
      </c>
      <c r="C390" s="59">
        <v>56.3</v>
      </c>
      <c r="D390" s="59"/>
      <c r="E390" s="59">
        <v>-0.4</v>
      </c>
    </row>
    <row r="391" spans="1:5">
      <c r="A391" s="353">
        <v>43306</v>
      </c>
      <c r="B391" s="59">
        <v>51</v>
      </c>
      <c r="C391" s="59">
        <v>62.1</v>
      </c>
      <c r="D391" s="59"/>
      <c r="E391" s="59">
        <v>-0.4</v>
      </c>
    </row>
    <row r="392" spans="1:5">
      <c r="A392" s="353">
        <v>43307</v>
      </c>
      <c r="B392" s="59">
        <v>51.2</v>
      </c>
      <c r="C392" s="59">
        <v>60.1</v>
      </c>
      <c r="D392" s="59"/>
      <c r="E392" s="59">
        <v>-0.4</v>
      </c>
    </row>
    <row r="393" spans="1:5">
      <c r="A393" s="353">
        <v>43308</v>
      </c>
      <c r="B393" s="59">
        <v>50.8</v>
      </c>
      <c r="C393" s="59">
        <v>61.4</v>
      </c>
      <c r="D393" s="59"/>
      <c r="E393" s="59">
        <v>-0.4</v>
      </c>
    </row>
    <row r="394" spans="1:5">
      <c r="A394" s="353">
        <v>43311</v>
      </c>
      <c r="B394" s="59">
        <v>48.3</v>
      </c>
      <c r="C394" s="59">
        <v>63.9</v>
      </c>
      <c r="D394" s="59"/>
      <c r="E394" s="59">
        <v>-0.4</v>
      </c>
    </row>
    <row r="395" spans="1:5">
      <c r="A395" s="353">
        <v>43312</v>
      </c>
      <c r="B395" s="59">
        <v>45.4</v>
      </c>
      <c r="C395" s="59">
        <v>68.400000000000006</v>
      </c>
      <c r="D395" s="59"/>
      <c r="E395" s="59">
        <v>-0.4</v>
      </c>
    </row>
    <row r="396" spans="1:5">
      <c r="A396" s="353">
        <v>43313</v>
      </c>
      <c r="B396" s="59">
        <v>46.3</v>
      </c>
      <c r="C396" s="59">
        <v>63.9</v>
      </c>
      <c r="D396" s="59"/>
      <c r="E396" s="59">
        <v>-0.4</v>
      </c>
    </row>
    <row r="397" spans="1:5">
      <c r="A397" s="353">
        <v>43314</v>
      </c>
      <c r="B397" s="59">
        <v>44.7</v>
      </c>
      <c r="C397" s="59">
        <v>62.3</v>
      </c>
      <c r="D397" s="59"/>
      <c r="E397" s="59">
        <v>-0.4</v>
      </c>
    </row>
    <row r="398" spans="1:5">
      <c r="A398" s="353">
        <v>43315</v>
      </c>
      <c r="B398" s="59">
        <v>44.7</v>
      </c>
      <c r="C398" s="59">
        <v>58.1</v>
      </c>
      <c r="D398" s="59"/>
      <c r="E398" s="59">
        <v>-0.4</v>
      </c>
    </row>
    <row r="399" spans="1:5">
      <c r="A399" s="353">
        <v>43318</v>
      </c>
      <c r="B399" s="59">
        <v>45.3</v>
      </c>
      <c r="C399" s="59">
        <v>57.7</v>
      </c>
      <c r="D399" s="59"/>
      <c r="E399" s="59">
        <v>-0.4</v>
      </c>
    </row>
    <row r="400" spans="1:5">
      <c r="A400" s="353">
        <v>43319</v>
      </c>
      <c r="B400" s="59">
        <v>46.7</v>
      </c>
      <c r="C400" s="59">
        <v>51.8</v>
      </c>
      <c r="D400" s="59"/>
      <c r="E400" s="59">
        <v>-0.4</v>
      </c>
    </row>
    <row r="401" spans="1:5">
      <c r="A401" s="353">
        <v>43320</v>
      </c>
      <c r="B401" s="59">
        <v>40.700000000000003</v>
      </c>
      <c r="C401" s="59">
        <v>57.8</v>
      </c>
      <c r="D401" s="59"/>
      <c r="E401" s="59">
        <v>-0.4</v>
      </c>
    </row>
    <row r="402" spans="1:5">
      <c r="A402" s="353">
        <v>43321</v>
      </c>
      <c r="B402" s="59">
        <v>37.5</v>
      </c>
      <c r="C402" s="59">
        <v>60.4</v>
      </c>
      <c r="D402" s="59"/>
      <c r="E402" s="59">
        <v>-0.4</v>
      </c>
    </row>
    <row r="403" spans="1:5">
      <c r="A403" s="353">
        <v>43322</v>
      </c>
      <c r="B403" s="59">
        <v>54.9</v>
      </c>
      <c r="C403" s="59">
        <v>42.1</v>
      </c>
      <c r="D403" s="59"/>
      <c r="E403" s="59">
        <v>-0.4</v>
      </c>
    </row>
    <row r="404" spans="1:5">
      <c r="A404" s="353">
        <v>43325</v>
      </c>
      <c r="B404" s="59">
        <v>52.6</v>
      </c>
      <c r="C404" s="59">
        <v>42.5</v>
      </c>
      <c r="D404" s="59"/>
      <c r="E404" s="59">
        <v>-0.4</v>
      </c>
    </row>
    <row r="405" spans="1:5">
      <c r="A405" s="353">
        <v>43326</v>
      </c>
      <c r="B405" s="59">
        <v>57.9</v>
      </c>
      <c r="C405" s="59">
        <v>33.799999999999997</v>
      </c>
      <c r="D405" s="59"/>
      <c r="E405" s="59">
        <v>-0.4</v>
      </c>
    </row>
    <row r="406" spans="1:5">
      <c r="A406" s="353">
        <v>43327</v>
      </c>
      <c r="B406" s="59">
        <v>57.5</v>
      </c>
      <c r="C406" s="59">
        <v>33.5</v>
      </c>
      <c r="D406" s="59"/>
      <c r="E406" s="59">
        <v>-0.4</v>
      </c>
    </row>
    <row r="407" spans="1:5">
      <c r="A407" s="353">
        <v>43328</v>
      </c>
      <c r="B407" s="59">
        <v>47.6</v>
      </c>
      <c r="C407" s="59">
        <v>33.200000000000003</v>
      </c>
      <c r="D407" s="59"/>
      <c r="E407" s="59">
        <v>-0.4</v>
      </c>
    </row>
    <row r="408" spans="1:5">
      <c r="A408" s="353">
        <v>43329</v>
      </c>
      <c r="B408" s="59">
        <v>47.3</v>
      </c>
      <c r="C408" s="59">
        <v>27.3</v>
      </c>
      <c r="D408" s="59"/>
      <c r="E408" s="59">
        <v>-1</v>
      </c>
    </row>
    <row r="409" spans="1:5">
      <c r="A409" s="353">
        <v>43332</v>
      </c>
      <c r="B409" s="59">
        <v>48.3</v>
      </c>
      <c r="C409" s="59">
        <v>26.8</v>
      </c>
      <c r="D409" s="59"/>
      <c r="E409" s="59">
        <v>-0.7</v>
      </c>
    </row>
    <row r="410" spans="1:5">
      <c r="A410" s="353">
        <v>43333</v>
      </c>
      <c r="B410" s="59">
        <v>49.5</v>
      </c>
      <c r="C410" s="59">
        <v>24.1</v>
      </c>
      <c r="D410" s="59"/>
      <c r="E410" s="59">
        <v>-0.6</v>
      </c>
    </row>
    <row r="411" spans="1:5">
      <c r="A411" s="353">
        <v>43334</v>
      </c>
      <c r="B411" s="59">
        <v>50.4</v>
      </c>
      <c r="C411" s="59">
        <v>26.2</v>
      </c>
      <c r="D411" s="59"/>
      <c r="E411" s="59">
        <v>-3.6</v>
      </c>
    </row>
    <row r="412" spans="1:5">
      <c r="A412" s="353">
        <v>43335</v>
      </c>
      <c r="B412" s="59">
        <v>58.5</v>
      </c>
      <c r="C412" s="59">
        <v>23.7</v>
      </c>
      <c r="D412" s="59"/>
      <c r="E412" s="59">
        <v>-5.0999999999999996</v>
      </c>
    </row>
    <row r="413" spans="1:5">
      <c r="A413" s="353">
        <v>43339</v>
      </c>
      <c r="B413" s="59">
        <v>54.8</v>
      </c>
      <c r="C413" s="59">
        <v>24.2</v>
      </c>
      <c r="D413" s="59"/>
      <c r="E413" s="59">
        <v>-2.2000000000000002</v>
      </c>
    </row>
    <row r="414" spans="1:5">
      <c r="A414" s="353">
        <v>43340</v>
      </c>
      <c r="B414" s="59">
        <v>53.4</v>
      </c>
      <c r="C414" s="59">
        <v>23</v>
      </c>
      <c r="D414" s="59"/>
      <c r="E414" s="59">
        <v>-1.7</v>
      </c>
    </row>
    <row r="415" spans="1:5">
      <c r="A415" s="353">
        <v>43341</v>
      </c>
      <c r="B415" s="59">
        <v>52.1</v>
      </c>
      <c r="C415" s="59">
        <v>22.1</v>
      </c>
      <c r="D415" s="59"/>
      <c r="E415" s="59">
        <v>-2.2000000000000002</v>
      </c>
    </row>
    <row r="416" spans="1:5">
      <c r="A416" s="353">
        <v>43342</v>
      </c>
      <c r="B416" s="59">
        <v>50.3</v>
      </c>
      <c r="C416" s="59">
        <v>21.9</v>
      </c>
      <c r="D416" s="59"/>
      <c r="E416" s="59">
        <v>-1.7</v>
      </c>
    </row>
    <row r="417" spans="1:5">
      <c r="A417" s="353">
        <v>43343</v>
      </c>
      <c r="B417" s="59">
        <v>49.2</v>
      </c>
      <c r="C417" s="59">
        <v>23.5</v>
      </c>
      <c r="D417" s="59"/>
      <c r="E417" s="59">
        <v>-2.2000000000000002</v>
      </c>
    </row>
    <row r="418" spans="1:5">
      <c r="A418" s="353">
        <v>43346</v>
      </c>
      <c r="B418" s="59">
        <v>49</v>
      </c>
      <c r="C418" s="59">
        <v>21.8</v>
      </c>
      <c r="D418" s="59"/>
      <c r="E418" s="59">
        <v>-1.7</v>
      </c>
    </row>
    <row r="419" spans="1:5">
      <c r="A419" s="353">
        <v>43347</v>
      </c>
      <c r="B419" s="59">
        <v>50.9</v>
      </c>
      <c r="C419" s="59">
        <v>19.899999999999999</v>
      </c>
      <c r="D419" s="59"/>
      <c r="E419" s="59">
        <v>-3.7</v>
      </c>
    </row>
    <row r="420" spans="1:5">
      <c r="A420" s="353">
        <v>43348</v>
      </c>
      <c r="B420" s="59">
        <v>49.7</v>
      </c>
      <c r="C420" s="59">
        <v>23.4</v>
      </c>
      <c r="D420" s="59"/>
      <c r="E420" s="59">
        <v>-1.7</v>
      </c>
    </row>
    <row r="421" spans="1:5">
      <c r="A421" s="353">
        <v>43349</v>
      </c>
      <c r="B421" s="59">
        <v>53.4</v>
      </c>
      <c r="C421" s="59">
        <v>21.3</v>
      </c>
      <c r="D421" s="59"/>
      <c r="E421" s="59">
        <v>-3.7</v>
      </c>
    </row>
    <row r="422" spans="1:5">
      <c r="A422" s="353">
        <v>43350</v>
      </c>
      <c r="B422" s="59">
        <v>40.700000000000003</v>
      </c>
      <c r="C422" s="59">
        <v>29.7</v>
      </c>
      <c r="D422" s="59"/>
      <c r="E422" s="59">
        <v>-1.7</v>
      </c>
    </row>
    <row r="423" spans="1:5">
      <c r="A423" s="353">
        <v>43353</v>
      </c>
      <c r="B423" s="59">
        <v>54.5</v>
      </c>
      <c r="C423" s="59">
        <v>20.8</v>
      </c>
      <c r="D423" s="59"/>
      <c r="E423" s="59">
        <v>-4.7</v>
      </c>
    </row>
    <row r="424" spans="1:5">
      <c r="A424" s="353">
        <v>43354</v>
      </c>
      <c r="B424" s="59">
        <v>56.4</v>
      </c>
      <c r="C424" s="59">
        <v>19.5</v>
      </c>
      <c r="D424" s="59"/>
      <c r="E424" s="59">
        <v>-4.7</v>
      </c>
    </row>
    <row r="425" spans="1:5">
      <c r="A425" s="353">
        <v>43355</v>
      </c>
      <c r="B425" s="59">
        <v>54.8</v>
      </c>
      <c r="C425" s="59">
        <v>20.5</v>
      </c>
      <c r="D425" s="59"/>
      <c r="E425" s="59">
        <v>-4.7</v>
      </c>
    </row>
    <row r="426" spans="1:5">
      <c r="A426" s="353">
        <v>43356</v>
      </c>
      <c r="B426" s="59">
        <v>50</v>
      </c>
      <c r="C426" s="59">
        <v>20.100000000000001</v>
      </c>
      <c r="D426" s="59"/>
      <c r="E426" s="59">
        <v>-1.7</v>
      </c>
    </row>
    <row r="427" spans="1:5">
      <c r="A427" s="353">
        <v>43357</v>
      </c>
      <c r="B427" s="59">
        <v>56.6</v>
      </c>
      <c r="C427" s="59">
        <v>19.100000000000001</v>
      </c>
      <c r="D427" s="59"/>
      <c r="E427" s="59">
        <v>-1.7</v>
      </c>
    </row>
    <row r="428" spans="1:5">
      <c r="A428" s="353">
        <v>43360</v>
      </c>
      <c r="B428" s="59">
        <v>56.1</v>
      </c>
      <c r="C428" s="59">
        <v>21</v>
      </c>
      <c r="D428" s="59"/>
      <c r="E428" s="59">
        <v>-4.5999999999999996</v>
      </c>
    </row>
    <row r="429" spans="1:5">
      <c r="A429" s="353">
        <v>43361</v>
      </c>
      <c r="B429" s="59">
        <v>53.3</v>
      </c>
      <c r="C429" s="59">
        <v>20.8</v>
      </c>
      <c r="D429" s="59"/>
      <c r="E429" s="59">
        <v>-1.7</v>
      </c>
    </row>
    <row r="430" spans="1:5">
      <c r="A430" s="353">
        <v>43362</v>
      </c>
      <c r="B430" s="59">
        <v>52.5</v>
      </c>
      <c r="C430" s="59">
        <v>21.6</v>
      </c>
      <c r="D430" s="59"/>
      <c r="E430" s="59">
        <v>-1.3</v>
      </c>
    </row>
    <row r="431" spans="1:5">
      <c r="A431" s="353">
        <v>43363</v>
      </c>
      <c r="B431" s="59">
        <v>55</v>
      </c>
      <c r="C431" s="59">
        <v>21.6</v>
      </c>
      <c r="D431" s="59"/>
      <c r="E431" s="59">
        <v>-4.2</v>
      </c>
    </row>
    <row r="432" spans="1:5">
      <c r="A432" s="353">
        <v>43364</v>
      </c>
      <c r="B432" s="59">
        <v>52.8</v>
      </c>
      <c r="C432" s="59">
        <v>23.3</v>
      </c>
      <c r="D432" s="59"/>
      <c r="E432" s="59">
        <v>-4.2</v>
      </c>
    </row>
    <row r="433" spans="1:5">
      <c r="A433" s="353">
        <v>43367</v>
      </c>
      <c r="B433" s="59">
        <v>51.9</v>
      </c>
      <c r="C433" s="59">
        <v>24.3</v>
      </c>
      <c r="D433" s="59"/>
      <c r="E433" s="59">
        <v>-4.2</v>
      </c>
    </row>
    <row r="434" spans="1:5">
      <c r="A434" s="353">
        <v>43368</v>
      </c>
      <c r="B434" s="59">
        <v>54.5</v>
      </c>
      <c r="C434" s="59">
        <v>23.5</v>
      </c>
      <c r="D434" s="59"/>
      <c r="E434" s="59">
        <v>-3.8</v>
      </c>
    </row>
    <row r="435" spans="1:5">
      <c r="A435" s="353">
        <v>43369</v>
      </c>
      <c r="B435" s="59">
        <v>57</v>
      </c>
      <c r="C435" s="59">
        <v>24.9</v>
      </c>
      <c r="D435" s="59"/>
      <c r="E435" s="59">
        <v>-3.8</v>
      </c>
    </row>
    <row r="436" spans="1:5">
      <c r="A436" s="353">
        <v>43370</v>
      </c>
      <c r="B436" s="59">
        <v>52.9</v>
      </c>
      <c r="C436" s="59">
        <v>24.2</v>
      </c>
      <c r="D436" s="59"/>
      <c r="E436" s="59">
        <v>-0.9</v>
      </c>
    </row>
    <row r="437" spans="1:5">
      <c r="A437" s="353">
        <v>43371</v>
      </c>
      <c r="B437" s="59">
        <v>49.3</v>
      </c>
      <c r="C437" s="59">
        <v>28.5</v>
      </c>
      <c r="D437" s="59"/>
      <c r="E437" s="59">
        <v>-3.9</v>
      </c>
    </row>
    <row r="438" spans="1:5">
      <c r="A438" s="353">
        <v>43374</v>
      </c>
      <c r="B438" s="59">
        <v>48</v>
      </c>
      <c r="C438" s="59">
        <v>24.7</v>
      </c>
      <c r="D438" s="59"/>
      <c r="E438" s="59">
        <v>-0.9</v>
      </c>
    </row>
    <row r="439" spans="1:5">
      <c r="A439" s="353">
        <v>43375</v>
      </c>
      <c r="B439" s="59">
        <v>48</v>
      </c>
      <c r="C439" s="59">
        <v>24.3</v>
      </c>
      <c r="D439" s="59"/>
      <c r="E439" s="59">
        <v>-0.9</v>
      </c>
    </row>
    <row r="440" spans="1:5">
      <c r="A440" s="353">
        <v>43376</v>
      </c>
      <c r="B440" s="59">
        <v>51</v>
      </c>
      <c r="C440" s="59">
        <v>25.5</v>
      </c>
      <c r="D440" s="59"/>
      <c r="E440" s="59">
        <v>-0.9</v>
      </c>
    </row>
    <row r="441" spans="1:5">
      <c r="A441" s="353">
        <v>43377</v>
      </c>
      <c r="B441" s="59">
        <v>50.2</v>
      </c>
      <c r="C441" s="59">
        <v>25.1</v>
      </c>
      <c r="D441" s="59"/>
      <c r="E441" s="59">
        <v>-0.9</v>
      </c>
    </row>
    <row r="442" spans="1:5">
      <c r="A442" s="353">
        <v>43378</v>
      </c>
      <c r="B442" s="59">
        <v>48.3</v>
      </c>
      <c r="C442" s="59">
        <v>24.5</v>
      </c>
      <c r="D442" s="59"/>
      <c r="E442" s="59">
        <v>-0.9</v>
      </c>
    </row>
    <row r="443" spans="1:5">
      <c r="A443" s="353">
        <v>43381</v>
      </c>
      <c r="B443" s="59">
        <v>41.4</v>
      </c>
      <c r="C443" s="59">
        <v>30.8</v>
      </c>
      <c r="D443" s="59"/>
      <c r="E443" s="59">
        <v>-0.9</v>
      </c>
    </row>
    <row r="444" spans="1:5">
      <c r="A444" s="353">
        <v>43382</v>
      </c>
      <c r="B444" s="59">
        <v>38.1</v>
      </c>
      <c r="C444" s="59">
        <v>35.700000000000003</v>
      </c>
      <c r="D444" s="59"/>
      <c r="E444" s="59">
        <v>-0.9</v>
      </c>
    </row>
    <row r="445" spans="1:5">
      <c r="A445" s="353">
        <v>43383</v>
      </c>
      <c r="B445" s="59">
        <v>51.9</v>
      </c>
      <c r="C445" s="59">
        <v>25.6</v>
      </c>
      <c r="D445" s="59"/>
      <c r="E445" s="59">
        <v>-3.4</v>
      </c>
    </row>
    <row r="446" spans="1:5">
      <c r="A446" s="353">
        <v>43384</v>
      </c>
      <c r="B446" s="59">
        <v>52.5</v>
      </c>
      <c r="C446" s="59">
        <v>25.3</v>
      </c>
      <c r="D446" s="59"/>
      <c r="E446" s="59">
        <v>-3.4</v>
      </c>
    </row>
    <row r="447" spans="1:5">
      <c r="A447" s="353">
        <v>43385</v>
      </c>
      <c r="B447" s="59">
        <v>55.4</v>
      </c>
      <c r="C447" s="59">
        <v>25.2</v>
      </c>
      <c r="D447" s="59"/>
      <c r="E447" s="59">
        <v>-4.4000000000000004</v>
      </c>
    </row>
    <row r="448" spans="1:5">
      <c r="A448" s="353">
        <v>43389</v>
      </c>
      <c r="B448" s="59">
        <v>54.6</v>
      </c>
      <c r="C448" s="59">
        <v>24.4</v>
      </c>
      <c r="D448" s="59"/>
      <c r="E448" s="59">
        <v>-3.9</v>
      </c>
    </row>
    <row r="449" spans="1:5">
      <c r="A449" s="353">
        <v>43390</v>
      </c>
      <c r="B449" s="59">
        <v>53.3</v>
      </c>
      <c r="C449" s="59">
        <v>26.1</v>
      </c>
      <c r="D449" s="59"/>
      <c r="E449" s="59">
        <v>-3.9</v>
      </c>
    </row>
    <row r="450" spans="1:5">
      <c r="A450" s="353">
        <v>43391</v>
      </c>
      <c r="B450" s="59">
        <v>53.4</v>
      </c>
      <c r="C450" s="59">
        <v>24.9</v>
      </c>
      <c r="D450" s="59"/>
      <c r="E450" s="59">
        <v>-3.9</v>
      </c>
    </row>
    <row r="451" spans="1:5">
      <c r="A451" s="353">
        <v>43392</v>
      </c>
      <c r="B451" s="59">
        <v>58.6</v>
      </c>
      <c r="C451" s="59">
        <v>21.1</v>
      </c>
      <c r="D451" s="59"/>
      <c r="E451" s="59">
        <v>-6.9</v>
      </c>
    </row>
    <row r="452" spans="1:5">
      <c r="A452" s="353">
        <v>43395</v>
      </c>
      <c r="B452" s="59">
        <v>55.5</v>
      </c>
      <c r="C452" s="59">
        <v>21.9</v>
      </c>
      <c r="D452" s="59"/>
      <c r="E452" s="59">
        <v>-5.6</v>
      </c>
    </row>
    <row r="453" spans="1:5">
      <c r="A453" s="353">
        <v>43396</v>
      </c>
      <c r="B453" s="59">
        <v>54.2</v>
      </c>
      <c r="C453" s="59">
        <v>23.3</v>
      </c>
      <c r="D453" s="59"/>
      <c r="E453" s="59">
        <v>-5.6</v>
      </c>
    </row>
    <row r="454" spans="1:5">
      <c r="A454" s="353">
        <v>43397</v>
      </c>
      <c r="B454" s="59">
        <v>57.6</v>
      </c>
      <c r="C454" s="59">
        <v>23</v>
      </c>
      <c r="D454" s="59"/>
      <c r="E454" s="59">
        <v>-5.6</v>
      </c>
    </row>
    <row r="455" spans="1:5">
      <c r="A455" s="353">
        <v>43398</v>
      </c>
      <c r="B455" s="59">
        <v>55.7</v>
      </c>
      <c r="C455" s="59">
        <v>24.4</v>
      </c>
      <c r="D455" s="59"/>
      <c r="E455" s="59">
        <v>-5.6</v>
      </c>
    </row>
    <row r="456" spans="1:5">
      <c r="A456" s="353">
        <v>43399</v>
      </c>
      <c r="B456" s="59">
        <v>51.9</v>
      </c>
      <c r="C456" s="59">
        <v>31</v>
      </c>
      <c r="D456" s="59"/>
      <c r="E456" s="59">
        <v>-4.8</v>
      </c>
    </row>
    <row r="457" spans="1:5">
      <c r="A457" s="353">
        <v>43402</v>
      </c>
      <c r="B457" s="59">
        <v>50.9</v>
      </c>
      <c r="C457" s="59">
        <v>29.2</v>
      </c>
      <c r="D457" s="59"/>
      <c r="E457" s="59">
        <v>-4.8</v>
      </c>
    </row>
    <row r="458" spans="1:5">
      <c r="A458" s="353">
        <v>43403</v>
      </c>
      <c r="B458" s="59">
        <v>51.1</v>
      </c>
      <c r="C458" s="59">
        <v>30.2</v>
      </c>
      <c r="D458" s="59"/>
      <c r="E458" s="59">
        <v>-4.8</v>
      </c>
    </row>
    <row r="459" spans="1:5">
      <c r="A459" s="353">
        <v>43404</v>
      </c>
      <c r="B459" s="59">
        <v>48.8</v>
      </c>
      <c r="C459" s="59">
        <v>33.799999999999997</v>
      </c>
      <c r="D459" s="59"/>
      <c r="E459" s="59">
        <v>-4.8</v>
      </c>
    </row>
    <row r="460" spans="1:5">
      <c r="A460" s="353">
        <v>43405</v>
      </c>
      <c r="B460" s="59">
        <v>49.6</v>
      </c>
      <c r="C460" s="59">
        <v>32.6</v>
      </c>
      <c r="D460" s="59"/>
      <c r="E460" s="59">
        <v>-4.8</v>
      </c>
    </row>
    <row r="461" spans="1:5">
      <c r="A461" s="353">
        <v>43406</v>
      </c>
      <c r="B461" s="59">
        <v>50.1</v>
      </c>
      <c r="C461" s="59">
        <v>31.4</v>
      </c>
      <c r="D461" s="59"/>
      <c r="E461" s="59">
        <v>-4.8</v>
      </c>
    </row>
    <row r="462" spans="1:5">
      <c r="A462" s="353">
        <v>43409</v>
      </c>
      <c r="B462" s="59">
        <v>51.8</v>
      </c>
      <c r="C462" s="59">
        <v>31.9</v>
      </c>
      <c r="D462" s="59"/>
      <c r="E462" s="59">
        <v>-4.8</v>
      </c>
    </row>
    <row r="463" spans="1:5">
      <c r="A463" s="353">
        <v>43410</v>
      </c>
      <c r="B463" s="59">
        <v>45.2</v>
      </c>
      <c r="C463" s="59">
        <v>36.799999999999997</v>
      </c>
      <c r="D463" s="59"/>
      <c r="E463" s="59">
        <v>-4.8</v>
      </c>
    </row>
    <row r="464" spans="1:5">
      <c r="A464" s="353">
        <v>43411</v>
      </c>
      <c r="B464" s="59">
        <v>49.4</v>
      </c>
      <c r="C464" s="59">
        <v>36.799999999999997</v>
      </c>
      <c r="D464" s="59"/>
      <c r="E464" s="59">
        <v>-4.8</v>
      </c>
    </row>
    <row r="465" spans="1:5">
      <c r="A465" s="353">
        <v>43412</v>
      </c>
      <c r="B465" s="59">
        <v>43.6</v>
      </c>
      <c r="C465" s="59">
        <v>43.4</v>
      </c>
      <c r="D465" s="59"/>
      <c r="E465" s="59">
        <v>-4.8</v>
      </c>
    </row>
    <row r="466" spans="1:5">
      <c r="A466" s="353">
        <v>43413</v>
      </c>
      <c r="B466" s="59">
        <v>45.2</v>
      </c>
      <c r="C466" s="59">
        <v>43.3</v>
      </c>
      <c r="D466" s="59"/>
      <c r="E466" s="59">
        <v>-4.8</v>
      </c>
    </row>
    <row r="467" spans="1:5">
      <c r="A467" s="353">
        <v>43416</v>
      </c>
      <c r="B467" s="59">
        <v>56.5</v>
      </c>
      <c r="C467" s="59">
        <v>31</v>
      </c>
      <c r="D467" s="59"/>
      <c r="E467" s="59">
        <v>-4.8</v>
      </c>
    </row>
    <row r="468" spans="1:5">
      <c r="A468" s="353">
        <v>43417</v>
      </c>
      <c r="B468" s="59">
        <v>57.5</v>
      </c>
      <c r="C468" s="59">
        <v>28.8</v>
      </c>
      <c r="D468" s="59"/>
      <c r="E468" s="59">
        <v>-4.8</v>
      </c>
    </row>
    <row r="469" spans="1:5">
      <c r="A469" s="353">
        <v>43418</v>
      </c>
      <c r="B469" s="59">
        <v>53.4</v>
      </c>
      <c r="C469" s="59">
        <v>30.8</v>
      </c>
      <c r="D469" s="59"/>
      <c r="E469" s="59">
        <v>-4.8</v>
      </c>
    </row>
    <row r="470" spans="1:5">
      <c r="A470" s="353">
        <v>43419</v>
      </c>
      <c r="B470" s="59">
        <v>55.1</v>
      </c>
      <c r="C470" s="59">
        <v>28.8</v>
      </c>
      <c r="D470" s="59"/>
      <c r="E470" s="59">
        <v>-4.8</v>
      </c>
    </row>
    <row r="471" spans="1:5">
      <c r="A471" s="353">
        <v>43420</v>
      </c>
      <c r="B471" s="59">
        <v>50.3</v>
      </c>
      <c r="C471" s="59">
        <v>25.8</v>
      </c>
      <c r="D471" s="59"/>
      <c r="E471" s="59">
        <v>-4.5</v>
      </c>
    </row>
    <row r="472" spans="1:5">
      <c r="A472" s="353">
        <v>43423</v>
      </c>
      <c r="B472" s="59">
        <v>45.5</v>
      </c>
      <c r="C472" s="59">
        <v>25.9</v>
      </c>
      <c r="D472" s="59"/>
      <c r="E472" s="59">
        <v>-4.5</v>
      </c>
    </row>
    <row r="473" spans="1:5">
      <c r="A473" s="353">
        <v>43424</v>
      </c>
      <c r="B473" s="59">
        <v>51.7</v>
      </c>
      <c r="C473" s="59">
        <v>22.8</v>
      </c>
      <c r="D473" s="59"/>
      <c r="E473" s="59">
        <v>-7.5</v>
      </c>
    </row>
    <row r="474" spans="1:5">
      <c r="A474" s="353">
        <v>43425</v>
      </c>
      <c r="B474" s="59">
        <v>48.7</v>
      </c>
      <c r="C474" s="59">
        <v>24.1</v>
      </c>
      <c r="D474" s="59"/>
      <c r="E474" s="59">
        <v>-4.3</v>
      </c>
    </row>
    <row r="475" spans="1:5">
      <c r="A475" s="353">
        <v>43426</v>
      </c>
      <c r="B475" s="59">
        <v>50.8</v>
      </c>
      <c r="C475" s="59">
        <v>22.2</v>
      </c>
      <c r="D475" s="59"/>
      <c r="E475" s="59">
        <v>-5.5</v>
      </c>
    </row>
    <row r="476" spans="1:5">
      <c r="A476" s="353">
        <v>43427</v>
      </c>
      <c r="B476" s="59">
        <v>57.7</v>
      </c>
      <c r="C476" s="59">
        <v>17.100000000000001</v>
      </c>
      <c r="D476" s="59"/>
      <c r="E476" s="59">
        <v>-4.4000000000000004</v>
      </c>
    </row>
    <row r="477" spans="1:5">
      <c r="A477" s="353">
        <v>43430</v>
      </c>
      <c r="B477" s="59">
        <v>59</v>
      </c>
      <c r="C477" s="59">
        <v>17.8</v>
      </c>
      <c r="D477" s="59"/>
      <c r="E477" s="59">
        <v>-5.5</v>
      </c>
    </row>
    <row r="478" spans="1:5">
      <c r="A478" s="353">
        <v>43431</v>
      </c>
      <c r="B478" s="59">
        <v>54.3</v>
      </c>
      <c r="C478" s="59">
        <v>18.399999999999999</v>
      </c>
      <c r="D478" s="59"/>
      <c r="E478" s="59">
        <v>-5.6</v>
      </c>
    </row>
    <row r="479" spans="1:5">
      <c r="A479" s="353">
        <v>43432</v>
      </c>
      <c r="B479" s="59">
        <v>57.1</v>
      </c>
      <c r="C479" s="59">
        <v>18.5</v>
      </c>
      <c r="D479" s="59"/>
      <c r="E479" s="59">
        <v>-6.9</v>
      </c>
    </row>
    <row r="480" spans="1:5">
      <c r="A480" s="353">
        <v>43433</v>
      </c>
      <c r="B480" s="59">
        <v>56.9</v>
      </c>
      <c r="C480" s="59">
        <v>18.100000000000001</v>
      </c>
      <c r="D480" s="59"/>
      <c r="E480" s="59">
        <v>-7.8</v>
      </c>
    </row>
    <row r="481" spans="1:5">
      <c r="A481" s="353">
        <v>43434</v>
      </c>
      <c r="B481" s="59">
        <v>50.7</v>
      </c>
      <c r="C481" s="59">
        <v>21.7</v>
      </c>
      <c r="D481" s="59"/>
      <c r="E481" s="59">
        <v>-6.7</v>
      </c>
    </row>
    <row r="482" spans="1:5">
      <c r="A482" s="353">
        <v>43437</v>
      </c>
      <c r="B482" s="59">
        <v>52.1</v>
      </c>
      <c r="C482" s="59">
        <v>20.8</v>
      </c>
      <c r="D482" s="59"/>
      <c r="E482" s="59">
        <v>-8.4</v>
      </c>
    </row>
    <row r="483" spans="1:5">
      <c r="A483" s="353">
        <v>43438</v>
      </c>
      <c r="B483" s="59">
        <v>51.2</v>
      </c>
      <c r="C483" s="59">
        <v>22.7</v>
      </c>
      <c r="D483" s="59"/>
      <c r="E483" s="59">
        <v>-7.1</v>
      </c>
    </row>
    <row r="484" spans="1:5">
      <c r="A484" s="353">
        <v>43439</v>
      </c>
      <c r="B484" s="59">
        <v>51.5</v>
      </c>
      <c r="C484" s="59">
        <v>23.3</v>
      </c>
      <c r="D484" s="59"/>
      <c r="E484" s="59">
        <v>-4.2</v>
      </c>
    </row>
    <row r="485" spans="1:5">
      <c r="A485" s="353">
        <v>43440</v>
      </c>
      <c r="B485" s="59">
        <v>51.1</v>
      </c>
      <c r="C485" s="59">
        <v>25.5</v>
      </c>
      <c r="D485" s="59"/>
      <c r="E485" s="59">
        <v>-3.9</v>
      </c>
    </row>
    <row r="486" spans="1:5">
      <c r="A486" s="353">
        <v>43441</v>
      </c>
      <c r="B486" s="59">
        <v>45.3</v>
      </c>
      <c r="C486" s="59">
        <v>34.5</v>
      </c>
      <c r="D486" s="59"/>
      <c r="E486" s="59">
        <v>-6.9</v>
      </c>
    </row>
    <row r="487" spans="1:5">
      <c r="A487" s="353">
        <v>43444</v>
      </c>
      <c r="B487" s="59">
        <v>68.900000000000006</v>
      </c>
      <c r="C487" s="59">
        <v>19.399999999999999</v>
      </c>
      <c r="D487" s="59"/>
      <c r="E487" s="59">
        <v>-11.4</v>
      </c>
    </row>
    <row r="488" spans="1:5">
      <c r="A488" s="353">
        <v>43445</v>
      </c>
      <c r="B488" s="59">
        <v>68.8</v>
      </c>
      <c r="C488" s="59">
        <v>21.5</v>
      </c>
      <c r="D488" s="59"/>
      <c r="E488" s="59">
        <v>-11.4</v>
      </c>
    </row>
    <row r="489" spans="1:5">
      <c r="A489" s="353">
        <v>43446</v>
      </c>
      <c r="B489" s="59">
        <v>68.2</v>
      </c>
      <c r="C489" s="59">
        <v>21.3</v>
      </c>
      <c r="D489" s="59"/>
      <c r="E489" s="59">
        <v>-10.6</v>
      </c>
    </row>
    <row r="490" spans="1:5">
      <c r="A490" s="353">
        <v>43447</v>
      </c>
      <c r="B490" s="59">
        <v>65.900000000000006</v>
      </c>
      <c r="C490" s="59">
        <v>22</v>
      </c>
      <c r="D490" s="59"/>
      <c r="E490" s="59">
        <v>-6.9</v>
      </c>
    </row>
    <row r="491" spans="1:5">
      <c r="A491" s="353">
        <v>43448</v>
      </c>
      <c r="B491" s="59">
        <v>64</v>
      </c>
      <c r="C491" s="59">
        <v>33.9</v>
      </c>
      <c r="D491" s="59"/>
      <c r="E491" s="59">
        <v>-12.6</v>
      </c>
    </row>
    <row r="492" spans="1:5">
      <c r="A492" s="353">
        <v>43451</v>
      </c>
      <c r="B492" s="59">
        <v>66.5</v>
      </c>
      <c r="C492" s="59">
        <v>30.7</v>
      </c>
      <c r="D492" s="59"/>
      <c r="E492" s="59">
        <v>-12.6</v>
      </c>
    </row>
    <row r="493" spans="1:5">
      <c r="A493" s="353">
        <v>43452</v>
      </c>
      <c r="B493" s="59">
        <v>67.2</v>
      </c>
      <c r="C493" s="59">
        <v>34.1</v>
      </c>
      <c r="D493" s="59"/>
      <c r="E493" s="59">
        <v>-17.100000000000001</v>
      </c>
    </row>
    <row r="494" spans="1:5">
      <c r="A494" s="353">
        <v>43453</v>
      </c>
      <c r="B494" s="59">
        <v>55.4</v>
      </c>
      <c r="C494" s="59">
        <v>35.799999999999997</v>
      </c>
      <c r="D494" s="59"/>
      <c r="E494" s="59">
        <v>-16.5</v>
      </c>
    </row>
    <row r="495" spans="1:5">
      <c r="A495" s="353">
        <v>43454</v>
      </c>
      <c r="B495" s="59">
        <v>53.5</v>
      </c>
      <c r="C495" s="59">
        <v>34.4</v>
      </c>
      <c r="D495" s="59"/>
      <c r="E495" s="59">
        <v>-16.2</v>
      </c>
    </row>
    <row r="496" spans="1:5">
      <c r="A496" s="353">
        <v>43455</v>
      </c>
      <c r="B496" s="59">
        <v>50.5</v>
      </c>
      <c r="C496" s="59">
        <v>32.4</v>
      </c>
      <c r="D496" s="59"/>
      <c r="E496" s="59">
        <v>-10.7</v>
      </c>
    </row>
    <row r="497" spans="1:5">
      <c r="A497" s="353">
        <v>43456</v>
      </c>
      <c r="B497" s="59">
        <v>57.9</v>
      </c>
      <c r="C497" s="59">
        <v>35.9</v>
      </c>
      <c r="D497" s="59"/>
      <c r="E497" s="59">
        <v>-9.8000000000000007</v>
      </c>
    </row>
    <row r="498" spans="1:5">
      <c r="A498" s="353">
        <v>43460</v>
      </c>
      <c r="B498" s="59">
        <v>61.3</v>
      </c>
      <c r="C498" s="59">
        <v>42.8</v>
      </c>
      <c r="D498" s="59"/>
      <c r="E498" s="59">
        <v>-9.8000000000000007</v>
      </c>
    </row>
    <row r="499" spans="1:5">
      <c r="A499" s="353">
        <v>43461</v>
      </c>
      <c r="B499" s="59">
        <v>56.3</v>
      </c>
      <c r="C499" s="59">
        <v>42.4</v>
      </c>
      <c r="D499" s="59"/>
      <c r="E499" s="59">
        <v>-7.3</v>
      </c>
    </row>
    <row r="500" spans="1:5">
      <c r="A500" s="353">
        <v>43462</v>
      </c>
      <c r="B500" s="59">
        <v>51.4</v>
      </c>
      <c r="C500" s="59">
        <v>47.7</v>
      </c>
      <c r="D500" s="59"/>
      <c r="E500" s="59">
        <v>-4.2</v>
      </c>
    </row>
    <row r="501" spans="1:5">
      <c r="A501" s="353">
        <v>43463</v>
      </c>
      <c r="B501" s="59">
        <v>35.6</v>
      </c>
      <c r="C501" s="59">
        <v>61.9</v>
      </c>
      <c r="D501" s="59"/>
      <c r="E501" s="59">
        <v>-4.2</v>
      </c>
    </row>
    <row r="502" spans="1:5">
      <c r="A502" s="353">
        <v>43468</v>
      </c>
      <c r="B502" s="59">
        <v>47.8</v>
      </c>
      <c r="C502" s="59">
        <v>57</v>
      </c>
      <c r="D502" s="59"/>
      <c r="E502" s="59">
        <v>-1.2</v>
      </c>
    </row>
    <row r="503" spans="1:5">
      <c r="A503" s="353">
        <v>43469</v>
      </c>
      <c r="B503" s="59">
        <v>38.799999999999997</v>
      </c>
      <c r="C503" s="59">
        <v>64.900000000000006</v>
      </c>
      <c r="D503" s="59"/>
      <c r="E503" s="59">
        <v>-3.2</v>
      </c>
    </row>
    <row r="504" spans="1:5">
      <c r="A504" s="353">
        <v>43473</v>
      </c>
      <c r="B504" s="59">
        <v>34.9</v>
      </c>
      <c r="C504" s="59">
        <v>68.599999999999994</v>
      </c>
      <c r="D504" s="59"/>
      <c r="E504" s="59">
        <v>-2</v>
      </c>
    </row>
    <row r="505" spans="1:5">
      <c r="A505" s="353">
        <v>43474</v>
      </c>
      <c r="B505" s="59">
        <v>30.3</v>
      </c>
      <c r="C505" s="59">
        <v>74.900000000000006</v>
      </c>
      <c r="D505" s="59"/>
      <c r="E505" s="59">
        <v>-3.1</v>
      </c>
    </row>
    <row r="506" spans="1:5">
      <c r="A506" s="353">
        <v>43475</v>
      </c>
      <c r="B506" s="59">
        <v>51.6</v>
      </c>
      <c r="C506" s="59">
        <v>55.5</v>
      </c>
      <c r="D506" s="59"/>
      <c r="E506" s="59">
        <v>-4.2</v>
      </c>
    </row>
    <row r="507" spans="1:5">
      <c r="A507" s="353">
        <v>43476</v>
      </c>
      <c r="B507" s="59">
        <v>54.2</v>
      </c>
      <c r="C507" s="59">
        <v>50.5</v>
      </c>
      <c r="D507" s="59"/>
      <c r="E507" s="59">
        <v>-2.5</v>
      </c>
    </row>
    <row r="508" spans="1:5">
      <c r="A508" s="353">
        <v>43479</v>
      </c>
      <c r="B508" s="59">
        <v>57.2</v>
      </c>
      <c r="C508" s="59">
        <v>47.8</v>
      </c>
      <c r="D508" s="59"/>
      <c r="E508" s="59">
        <v>-2.5</v>
      </c>
    </row>
    <row r="509" spans="1:5">
      <c r="A509" s="353">
        <v>43480</v>
      </c>
      <c r="B509" s="59">
        <v>60.4</v>
      </c>
      <c r="C509" s="59">
        <v>47.9</v>
      </c>
      <c r="D509" s="59"/>
      <c r="E509" s="59">
        <v>-2.5</v>
      </c>
    </row>
    <row r="510" spans="1:5">
      <c r="A510" s="353">
        <v>43481</v>
      </c>
      <c r="B510" s="59">
        <v>54.6</v>
      </c>
      <c r="C510" s="59">
        <v>48.8</v>
      </c>
      <c r="D510" s="59"/>
      <c r="E510" s="59">
        <v>-2</v>
      </c>
    </row>
    <row r="511" spans="1:5">
      <c r="A511" s="353">
        <v>43482</v>
      </c>
      <c r="B511" s="59">
        <v>56.3</v>
      </c>
      <c r="C511" s="59">
        <v>51.9</v>
      </c>
      <c r="D511" s="59"/>
      <c r="E511" s="59">
        <v>-2</v>
      </c>
    </row>
    <row r="512" spans="1:5">
      <c r="A512" s="353">
        <v>43483</v>
      </c>
      <c r="B512" s="59">
        <v>56.3</v>
      </c>
      <c r="C512" s="59">
        <v>54.1</v>
      </c>
      <c r="D512" s="59"/>
      <c r="E512" s="59">
        <v>-7</v>
      </c>
    </row>
    <row r="513" spans="1:5">
      <c r="A513" s="353">
        <v>43486</v>
      </c>
      <c r="B513" s="59">
        <v>57.4</v>
      </c>
      <c r="C513" s="59">
        <v>53</v>
      </c>
      <c r="D513" s="59"/>
      <c r="E513" s="59">
        <v>-7</v>
      </c>
    </row>
    <row r="514" spans="1:5">
      <c r="A514" s="353">
        <v>43487</v>
      </c>
      <c r="B514" s="59">
        <v>58.5</v>
      </c>
      <c r="C514" s="59">
        <v>52.9</v>
      </c>
      <c r="D514" s="59"/>
      <c r="E514" s="59">
        <v>-7</v>
      </c>
    </row>
    <row r="515" spans="1:5">
      <c r="A515" s="353">
        <v>43488</v>
      </c>
      <c r="B515" s="59">
        <v>55.2</v>
      </c>
      <c r="C515" s="59">
        <v>54.7</v>
      </c>
      <c r="D515" s="59"/>
      <c r="E515" s="59">
        <v>-7</v>
      </c>
    </row>
    <row r="516" spans="1:5">
      <c r="A516" s="353">
        <v>43489</v>
      </c>
      <c r="B516" s="59">
        <v>57.7</v>
      </c>
      <c r="C516" s="59">
        <v>59</v>
      </c>
      <c r="D516" s="59"/>
      <c r="E516" s="59">
        <v>-7</v>
      </c>
    </row>
    <row r="517" spans="1:5">
      <c r="A517" s="353">
        <v>43490</v>
      </c>
      <c r="B517" s="59">
        <v>57.8</v>
      </c>
      <c r="C517" s="59">
        <v>66.8</v>
      </c>
      <c r="D517" s="59"/>
      <c r="E517" s="59">
        <v>-7</v>
      </c>
    </row>
    <row r="518" spans="1:5">
      <c r="A518" s="353">
        <v>43493</v>
      </c>
      <c r="B518" s="59">
        <v>48.3</v>
      </c>
      <c r="C518" s="59">
        <v>74.8</v>
      </c>
      <c r="D518" s="59"/>
      <c r="E518" s="59">
        <v>-7</v>
      </c>
    </row>
    <row r="519" spans="1:5">
      <c r="A519" s="353">
        <v>43494</v>
      </c>
      <c r="B519" s="59">
        <v>48.2</v>
      </c>
      <c r="C519" s="59">
        <v>71.599999999999994</v>
      </c>
      <c r="D519" s="59"/>
      <c r="E519" s="59">
        <v>-7</v>
      </c>
    </row>
    <row r="520" spans="1:5">
      <c r="A520" s="353">
        <v>43495</v>
      </c>
      <c r="B520" s="59">
        <v>49.6</v>
      </c>
      <c r="C520" s="59">
        <v>68.5</v>
      </c>
      <c r="D520" s="59"/>
      <c r="E520" s="59">
        <v>-7</v>
      </c>
    </row>
    <row r="521" spans="1:5">
      <c r="A521" s="353">
        <v>43496</v>
      </c>
      <c r="B521" s="59">
        <v>50.9</v>
      </c>
      <c r="C521" s="59">
        <v>65.900000000000006</v>
      </c>
      <c r="D521" s="59"/>
      <c r="E521" s="59">
        <v>-5</v>
      </c>
    </row>
    <row r="522" spans="1:5">
      <c r="A522" s="353">
        <v>43497</v>
      </c>
      <c r="B522" s="59">
        <v>43.8</v>
      </c>
      <c r="C522" s="59">
        <v>71.3</v>
      </c>
      <c r="D522" s="59"/>
      <c r="E522" s="59">
        <v>-4.5</v>
      </c>
    </row>
    <row r="523" spans="1:5">
      <c r="A523" s="353">
        <v>43500</v>
      </c>
      <c r="B523" s="59">
        <v>46.1</v>
      </c>
      <c r="C523" s="59">
        <v>68.7</v>
      </c>
      <c r="D523" s="59"/>
      <c r="E523" s="59">
        <v>-4.5</v>
      </c>
    </row>
    <row r="524" spans="1:5">
      <c r="A524" s="353">
        <v>43501</v>
      </c>
      <c r="B524" s="59">
        <v>48.4</v>
      </c>
      <c r="C524" s="59">
        <v>71.2</v>
      </c>
      <c r="D524" s="59"/>
      <c r="E524" s="59">
        <v>-4.5</v>
      </c>
    </row>
    <row r="525" spans="1:5">
      <c r="A525" s="353">
        <v>43502</v>
      </c>
      <c r="B525" s="59">
        <v>40</v>
      </c>
      <c r="C525" s="59">
        <v>75.2</v>
      </c>
      <c r="D525" s="59"/>
      <c r="E525" s="59">
        <v>-4.5</v>
      </c>
    </row>
    <row r="526" spans="1:5">
      <c r="A526" s="353">
        <v>43503</v>
      </c>
      <c r="B526" s="59">
        <v>38.799999999999997</v>
      </c>
      <c r="C526" s="59">
        <v>73.2</v>
      </c>
      <c r="D526" s="59"/>
      <c r="E526" s="59">
        <v>-4.5</v>
      </c>
    </row>
    <row r="527" spans="1:5">
      <c r="A527" s="353">
        <v>43504</v>
      </c>
      <c r="B527" s="59">
        <v>48.9</v>
      </c>
      <c r="C527" s="59">
        <v>64.2</v>
      </c>
      <c r="D527" s="59"/>
      <c r="E527" s="59">
        <v>-4.5</v>
      </c>
    </row>
    <row r="528" spans="1:5">
      <c r="A528" s="353">
        <v>43507</v>
      </c>
      <c r="B528" s="59">
        <v>57.1</v>
      </c>
      <c r="C528" s="59">
        <v>57</v>
      </c>
      <c r="D528" s="59"/>
      <c r="E528" s="59">
        <v>-4.5</v>
      </c>
    </row>
    <row r="529" spans="1:5">
      <c r="A529" s="353">
        <v>43508</v>
      </c>
      <c r="B529" s="59">
        <v>56.7</v>
      </c>
      <c r="C529" s="59">
        <v>57.5</v>
      </c>
      <c r="D529" s="59"/>
      <c r="E529" s="59">
        <v>-4.5</v>
      </c>
    </row>
    <row r="530" spans="1:5">
      <c r="A530" s="353">
        <v>43509</v>
      </c>
      <c r="B530" s="59">
        <v>55.7</v>
      </c>
      <c r="C530" s="59">
        <v>56.8</v>
      </c>
      <c r="D530" s="59"/>
      <c r="E530" s="59">
        <v>-4.5</v>
      </c>
    </row>
    <row r="531" spans="1:5">
      <c r="A531" s="353">
        <v>43510</v>
      </c>
      <c r="B531" s="59">
        <v>58</v>
      </c>
      <c r="C531" s="59">
        <v>56.4</v>
      </c>
      <c r="D531" s="59"/>
      <c r="E531" s="59">
        <v>-4.5</v>
      </c>
    </row>
    <row r="532" spans="1:5">
      <c r="A532" s="353">
        <v>43511</v>
      </c>
      <c r="B532" s="59">
        <v>56.9</v>
      </c>
      <c r="C532" s="59">
        <v>55.6</v>
      </c>
      <c r="D532" s="59"/>
      <c r="E532" s="59">
        <v>-3.8</v>
      </c>
    </row>
    <row r="533" spans="1:5">
      <c r="A533" s="353">
        <v>43514</v>
      </c>
      <c r="B533" s="59">
        <v>54</v>
      </c>
      <c r="C533" s="59">
        <v>57.1</v>
      </c>
      <c r="D533" s="59"/>
      <c r="E533" s="59">
        <v>-3.8</v>
      </c>
    </row>
    <row r="534" spans="1:5">
      <c r="A534" s="353">
        <v>43515</v>
      </c>
      <c r="B534" s="59">
        <v>52.7</v>
      </c>
      <c r="C534" s="59">
        <v>56.8</v>
      </c>
      <c r="D534" s="59"/>
      <c r="E534" s="59">
        <v>-3.8</v>
      </c>
    </row>
    <row r="535" spans="1:5">
      <c r="A535" s="353">
        <v>43516</v>
      </c>
      <c r="B535" s="59">
        <v>52.1</v>
      </c>
      <c r="C535" s="59">
        <v>57.3</v>
      </c>
      <c r="D535" s="59"/>
      <c r="E535" s="59">
        <v>-3.8</v>
      </c>
    </row>
    <row r="536" spans="1:5">
      <c r="A536" s="353">
        <v>43517</v>
      </c>
      <c r="B536" s="59">
        <v>55.3</v>
      </c>
      <c r="C536" s="59">
        <v>54.4</v>
      </c>
      <c r="D536" s="59"/>
      <c r="E536" s="59">
        <v>-3.8</v>
      </c>
    </row>
    <row r="537" spans="1:5">
      <c r="A537" s="353">
        <v>43518</v>
      </c>
      <c r="B537" s="59">
        <v>55.3</v>
      </c>
      <c r="C537" s="59">
        <v>54.2</v>
      </c>
      <c r="D537" s="59"/>
      <c r="E537" s="59">
        <v>-3.8</v>
      </c>
    </row>
    <row r="538" spans="1:5">
      <c r="A538" s="353">
        <v>43521</v>
      </c>
      <c r="B538" s="59">
        <v>59.4</v>
      </c>
      <c r="C538" s="59">
        <v>55.5</v>
      </c>
      <c r="D538" s="59"/>
      <c r="E538" s="59">
        <v>-3.8</v>
      </c>
    </row>
    <row r="539" spans="1:5">
      <c r="A539" s="353">
        <v>43522</v>
      </c>
      <c r="B539" s="59">
        <v>54</v>
      </c>
      <c r="C539" s="59">
        <v>63.1</v>
      </c>
      <c r="D539" s="59"/>
      <c r="E539" s="59">
        <v>-3.8</v>
      </c>
    </row>
    <row r="540" spans="1:5">
      <c r="A540" s="353">
        <v>43523</v>
      </c>
      <c r="B540" s="59">
        <v>52</v>
      </c>
      <c r="C540" s="59">
        <v>68</v>
      </c>
      <c r="D540" s="59"/>
      <c r="E540" s="59">
        <v>-3.8</v>
      </c>
    </row>
    <row r="541" spans="1:5">
      <c r="A541" s="353">
        <v>43524</v>
      </c>
      <c r="B541" s="59">
        <v>49.5</v>
      </c>
      <c r="C541" s="59">
        <v>67.3</v>
      </c>
      <c r="D541" s="59"/>
      <c r="E541" s="59">
        <v>-3.8</v>
      </c>
    </row>
    <row r="542" spans="1:5">
      <c r="A542" s="353">
        <v>43525</v>
      </c>
      <c r="B542" s="59">
        <v>44.2</v>
      </c>
      <c r="C542" s="59">
        <v>70.099999999999994</v>
      </c>
      <c r="D542" s="59"/>
      <c r="E542" s="59">
        <v>-2.5</v>
      </c>
    </row>
    <row r="543" spans="1:5">
      <c r="A543" s="353">
        <v>43528</v>
      </c>
      <c r="B543" s="59">
        <v>45.4</v>
      </c>
      <c r="C543" s="59">
        <v>66.099999999999994</v>
      </c>
      <c r="D543" s="59"/>
      <c r="E543" s="59">
        <v>-2.5</v>
      </c>
    </row>
    <row r="544" spans="1:5">
      <c r="A544" s="353">
        <v>43529</v>
      </c>
      <c r="B544" s="59">
        <v>47.6</v>
      </c>
      <c r="C544" s="59">
        <v>62.9</v>
      </c>
      <c r="D544" s="59"/>
      <c r="E544" s="59">
        <v>-2.5</v>
      </c>
    </row>
    <row r="545" spans="1:5">
      <c r="A545" s="353">
        <v>43530</v>
      </c>
      <c r="B545" s="59">
        <v>48.6</v>
      </c>
      <c r="C545" s="59">
        <v>58.9</v>
      </c>
      <c r="D545" s="59"/>
      <c r="E545" s="59">
        <v>-2.5</v>
      </c>
    </row>
    <row r="546" spans="1:5">
      <c r="A546" s="353">
        <v>43531</v>
      </c>
      <c r="B546" s="59">
        <v>49.1</v>
      </c>
      <c r="C546" s="59">
        <v>52.4</v>
      </c>
      <c r="D546" s="59"/>
      <c r="E546" s="59">
        <v>-2.5</v>
      </c>
    </row>
    <row r="547" spans="1:5">
      <c r="A547" s="353">
        <v>43535</v>
      </c>
      <c r="B547" s="59">
        <v>59.1</v>
      </c>
      <c r="C547" s="59">
        <v>42.2</v>
      </c>
      <c r="D547" s="59"/>
      <c r="E547" s="59">
        <v>-2.5</v>
      </c>
    </row>
    <row r="548" spans="1:5">
      <c r="A548" s="353">
        <v>43536</v>
      </c>
      <c r="B548" s="59">
        <v>59.2</v>
      </c>
      <c r="C548" s="59">
        <v>44.3</v>
      </c>
      <c r="D548" s="59"/>
      <c r="E548" s="59">
        <v>-2.5</v>
      </c>
    </row>
    <row r="549" spans="1:5">
      <c r="A549" s="353">
        <v>43537</v>
      </c>
      <c r="B549" s="59">
        <v>53.7</v>
      </c>
      <c r="C549" s="59">
        <v>44.5</v>
      </c>
      <c r="D549" s="59"/>
      <c r="E549" s="59">
        <v>-2.5</v>
      </c>
    </row>
    <row r="550" spans="1:5">
      <c r="A550" s="353">
        <v>43538</v>
      </c>
      <c r="B550" s="59">
        <v>57.2</v>
      </c>
      <c r="C550" s="59">
        <v>43.6</v>
      </c>
      <c r="D550" s="59"/>
      <c r="E550" s="59">
        <v>-2.5</v>
      </c>
    </row>
    <row r="551" spans="1:5">
      <c r="A551" s="353">
        <v>43539</v>
      </c>
      <c r="B551" s="59">
        <v>56.7</v>
      </c>
      <c r="C551" s="59">
        <v>44.8</v>
      </c>
      <c r="D551" s="59"/>
      <c r="E551" s="59">
        <v>-0.1</v>
      </c>
    </row>
    <row r="552" spans="1:5">
      <c r="A552" s="353">
        <v>43542</v>
      </c>
      <c r="B552" s="59">
        <v>55.8</v>
      </c>
      <c r="C552" s="59">
        <v>47.6</v>
      </c>
      <c r="D552" s="59"/>
      <c r="E552" s="59">
        <v>-0.1</v>
      </c>
    </row>
    <row r="553" spans="1:5">
      <c r="A553" s="353">
        <v>43543</v>
      </c>
      <c r="B553" s="59">
        <v>58.9</v>
      </c>
      <c r="C553" s="59">
        <v>45</v>
      </c>
      <c r="D553" s="59"/>
      <c r="E553" s="59">
        <v>-0.1</v>
      </c>
    </row>
    <row r="554" spans="1:5">
      <c r="A554" s="353">
        <v>43544</v>
      </c>
      <c r="B554" s="59">
        <v>54</v>
      </c>
      <c r="C554" s="59">
        <v>44.2</v>
      </c>
      <c r="D554" s="59"/>
      <c r="E554" s="59">
        <v>-0.1</v>
      </c>
    </row>
    <row r="555" spans="1:5">
      <c r="A555" s="353">
        <v>43545</v>
      </c>
      <c r="B555" s="59">
        <v>54.5</v>
      </c>
      <c r="C555" s="59">
        <v>43</v>
      </c>
      <c r="D555" s="59"/>
      <c r="E555" s="59">
        <v>-0.1</v>
      </c>
    </row>
    <row r="556" spans="1:5">
      <c r="A556" s="353">
        <v>43546</v>
      </c>
      <c r="B556" s="59">
        <v>55.3</v>
      </c>
      <c r="C556" s="59">
        <v>44.4</v>
      </c>
      <c r="D556" s="59"/>
      <c r="E556" s="59">
        <v>0</v>
      </c>
    </row>
    <row r="557" spans="1:5">
      <c r="A557" s="353">
        <v>43549</v>
      </c>
      <c r="B557" s="59">
        <v>55.3</v>
      </c>
      <c r="C557" s="59">
        <v>46.3</v>
      </c>
      <c r="D557" s="59"/>
      <c r="E557" s="59">
        <v>0</v>
      </c>
    </row>
    <row r="558" spans="1:5">
      <c r="A558" s="353">
        <v>43550</v>
      </c>
      <c r="B558" s="59">
        <v>53.1</v>
      </c>
      <c r="C558" s="59">
        <v>48.1</v>
      </c>
      <c r="D558" s="59"/>
      <c r="E558" s="59">
        <v>0</v>
      </c>
    </row>
    <row r="559" spans="1:5">
      <c r="A559" s="353">
        <v>43551</v>
      </c>
      <c r="B559" s="59">
        <v>53.8</v>
      </c>
      <c r="C559" s="59">
        <v>49.9</v>
      </c>
      <c r="D559" s="59"/>
      <c r="E559" s="59">
        <v>0</v>
      </c>
    </row>
    <row r="560" spans="1:5">
      <c r="A560" s="353">
        <v>43552</v>
      </c>
      <c r="B560" s="59">
        <v>54</v>
      </c>
      <c r="C560" s="59">
        <v>51.7</v>
      </c>
      <c r="D560" s="59"/>
      <c r="E560" s="59">
        <v>0</v>
      </c>
    </row>
    <row r="561" spans="1:5">
      <c r="A561" s="353">
        <v>43553</v>
      </c>
      <c r="B561" s="59">
        <v>48.3</v>
      </c>
      <c r="C561" s="59">
        <v>57.8</v>
      </c>
      <c r="D561" s="59"/>
      <c r="E561" s="59">
        <v>-0.1</v>
      </c>
    </row>
    <row r="562" spans="1:5">
      <c r="A562" s="353">
        <v>43556</v>
      </c>
      <c r="B562" s="59">
        <v>46.6</v>
      </c>
      <c r="C562" s="59">
        <v>58.8</v>
      </c>
      <c r="D562" s="59"/>
      <c r="E562" s="59">
        <v>-0.1</v>
      </c>
    </row>
    <row r="563" spans="1:5">
      <c r="A563" s="353">
        <v>43557</v>
      </c>
      <c r="B563" s="59">
        <v>47.4</v>
      </c>
      <c r="C563" s="59">
        <v>58.7</v>
      </c>
      <c r="D563" s="59"/>
      <c r="E563" s="59">
        <v>-0.1</v>
      </c>
    </row>
    <row r="564" spans="1:5">
      <c r="A564" s="353">
        <v>43558</v>
      </c>
      <c r="B564" s="59">
        <v>44.9</v>
      </c>
      <c r="C564" s="59">
        <v>60.9</v>
      </c>
      <c r="D564" s="59"/>
      <c r="E564" s="59">
        <v>-0.1</v>
      </c>
    </row>
    <row r="565" spans="1:5">
      <c r="A565" s="353">
        <v>43559</v>
      </c>
      <c r="B565" s="59">
        <v>46</v>
      </c>
      <c r="C565" s="59">
        <v>63.1</v>
      </c>
      <c r="D565" s="59"/>
      <c r="E565" s="59">
        <v>-0.1</v>
      </c>
    </row>
    <row r="566" spans="1:5">
      <c r="A566" s="353">
        <v>43560</v>
      </c>
      <c r="B566" s="59">
        <v>40.799999999999997</v>
      </c>
      <c r="C566" s="59">
        <v>64.400000000000006</v>
      </c>
      <c r="D566" s="59"/>
      <c r="E566" s="59">
        <v>-0.1</v>
      </c>
    </row>
    <row r="567" spans="1:5">
      <c r="A567" s="353">
        <v>43563</v>
      </c>
      <c r="B567" s="59">
        <v>42</v>
      </c>
      <c r="C567" s="59">
        <v>63.8</v>
      </c>
      <c r="D567" s="59"/>
      <c r="E567" s="59">
        <v>-0.1</v>
      </c>
    </row>
    <row r="568" spans="1:5">
      <c r="A568" s="353">
        <v>43564</v>
      </c>
      <c r="B568" s="59">
        <v>38.700000000000003</v>
      </c>
      <c r="C568" s="59">
        <v>68.8</v>
      </c>
      <c r="D568" s="59"/>
      <c r="E568" s="59">
        <v>-0.1</v>
      </c>
    </row>
    <row r="569" spans="1:5">
      <c r="A569" s="353">
        <v>43565</v>
      </c>
      <c r="B569" s="59">
        <v>56.3</v>
      </c>
      <c r="C569" s="59">
        <v>51.6</v>
      </c>
      <c r="D569" s="59"/>
      <c r="E569" s="59">
        <v>-0.1</v>
      </c>
    </row>
    <row r="570" spans="1:5">
      <c r="A570" s="353">
        <v>43566</v>
      </c>
      <c r="B570" s="59">
        <v>57.6</v>
      </c>
      <c r="C570" s="59">
        <v>51</v>
      </c>
      <c r="D570" s="59"/>
      <c r="E570" s="59">
        <v>-0.1</v>
      </c>
    </row>
    <row r="571" spans="1:5">
      <c r="A571" s="353">
        <v>43567</v>
      </c>
      <c r="B571" s="59">
        <v>55.3</v>
      </c>
      <c r="C571" s="59">
        <v>55.3</v>
      </c>
      <c r="D571" s="59"/>
      <c r="E571" s="59">
        <v>-0.1</v>
      </c>
    </row>
    <row r="572" spans="1:5">
      <c r="A572" s="353">
        <v>43570</v>
      </c>
      <c r="B572" s="59">
        <v>57.7</v>
      </c>
      <c r="C572" s="59">
        <v>54.5</v>
      </c>
      <c r="D572" s="59"/>
      <c r="E572" s="59">
        <v>-0.1</v>
      </c>
    </row>
    <row r="573" spans="1:5">
      <c r="A573" s="353">
        <v>43571</v>
      </c>
      <c r="B573" s="59">
        <v>57.6</v>
      </c>
      <c r="C573" s="59">
        <v>55.9</v>
      </c>
      <c r="D573" s="59"/>
      <c r="E573" s="59">
        <v>-0.1</v>
      </c>
    </row>
    <row r="574" spans="1:5">
      <c r="A574" s="353">
        <v>43572</v>
      </c>
      <c r="B574" s="59">
        <v>53</v>
      </c>
      <c r="C574" s="59">
        <v>54</v>
      </c>
      <c r="D574" s="59"/>
      <c r="E574" s="59">
        <v>-0.1</v>
      </c>
    </row>
    <row r="575" spans="1:5">
      <c r="A575" s="353">
        <v>43573</v>
      </c>
      <c r="B575" s="59">
        <v>54.5</v>
      </c>
      <c r="C575" s="59">
        <v>52</v>
      </c>
      <c r="D575" s="59"/>
      <c r="E575" s="59">
        <v>-0.1</v>
      </c>
    </row>
    <row r="576" spans="1:5">
      <c r="A576" s="353">
        <v>43574</v>
      </c>
      <c r="B576" s="59">
        <v>54.4</v>
      </c>
      <c r="C576" s="59">
        <v>49.4</v>
      </c>
      <c r="D576" s="59"/>
      <c r="E576" s="59">
        <v>-0.1</v>
      </c>
    </row>
    <row r="577" spans="1:5">
      <c r="A577" s="353">
        <v>43577</v>
      </c>
      <c r="B577" s="59">
        <v>54</v>
      </c>
      <c r="C577" s="59">
        <v>49.3</v>
      </c>
      <c r="D577" s="59"/>
      <c r="E577" s="59">
        <v>-0.1</v>
      </c>
    </row>
    <row r="578" spans="1:5">
      <c r="A578" s="353">
        <v>43578</v>
      </c>
      <c r="B578" s="59">
        <v>54.5</v>
      </c>
      <c r="C578" s="59">
        <v>46.6</v>
      </c>
      <c r="D578" s="59"/>
      <c r="E578" s="59">
        <v>-0.1</v>
      </c>
    </row>
    <row r="579" spans="1:5">
      <c r="A579" s="353">
        <v>43579</v>
      </c>
      <c r="B579" s="59">
        <v>47.7</v>
      </c>
      <c r="C579" s="59">
        <v>45.4</v>
      </c>
      <c r="D579" s="59"/>
      <c r="E579" s="59">
        <v>-0.1</v>
      </c>
    </row>
    <row r="580" spans="1:5">
      <c r="A580" s="353">
        <v>43580</v>
      </c>
      <c r="B580" s="59">
        <v>48.2</v>
      </c>
      <c r="C580" s="59">
        <v>48.2</v>
      </c>
      <c r="D580" s="59"/>
      <c r="E580" s="59">
        <v>-0.1</v>
      </c>
    </row>
    <row r="581" spans="1:5">
      <c r="A581" s="353">
        <v>43581</v>
      </c>
      <c r="B581" s="59">
        <v>43.6</v>
      </c>
      <c r="C581" s="59">
        <v>49.8</v>
      </c>
      <c r="D581" s="59"/>
      <c r="E581" s="59">
        <v>-1.4</v>
      </c>
    </row>
    <row r="582" spans="1:5">
      <c r="A582" s="353">
        <v>43587</v>
      </c>
      <c r="B582" s="59">
        <v>60.6</v>
      </c>
      <c r="C582" s="59">
        <v>49.6</v>
      </c>
      <c r="D582" s="59"/>
      <c r="E582" s="59">
        <v>-7.1</v>
      </c>
    </row>
    <row r="583" spans="1:5">
      <c r="A583" s="353">
        <v>43588</v>
      </c>
      <c r="B583" s="59">
        <v>57</v>
      </c>
      <c r="C583" s="59">
        <v>54.8</v>
      </c>
      <c r="D583" s="59"/>
      <c r="E583" s="59">
        <v>-7.1</v>
      </c>
    </row>
    <row r="584" spans="1:5">
      <c r="A584" s="353">
        <v>43591</v>
      </c>
      <c r="B584" s="59">
        <v>47.6</v>
      </c>
      <c r="C584" s="59">
        <v>63.4</v>
      </c>
      <c r="D584" s="59"/>
      <c r="E584" s="59">
        <v>-4.0999999999999996</v>
      </c>
    </row>
    <row r="585" spans="1:5">
      <c r="A585" s="353">
        <v>43592</v>
      </c>
      <c r="B585" s="59">
        <v>42.6</v>
      </c>
      <c r="C585" s="59">
        <v>64.400000000000006</v>
      </c>
      <c r="D585" s="59"/>
      <c r="E585" s="59">
        <v>-2.2999999999999998</v>
      </c>
    </row>
    <row r="586" spans="1:5">
      <c r="A586" s="353">
        <v>43593</v>
      </c>
      <c r="B586" s="59">
        <v>42.1</v>
      </c>
      <c r="C586" s="59">
        <v>59.8</v>
      </c>
      <c r="D586" s="59"/>
      <c r="E586" s="59">
        <v>-0.3</v>
      </c>
    </row>
    <row r="587" spans="1:5">
      <c r="A587" s="353">
        <v>43595</v>
      </c>
      <c r="B587" s="59">
        <v>55.9</v>
      </c>
      <c r="C587" s="59">
        <v>50.9</v>
      </c>
      <c r="D587" s="59"/>
      <c r="E587" s="59">
        <v>-3.1</v>
      </c>
    </row>
    <row r="588" spans="1:5">
      <c r="A588" s="353">
        <v>43596</v>
      </c>
      <c r="B588" s="59">
        <v>59.7</v>
      </c>
      <c r="C588" s="59">
        <v>51.9</v>
      </c>
      <c r="D588" s="59"/>
      <c r="E588" s="59">
        <v>-3.1</v>
      </c>
    </row>
    <row r="589" spans="1:5">
      <c r="A589" s="353">
        <v>43598</v>
      </c>
      <c r="B589" s="59">
        <v>56.1</v>
      </c>
      <c r="C589" s="59">
        <v>55</v>
      </c>
      <c r="D589" s="59"/>
      <c r="E589" s="59">
        <v>-3.1</v>
      </c>
    </row>
    <row r="590" spans="1:5">
      <c r="A590" s="353">
        <v>43599</v>
      </c>
      <c r="B590" s="59">
        <v>58.6</v>
      </c>
      <c r="C590" s="59">
        <v>53.4</v>
      </c>
      <c r="D590" s="59"/>
      <c r="E590" s="59">
        <v>-3.1</v>
      </c>
    </row>
    <row r="591" spans="1:5">
      <c r="A591" s="353">
        <v>43600</v>
      </c>
      <c r="B591" s="59">
        <v>59.2</v>
      </c>
      <c r="C591" s="59">
        <v>53.5</v>
      </c>
      <c r="D591" s="59"/>
      <c r="E591" s="59">
        <v>-3.1</v>
      </c>
    </row>
    <row r="592" spans="1:5">
      <c r="A592" s="353">
        <v>43601</v>
      </c>
      <c r="B592" s="59">
        <v>55.8</v>
      </c>
      <c r="C592" s="59">
        <v>51.7</v>
      </c>
      <c r="D592" s="59"/>
      <c r="E592" s="59">
        <v>-3.1</v>
      </c>
    </row>
    <row r="593" spans="1:5">
      <c r="A593" s="353">
        <v>43602</v>
      </c>
      <c r="B593" s="59">
        <v>55</v>
      </c>
      <c r="C593" s="59">
        <v>44.2</v>
      </c>
      <c r="D593" s="59"/>
      <c r="E593" s="59">
        <v>-3.1</v>
      </c>
    </row>
    <row r="594" spans="1:5">
      <c r="A594" s="353">
        <v>43605</v>
      </c>
      <c r="B594" s="59">
        <v>50.4</v>
      </c>
      <c r="C594" s="59">
        <v>47</v>
      </c>
      <c r="D594" s="59"/>
      <c r="E594" s="59">
        <v>-3.1</v>
      </c>
    </row>
    <row r="595" spans="1:5">
      <c r="A595" s="353">
        <v>43606</v>
      </c>
      <c r="B595" s="59">
        <v>50.5</v>
      </c>
      <c r="C595" s="59">
        <v>46.8</v>
      </c>
      <c r="D595" s="59"/>
      <c r="E595" s="59">
        <v>-3.1</v>
      </c>
    </row>
    <row r="596" spans="1:5">
      <c r="A596" s="353">
        <v>43607</v>
      </c>
      <c r="B596" s="59">
        <v>50.4</v>
      </c>
      <c r="C596" s="59">
        <v>45.2</v>
      </c>
      <c r="D596" s="59"/>
      <c r="E596" s="59">
        <v>-3.1</v>
      </c>
    </row>
    <row r="597" spans="1:5">
      <c r="A597" s="353">
        <v>43608</v>
      </c>
      <c r="B597" s="59">
        <v>51.6</v>
      </c>
      <c r="C597" s="59">
        <v>44.8</v>
      </c>
      <c r="D597" s="59"/>
      <c r="E597" s="59">
        <v>-3.1</v>
      </c>
    </row>
    <row r="598" spans="1:5">
      <c r="A598" s="353">
        <v>43609</v>
      </c>
      <c r="B598" s="59">
        <v>54</v>
      </c>
      <c r="C598" s="59">
        <v>48.8</v>
      </c>
      <c r="D598" s="59"/>
      <c r="E598" s="59">
        <v>-4.2</v>
      </c>
    </row>
    <row r="599" spans="1:5">
      <c r="A599" s="353">
        <v>43612</v>
      </c>
      <c r="B599" s="59">
        <v>51</v>
      </c>
      <c r="C599" s="59">
        <v>51.9</v>
      </c>
      <c r="D599" s="59"/>
      <c r="E599" s="59">
        <v>-4.2</v>
      </c>
    </row>
    <row r="600" spans="1:5">
      <c r="A600" s="353">
        <v>43613</v>
      </c>
      <c r="B600" s="59">
        <v>51</v>
      </c>
      <c r="C600" s="59">
        <v>50.1</v>
      </c>
      <c r="D600" s="59"/>
      <c r="E600" s="59">
        <v>-3.2</v>
      </c>
    </row>
    <row r="601" spans="1:5">
      <c r="A601" s="353">
        <v>43614</v>
      </c>
      <c r="B601" s="59">
        <v>49.8</v>
      </c>
      <c r="C601" s="59">
        <v>50.9</v>
      </c>
      <c r="D601" s="59"/>
      <c r="E601" s="59">
        <v>-3.2</v>
      </c>
    </row>
    <row r="602" spans="1:5">
      <c r="A602" s="353">
        <v>43615</v>
      </c>
      <c r="B602" s="59">
        <v>47.3</v>
      </c>
      <c r="C602" s="59">
        <v>52</v>
      </c>
      <c r="D602" s="59"/>
      <c r="E602" s="59">
        <v>-3.2</v>
      </c>
    </row>
    <row r="603" spans="1:5">
      <c r="A603" s="353">
        <v>43616</v>
      </c>
      <c r="B603" s="59">
        <v>48.8</v>
      </c>
      <c r="C603" s="59">
        <v>49.6</v>
      </c>
      <c r="D603" s="59"/>
      <c r="E603" s="59">
        <v>-1.2</v>
      </c>
    </row>
    <row r="604" spans="1:5">
      <c r="A604" s="353">
        <v>43619</v>
      </c>
      <c r="B604" s="59">
        <v>45.8</v>
      </c>
      <c r="C604" s="59">
        <v>51.8</v>
      </c>
      <c r="D604" s="59"/>
      <c r="E604" s="59">
        <v>-1.2</v>
      </c>
    </row>
    <row r="605" spans="1:5">
      <c r="A605" s="353">
        <v>43620</v>
      </c>
      <c r="B605" s="59">
        <v>44</v>
      </c>
      <c r="C605" s="59">
        <v>52.5</v>
      </c>
      <c r="D605" s="59"/>
      <c r="E605" s="59">
        <v>-1.2</v>
      </c>
    </row>
    <row r="606" spans="1:5">
      <c r="A606" s="353">
        <v>43621</v>
      </c>
      <c r="B606" s="59">
        <v>44.4</v>
      </c>
      <c r="C606" s="59">
        <v>53.3</v>
      </c>
      <c r="D606" s="59"/>
      <c r="E606" s="59">
        <v>-1.2</v>
      </c>
    </row>
    <row r="607" spans="1:5">
      <c r="A607" s="353">
        <v>43622</v>
      </c>
      <c r="B607" s="59">
        <v>46.3</v>
      </c>
      <c r="C607" s="59">
        <v>51</v>
      </c>
      <c r="D607" s="59"/>
      <c r="E607" s="59">
        <v>-1.2</v>
      </c>
    </row>
    <row r="608" spans="1:5">
      <c r="A608" s="353">
        <v>43623</v>
      </c>
      <c r="B608" s="59">
        <v>53.8</v>
      </c>
      <c r="C608" s="59">
        <v>47.1</v>
      </c>
      <c r="D608" s="59"/>
      <c r="E608" s="59">
        <v>-6.6</v>
      </c>
    </row>
    <row r="609" spans="1:5">
      <c r="A609" s="353">
        <v>43626</v>
      </c>
      <c r="B609" s="59">
        <v>60.5</v>
      </c>
      <c r="C609" s="59">
        <v>37.799999999999997</v>
      </c>
      <c r="D609" s="59"/>
      <c r="E609" s="59">
        <v>-6.6</v>
      </c>
    </row>
    <row r="610" spans="1:5">
      <c r="A610" s="353">
        <v>43627</v>
      </c>
      <c r="B610" s="59">
        <v>60.9</v>
      </c>
      <c r="C610" s="59">
        <v>38.799999999999997</v>
      </c>
      <c r="D610" s="59"/>
      <c r="E610" s="59">
        <v>-6.6</v>
      </c>
    </row>
    <row r="611" spans="1:5">
      <c r="A611" s="353">
        <v>43628</v>
      </c>
      <c r="B611" s="59">
        <v>63.5</v>
      </c>
      <c r="C611" s="59">
        <v>35.9</v>
      </c>
      <c r="D611" s="59"/>
      <c r="E611" s="59">
        <v>-6.6</v>
      </c>
    </row>
    <row r="612" spans="1:5">
      <c r="A612" s="353">
        <v>43629</v>
      </c>
      <c r="B612" s="59">
        <v>60.9</v>
      </c>
      <c r="C612" s="59">
        <v>35.6</v>
      </c>
      <c r="D612" s="59"/>
      <c r="E612" s="59">
        <v>-6.6</v>
      </c>
    </row>
    <row r="613" spans="1:5">
      <c r="A613" s="353">
        <v>43630</v>
      </c>
      <c r="B613" s="59">
        <v>64</v>
      </c>
      <c r="C613" s="59">
        <v>37.299999999999997</v>
      </c>
      <c r="D613" s="59"/>
      <c r="E613" s="59">
        <v>-6.6</v>
      </c>
    </row>
    <row r="614" spans="1:5">
      <c r="A614" s="353">
        <v>43634</v>
      </c>
      <c r="B614" s="59">
        <v>60.8</v>
      </c>
      <c r="C614" s="59">
        <v>41.8</v>
      </c>
      <c r="D614" s="59"/>
      <c r="E614" s="59">
        <v>-6.6</v>
      </c>
    </row>
    <row r="615" spans="1:5">
      <c r="A615" s="353">
        <v>43635</v>
      </c>
      <c r="B615" s="59">
        <v>59.3</v>
      </c>
      <c r="C615" s="59">
        <v>42.3</v>
      </c>
      <c r="D615" s="59"/>
      <c r="E615" s="59">
        <v>-6.6</v>
      </c>
    </row>
    <row r="616" spans="1:5">
      <c r="A616" s="353">
        <v>43636</v>
      </c>
      <c r="B616" s="59">
        <v>58.8</v>
      </c>
      <c r="C616" s="59">
        <v>42.3</v>
      </c>
      <c r="D616" s="59"/>
      <c r="E616" s="59">
        <v>-6.6</v>
      </c>
    </row>
    <row r="617" spans="1:5">
      <c r="A617" s="353">
        <v>43637</v>
      </c>
      <c r="B617" s="59">
        <v>57.3</v>
      </c>
      <c r="C617" s="59">
        <v>45.3</v>
      </c>
      <c r="D617" s="59"/>
      <c r="E617" s="59">
        <v>-6.9</v>
      </c>
    </row>
    <row r="618" spans="1:5">
      <c r="A618" s="353">
        <v>43640</v>
      </c>
      <c r="B618" s="59">
        <v>63</v>
      </c>
      <c r="C618" s="59">
        <v>40.5</v>
      </c>
      <c r="D618" s="59"/>
      <c r="E618" s="59">
        <v>-6.9</v>
      </c>
    </row>
    <row r="619" spans="1:5">
      <c r="A619" s="353">
        <v>43641</v>
      </c>
      <c r="B619" s="59">
        <v>54.6</v>
      </c>
      <c r="C619" s="59">
        <v>42.5</v>
      </c>
      <c r="D619" s="59"/>
      <c r="E619" s="59">
        <v>-6.9</v>
      </c>
    </row>
    <row r="620" spans="1:5">
      <c r="A620" s="353">
        <v>43642</v>
      </c>
      <c r="B620" s="59">
        <v>59.5</v>
      </c>
      <c r="C620" s="59">
        <v>40.4</v>
      </c>
      <c r="D620" s="59"/>
      <c r="E620" s="59">
        <v>-6.9</v>
      </c>
    </row>
    <row r="621" spans="1:5">
      <c r="A621" s="353">
        <v>43643</v>
      </c>
      <c r="B621" s="59">
        <v>51.3</v>
      </c>
      <c r="C621" s="59">
        <v>45.4</v>
      </c>
      <c r="D621" s="59"/>
      <c r="E621" s="59">
        <v>-2.9</v>
      </c>
    </row>
    <row r="622" spans="1:5">
      <c r="A622" s="353">
        <v>43647</v>
      </c>
      <c r="B622" s="59">
        <v>43.4</v>
      </c>
      <c r="C622" s="59">
        <v>53.6</v>
      </c>
      <c r="D622" s="59"/>
      <c r="E622" s="59">
        <v>-2.9</v>
      </c>
    </row>
    <row r="623" spans="1:5">
      <c r="A623" s="353">
        <v>43648</v>
      </c>
      <c r="B623" s="59">
        <v>40.6</v>
      </c>
      <c r="C623" s="59">
        <v>56.9</v>
      </c>
      <c r="D623" s="59"/>
      <c r="E623" s="59">
        <v>-2.9</v>
      </c>
    </row>
    <row r="624" spans="1:5">
      <c r="A624" s="353">
        <v>43649</v>
      </c>
      <c r="B624" s="59">
        <v>36.6</v>
      </c>
      <c r="C624" s="59">
        <v>60.6</v>
      </c>
      <c r="D624" s="59"/>
      <c r="E624" s="59">
        <v>-2.9</v>
      </c>
    </row>
    <row r="625" spans="1:5">
      <c r="A625" s="353">
        <v>43650</v>
      </c>
      <c r="B625" s="59">
        <v>37.6</v>
      </c>
      <c r="C625" s="59">
        <v>61.1</v>
      </c>
      <c r="D625" s="59"/>
      <c r="E625" s="59">
        <v>-2.9</v>
      </c>
    </row>
    <row r="626" spans="1:5">
      <c r="A626" s="353">
        <v>43651</v>
      </c>
      <c r="B626" s="59">
        <v>39</v>
      </c>
      <c r="C626" s="59">
        <v>64.2</v>
      </c>
      <c r="D626" s="59"/>
      <c r="E626" s="59">
        <v>-7.6</v>
      </c>
    </row>
    <row r="627" spans="1:5">
      <c r="A627" s="353">
        <v>43654</v>
      </c>
      <c r="B627" s="59">
        <v>38.6</v>
      </c>
      <c r="C627" s="59">
        <v>66.099999999999994</v>
      </c>
      <c r="D627" s="59"/>
      <c r="E627" s="59">
        <v>-7.6</v>
      </c>
    </row>
    <row r="628" spans="1:5">
      <c r="A628" s="353">
        <v>43655</v>
      </c>
      <c r="B628" s="59">
        <v>35.4</v>
      </c>
      <c r="C628" s="59">
        <v>71.400000000000006</v>
      </c>
      <c r="D628" s="59"/>
      <c r="E628" s="59">
        <v>-7.6</v>
      </c>
    </row>
    <row r="629" spans="1:5">
      <c r="A629" s="353">
        <v>43656</v>
      </c>
      <c r="B629" s="59">
        <v>58.7</v>
      </c>
      <c r="C629" s="59">
        <v>47.7</v>
      </c>
      <c r="D629" s="59"/>
      <c r="E629" s="59">
        <v>-7.6</v>
      </c>
    </row>
    <row r="630" spans="1:5">
      <c r="A630" s="353">
        <v>43657</v>
      </c>
      <c r="B630" s="59">
        <v>63.2</v>
      </c>
      <c r="C630" s="59">
        <v>44.3</v>
      </c>
      <c r="D630" s="59"/>
      <c r="E630" s="59">
        <v>-7.6</v>
      </c>
    </row>
    <row r="631" spans="1:5">
      <c r="A631" s="353">
        <v>43658</v>
      </c>
      <c r="B631" s="59">
        <v>62.4</v>
      </c>
      <c r="C631" s="59">
        <v>47.3</v>
      </c>
      <c r="D631" s="59"/>
      <c r="E631" s="59">
        <v>-7.6</v>
      </c>
    </row>
    <row r="632" spans="1:5">
      <c r="A632" s="353">
        <v>43661</v>
      </c>
      <c r="B632" s="59">
        <v>64.3</v>
      </c>
      <c r="C632" s="59">
        <v>48.7</v>
      </c>
      <c r="D632" s="59"/>
      <c r="E632" s="59">
        <v>-7.6</v>
      </c>
    </row>
    <row r="633" spans="1:5">
      <c r="A633" s="353">
        <v>43662</v>
      </c>
      <c r="B633" s="59">
        <v>56.9</v>
      </c>
      <c r="C633" s="59">
        <v>52.3</v>
      </c>
      <c r="D633" s="59"/>
      <c r="E633" s="59">
        <v>-3.1</v>
      </c>
    </row>
    <row r="634" spans="1:5">
      <c r="A634" s="353">
        <v>43663</v>
      </c>
      <c r="B634" s="59">
        <v>56</v>
      </c>
      <c r="C634" s="59">
        <v>50.9</v>
      </c>
      <c r="D634" s="59"/>
      <c r="E634" s="59">
        <v>-3.1</v>
      </c>
    </row>
    <row r="635" spans="1:5">
      <c r="A635" s="353">
        <v>43664</v>
      </c>
      <c r="B635" s="59">
        <v>55.6</v>
      </c>
      <c r="C635" s="59">
        <v>50.8</v>
      </c>
      <c r="D635" s="59"/>
      <c r="E635" s="59">
        <v>-3.1</v>
      </c>
    </row>
    <row r="636" spans="1:5">
      <c r="A636" s="353">
        <v>43665</v>
      </c>
      <c r="B636" s="59">
        <v>57.3</v>
      </c>
      <c r="C636" s="59">
        <v>46.6</v>
      </c>
      <c r="D636" s="59"/>
      <c r="E636" s="59">
        <v>-0.1</v>
      </c>
    </row>
    <row r="637" spans="1:5">
      <c r="A637" s="353">
        <v>43668</v>
      </c>
      <c r="B637" s="59">
        <v>50.8</v>
      </c>
      <c r="C637" s="59">
        <v>45.2</v>
      </c>
      <c r="D637" s="59"/>
      <c r="E637" s="59">
        <v>-0.1</v>
      </c>
    </row>
    <row r="638" spans="1:5">
      <c r="A638" s="353">
        <v>43669</v>
      </c>
      <c r="B638" s="59">
        <v>50.4</v>
      </c>
      <c r="C638" s="59">
        <v>45.4</v>
      </c>
      <c r="D638" s="59"/>
      <c r="E638" s="59">
        <v>-0.1</v>
      </c>
    </row>
    <row r="639" spans="1:5">
      <c r="A639" s="353">
        <v>43670</v>
      </c>
      <c r="B639" s="59">
        <v>49.1</v>
      </c>
      <c r="C639" s="59">
        <v>44.3</v>
      </c>
      <c r="D639" s="59"/>
      <c r="E639" s="59">
        <v>-0.1</v>
      </c>
    </row>
    <row r="640" spans="1:5">
      <c r="A640" s="353">
        <v>43671</v>
      </c>
      <c r="B640" s="59">
        <v>48.9</v>
      </c>
      <c r="C640" s="59">
        <v>46.6</v>
      </c>
      <c r="D640" s="59"/>
      <c r="E640" s="59">
        <v>-0.1</v>
      </c>
    </row>
    <row r="641" spans="1:5">
      <c r="A641" s="353">
        <v>43672</v>
      </c>
      <c r="B641" s="59">
        <v>53</v>
      </c>
      <c r="C641" s="59">
        <v>46.5</v>
      </c>
      <c r="D641" s="59"/>
      <c r="E641" s="59">
        <v>-0.1</v>
      </c>
    </row>
    <row r="642" spans="1:5">
      <c r="A642" s="353">
        <v>43675</v>
      </c>
      <c r="B642" s="59">
        <v>54.1</v>
      </c>
      <c r="C642" s="59">
        <v>45.4</v>
      </c>
      <c r="D642" s="59"/>
      <c r="E642" s="59">
        <v>-0.1</v>
      </c>
    </row>
    <row r="643" spans="1:5">
      <c r="A643" s="353">
        <v>43676</v>
      </c>
      <c r="B643" s="59">
        <v>53.3</v>
      </c>
      <c r="C643" s="59">
        <v>51.2</v>
      </c>
      <c r="D643" s="59"/>
      <c r="E643" s="59">
        <v>-0.1</v>
      </c>
    </row>
    <row r="644" spans="1:5">
      <c r="A644" s="353">
        <v>43677</v>
      </c>
      <c r="B644" s="59">
        <v>45.9</v>
      </c>
      <c r="C644" s="59">
        <v>49.5</v>
      </c>
      <c r="D644" s="59"/>
      <c r="E644" s="59">
        <v>-0.1</v>
      </c>
    </row>
    <row r="645" spans="1:5">
      <c r="A645" s="353">
        <v>43678</v>
      </c>
      <c r="B645" s="59">
        <v>48.1</v>
      </c>
      <c r="C645" s="59">
        <v>45.4</v>
      </c>
      <c r="D645" s="59"/>
      <c r="E645" s="59">
        <v>-0.1</v>
      </c>
    </row>
    <row r="646" spans="1:5">
      <c r="A646" s="353">
        <v>43679</v>
      </c>
      <c r="B646" s="59">
        <v>45</v>
      </c>
      <c r="C646" s="59">
        <v>50</v>
      </c>
      <c r="D646" s="59"/>
      <c r="E646" s="59">
        <v>-2.6</v>
      </c>
    </row>
    <row r="647" spans="1:5">
      <c r="A647" s="353">
        <v>43682</v>
      </c>
      <c r="B647" s="59">
        <v>44.3</v>
      </c>
      <c r="C647" s="59">
        <v>52.9</v>
      </c>
      <c r="D647" s="59"/>
      <c r="E647" s="59">
        <v>-2.6</v>
      </c>
    </row>
    <row r="648" spans="1:5">
      <c r="A648" s="353">
        <v>43683</v>
      </c>
      <c r="B648" s="59">
        <v>40.9</v>
      </c>
      <c r="C648" s="59">
        <v>54.8</v>
      </c>
      <c r="D648" s="59"/>
      <c r="E648" s="59">
        <v>-2.6</v>
      </c>
    </row>
    <row r="649" spans="1:5">
      <c r="A649" s="353">
        <v>43684</v>
      </c>
      <c r="B649" s="59">
        <v>40.799999999999997</v>
      </c>
      <c r="C649" s="59">
        <v>57.5</v>
      </c>
      <c r="D649" s="59"/>
      <c r="E649" s="59">
        <v>-2.6</v>
      </c>
    </row>
    <row r="650" spans="1:5">
      <c r="A650" s="353">
        <v>43685</v>
      </c>
      <c r="B650" s="59">
        <v>39.6</v>
      </c>
      <c r="C650" s="59">
        <v>60.6</v>
      </c>
      <c r="D650" s="59"/>
      <c r="E650" s="59">
        <v>-2.6</v>
      </c>
    </row>
    <row r="651" spans="1:5">
      <c r="A651" s="353">
        <v>43686</v>
      </c>
      <c r="B651" s="59">
        <v>44.4</v>
      </c>
      <c r="C651" s="59">
        <v>57.6</v>
      </c>
      <c r="D651" s="59"/>
      <c r="E651" s="59">
        <v>-2.6</v>
      </c>
    </row>
    <row r="652" spans="1:5">
      <c r="A652" s="353">
        <v>43689</v>
      </c>
      <c r="B652" s="59">
        <v>56.4</v>
      </c>
      <c r="C652" s="59">
        <v>46.3</v>
      </c>
      <c r="D652" s="59"/>
      <c r="E652" s="59">
        <v>-2.6</v>
      </c>
    </row>
    <row r="653" spans="1:5">
      <c r="A653" s="353">
        <v>43690</v>
      </c>
      <c r="B653" s="59">
        <v>57.7</v>
      </c>
      <c r="C653" s="59">
        <v>46.3</v>
      </c>
      <c r="D653" s="59"/>
      <c r="E653" s="59">
        <v>-2.6</v>
      </c>
    </row>
    <row r="654" spans="1:5">
      <c r="A654" s="353">
        <v>43691</v>
      </c>
      <c r="B654" s="59">
        <v>55.8</v>
      </c>
      <c r="C654" s="59">
        <v>46.5</v>
      </c>
      <c r="D654" s="59"/>
      <c r="E654" s="59">
        <v>-2.6</v>
      </c>
    </row>
    <row r="655" spans="1:5">
      <c r="A655" s="353">
        <v>43692</v>
      </c>
      <c r="B655" s="59">
        <v>53.6</v>
      </c>
      <c r="C655" s="59">
        <v>46.4</v>
      </c>
      <c r="D655" s="59"/>
      <c r="E655" s="59">
        <v>-1.6</v>
      </c>
    </row>
    <row r="656" spans="1:5">
      <c r="A656" s="353">
        <v>43693</v>
      </c>
      <c r="B656" s="59">
        <v>52.8</v>
      </c>
      <c r="C656" s="59">
        <v>45.8</v>
      </c>
      <c r="D656" s="59"/>
      <c r="E656" s="59">
        <v>-4.5</v>
      </c>
    </row>
    <row r="657" spans="1:5">
      <c r="A657" s="353">
        <v>43696</v>
      </c>
      <c r="B657" s="59">
        <v>43.3</v>
      </c>
      <c r="C657" s="59">
        <v>43.7</v>
      </c>
      <c r="D657" s="59"/>
      <c r="E657" s="59">
        <v>-4.5</v>
      </c>
    </row>
    <row r="658" spans="1:5">
      <c r="A658" s="353">
        <v>43697</v>
      </c>
      <c r="B658" s="59">
        <v>43.5</v>
      </c>
      <c r="C658" s="59">
        <v>43.4</v>
      </c>
      <c r="D658" s="59"/>
      <c r="E658" s="59">
        <v>-4.5</v>
      </c>
    </row>
    <row r="659" spans="1:5">
      <c r="A659" s="353">
        <v>43698</v>
      </c>
      <c r="B659" s="59">
        <v>48.1</v>
      </c>
      <c r="C659" s="59">
        <v>43.6</v>
      </c>
      <c r="D659" s="59"/>
      <c r="E659" s="59">
        <v>-4.5</v>
      </c>
    </row>
    <row r="660" spans="1:5">
      <c r="A660" s="353">
        <v>43699</v>
      </c>
      <c r="B660" s="59">
        <v>47.2</v>
      </c>
      <c r="C660" s="59">
        <v>43.5</v>
      </c>
      <c r="D660" s="59"/>
      <c r="E660" s="59">
        <v>-5.5</v>
      </c>
    </row>
    <row r="661" spans="1:5">
      <c r="A661" s="353">
        <v>43700</v>
      </c>
      <c r="B661" s="59">
        <v>59.3</v>
      </c>
      <c r="C661" s="59">
        <v>34.200000000000003</v>
      </c>
      <c r="D661" s="59"/>
      <c r="E661" s="59">
        <v>-4.5</v>
      </c>
    </row>
    <row r="662" spans="1:5">
      <c r="A662" s="353">
        <v>43704</v>
      </c>
      <c r="B662" s="59">
        <v>61.7</v>
      </c>
      <c r="C662" s="59">
        <v>34.299999999999997</v>
      </c>
      <c r="D662" s="59"/>
      <c r="E662" s="59">
        <v>-4.5</v>
      </c>
    </row>
    <row r="663" spans="1:5">
      <c r="A663" s="353">
        <v>43705</v>
      </c>
      <c r="B663" s="59">
        <v>59.1</v>
      </c>
      <c r="C663" s="59">
        <v>35.5</v>
      </c>
      <c r="D663" s="59"/>
      <c r="E663" s="59">
        <v>-4.5</v>
      </c>
    </row>
    <row r="664" spans="1:5">
      <c r="A664" s="353">
        <v>43706</v>
      </c>
      <c r="B664" s="59">
        <v>58.7</v>
      </c>
      <c r="C664" s="59">
        <v>37.1</v>
      </c>
      <c r="D664" s="59"/>
      <c r="E664" s="59">
        <v>-4.5</v>
      </c>
    </row>
    <row r="665" spans="1:5">
      <c r="A665" s="353">
        <v>43707</v>
      </c>
      <c r="B665" s="59">
        <v>57.4</v>
      </c>
      <c r="C665" s="59">
        <v>40.1</v>
      </c>
      <c r="D665" s="59"/>
      <c r="E665" s="59">
        <v>-7</v>
      </c>
    </row>
    <row r="666" spans="1:5">
      <c r="A666" s="353">
        <v>43710</v>
      </c>
      <c r="B666" s="59">
        <v>58</v>
      </c>
      <c r="C666" s="59">
        <v>39.1</v>
      </c>
      <c r="D666" s="59"/>
      <c r="E666" s="59">
        <v>-7</v>
      </c>
    </row>
    <row r="667" spans="1:5">
      <c r="A667" s="353">
        <v>43711</v>
      </c>
      <c r="B667" s="59">
        <v>57.3</v>
      </c>
      <c r="C667" s="59">
        <v>39.200000000000003</v>
      </c>
      <c r="D667" s="59"/>
      <c r="E667" s="59">
        <v>-7</v>
      </c>
    </row>
    <row r="668" spans="1:5">
      <c r="A668" s="353">
        <v>43712</v>
      </c>
      <c r="B668" s="59">
        <v>62.1</v>
      </c>
      <c r="C668" s="59">
        <v>43.8</v>
      </c>
      <c r="D668" s="59"/>
      <c r="E668" s="59">
        <v>-6.6</v>
      </c>
    </row>
    <row r="669" spans="1:5">
      <c r="A669" s="353">
        <v>43713</v>
      </c>
      <c r="B669" s="59">
        <v>56.7</v>
      </c>
      <c r="C669" s="59">
        <v>47.1</v>
      </c>
      <c r="D669" s="59"/>
      <c r="E669" s="59">
        <v>-6.6</v>
      </c>
    </row>
    <row r="670" spans="1:5">
      <c r="A670" s="353">
        <v>43714</v>
      </c>
      <c r="B670" s="59">
        <v>48.2</v>
      </c>
      <c r="C670" s="59">
        <v>47.5</v>
      </c>
      <c r="D670" s="59"/>
      <c r="E670" s="59">
        <v>-1.6</v>
      </c>
    </row>
    <row r="671" spans="1:5">
      <c r="A671" s="353">
        <v>43717</v>
      </c>
      <c r="B671" s="59">
        <v>44.3</v>
      </c>
      <c r="C671" s="59">
        <v>54.7</v>
      </c>
      <c r="D671" s="59"/>
      <c r="E671" s="59">
        <v>-1.6</v>
      </c>
    </row>
    <row r="672" spans="1:5">
      <c r="A672" s="353">
        <v>43718</v>
      </c>
      <c r="B672" s="59">
        <v>56.7</v>
      </c>
      <c r="C672" s="59">
        <v>43.2</v>
      </c>
      <c r="D672" s="59"/>
      <c r="E672" s="59">
        <v>-1.6</v>
      </c>
    </row>
    <row r="673" spans="1:5">
      <c r="A673" s="353">
        <v>43719</v>
      </c>
      <c r="B673" s="59">
        <v>56</v>
      </c>
      <c r="C673" s="59">
        <v>41.9</v>
      </c>
      <c r="D673" s="59"/>
      <c r="E673" s="59">
        <v>-0.1</v>
      </c>
    </row>
    <row r="674" spans="1:5">
      <c r="A674" s="353">
        <v>43720</v>
      </c>
      <c r="B674" s="59">
        <v>57.5</v>
      </c>
      <c r="C674" s="59">
        <v>40.700000000000003</v>
      </c>
      <c r="D674" s="59"/>
      <c r="E674" s="59">
        <v>-0.1</v>
      </c>
    </row>
    <row r="675" spans="1:5">
      <c r="A675" s="353">
        <v>43721</v>
      </c>
      <c r="B675" s="59">
        <v>61.2</v>
      </c>
      <c r="C675" s="59">
        <v>43.6</v>
      </c>
      <c r="D675" s="59"/>
      <c r="E675" s="59">
        <v>-0.1</v>
      </c>
    </row>
    <row r="676" spans="1:5">
      <c r="A676" s="353">
        <v>43724</v>
      </c>
      <c r="B676" s="59">
        <v>59.8</v>
      </c>
      <c r="C676" s="59">
        <v>46.1</v>
      </c>
      <c r="D676" s="59"/>
      <c r="E676" s="59">
        <v>-0.1</v>
      </c>
    </row>
    <row r="677" spans="1:5">
      <c r="A677" s="353">
        <v>43725</v>
      </c>
      <c r="B677" s="59">
        <v>60.1</v>
      </c>
      <c r="C677" s="59">
        <v>47.6</v>
      </c>
      <c r="D677" s="59"/>
      <c r="E677" s="59">
        <v>-0.1</v>
      </c>
    </row>
    <row r="678" spans="1:5">
      <c r="A678" s="353">
        <v>43726</v>
      </c>
      <c r="B678" s="59">
        <v>58.7</v>
      </c>
      <c r="C678" s="59">
        <v>46.7</v>
      </c>
      <c r="D678" s="59"/>
      <c r="E678" s="59">
        <v>-0.1</v>
      </c>
    </row>
    <row r="679" spans="1:5">
      <c r="A679" s="353">
        <v>43727</v>
      </c>
      <c r="B679" s="59">
        <v>58.9</v>
      </c>
      <c r="C679" s="59">
        <v>47.3</v>
      </c>
      <c r="D679" s="59"/>
      <c r="E679" s="59">
        <v>-0.1</v>
      </c>
    </row>
    <row r="680" spans="1:5">
      <c r="A680" s="353">
        <v>43728</v>
      </c>
      <c r="B680" s="59">
        <v>57.1</v>
      </c>
      <c r="C680" s="59">
        <v>51.9</v>
      </c>
      <c r="D680" s="59"/>
      <c r="E680" s="59">
        <v>-0.1</v>
      </c>
    </row>
    <row r="681" spans="1:5">
      <c r="A681" s="353">
        <v>43731</v>
      </c>
      <c r="B681" s="59">
        <v>63.4</v>
      </c>
      <c r="C681" s="59">
        <v>48.7</v>
      </c>
      <c r="D681" s="59"/>
      <c r="E681" s="59">
        <v>-0.1</v>
      </c>
    </row>
    <row r="682" spans="1:5">
      <c r="A682" s="353">
        <v>43732</v>
      </c>
      <c r="B682" s="59">
        <v>54.4</v>
      </c>
      <c r="C682" s="59">
        <v>57.6</v>
      </c>
      <c r="D682" s="59"/>
      <c r="E682" s="59">
        <v>-0.1</v>
      </c>
    </row>
    <row r="683" spans="1:5">
      <c r="A683" s="353">
        <v>43733</v>
      </c>
      <c r="B683" s="59">
        <v>55.8</v>
      </c>
      <c r="C683" s="59">
        <v>55.6</v>
      </c>
      <c r="D683" s="59"/>
      <c r="E683" s="59">
        <v>-0.1</v>
      </c>
    </row>
    <row r="684" spans="1:5">
      <c r="A684" s="353">
        <v>43734</v>
      </c>
      <c r="B684" s="59">
        <v>51</v>
      </c>
      <c r="C684" s="59">
        <v>58.1</v>
      </c>
      <c r="D684" s="59"/>
      <c r="E684" s="59">
        <v>-0.1</v>
      </c>
    </row>
    <row r="685" spans="1:5">
      <c r="A685" s="353">
        <v>43735</v>
      </c>
      <c r="B685" s="59">
        <v>49.6</v>
      </c>
      <c r="C685" s="59">
        <v>61.8</v>
      </c>
      <c r="D685" s="59"/>
      <c r="E685" s="59">
        <v>-0.1</v>
      </c>
    </row>
    <row r="686" spans="1:5">
      <c r="A686" s="353">
        <v>43738</v>
      </c>
      <c r="B686" s="59">
        <v>50</v>
      </c>
      <c r="C686" s="59">
        <v>59.8</v>
      </c>
      <c r="D686" s="59"/>
      <c r="E686" s="59">
        <v>-0.1</v>
      </c>
    </row>
    <row r="687" spans="1:5">
      <c r="B687" s="59"/>
      <c r="C687" s="59"/>
      <c r="D687" s="59"/>
      <c r="E687" s="59"/>
    </row>
    <row r="688" spans="1:5">
      <c r="B688" s="59"/>
      <c r="C688" s="59"/>
      <c r="D688" s="59"/>
      <c r="E688" s="59"/>
    </row>
    <row r="689" spans="2:5">
      <c r="B689" s="59"/>
      <c r="C689" s="59"/>
      <c r="D689" s="59"/>
      <c r="E689" s="59"/>
    </row>
    <row r="690" spans="2:5">
      <c r="B690" s="59"/>
      <c r="C690" s="59"/>
      <c r="D690" s="59"/>
      <c r="E690" s="59"/>
    </row>
    <row r="691" spans="2:5">
      <c r="B691" s="59"/>
      <c r="C691" s="59"/>
      <c r="D691" s="59"/>
      <c r="E691" s="59"/>
    </row>
    <row r="692" spans="2:5">
      <c r="B692" s="59"/>
      <c r="C692" s="59"/>
      <c r="D692" s="59"/>
      <c r="E692" s="59"/>
    </row>
    <row r="693" spans="2:5">
      <c r="B693" s="59"/>
      <c r="C693" s="59"/>
      <c r="D693" s="59"/>
      <c r="E693" s="59"/>
    </row>
    <row r="694" spans="2:5">
      <c r="B694" s="59"/>
      <c r="C694" s="59"/>
      <c r="D694" s="59"/>
      <c r="E694" s="59"/>
    </row>
    <row r="695" spans="2:5">
      <c r="B695" s="59"/>
      <c r="C695" s="59"/>
      <c r="D695" s="59"/>
      <c r="E695" s="59"/>
    </row>
    <row r="696" spans="2:5">
      <c r="B696" s="59"/>
      <c r="C696" s="59"/>
      <c r="D696" s="59"/>
      <c r="E696" s="59"/>
    </row>
    <row r="697" spans="2:5">
      <c r="B697" s="59"/>
      <c r="C697" s="59"/>
      <c r="D697" s="59"/>
      <c r="E697" s="59"/>
    </row>
    <row r="698" spans="2:5">
      <c r="B698" s="59"/>
      <c r="C698" s="59"/>
      <c r="D698" s="59"/>
      <c r="E698" s="59"/>
    </row>
    <row r="699" spans="2:5">
      <c r="B699" s="59"/>
      <c r="C699" s="59"/>
      <c r="D699" s="59"/>
      <c r="E699" s="59"/>
    </row>
    <row r="700" spans="2:5">
      <c r="B700" s="59"/>
      <c r="C700" s="59"/>
      <c r="D700" s="59"/>
      <c r="E700" s="59"/>
    </row>
    <row r="701" spans="2:5">
      <c r="B701" s="59"/>
      <c r="C701" s="59"/>
      <c r="D701" s="59"/>
      <c r="E701" s="59"/>
    </row>
    <row r="702" spans="2:5">
      <c r="B702" s="59"/>
      <c r="C702" s="59"/>
      <c r="D702" s="59"/>
      <c r="E702" s="59"/>
    </row>
    <row r="703" spans="2:5">
      <c r="B703" s="59"/>
      <c r="C703" s="59"/>
      <c r="D703" s="59"/>
      <c r="E703" s="59"/>
    </row>
    <row r="704" spans="2:5">
      <c r="B704" s="59"/>
      <c r="C704" s="59"/>
      <c r="D704" s="59"/>
      <c r="E704" s="59"/>
    </row>
    <row r="705" spans="2:5">
      <c r="B705" s="59"/>
      <c r="C705" s="59"/>
      <c r="D705" s="59"/>
      <c r="E705" s="59"/>
    </row>
    <row r="706" spans="2:5">
      <c r="B706" s="59"/>
      <c r="C706" s="59"/>
      <c r="D706" s="59"/>
      <c r="E706" s="59"/>
    </row>
    <row r="707" spans="2:5">
      <c r="B707" s="59"/>
      <c r="C707" s="59"/>
      <c r="D707" s="59"/>
      <c r="E707" s="59"/>
    </row>
    <row r="708" spans="2:5">
      <c r="B708" s="59"/>
      <c r="C708" s="59"/>
      <c r="D708" s="59"/>
      <c r="E708" s="59"/>
    </row>
    <row r="709" spans="2:5">
      <c r="B709" s="59"/>
      <c r="C709" s="59"/>
      <c r="D709" s="59"/>
      <c r="E709" s="59"/>
    </row>
    <row r="710" spans="2:5">
      <c r="B710" s="59"/>
      <c r="C710" s="59"/>
      <c r="D710" s="59"/>
      <c r="E710" s="59"/>
    </row>
    <row r="711" spans="2:5">
      <c r="B711" s="59"/>
      <c r="C711" s="59"/>
      <c r="D711" s="59"/>
      <c r="E711" s="59"/>
    </row>
    <row r="712" spans="2:5">
      <c r="B712" s="59"/>
      <c r="C712" s="59"/>
      <c r="D712" s="59"/>
      <c r="E712" s="59"/>
    </row>
    <row r="713" spans="2:5">
      <c r="B713" s="59"/>
      <c r="C713" s="59"/>
      <c r="D713" s="59"/>
      <c r="E713" s="59"/>
    </row>
    <row r="714" spans="2:5">
      <c r="B714" s="59"/>
      <c r="C714" s="59"/>
      <c r="D714" s="59"/>
      <c r="E714" s="59"/>
    </row>
    <row r="715" spans="2:5">
      <c r="B715" s="59"/>
      <c r="C715" s="59"/>
      <c r="D715" s="59"/>
      <c r="E715" s="59"/>
    </row>
    <row r="716" spans="2:5">
      <c r="B716" s="59"/>
      <c r="C716" s="59"/>
      <c r="D716" s="59"/>
      <c r="E716" s="59"/>
    </row>
    <row r="717" spans="2:5">
      <c r="B717" s="59"/>
      <c r="C717" s="59"/>
      <c r="D717" s="59"/>
      <c r="E717" s="59"/>
    </row>
    <row r="718" spans="2:5">
      <c r="B718" s="59"/>
      <c r="C718" s="59"/>
      <c r="D718" s="59"/>
      <c r="E718" s="59"/>
    </row>
    <row r="719" spans="2:5">
      <c r="B719" s="59"/>
      <c r="C719" s="59"/>
      <c r="D719" s="59"/>
      <c r="E719" s="59"/>
    </row>
    <row r="720" spans="2:5">
      <c r="B720" s="59"/>
      <c r="C720" s="59"/>
      <c r="D720" s="59"/>
      <c r="E720" s="59"/>
    </row>
    <row r="721" spans="2:5">
      <c r="B721" s="59"/>
      <c r="C721" s="59"/>
      <c r="D721" s="59"/>
      <c r="E721" s="59"/>
    </row>
    <row r="722" spans="2:5">
      <c r="B722" s="59"/>
      <c r="C722" s="59"/>
      <c r="D722" s="59"/>
      <c r="E722" s="59"/>
    </row>
    <row r="723" spans="2:5">
      <c r="B723" s="59"/>
      <c r="C723" s="59"/>
      <c r="D723" s="59"/>
      <c r="E723" s="59"/>
    </row>
    <row r="724" spans="2:5">
      <c r="B724" s="59"/>
      <c r="C724" s="59"/>
      <c r="D724" s="59"/>
      <c r="E724" s="59"/>
    </row>
    <row r="725" spans="2:5">
      <c r="B725" s="59"/>
      <c r="C725" s="59"/>
      <c r="D725" s="59"/>
      <c r="E725" s="59"/>
    </row>
    <row r="726" spans="2:5">
      <c r="B726" s="59"/>
      <c r="C726" s="59"/>
      <c r="D726" s="59"/>
      <c r="E726" s="59"/>
    </row>
    <row r="727" spans="2:5">
      <c r="B727" s="59"/>
      <c r="C727" s="59"/>
      <c r="D727" s="59"/>
      <c r="E727" s="59"/>
    </row>
    <row r="728" spans="2:5">
      <c r="B728" s="59"/>
      <c r="C728" s="59"/>
      <c r="D728" s="59"/>
      <c r="E728" s="59"/>
    </row>
    <row r="729" spans="2:5">
      <c r="B729" s="59"/>
      <c r="C729" s="59"/>
      <c r="D729" s="59"/>
      <c r="E729" s="59"/>
    </row>
    <row r="730" spans="2:5">
      <c r="B730" s="59"/>
      <c r="C730" s="59"/>
      <c r="D730" s="59"/>
      <c r="E730" s="59"/>
    </row>
    <row r="731" spans="2:5">
      <c r="B731" s="59"/>
      <c r="C731" s="59"/>
      <c r="D731" s="59"/>
      <c r="E731" s="59"/>
    </row>
    <row r="732" spans="2:5">
      <c r="B732" s="59"/>
      <c r="C732" s="59"/>
      <c r="D732" s="59"/>
      <c r="E732" s="59"/>
    </row>
    <row r="733" spans="2:5">
      <c r="B733" s="59"/>
      <c r="C733" s="59"/>
      <c r="D733" s="59"/>
      <c r="E733" s="59"/>
    </row>
    <row r="734" spans="2:5">
      <c r="B734" s="59"/>
      <c r="C734" s="59"/>
      <c r="D734" s="59"/>
      <c r="E734" s="59"/>
    </row>
    <row r="735" spans="2:5">
      <c r="B735" s="59"/>
      <c r="C735" s="59"/>
      <c r="D735" s="59"/>
      <c r="E735" s="59"/>
    </row>
    <row r="736" spans="2:5">
      <c r="B736" s="59"/>
      <c r="C736" s="59"/>
      <c r="D736" s="59"/>
      <c r="E736" s="59"/>
    </row>
    <row r="737" spans="2:5">
      <c r="B737" s="59"/>
      <c r="C737" s="59"/>
      <c r="D737" s="59"/>
      <c r="E737" s="59"/>
    </row>
    <row r="738" spans="2:5">
      <c r="B738" s="59"/>
      <c r="C738" s="59"/>
      <c r="D738" s="59"/>
      <c r="E738" s="59"/>
    </row>
    <row r="739" spans="2:5">
      <c r="B739" s="59"/>
      <c r="C739" s="59"/>
      <c r="D739" s="59"/>
      <c r="E739" s="59"/>
    </row>
    <row r="740" spans="2:5">
      <c r="B740" s="59"/>
      <c r="C740" s="59"/>
      <c r="D740" s="59"/>
      <c r="E740" s="59"/>
    </row>
    <row r="741" spans="2:5">
      <c r="B741" s="59"/>
      <c r="C741" s="59"/>
      <c r="D741" s="59"/>
      <c r="E741" s="59"/>
    </row>
    <row r="742" spans="2:5">
      <c r="B742" s="59"/>
      <c r="C742" s="59"/>
      <c r="D742" s="59"/>
      <c r="E742" s="59"/>
    </row>
    <row r="743" spans="2:5">
      <c r="B743" s="59"/>
      <c r="C743" s="59"/>
      <c r="D743" s="59"/>
      <c r="E743" s="59"/>
    </row>
    <row r="744" spans="2:5">
      <c r="B744" s="59"/>
      <c r="C744" s="59"/>
      <c r="D744" s="59"/>
      <c r="E744" s="59"/>
    </row>
    <row r="745" spans="2:5">
      <c r="B745" s="59"/>
      <c r="C745" s="59"/>
      <c r="D745" s="59"/>
      <c r="E745" s="59"/>
    </row>
    <row r="746" spans="2:5">
      <c r="B746" s="59"/>
      <c r="C746" s="59"/>
      <c r="D746" s="59"/>
      <c r="E746" s="59"/>
    </row>
    <row r="747" spans="2:5">
      <c r="B747" s="59"/>
      <c r="C747" s="59"/>
      <c r="D747" s="59"/>
      <c r="E747" s="59"/>
    </row>
    <row r="748" spans="2:5">
      <c r="B748" s="59"/>
      <c r="C748" s="59"/>
      <c r="D748" s="59"/>
      <c r="E748" s="59"/>
    </row>
    <row r="749" spans="2:5">
      <c r="B749" s="59"/>
      <c r="C749" s="59"/>
      <c r="D749" s="59"/>
      <c r="E749" s="59"/>
    </row>
    <row r="750" spans="2:5">
      <c r="B750" s="59"/>
      <c r="C750" s="59"/>
      <c r="D750" s="59"/>
      <c r="E750" s="59"/>
    </row>
    <row r="751" spans="2:5">
      <c r="B751" s="59"/>
      <c r="C751" s="59"/>
      <c r="D751" s="59"/>
      <c r="E751" s="59"/>
    </row>
    <row r="752" spans="2:5">
      <c r="B752" s="59"/>
      <c r="C752" s="59"/>
      <c r="D752" s="59"/>
      <c r="E752" s="59"/>
    </row>
    <row r="753" spans="2:5">
      <c r="B753" s="59"/>
      <c r="C753" s="59"/>
      <c r="D753" s="59"/>
      <c r="E753" s="59"/>
    </row>
    <row r="754" spans="2:5">
      <c r="B754" s="59"/>
      <c r="C754" s="59"/>
      <c r="D754" s="59"/>
      <c r="E754" s="59"/>
    </row>
    <row r="755" spans="2:5">
      <c r="B755" s="59"/>
      <c r="C755" s="59"/>
      <c r="D755" s="59"/>
      <c r="E755" s="59"/>
    </row>
    <row r="756" spans="2:5">
      <c r="B756" s="59"/>
      <c r="C756" s="59"/>
      <c r="D756" s="59"/>
      <c r="E756" s="59"/>
    </row>
    <row r="757" spans="2:5">
      <c r="B757" s="59"/>
      <c r="C757" s="59"/>
      <c r="D757" s="59"/>
      <c r="E757" s="59"/>
    </row>
    <row r="758" spans="2:5">
      <c r="B758" s="59"/>
      <c r="C758" s="59"/>
      <c r="D758" s="59"/>
      <c r="E758" s="59"/>
    </row>
    <row r="759" spans="2:5">
      <c r="B759" s="59"/>
      <c r="C759" s="59"/>
      <c r="D759" s="59"/>
      <c r="E759" s="59"/>
    </row>
    <row r="760" spans="2:5">
      <c r="B760" s="59"/>
      <c r="C760" s="59"/>
      <c r="D760" s="59"/>
      <c r="E760" s="59"/>
    </row>
    <row r="761" spans="2:5">
      <c r="B761" s="59"/>
      <c r="C761" s="59"/>
      <c r="D761" s="59"/>
      <c r="E761" s="59"/>
    </row>
    <row r="762" spans="2:5">
      <c r="B762" s="59"/>
      <c r="C762" s="59"/>
      <c r="D762" s="59"/>
      <c r="E762" s="59"/>
    </row>
    <row r="763" spans="2:5">
      <c r="B763" s="59"/>
      <c r="C763" s="59"/>
      <c r="D763" s="59"/>
      <c r="E763" s="59"/>
    </row>
    <row r="764" spans="2:5">
      <c r="B764" s="59"/>
      <c r="C764" s="59"/>
      <c r="D764" s="59"/>
      <c r="E764" s="59"/>
    </row>
    <row r="765" spans="2:5">
      <c r="B765" s="59"/>
      <c r="C765" s="59"/>
      <c r="D765" s="59"/>
      <c r="E765" s="59"/>
    </row>
    <row r="766" spans="2:5">
      <c r="B766" s="59"/>
      <c r="C766" s="59"/>
      <c r="D766" s="59"/>
      <c r="E766" s="59"/>
    </row>
    <row r="767" spans="2:5">
      <c r="B767" s="59"/>
      <c r="C767" s="59"/>
      <c r="D767" s="59"/>
      <c r="E767" s="59"/>
    </row>
    <row r="768" spans="2:5">
      <c r="B768" s="59"/>
      <c r="C768" s="59"/>
      <c r="D768" s="59"/>
      <c r="E768" s="59"/>
    </row>
    <row r="769" spans="2:5">
      <c r="B769" s="59"/>
      <c r="C769" s="59"/>
      <c r="D769" s="59"/>
      <c r="E769" s="59"/>
    </row>
    <row r="770" spans="2:5">
      <c r="B770" s="59"/>
      <c r="C770" s="59"/>
      <c r="D770" s="59"/>
      <c r="E770" s="59"/>
    </row>
    <row r="771" spans="2:5">
      <c r="B771" s="59"/>
      <c r="C771" s="59"/>
      <c r="D771" s="59"/>
      <c r="E771" s="59"/>
    </row>
    <row r="772" spans="2:5">
      <c r="B772" s="59"/>
      <c r="C772" s="59"/>
      <c r="D772" s="59"/>
      <c r="E772" s="59"/>
    </row>
    <row r="773" spans="2:5">
      <c r="B773" s="59"/>
      <c r="C773" s="59"/>
      <c r="D773" s="59"/>
      <c r="E773" s="59"/>
    </row>
    <row r="774" spans="2:5">
      <c r="B774" s="59"/>
      <c r="C774" s="59"/>
      <c r="D774" s="59"/>
      <c r="E774" s="59"/>
    </row>
    <row r="775" spans="2:5">
      <c r="B775" s="59"/>
      <c r="C775" s="59"/>
      <c r="D775" s="59"/>
      <c r="E775" s="59"/>
    </row>
    <row r="776" spans="2:5">
      <c r="B776" s="59"/>
      <c r="C776" s="59"/>
      <c r="D776" s="59"/>
      <c r="E776" s="59"/>
    </row>
    <row r="777" spans="2:5">
      <c r="B777" s="59"/>
      <c r="C777" s="59"/>
      <c r="D777" s="59"/>
      <c r="E777" s="59"/>
    </row>
    <row r="778" spans="2:5">
      <c r="B778" s="59"/>
      <c r="C778" s="59"/>
      <c r="D778" s="59"/>
      <c r="E778" s="59"/>
    </row>
    <row r="779" spans="2:5">
      <c r="B779" s="59"/>
      <c r="C779" s="59"/>
      <c r="D779" s="59"/>
      <c r="E779" s="59"/>
    </row>
    <row r="780" spans="2:5">
      <c r="B780" s="59"/>
      <c r="C780" s="59"/>
      <c r="D780" s="59"/>
      <c r="E780" s="59"/>
    </row>
    <row r="781" spans="2:5">
      <c r="B781" s="59"/>
      <c r="C781" s="59"/>
      <c r="D781" s="59"/>
      <c r="E781" s="59"/>
    </row>
    <row r="782" spans="2:5">
      <c r="B782" s="59"/>
      <c r="C782" s="59"/>
      <c r="D782" s="59"/>
      <c r="E782" s="59"/>
    </row>
    <row r="783" spans="2:5">
      <c r="B783" s="59"/>
      <c r="C783" s="59"/>
      <c r="D783" s="59"/>
      <c r="E783" s="59"/>
    </row>
    <row r="784" spans="2:5">
      <c r="B784" s="59"/>
      <c r="C784" s="59"/>
      <c r="D784" s="59"/>
      <c r="E784" s="59"/>
    </row>
    <row r="785" spans="2:5">
      <c r="B785" s="59"/>
      <c r="C785" s="59"/>
      <c r="D785" s="59"/>
      <c r="E785" s="59"/>
    </row>
    <row r="786" spans="2:5">
      <c r="B786" s="59"/>
      <c r="C786" s="59"/>
      <c r="D786" s="59"/>
      <c r="E786" s="59"/>
    </row>
    <row r="787" spans="2:5">
      <c r="B787" s="59"/>
      <c r="C787" s="59"/>
      <c r="D787" s="59"/>
      <c r="E787" s="59"/>
    </row>
    <row r="788" spans="2:5">
      <c r="B788" s="59"/>
      <c r="C788" s="59"/>
      <c r="D788" s="59"/>
      <c r="E788" s="59"/>
    </row>
    <row r="789" spans="2:5">
      <c r="B789" s="59"/>
      <c r="C789" s="59"/>
      <c r="D789" s="59"/>
      <c r="E789" s="59"/>
    </row>
    <row r="790" spans="2:5">
      <c r="B790" s="59"/>
      <c r="C790" s="59"/>
      <c r="D790" s="59"/>
      <c r="E790" s="59"/>
    </row>
    <row r="791" spans="2:5">
      <c r="B791" s="59"/>
      <c r="C791" s="59"/>
      <c r="D791" s="59"/>
      <c r="E791" s="59"/>
    </row>
    <row r="792" spans="2:5">
      <c r="B792" s="59"/>
      <c r="C792" s="59"/>
      <c r="D792" s="59"/>
      <c r="E792" s="59"/>
    </row>
    <row r="793" spans="2:5">
      <c r="B793" s="59"/>
      <c r="C793" s="59"/>
      <c r="D793" s="59"/>
      <c r="E793" s="59"/>
    </row>
    <row r="794" spans="2:5">
      <c r="B794" s="59"/>
      <c r="C794" s="59"/>
      <c r="D794" s="59"/>
      <c r="E794" s="59"/>
    </row>
    <row r="795" spans="2:5">
      <c r="B795" s="59"/>
      <c r="C795" s="59"/>
      <c r="D795" s="59"/>
      <c r="E795" s="59"/>
    </row>
    <row r="796" spans="2:5">
      <c r="B796" s="59"/>
      <c r="C796" s="59"/>
      <c r="D796" s="59"/>
      <c r="E796" s="59"/>
    </row>
    <row r="797" spans="2:5">
      <c r="B797" s="59"/>
      <c r="C797" s="59"/>
      <c r="D797" s="59"/>
      <c r="E797" s="59"/>
    </row>
    <row r="798" spans="2:5">
      <c r="B798" s="59"/>
      <c r="C798" s="59"/>
      <c r="D798" s="59"/>
      <c r="E798" s="59"/>
    </row>
    <row r="799" spans="2:5">
      <c r="B799" s="59"/>
      <c r="C799" s="59"/>
      <c r="D799" s="59"/>
      <c r="E799" s="59"/>
    </row>
    <row r="800" spans="2:5">
      <c r="B800" s="59"/>
      <c r="C800" s="59"/>
      <c r="D800" s="59"/>
      <c r="E800" s="59"/>
    </row>
    <row r="801" spans="2:5">
      <c r="B801" s="59"/>
      <c r="C801" s="59"/>
      <c r="D801" s="59"/>
      <c r="E801" s="59"/>
    </row>
    <row r="802" spans="2:5">
      <c r="B802" s="59"/>
      <c r="C802" s="59"/>
      <c r="D802" s="59"/>
      <c r="E802" s="59"/>
    </row>
    <row r="803" spans="2:5">
      <c r="B803" s="59"/>
      <c r="C803" s="59"/>
      <c r="D803" s="59"/>
      <c r="E803" s="59"/>
    </row>
    <row r="804" spans="2:5">
      <c r="B804" s="59"/>
      <c r="C804" s="59"/>
      <c r="D804" s="59"/>
      <c r="E804" s="59"/>
    </row>
    <row r="805" spans="2:5">
      <c r="B805" s="59"/>
      <c r="C805" s="59"/>
      <c r="D805" s="59"/>
      <c r="E805" s="59"/>
    </row>
    <row r="806" spans="2:5">
      <c r="B806" s="59"/>
      <c r="C806" s="59"/>
      <c r="D806" s="59"/>
      <c r="E806" s="59"/>
    </row>
    <row r="807" spans="2:5">
      <c r="B807" s="59"/>
      <c r="C807" s="59"/>
      <c r="D807" s="59"/>
      <c r="E807" s="59"/>
    </row>
    <row r="808" spans="2:5">
      <c r="B808" s="59"/>
      <c r="C808" s="59"/>
      <c r="D808" s="59"/>
      <c r="E808" s="59"/>
    </row>
    <row r="809" spans="2:5">
      <c r="B809" s="59"/>
      <c r="C809" s="59"/>
      <c r="D809" s="59"/>
      <c r="E809" s="59"/>
    </row>
    <row r="810" spans="2:5">
      <c r="B810" s="59"/>
      <c r="C810" s="59"/>
      <c r="D810" s="59"/>
      <c r="E810" s="59"/>
    </row>
    <row r="811" spans="2:5">
      <c r="B811" s="59"/>
      <c r="C811" s="59"/>
      <c r="D811" s="59"/>
      <c r="E811" s="59"/>
    </row>
    <row r="812" spans="2:5">
      <c r="B812" s="59"/>
      <c r="C812" s="59"/>
      <c r="D812" s="59"/>
      <c r="E812" s="59"/>
    </row>
    <row r="813" spans="2:5">
      <c r="B813" s="59"/>
      <c r="C813" s="59"/>
      <c r="D813" s="59"/>
      <c r="E813" s="59"/>
    </row>
    <row r="814" spans="2:5">
      <c r="B814" s="59"/>
      <c r="C814" s="59"/>
      <c r="D814" s="59"/>
      <c r="E814" s="59"/>
    </row>
    <row r="815" spans="2:5">
      <c r="B815" s="59"/>
      <c r="C815" s="59"/>
      <c r="D815" s="59"/>
      <c r="E815" s="59"/>
    </row>
    <row r="816" spans="2:5">
      <c r="B816" s="59"/>
      <c r="C816" s="59"/>
      <c r="D816" s="59"/>
      <c r="E816" s="59"/>
    </row>
    <row r="817" spans="2:5">
      <c r="B817" s="59"/>
      <c r="C817" s="59"/>
      <c r="D817" s="59"/>
      <c r="E817" s="59"/>
    </row>
    <row r="818" spans="2:5">
      <c r="B818" s="59"/>
      <c r="C818" s="59"/>
      <c r="D818" s="59"/>
      <c r="E818" s="59"/>
    </row>
    <row r="819" spans="2:5">
      <c r="B819" s="59"/>
      <c r="C819" s="59"/>
      <c r="D819" s="59"/>
      <c r="E819" s="59"/>
    </row>
    <row r="820" spans="2:5">
      <c r="B820" s="59"/>
      <c r="C820" s="59"/>
      <c r="D820" s="59"/>
      <c r="E820" s="59"/>
    </row>
    <row r="821" spans="2:5">
      <c r="B821" s="59"/>
      <c r="C821" s="59"/>
      <c r="D821" s="59"/>
      <c r="E821" s="59"/>
    </row>
    <row r="822" spans="2:5">
      <c r="B822" s="59"/>
      <c r="C822" s="59"/>
      <c r="D822" s="59"/>
      <c r="E822" s="59"/>
    </row>
    <row r="823" spans="2:5">
      <c r="B823" s="59"/>
      <c r="C823" s="59"/>
      <c r="D823" s="59"/>
      <c r="E823" s="59"/>
    </row>
    <row r="824" spans="2:5">
      <c r="B824" s="59"/>
      <c r="C824" s="59"/>
      <c r="D824" s="59"/>
      <c r="E824" s="59"/>
    </row>
    <row r="825" spans="2:5">
      <c r="B825" s="59"/>
      <c r="C825" s="59"/>
      <c r="D825" s="59"/>
      <c r="E825" s="59"/>
    </row>
    <row r="826" spans="2:5">
      <c r="B826" s="59"/>
      <c r="C826" s="59"/>
      <c r="D826" s="59"/>
      <c r="E826" s="59"/>
    </row>
    <row r="827" spans="2:5">
      <c r="B827" s="59"/>
      <c r="C827" s="59"/>
      <c r="D827" s="59"/>
      <c r="E827" s="59"/>
    </row>
    <row r="828" spans="2:5">
      <c r="B828" s="59"/>
      <c r="C828" s="59"/>
      <c r="D828" s="59"/>
      <c r="E828" s="59"/>
    </row>
    <row r="829" spans="2:5">
      <c r="B829" s="59"/>
      <c r="C829" s="59"/>
      <c r="D829" s="59"/>
      <c r="E829" s="59"/>
    </row>
    <row r="830" spans="2:5">
      <c r="B830" s="59"/>
      <c r="C830" s="59"/>
      <c r="D830" s="59"/>
      <c r="E830" s="59"/>
    </row>
    <row r="831" spans="2:5">
      <c r="B831" s="59"/>
      <c r="C831" s="59"/>
      <c r="D831" s="59"/>
      <c r="E831" s="59"/>
    </row>
    <row r="832" spans="2:5">
      <c r="B832" s="59"/>
      <c r="C832" s="59"/>
      <c r="D832" s="59"/>
      <c r="E832" s="59"/>
    </row>
    <row r="833" spans="2:5">
      <c r="B833" s="59"/>
      <c r="C833" s="59"/>
      <c r="D833" s="59"/>
      <c r="E833" s="59"/>
    </row>
    <row r="834" spans="2:5">
      <c r="B834" s="59"/>
      <c r="C834" s="59"/>
      <c r="D834" s="59"/>
      <c r="E834" s="59"/>
    </row>
    <row r="835" spans="2:5">
      <c r="B835" s="59"/>
      <c r="C835" s="59"/>
      <c r="D835" s="59"/>
      <c r="E835" s="59"/>
    </row>
    <row r="836" spans="2:5">
      <c r="B836" s="59"/>
      <c r="C836" s="59"/>
      <c r="D836" s="59"/>
      <c r="E836" s="59"/>
    </row>
    <row r="837" spans="2:5">
      <c r="B837" s="59"/>
      <c r="C837" s="59"/>
      <c r="D837" s="59"/>
      <c r="E837" s="59"/>
    </row>
    <row r="838" spans="2:5">
      <c r="B838" s="59"/>
      <c r="C838" s="59"/>
      <c r="D838" s="59"/>
      <c r="E838" s="59"/>
    </row>
    <row r="839" spans="2:5">
      <c r="B839" s="59"/>
      <c r="C839" s="59"/>
      <c r="D839" s="59"/>
      <c r="E839" s="59"/>
    </row>
    <row r="840" spans="2:5">
      <c r="B840" s="59"/>
      <c r="C840" s="59"/>
      <c r="D840" s="59"/>
      <c r="E840" s="59"/>
    </row>
    <row r="841" spans="2:5">
      <c r="B841" s="59"/>
      <c r="C841" s="59"/>
      <c r="D841" s="59"/>
      <c r="E841" s="59"/>
    </row>
    <row r="842" spans="2:5">
      <c r="B842" s="59"/>
      <c r="C842" s="59"/>
      <c r="D842" s="59"/>
      <c r="E842" s="59"/>
    </row>
    <row r="843" spans="2:5">
      <c r="B843" s="59"/>
      <c r="C843" s="59"/>
      <c r="D843" s="59"/>
      <c r="E843" s="59"/>
    </row>
    <row r="844" spans="2:5">
      <c r="B844" s="59"/>
      <c r="C844" s="59"/>
      <c r="D844" s="59"/>
      <c r="E844" s="59"/>
    </row>
    <row r="845" spans="2:5">
      <c r="B845" s="59"/>
      <c r="C845" s="59"/>
      <c r="D845" s="59"/>
      <c r="E845" s="59"/>
    </row>
    <row r="846" spans="2:5">
      <c r="B846" s="59"/>
      <c r="C846" s="59"/>
      <c r="D846" s="59"/>
      <c r="E846" s="59"/>
    </row>
    <row r="847" spans="2:5">
      <c r="B847" s="59"/>
      <c r="C847" s="59"/>
      <c r="D847" s="59"/>
      <c r="E847" s="59"/>
    </row>
    <row r="848" spans="2:5">
      <c r="B848" s="59"/>
      <c r="C848" s="59"/>
      <c r="D848" s="59"/>
      <c r="E848" s="59"/>
    </row>
    <row r="849" spans="2:5">
      <c r="B849" s="59"/>
      <c r="C849" s="59"/>
      <c r="D849" s="59"/>
      <c r="E849" s="59"/>
    </row>
    <row r="850" spans="2:5">
      <c r="B850" s="59"/>
      <c r="C850" s="59"/>
      <c r="D850" s="59"/>
      <c r="E850" s="59"/>
    </row>
    <row r="851" spans="2:5">
      <c r="B851" s="59"/>
      <c r="C851" s="59"/>
      <c r="D851" s="59"/>
      <c r="E851" s="59"/>
    </row>
    <row r="852" spans="2:5">
      <c r="B852" s="59"/>
      <c r="C852" s="59"/>
      <c r="D852" s="59"/>
      <c r="E852" s="59"/>
    </row>
    <row r="853" spans="2:5">
      <c r="B853" s="59"/>
      <c r="C853" s="59"/>
      <c r="D853" s="59"/>
      <c r="E853" s="59"/>
    </row>
    <row r="854" spans="2:5">
      <c r="B854" s="59"/>
      <c r="C854" s="59"/>
      <c r="D854" s="59"/>
      <c r="E854" s="59"/>
    </row>
    <row r="855" spans="2:5">
      <c r="B855" s="59"/>
      <c r="C855" s="59"/>
      <c r="D855" s="59"/>
      <c r="E855" s="59"/>
    </row>
    <row r="856" spans="2:5">
      <c r="B856" s="59"/>
      <c r="C856" s="59"/>
      <c r="D856" s="59"/>
      <c r="E856" s="59"/>
    </row>
    <row r="857" spans="2:5">
      <c r="B857" s="59"/>
      <c r="C857" s="59"/>
      <c r="D857" s="59"/>
      <c r="E857" s="59"/>
    </row>
    <row r="858" spans="2:5">
      <c r="B858" s="59"/>
      <c r="C858" s="59"/>
      <c r="D858" s="59"/>
      <c r="E858" s="59"/>
    </row>
    <row r="859" spans="2:5">
      <c r="B859" s="59"/>
      <c r="C859" s="59"/>
      <c r="D859" s="59"/>
      <c r="E859" s="59"/>
    </row>
    <row r="860" spans="2:5">
      <c r="B860" s="59"/>
      <c r="C860" s="59"/>
      <c r="D860" s="59"/>
      <c r="E860" s="59"/>
    </row>
    <row r="861" spans="2:5">
      <c r="B861" s="59"/>
      <c r="C861" s="59"/>
      <c r="D861" s="59"/>
      <c r="E861" s="59"/>
    </row>
    <row r="862" spans="2:5">
      <c r="B862" s="59"/>
      <c r="C862" s="59"/>
      <c r="D862" s="59"/>
      <c r="E862" s="59"/>
    </row>
    <row r="863" spans="2:5">
      <c r="B863" s="59"/>
      <c r="C863" s="59"/>
      <c r="D863" s="59"/>
      <c r="E863" s="59"/>
    </row>
    <row r="864" spans="2:5">
      <c r="B864" s="59"/>
      <c r="C864" s="59"/>
      <c r="D864" s="59"/>
      <c r="E864" s="59"/>
    </row>
    <row r="865" spans="2:5">
      <c r="B865" s="59"/>
      <c r="C865" s="59"/>
      <c r="D865" s="59"/>
      <c r="E865" s="59"/>
    </row>
    <row r="866" spans="2:5">
      <c r="B866" s="59"/>
      <c r="C866" s="59"/>
      <c r="D866" s="59"/>
      <c r="E866" s="59"/>
    </row>
    <row r="867" spans="2:5">
      <c r="B867" s="59"/>
      <c r="C867" s="59"/>
      <c r="D867" s="59"/>
      <c r="E867" s="59"/>
    </row>
    <row r="868" spans="2:5">
      <c r="B868" s="59"/>
      <c r="C868" s="59"/>
      <c r="D868" s="59"/>
      <c r="E868" s="59"/>
    </row>
    <row r="869" spans="2:5">
      <c r="B869" s="59"/>
      <c r="C869" s="59"/>
      <c r="D869" s="59"/>
      <c r="E869" s="59"/>
    </row>
    <row r="870" spans="2:5">
      <c r="B870" s="59"/>
      <c r="C870" s="59"/>
      <c r="D870" s="59"/>
      <c r="E870" s="59"/>
    </row>
    <row r="871" spans="2:5">
      <c r="B871" s="59"/>
      <c r="C871" s="59"/>
      <c r="D871" s="59"/>
      <c r="E871" s="59"/>
    </row>
    <row r="872" spans="2:5">
      <c r="B872" s="59"/>
      <c r="C872" s="59"/>
      <c r="D872" s="59"/>
      <c r="E872" s="59"/>
    </row>
    <row r="873" spans="2:5">
      <c r="B873" s="59"/>
      <c r="C873" s="59"/>
      <c r="D873" s="59"/>
      <c r="E873" s="59"/>
    </row>
    <row r="874" spans="2:5">
      <c r="B874" s="59"/>
      <c r="C874" s="59"/>
      <c r="D874" s="59"/>
      <c r="E874" s="59"/>
    </row>
    <row r="875" spans="2:5">
      <c r="B875" s="59"/>
      <c r="C875" s="59"/>
      <c r="D875" s="59"/>
      <c r="E875" s="59"/>
    </row>
    <row r="876" spans="2:5">
      <c r="B876" s="59"/>
      <c r="C876" s="59"/>
      <c r="D876" s="59"/>
      <c r="E876" s="59"/>
    </row>
    <row r="877" spans="2:5">
      <c r="B877" s="59"/>
      <c r="C877" s="59"/>
      <c r="D877" s="59"/>
      <c r="E877" s="59"/>
    </row>
    <row r="878" spans="2:5">
      <c r="B878" s="59"/>
      <c r="C878" s="59"/>
      <c r="D878" s="59"/>
      <c r="E878" s="59"/>
    </row>
    <row r="879" spans="2:5">
      <c r="B879" s="59"/>
      <c r="C879" s="59"/>
      <c r="D879" s="59"/>
      <c r="E879" s="59"/>
    </row>
    <row r="880" spans="2:5">
      <c r="B880" s="59"/>
      <c r="C880" s="59"/>
      <c r="D880" s="59"/>
      <c r="E880" s="59"/>
    </row>
    <row r="881" spans="2:5">
      <c r="B881" s="59"/>
      <c r="C881" s="59"/>
      <c r="D881" s="59"/>
      <c r="E881" s="59"/>
    </row>
    <row r="882" spans="2:5">
      <c r="B882" s="59"/>
      <c r="C882" s="59"/>
      <c r="D882" s="59"/>
      <c r="E882" s="59"/>
    </row>
    <row r="883" spans="2:5">
      <c r="B883" s="59"/>
      <c r="C883" s="59"/>
      <c r="D883" s="59"/>
      <c r="E883" s="59"/>
    </row>
    <row r="884" spans="2:5">
      <c r="B884" s="59"/>
      <c r="C884" s="59"/>
      <c r="D884" s="59"/>
      <c r="E884" s="59"/>
    </row>
    <row r="885" spans="2:5">
      <c r="B885" s="59"/>
      <c r="C885" s="59"/>
      <c r="D885" s="59"/>
      <c r="E885" s="59"/>
    </row>
    <row r="886" spans="2:5">
      <c r="B886" s="59"/>
      <c r="C886" s="59"/>
      <c r="D886" s="59"/>
      <c r="E886" s="59"/>
    </row>
    <row r="887" spans="2:5">
      <c r="B887" s="59"/>
      <c r="C887" s="59"/>
      <c r="D887" s="59"/>
      <c r="E887" s="59"/>
    </row>
    <row r="888" spans="2:5">
      <c r="B888" s="59"/>
      <c r="C888" s="59"/>
      <c r="D888" s="59"/>
      <c r="E888" s="59"/>
    </row>
    <row r="889" spans="2:5">
      <c r="B889" s="59"/>
      <c r="C889" s="59"/>
      <c r="D889" s="59"/>
      <c r="E889" s="59"/>
    </row>
    <row r="890" spans="2:5">
      <c r="B890" s="59"/>
      <c r="C890" s="59"/>
      <c r="D890" s="59"/>
      <c r="E890" s="59"/>
    </row>
    <row r="891" spans="2:5">
      <c r="B891" s="59"/>
      <c r="C891" s="59"/>
      <c r="D891" s="59"/>
      <c r="E891" s="59"/>
    </row>
    <row r="892" spans="2:5">
      <c r="B892" s="59"/>
      <c r="C892" s="59"/>
      <c r="D892" s="59"/>
      <c r="E892" s="59"/>
    </row>
    <row r="893" spans="2:5">
      <c r="B893" s="59"/>
      <c r="C893" s="59"/>
      <c r="D893" s="59"/>
      <c r="E893" s="59"/>
    </row>
    <row r="894" spans="2:5">
      <c r="B894" s="59"/>
      <c r="C894" s="59"/>
      <c r="D894" s="59"/>
      <c r="E894" s="59"/>
    </row>
    <row r="895" spans="2:5">
      <c r="B895" s="59"/>
      <c r="C895" s="59"/>
      <c r="D895" s="59"/>
      <c r="E895" s="59"/>
    </row>
    <row r="896" spans="2:5">
      <c r="B896" s="59"/>
      <c r="C896" s="59"/>
      <c r="D896" s="59"/>
      <c r="E896" s="59"/>
    </row>
    <row r="897" spans="2:5">
      <c r="B897" s="59"/>
      <c r="C897" s="59"/>
      <c r="D897" s="59"/>
      <c r="E897" s="59"/>
    </row>
    <row r="898" spans="2:5">
      <c r="B898" s="59"/>
      <c r="C898" s="59"/>
      <c r="D898" s="59"/>
      <c r="E898" s="59"/>
    </row>
    <row r="899" spans="2:5">
      <c r="B899" s="59"/>
      <c r="C899" s="59"/>
      <c r="D899" s="59"/>
      <c r="E899" s="59"/>
    </row>
    <row r="900" spans="2:5">
      <c r="B900" s="59"/>
      <c r="C900" s="59"/>
      <c r="D900" s="59"/>
      <c r="E900" s="59"/>
    </row>
    <row r="901" spans="2:5">
      <c r="B901" s="59"/>
      <c r="C901" s="59"/>
      <c r="D901" s="59"/>
      <c r="E901" s="59"/>
    </row>
    <row r="902" spans="2:5">
      <c r="B902" s="59"/>
      <c r="C902" s="59"/>
      <c r="D902" s="59"/>
      <c r="E902" s="59"/>
    </row>
    <row r="903" spans="2:5">
      <c r="B903" s="59"/>
      <c r="C903" s="59"/>
      <c r="D903" s="59"/>
      <c r="E903" s="59"/>
    </row>
    <row r="904" spans="2:5">
      <c r="B904" s="59"/>
      <c r="C904" s="59"/>
      <c r="D904" s="59"/>
      <c r="E904" s="59"/>
    </row>
    <row r="905" spans="2:5">
      <c r="B905" s="59"/>
      <c r="C905" s="59"/>
      <c r="D905" s="59"/>
      <c r="E905" s="59"/>
    </row>
    <row r="906" spans="2:5">
      <c r="B906" s="59"/>
      <c r="C906" s="59"/>
      <c r="D906" s="59"/>
      <c r="E906" s="59"/>
    </row>
    <row r="907" spans="2:5">
      <c r="B907" s="59"/>
      <c r="C907" s="59"/>
      <c r="D907" s="59"/>
      <c r="E907" s="59"/>
    </row>
    <row r="908" spans="2:5">
      <c r="B908" s="59"/>
      <c r="C908" s="59"/>
      <c r="D908" s="59"/>
      <c r="E908" s="59"/>
    </row>
    <row r="909" spans="2:5">
      <c r="B909" s="59"/>
      <c r="C909" s="59"/>
      <c r="D909" s="59"/>
      <c r="E909" s="59"/>
    </row>
    <row r="910" spans="2:5">
      <c r="B910" s="59"/>
      <c r="C910" s="59"/>
      <c r="D910" s="59"/>
      <c r="E910" s="59"/>
    </row>
    <row r="911" spans="2:5">
      <c r="B911" s="59"/>
      <c r="C911" s="59"/>
      <c r="D911" s="59"/>
      <c r="E911" s="59"/>
    </row>
    <row r="912" spans="2:5">
      <c r="B912" s="59"/>
      <c r="C912" s="59"/>
      <c r="D912" s="59"/>
      <c r="E912" s="59"/>
    </row>
    <row r="913" spans="2:5">
      <c r="B913" s="59"/>
      <c r="C913" s="59"/>
      <c r="D913" s="59"/>
      <c r="E913" s="59"/>
    </row>
    <row r="914" spans="2:5">
      <c r="B914" s="59"/>
      <c r="C914" s="59"/>
      <c r="D914" s="59"/>
      <c r="E914" s="59"/>
    </row>
    <row r="915" spans="2:5">
      <c r="B915" s="59"/>
      <c r="C915" s="59"/>
      <c r="D915" s="59"/>
      <c r="E915" s="59"/>
    </row>
    <row r="916" spans="2:5">
      <c r="B916" s="59"/>
      <c r="C916" s="59"/>
      <c r="D916" s="59"/>
      <c r="E916" s="59"/>
    </row>
    <row r="917" spans="2:5">
      <c r="B917" s="59"/>
      <c r="C917" s="59"/>
      <c r="D917" s="59"/>
      <c r="E917" s="59"/>
    </row>
    <row r="918" spans="2:5">
      <c r="B918" s="59"/>
      <c r="C918" s="59"/>
      <c r="D918" s="59"/>
      <c r="E918" s="59"/>
    </row>
    <row r="919" spans="2:5">
      <c r="B919" s="59"/>
      <c r="C919" s="59"/>
      <c r="D919" s="59"/>
      <c r="E919" s="59"/>
    </row>
    <row r="920" spans="2:5">
      <c r="B920" s="59"/>
      <c r="C920" s="59"/>
      <c r="D920" s="59"/>
      <c r="E920" s="59"/>
    </row>
    <row r="921" spans="2:5">
      <c r="B921" s="59"/>
      <c r="C921" s="59"/>
      <c r="D921" s="59"/>
      <c r="E921" s="59"/>
    </row>
    <row r="922" spans="2:5">
      <c r="B922" s="59"/>
      <c r="C922" s="59"/>
      <c r="D922" s="59"/>
      <c r="E922" s="59"/>
    </row>
    <row r="923" spans="2:5">
      <c r="B923" s="59"/>
      <c r="C923" s="59"/>
      <c r="D923" s="59"/>
      <c r="E923" s="59"/>
    </row>
    <row r="924" spans="2:5">
      <c r="B924" s="59"/>
      <c r="C924" s="59"/>
      <c r="D924" s="59"/>
      <c r="E924" s="59"/>
    </row>
    <row r="925" spans="2:5">
      <c r="B925" s="59"/>
      <c r="C925" s="59"/>
      <c r="D925" s="59"/>
      <c r="E925" s="59"/>
    </row>
    <row r="926" spans="2:5">
      <c r="B926" s="59"/>
      <c r="C926" s="59"/>
      <c r="D926" s="59"/>
      <c r="E926" s="59"/>
    </row>
    <row r="927" spans="2:5">
      <c r="B927" s="59"/>
      <c r="C927" s="59"/>
      <c r="D927" s="59"/>
      <c r="E927" s="59"/>
    </row>
    <row r="928" spans="2:5">
      <c r="B928" s="59"/>
      <c r="C928" s="59"/>
      <c r="D928" s="59"/>
      <c r="E928" s="59"/>
    </row>
    <row r="929" spans="2:5">
      <c r="B929" s="59"/>
      <c r="C929" s="59"/>
      <c r="D929" s="59"/>
      <c r="E929" s="59"/>
    </row>
    <row r="930" spans="2:5">
      <c r="B930" s="59"/>
      <c r="C930" s="59"/>
      <c r="D930" s="59"/>
      <c r="E930" s="59"/>
    </row>
    <row r="931" spans="2:5">
      <c r="B931" s="59"/>
      <c r="C931" s="59"/>
      <c r="D931" s="59"/>
      <c r="E931" s="59"/>
    </row>
    <row r="932" spans="2:5">
      <c r="B932" s="59"/>
      <c r="C932" s="59"/>
      <c r="D932" s="59"/>
      <c r="E932" s="59"/>
    </row>
    <row r="933" spans="2:5">
      <c r="B933" s="59"/>
      <c r="C933" s="59"/>
      <c r="D933" s="59"/>
      <c r="E933" s="59"/>
    </row>
    <row r="934" spans="2:5">
      <c r="B934" s="59"/>
      <c r="C934" s="59"/>
      <c r="D934" s="59"/>
      <c r="E934" s="59"/>
    </row>
    <row r="935" spans="2:5">
      <c r="B935" s="59"/>
      <c r="C935" s="59"/>
      <c r="D935" s="59"/>
      <c r="E935" s="59"/>
    </row>
    <row r="936" spans="2:5">
      <c r="B936" s="59"/>
      <c r="C936" s="59"/>
      <c r="D936" s="59"/>
      <c r="E936" s="59"/>
    </row>
    <row r="937" spans="2:5">
      <c r="B937" s="59"/>
      <c r="C937" s="59"/>
      <c r="D937" s="59"/>
      <c r="E937" s="59"/>
    </row>
    <row r="938" spans="2:5">
      <c r="B938" s="59"/>
      <c r="C938" s="59"/>
      <c r="D938" s="59"/>
      <c r="E938" s="59"/>
    </row>
    <row r="939" spans="2:5">
      <c r="B939" s="59"/>
      <c r="C939" s="59"/>
      <c r="D939" s="59"/>
      <c r="E939" s="59"/>
    </row>
    <row r="940" spans="2:5">
      <c r="B940" s="59"/>
      <c r="C940" s="59"/>
      <c r="D940" s="59"/>
      <c r="E940" s="59"/>
    </row>
    <row r="941" spans="2:5">
      <c r="B941" s="59"/>
      <c r="C941" s="59"/>
      <c r="D941" s="59"/>
      <c r="E941" s="59"/>
    </row>
    <row r="942" spans="2:5">
      <c r="B942" s="59"/>
      <c r="C942" s="59"/>
      <c r="D942" s="59"/>
      <c r="E942" s="59"/>
    </row>
    <row r="943" spans="2:5">
      <c r="B943" s="59"/>
      <c r="C943" s="59"/>
      <c r="D943" s="59"/>
      <c r="E943" s="59"/>
    </row>
    <row r="944" spans="2:5">
      <c r="B944" s="59"/>
      <c r="C944" s="59"/>
      <c r="D944" s="59"/>
      <c r="E944" s="59"/>
    </row>
    <row r="945" spans="2:5">
      <c r="B945" s="59"/>
      <c r="C945" s="59"/>
      <c r="D945" s="59"/>
      <c r="E945" s="59"/>
    </row>
    <row r="946" spans="2:5">
      <c r="B946" s="59"/>
      <c r="C946" s="59"/>
      <c r="D946" s="59"/>
      <c r="E946" s="59"/>
    </row>
    <row r="947" spans="2:5">
      <c r="B947" s="59"/>
      <c r="C947" s="59"/>
      <c r="D947" s="59"/>
      <c r="E947" s="59"/>
    </row>
    <row r="948" spans="2:5">
      <c r="B948" s="59"/>
      <c r="C948" s="59"/>
      <c r="D948" s="59"/>
      <c r="E948" s="59"/>
    </row>
    <row r="949" spans="2:5">
      <c r="B949" s="59"/>
      <c r="C949" s="59"/>
      <c r="D949" s="59"/>
      <c r="E949" s="59"/>
    </row>
    <row r="950" spans="2:5">
      <c r="B950" s="59"/>
      <c r="C950" s="59"/>
      <c r="D950" s="59"/>
      <c r="E950" s="59"/>
    </row>
    <row r="951" spans="2:5">
      <c r="B951" s="59"/>
      <c r="C951" s="59"/>
      <c r="D951" s="59"/>
      <c r="E951" s="59"/>
    </row>
    <row r="952" spans="2:5">
      <c r="B952" s="59"/>
      <c r="C952" s="59"/>
      <c r="D952" s="59"/>
      <c r="E952" s="59"/>
    </row>
    <row r="953" spans="2:5">
      <c r="B953" s="59"/>
      <c r="C953" s="59"/>
      <c r="D953" s="59"/>
      <c r="E953" s="59"/>
    </row>
    <row r="954" spans="2:5">
      <c r="B954" s="59"/>
      <c r="C954" s="59"/>
      <c r="D954" s="59"/>
      <c r="E954" s="59"/>
    </row>
    <row r="955" spans="2:5">
      <c r="B955" s="59"/>
      <c r="C955" s="59"/>
      <c r="D955" s="59"/>
      <c r="E955" s="59"/>
    </row>
    <row r="956" spans="2:5">
      <c r="B956" s="59"/>
      <c r="C956" s="59"/>
      <c r="D956" s="59"/>
      <c r="E956" s="59"/>
    </row>
    <row r="957" spans="2:5">
      <c r="B957" s="59"/>
      <c r="C957" s="59"/>
      <c r="D957" s="59"/>
      <c r="E957" s="59"/>
    </row>
    <row r="958" spans="2:5">
      <c r="B958" s="59"/>
      <c r="C958" s="59"/>
      <c r="D958" s="59"/>
      <c r="E958" s="59"/>
    </row>
    <row r="959" spans="2:5">
      <c r="B959" s="59"/>
      <c r="C959" s="59"/>
      <c r="D959" s="59"/>
      <c r="E959" s="59"/>
    </row>
    <row r="960" spans="2:5">
      <c r="B960" s="59"/>
      <c r="C960" s="59"/>
      <c r="D960" s="59"/>
      <c r="E960" s="59"/>
    </row>
    <row r="961" spans="2:5">
      <c r="B961" s="59"/>
      <c r="C961" s="59"/>
      <c r="D961" s="59"/>
      <c r="E961" s="59"/>
    </row>
    <row r="962" spans="2:5">
      <c r="B962" s="59"/>
      <c r="C962" s="59"/>
      <c r="D962" s="59"/>
      <c r="E962" s="59"/>
    </row>
    <row r="963" spans="2:5">
      <c r="B963" s="59"/>
      <c r="C963" s="59"/>
      <c r="D963" s="59"/>
      <c r="E963" s="59"/>
    </row>
    <row r="964" spans="2:5">
      <c r="B964" s="59"/>
      <c r="C964" s="59"/>
      <c r="D964" s="59"/>
      <c r="E964" s="59"/>
    </row>
    <row r="965" spans="2:5">
      <c r="B965" s="59"/>
      <c r="C965" s="59"/>
      <c r="D965" s="59"/>
      <c r="E965" s="59"/>
    </row>
    <row r="966" spans="2:5">
      <c r="B966" s="59"/>
      <c r="C966" s="59"/>
      <c r="D966" s="59"/>
      <c r="E966" s="59"/>
    </row>
    <row r="967" spans="2:5">
      <c r="B967" s="59"/>
      <c r="C967" s="59"/>
      <c r="D967" s="59"/>
      <c r="E967" s="59"/>
    </row>
    <row r="968" spans="2:5">
      <c r="B968" s="59"/>
      <c r="C968" s="59"/>
      <c r="D968" s="59"/>
      <c r="E968" s="59"/>
    </row>
    <row r="969" spans="2:5">
      <c r="B969" s="59"/>
      <c r="C969" s="59"/>
      <c r="D969" s="59"/>
      <c r="E969" s="59"/>
    </row>
    <row r="970" spans="2:5">
      <c r="B970" s="59"/>
      <c r="C970" s="59"/>
      <c r="D970" s="59"/>
      <c r="E970" s="59"/>
    </row>
    <row r="971" spans="2:5">
      <c r="B971" s="59"/>
      <c r="C971" s="59"/>
      <c r="D971" s="59"/>
      <c r="E971" s="59"/>
    </row>
    <row r="972" spans="2:5">
      <c r="B972" s="59"/>
      <c r="C972" s="59"/>
      <c r="D972" s="59"/>
      <c r="E972" s="59"/>
    </row>
    <row r="973" spans="2:5">
      <c r="B973" s="59"/>
      <c r="C973" s="59"/>
      <c r="D973" s="59"/>
      <c r="E973" s="59"/>
    </row>
    <row r="974" spans="2:5">
      <c r="B974" s="59"/>
      <c r="C974" s="59"/>
      <c r="D974" s="59"/>
      <c r="E974" s="59"/>
    </row>
    <row r="975" spans="2:5">
      <c r="B975" s="59"/>
      <c r="C975" s="59"/>
      <c r="D975" s="59"/>
      <c r="E975" s="59"/>
    </row>
    <row r="976" spans="2:5">
      <c r="B976" s="59"/>
      <c r="C976" s="59"/>
      <c r="D976" s="59"/>
      <c r="E976" s="59"/>
    </row>
    <row r="977" spans="2:5">
      <c r="B977" s="59"/>
      <c r="C977" s="59"/>
      <c r="D977" s="59"/>
      <c r="E977" s="59"/>
    </row>
    <row r="978" spans="2:5">
      <c r="B978" s="59"/>
      <c r="C978" s="59"/>
      <c r="D978" s="59"/>
      <c r="E978" s="59"/>
    </row>
    <row r="979" spans="2:5">
      <c r="B979" s="59"/>
      <c r="C979" s="59"/>
      <c r="D979" s="59"/>
      <c r="E979" s="59"/>
    </row>
    <row r="980" spans="2:5">
      <c r="B980" s="59"/>
      <c r="C980" s="59"/>
      <c r="D980" s="59"/>
      <c r="E980" s="59"/>
    </row>
    <row r="981" spans="2:5">
      <c r="B981" s="59"/>
      <c r="C981" s="59"/>
      <c r="D981" s="59"/>
      <c r="E981" s="59"/>
    </row>
    <row r="982" spans="2:5">
      <c r="B982" s="59"/>
      <c r="C982" s="59"/>
      <c r="D982" s="59"/>
      <c r="E982" s="59"/>
    </row>
    <row r="983" spans="2:5">
      <c r="B983" s="59"/>
      <c r="C983" s="59"/>
      <c r="D983" s="59"/>
      <c r="E983" s="59"/>
    </row>
    <row r="984" spans="2:5">
      <c r="B984" s="59"/>
      <c r="C984" s="59"/>
      <c r="D984" s="59"/>
      <c r="E984" s="59"/>
    </row>
    <row r="985" spans="2:5">
      <c r="B985" s="59"/>
      <c r="C985" s="59"/>
      <c r="D985" s="59"/>
      <c r="E985" s="59"/>
    </row>
    <row r="986" spans="2:5">
      <c r="B986" s="59"/>
      <c r="C986" s="59"/>
      <c r="D986" s="59"/>
      <c r="E986" s="59"/>
    </row>
    <row r="987" spans="2:5">
      <c r="B987" s="59"/>
      <c r="C987" s="59"/>
      <c r="D987" s="59"/>
      <c r="E987" s="59"/>
    </row>
    <row r="988" spans="2:5">
      <c r="B988" s="59"/>
      <c r="C988" s="59"/>
      <c r="D988" s="59"/>
      <c r="E988" s="59"/>
    </row>
    <row r="989" spans="2:5">
      <c r="B989" s="59"/>
      <c r="C989" s="59"/>
      <c r="D989" s="59"/>
      <c r="E989" s="59"/>
    </row>
    <row r="990" spans="2:5">
      <c r="B990" s="59"/>
      <c r="C990" s="59"/>
      <c r="D990" s="59"/>
      <c r="E990" s="59"/>
    </row>
    <row r="991" spans="2:5">
      <c r="B991" s="59"/>
      <c r="C991" s="59"/>
      <c r="D991" s="59"/>
      <c r="E991" s="59"/>
    </row>
    <row r="992" spans="2:5">
      <c r="B992" s="59"/>
      <c r="C992" s="59"/>
      <c r="D992" s="59"/>
      <c r="E992" s="59"/>
    </row>
    <row r="993" spans="2:5">
      <c r="B993" s="59"/>
      <c r="C993" s="59"/>
      <c r="D993" s="59"/>
      <c r="E993" s="59"/>
    </row>
    <row r="994" spans="2:5">
      <c r="B994" s="59"/>
      <c r="C994" s="59"/>
      <c r="D994" s="59"/>
      <c r="E994" s="59"/>
    </row>
    <row r="995" spans="2:5">
      <c r="B995" s="59"/>
      <c r="C995" s="59"/>
      <c r="D995" s="59"/>
      <c r="E995" s="59"/>
    </row>
    <row r="996" spans="2:5">
      <c r="B996" s="59"/>
      <c r="C996" s="59"/>
      <c r="D996" s="59"/>
      <c r="E996" s="59"/>
    </row>
    <row r="997" spans="2:5">
      <c r="B997" s="59"/>
      <c r="C997" s="59"/>
      <c r="D997" s="59"/>
      <c r="E997" s="59"/>
    </row>
    <row r="998" spans="2:5">
      <c r="B998" s="59"/>
      <c r="C998" s="59"/>
      <c r="D998" s="59"/>
      <c r="E998" s="59"/>
    </row>
    <row r="999" spans="2:5">
      <c r="B999" s="59"/>
      <c r="C999" s="59"/>
      <c r="D999" s="59"/>
      <c r="E999" s="59"/>
    </row>
    <row r="1000" spans="2:5">
      <c r="B1000" s="59"/>
      <c r="C1000" s="59"/>
      <c r="D1000" s="59"/>
      <c r="E1000" s="59"/>
    </row>
    <row r="1001" spans="2:5">
      <c r="B1001" s="59"/>
      <c r="C1001" s="59"/>
      <c r="D1001" s="59"/>
      <c r="E1001" s="59"/>
    </row>
    <row r="1002" spans="2:5">
      <c r="B1002" s="59"/>
      <c r="C1002" s="59"/>
      <c r="D1002" s="59"/>
      <c r="E1002" s="59"/>
    </row>
    <row r="1003" spans="2:5">
      <c r="B1003" s="59"/>
      <c r="C1003" s="59"/>
      <c r="D1003" s="59"/>
      <c r="E1003" s="59"/>
    </row>
    <row r="1004" spans="2:5">
      <c r="B1004" s="59"/>
      <c r="C1004" s="59"/>
      <c r="D1004" s="59"/>
      <c r="E1004" s="59"/>
    </row>
    <row r="1005" spans="2:5">
      <c r="B1005" s="59"/>
      <c r="C1005" s="59"/>
      <c r="D1005" s="59"/>
      <c r="E1005" s="59"/>
    </row>
    <row r="1006" spans="2:5">
      <c r="B1006" s="59"/>
      <c r="C1006" s="59"/>
      <c r="D1006" s="59"/>
      <c r="E1006" s="59"/>
    </row>
    <row r="1007" spans="2:5">
      <c r="B1007" s="59"/>
      <c r="C1007" s="59"/>
      <c r="D1007" s="59"/>
      <c r="E1007" s="59"/>
    </row>
    <row r="1008" spans="2:5">
      <c r="B1008" s="59"/>
      <c r="C1008" s="59"/>
      <c r="D1008" s="59"/>
      <c r="E1008" s="59"/>
    </row>
    <row r="1009" spans="2:5">
      <c r="B1009" s="59"/>
      <c r="C1009" s="59"/>
      <c r="D1009" s="59"/>
      <c r="E1009" s="59"/>
    </row>
    <row r="1010" spans="2:5">
      <c r="B1010" s="59"/>
      <c r="C1010" s="59"/>
      <c r="D1010" s="59"/>
      <c r="E1010" s="59"/>
    </row>
    <row r="1011" spans="2:5">
      <c r="B1011" s="59"/>
      <c r="C1011" s="59"/>
      <c r="D1011" s="59"/>
      <c r="E1011" s="59"/>
    </row>
    <row r="1012" spans="2:5">
      <c r="B1012" s="59"/>
      <c r="C1012" s="59"/>
      <c r="D1012" s="59"/>
      <c r="E1012" s="59"/>
    </row>
    <row r="1013" spans="2:5">
      <c r="B1013" s="59"/>
      <c r="C1013" s="59"/>
      <c r="D1013" s="59"/>
      <c r="E1013" s="59"/>
    </row>
    <row r="1014" spans="2:5">
      <c r="B1014" s="59"/>
      <c r="C1014" s="59"/>
      <c r="D1014" s="59"/>
      <c r="E1014" s="59"/>
    </row>
    <row r="1015" spans="2:5">
      <c r="B1015" s="59"/>
      <c r="C1015" s="59"/>
      <c r="D1015" s="59"/>
      <c r="E1015" s="59"/>
    </row>
    <row r="1016" spans="2:5">
      <c r="B1016" s="59"/>
      <c r="C1016" s="59"/>
      <c r="D1016" s="59"/>
      <c r="E1016" s="59"/>
    </row>
    <row r="1017" spans="2:5">
      <c r="B1017" s="59"/>
      <c r="C1017" s="59"/>
      <c r="D1017" s="59"/>
      <c r="E1017" s="59"/>
    </row>
    <row r="1018" spans="2:5">
      <c r="B1018" s="59"/>
      <c r="C1018" s="59"/>
      <c r="D1018" s="59"/>
      <c r="E1018" s="59"/>
    </row>
    <row r="1019" spans="2:5">
      <c r="B1019" s="59"/>
      <c r="C1019" s="59"/>
      <c r="D1019" s="59"/>
      <c r="E1019" s="59"/>
    </row>
    <row r="1020" spans="2:5">
      <c r="B1020" s="59"/>
      <c r="C1020" s="59"/>
      <c r="D1020" s="59"/>
      <c r="E1020" s="59"/>
    </row>
    <row r="1021" spans="2:5">
      <c r="B1021" s="59"/>
      <c r="C1021" s="59"/>
      <c r="D1021" s="59"/>
      <c r="E1021" s="59"/>
    </row>
    <row r="1022" spans="2:5">
      <c r="B1022" s="59"/>
      <c r="C1022" s="59"/>
      <c r="D1022" s="59"/>
      <c r="E1022" s="59"/>
    </row>
    <row r="1023" spans="2:5">
      <c r="B1023" s="59"/>
      <c r="C1023" s="59"/>
      <c r="D1023" s="59"/>
      <c r="E1023" s="59"/>
    </row>
    <row r="1024" spans="2:5">
      <c r="B1024" s="59"/>
      <c r="C1024" s="59"/>
      <c r="D1024" s="59"/>
      <c r="E1024" s="59"/>
    </row>
    <row r="1025" spans="2:5">
      <c r="B1025" s="59"/>
      <c r="C1025" s="59"/>
      <c r="D1025" s="59"/>
      <c r="E1025" s="59"/>
    </row>
    <row r="1026" spans="2:5">
      <c r="B1026" s="59"/>
      <c r="C1026" s="59"/>
      <c r="D1026" s="59"/>
      <c r="E1026" s="59"/>
    </row>
    <row r="1027" spans="2:5">
      <c r="B1027" s="59"/>
      <c r="C1027" s="59"/>
      <c r="D1027" s="59"/>
      <c r="E1027" s="59"/>
    </row>
    <row r="1028" spans="2:5">
      <c r="B1028" s="59"/>
      <c r="C1028" s="59"/>
      <c r="D1028" s="59"/>
      <c r="E1028" s="59"/>
    </row>
    <row r="1029" spans="2:5">
      <c r="B1029" s="59"/>
      <c r="C1029" s="59"/>
      <c r="D1029" s="59"/>
      <c r="E1029" s="59"/>
    </row>
    <row r="1030" spans="2:5">
      <c r="B1030" s="59"/>
      <c r="C1030" s="59"/>
      <c r="D1030" s="59"/>
      <c r="E1030" s="59"/>
    </row>
    <row r="1031" spans="2:5">
      <c r="B1031" s="59"/>
      <c r="C1031" s="59"/>
      <c r="D1031" s="59"/>
      <c r="E1031" s="59"/>
    </row>
    <row r="1032" spans="2:5">
      <c r="B1032" s="59"/>
      <c r="C1032" s="59"/>
      <c r="D1032" s="59"/>
      <c r="E1032" s="59"/>
    </row>
    <row r="1033" spans="2:5">
      <c r="B1033" s="59"/>
      <c r="C1033" s="59"/>
      <c r="D1033" s="59"/>
      <c r="E1033" s="59"/>
    </row>
    <row r="1034" spans="2:5">
      <c r="B1034" s="59"/>
      <c r="C1034" s="59"/>
      <c r="D1034" s="59"/>
      <c r="E1034" s="59"/>
    </row>
    <row r="1035" spans="2:5">
      <c r="B1035" s="59"/>
      <c r="C1035" s="59"/>
      <c r="D1035" s="59"/>
      <c r="E1035" s="59"/>
    </row>
    <row r="1036" spans="2:5">
      <c r="B1036" s="59"/>
      <c r="C1036" s="59"/>
      <c r="D1036" s="59"/>
      <c r="E1036" s="59"/>
    </row>
    <row r="1037" spans="2:5">
      <c r="B1037" s="59"/>
      <c r="C1037" s="59"/>
      <c r="D1037" s="59"/>
      <c r="E1037" s="59"/>
    </row>
    <row r="1038" spans="2:5">
      <c r="B1038" s="59"/>
      <c r="C1038" s="59"/>
      <c r="D1038" s="59"/>
      <c r="E1038" s="59"/>
    </row>
    <row r="1039" spans="2:5">
      <c r="B1039" s="59"/>
      <c r="C1039" s="59"/>
      <c r="D1039" s="59"/>
      <c r="E1039" s="59"/>
    </row>
    <row r="1040" spans="2:5">
      <c r="B1040" s="59"/>
      <c r="C1040" s="59"/>
      <c r="D1040" s="59"/>
      <c r="E1040" s="59"/>
    </row>
    <row r="1041" spans="2:5">
      <c r="B1041" s="59"/>
      <c r="C1041" s="59"/>
      <c r="D1041" s="59"/>
      <c r="E1041" s="59"/>
    </row>
    <row r="1042" spans="2:5">
      <c r="B1042" s="59"/>
      <c r="C1042" s="59"/>
      <c r="D1042" s="59"/>
      <c r="E1042" s="59"/>
    </row>
    <row r="1043" spans="2:5">
      <c r="B1043" s="59"/>
      <c r="C1043" s="59"/>
      <c r="D1043" s="59"/>
      <c r="E1043" s="59"/>
    </row>
    <row r="1044" spans="2:5">
      <c r="B1044" s="59"/>
      <c r="C1044" s="59"/>
      <c r="D1044" s="59"/>
      <c r="E1044" s="59"/>
    </row>
    <row r="1045" spans="2:5">
      <c r="B1045" s="59"/>
      <c r="C1045" s="59"/>
      <c r="D1045" s="59"/>
      <c r="E1045" s="59"/>
    </row>
    <row r="1046" spans="2:5">
      <c r="B1046" s="59"/>
      <c r="C1046" s="59"/>
      <c r="D1046" s="59"/>
      <c r="E1046" s="59"/>
    </row>
    <row r="1047" spans="2:5">
      <c r="B1047" s="59"/>
      <c r="C1047" s="59"/>
      <c r="D1047" s="59"/>
      <c r="E1047" s="59"/>
    </row>
    <row r="1048" spans="2:5">
      <c r="B1048" s="59"/>
      <c r="C1048" s="59"/>
      <c r="D1048" s="59"/>
      <c r="E1048" s="59"/>
    </row>
    <row r="1049" spans="2:5">
      <c r="B1049" s="59"/>
      <c r="C1049" s="59"/>
      <c r="D1049" s="59"/>
      <c r="E1049" s="59"/>
    </row>
    <row r="1050" spans="2:5">
      <c r="B1050" s="59"/>
      <c r="C1050" s="59"/>
      <c r="D1050" s="59"/>
      <c r="E1050" s="59"/>
    </row>
    <row r="1051" spans="2:5">
      <c r="B1051" s="59"/>
      <c r="C1051" s="59"/>
      <c r="D1051" s="59"/>
      <c r="E1051" s="59"/>
    </row>
    <row r="1052" spans="2:5">
      <c r="B1052" s="59"/>
      <c r="C1052" s="59"/>
      <c r="D1052" s="59"/>
      <c r="E1052" s="59"/>
    </row>
    <row r="1053" spans="2:5">
      <c r="B1053" s="59"/>
      <c r="C1053" s="59"/>
      <c r="D1053" s="59"/>
      <c r="E1053" s="59"/>
    </row>
    <row r="1054" spans="2:5">
      <c r="B1054" s="59"/>
      <c r="C1054" s="59"/>
      <c r="D1054" s="59"/>
      <c r="E1054" s="59"/>
    </row>
    <row r="1055" spans="2:5">
      <c r="B1055" s="59"/>
      <c r="C1055" s="59"/>
      <c r="D1055" s="59"/>
      <c r="E1055" s="59"/>
    </row>
    <row r="1056" spans="2:5">
      <c r="B1056" s="59"/>
      <c r="C1056" s="59"/>
      <c r="D1056" s="59"/>
      <c r="E1056" s="59"/>
    </row>
    <row r="1057" spans="2:5">
      <c r="B1057" s="59"/>
      <c r="C1057" s="59"/>
      <c r="D1057" s="59"/>
      <c r="E1057" s="59"/>
    </row>
    <row r="1058" spans="2:5">
      <c r="B1058" s="59"/>
      <c r="C1058" s="59"/>
      <c r="D1058" s="59"/>
      <c r="E1058" s="59"/>
    </row>
    <row r="1059" spans="2:5">
      <c r="B1059" s="59"/>
      <c r="C1059" s="59"/>
      <c r="D1059" s="59"/>
      <c r="E1059" s="59"/>
    </row>
    <row r="1060" spans="2:5">
      <c r="B1060" s="59"/>
      <c r="C1060" s="59"/>
      <c r="D1060" s="59"/>
      <c r="E1060" s="59"/>
    </row>
    <row r="1061" spans="2:5">
      <c r="B1061" s="59"/>
      <c r="C1061" s="59"/>
      <c r="D1061" s="59"/>
      <c r="E1061" s="59"/>
    </row>
    <row r="1062" spans="2:5">
      <c r="B1062" s="59"/>
      <c r="C1062" s="59"/>
      <c r="D1062" s="59"/>
      <c r="E1062" s="59"/>
    </row>
    <row r="1063" spans="2:5">
      <c r="B1063" s="59"/>
      <c r="C1063" s="59"/>
      <c r="D1063" s="59"/>
      <c r="E1063" s="59"/>
    </row>
    <row r="1064" spans="2:5">
      <c r="B1064" s="59"/>
      <c r="C1064" s="59"/>
      <c r="D1064" s="59"/>
      <c r="E1064" s="59"/>
    </row>
    <row r="1065" spans="2:5">
      <c r="B1065" s="59"/>
      <c r="C1065" s="59"/>
      <c r="D1065" s="59"/>
      <c r="E1065" s="59"/>
    </row>
    <row r="1066" spans="2:5">
      <c r="B1066" s="59"/>
      <c r="C1066" s="59"/>
      <c r="D1066" s="59"/>
      <c r="E1066" s="59"/>
    </row>
    <row r="1067" spans="2:5">
      <c r="B1067" s="59"/>
      <c r="C1067" s="59"/>
      <c r="D1067" s="59"/>
      <c r="E1067" s="59"/>
    </row>
    <row r="1068" spans="2:5">
      <c r="B1068" s="59"/>
      <c r="C1068" s="59"/>
      <c r="D1068" s="59"/>
      <c r="E1068" s="59"/>
    </row>
    <row r="1069" spans="2:5">
      <c r="B1069" s="59"/>
      <c r="C1069" s="59"/>
      <c r="D1069" s="59"/>
      <c r="E1069" s="59"/>
    </row>
    <row r="1070" spans="2:5">
      <c r="B1070" s="59"/>
      <c r="C1070" s="59"/>
      <c r="D1070" s="59"/>
      <c r="E1070" s="59"/>
    </row>
    <row r="1071" spans="2:5">
      <c r="B1071" s="59"/>
      <c r="C1071" s="59"/>
      <c r="D1071" s="59"/>
      <c r="E1071" s="59"/>
    </row>
    <row r="1072" spans="2:5">
      <c r="B1072" s="59"/>
      <c r="C1072" s="59"/>
      <c r="D1072" s="59"/>
      <c r="E1072" s="59"/>
    </row>
    <row r="1073" spans="2:5">
      <c r="B1073" s="59"/>
      <c r="C1073" s="59"/>
      <c r="D1073" s="59"/>
      <c r="E1073" s="59"/>
    </row>
    <row r="1074" spans="2:5">
      <c r="B1074" s="59"/>
      <c r="C1074" s="59"/>
      <c r="D1074" s="59"/>
      <c r="E1074" s="59"/>
    </row>
    <row r="1075" spans="2:5">
      <c r="B1075" s="59"/>
      <c r="C1075" s="59"/>
      <c r="D1075" s="59"/>
      <c r="E1075" s="59"/>
    </row>
    <row r="1076" spans="2:5">
      <c r="B1076" s="59"/>
      <c r="C1076" s="59"/>
      <c r="D1076" s="59"/>
      <c r="E1076" s="59"/>
    </row>
    <row r="1077" spans="2:5">
      <c r="B1077" s="59"/>
      <c r="C1077" s="59"/>
      <c r="D1077" s="59"/>
      <c r="E1077" s="59"/>
    </row>
    <row r="1078" spans="2:5">
      <c r="B1078" s="59"/>
      <c r="C1078" s="59"/>
      <c r="D1078" s="59"/>
      <c r="E1078" s="59"/>
    </row>
    <row r="1079" spans="2:5">
      <c r="B1079" s="59"/>
      <c r="C1079" s="59"/>
      <c r="D1079" s="59"/>
      <c r="E1079" s="59"/>
    </row>
    <row r="1080" spans="2:5">
      <c r="B1080" s="59"/>
      <c r="C1080" s="59"/>
      <c r="D1080" s="59"/>
      <c r="E1080" s="59"/>
    </row>
    <row r="1081" spans="2:5">
      <c r="B1081" s="59"/>
      <c r="C1081" s="59"/>
      <c r="D1081" s="59"/>
      <c r="E1081" s="59"/>
    </row>
    <row r="1082" spans="2:5">
      <c r="B1082" s="59"/>
      <c r="C1082" s="59"/>
      <c r="D1082" s="59"/>
      <c r="E1082" s="59"/>
    </row>
    <row r="1083" spans="2:5">
      <c r="B1083" s="59"/>
      <c r="C1083" s="59"/>
      <c r="D1083" s="59"/>
      <c r="E1083" s="59"/>
    </row>
    <row r="1084" spans="2:5">
      <c r="B1084" s="59"/>
      <c r="C1084" s="59"/>
      <c r="D1084" s="59"/>
      <c r="E1084" s="59"/>
    </row>
    <row r="1085" spans="2:5">
      <c r="B1085" s="59"/>
      <c r="C1085" s="59"/>
      <c r="D1085" s="59"/>
      <c r="E1085" s="59"/>
    </row>
    <row r="1086" spans="2:5">
      <c r="B1086" s="59"/>
      <c r="C1086" s="59"/>
      <c r="D1086" s="59"/>
      <c r="E1086" s="59"/>
    </row>
    <row r="1087" spans="2:5">
      <c r="B1087" s="59"/>
      <c r="C1087" s="59"/>
      <c r="D1087" s="59"/>
      <c r="E1087" s="59"/>
    </row>
    <row r="1088" spans="2:5">
      <c r="B1088" s="59"/>
      <c r="C1088" s="59"/>
      <c r="D1088" s="59"/>
      <c r="E1088" s="59"/>
    </row>
    <row r="1089" spans="2:5">
      <c r="B1089" s="59"/>
      <c r="C1089" s="59"/>
      <c r="D1089" s="59"/>
      <c r="E1089" s="59"/>
    </row>
    <row r="1090" spans="2:5">
      <c r="B1090" s="59"/>
      <c r="C1090" s="59"/>
      <c r="D1090" s="59"/>
      <c r="E1090" s="59"/>
    </row>
    <row r="1091" spans="2:5">
      <c r="B1091" s="59"/>
      <c r="C1091" s="59"/>
      <c r="D1091" s="59"/>
      <c r="E1091" s="59"/>
    </row>
    <row r="1092" spans="2:5">
      <c r="B1092" s="59"/>
      <c r="C1092" s="59"/>
      <c r="D1092" s="59"/>
      <c r="E1092" s="59"/>
    </row>
    <row r="1093" spans="2:5">
      <c r="B1093" s="59"/>
      <c r="C1093" s="59"/>
      <c r="D1093" s="59"/>
      <c r="E1093" s="59"/>
    </row>
    <row r="1094" spans="2:5">
      <c r="B1094" s="59"/>
      <c r="C1094" s="59"/>
      <c r="D1094" s="59"/>
      <c r="E1094" s="59"/>
    </row>
    <row r="1095" spans="2:5">
      <c r="B1095" s="59"/>
      <c r="C1095" s="59"/>
      <c r="D1095" s="59"/>
      <c r="E1095" s="59"/>
    </row>
    <row r="1096" spans="2:5">
      <c r="B1096" s="59"/>
      <c r="C1096" s="59"/>
      <c r="D1096" s="59"/>
      <c r="E1096" s="59"/>
    </row>
    <row r="1097" spans="2:5">
      <c r="B1097" s="59"/>
      <c r="C1097" s="59"/>
      <c r="D1097" s="59"/>
      <c r="E1097" s="59"/>
    </row>
    <row r="1098" spans="2:5">
      <c r="B1098" s="59"/>
      <c r="C1098" s="59"/>
      <c r="D1098" s="59"/>
      <c r="E1098" s="59"/>
    </row>
    <row r="1099" spans="2:5">
      <c r="B1099" s="59"/>
      <c r="C1099" s="59"/>
      <c r="D1099" s="59"/>
      <c r="E1099" s="59"/>
    </row>
    <row r="1100" spans="2:5">
      <c r="B1100" s="59"/>
      <c r="C1100" s="59"/>
      <c r="D1100" s="59"/>
      <c r="E1100" s="59"/>
    </row>
    <row r="1101" spans="2:5">
      <c r="B1101" s="59"/>
      <c r="C1101" s="59"/>
      <c r="D1101" s="59"/>
      <c r="E1101" s="59"/>
    </row>
    <row r="1102" spans="2:5">
      <c r="B1102" s="59"/>
      <c r="C1102" s="59"/>
      <c r="D1102" s="59"/>
      <c r="E1102" s="59"/>
    </row>
    <row r="1103" spans="2:5">
      <c r="B1103" s="59"/>
      <c r="C1103" s="59"/>
      <c r="D1103" s="59"/>
      <c r="E1103" s="59"/>
    </row>
    <row r="1104" spans="2:5">
      <c r="B1104" s="59"/>
      <c r="C1104" s="59"/>
      <c r="D1104" s="59"/>
      <c r="E1104" s="59"/>
    </row>
    <row r="1105" spans="2:5">
      <c r="B1105" s="59"/>
      <c r="C1105" s="59"/>
      <c r="D1105" s="59"/>
      <c r="E1105" s="59"/>
    </row>
    <row r="1106" spans="2:5">
      <c r="B1106" s="59"/>
      <c r="C1106" s="59"/>
      <c r="D1106" s="59"/>
      <c r="E1106" s="59"/>
    </row>
    <row r="1107" spans="2:5">
      <c r="B1107" s="59"/>
      <c r="C1107" s="59"/>
      <c r="D1107" s="59"/>
      <c r="E1107" s="59"/>
    </row>
    <row r="1108" spans="2:5">
      <c r="B1108" s="59"/>
      <c r="C1108" s="59"/>
      <c r="D1108" s="59"/>
      <c r="E1108" s="59"/>
    </row>
    <row r="1109" spans="2:5">
      <c r="B1109" s="59"/>
      <c r="C1109" s="59"/>
      <c r="D1109" s="59"/>
      <c r="E1109" s="59"/>
    </row>
    <row r="1110" spans="2:5">
      <c r="B1110" s="59"/>
      <c r="C1110" s="59"/>
      <c r="D1110" s="59"/>
      <c r="E1110" s="59"/>
    </row>
    <row r="1111" spans="2:5">
      <c r="B1111" s="59"/>
      <c r="C1111" s="59"/>
      <c r="D1111" s="59"/>
      <c r="E1111" s="59"/>
    </row>
    <row r="1112" spans="2:5">
      <c r="B1112" s="59"/>
      <c r="C1112" s="59"/>
      <c r="D1112" s="59"/>
      <c r="E1112" s="59"/>
    </row>
    <row r="1113" spans="2:5">
      <c r="B1113" s="59"/>
      <c r="C1113" s="59"/>
      <c r="D1113" s="59"/>
      <c r="E1113" s="59"/>
    </row>
    <row r="1114" spans="2:5">
      <c r="B1114" s="59"/>
      <c r="C1114" s="59"/>
      <c r="D1114" s="59"/>
      <c r="E1114" s="59"/>
    </row>
    <row r="1115" spans="2:5">
      <c r="B1115" s="59"/>
      <c r="C1115" s="59"/>
      <c r="D1115" s="59"/>
      <c r="E1115" s="59"/>
    </row>
    <row r="1116" spans="2:5">
      <c r="B1116" s="59"/>
      <c r="C1116" s="59"/>
      <c r="D1116" s="59"/>
      <c r="E1116" s="59"/>
    </row>
    <row r="1117" spans="2:5">
      <c r="B1117" s="59"/>
      <c r="C1117" s="59"/>
      <c r="D1117" s="59"/>
      <c r="E1117" s="59"/>
    </row>
    <row r="1118" spans="2:5">
      <c r="B1118" s="59"/>
      <c r="C1118" s="59"/>
      <c r="D1118" s="59"/>
      <c r="E1118" s="59"/>
    </row>
    <row r="1119" spans="2:5">
      <c r="B1119" s="59"/>
      <c r="C1119" s="59"/>
      <c r="D1119" s="59"/>
      <c r="E1119" s="59"/>
    </row>
    <row r="1120" spans="2:5">
      <c r="B1120" s="59"/>
      <c r="C1120" s="59"/>
      <c r="D1120" s="59"/>
      <c r="E1120" s="59"/>
    </row>
    <row r="1121" spans="2:5">
      <c r="B1121" s="59"/>
      <c r="C1121" s="59"/>
      <c r="D1121" s="59"/>
      <c r="E1121" s="59"/>
    </row>
    <row r="1122" spans="2:5">
      <c r="B1122" s="59"/>
      <c r="C1122" s="59"/>
      <c r="D1122" s="59"/>
      <c r="E1122" s="59"/>
    </row>
    <row r="1123" spans="2:5">
      <c r="B1123" s="59"/>
      <c r="C1123" s="59"/>
      <c r="D1123" s="59"/>
      <c r="E1123" s="59"/>
    </row>
    <row r="1124" spans="2:5">
      <c r="B1124" s="59"/>
      <c r="C1124" s="59"/>
      <c r="D1124" s="59"/>
      <c r="E1124" s="59"/>
    </row>
    <row r="1125" spans="2:5">
      <c r="B1125" s="59"/>
      <c r="C1125" s="59"/>
      <c r="D1125" s="59"/>
      <c r="E1125" s="59"/>
    </row>
    <row r="1126" spans="2:5">
      <c r="B1126" s="59"/>
      <c r="C1126" s="59"/>
      <c r="D1126" s="59"/>
      <c r="E1126" s="59"/>
    </row>
    <row r="1127" spans="2:5">
      <c r="B1127" s="59"/>
      <c r="C1127" s="59"/>
      <c r="D1127" s="59"/>
      <c r="E1127" s="59"/>
    </row>
    <row r="1128" spans="2:5">
      <c r="B1128" s="59"/>
      <c r="C1128" s="59"/>
      <c r="D1128" s="59"/>
      <c r="E1128" s="59"/>
    </row>
    <row r="1129" spans="2:5">
      <c r="B1129" s="59"/>
      <c r="C1129" s="59"/>
      <c r="D1129" s="59"/>
      <c r="E1129" s="59"/>
    </row>
    <row r="1130" spans="2:5">
      <c r="B1130" s="59"/>
      <c r="C1130" s="59"/>
      <c r="D1130" s="59"/>
      <c r="E1130" s="59"/>
    </row>
    <row r="1131" spans="2:5">
      <c r="B1131" s="59"/>
      <c r="C1131" s="59"/>
      <c r="D1131" s="59"/>
      <c r="E1131" s="59"/>
    </row>
    <row r="1132" spans="2:5">
      <c r="B1132" s="59"/>
      <c r="C1132" s="59"/>
      <c r="D1132" s="59"/>
      <c r="E1132" s="59"/>
    </row>
    <row r="1133" spans="2:5">
      <c r="B1133" s="59"/>
      <c r="C1133" s="59"/>
      <c r="D1133" s="59"/>
      <c r="E1133" s="59"/>
    </row>
    <row r="1134" spans="2:5">
      <c r="B1134" s="59"/>
      <c r="C1134" s="59"/>
      <c r="D1134" s="59"/>
      <c r="E1134" s="59"/>
    </row>
    <row r="1135" spans="2:5">
      <c r="B1135" s="59"/>
      <c r="C1135" s="59"/>
      <c r="D1135" s="59"/>
      <c r="E1135" s="59"/>
    </row>
    <row r="1136" spans="2:5">
      <c r="B1136" s="59"/>
      <c r="C1136" s="59"/>
      <c r="D1136" s="59"/>
      <c r="E1136" s="59"/>
    </row>
    <row r="1137" spans="2:5">
      <c r="B1137" s="59"/>
      <c r="C1137" s="59"/>
      <c r="D1137" s="59"/>
      <c r="E1137" s="59"/>
    </row>
    <row r="1138" spans="2:5">
      <c r="B1138" s="59"/>
      <c r="C1138" s="59"/>
      <c r="D1138" s="59"/>
      <c r="E1138" s="59"/>
    </row>
    <row r="1139" spans="2:5">
      <c r="B1139" s="59"/>
      <c r="C1139" s="59"/>
      <c r="D1139" s="59"/>
      <c r="E1139" s="59"/>
    </row>
    <row r="1140" spans="2:5">
      <c r="B1140" s="59"/>
      <c r="C1140" s="59"/>
      <c r="D1140" s="59"/>
      <c r="E1140" s="59"/>
    </row>
    <row r="1141" spans="2:5">
      <c r="B1141" s="59"/>
      <c r="C1141" s="59"/>
      <c r="D1141" s="59"/>
      <c r="E1141" s="59"/>
    </row>
    <row r="1142" spans="2:5">
      <c r="B1142" s="59"/>
      <c r="C1142" s="59"/>
      <c r="D1142" s="59"/>
      <c r="E1142" s="59"/>
    </row>
    <row r="1143" spans="2:5">
      <c r="B1143" s="59"/>
      <c r="C1143" s="59"/>
      <c r="D1143" s="59"/>
      <c r="E1143" s="59"/>
    </row>
    <row r="1144" spans="2:5">
      <c r="B1144" s="59"/>
      <c r="C1144" s="59"/>
      <c r="D1144" s="59"/>
      <c r="E1144" s="59"/>
    </row>
    <row r="1145" spans="2:5">
      <c r="B1145" s="59"/>
      <c r="C1145" s="59"/>
      <c r="D1145" s="59"/>
      <c r="E1145" s="59"/>
    </row>
    <row r="1146" spans="2:5">
      <c r="B1146" s="59"/>
      <c r="C1146" s="59"/>
      <c r="D1146" s="59"/>
      <c r="E1146" s="59"/>
    </row>
    <row r="1147" spans="2:5">
      <c r="B1147" s="59"/>
      <c r="C1147" s="59"/>
      <c r="D1147" s="59"/>
      <c r="E1147" s="59"/>
    </row>
    <row r="1148" spans="2:5">
      <c r="B1148" s="59"/>
      <c r="C1148" s="59"/>
      <c r="D1148" s="59"/>
      <c r="E1148" s="59"/>
    </row>
    <row r="1149" spans="2:5">
      <c r="B1149" s="59"/>
      <c r="C1149" s="59"/>
      <c r="D1149" s="59"/>
      <c r="E1149" s="59"/>
    </row>
    <row r="1150" spans="2:5">
      <c r="B1150" s="59"/>
      <c r="C1150" s="59"/>
      <c r="D1150" s="59"/>
      <c r="E1150" s="59"/>
    </row>
    <row r="1151" spans="2:5">
      <c r="B1151" s="59"/>
      <c r="C1151" s="59"/>
      <c r="D1151" s="59"/>
      <c r="E1151" s="59"/>
    </row>
    <row r="1152" spans="2:5">
      <c r="B1152" s="59"/>
      <c r="C1152" s="59"/>
      <c r="D1152" s="59"/>
      <c r="E1152" s="59"/>
    </row>
    <row r="1153" spans="2:5">
      <c r="B1153" s="59"/>
      <c r="C1153" s="59"/>
      <c r="D1153" s="59"/>
      <c r="E1153" s="59"/>
    </row>
    <row r="1154" spans="2:5">
      <c r="B1154" s="59"/>
      <c r="C1154" s="59"/>
      <c r="D1154" s="59"/>
      <c r="E1154" s="59"/>
    </row>
    <row r="1155" spans="2:5">
      <c r="B1155" s="59"/>
      <c r="C1155" s="59"/>
      <c r="D1155" s="59"/>
      <c r="E1155" s="59"/>
    </row>
    <row r="1156" spans="2:5">
      <c r="B1156" s="59"/>
      <c r="C1156" s="59"/>
      <c r="D1156" s="59"/>
      <c r="E1156" s="59"/>
    </row>
    <row r="1157" spans="2:5">
      <c r="B1157" s="59"/>
      <c r="C1157" s="59"/>
      <c r="D1157" s="59"/>
      <c r="E1157" s="59"/>
    </row>
    <row r="1158" spans="2:5">
      <c r="B1158" s="59"/>
      <c r="C1158" s="59"/>
      <c r="D1158" s="59"/>
      <c r="E1158" s="59"/>
    </row>
    <row r="1159" spans="2:5">
      <c r="B1159" s="59"/>
      <c r="C1159" s="59"/>
      <c r="D1159" s="59"/>
      <c r="E1159" s="59"/>
    </row>
    <row r="1160" spans="2:5">
      <c r="B1160" s="59"/>
      <c r="C1160" s="59"/>
      <c r="D1160" s="59"/>
      <c r="E1160" s="59"/>
    </row>
    <row r="1161" spans="2:5">
      <c r="B1161" s="59"/>
      <c r="C1161" s="59"/>
      <c r="D1161" s="59"/>
      <c r="E1161" s="59"/>
    </row>
    <row r="1162" spans="2:5">
      <c r="B1162" s="59"/>
      <c r="C1162" s="59"/>
      <c r="D1162" s="59"/>
      <c r="E1162" s="59"/>
    </row>
    <row r="1163" spans="2:5">
      <c r="B1163" s="59"/>
      <c r="C1163" s="59"/>
      <c r="D1163" s="59"/>
      <c r="E1163" s="59"/>
    </row>
    <row r="1164" spans="2:5">
      <c r="B1164" s="59"/>
      <c r="C1164" s="59"/>
      <c r="D1164" s="59"/>
      <c r="E1164" s="59"/>
    </row>
    <row r="1165" spans="2:5">
      <c r="B1165" s="59"/>
      <c r="C1165" s="59"/>
      <c r="D1165" s="59"/>
      <c r="E1165" s="59"/>
    </row>
    <row r="1166" spans="2:5">
      <c r="B1166" s="59"/>
      <c r="C1166" s="59"/>
      <c r="D1166" s="59"/>
      <c r="E1166" s="59"/>
    </row>
    <row r="1167" spans="2:5">
      <c r="B1167" s="59"/>
      <c r="C1167" s="59"/>
      <c r="D1167" s="59"/>
      <c r="E1167" s="59"/>
    </row>
    <row r="1168" spans="2:5">
      <c r="B1168" s="59"/>
      <c r="C1168" s="59"/>
      <c r="D1168" s="59"/>
      <c r="E1168" s="59"/>
    </row>
    <row r="1169" spans="2:5">
      <c r="B1169" s="59"/>
      <c r="C1169" s="59"/>
      <c r="D1169" s="59"/>
      <c r="E1169" s="59"/>
    </row>
    <row r="1170" spans="2:5">
      <c r="B1170" s="59"/>
      <c r="C1170" s="59"/>
      <c r="D1170" s="59"/>
      <c r="E1170" s="59"/>
    </row>
    <row r="1171" spans="2:5">
      <c r="B1171" s="59"/>
      <c r="C1171" s="59"/>
      <c r="D1171" s="59"/>
      <c r="E1171" s="59"/>
    </row>
    <row r="1172" spans="2:5">
      <c r="B1172" s="59"/>
      <c r="C1172" s="59"/>
      <c r="D1172" s="59"/>
      <c r="E1172" s="59"/>
    </row>
    <row r="1173" spans="2:5">
      <c r="B1173" s="59"/>
      <c r="C1173" s="59"/>
      <c r="D1173" s="59"/>
      <c r="E1173" s="59"/>
    </row>
    <row r="1174" spans="2:5">
      <c r="B1174" s="59"/>
      <c r="C1174" s="59"/>
      <c r="D1174" s="59"/>
      <c r="E1174" s="59"/>
    </row>
    <row r="1175" spans="2:5">
      <c r="B1175" s="59"/>
      <c r="C1175" s="59"/>
      <c r="D1175" s="59"/>
      <c r="E1175" s="59"/>
    </row>
    <row r="1176" spans="2:5">
      <c r="B1176" s="59"/>
      <c r="C1176" s="59"/>
      <c r="D1176" s="59"/>
      <c r="E1176" s="59"/>
    </row>
    <row r="1177" spans="2:5">
      <c r="B1177" s="59"/>
      <c r="C1177" s="59"/>
      <c r="D1177" s="59"/>
      <c r="E1177" s="59"/>
    </row>
    <row r="1178" spans="2:5">
      <c r="B1178" s="59"/>
      <c r="C1178" s="59"/>
      <c r="D1178" s="59"/>
      <c r="E1178" s="59"/>
    </row>
    <row r="1179" spans="2:5">
      <c r="B1179" s="59"/>
      <c r="C1179" s="59"/>
      <c r="D1179" s="59"/>
      <c r="E1179" s="59"/>
    </row>
    <row r="1180" spans="2:5">
      <c r="B1180" s="59"/>
      <c r="C1180" s="59"/>
      <c r="D1180" s="59"/>
      <c r="E1180" s="59"/>
    </row>
    <row r="1181" spans="2:5">
      <c r="B1181" s="59"/>
      <c r="C1181" s="59"/>
      <c r="D1181" s="59"/>
      <c r="E1181" s="59"/>
    </row>
    <row r="1182" spans="2:5">
      <c r="B1182" s="59"/>
      <c r="C1182" s="59"/>
      <c r="D1182" s="59"/>
      <c r="E1182" s="59"/>
    </row>
    <row r="1183" spans="2:5">
      <c r="B1183" s="59"/>
      <c r="C1183" s="59"/>
      <c r="D1183" s="59"/>
      <c r="E1183" s="59"/>
    </row>
    <row r="1184" spans="2:5">
      <c r="B1184" s="59"/>
      <c r="C1184" s="59"/>
      <c r="D1184" s="59"/>
      <c r="E1184" s="59"/>
    </row>
    <row r="1185" spans="2:5">
      <c r="B1185" s="59"/>
      <c r="C1185" s="59"/>
      <c r="D1185" s="59"/>
      <c r="E1185" s="59"/>
    </row>
    <row r="1186" spans="2:5">
      <c r="B1186" s="59"/>
      <c r="C1186" s="59"/>
      <c r="D1186" s="59"/>
      <c r="E1186" s="59"/>
    </row>
    <row r="1187" spans="2:5">
      <c r="B1187" s="59"/>
      <c r="C1187" s="59"/>
      <c r="D1187" s="59"/>
      <c r="E1187" s="59"/>
    </row>
    <row r="1188" spans="2:5">
      <c r="B1188" s="59"/>
      <c r="C1188" s="59"/>
      <c r="D1188" s="59"/>
      <c r="E1188" s="59"/>
    </row>
    <row r="1189" spans="2:5">
      <c r="B1189" s="59"/>
      <c r="C1189" s="59"/>
      <c r="D1189" s="59"/>
      <c r="E1189" s="59"/>
    </row>
    <row r="1190" spans="2:5">
      <c r="B1190" s="59"/>
      <c r="C1190" s="59"/>
      <c r="D1190" s="59"/>
      <c r="E1190" s="59"/>
    </row>
    <row r="1191" spans="2:5">
      <c r="B1191" s="59"/>
      <c r="C1191" s="59"/>
      <c r="D1191" s="59"/>
      <c r="E1191" s="59"/>
    </row>
    <row r="1192" spans="2:5">
      <c r="B1192" s="59"/>
      <c r="C1192" s="59"/>
      <c r="D1192" s="59"/>
      <c r="E1192" s="59"/>
    </row>
    <row r="1193" spans="2:5">
      <c r="B1193" s="59"/>
      <c r="C1193" s="59"/>
      <c r="D1193" s="59"/>
      <c r="E1193" s="59"/>
    </row>
    <row r="1194" spans="2:5">
      <c r="B1194" s="59"/>
      <c r="C1194" s="59"/>
      <c r="D1194" s="59"/>
      <c r="E1194" s="59"/>
    </row>
    <row r="1195" spans="2:5">
      <c r="B1195" s="59"/>
      <c r="C1195" s="59"/>
      <c r="D1195" s="59"/>
      <c r="E1195" s="59"/>
    </row>
    <row r="1196" spans="2:5">
      <c r="B1196" s="59"/>
      <c r="C1196" s="59"/>
      <c r="D1196" s="59"/>
      <c r="E1196" s="59"/>
    </row>
    <row r="1197" spans="2:5">
      <c r="B1197" s="59"/>
      <c r="C1197" s="59"/>
      <c r="D1197" s="59"/>
      <c r="E1197" s="59"/>
    </row>
    <row r="1198" spans="2:5">
      <c r="B1198" s="59"/>
      <c r="C1198" s="59"/>
      <c r="D1198" s="59"/>
      <c r="E1198" s="59"/>
    </row>
    <row r="1199" spans="2:5">
      <c r="B1199" s="59"/>
      <c r="C1199" s="59"/>
      <c r="D1199" s="59"/>
      <c r="E1199" s="59"/>
    </row>
    <row r="1200" spans="2:5">
      <c r="B1200" s="59"/>
      <c r="C1200" s="59"/>
      <c r="D1200" s="59"/>
      <c r="E1200" s="59"/>
    </row>
    <row r="1201" spans="2:5">
      <c r="B1201" s="59"/>
      <c r="C1201" s="59"/>
      <c r="D1201" s="59"/>
      <c r="E1201" s="59"/>
    </row>
    <row r="1202" spans="2:5">
      <c r="B1202" s="59"/>
      <c r="C1202" s="59"/>
      <c r="D1202" s="59"/>
      <c r="E1202" s="59"/>
    </row>
    <row r="1203" spans="2:5">
      <c r="B1203" s="59"/>
      <c r="C1203" s="59"/>
      <c r="D1203" s="59"/>
      <c r="E1203" s="59"/>
    </row>
    <row r="1204" spans="2:5">
      <c r="B1204" s="59"/>
      <c r="C1204" s="59"/>
      <c r="D1204" s="59"/>
      <c r="E1204" s="59"/>
    </row>
    <row r="1205" spans="2:5">
      <c r="B1205" s="59"/>
      <c r="C1205" s="59"/>
      <c r="D1205" s="59"/>
      <c r="E1205" s="59"/>
    </row>
    <row r="1206" spans="2:5">
      <c r="B1206" s="59"/>
      <c r="C1206" s="59"/>
      <c r="D1206" s="59"/>
      <c r="E1206" s="59"/>
    </row>
    <row r="1207" spans="2:5">
      <c r="B1207" s="59"/>
      <c r="C1207" s="59"/>
      <c r="D1207" s="59"/>
      <c r="E1207" s="59"/>
    </row>
    <row r="1208" spans="2:5">
      <c r="B1208" s="59"/>
      <c r="C1208" s="59"/>
      <c r="D1208" s="59"/>
      <c r="E1208" s="59"/>
    </row>
    <row r="1209" spans="2:5">
      <c r="B1209" s="59"/>
      <c r="C1209" s="59"/>
      <c r="D1209" s="59"/>
      <c r="E1209" s="59"/>
    </row>
    <row r="1210" spans="2:5">
      <c r="B1210" s="59"/>
      <c r="C1210" s="59"/>
      <c r="D1210" s="59"/>
      <c r="E1210" s="59"/>
    </row>
    <row r="1211" spans="2:5">
      <c r="B1211" s="59"/>
      <c r="C1211" s="59"/>
      <c r="D1211" s="59"/>
      <c r="E1211" s="59"/>
    </row>
    <row r="1212" spans="2:5">
      <c r="B1212" s="59"/>
      <c r="C1212" s="59"/>
      <c r="D1212" s="59"/>
      <c r="E1212" s="59"/>
    </row>
    <row r="1213" spans="2:5">
      <c r="B1213" s="59"/>
      <c r="C1213" s="59"/>
      <c r="D1213" s="59"/>
      <c r="E1213" s="59"/>
    </row>
    <row r="1214" spans="2:5">
      <c r="B1214" s="59"/>
      <c r="C1214" s="59"/>
      <c r="D1214" s="59"/>
      <c r="E1214" s="59"/>
    </row>
    <row r="1215" spans="2:5">
      <c r="B1215" s="59"/>
      <c r="C1215" s="59"/>
      <c r="D1215" s="59"/>
      <c r="E1215" s="59"/>
    </row>
    <row r="1216" spans="2:5">
      <c r="B1216" s="59"/>
      <c r="C1216" s="59"/>
      <c r="D1216" s="59"/>
      <c r="E1216" s="59"/>
    </row>
    <row r="1217" spans="2:5">
      <c r="B1217" s="59"/>
      <c r="C1217" s="59"/>
      <c r="D1217" s="59"/>
      <c r="E1217" s="59"/>
    </row>
    <row r="1218" spans="2:5">
      <c r="B1218" s="59"/>
      <c r="C1218" s="59"/>
      <c r="D1218" s="59"/>
      <c r="E1218" s="59"/>
    </row>
    <row r="1219" spans="2:5">
      <c r="B1219" s="59"/>
      <c r="C1219" s="59"/>
      <c r="D1219" s="59"/>
      <c r="E1219" s="59"/>
    </row>
    <row r="1220" spans="2:5">
      <c r="B1220" s="59"/>
      <c r="C1220" s="59"/>
      <c r="D1220" s="59"/>
      <c r="E1220" s="59"/>
    </row>
    <row r="1221" spans="2:5">
      <c r="B1221" s="59"/>
      <c r="C1221" s="59"/>
      <c r="D1221" s="59"/>
      <c r="E1221" s="59"/>
    </row>
    <row r="1222" spans="2:5">
      <c r="B1222" s="59"/>
      <c r="C1222" s="59"/>
      <c r="D1222" s="59"/>
      <c r="E1222" s="59"/>
    </row>
    <row r="1223" spans="2:5">
      <c r="B1223" s="59"/>
      <c r="C1223" s="59"/>
      <c r="D1223" s="59"/>
      <c r="E1223" s="59"/>
    </row>
    <row r="1224" spans="2:5">
      <c r="B1224" s="59"/>
      <c r="C1224" s="59"/>
      <c r="D1224" s="59"/>
      <c r="E1224" s="59"/>
    </row>
    <row r="1225" spans="2:5">
      <c r="B1225" s="59"/>
      <c r="C1225" s="59"/>
      <c r="D1225" s="59"/>
      <c r="E1225" s="59"/>
    </row>
    <row r="1226" spans="2:5">
      <c r="B1226" s="59"/>
      <c r="C1226" s="59"/>
      <c r="D1226" s="59"/>
      <c r="E1226" s="59"/>
    </row>
    <row r="1227" spans="2:5">
      <c r="B1227" s="59"/>
      <c r="C1227" s="59"/>
      <c r="D1227" s="59"/>
      <c r="E1227" s="59"/>
    </row>
    <row r="1228" spans="2:5">
      <c r="B1228" s="59"/>
      <c r="C1228" s="59"/>
      <c r="D1228" s="59"/>
      <c r="E1228" s="59"/>
    </row>
    <row r="1229" spans="2:5">
      <c r="B1229" s="59"/>
      <c r="C1229" s="59"/>
      <c r="D1229" s="59"/>
      <c r="E1229" s="59"/>
    </row>
    <row r="1230" spans="2:5">
      <c r="B1230" s="59"/>
      <c r="C1230" s="59"/>
      <c r="D1230" s="59"/>
      <c r="E1230" s="59"/>
    </row>
    <row r="1231" spans="2:5">
      <c r="B1231" s="59"/>
      <c r="C1231" s="59"/>
      <c r="D1231" s="59"/>
      <c r="E1231" s="59"/>
    </row>
    <row r="1232" spans="2:5">
      <c r="B1232" s="59"/>
      <c r="C1232" s="59"/>
      <c r="D1232" s="59"/>
      <c r="E1232" s="59"/>
    </row>
    <row r="1233" spans="2:5">
      <c r="B1233" s="59"/>
      <c r="C1233" s="59"/>
      <c r="D1233" s="59"/>
      <c r="E1233" s="59"/>
    </row>
    <row r="1234" spans="2:5">
      <c r="B1234" s="59"/>
      <c r="C1234" s="59"/>
      <c r="D1234" s="59"/>
      <c r="E1234" s="59"/>
    </row>
    <row r="1235" spans="2:5">
      <c r="B1235" s="59"/>
      <c r="C1235" s="59"/>
      <c r="D1235" s="59"/>
      <c r="E1235" s="59"/>
    </row>
    <row r="1236" spans="2:5">
      <c r="B1236" s="59"/>
      <c r="C1236" s="59"/>
      <c r="D1236" s="59"/>
      <c r="E1236" s="59"/>
    </row>
    <row r="1237" spans="2:5">
      <c r="B1237" s="59"/>
      <c r="C1237" s="59"/>
      <c r="D1237" s="59"/>
      <c r="E1237" s="59"/>
    </row>
    <row r="1238" spans="2:5">
      <c r="B1238" s="59"/>
      <c r="C1238" s="59"/>
      <c r="D1238" s="59"/>
      <c r="E1238" s="59"/>
    </row>
    <row r="1239" spans="2:5">
      <c r="B1239" s="59"/>
      <c r="C1239" s="59"/>
      <c r="D1239" s="59"/>
      <c r="E1239" s="59"/>
    </row>
    <row r="1240" spans="2:5">
      <c r="B1240" s="59"/>
      <c r="C1240" s="59"/>
      <c r="D1240" s="59"/>
      <c r="E1240" s="59"/>
    </row>
    <row r="1241" spans="2:5">
      <c r="B1241" s="59"/>
      <c r="C1241" s="59"/>
      <c r="D1241" s="59"/>
      <c r="E1241" s="59"/>
    </row>
    <row r="1242" spans="2:5">
      <c r="B1242" s="59"/>
      <c r="C1242" s="59"/>
      <c r="D1242" s="59"/>
      <c r="E1242" s="59"/>
    </row>
    <row r="1243" spans="2:5">
      <c r="B1243" s="59"/>
      <c r="C1243" s="59"/>
      <c r="D1243" s="59"/>
      <c r="E1243" s="59"/>
    </row>
    <row r="1244" spans="2:5">
      <c r="B1244" s="59"/>
      <c r="C1244" s="59"/>
      <c r="D1244" s="59"/>
      <c r="E1244" s="59"/>
    </row>
    <row r="1245" spans="2:5">
      <c r="B1245" s="59"/>
      <c r="C1245" s="59"/>
      <c r="D1245" s="59"/>
      <c r="E1245" s="59"/>
    </row>
    <row r="1246" spans="2:5">
      <c r="B1246" s="59"/>
      <c r="C1246" s="59"/>
      <c r="D1246" s="59"/>
      <c r="E1246" s="59"/>
    </row>
    <row r="1247" spans="2:5">
      <c r="B1247" s="59"/>
      <c r="C1247" s="59"/>
      <c r="D1247" s="59"/>
      <c r="E1247" s="59"/>
    </row>
    <row r="1248" spans="2:5">
      <c r="B1248" s="59"/>
      <c r="C1248" s="59"/>
      <c r="D1248" s="59"/>
      <c r="E1248" s="59"/>
    </row>
    <row r="1249" spans="2:5">
      <c r="B1249" s="59"/>
      <c r="C1249" s="59"/>
      <c r="D1249" s="59"/>
      <c r="E1249" s="59"/>
    </row>
    <row r="1250" spans="2:5">
      <c r="B1250" s="59"/>
      <c r="C1250" s="59"/>
      <c r="D1250" s="59"/>
      <c r="E1250" s="59"/>
    </row>
    <row r="1251" spans="2:5">
      <c r="B1251" s="59"/>
      <c r="C1251" s="59"/>
      <c r="D1251" s="59"/>
      <c r="E1251" s="59"/>
    </row>
    <row r="1252" spans="2:5">
      <c r="B1252" s="59"/>
      <c r="C1252" s="59"/>
      <c r="D1252" s="59"/>
      <c r="E1252" s="59"/>
    </row>
    <row r="1253" spans="2:5">
      <c r="B1253" s="59"/>
      <c r="C1253" s="59"/>
      <c r="D1253" s="59"/>
      <c r="E1253" s="59"/>
    </row>
    <row r="1254" spans="2:5">
      <c r="B1254" s="59"/>
      <c r="C1254" s="59"/>
      <c r="D1254" s="59"/>
      <c r="E1254" s="59"/>
    </row>
    <row r="1255" spans="2:5">
      <c r="B1255" s="59"/>
      <c r="C1255" s="59"/>
      <c r="D1255" s="59"/>
      <c r="E1255" s="59"/>
    </row>
    <row r="1256" spans="2:5">
      <c r="B1256" s="59"/>
      <c r="C1256" s="59"/>
      <c r="D1256" s="59"/>
      <c r="E1256" s="59"/>
    </row>
    <row r="1257" spans="2:5">
      <c r="B1257" s="59"/>
      <c r="C1257" s="59"/>
      <c r="D1257" s="59"/>
      <c r="E1257" s="59"/>
    </row>
    <row r="1258" spans="2:5">
      <c r="B1258" s="59"/>
      <c r="C1258" s="59"/>
      <c r="D1258" s="59"/>
      <c r="E1258" s="59"/>
    </row>
    <row r="1259" spans="2:5">
      <c r="B1259" s="59"/>
      <c r="C1259" s="59"/>
      <c r="D1259" s="59"/>
      <c r="E1259" s="59"/>
    </row>
    <row r="1260" spans="2:5">
      <c r="B1260" s="59"/>
      <c r="C1260" s="59"/>
      <c r="D1260" s="59"/>
      <c r="E1260" s="59"/>
    </row>
    <row r="1261" spans="2:5">
      <c r="B1261" s="59"/>
      <c r="C1261" s="59"/>
      <c r="D1261" s="59"/>
      <c r="E1261" s="59"/>
    </row>
    <row r="1262" spans="2:5">
      <c r="B1262" s="59"/>
      <c r="C1262" s="59"/>
      <c r="D1262" s="59"/>
      <c r="E1262" s="59"/>
    </row>
    <row r="1263" spans="2:5">
      <c r="B1263" s="59"/>
      <c r="C1263" s="59"/>
      <c r="D1263" s="59"/>
      <c r="E1263" s="59"/>
    </row>
    <row r="1264" spans="2:5">
      <c r="B1264" s="59"/>
      <c r="C1264" s="59"/>
      <c r="D1264" s="59"/>
      <c r="E1264" s="59"/>
    </row>
    <row r="1265" spans="2:5">
      <c r="B1265" s="59"/>
      <c r="C1265" s="59"/>
      <c r="D1265" s="59"/>
      <c r="E1265" s="59"/>
    </row>
    <row r="1266" spans="2:5">
      <c r="B1266" s="59"/>
      <c r="C1266" s="59"/>
      <c r="D1266" s="59"/>
      <c r="E1266" s="59"/>
    </row>
    <row r="1267" spans="2:5">
      <c r="B1267" s="59"/>
      <c r="C1267" s="59"/>
      <c r="D1267" s="59"/>
      <c r="E1267" s="59"/>
    </row>
    <row r="1268" spans="2:5">
      <c r="B1268" s="59"/>
      <c r="C1268" s="59"/>
      <c r="D1268" s="59"/>
      <c r="E1268" s="59"/>
    </row>
    <row r="1269" spans="2:5">
      <c r="B1269" s="59"/>
      <c r="C1269" s="59"/>
      <c r="D1269" s="59"/>
      <c r="E1269" s="59"/>
    </row>
    <row r="1270" spans="2:5">
      <c r="B1270" s="59"/>
      <c r="C1270" s="59"/>
      <c r="D1270" s="59"/>
      <c r="E1270" s="59"/>
    </row>
    <row r="1271" spans="2:5">
      <c r="B1271" s="59"/>
      <c r="C1271" s="59"/>
      <c r="D1271" s="59"/>
      <c r="E1271" s="59"/>
    </row>
    <row r="1272" spans="2:5">
      <c r="B1272" s="59"/>
      <c r="C1272" s="59"/>
      <c r="D1272" s="59"/>
      <c r="E1272" s="59"/>
    </row>
    <row r="1273" spans="2:5">
      <c r="B1273" s="59"/>
      <c r="C1273" s="59"/>
      <c r="D1273" s="59"/>
      <c r="E1273" s="59"/>
    </row>
    <row r="1274" spans="2:5">
      <c r="B1274" s="59"/>
      <c r="C1274" s="59"/>
      <c r="D1274" s="59"/>
      <c r="E1274" s="59"/>
    </row>
    <row r="1275" spans="2:5">
      <c r="B1275" s="59"/>
      <c r="C1275" s="59"/>
      <c r="D1275" s="59"/>
      <c r="E1275" s="59"/>
    </row>
    <row r="1276" spans="2:5">
      <c r="B1276" s="59"/>
      <c r="C1276" s="59"/>
      <c r="D1276" s="59"/>
      <c r="E1276" s="59"/>
    </row>
    <row r="1277" spans="2:5">
      <c r="B1277" s="59"/>
      <c r="C1277" s="59"/>
      <c r="D1277" s="59"/>
      <c r="E1277" s="59"/>
    </row>
    <row r="1278" spans="2:5">
      <c r="B1278" s="59"/>
      <c r="C1278" s="59"/>
      <c r="D1278" s="59"/>
      <c r="E1278" s="59"/>
    </row>
    <row r="1279" spans="2:5">
      <c r="B1279" s="59"/>
      <c r="C1279" s="59"/>
      <c r="D1279" s="59"/>
      <c r="E1279" s="59"/>
    </row>
    <row r="1280" spans="2:5">
      <c r="B1280" s="59"/>
      <c r="C1280" s="59"/>
      <c r="D1280" s="59"/>
      <c r="E1280" s="59"/>
    </row>
    <row r="1281" spans="2:5">
      <c r="B1281" s="59"/>
      <c r="C1281" s="59"/>
      <c r="D1281" s="59"/>
      <c r="E1281" s="59"/>
    </row>
    <row r="1282" spans="2:5">
      <c r="B1282" s="59"/>
      <c r="C1282" s="59"/>
      <c r="D1282" s="59"/>
      <c r="E1282" s="59"/>
    </row>
    <row r="1283" spans="2:5">
      <c r="B1283" s="59"/>
      <c r="C1283" s="59"/>
      <c r="D1283" s="59"/>
      <c r="E1283" s="59"/>
    </row>
    <row r="1284" spans="2:5">
      <c r="B1284" s="59"/>
      <c r="C1284" s="59"/>
      <c r="D1284" s="59"/>
      <c r="E1284" s="59"/>
    </row>
    <row r="1285" spans="2:5">
      <c r="B1285" s="59"/>
      <c r="C1285" s="59"/>
      <c r="D1285" s="59"/>
      <c r="E1285" s="59"/>
    </row>
    <row r="1286" spans="2:5">
      <c r="B1286" s="59"/>
      <c r="C1286" s="59"/>
      <c r="D1286" s="59"/>
      <c r="E1286" s="59"/>
    </row>
    <row r="1287" spans="2:5">
      <c r="B1287" s="59"/>
      <c r="C1287" s="59"/>
      <c r="D1287" s="59"/>
      <c r="E1287" s="59"/>
    </row>
    <row r="1288" spans="2:5">
      <c r="B1288" s="59"/>
      <c r="C1288" s="59"/>
      <c r="D1288" s="59"/>
      <c r="E1288" s="59"/>
    </row>
    <row r="1289" spans="2:5">
      <c r="B1289" s="59"/>
      <c r="C1289" s="59"/>
      <c r="D1289" s="59"/>
      <c r="E1289" s="59"/>
    </row>
    <row r="1290" spans="2:5">
      <c r="B1290" s="59"/>
      <c r="C1290" s="59"/>
      <c r="D1290" s="59"/>
      <c r="E1290" s="59"/>
    </row>
    <row r="1291" spans="2:5">
      <c r="B1291" s="59"/>
      <c r="C1291" s="59"/>
      <c r="D1291" s="59"/>
      <c r="E1291" s="59"/>
    </row>
    <row r="1292" spans="2:5">
      <c r="B1292" s="59"/>
      <c r="C1292" s="59"/>
      <c r="D1292" s="59"/>
      <c r="E1292" s="59"/>
    </row>
    <row r="1293" spans="2:5">
      <c r="B1293" s="59"/>
      <c r="C1293" s="59"/>
      <c r="D1293" s="59"/>
      <c r="E1293" s="59"/>
    </row>
    <row r="1294" spans="2:5">
      <c r="B1294" s="59"/>
      <c r="C1294" s="59"/>
      <c r="D1294" s="59"/>
      <c r="E1294" s="59"/>
    </row>
    <row r="1295" spans="2:5">
      <c r="B1295" s="59"/>
      <c r="C1295" s="59"/>
      <c r="D1295" s="59"/>
      <c r="E1295" s="59"/>
    </row>
    <row r="1296" spans="2:5">
      <c r="B1296" s="59"/>
      <c r="C1296" s="59"/>
      <c r="D1296" s="59"/>
      <c r="E1296" s="59"/>
    </row>
    <row r="1297" spans="2:5">
      <c r="B1297" s="59"/>
      <c r="C1297" s="59"/>
      <c r="D1297" s="59"/>
      <c r="E1297" s="59"/>
    </row>
    <row r="1298" spans="2:5">
      <c r="B1298" s="59"/>
      <c r="C1298" s="59"/>
      <c r="D1298" s="59"/>
      <c r="E1298" s="59"/>
    </row>
    <row r="1299" spans="2:5">
      <c r="B1299" s="59"/>
      <c r="C1299" s="59"/>
      <c r="D1299" s="59"/>
      <c r="E1299" s="59"/>
    </row>
    <row r="1300" spans="2:5">
      <c r="B1300" s="59"/>
      <c r="C1300" s="59"/>
      <c r="D1300" s="59"/>
      <c r="E1300" s="59"/>
    </row>
    <row r="1301" spans="2:5">
      <c r="B1301" s="59"/>
      <c r="C1301" s="59"/>
      <c r="D1301" s="59"/>
      <c r="E1301" s="59"/>
    </row>
    <row r="1302" spans="2:5">
      <c r="B1302" s="59"/>
      <c r="C1302" s="59"/>
      <c r="D1302" s="59"/>
      <c r="E1302" s="59"/>
    </row>
    <row r="1303" spans="2:5">
      <c r="B1303" s="59"/>
      <c r="C1303" s="59"/>
      <c r="D1303" s="59"/>
      <c r="E1303" s="59"/>
    </row>
    <row r="1304" spans="2:5">
      <c r="B1304" s="59"/>
      <c r="C1304" s="59"/>
      <c r="D1304" s="59"/>
      <c r="E1304" s="59"/>
    </row>
    <row r="1305" spans="2:5">
      <c r="B1305" s="59"/>
      <c r="C1305" s="59"/>
      <c r="D1305" s="59"/>
      <c r="E1305" s="59"/>
    </row>
    <row r="1306" spans="2:5">
      <c r="B1306" s="59"/>
      <c r="C1306" s="59"/>
      <c r="D1306" s="59"/>
      <c r="E1306" s="59"/>
    </row>
    <row r="1307" spans="2:5">
      <c r="B1307" s="59"/>
      <c r="C1307" s="59"/>
      <c r="D1307" s="59"/>
      <c r="E1307" s="59"/>
    </row>
    <row r="1308" spans="2:5">
      <c r="B1308" s="59"/>
      <c r="C1308" s="59"/>
      <c r="D1308" s="59"/>
      <c r="E1308" s="59"/>
    </row>
    <row r="1309" spans="2:5">
      <c r="B1309" s="59"/>
      <c r="C1309" s="59"/>
      <c r="D1309" s="59"/>
      <c r="E1309" s="59"/>
    </row>
    <row r="1310" spans="2:5">
      <c r="B1310" s="59"/>
      <c r="C1310" s="59"/>
      <c r="D1310" s="59"/>
      <c r="E1310" s="59"/>
    </row>
    <row r="1311" spans="2:5">
      <c r="B1311" s="59"/>
      <c r="C1311" s="59"/>
      <c r="D1311" s="59"/>
      <c r="E1311" s="59"/>
    </row>
    <row r="1312" spans="2:5">
      <c r="B1312" s="59"/>
      <c r="C1312" s="59"/>
      <c r="D1312" s="59"/>
      <c r="E1312" s="59"/>
    </row>
    <row r="1313" spans="2:5">
      <c r="B1313" s="59"/>
      <c r="C1313" s="59"/>
      <c r="D1313" s="59"/>
      <c r="E1313" s="59"/>
    </row>
    <row r="1314" spans="2:5">
      <c r="B1314" s="59"/>
      <c r="C1314" s="59"/>
      <c r="D1314" s="59"/>
      <c r="E1314" s="59"/>
    </row>
    <row r="1315" spans="2:5">
      <c r="B1315" s="59"/>
      <c r="C1315" s="59"/>
      <c r="D1315" s="59"/>
      <c r="E1315" s="59"/>
    </row>
    <row r="1316" spans="2:5">
      <c r="B1316" s="59"/>
      <c r="C1316" s="59"/>
      <c r="D1316" s="59"/>
      <c r="E1316" s="59"/>
    </row>
    <row r="1317" spans="2:5">
      <c r="B1317" s="59"/>
      <c r="C1317" s="59"/>
      <c r="D1317" s="59"/>
      <c r="E1317" s="59"/>
    </row>
    <row r="1318" spans="2:5">
      <c r="B1318" s="59"/>
      <c r="C1318" s="59"/>
      <c r="D1318" s="59"/>
      <c r="E1318" s="59"/>
    </row>
    <row r="1319" spans="2:5">
      <c r="B1319" s="59"/>
      <c r="C1319" s="59"/>
      <c r="D1319" s="59"/>
      <c r="E1319" s="59"/>
    </row>
    <row r="1320" spans="2:5">
      <c r="B1320" s="59"/>
      <c r="C1320" s="59"/>
      <c r="D1320" s="59"/>
      <c r="E1320" s="59"/>
    </row>
    <row r="1321" spans="2:5">
      <c r="B1321" s="59"/>
      <c r="C1321" s="59"/>
      <c r="D1321" s="59"/>
      <c r="E1321" s="59"/>
    </row>
    <row r="1322" spans="2:5">
      <c r="B1322" s="59"/>
      <c r="C1322" s="59"/>
      <c r="D1322" s="59"/>
      <c r="E1322" s="59"/>
    </row>
    <row r="1323" spans="2:5">
      <c r="B1323" s="59"/>
      <c r="C1323" s="59"/>
      <c r="D1323" s="59"/>
      <c r="E1323" s="59"/>
    </row>
    <row r="1324" spans="2:5">
      <c r="B1324" s="59"/>
      <c r="C1324" s="59"/>
      <c r="D1324" s="59"/>
      <c r="E1324" s="59"/>
    </row>
    <row r="1325" spans="2:5">
      <c r="B1325" s="59"/>
      <c r="C1325" s="59"/>
      <c r="D1325" s="59"/>
      <c r="E1325" s="59"/>
    </row>
    <row r="1326" spans="2:5">
      <c r="B1326" s="59"/>
      <c r="C1326" s="59"/>
      <c r="D1326" s="59"/>
      <c r="E1326" s="59"/>
    </row>
    <row r="1327" spans="2:5">
      <c r="B1327" s="59"/>
      <c r="C1327" s="59"/>
      <c r="D1327" s="59"/>
      <c r="E1327" s="59"/>
    </row>
    <row r="1328" spans="2:5">
      <c r="B1328" s="59"/>
      <c r="C1328" s="59"/>
      <c r="D1328" s="59"/>
      <c r="E1328" s="59"/>
    </row>
    <row r="1329" spans="2:5">
      <c r="B1329" s="59"/>
      <c r="C1329" s="59"/>
      <c r="D1329" s="59"/>
      <c r="E1329" s="59"/>
    </row>
    <row r="1330" spans="2:5">
      <c r="B1330" s="59"/>
      <c r="C1330" s="59"/>
      <c r="D1330" s="59"/>
      <c r="E1330" s="59"/>
    </row>
    <row r="1331" spans="2:5">
      <c r="B1331" s="59"/>
      <c r="C1331" s="59"/>
      <c r="D1331" s="59"/>
      <c r="E1331" s="59"/>
    </row>
    <row r="1332" spans="2:5">
      <c r="B1332" s="59"/>
      <c r="C1332" s="59"/>
      <c r="D1332" s="59"/>
      <c r="E1332" s="59"/>
    </row>
    <row r="1333" spans="2:5">
      <c r="B1333" s="59"/>
      <c r="C1333" s="59"/>
      <c r="D1333" s="59"/>
      <c r="E1333" s="59"/>
    </row>
    <row r="1334" spans="2:5">
      <c r="B1334" s="59"/>
      <c r="C1334" s="59"/>
      <c r="D1334" s="59"/>
      <c r="E1334" s="59"/>
    </row>
    <row r="1335" spans="2:5">
      <c r="B1335" s="59"/>
      <c r="C1335" s="59"/>
      <c r="D1335" s="59"/>
      <c r="E1335" s="59"/>
    </row>
    <row r="1336" spans="2:5">
      <c r="B1336" s="59"/>
      <c r="C1336" s="59"/>
      <c r="D1336" s="59"/>
      <c r="E1336" s="59"/>
    </row>
    <row r="1337" spans="2:5">
      <c r="B1337" s="59"/>
      <c r="C1337" s="59"/>
      <c r="D1337" s="59"/>
      <c r="E1337" s="59"/>
    </row>
    <row r="1338" spans="2:5">
      <c r="B1338" s="59"/>
      <c r="C1338" s="59"/>
      <c r="D1338" s="59"/>
      <c r="E1338" s="59"/>
    </row>
    <row r="1339" spans="2:5">
      <c r="B1339" s="59"/>
      <c r="C1339" s="59"/>
      <c r="D1339" s="59"/>
      <c r="E1339" s="59"/>
    </row>
    <row r="1340" spans="2:5">
      <c r="B1340" s="59"/>
      <c r="C1340" s="59"/>
      <c r="D1340" s="59"/>
      <c r="E1340" s="59"/>
    </row>
    <row r="1341" spans="2:5">
      <c r="B1341" s="59"/>
      <c r="C1341" s="59"/>
      <c r="D1341" s="59"/>
      <c r="E1341" s="59"/>
    </row>
    <row r="1342" spans="2:5">
      <c r="B1342" s="59"/>
      <c r="C1342" s="59"/>
      <c r="D1342" s="59"/>
      <c r="E1342" s="59"/>
    </row>
    <row r="1343" spans="2:5">
      <c r="B1343" s="59"/>
      <c r="C1343" s="59"/>
      <c r="D1343" s="59"/>
      <c r="E1343" s="59"/>
    </row>
    <row r="1344" spans="2:5">
      <c r="B1344" s="59"/>
      <c r="C1344" s="59"/>
      <c r="D1344" s="59"/>
      <c r="E1344" s="59"/>
    </row>
    <row r="1345" spans="2:5">
      <c r="B1345" s="59"/>
      <c r="C1345" s="59"/>
      <c r="D1345" s="59"/>
      <c r="E1345" s="59"/>
    </row>
    <row r="1346" spans="2:5">
      <c r="B1346" s="59"/>
      <c r="C1346" s="59"/>
      <c r="D1346" s="59"/>
      <c r="E1346" s="59"/>
    </row>
    <row r="1347" spans="2:5">
      <c r="B1347" s="59"/>
      <c r="C1347" s="59"/>
      <c r="D1347" s="59"/>
      <c r="E1347" s="59"/>
    </row>
    <row r="1348" spans="2:5">
      <c r="B1348" s="59"/>
      <c r="C1348" s="59"/>
      <c r="D1348" s="59"/>
      <c r="E1348" s="59"/>
    </row>
    <row r="1349" spans="2:5">
      <c r="B1349" s="59"/>
      <c r="C1349" s="59"/>
      <c r="D1349" s="59"/>
      <c r="E1349" s="59"/>
    </row>
    <row r="1350" spans="2:5">
      <c r="B1350" s="59"/>
      <c r="C1350" s="59"/>
      <c r="D1350" s="59"/>
      <c r="E1350" s="59"/>
    </row>
    <row r="1351" spans="2:5">
      <c r="B1351" s="59"/>
      <c r="C1351" s="59"/>
      <c r="D1351" s="59"/>
      <c r="E1351" s="59"/>
    </row>
    <row r="1352" spans="2:5">
      <c r="B1352" s="59"/>
      <c r="C1352" s="59"/>
      <c r="D1352" s="59"/>
      <c r="E1352" s="59"/>
    </row>
    <row r="1353" spans="2:5">
      <c r="B1353" s="59"/>
      <c r="C1353" s="59"/>
      <c r="D1353" s="59"/>
      <c r="E1353" s="59"/>
    </row>
    <row r="1354" spans="2:5">
      <c r="B1354" s="59"/>
      <c r="C1354" s="59"/>
      <c r="D1354" s="59"/>
      <c r="E1354" s="59"/>
    </row>
    <row r="1355" spans="2:5">
      <c r="B1355" s="59"/>
      <c r="C1355" s="59"/>
      <c r="D1355" s="59"/>
      <c r="E1355" s="59"/>
    </row>
    <row r="1356" spans="2:5">
      <c r="B1356" s="59"/>
      <c r="C1356" s="59"/>
      <c r="D1356" s="59"/>
      <c r="E1356" s="59"/>
    </row>
    <row r="1357" spans="2:5">
      <c r="B1357" s="59"/>
      <c r="C1357" s="59"/>
      <c r="D1357" s="59"/>
      <c r="E1357" s="59"/>
    </row>
    <row r="1358" spans="2:5">
      <c r="B1358" s="59"/>
      <c r="C1358" s="59"/>
      <c r="D1358" s="59"/>
      <c r="E1358" s="59"/>
    </row>
    <row r="1359" spans="2:5">
      <c r="B1359" s="59"/>
      <c r="C1359" s="59"/>
      <c r="D1359" s="59"/>
      <c r="E1359" s="59"/>
    </row>
    <row r="1360" spans="2:5">
      <c r="B1360" s="59"/>
      <c r="C1360" s="59"/>
      <c r="D1360" s="59"/>
      <c r="E1360" s="59"/>
    </row>
    <row r="1361" spans="2:5">
      <c r="B1361" s="59"/>
      <c r="C1361" s="59"/>
      <c r="D1361" s="59"/>
      <c r="E1361" s="59"/>
    </row>
    <row r="1362" spans="2:5">
      <c r="B1362" s="59"/>
      <c r="C1362" s="59"/>
      <c r="D1362" s="59"/>
      <c r="E1362" s="59"/>
    </row>
    <row r="1363" spans="2:5">
      <c r="B1363" s="59"/>
      <c r="C1363" s="59"/>
      <c r="D1363" s="59"/>
      <c r="E1363" s="59"/>
    </row>
    <row r="1364" spans="2:5">
      <c r="B1364" s="59"/>
      <c r="C1364" s="59"/>
      <c r="D1364" s="59"/>
      <c r="E1364" s="59"/>
    </row>
    <row r="1365" spans="2:5">
      <c r="B1365" s="59"/>
      <c r="C1365" s="59"/>
      <c r="D1365" s="59"/>
      <c r="E1365" s="59"/>
    </row>
    <row r="1366" spans="2:5">
      <c r="B1366" s="59"/>
      <c r="C1366" s="59"/>
      <c r="D1366" s="59"/>
      <c r="E1366" s="59"/>
    </row>
    <row r="1367" spans="2:5">
      <c r="B1367" s="59"/>
      <c r="C1367" s="59"/>
      <c r="D1367" s="59"/>
      <c r="E1367" s="59"/>
    </row>
    <row r="1368" spans="2:5">
      <c r="B1368" s="59"/>
      <c r="C1368" s="59"/>
      <c r="D1368" s="59"/>
      <c r="E1368" s="59"/>
    </row>
    <row r="1369" spans="2:5">
      <c r="B1369" s="59"/>
      <c r="C1369" s="59"/>
      <c r="D1369" s="59"/>
      <c r="E1369" s="59"/>
    </row>
    <row r="1370" spans="2:5">
      <c r="B1370" s="59"/>
      <c r="C1370" s="59"/>
      <c r="D1370" s="59"/>
      <c r="E1370" s="59"/>
    </row>
    <row r="1371" spans="2:5">
      <c r="B1371" s="59"/>
      <c r="C1371" s="59"/>
      <c r="D1371" s="59"/>
      <c r="E1371" s="59"/>
    </row>
    <row r="1372" spans="2:5">
      <c r="B1372" s="59"/>
      <c r="C1372" s="59"/>
      <c r="D1372" s="59"/>
      <c r="E1372" s="59"/>
    </row>
    <row r="1373" spans="2:5">
      <c r="B1373" s="59"/>
      <c r="C1373" s="59"/>
      <c r="D1373" s="59"/>
      <c r="E1373" s="59"/>
    </row>
    <row r="1374" spans="2:5">
      <c r="B1374" s="59"/>
      <c r="C1374" s="59"/>
      <c r="D1374" s="59"/>
      <c r="E1374" s="59"/>
    </row>
    <row r="1375" spans="2:5">
      <c r="B1375" s="59"/>
      <c r="C1375" s="59"/>
      <c r="D1375" s="59"/>
      <c r="E1375" s="59"/>
    </row>
    <row r="1376" spans="2:5">
      <c r="B1376" s="59"/>
      <c r="C1376" s="59"/>
      <c r="D1376" s="59"/>
      <c r="E1376" s="59"/>
    </row>
    <row r="1377" spans="2:5">
      <c r="B1377" s="59"/>
      <c r="C1377" s="59"/>
      <c r="D1377" s="59"/>
      <c r="E1377" s="59"/>
    </row>
    <row r="1378" spans="2:5">
      <c r="B1378" s="59"/>
      <c r="C1378" s="59"/>
      <c r="D1378" s="59"/>
      <c r="E1378" s="59"/>
    </row>
    <row r="1379" spans="2:5">
      <c r="B1379" s="59"/>
      <c r="C1379" s="59"/>
      <c r="D1379" s="59"/>
      <c r="E1379" s="59"/>
    </row>
    <row r="1380" spans="2:5">
      <c r="B1380" s="59"/>
      <c r="C1380" s="59"/>
      <c r="D1380" s="59"/>
      <c r="E1380" s="59"/>
    </row>
    <row r="1381" spans="2:5">
      <c r="B1381" s="59"/>
      <c r="C1381" s="59"/>
      <c r="D1381" s="59"/>
      <c r="E1381" s="59"/>
    </row>
    <row r="1382" spans="2:5">
      <c r="B1382" s="59"/>
      <c r="C1382" s="59"/>
      <c r="D1382" s="59"/>
      <c r="E1382" s="59"/>
    </row>
    <row r="1383" spans="2:5">
      <c r="B1383" s="59"/>
      <c r="C1383" s="59"/>
      <c r="D1383" s="59"/>
      <c r="E1383" s="59"/>
    </row>
    <row r="1384" spans="2:5">
      <c r="B1384" s="59"/>
      <c r="C1384" s="59"/>
      <c r="D1384" s="59"/>
      <c r="E1384" s="59"/>
    </row>
    <row r="1385" spans="2:5">
      <c r="B1385" s="59"/>
      <c r="C1385" s="59"/>
      <c r="D1385" s="59"/>
      <c r="E1385" s="59"/>
    </row>
    <row r="1386" spans="2:5">
      <c r="B1386" s="59"/>
      <c r="C1386" s="59"/>
      <c r="D1386" s="59"/>
      <c r="E1386" s="59"/>
    </row>
    <row r="1387" spans="2:5">
      <c r="B1387" s="59"/>
      <c r="C1387" s="59"/>
      <c r="D1387" s="59"/>
      <c r="E1387" s="59"/>
    </row>
    <row r="1388" spans="2:5">
      <c r="B1388" s="59"/>
      <c r="C1388" s="59"/>
      <c r="D1388" s="59"/>
      <c r="E1388" s="59"/>
    </row>
    <row r="1389" spans="2:5">
      <c r="B1389" s="59"/>
      <c r="C1389" s="59"/>
      <c r="D1389" s="59"/>
      <c r="E1389" s="59"/>
    </row>
    <row r="1390" spans="2:5">
      <c r="B1390" s="59"/>
      <c r="C1390" s="59"/>
      <c r="D1390" s="59"/>
      <c r="E1390" s="59"/>
    </row>
    <row r="1391" spans="2:5">
      <c r="B1391" s="59"/>
      <c r="C1391" s="59"/>
      <c r="D1391" s="59"/>
      <c r="E1391" s="59"/>
    </row>
    <row r="1392" spans="2:5">
      <c r="B1392" s="59"/>
      <c r="C1392" s="59"/>
      <c r="D1392" s="59"/>
      <c r="E1392" s="59"/>
    </row>
    <row r="1393" spans="2:5">
      <c r="B1393" s="59"/>
      <c r="C1393" s="59"/>
      <c r="D1393" s="59"/>
      <c r="E1393" s="59"/>
    </row>
    <row r="1394" spans="2:5">
      <c r="B1394" s="59"/>
      <c r="C1394" s="59"/>
      <c r="D1394" s="59"/>
      <c r="E1394" s="59"/>
    </row>
    <row r="1395" spans="2:5">
      <c r="B1395" s="59"/>
      <c r="C1395" s="59"/>
      <c r="D1395" s="59"/>
      <c r="E1395" s="59"/>
    </row>
    <row r="1396" spans="2:5">
      <c r="B1396" s="59"/>
      <c r="C1396" s="59"/>
      <c r="D1396" s="59"/>
      <c r="E1396" s="59"/>
    </row>
    <row r="1397" spans="2:5">
      <c r="B1397" s="59"/>
      <c r="C1397" s="59"/>
      <c r="D1397" s="59"/>
      <c r="E1397" s="59"/>
    </row>
    <row r="1398" spans="2:5">
      <c r="B1398" s="59"/>
      <c r="C1398" s="59"/>
      <c r="D1398" s="59"/>
      <c r="E1398" s="59"/>
    </row>
    <row r="1399" spans="2:5">
      <c r="B1399" s="59"/>
      <c r="C1399" s="59"/>
      <c r="D1399" s="59"/>
      <c r="E1399" s="59"/>
    </row>
    <row r="1400" spans="2:5">
      <c r="B1400" s="59"/>
      <c r="C1400" s="59"/>
      <c r="D1400" s="59"/>
      <c r="E1400" s="59"/>
    </row>
    <row r="1401" spans="2:5">
      <c r="B1401" s="59"/>
      <c r="C1401" s="59"/>
      <c r="D1401" s="59"/>
      <c r="E1401" s="59"/>
    </row>
    <row r="1402" spans="2:5">
      <c r="B1402" s="59"/>
      <c r="C1402" s="59"/>
      <c r="D1402" s="59"/>
      <c r="E1402" s="59"/>
    </row>
    <row r="1403" spans="2:5">
      <c r="B1403" s="59"/>
      <c r="C1403" s="59"/>
      <c r="D1403" s="59"/>
      <c r="E1403" s="59"/>
    </row>
    <row r="1404" spans="2:5">
      <c r="B1404" s="59"/>
      <c r="C1404" s="59"/>
      <c r="D1404" s="59"/>
      <c r="E1404" s="59"/>
    </row>
    <row r="1405" spans="2:5">
      <c r="B1405" s="59"/>
      <c r="C1405" s="59"/>
      <c r="D1405" s="59"/>
      <c r="E1405" s="59"/>
    </row>
    <row r="1406" spans="2:5">
      <c r="B1406" s="59"/>
      <c r="C1406" s="59"/>
      <c r="D1406" s="59"/>
      <c r="E1406" s="59"/>
    </row>
    <row r="1407" spans="2:5">
      <c r="B1407" s="59"/>
      <c r="C1407" s="59"/>
      <c r="D1407" s="59"/>
      <c r="E1407" s="59"/>
    </row>
    <row r="1408" spans="2:5">
      <c r="B1408" s="59"/>
      <c r="C1408" s="59"/>
      <c r="D1408" s="59"/>
      <c r="E1408" s="59"/>
    </row>
    <row r="1409" spans="2:5">
      <c r="B1409" s="59"/>
      <c r="C1409" s="59"/>
      <c r="D1409" s="59"/>
      <c r="E1409" s="59"/>
    </row>
    <row r="1410" spans="2:5">
      <c r="B1410" s="59"/>
      <c r="C1410" s="59"/>
      <c r="D1410" s="59"/>
      <c r="E1410" s="59"/>
    </row>
    <row r="1411" spans="2:5">
      <c r="B1411" s="59"/>
      <c r="C1411" s="59"/>
      <c r="D1411" s="59"/>
      <c r="E1411" s="59"/>
    </row>
    <row r="1412" spans="2:5">
      <c r="B1412" s="59"/>
      <c r="C1412" s="59"/>
      <c r="D1412" s="59"/>
      <c r="E1412" s="59"/>
    </row>
    <row r="1413" spans="2:5">
      <c r="B1413" s="59"/>
      <c r="C1413" s="59"/>
      <c r="D1413" s="59"/>
      <c r="E1413" s="59"/>
    </row>
    <row r="1414" spans="2:5">
      <c r="B1414" s="59"/>
      <c r="C1414" s="59"/>
      <c r="D1414" s="59"/>
      <c r="E1414" s="59"/>
    </row>
    <row r="1415" spans="2:5">
      <c r="B1415" s="59"/>
      <c r="C1415" s="59"/>
      <c r="D1415" s="59"/>
      <c r="E1415" s="59"/>
    </row>
    <row r="1416" spans="2:5">
      <c r="B1416" s="59"/>
      <c r="C1416" s="59"/>
      <c r="D1416" s="59"/>
      <c r="E1416" s="59"/>
    </row>
    <row r="1417" spans="2:5">
      <c r="B1417" s="59"/>
      <c r="C1417" s="59"/>
      <c r="D1417" s="59"/>
      <c r="E1417" s="59"/>
    </row>
    <row r="1418" spans="2:5">
      <c r="B1418" s="59"/>
      <c r="C1418" s="59"/>
      <c r="D1418" s="59"/>
      <c r="E1418" s="59"/>
    </row>
    <row r="1419" spans="2:5">
      <c r="B1419" s="59"/>
      <c r="C1419" s="59"/>
      <c r="D1419" s="59"/>
      <c r="E1419" s="59"/>
    </row>
    <row r="1420" spans="2:5">
      <c r="B1420" s="59"/>
      <c r="C1420" s="59"/>
      <c r="D1420" s="59"/>
      <c r="E1420" s="59"/>
    </row>
    <row r="1421" spans="2:5">
      <c r="B1421" s="59"/>
      <c r="C1421" s="59"/>
      <c r="D1421" s="59"/>
      <c r="E1421" s="59"/>
    </row>
    <row r="1422" spans="2:5">
      <c r="B1422" s="59"/>
      <c r="C1422" s="59"/>
      <c r="D1422" s="59"/>
      <c r="E1422" s="59"/>
    </row>
    <row r="1423" spans="2:5">
      <c r="B1423" s="59"/>
      <c r="C1423" s="59"/>
      <c r="D1423" s="59"/>
      <c r="E1423" s="59"/>
    </row>
    <row r="1424" spans="2:5">
      <c r="B1424" s="59"/>
      <c r="C1424" s="59"/>
      <c r="D1424" s="59"/>
      <c r="E1424" s="59"/>
    </row>
    <row r="1425" spans="2:5">
      <c r="B1425" s="59"/>
      <c r="C1425" s="59"/>
      <c r="D1425" s="59"/>
      <c r="E1425" s="59"/>
    </row>
    <row r="1426" spans="2:5">
      <c r="B1426" s="59"/>
      <c r="C1426" s="59"/>
      <c r="D1426" s="59"/>
      <c r="E1426" s="59"/>
    </row>
    <row r="1427" spans="2:5">
      <c r="B1427" s="59"/>
      <c r="C1427" s="59"/>
      <c r="D1427" s="59"/>
      <c r="E1427" s="59"/>
    </row>
    <row r="1428" spans="2:5">
      <c r="B1428" s="59"/>
      <c r="C1428" s="59"/>
      <c r="D1428" s="59"/>
      <c r="E1428" s="59"/>
    </row>
    <row r="1429" spans="2:5">
      <c r="B1429" s="59"/>
      <c r="C1429" s="59"/>
      <c r="D1429" s="59"/>
      <c r="E1429" s="59"/>
    </row>
    <row r="1430" spans="2:5">
      <c r="B1430" s="59"/>
      <c r="C1430" s="59"/>
      <c r="D1430" s="59"/>
      <c r="E1430" s="59"/>
    </row>
    <row r="1431" spans="2:5">
      <c r="B1431" s="59"/>
      <c r="C1431" s="59"/>
      <c r="D1431" s="59"/>
      <c r="E1431" s="59"/>
    </row>
    <row r="1432" spans="2:5">
      <c r="B1432" s="59"/>
      <c r="C1432" s="59"/>
      <c r="D1432" s="59"/>
      <c r="E1432" s="59"/>
    </row>
    <row r="1433" spans="2:5">
      <c r="B1433" s="59"/>
      <c r="C1433" s="59"/>
      <c r="D1433" s="59"/>
      <c r="E1433" s="59"/>
    </row>
    <row r="1434" spans="2:5">
      <c r="B1434" s="59"/>
      <c r="C1434" s="59"/>
      <c r="D1434" s="59"/>
      <c r="E1434" s="59"/>
    </row>
    <row r="1435" spans="2:5">
      <c r="B1435" s="59"/>
      <c r="C1435" s="59"/>
      <c r="D1435" s="59"/>
      <c r="E1435" s="59"/>
    </row>
    <row r="1436" spans="2:5">
      <c r="B1436" s="59"/>
      <c r="C1436" s="59"/>
      <c r="D1436" s="59"/>
      <c r="E1436" s="59"/>
    </row>
    <row r="1437" spans="2:5">
      <c r="B1437" s="59"/>
      <c r="C1437" s="59"/>
      <c r="D1437" s="59"/>
      <c r="E1437" s="59"/>
    </row>
    <row r="1438" spans="2:5">
      <c r="B1438" s="59"/>
      <c r="C1438" s="59"/>
      <c r="D1438" s="59"/>
      <c r="E1438" s="59"/>
    </row>
    <row r="1439" spans="2:5">
      <c r="B1439" s="59"/>
      <c r="C1439" s="59"/>
      <c r="D1439" s="59"/>
      <c r="E1439" s="59"/>
    </row>
    <row r="1440" spans="2:5">
      <c r="B1440" s="59"/>
      <c r="C1440" s="59"/>
      <c r="D1440" s="59"/>
      <c r="E1440" s="59"/>
    </row>
    <row r="1441" spans="2:5">
      <c r="B1441" s="59"/>
      <c r="C1441" s="59"/>
      <c r="D1441" s="59"/>
      <c r="E1441" s="59"/>
    </row>
    <row r="1442" spans="2:5">
      <c r="B1442" s="59"/>
      <c r="C1442" s="59"/>
      <c r="D1442" s="59"/>
      <c r="E1442" s="59"/>
    </row>
    <row r="1443" spans="2:5">
      <c r="B1443" s="59"/>
      <c r="C1443" s="59"/>
      <c r="D1443" s="59"/>
      <c r="E1443" s="59"/>
    </row>
    <row r="1444" spans="2:5">
      <c r="B1444" s="59"/>
      <c r="C1444" s="59"/>
      <c r="D1444" s="59"/>
      <c r="E1444" s="59"/>
    </row>
    <row r="1445" spans="2:5">
      <c r="B1445" s="59"/>
      <c r="C1445" s="59"/>
      <c r="D1445" s="59"/>
      <c r="E1445" s="59"/>
    </row>
    <row r="1446" spans="2:5">
      <c r="B1446" s="59"/>
      <c r="C1446" s="59"/>
      <c r="D1446" s="59"/>
      <c r="E1446" s="59"/>
    </row>
    <row r="1447" spans="2:5">
      <c r="B1447" s="59"/>
      <c r="C1447" s="59"/>
      <c r="D1447" s="59"/>
      <c r="E1447" s="59"/>
    </row>
    <row r="1448" spans="2:5">
      <c r="B1448" s="59"/>
      <c r="C1448" s="59"/>
      <c r="D1448" s="59"/>
      <c r="E1448" s="59"/>
    </row>
    <row r="1449" spans="2:5">
      <c r="B1449" s="59"/>
      <c r="C1449" s="59"/>
      <c r="D1449" s="59"/>
      <c r="E1449" s="59"/>
    </row>
    <row r="1450" spans="2:5">
      <c r="B1450" s="59"/>
      <c r="C1450" s="59"/>
      <c r="D1450" s="59"/>
      <c r="E1450" s="59"/>
    </row>
    <row r="1451" spans="2:5">
      <c r="B1451" s="59"/>
      <c r="C1451" s="59"/>
      <c r="D1451" s="59"/>
      <c r="E1451" s="59"/>
    </row>
    <row r="1452" spans="2:5">
      <c r="B1452" s="59"/>
      <c r="C1452" s="59"/>
      <c r="D1452" s="59"/>
      <c r="E1452" s="59"/>
    </row>
    <row r="1453" spans="2:5">
      <c r="B1453" s="59"/>
      <c r="C1453" s="59"/>
      <c r="D1453" s="59"/>
      <c r="E1453" s="59"/>
    </row>
    <row r="1454" spans="2:5">
      <c r="B1454" s="59"/>
      <c r="C1454" s="59"/>
      <c r="D1454" s="59"/>
      <c r="E1454" s="59"/>
    </row>
    <row r="1455" spans="2:5">
      <c r="B1455" s="59"/>
      <c r="C1455" s="59"/>
      <c r="D1455" s="59"/>
      <c r="E1455" s="59"/>
    </row>
    <row r="1456" spans="2:5">
      <c r="B1456" s="59"/>
      <c r="C1456" s="59"/>
      <c r="D1456" s="59"/>
      <c r="E1456" s="59"/>
    </row>
    <row r="1457" spans="2:5">
      <c r="B1457" s="59"/>
      <c r="C1457" s="59"/>
      <c r="D1457" s="59"/>
      <c r="E1457" s="59"/>
    </row>
    <row r="1458" spans="2:5">
      <c r="B1458" s="59"/>
      <c r="C1458" s="59"/>
      <c r="D1458" s="59"/>
      <c r="E1458" s="59"/>
    </row>
    <row r="1459" spans="2:5">
      <c r="B1459" s="59"/>
      <c r="C1459" s="59"/>
      <c r="D1459" s="59"/>
      <c r="E1459" s="59"/>
    </row>
    <row r="1460" spans="2:5">
      <c r="B1460" s="59"/>
      <c r="C1460" s="59"/>
      <c r="D1460" s="59"/>
      <c r="E1460" s="59"/>
    </row>
    <row r="1461" spans="2:5">
      <c r="B1461" s="59"/>
      <c r="C1461" s="59"/>
      <c r="D1461" s="59"/>
      <c r="E1461" s="59"/>
    </row>
    <row r="1462" spans="2:5">
      <c r="B1462" s="59"/>
      <c r="C1462" s="59"/>
      <c r="D1462" s="59"/>
      <c r="E1462" s="59"/>
    </row>
    <row r="1463" spans="2:5">
      <c r="B1463" s="59"/>
      <c r="C1463" s="59"/>
      <c r="D1463" s="59"/>
      <c r="E1463" s="59"/>
    </row>
    <row r="1464" spans="2:5">
      <c r="B1464" s="59"/>
      <c r="C1464" s="59"/>
      <c r="D1464" s="59"/>
      <c r="E1464" s="59"/>
    </row>
    <row r="1465" spans="2:5">
      <c r="B1465" s="59"/>
      <c r="C1465" s="59"/>
      <c r="D1465" s="59"/>
      <c r="E1465" s="59"/>
    </row>
    <row r="1466" spans="2:5">
      <c r="B1466" s="59"/>
      <c r="C1466" s="59"/>
      <c r="D1466" s="59"/>
      <c r="E1466" s="59"/>
    </row>
    <row r="1467" spans="2:5">
      <c r="B1467" s="59"/>
      <c r="C1467" s="59"/>
      <c r="D1467" s="59"/>
      <c r="E1467" s="59"/>
    </row>
    <row r="1468" spans="2:5">
      <c r="B1468" s="59"/>
      <c r="C1468" s="59"/>
      <c r="D1468" s="59"/>
      <c r="E1468" s="59"/>
    </row>
    <row r="1469" spans="2:5">
      <c r="B1469" s="59"/>
      <c r="C1469" s="59"/>
      <c r="D1469" s="59"/>
      <c r="E1469" s="59"/>
    </row>
    <row r="1470" spans="2:5">
      <c r="B1470" s="59"/>
      <c r="C1470" s="59"/>
      <c r="D1470" s="59"/>
      <c r="E1470" s="59"/>
    </row>
    <row r="1471" spans="2:5">
      <c r="B1471" s="59"/>
      <c r="C1471" s="59"/>
      <c r="D1471" s="59"/>
      <c r="E1471" s="59"/>
    </row>
    <row r="1472" spans="2:5">
      <c r="B1472" s="59"/>
      <c r="C1472" s="59"/>
      <c r="D1472" s="59"/>
      <c r="E1472" s="59"/>
    </row>
    <row r="1473" spans="2:5">
      <c r="B1473" s="59"/>
      <c r="C1473" s="59"/>
      <c r="D1473" s="59"/>
      <c r="E1473" s="59"/>
    </row>
    <row r="1474" spans="2:5">
      <c r="B1474" s="59"/>
      <c r="C1474" s="59"/>
      <c r="D1474" s="59"/>
      <c r="E1474" s="59"/>
    </row>
    <row r="1475" spans="2:5">
      <c r="B1475" s="59"/>
      <c r="C1475" s="59"/>
      <c r="D1475" s="59"/>
      <c r="E1475" s="59"/>
    </row>
    <row r="1476" spans="2:5">
      <c r="B1476" s="59"/>
      <c r="C1476" s="59"/>
      <c r="D1476" s="59"/>
      <c r="E1476" s="59"/>
    </row>
    <row r="1477" spans="2:5">
      <c r="B1477" s="59"/>
      <c r="C1477" s="59"/>
      <c r="D1477" s="59"/>
      <c r="E1477" s="59"/>
    </row>
    <row r="1478" spans="2:5">
      <c r="B1478" s="59"/>
      <c r="C1478" s="59"/>
      <c r="D1478" s="59"/>
      <c r="E1478" s="59"/>
    </row>
    <row r="1479" spans="2:5">
      <c r="B1479" s="59"/>
      <c r="C1479" s="59"/>
      <c r="D1479" s="59"/>
      <c r="E1479" s="59"/>
    </row>
    <row r="1480" spans="2:5">
      <c r="B1480" s="59"/>
      <c r="C1480" s="59"/>
      <c r="D1480" s="59"/>
      <c r="E1480" s="59"/>
    </row>
    <row r="1481" spans="2:5">
      <c r="B1481" s="59"/>
      <c r="C1481" s="59"/>
      <c r="D1481" s="59"/>
      <c r="E1481" s="59"/>
    </row>
    <row r="1482" spans="2:5">
      <c r="B1482" s="59"/>
      <c r="C1482" s="59"/>
      <c r="D1482" s="59"/>
      <c r="E1482" s="59"/>
    </row>
    <row r="1483" spans="2:5">
      <c r="B1483" s="59"/>
      <c r="C1483" s="59"/>
      <c r="D1483" s="59"/>
      <c r="E1483" s="59"/>
    </row>
    <row r="1484" spans="2:5">
      <c r="B1484" s="59"/>
      <c r="C1484" s="59"/>
      <c r="D1484" s="59"/>
      <c r="E1484" s="59"/>
    </row>
    <row r="1485" spans="2:5">
      <c r="B1485" s="59"/>
      <c r="C1485" s="59"/>
      <c r="D1485" s="59"/>
      <c r="E1485" s="59"/>
    </row>
    <row r="1486" spans="2:5">
      <c r="B1486" s="59"/>
      <c r="C1486" s="59"/>
      <c r="D1486" s="59"/>
      <c r="E1486" s="59"/>
    </row>
    <row r="1487" spans="2:5">
      <c r="B1487" s="59"/>
      <c r="C1487" s="59"/>
      <c r="D1487" s="59"/>
      <c r="E1487" s="59"/>
    </row>
    <row r="1488" spans="2:5">
      <c r="B1488" s="59"/>
      <c r="C1488" s="59"/>
      <c r="D1488" s="59"/>
      <c r="E1488" s="59"/>
    </row>
    <row r="1489" spans="2:5">
      <c r="B1489" s="59"/>
      <c r="C1489" s="59"/>
      <c r="D1489" s="59"/>
      <c r="E1489" s="59"/>
    </row>
    <row r="1490" spans="2:5">
      <c r="B1490" s="59"/>
      <c r="C1490" s="59"/>
      <c r="D1490" s="59"/>
      <c r="E1490" s="59"/>
    </row>
    <row r="1491" spans="2:5">
      <c r="B1491" s="59"/>
      <c r="C1491" s="59"/>
      <c r="D1491" s="59"/>
      <c r="E1491" s="59"/>
    </row>
    <row r="1492" spans="2:5">
      <c r="B1492" s="59"/>
      <c r="C1492" s="59"/>
      <c r="D1492" s="59"/>
      <c r="E1492" s="59"/>
    </row>
    <row r="1493" spans="2:5">
      <c r="B1493" s="59"/>
      <c r="C1493" s="59"/>
      <c r="D1493" s="59"/>
      <c r="E1493" s="59"/>
    </row>
    <row r="1494" spans="2:5">
      <c r="B1494" s="59"/>
      <c r="C1494" s="59"/>
      <c r="D1494" s="59"/>
      <c r="E1494" s="59"/>
    </row>
    <row r="1495" spans="2:5">
      <c r="B1495" s="59"/>
      <c r="C1495" s="59"/>
      <c r="D1495" s="59"/>
      <c r="E1495" s="59"/>
    </row>
    <row r="1496" spans="2:5">
      <c r="B1496" s="59"/>
      <c r="C1496" s="59"/>
      <c r="D1496" s="59"/>
      <c r="E1496" s="59"/>
    </row>
    <row r="1497" spans="2:5">
      <c r="B1497" s="59"/>
      <c r="C1497" s="59"/>
      <c r="D1497" s="59"/>
      <c r="E1497" s="59"/>
    </row>
    <row r="1498" spans="2:5">
      <c r="B1498" s="59"/>
      <c r="C1498" s="59"/>
      <c r="D1498" s="59"/>
      <c r="E1498" s="59"/>
    </row>
    <row r="1499" spans="2:5">
      <c r="B1499" s="59"/>
      <c r="C1499" s="59"/>
      <c r="D1499" s="59"/>
      <c r="E1499" s="59"/>
    </row>
    <row r="1500" spans="2:5">
      <c r="B1500" s="59"/>
      <c r="C1500" s="59"/>
      <c r="D1500" s="59"/>
      <c r="E1500" s="59"/>
    </row>
    <row r="1501" spans="2:5">
      <c r="B1501" s="59"/>
      <c r="C1501" s="59"/>
      <c r="D1501" s="59"/>
      <c r="E1501" s="59"/>
    </row>
    <row r="1502" spans="2:5">
      <c r="B1502" s="59"/>
      <c r="C1502" s="59"/>
      <c r="D1502" s="59"/>
      <c r="E1502" s="59"/>
    </row>
    <row r="1503" spans="2:5">
      <c r="B1503" s="59"/>
      <c r="C1503" s="59"/>
      <c r="D1503" s="59"/>
      <c r="E1503" s="59"/>
    </row>
    <row r="1504" spans="2:5">
      <c r="B1504" s="59"/>
      <c r="C1504" s="59"/>
      <c r="D1504" s="59"/>
      <c r="E1504" s="59"/>
    </row>
    <row r="1505" spans="2:5">
      <c r="B1505" s="59"/>
      <c r="C1505" s="59"/>
      <c r="D1505" s="59"/>
      <c r="E1505" s="59"/>
    </row>
    <row r="1506" spans="2:5">
      <c r="B1506" s="59"/>
      <c r="C1506" s="59"/>
      <c r="D1506" s="59"/>
      <c r="E1506" s="59"/>
    </row>
    <row r="1507" spans="2:5">
      <c r="B1507" s="59"/>
      <c r="C1507" s="59"/>
      <c r="D1507" s="59"/>
      <c r="E1507" s="59"/>
    </row>
    <row r="1508" spans="2:5">
      <c r="B1508" s="59"/>
      <c r="C1508" s="59"/>
      <c r="D1508" s="59"/>
      <c r="E1508" s="59"/>
    </row>
    <row r="1509" spans="2:5">
      <c r="B1509" s="59"/>
      <c r="C1509" s="59"/>
      <c r="D1509" s="59"/>
      <c r="E1509" s="59"/>
    </row>
    <row r="1510" spans="2:5">
      <c r="B1510" s="59"/>
      <c r="C1510" s="59"/>
      <c r="D1510" s="59"/>
      <c r="E1510" s="59"/>
    </row>
    <row r="1511" spans="2:5">
      <c r="B1511" s="59"/>
      <c r="C1511" s="59"/>
      <c r="D1511" s="59"/>
      <c r="E1511" s="59"/>
    </row>
    <row r="1512" spans="2:5">
      <c r="B1512" s="59"/>
      <c r="C1512" s="59"/>
      <c r="D1512" s="59"/>
      <c r="E1512" s="59"/>
    </row>
    <row r="1513" spans="2:5">
      <c r="B1513" s="59"/>
      <c r="C1513" s="59"/>
      <c r="D1513" s="59"/>
      <c r="E1513" s="59"/>
    </row>
    <row r="1514" spans="2:5">
      <c r="B1514" s="59"/>
      <c r="C1514" s="59"/>
      <c r="D1514" s="59"/>
      <c r="E1514" s="59"/>
    </row>
    <row r="1515" spans="2:5">
      <c r="B1515" s="59"/>
      <c r="C1515" s="59"/>
      <c r="D1515" s="59"/>
      <c r="E1515" s="59"/>
    </row>
    <row r="1516" spans="2:5">
      <c r="B1516" s="59"/>
      <c r="C1516" s="59"/>
      <c r="D1516" s="59"/>
      <c r="E1516" s="59"/>
    </row>
    <row r="1517" spans="2:5">
      <c r="B1517" s="59"/>
      <c r="C1517" s="59"/>
      <c r="D1517" s="59"/>
      <c r="E1517" s="59"/>
    </row>
    <row r="1518" spans="2:5">
      <c r="B1518" s="59"/>
      <c r="C1518" s="59"/>
      <c r="D1518" s="59"/>
      <c r="E1518" s="59"/>
    </row>
    <row r="1519" spans="2:5">
      <c r="B1519" s="59"/>
      <c r="C1519" s="59"/>
      <c r="D1519" s="59"/>
      <c r="E1519" s="59"/>
    </row>
    <row r="1520" spans="2:5">
      <c r="B1520" s="59"/>
      <c r="C1520" s="59"/>
      <c r="D1520" s="59"/>
      <c r="E1520" s="59"/>
    </row>
    <row r="1521" spans="2:5">
      <c r="B1521" s="59"/>
      <c r="C1521" s="59"/>
      <c r="D1521" s="59"/>
      <c r="E1521" s="59"/>
    </row>
    <row r="1522" spans="2:5">
      <c r="B1522" s="59"/>
      <c r="C1522" s="59"/>
      <c r="D1522" s="59"/>
      <c r="E1522" s="59"/>
    </row>
    <row r="1523" spans="2:5">
      <c r="B1523" s="59"/>
      <c r="C1523" s="59"/>
      <c r="D1523" s="59"/>
      <c r="E1523" s="59"/>
    </row>
    <row r="1524" spans="2:5">
      <c r="B1524" s="59"/>
      <c r="C1524" s="59"/>
      <c r="D1524" s="59"/>
      <c r="E1524" s="59"/>
    </row>
    <row r="1525" spans="2:5">
      <c r="B1525" s="59"/>
      <c r="C1525" s="59"/>
      <c r="D1525" s="59"/>
      <c r="E1525" s="59"/>
    </row>
    <row r="1526" spans="2:5">
      <c r="B1526" s="59"/>
      <c r="C1526" s="59"/>
      <c r="D1526" s="59"/>
      <c r="E1526" s="59"/>
    </row>
    <row r="1527" spans="2:5">
      <c r="B1527" s="59"/>
      <c r="C1527" s="59"/>
      <c r="D1527" s="59"/>
      <c r="E1527" s="59"/>
    </row>
    <row r="1528" spans="2:5">
      <c r="B1528" s="59"/>
      <c r="C1528" s="59"/>
      <c r="D1528" s="59"/>
      <c r="E1528" s="59"/>
    </row>
    <row r="1529" spans="2:5">
      <c r="B1529" s="59"/>
      <c r="C1529" s="59"/>
      <c r="D1529" s="59"/>
      <c r="E1529" s="59"/>
    </row>
    <row r="1530" spans="2:5">
      <c r="B1530" s="59"/>
      <c r="C1530" s="59"/>
      <c r="D1530" s="59"/>
      <c r="E1530" s="59"/>
    </row>
    <row r="1531" spans="2:5">
      <c r="B1531" s="59"/>
      <c r="C1531" s="59"/>
      <c r="D1531" s="59"/>
      <c r="E1531" s="59"/>
    </row>
    <row r="1532" spans="2:5">
      <c r="B1532" s="59"/>
      <c r="C1532" s="59"/>
      <c r="D1532" s="59"/>
      <c r="E1532" s="59"/>
    </row>
    <row r="1533" spans="2:5">
      <c r="B1533" s="59"/>
      <c r="C1533" s="59"/>
      <c r="D1533" s="59"/>
      <c r="E1533" s="59"/>
    </row>
    <row r="1534" spans="2:5">
      <c r="B1534" s="59"/>
      <c r="C1534" s="59"/>
      <c r="D1534" s="59"/>
      <c r="E1534" s="59"/>
    </row>
    <row r="1535" spans="2:5">
      <c r="B1535" s="59"/>
      <c r="C1535" s="59"/>
      <c r="D1535" s="59"/>
      <c r="E1535" s="59"/>
    </row>
    <row r="1536" spans="2:5">
      <c r="B1536" s="59"/>
      <c r="C1536" s="59"/>
      <c r="D1536" s="59"/>
      <c r="E1536" s="59"/>
    </row>
    <row r="1537" spans="2:5">
      <c r="B1537" s="59"/>
      <c r="C1537" s="59"/>
      <c r="D1537" s="59"/>
      <c r="E1537" s="59"/>
    </row>
    <row r="1538" spans="2:5">
      <c r="B1538" s="59"/>
      <c r="C1538" s="59"/>
      <c r="D1538" s="59"/>
      <c r="E1538" s="59"/>
    </row>
    <row r="1539" spans="2:5">
      <c r="B1539" s="59"/>
      <c r="C1539" s="59"/>
      <c r="D1539" s="59"/>
      <c r="E1539" s="59"/>
    </row>
    <row r="1540" spans="2:5">
      <c r="B1540" s="59"/>
      <c r="C1540" s="59"/>
      <c r="D1540" s="59"/>
      <c r="E1540" s="59"/>
    </row>
    <row r="1541" spans="2:5">
      <c r="B1541" s="59"/>
      <c r="C1541" s="59"/>
      <c r="D1541" s="59"/>
      <c r="E1541" s="59"/>
    </row>
    <row r="1542" spans="2:5">
      <c r="B1542" s="59"/>
      <c r="C1542" s="59"/>
      <c r="D1542" s="59"/>
      <c r="E1542" s="59"/>
    </row>
    <row r="1543" spans="2:5">
      <c r="B1543" s="59"/>
      <c r="C1543" s="59"/>
      <c r="D1543" s="59"/>
      <c r="E1543" s="59"/>
    </row>
    <row r="1544" spans="2:5">
      <c r="B1544" s="59"/>
      <c r="C1544" s="59"/>
      <c r="D1544" s="59"/>
      <c r="E1544" s="59"/>
    </row>
    <row r="1545" spans="2:5">
      <c r="B1545" s="59"/>
      <c r="C1545" s="59"/>
      <c r="D1545" s="59"/>
      <c r="E1545" s="59"/>
    </row>
    <row r="1546" spans="2:5">
      <c r="B1546" s="59"/>
      <c r="C1546" s="59"/>
      <c r="D1546" s="59"/>
      <c r="E1546" s="59"/>
    </row>
    <row r="1547" spans="2:5">
      <c r="B1547" s="59"/>
      <c r="C1547" s="59"/>
      <c r="D1547" s="59"/>
      <c r="E1547" s="59"/>
    </row>
    <row r="1548" spans="2:5">
      <c r="B1548" s="59"/>
      <c r="C1548" s="59"/>
      <c r="D1548" s="59"/>
      <c r="E1548" s="59"/>
    </row>
    <row r="1549" spans="2:5">
      <c r="B1549" s="59"/>
      <c r="C1549" s="59"/>
      <c r="D1549" s="59"/>
      <c r="E1549" s="59"/>
    </row>
    <row r="1550" spans="2:5">
      <c r="B1550" s="59"/>
      <c r="C1550" s="59"/>
      <c r="D1550" s="59"/>
      <c r="E1550" s="59"/>
    </row>
    <row r="1551" spans="2:5">
      <c r="B1551" s="59"/>
      <c r="C1551" s="59"/>
      <c r="D1551" s="59"/>
      <c r="E1551" s="59"/>
    </row>
    <row r="1552" spans="2:5">
      <c r="B1552" s="59"/>
      <c r="C1552" s="59"/>
      <c r="D1552" s="59"/>
      <c r="E1552" s="59"/>
    </row>
    <row r="1553" spans="2:5">
      <c r="B1553" s="59"/>
      <c r="C1553" s="59"/>
      <c r="D1553" s="59"/>
      <c r="E1553" s="59"/>
    </row>
    <row r="1554" spans="2:5">
      <c r="B1554" s="59"/>
      <c r="C1554" s="59"/>
      <c r="D1554" s="59"/>
      <c r="E1554" s="59"/>
    </row>
    <row r="1555" spans="2:5">
      <c r="B1555" s="59"/>
      <c r="C1555" s="59"/>
      <c r="D1555" s="59"/>
      <c r="E1555" s="59"/>
    </row>
    <row r="1556" spans="2:5">
      <c r="B1556" s="59"/>
      <c r="C1556" s="59"/>
      <c r="D1556" s="59"/>
      <c r="E1556" s="59"/>
    </row>
    <row r="1557" spans="2:5">
      <c r="B1557" s="59"/>
      <c r="C1557" s="59"/>
      <c r="D1557" s="59"/>
      <c r="E1557" s="59"/>
    </row>
    <row r="1558" spans="2:5">
      <c r="B1558" s="59"/>
      <c r="C1558" s="59"/>
      <c r="D1558" s="59"/>
      <c r="E1558" s="59"/>
    </row>
    <row r="1559" spans="2:5">
      <c r="B1559" s="59"/>
      <c r="C1559" s="59"/>
      <c r="D1559" s="59"/>
      <c r="E1559" s="59"/>
    </row>
    <row r="1560" spans="2:5">
      <c r="B1560" s="59"/>
      <c r="C1560" s="59"/>
      <c r="D1560" s="59"/>
      <c r="E1560" s="59"/>
    </row>
    <row r="1561" spans="2:5">
      <c r="B1561" s="59"/>
      <c r="C1561" s="59"/>
      <c r="D1561" s="59"/>
      <c r="E1561" s="59"/>
    </row>
    <row r="1562" spans="2:5">
      <c r="B1562" s="59"/>
      <c r="C1562" s="59"/>
      <c r="D1562" s="59"/>
      <c r="E1562" s="59"/>
    </row>
    <row r="1563" spans="2:5">
      <c r="B1563" s="59"/>
      <c r="C1563" s="59"/>
      <c r="D1563" s="59"/>
      <c r="E1563" s="59"/>
    </row>
    <row r="1564" spans="2:5">
      <c r="B1564" s="59"/>
      <c r="C1564" s="59"/>
      <c r="D1564" s="59"/>
      <c r="E1564" s="59"/>
    </row>
    <row r="1565" spans="2:5">
      <c r="B1565" s="59"/>
      <c r="C1565" s="59"/>
      <c r="D1565" s="59"/>
      <c r="E1565" s="59"/>
    </row>
    <row r="1566" spans="2:5">
      <c r="B1566" s="59"/>
      <c r="C1566" s="59"/>
      <c r="D1566" s="59"/>
      <c r="E1566" s="59"/>
    </row>
    <row r="1567" spans="2:5">
      <c r="B1567" s="59"/>
      <c r="C1567" s="59"/>
      <c r="D1567" s="59"/>
      <c r="E1567" s="59"/>
    </row>
    <row r="1568" spans="2:5">
      <c r="B1568" s="59"/>
      <c r="C1568" s="59"/>
      <c r="D1568" s="59"/>
      <c r="E1568" s="59"/>
    </row>
    <row r="1569" spans="2:5">
      <c r="B1569" s="59"/>
      <c r="C1569" s="59"/>
      <c r="D1569" s="59"/>
      <c r="E1569" s="59"/>
    </row>
    <row r="1570" spans="2:5">
      <c r="B1570" s="59"/>
      <c r="C1570" s="59"/>
      <c r="D1570" s="59"/>
      <c r="E1570" s="59"/>
    </row>
    <row r="1571" spans="2:5">
      <c r="B1571" s="59"/>
      <c r="C1571" s="59"/>
      <c r="D1571" s="59"/>
      <c r="E1571" s="59"/>
    </row>
    <row r="1572" spans="2:5">
      <c r="B1572" s="59"/>
      <c r="C1572" s="59"/>
      <c r="D1572" s="59"/>
      <c r="E1572" s="59"/>
    </row>
    <row r="1573" spans="2:5">
      <c r="B1573" s="59"/>
      <c r="C1573" s="59"/>
      <c r="D1573" s="59"/>
      <c r="E1573" s="59"/>
    </row>
    <row r="1574" spans="2:5">
      <c r="B1574" s="59"/>
      <c r="C1574" s="59"/>
      <c r="D1574" s="59"/>
      <c r="E1574" s="59"/>
    </row>
    <row r="1575" spans="2:5">
      <c r="B1575" s="59"/>
      <c r="C1575" s="59"/>
      <c r="D1575" s="59"/>
      <c r="E1575" s="59"/>
    </row>
    <row r="1576" spans="2:5">
      <c r="B1576" s="59"/>
      <c r="C1576" s="59"/>
      <c r="D1576" s="59"/>
      <c r="E1576" s="59"/>
    </row>
    <row r="1577" spans="2:5">
      <c r="B1577" s="59"/>
      <c r="C1577" s="59"/>
      <c r="D1577" s="59"/>
      <c r="E1577" s="59"/>
    </row>
    <row r="1578" spans="2:5">
      <c r="B1578" s="59"/>
      <c r="C1578" s="59"/>
      <c r="D1578" s="59"/>
      <c r="E1578" s="59"/>
    </row>
    <row r="1579" spans="2:5">
      <c r="B1579" s="59"/>
      <c r="C1579" s="59"/>
      <c r="D1579" s="59"/>
      <c r="E1579" s="59"/>
    </row>
    <row r="1580" spans="2:5">
      <c r="B1580" s="59"/>
      <c r="C1580" s="59"/>
      <c r="D1580" s="59"/>
      <c r="E1580" s="59"/>
    </row>
    <row r="1581" spans="2:5">
      <c r="B1581" s="59"/>
      <c r="C1581" s="59"/>
      <c r="D1581" s="59"/>
      <c r="E1581" s="59"/>
    </row>
    <row r="1582" spans="2:5">
      <c r="B1582" s="59"/>
      <c r="C1582" s="59"/>
      <c r="D1582" s="59"/>
      <c r="E1582" s="59"/>
    </row>
    <row r="1583" spans="2:5">
      <c r="B1583" s="59"/>
      <c r="C1583" s="59"/>
      <c r="D1583" s="59"/>
      <c r="E1583" s="59"/>
    </row>
    <row r="1584" spans="2:5">
      <c r="B1584" s="59"/>
      <c r="C1584" s="59"/>
      <c r="D1584" s="59"/>
      <c r="E1584" s="59"/>
    </row>
    <row r="1585" spans="2:5">
      <c r="B1585" s="59"/>
      <c r="C1585" s="59"/>
      <c r="D1585" s="59"/>
      <c r="E1585" s="59"/>
    </row>
    <row r="1586" spans="2:5">
      <c r="B1586" s="59"/>
      <c r="C1586" s="59"/>
      <c r="D1586" s="59"/>
      <c r="E1586" s="59"/>
    </row>
    <row r="1587" spans="2:5">
      <c r="B1587" s="59"/>
      <c r="C1587" s="59"/>
      <c r="D1587" s="59"/>
      <c r="E1587" s="59"/>
    </row>
    <row r="1588" spans="2:5">
      <c r="B1588" s="59"/>
      <c r="C1588" s="59"/>
      <c r="D1588" s="59"/>
      <c r="E1588" s="59"/>
    </row>
    <row r="1589" spans="2:5">
      <c r="B1589" s="59"/>
      <c r="C1589" s="59"/>
      <c r="D1589" s="59"/>
      <c r="E1589" s="59"/>
    </row>
    <row r="1590" spans="2:5">
      <c r="B1590" s="59"/>
      <c r="C1590" s="59"/>
      <c r="D1590" s="59"/>
      <c r="E1590" s="59"/>
    </row>
    <row r="1591" spans="2:5">
      <c r="B1591" s="59"/>
      <c r="C1591" s="59"/>
      <c r="D1591" s="59"/>
      <c r="E1591" s="59"/>
    </row>
    <row r="1592" spans="2:5">
      <c r="B1592" s="59"/>
      <c r="C1592" s="59"/>
      <c r="D1592" s="59"/>
      <c r="E1592" s="59"/>
    </row>
    <row r="1593" spans="2:5">
      <c r="B1593" s="59"/>
      <c r="C1593" s="59"/>
      <c r="D1593" s="59"/>
      <c r="E1593" s="59"/>
    </row>
    <row r="1594" spans="2:5">
      <c r="B1594" s="59"/>
      <c r="C1594" s="59"/>
      <c r="D1594" s="59"/>
      <c r="E1594" s="59"/>
    </row>
    <row r="1595" spans="2:5">
      <c r="B1595" s="59"/>
      <c r="C1595" s="59"/>
      <c r="D1595" s="59"/>
      <c r="E1595" s="59"/>
    </row>
    <row r="1596" spans="2:5">
      <c r="B1596" s="59"/>
      <c r="C1596" s="59"/>
      <c r="D1596" s="59"/>
      <c r="E1596" s="59"/>
    </row>
    <row r="1597" spans="2:5">
      <c r="B1597" s="59"/>
      <c r="C1597" s="59"/>
      <c r="D1597" s="59"/>
      <c r="E1597" s="59"/>
    </row>
    <row r="1598" spans="2:5">
      <c r="B1598" s="59"/>
      <c r="C1598" s="59"/>
      <c r="D1598" s="59"/>
      <c r="E1598" s="59"/>
    </row>
    <row r="1599" spans="2:5">
      <c r="B1599" s="59"/>
      <c r="C1599" s="59"/>
      <c r="D1599" s="59"/>
      <c r="E1599" s="59"/>
    </row>
    <row r="1600" spans="2:5">
      <c r="B1600" s="59"/>
      <c r="C1600" s="59"/>
      <c r="D1600" s="59"/>
      <c r="E1600" s="59"/>
    </row>
    <row r="1601" spans="2:5">
      <c r="B1601" s="59"/>
      <c r="C1601" s="59"/>
      <c r="D1601" s="59"/>
      <c r="E1601" s="59"/>
    </row>
    <row r="1602" spans="2:5">
      <c r="B1602" s="59"/>
      <c r="C1602" s="59"/>
      <c r="D1602" s="59"/>
      <c r="E1602" s="59"/>
    </row>
    <row r="1603" spans="2:5">
      <c r="B1603" s="59"/>
      <c r="C1603" s="59"/>
      <c r="D1603" s="59"/>
      <c r="E1603" s="59"/>
    </row>
    <row r="1604" spans="2:5">
      <c r="B1604" s="59"/>
      <c r="C1604" s="59"/>
      <c r="D1604" s="59"/>
      <c r="E1604" s="59"/>
    </row>
    <row r="1605" spans="2:5">
      <c r="B1605" s="59"/>
      <c r="C1605" s="59"/>
      <c r="D1605" s="59"/>
      <c r="E1605" s="59"/>
    </row>
    <row r="1606" spans="2:5">
      <c r="B1606" s="59"/>
      <c r="C1606" s="59"/>
      <c r="D1606" s="59"/>
      <c r="E1606" s="59"/>
    </row>
    <row r="1607" spans="2:5">
      <c r="B1607" s="59"/>
      <c r="C1607" s="59"/>
      <c r="D1607" s="59"/>
      <c r="E1607" s="59"/>
    </row>
    <row r="1608" spans="2:5">
      <c r="B1608" s="59"/>
      <c r="C1608" s="59"/>
      <c r="D1608" s="59"/>
      <c r="E1608" s="59"/>
    </row>
    <row r="1609" spans="2:5">
      <c r="B1609" s="59"/>
      <c r="C1609" s="59"/>
      <c r="D1609" s="59"/>
      <c r="E1609" s="59"/>
    </row>
    <row r="1610" spans="2:5">
      <c r="B1610" s="59"/>
      <c r="C1610" s="59"/>
      <c r="D1610" s="59"/>
      <c r="E1610" s="59"/>
    </row>
    <row r="1611" spans="2:5">
      <c r="B1611" s="59"/>
      <c r="C1611" s="59"/>
      <c r="D1611" s="59"/>
      <c r="E1611" s="59"/>
    </row>
    <row r="1612" spans="2:5">
      <c r="B1612" s="59"/>
      <c r="C1612" s="59"/>
      <c r="D1612" s="59"/>
      <c r="E1612" s="59"/>
    </row>
    <row r="1613" spans="2:5">
      <c r="B1613" s="59"/>
      <c r="C1613" s="59"/>
      <c r="D1613" s="59"/>
      <c r="E1613" s="59"/>
    </row>
    <row r="1614" spans="2:5">
      <c r="B1614" s="59"/>
      <c r="C1614" s="59"/>
      <c r="D1614" s="59"/>
      <c r="E1614" s="59"/>
    </row>
    <row r="1615" spans="2:5">
      <c r="B1615" s="59"/>
      <c r="C1615" s="59"/>
      <c r="D1615" s="59"/>
      <c r="E1615" s="59"/>
    </row>
    <row r="1616" spans="2:5">
      <c r="B1616" s="59"/>
      <c r="C1616" s="59"/>
      <c r="D1616" s="59"/>
      <c r="E1616" s="59"/>
    </row>
    <row r="1617" spans="2:5">
      <c r="B1617" s="59"/>
      <c r="C1617" s="59"/>
      <c r="D1617" s="59"/>
      <c r="E1617" s="59"/>
    </row>
    <row r="1618" spans="2:5">
      <c r="B1618" s="59"/>
      <c r="C1618" s="59"/>
      <c r="D1618" s="59"/>
      <c r="E1618" s="59"/>
    </row>
    <row r="1619" spans="2:5">
      <c r="B1619" s="59"/>
      <c r="C1619" s="59"/>
      <c r="D1619" s="59"/>
      <c r="E1619" s="59"/>
    </row>
    <row r="1620" spans="2:5">
      <c r="B1620" s="59"/>
      <c r="C1620" s="59"/>
      <c r="D1620" s="59"/>
      <c r="E1620" s="59"/>
    </row>
    <row r="1621" spans="2:5">
      <c r="B1621" s="59"/>
      <c r="C1621" s="59"/>
      <c r="D1621" s="59"/>
      <c r="E1621" s="59"/>
    </row>
    <row r="1622" spans="2:5">
      <c r="B1622" s="59"/>
      <c r="C1622" s="59"/>
      <c r="D1622" s="59"/>
      <c r="E1622" s="59"/>
    </row>
    <row r="1623" spans="2:5">
      <c r="B1623" s="59"/>
      <c r="C1623" s="59"/>
      <c r="D1623" s="59"/>
      <c r="E1623" s="59"/>
    </row>
    <row r="1624" spans="2:5">
      <c r="B1624" s="59"/>
      <c r="C1624" s="59"/>
      <c r="D1624" s="59"/>
      <c r="E1624" s="59"/>
    </row>
    <row r="1625" spans="2:5">
      <c r="B1625" s="59"/>
      <c r="C1625" s="59"/>
      <c r="D1625" s="59"/>
      <c r="E1625" s="59"/>
    </row>
    <row r="1626" spans="2:5">
      <c r="B1626" s="59"/>
      <c r="C1626" s="59"/>
      <c r="D1626" s="59"/>
      <c r="E1626" s="59"/>
    </row>
    <row r="1627" spans="2:5">
      <c r="B1627" s="59"/>
      <c r="C1627" s="59"/>
      <c r="D1627" s="59"/>
      <c r="E1627" s="59"/>
    </row>
    <row r="1628" spans="2:5">
      <c r="B1628" s="59"/>
      <c r="C1628" s="59"/>
      <c r="D1628" s="59"/>
      <c r="E1628" s="59"/>
    </row>
    <row r="1629" spans="2:5">
      <c r="B1629" s="59"/>
      <c r="C1629" s="59"/>
      <c r="D1629" s="59"/>
      <c r="E1629" s="59"/>
    </row>
    <row r="1630" spans="2:5">
      <c r="B1630" s="59"/>
      <c r="C1630" s="59"/>
      <c r="D1630" s="59"/>
      <c r="E1630" s="59"/>
    </row>
    <row r="1631" spans="2:5">
      <c r="B1631" s="59"/>
      <c r="C1631" s="59"/>
      <c r="D1631" s="59"/>
      <c r="E1631" s="59"/>
    </row>
    <row r="1632" spans="2:5">
      <c r="B1632" s="59"/>
      <c r="C1632" s="59"/>
      <c r="D1632" s="59"/>
      <c r="E1632" s="59"/>
    </row>
    <row r="1633" spans="2:5">
      <c r="B1633" s="59"/>
      <c r="C1633" s="59"/>
      <c r="D1633" s="59"/>
      <c r="E1633" s="59"/>
    </row>
    <row r="1634" spans="2:5">
      <c r="B1634" s="59"/>
      <c r="C1634" s="59"/>
      <c r="D1634" s="59"/>
      <c r="E1634" s="59"/>
    </row>
    <row r="1635" spans="2:5">
      <c r="B1635" s="59"/>
      <c r="C1635" s="59"/>
      <c r="D1635" s="59"/>
      <c r="E1635" s="59"/>
    </row>
    <row r="1636" spans="2:5">
      <c r="B1636" s="59"/>
      <c r="C1636" s="59"/>
      <c r="D1636" s="59"/>
      <c r="E1636" s="59"/>
    </row>
    <row r="1637" spans="2:5">
      <c r="B1637" s="59"/>
      <c r="C1637" s="59"/>
      <c r="D1637" s="59"/>
      <c r="E1637" s="59"/>
    </row>
    <row r="1638" spans="2:5">
      <c r="B1638" s="59"/>
      <c r="C1638" s="59"/>
      <c r="D1638" s="59"/>
      <c r="E1638" s="59"/>
    </row>
    <row r="1639" spans="2:5">
      <c r="B1639" s="59"/>
      <c r="C1639" s="59"/>
      <c r="D1639" s="59"/>
      <c r="E1639" s="59"/>
    </row>
    <row r="1640" spans="2:5">
      <c r="B1640" s="59"/>
      <c r="C1640" s="59"/>
      <c r="D1640" s="59"/>
      <c r="E1640" s="59"/>
    </row>
    <row r="1641" spans="2:5">
      <c r="B1641" s="59"/>
      <c r="C1641" s="59"/>
      <c r="D1641" s="59"/>
      <c r="E1641" s="59"/>
    </row>
    <row r="1642" spans="2:5">
      <c r="B1642" s="59"/>
      <c r="C1642" s="59"/>
      <c r="D1642" s="59"/>
      <c r="E1642" s="59"/>
    </row>
    <row r="1643" spans="2:5">
      <c r="B1643" s="59"/>
      <c r="C1643" s="59"/>
      <c r="D1643" s="59"/>
      <c r="E1643" s="59"/>
    </row>
    <row r="1644" spans="2:5">
      <c r="B1644" s="59"/>
      <c r="C1644" s="59"/>
      <c r="D1644" s="59"/>
      <c r="E1644" s="59"/>
    </row>
    <row r="1645" spans="2:5">
      <c r="B1645" s="59"/>
      <c r="C1645" s="59"/>
      <c r="D1645" s="59"/>
      <c r="E1645" s="59"/>
    </row>
    <row r="1646" spans="2:5">
      <c r="B1646" s="59"/>
      <c r="C1646" s="59"/>
      <c r="D1646" s="59"/>
      <c r="E1646" s="59"/>
    </row>
    <row r="1647" spans="2:5">
      <c r="B1647" s="59"/>
      <c r="C1647" s="59"/>
      <c r="D1647" s="59"/>
      <c r="E1647" s="59"/>
    </row>
    <row r="1648" spans="2:5">
      <c r="B1648" s="59"/>
      <c r="C1648" s="59"/>
      <c r="D1648" s="59"/>
      <c r="E1648" s="59"/>
    </row>
    <row r="1649" spans="2:5">
      <c r="B1649" s="59"/>
      <c r="C1649" s="59"/>
      <c r="D1649" s="59"/>
      <c r="E1649" s="59"/>
    </row>
    <row r="1650" spans="2:5">
      <c r="B1650" s="59"/>
      <c r="C1650" s="59"/>
      <c r="D1650" s="59"/>
      <c r="E1650" s="59"/>
    </row>
    <row r="1651" spans="2:5">
      <c r="B1651" s="59"/>
      <c r="C1651" s="59"/>
      <c r="D1651" s="59"/>
      <c r="E1651" s="59"/>
    </row>
    <row r="1652" spans="2:5">
      <c r="B1652" s="59"/>
      <c r="C1652" s="59"/>
      <c r="D1652" s="59"/>
      <c r="E1652" s="59"/>
    </row>
    <row r="1653" spans="2:5">
      <c r="B1653" s="59"/>
      <c r="C1653" s="59"/>
      <c r="D1653" s="59"/>
      <c r="E1653" s="59"/>
    </row>
    <row r="1654" spans="2:5">
      <c r="B1654" s="59"/>
      <c r="C1654" s="59"/>
      <c r="D1654" s="59"/>
      <c r="E1654" s="59"/>
    </row>
    <row r="1655" spans="2:5">
      <c r="B1655" s="59"/>
      <c r="C1655" s="59"/>
      <c r="D1655" s="59"/>
      <c r="E1655" s="59"/>
    </row>
    <row r="1656" spans="2:5">
      <c r="B1656" s="59"/>
      <c r="C1656" s="59"/>
      <c r="D1656" s="59"/>
      <c r="E1656" s="59"/>
    </row>
    <row r="1657" spans="2:5">
      <c r="B1657" s="59"/>
      <c r="C1657" s="59"/>
      <c r="D1657" s="59"/>
      <c r="E1657" s="59"/>
    </row>
    <row r="1658" spans="2:5">
      <c r="B1658" s="59"/>
      <c r="C1658" s="59"/>
      <c r="D1658" s="59"/>
      <c r="E1658" s="59"/>
    </row>
    <row r="1659" spans="2:5">
      <c r="B1659" s="59"/>
      <c r="C1659" s="59"/>
      <c r="D1659" s="59"/>
      <c r="E1659" s="59"/>
    </row>
    <row r="1660" spans="2:5">
      <c r="B1660" s="59"/>
      <c r="C1660" s="59"/>
      <c r="D1660" s="59"/>
      <c r="E1660" s="59"/>
    </row>
    <row r="1661" spans="2:5">
      <c r="B1661" s="59"/>
      <c r="C1661" s="59"/>
      <c r="D1661" s="59"/>
      <c r="E1661" s="59"/>
    </row>
    <row r="1662" spans="2:5">
      <c r="B1662" s="59"/>
      <c r="C1662" s="59"/>
      <c r="D1662" s="59"/>
      <c r="E1662" s="59"/>
    </row>
    <row r="1663" spans="2:5">
      <c r="B1663" s="59"/>
      <c r="C1663" s="59"/>
      <c r="D1663" s="59"/>
      <c r="E1663" s="59"/>
    </row>
    <row r="1664" spans="2:5">
      <c r="B1664" s="59"/>
      <c r="C1664" s="59"/>
      <c r="D1664" s="59"/>
      <c r="E1664" s="59"/>
    </row>
    <row r="1665" spans="2:5">
      <c r="B1665" s="59"/>
      <c r="C1665" s="59"/>
      <c r="D1665" s="59"/>
      <c r="E1665" s="59"/>
    </row>
    <row r="1666" spans="2:5">
      <c r="B1666" s="59"/>
      <c r="C1666" s="59"/>
      <c r="D1666" s="59"/>
      <c r="E1666" s="59"/>
    </row>
    <row r="1667" spans="2:5">
      <c r="B1667" s="59"/>
      <c r="C1667" s="59"/>
      <c r="D1667" s="59"/>
      <c r="E1667" s="59"/>
    </row>
    <row r="1668" spans="2:5">
      <c r="B1668" s="59"/>
      <c r="C1668" s="59"/>
      <c r="D1668" s="59"/>
      <c r="E1668" s="59"/>
    </row>
    <row r="1669" spans="2:5">
      <c r="B1669" s="59"/>
      <c r="C1669" s="59"/>
      <c r="D1669" s="59"/>
      <c r="E1669" s="59"/>
    </row>
    <row r="1670" spans="2:5">
      <c r="B1670" s="59"/>
      <c r="C1670" s="59"/>
      <c r="D1670" s="59"/>
      <c r="E1670" s="59"/>
    </row>
    <row r="1671" spans="2:5">
      <c r="B1671" s="59"/>
      <c r="C1671" s="59"/>
      <c r="D1671" s="59"/>
      <c r="E1671" s="59"/>
    </row>
    <row r="1672" spans="2:5">
      <c r="B1672" s="59"/>
      <c r="C1672" s="59"/>
      <c r="D1672" s="59"/>
      <c r="E1672" s="59"/>
    </row>
    <row r="1673" spans="2:5">
      <c r="B1673" s="59"/>
      <c r="C1673" s="59"/>
      <c r="D1673" s="59"/>
      <c r="E1673" s="59"/>
    </row>
    <row r="1674" spans="2:5">
      <c r="B1674" s="59"/>
      <c r="C1674" s="59"/>
      <c r="D1674" s="59"/>
      <c r="E1674" s="59"/>
    </row>
    <row r="1675" spans="2:5">
      <c r="B1675" s="59"/>
      <c r="C1675" s="59"/>
      <c r="D1675" s="59"/>
      <c r="E1675" s="59"/>
    </row>
    <row r="1676" spans="2:5">
      <c r="B1676" s="59"/>
      <c r="C1676" s="59"/>
      <c r="D1676" s="59"/>
      <c r="E1676" s="59"/>
    </row>
    <row r="1677" spans="2:5">
      <c r="B1677" s="59"/>
      <c r="C1677" s="59"/>
      <c r="D1677" s="59"/>
      <c r="E1677" s="59"/>
    </row>
    <row r="1678" spans="2:5">
      <c r="B1678" s="59"/>
      <c r="C1678" s="59"/>
      <c r="D1678" s="59"/>
      <c r="E1678" s="59"/>
    </row>
    <row r="1679" spans="2:5">
      <c r="B1679" s="59"/>
      <c r="C1679" s="59"/>
      <c r="D1679" s="59"/>
      <c r="E1679" s="59"/>
    </row>
    <row r="1680" spans="2:5">
      <c r="B1680" s="59"/>
      <c r="C1680" s="59"/>
      <c r="D1680" s="59"/>
      <c r="E1680" s="59"/>
    </row>
    <row r="1681" spans="2:5">
      <c r="B1681" s="59"/>
      <c r="C1681" s="59"/>
      <c r="D1681" s="59"/>
      <c r="E1681" s="59"/>
    </row>
    <row r="1682" spans="2:5">
      <c r="B1682" s="59"/>
      <c r="C1682" s="59"/>
      <c r="D1682" s="59"/>
      <c r="E1682" s="59"/>
    </row>
    <row r="1683" spans="2:5">
      <c r="B1683" s="59"/>
      <c r="C1683" s="59"/>
      <c r="D1683" s="59"/>
      <c r="E1683" s="59"/>
    </row>
    <row r="1684" spans="2:5">
      <c r="B1684" s="59"/>
      <c r="C1684" s="59"/>
      <c r="D1684" s="59"/>
      <c r="E1684" s="59"/>
    </row>
    <row r="1685" spans="2:5">
      <c r="B1685" s="59"/>
      <c r="C1685" s="59"/>
      <c r="D1685" s="59"/>
      <c r="E1685" s="59"/>
    </row>
    <row r="1686" spans="2:5">
      <c r="B1686" s="59"/>
      <c r="C1686" s="59"/>
      <c r="D1686" s="59"/>
      <c r="E1686" s="59"/>
    </row>
    <row r="1687" spans="2:5">
      <c r="B1687" s="59"/>
      <c r="C1687" s="59"/>
      <c r="D1687" s="59"/>
      <c r="E1687" s="59"/>
    </row>
    <row r="1688" spans="2:5">
      <c r="B1688" s="59"/>
      <c r="C1688" s="59"/>
      <c r="D1688" s="59"/>
      <c r="E1688" s="59"/>
    </row>
    <row r="1689" spans="2:5">
      <c r="B1689" s="59"/>
      <c r="C1689" s="59"/>
      <c r="D1689" s="59"/>
      <c r="E1689" s="59"/>
    </row>
    <row r="1690" spans="2:5">
      <c r="B1690" s="59"/>
      <c r="C1690" s="59"/>
      <c r="D1690" s="59"/>
      <c r="E1690" s="59"/>
    </row>
    <row r="1691" spans="2:5">
      <c r="B1691" s="59"/>
      <c r="C1691" s="59"/>
      <c r="D1691" s="59"/>
      <c r="E1691" s="59"/>
    </row>
    <row r="1692" spans="2:5">
      <c r="B1692" s="59"/>
      <c r="C1692" s="59"/>
      <c r="D1692" s="59"/>
      <c r="E1692" s="59"/>
    </row>
    <row r="1693" spans="2:5">
      <c r="B1693" s="59"/>
      <c r="C1693" s="59"/>
      <c r="D1693" s="59"/>
      <c r="E1693" s="59"/>
    </row>
    <row r="1694" spans="2:5">
      <c r="B1694" s="59"/>
      <c r="C1694" s="59"/>
      <c r="D1694" s="59"/>
      <c r="E1694" s="59"/>
    </row>
    <row r="1695" spans="2:5">
      <c r="B1695" s="59"/>
      <c r="C1695" s="59"/>
      <c r="D1695" s="59"/>
      <c r="E1695" s="59"/>
    </row>
    <row r="1696" spans="2:5">
      <c r="B1696" s="59"/>
      <c r="C1696" s="59"/>
      <c r="D1696" s="59"/>
      <c r="E1696" s="59"/>
    </row>
    <row r="1697" spans="2:5">
      <c r="B1697" s="59"/>
      <c r="C1697" s="59"/>
      <c r="D1697" s="59"/>
      <c r="E1697" s="59"/>
    </row>
    <row r="1698" spans="2:5">
      <c r="B1698" s="59"/>
      <c r="C1698" s="59"/>
      <c r="D1698" s="59"/>
      <c r="E1698" s="59"/>
    </row>
    <row r="1699" spans="2:5">
      <c r="B1699" s="59"/>
      <c r="C1699" s="59"/>
      <c r="D1699" s="59"/>
      <c r="E1699" s="59"/>
    </row>
    <row r="1700" spans="2:5">
      <c r="B1700" s="59"/>
      <c r="C1700" s="59"/>
      <c r="D1700" s="59"/>
      <c r="E1700" s="59"/>
    </row>
    <row r="1701" spans="2:5">
      <c r="B1701" s="59"/>
      <c r="C1701" s="59"/>
      <c r="D1701" s="59"/>
      <c r="E1701" s="59"/>
    </row>
    <row r="1702" spans="2:5">
      <c r="B1702" s="59"/>
      <c r="C1702" s="59"/>
      <c r="D1702" s="59"/>
      <c r="E1702" s="59"/>
    </row>
    <row r="1703" spans="2:5">
      <c r="B1703" s="59"/>
      <c r="C1703" s="59"/>
      <c r="D1703" s="59"/>
      <c r="E1703" s="59"/>
    </row>
    <row r="1704" spans="2:5">
      <c r="B1704" s="59"/>
      <c r="C1704" s="59"/>
      <c r="D1704" s="59"/>
      <c r="E1704" s="59"/>
    </row>
    <row r="1705" spans="2:5">
      <c r="B1705" s="59"/>
      <c r="C1705" s="59"/>
      <c r="D1705" s="59"/>
      <c r="E1705" s="59"/>
    </row>
    <row r="1706" spans="2:5">
      <c r="B1706" s="59"/>
      <c r="C1706" s="59"/>
      <c r="D1706" s="59"/>
      <c r="E1706" s="59"/>
    </row>
    <row r="1707" spans="2:5">
      <c r="B1707" s="59"/>
      <c r="C1707" s="59"/>
      <c r="D1707" s="59"/>
      <c r="E1707" s="59"/>
    </row>
    <row r="1708" spans="2:5">
      <c r="B1708" s="59"/>
      <c r="C1708" s="59"/>
      <c r="D1708" s="59"/>
      <c r="E1708" s="59"/>
    </row>
    <row r="1709" spans="2:5">
      <c r="B1709" s="59"/>
      <c r="C1709" s="59"/>
      <c r="D1709" s="59"/>
      <c r="E1709" s="59"/>
    </row>
    <row r="1710" spans="2:5">
      <c r="B1710" s="59"/>
      <c r="C1710" s="59"/>
      <c r="D1710" s="59"/>
      <c r="E1710" s="59"/>
    </row>
    <row r="1711" spans="2:5">
      <c r="B1711" s="59"/>
      <c r="C1711" s="59"/>
      <c r="D1711" s="59"/>
      <c r="E1711" s="59"/>
    </row>
    <row r="1712" spans="2:5">
      <c r="B1712" s="59"/>
      <c r="C1712" s="59"/>
      <c r="D1712" s="59"/>
      <c r="E1712" s="59"/>
    </row>
    <row r="1713" spans="2:5">
      <c r="B1713" s="59"/>
      <c r="C1713" s="59"/>
      <c r="D1713" s="59"/>
      <c r="E1713" s="59"/>
    </row>
    <row r="1714" spans="2:5">
      <c r="B1714" s="59"/>
      <c r="C1714" s="59"/>
      <c r="D1714" s="59"/>
      <c r="E1714" s="59"/>
    </row>
    <row r="1715" spans="2:5">
      <c r="B1715" s="59"/>
      <c r="C1715" s="59"/>
      <c r="D1715" s="59"/>
      <c r="E1715" s="59"/>
    </row>
    <row r="1716" spans="2:5">
      <c r="B1716" s="59"/>
      <c r="C1716" s="59"/>
      <c r="D1716" s="59"/>
      <c r="E1716" s="59"/>
    </row>
    <row r="1717" spans="2:5">
      <c r="B1717" s="59"/>
      <c r="C1717" s="59"/>
      <c r="D1717" s="59"/>
      <c r="E1717" s="59"/>
    </row>
    <row r="1718" spans="2:5">
      <c r="B1718" s="59"/>
      <c r="C1718" s="59"/>
      <c r="D1718" s="59"/>
      <c r="E1718" s="59"/>
    </row>
    <row r="1719" spans="2:5">
      <c r="B1719" s="59"/>
      <c r="C1719" s="59"/>
      <c r="D1719" s="59"/>
      <c r="E1719" s="59"/>
    </row>
    <row r="1720" spans="2:5">
      <c r="B1720" s="59"/>
      <c r="C1720" s="59"/>
      <c r="D1720" s="59"/>
      <c r="E1720" s="59"/>
    </row>
    <row r="1721" spans="2:5">
      <c r="B1721" s="59"/>
      <c r="C1721" s="59"/>
      <c r="D1721" s="59"/>
      <c r="E1721" s="59"/>
    </row>
    <row r="1722" spans="2:5">
      <c r="B1722" s="59"/>
      <c r="C1722" s="59"/>
      <c r="D1722" s="59"/>
      <c r="E1722" s="59"/>
    </row>
    <row r="1723" spans="2:5">
      <c r="B1723" s="59"/>
      <c r="C1723" s="59"/>
      <c r="D1723" s="59"/>
      <c r="E1723" s="59"/>
    </row>
    <row r="1724" spans="2:5">
      <c r="B1724" s="59"/>
      <c r="C1724" s="59"/>
      <c r="D1724" s="59"/>
      <c r="E1724" s="59"/>
    </row>
    <row r="1725" spans="2:5">
      <c r="B1725" s="59"/>
      <c r="C1725" s="59"/>
      <c r="D1725" s="59"/>
      <c r="E1725" s="59"/>
    </row>
    <row r="1726" spans="2:5">
      <c r="B1726" s="59"/>
      <c r="C1726" s="59"/>
      <c r="D1726" s="59"/>
      <c r="E1726" s="59"/>
    </row>
    <row r="1727" spans="2:5">
      <c r="B1727" s="59"/>
      <c r="C1727" s="59"/>
      <c r="D1727" s="59"/>
      <c r="E1727" s="59"/>
    </row>
    <row r="1728" spans="2:5">
      <c r="B1728" s="59"/>
      <c r="C1728" s="59"/>
      <c r="D1728" s="59"/>
      <c r="E1728" s="59"/>
    </row>
    <row r="1729" spans="2:5">
      <c r="B1729" s="59"/>
      <c r="C1729" s="59"/>
      <c r="D1729" s="59"/>
      <c r="E1729" s="59"/>
    </row>
    <row r="1730" spans="2:5">
      <c r="B1730" s="59"/>
      <c r="C1730" s="59"/>
      <c r="D1730" s="59"/>
      <c r="E1730" s="59"/>
    </row>
    <row r="1731" spans="2:5">
      <c r="B1731" s="59"/>
      <c r="C1731" s="59"/>
      <c r="D1731" s="59"/>
      <c r="E1731" s="59"/>
    </row>
    <row r="1732" spans="2:5">
      <c r="B1732" s="59"/>
      <c r="C1732" s="59"/>
      <c r="D1732" s="59"/>
      <c r="E1732" s="59"/>
    </row>
    <row r="1733" spans="2:5">
      <c r="B1733" s="59"/>
      <c r="C1733" s="59"/>
      <c r="D1733" s="59"/>
      <c r="E1733" s="59"/>
    </row>
    <row r="1734" spans="2:5">
      <c r="B1734" s="59"/>
      <c r="C1734" s="59"/>
      <c r="D1734" s="59"/>
      <c r="E1734" s="59"/>
    </row>
    <row r="1735" spans="2:5">
      <c r="B1735" s="59"/>
      <c r="C1735" s="59"/>
      <c r="D1735" s="59"/>
      <c r="E1735" s="59"/>
    </row>
    <row r="1736" spans="2:5">
      <c r="B1736" s="59"/>
      <c r="C1736" s="59"/>
      <c r="D1736" s="59"/>
      <c r="E1736" s="59"/>
    </row>
    <row r="1737" spans="2:5">
      <c r="B1737" s="59"/>
      <c r="C1737" s="59"/>
      <c r="D1737" s="59"/>
      <c r="E1737" s="59"/>
    </row>
    <row r="1738" spans="2:5">
      <c r="B1738" s="59"/>
      <c r="C1738" s="59"/>
      <c r="D1738" s="59"/>
      <c r="E1738" s="59"/>
    </row>
    <row r="1739" spans="2:5">
      <c r="B1739" s="59"/>
      <c r="C1739" s="59"/>
      <c r="D1739" s="59"/>
      <c r="E1739" s="59"/>
    </row>
    <row r="1740" spans="2:5">
      <c r="B1740" s="59"/>
      <c r="C1740" s="59"/>
      <c r="D1740" s="59"/>
      <c r="E1740" s="59"/>
    </row>
    <row r="1741" spans="2:5">
      <c r="B1741" s="59"/>
      <c r="C1741" s="59"/>
      <c r="D1741" s="59"/>
      <c r="E1741" s="59"/>
    </row>
    <row r="1742" spans="2:5">
      <c r="B1742" s="59"/>
      <c r="C1742" s="59"/>
      <c r="D1742" s="59"/>
      <c r="E1742" s="59"/>
    </row>
    <row r="1743" spans="2:5">
      <c r="B1743" s="59"/>
      <c r="C1743" s="59"/>
      <c r="D1743" s="59"/>
      <c r="E1743" s="59"/>
    </row>
    <row r="1744" spans="2:5">
      <c r="B1744" s="59"/>
      <c r="C1744" s="59"/>
      <c r="D1744" s="59"/>
      <c r="E1744" s="59"/>
    </row>
    <row r="1745" spans="2:5">
      <c r="B1745" s="59"/>
      <c r="C1745" s="59"/>
      <c r="D1745" s="59"/>
      <c r="E1745" s="59"/>
    </row>
    <row r="1746" spans="2:5">
      <c r="B1746" s="59"/>
      <c r="C1746" s="59"/>
      <c r="D1746" s="59"/>
      <c r="E1746" s="59"/>
    </row>
    <row r="1747" spans="2:5">
      <c r="B1747" s="59"/>
      <c r="C1747" s="59"/>
      <c r="D1747" s="59"/>
      <c r="E1747" s="59"/>
    </row>
    <row r="1748" spans="2:5">
      <c r="B1748" s="59"/>
      <c r="C1748" s="59"/>
      <c r="D1748" s="59"/>
      <c r="E1748" s="59"/>
    </row>
    <row r="1749" spans="2:5">
      <c r="B1749" s="59"/>
      <c r="C1749" s="59"/>
      <c r="D1749" s="59"/>
      <c r="E1749" s="59"/>
    </row>
    <row r="1750" spans="2:5">
      <c r="B1750" s="59"/>
      <c r="C1750" s="59"/>
      <c r="D1750" s="59"/>
      <c r="E1750" s="59"/>
    </row>
    <row r="1751" spans="2:5">
      <c r="B1751" s="59"/>
      <c r="C1751" s="59"/>
      <c r="D1751" s="59"/>
      <c r="E1751" s="59"/>
    </row>
    <row r="1752" spans="2:5">
      <c r="B1752" s="59"/>
      <c r="C1752" s="59"/>
      <c r="D1752" s="59"/>
      <c r="E1752" s="59"/>
    </row>
    <row r="1753" spans="2:5">
      <c r="B1753" s="59"/>
      <c r="C1753" s="59"/>
      <c r="D1753" s="59"/>
      <c r="E1753" s="59"/>
    </row>
    <row r="1754" spans="2:5">
      <c r="B1754" s="59"/>
      <c r="C1754" s="59"/>
      <c r="D1754" s="59"/>
      <c r="E1754" s="59"/>
    </row>
    <row r="1755" spans="2:5">
      <c r="B1755" s="59"/>
      <c r="C1755" s="59"/>
      <c r="D1755" s="59"/>
      <c r="E1755" s="59"/>
    </row>
    <row r="1756" spans="2:5">
      <c r="B1756" s="59"/>
      <c r="C1756" s="59"/>
      <c r="D1756" s="59"/>
      <c r="E1756" s="59"/>
    </row>
    <row r="1757" spans="2:5">
      <c r="B1757" s="59"/>
      <c r="C1757" s="59"/>
      <c r="D1757" s="59"/>
      <c r="E1757" s="59"/>
    </row>
    <row r="1758" spans="2:5">
      <c r="B1758" s="59"/>
      <c r="C1758" s="59"/>
      <c r="D1758" s="59"/>
      <c r="E1758" s="59"/>
    </row>
    <row r="1759" spans="2:5">
      <c r="B1759" s="59"/>
      <c r="C1759" s="59"/>
      <c r="D1759" s="59"/>
      <c r="E1759" s="59"/>
    </row>
    <row r="1760" spans="2:5">
      <c r="B1760" s="59"/>
      <c r="C1760" s="59"/>
      <c r="D1760" s="59"/>
      <c r="E1760" s="59"/>
    </row>
    <row r="1761" spans="2:5">
      <c r="B1761" s="485"/>
      <c r="C1761" s="485"/>
      <c r="D1761" s="485"/>
      <c r="E1761" s="485"/>
    </row>
    <row r="1762" spans="2:5">
      <c r="B1762" s="485"/>
      <c r="C1762" s="485"/>
      <c r="D1762" s="485"/>
      <c r="E1762" s="485"/>
    </row>
    <row r="1763" spans="2:5">
      <c r="B1763" s="485"/>
      <c r="C1763" s="485"/>
      <c r="D1763" s="485"/>
      <c r="E1763" s="485"/>
    </row>
    <row r="1764" spans="2:5">
      <c r="B1764" s="485"/>
      <c r="C1764" s="485"/>
      <c r="D1764" s="485"/>
      <c r="E1764" s="485"/>
    </row>
    <row r="1765" spans="2:5">
      <c r="B1765" s="485"/>
      <c r="C1765" s="485"/>
      <c r="D1765" s="485"/>
      <c r="E1765" s="485"/>
    </row>
    <row r="1766" spans="2:5">
      <c r="B1766" s="485"/>
      <c r="C1766" s="485"/>
      <c r="D1766" s="485"/>
      <c r="E1766" s="485"/>
    </row>
    <row r="1767" spans="2:5">
      <c r="B1767" s="485"/>
      <c r="C1767" s="485"/>
      <c r="D1767" s="485"/>
      <c r="E1767" s="485"/>
    </row>
    <row r="1768" spans="2:5">
      <c r="B1768" s="485"/>
      <c r="C1768" s="485"/>
      <c r="D1768" s="485"/>
      <c r="E1768" s="485"/>
    </row>
    <row r="1769" spans="2:5">
      <c r="B1769" s="485"/>
      <c r="C1769" s="485"/>
      <c r="D1769" s="485"/>
      <c r="E1769" s="485"/>
    </row>
    <row r="1770" spans="2:5">
      <c r="B1770" s="485"/>
      <c r="C1770" s="485"/>
      <c r="D1770" s="485"/>
      <c r="E1770" s="485"/>
    </row>
    <row r="1771" spans="2:5">
      <c r="B1771" s="485"/>
      <c r="C1771" s="485"/>
      <c r="D1771" s="485"/>
      <c r="E1771" s="485"/>
    </row>
    <row r="1772" spans="2:5">
      <c r="B1772" s="485"/>
      <c r="C1772" s="485"/>
      <c r="D1772" s="485"/>
      <c r="E1772" s="485"/>
    </row>
    <row r="1773" spans="2:5">
      <c r="B1773" s="485"/>
      <c r="C1773" s="485"/>
      <c r="D1773" s="485"/>
      <c r="E1773" s="485"/>
    </row>
    <row r="1774" spans="2:5">
      <c r="B1774" s="485"/>
      <c r="C1774" s="485"/>
      <c r="D1774" s="485"/>
      <c r="E1774" s="485"/>
    </row>
    <row r="1775" spans="2:5">
      <c r="B1775" s="485"/>
      <c r="C1775" s="485"/>
      <c r="D1775" s="485"/>
      <c r="E1775" s="485"/>
    </row>
    <row r="1776" spans="2:5">
      <c r="B1776" s="485"/>
      <c r="C1776" s="485"/>
      <c r="D1776" s="485"/>
      <c r="E1776" s="485"/>
    </row>
    <row r="1777" spans="2:5">
      <c r="B1777" s="485"/>
      <c r="C1777" s="485"/>
      <c r="D1777" s="485"/>
      <c r="E1777" s="485"/>
    </row>
    <row r="1778" spans="2:5">
      <c r="B1778" s="485"/>
      <c r="C1778" s="485"/>
      <c r="D1778" s="485"/>
      <c r="E1778" s="485"/>
    </row>
    <row r="1779" spans="2:5">
      <c r="B1779" s="485"/>
      <c r="C1779" s="485"/>
      <c r="D1779" s="485"/>
      <c r="E1779" s="485"/>
    </row>
    <row r="1780" spans="2:5">
      <c r="B1780" s="485"/>
      <c r="C1780" s="485"/>
      <c r="D1780" s="485"/>
      <c r="E1780" s="485"/>
    </row>
    <row r="1781" spans="2:5">
      <c r="B1781" s="485"/>
      <c r="C1781" s="485"/>
      <c r="D1781" s="485"/>
      <c r="E1781" s="485"/>
    </row>
    <row r="1782" spans="2:5">
      <c r="B1782" s="485"/>
      <c r="C1782" s="485"/>
      <c r="D1782" s="485"/>
      <c r="E1782" s="485"/>
    </row>
    <row r="1783" spans="2:5">
      <c r="B1783" s="485"/>
      <c r="C1783" s="485"/>
      <c r="D1783" s="485"/>
      <c r="E1783" s="485"/>
    </row>
    <row r="1784" spans="2:5">
      <c r="B1784" s="485"/>
      <c r="C1784" s="485"/>
      <c r="D1784" s="485"/>
      <c r="E1784" s="485"/>
    </row>
    <row r="1785" spans="2:5">
      <c r="B1785" s="485"/>
      <c r="C1785" s="485"/>
      <c r="D1785" s="485"/>
      <c r="E1785" s="485"/>
    </row>
    <row r="1786" spans="2:5">
      <c r="B1786" s="485"/>
      <c r="C1786" s="485"/>
      <c r="D1786" s="485"/>
      <c r="E1786" s="485"/>
    </row>
    <row r="1787" spans="2:5">
      <c r="B1787" s="485"/>
      <c r="C1787" s="485"/>
      <c r="D1787" s="485"/>
      <c r="E1787" s="485"/>
    </row>
    <row r="1788" spans="2:5">
      <c r="B1788" s="485"/>
      <c r="C1788" s="485"/>
      <c r="D1788" s="485"/>
      <c r="E1788" s="485"/>
    </row>
    <row r="1789" spans="2:5">
      <c r="B1789" s="485"/>
      <c r="C1789" s="485"/>
      <c r="D1789" s="485"/>
      <c r="E1789" s="485"/>
    </row>
    <row r="1790" spans="2:5">
      <c r="B1790" s="485"/>
      <c r="C1790" s="485"/>
      <c r="D1790" s="485"/>
      <c r="E1790" s="485"/>
    </row>
    <row r="1791" spans="2:5">
      <c r="B1791" s="485"/>
      <c r="C1791" s="485"/>
      <c r="D1791" s="485"/>
      <c r="E1791" s="485"/>
    </row>
    <row r="1792" spans="2:5">
      <c r="B1792" s="485"/>
      <c r="C1792" s="485"/>
      <c r="D1792" s="485"/>
      <c r="E1792" s="485"/>
    </row>
    <row r="1793" spans="2:5">
      <c r="B1793" s="485"/>
      <c r="C1793" s="485"/>
      <c r="D1793" s="485"/>
      <c r="E1793" s="485"/>
    </row>
    <row r="1794" spans="2:5">
      <c r="B1794" s="485"/>
      <c r="C1794" s="485"/>
      <c r="D1794" s="485"/>
      <c r="E1794" s="485"/>
    </row>
    <row r="1795" spans="2:5">
      <c r="B1795" s="485"/>
      <c r="C1795" s="485"/>
      <c r="D1795" s="485"/>
      <c r="E1795" s="485"/>
    </row>
    <row r="1796" spans="2:5">
      <c r="B1796" s="485"/>
      <c r="C1796" s="485"/>
      <c r="D1796" s="485"/>
      <c r="E1796" s="485"/>
    </row>
    <row r="1797" spans="2:5">
      <c r="B1797" s="485"/>
      <c r="C1797" s="485"/>
      <c r="D1797" s="485"/>
      <c r="E1797" s="485"/>
    </row>
    <row r="1798" spans="2:5">
      <c r="B1798" s="485"/>
      <c r="C1798" s="485"/>
      <c r="D1798" s="485"/>
      <c r="E1798" s="485"/>
    </row>
    <row r="1799" spans="2:5">
      <c r="B1799" s="485"/>
      <c r="C1799" s="485"/>
      <c r="D1799" s="485"/>
      <c r="E1799" s="485"/>
    </row>
    <row r="1800" spans="2:5">
      <c r="B1800" s="485"/>
      <c r="C1800" s="485"/>
      <c r="D1800" s="485"/>
      <c r="E1800" s="485"/>
    </row>
    <row r="1801" spans="2:5">
      <c r="B1801" s="485"/>
      <c r="C1801" s="485"/>
      <c r="D1801" s="485"/>
      <c r="E1801" s="485"/>
    </row>
    <row r="1802" spans="2:5">
      <c r="B1802" s="485"/>
      <c r="C1802" s="485"/>
      <c r="D1802" s="485"/>
      <c r="E1802" s="485"/>
    </row>
    <row r="1803" spans="2:5">
      <c r="B1803" s="485"/>
      <c r="C1803" s="485"/>
      <c r="D1803" s="485"/>
      <c r="E1803" s="485"/>
    </row>
    <row r="1804" spans="2:5">
      <c r="B1804" s="485"/>
      <c r="C1804" s="485"/>
      <c r="D1804" s="485"/>
      <c r="E1804" s="485"/>
    </row>
    <row r="1805" spans="2:5">
      <c r="B1805" s="485"/>
      <c r="C1805" s="485"/>
      <c r="D1805" s="485"/>
      <c r="E1805" s="485"/>
    </row>
    <row r="1806" spans="2:5">
      <c r="B1806" s="485"/>
      <c r="C1806" s="485"/>
      <c r="D1806" s="485"/>
      <c r="E1806" s="485"/>
    </row>
    <row r="1807" spans="2:5">
      <c r="B1807" s="485"/>
      <c r="C1807" s="485"/>
      <c r="D1807" s="485"/>
      <c r="E1807" s="485"/>
    </row>
    <row r="1808" spans="2:5">
      <c r="B1808" s="485"/>
      <c r="C1808" s="485"/>
      <c r="D1808" s="485"/>
      <c r="E1808" s="485"/>
    </row>
    <row r="1809" spans="2:5">
      <c r="B1809" s="485"/>
      <c r="C1809" s="485"/>
      <c r="D1809" s="485"/>
      <c r="E1809" s="485"/>
    </row>
    <row r="1810" spans="2:5">
      <c r="B1810" s="485"/>
      <c r="C1810" s="485"/>
      <c r="D1810" s="485"/>
      <c r="E1810" s="485"/>
    </row>
    <row r="1811" spans="2:5">
      <c r="B1811" s="485"/>
      <c r="C1811" s="485"/>
      <c r="D1811" s="485"/>
      <c r="E1811" s="485"/>
    </row>
    <row r="1812" spans="2:5">
      <c r="B1812" s="485"/>
      <c r="C1812" s="485"/>
      <c r="D1812" s="485"/>
      <c r="E1812" s="485"/>
    </row>
    <row r="1813" spans="2:5">
      <c r="B1813" s="485"/>
      <c r="C1813" s="485"/>
      <c r="D1813" s="485"/>
      <c r="E1813" s="485"/>
    </row>
    <row r="1814" spans="2:5">
      <c r="B1814" s="485"/>
      <c r="C1814" s="485"/>
      <c r="D1814" s="485"/>
      <c r="E1814" s="485"/>
    </row>
    <row r="1815" spans="2:5">
      <c r="B1815" s="485"/>
      <c r="C1815" s="485"/>
      <c r="D1815" s="485"/>
      <c r="E1815" s="485"/>
    </row>
    <row r="1816" spans="2:5">
      <c r="B1816" s="485"/>
      <c r="C1816" s="485"/>
      <c r="D1816" s="485"/>
      <c r="E1816" s="485"/>
    </row>
    <row r="1817" spans="2:5">
      <c r="B1817" s="485"/>
      <c r="C1817" s="485"/>
      <c r="D1817" s="485"/>
      <c r="E1817" s="485"/>
    </row>
    <row r="1818" spans="2:5">
      <c r="B1818" s="485"/>
      <c r="C1818" s="485"/>
      <c r="D1818" s="485"/>
      <c r="E1818" s="485"/>
    </row>
    <row r="1819" spans="2:5">
      <c r="B1819" s="485"/>
      <c r="C1819" s="485"/>
      <c r="D1819" s="485"/>
      <c r="E1819" s="485"/>
    </row>
    <row r="1820" spans="2:5">
      <c r="B1820" s="485"/>
      <c r="C1820" s="485"/>
      <c r="D1820" s="485"/>
      <c r="E1820" s="485"/>
    </row>
    <row r="1821" spans="2:5">
      <c r="B1821" s="485"/>
      <c r="C1821" s="485"/>
      <c r="D1821" s="485"/>
      <c r="E1821" s="485"/>
    </row>
    <row r="1822" spans="2:5">
      <c r="B1822" s="485"/>
      <c r="C1822" s="485"/>
      <c r="D1822" s="485"/>
      <c r="E1822" s="485"/>
    </row>
    <row r="1823" spans="2:5">
      <c r="B1823" s="485"/>
      <c r="C1823" s="485"/>
      <c r="D1823" s="485"/>
      <c r="E1823" s="485"/>
    </row>
    <row r="1824" spans="2:5">
      <c r="B1824" s="485"/>
      <c r="C1824" s="485"/>
      <c r="D1824" s="485"/>
      <c r="E1824" s="485"/>
    </row>
    <row r="1825" spans="2:5">
      <c r="B1825" s="485"/>
      <c r="C1825" s="485"/>
      <c r="D1825" s="485"/>
      <c r="E1825" s="485"/>
    </row>
    <row r="1826" spans="2:5">
      <c r="B1826" s="485"/>
      <c r="C1826" s="485"/>
      <c r="D1826" s="485"/>
      <c r="E1826" s="485"/>
    </row>
    <row r="1827" spans="2:5">
      <c r="B1827" s="485"/>
      <c r="C1827" s="485"/>
      <c r="D1827" s="485"/>
      <c r="E1827" s="485"/>
    </row>
    <row r="1828" spans="2:5">
      <c r="B1828" s="485"/>
      <c r="C1828" s="485"/>
      <c r="D1828" s="485"/>
      <c r="E1828" s="485"/>
    </row>
    <row r="1829" spans="2:5">
      <c r="B1829" s="485"/>
      <c r="C1829" s="485"/>
      <c r="D1829" s="485"/>
      <c r="E1829" s="485"/>
    </row>
    <row r="1830" spans="2:5">
      <c r="B1830" s="485"/>
      <c r="C1830" s="485"/>
      <c r="D1830" s="485"/>
      <c r="E1830" s="485"/>
    </row>
    <row r="1831" spans="2:5">
      <c r="B1831" s="485"/>
      <c r="C1831" s="485"/>
      <c r="D1831" s="485"/>
      <c r="E1831" s="485"/>
    </row>
    <row r="1832" spans="2:5">
      <c r="B1832" s="485"/>
      <c r="C1832" s="485"/>
      <c r="D1832" s="485"/>
      <c r="E1832" s="485"/>
    </row>
    <row r="1833" spans="2:5">
      <c r="B1833" s="485"/>
      <c r="C1833" s="485"/>
      <c r="D1833" s="485"/>
      <c r="E1833" s="485"/>
    </row>
    <row r="1834" spans="2:5">
      <c r="B1834" s="485"/>
      <c r="C1834" s="485"/>
      <c r="D1834" s="485"/>
      <c r="E1834" s="485"/>
    </row>
    <row r="1835" spans="2:5">
      <c r="B1835" s="485"/>
      <c r="C1835" s="485"/>
      <c r="D1835" s="485"/>
      <c r="E1835" s="485"/>
    </row>
    <row r="1836" spans="2:5">
      <c r="B1836" s="485"/>
      <c r="C1836" s="485"/>
      <c r="D1836" s="485"/>
      <c r="E1836" s="485"/>
    </row>
    <row r="1837" spans="2:5">
      <c r="B1837" s="485"/>
      <c r="C1837" s="485"/>
      <c r="D1837" s="485"/>
      <c r="E1837" s="485"/>
    </row>
  </sheetData>
  <customSheetViews>
    <customSheetView guid="{ACF06C40-177A-4CED-8E17-2347D4DD1C3A}" fitToPage="1" hiddenRows="1">
      <pageMargins left="0.25" right="0.25" top="0.75" bottom="0.75" header="0.3" footer="0.3"/>
      <pageSetup paperSize="9" scale="29" orientation="portrait" horizontalDpi="4294967294" verticalDpi="0" r:id="rId1"/>
    </customSheetView>
  </customSheetViews>
  <hyperlinks>
    <hyperlink ref="A1" location="Content!A1" display="&lt;&lt;"/>
  </hyperlinks>
  <pageMargins left="0.25" right="0.25" top="0.75" bottom="0.75" header="0.3" footer="0.3"/>
  <pageSetup paperSize="9" scale="29" orientation="portrait" horizontalDpi="4294967294" verticalDpi="0" r:id="rId2"/>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9"/>
    <pageSetUpPr fitToPage="1"/>
  </sheetPr>
  <dimension ref="A1:Q39"/>
  <sheetViews>
    <sheetView showGridLines="0" workbookViewId="0"/>
  </sheetViews>
  <sheetFormatPr defaultColWidth="9.42578125" defaultRowHeight="12.75"/>
  <cols>
    <col min="1" max="1" width="9.42578125" style="54" customWidth="1"/>
    <col min="2" max="5" width="10.5703125" style="54" customWidth="1"/>
    <col min="6" max="6" width="10.42578125" style="54" customWidth="1"/>
    <col min="7" max="11" width="9.42578125" style="58" customWidth="1"/>
    <col min="12" max="12" width="10" style="58" customWidth="1"/>
    <col min="13" max="27" width="9.42578125" style="58" customWidth="1"/>
    <col min="28" max="16384" width="9.42578125" style="58"/>
  </cols>
  <sheetData>
    <row r="1" spans="1:17">
      <c r="A1" s="99" t="s">
        <v>82</v>
      </c>
      <c r="B1" s="291" t="str">
        <f>IF(Content!$E$1=1,B2,B3)</f>
        <v>Deposits of nonfinancial corporations</v>
      </c>
      <c r="C1" s="291" t="str">
        <f>IF(Content!$E$1=1,C2,C3)</f>
        <v>Deposits of households</v>
      </c>
      <c r="D1" s="291" t="str">
        <f>IF(Content!$E$1=1,D2,D3)</f>
        <v>Loans to nonfinancial corporations</v>
      </c>
      <c r="E1" s="291" t="str">
        <f>IF(Content!$E$1=1,E2,E3)</f>
        <v>Loans to households</v>
      </c>
      <c r="F1" s="60"/>
      <c r="G1" s="291" t="str">
        <f>IF(Content!$E$1=1,G2,G3)</f>
        <v xml:space="preserve">Hryvnia deposits and loans, % yoy </v>
      </c>
    </row>
    <row r="2" spans="1:17" s="108" customFormat="1" ht="14.25" hidden="1" customHeight="1">
      <c r="A2" s="107"/>
      <c r="B2" s="286" t="s">
        <v>147</v>
      </c>
      <c r="C2" s="286" t="s">
        <v>1311</v>
      </c>
      <c r="D2" s="286" t="s">
        <v>1312</v>
      </c>
      <c r="E2" s="286" t="s">
        <v>1313</v>
      </c>
      <c r="F2" s="290"/>
      <c r="G2" s="109" t="s">
        <v>1559</v>
      </c>
    </row>
    <row r="3" spans="1:17" s="108" customFormat="1" ht="14.25" hidden="1" customHeight="1">
      <c r="A3" s="107"/>
      <c r="B3" s="286" t="s">
        <v>1314</v>
      </c>
      <c r="C3" s="286" t="s">
        <v>1315</v>
      </c>
      <c r="D3" s="286" t="s">
        <v>1316</v>
      </c>
      <c r="E3" s="286" t="s">
        <v>1317</v>
      </c>
      <c r="F3" s="290"/>
      <c r="G3" s="109" t="s">
        <v>1318</v>
      </c>
    </row>
    <row r="4" spans="1:17">
      <c r="A4" s="55" t="s">
        <v>109</v>
      </c>
      <c r="B4" s="59">
        <v>8.1</v>
      </c>
      <c r="C4" s="59">
        <v>-19.100000000000001</v>
      </c>
      <c r="D4" s="59">
        <v>-10.5</v>
      </c>
      <c r="E4" s="59">
        <v>-14.1</v>
      </c>
      <c r="F4" s="57" t="str">
        <f>A4</f>
        <v>І.15</v>
      </c>
      <c r="M4" s="269"/>
      <c r="N4" s="269"/>
      <c r="O4" s="269"/>
      <c r="P4" s="269"/>
      <c r="Q4" s="269"/>
    </row>
    <row r="5" spans="1:17">
      <c r="A5" s="55" t="s">
        <v>153</v>
      </c>
      <c r="B5" s="59">
        <v>17.5</v>
      </c>
      <c r="C5" s="59">
        <v>-17.7</v>
      </c>
      <c r="D5" s="59">
        <v>-10.9</v>
      </c>
      <c r="E5" s="59">
        <v>-13.5</v>
      </c>
      <c r="F5" s="57"/>
      <c r="M5" s="269"/>
      <c r="N5" s="269"/>
      <c r="O5" s="269"/>
      <c r="P5" s="269"/>
      <c r="Q5" s="269"/>
    </row>
    <row r="6" spans="1:17">
      <c r="A6" s="55" t="s">
        <v>24</v>
      </c>
      <c r="B6" s="59">
        <v>2.7</v>
      </c>
      <c r="C6" s="59">
        <v>-16.600000000000001</v>
      </c>
      <c r="D6" s="59">
        <v>-11.9</v>
      </c>
      <c r="E6" s="59">
        <v>-29.1</v>
      </c>
      <c r="F6" s="57" t="str">
        <f>A6</f>
        <v>III.15</v>
      </c>
      <c r="M6" s="269"/>
      <c r="N6" s="269"/>
      <c r="O6" s="269"/>
      <c r="P6" s="269"/>
      <c r="Q6" s="269"/>
    </row>
    <row r="7" spans="1:17">
      <c r="A7" s="55" t="s">
        <v>25</v>
      </c>
      <c r="B7" s="59">
        <v>23.7</v>
      </c>
      <c r="C7" s="59">
        <v>-1</v>
      </c>
      <c r="D7" s="59">
        <v>-18</v>
      </c>
      <c r="E7" s="59">
        <v>-27.3</v>
      </c>
      <c r="F7" s="57"/>
      <c r="M7" s="269"/>
      <c r="N7" s="269"/>
      <c r="O7" s="269"/>
      <c r="P7" s="269"/>
      <c r="Q7" s="269"/>
    </row>
    <row r="8" spans="1:17">
      <c r="A8" s="55" t="s">
        <v>110</v>
      </c>
      <c r="B8" s="59">
        <v>19.100000000000001</v>
      </c>
      <c r="C8" s="59">
        <v>6.4</v>
      </c>
      <c r="D8" s="59">
        <v>-13.3</v>
      </c>
      <c r="E8" s="59">
        <v>-25.8</v>
      </c>
      <c r="F8" s="57" t="str">
        <f>A8</f>
        <v>І.16</v>
      </c>
      <c r="M8" s="269"/>
      <c r="N8" s="269"/>
      <c r="O8" s="269"/>
      <c r="P8" s="269"/>
      <c r="Q8" s="269"/>
    </row>
    <row r="9" spans="1:17">
      <c r="A9" s="55" t="s">
        <v>154</v>
      </c>
      <c r="B9" s="59">
        <v>22</v>
      </c>
      <c r="C9" s="59">
        <v>9.4</v>
      </c>
      <c r="D9" s="59">
        <v>-9.6999999999999993</v>
      </c>
      <c r="E9" s="59">
        <v>-24.3</v>
      </c>
      <c r="F9" s="57"/>
      <c r="M9" s="269"/>
      <c r="N9" s="269"/>
      <c r="O9" s="269"/>
      <c r="P9" s="269"/>
      <c r="Q9" s="269"/>
    </row>
    <row r="10" spans="1:17">
      <c r="A10" s="55" t="s">
        <v>28</v>
      </c>
      <c r="B10" s="59">
        <v>13.3</v>
      </c>
      <c r="C10" s="59">
        <v>15.1</v>
      </c>
      <c r="D10" s="59">
        <v>1.4</v>
      </c>
      <c r="E10" s="59">
        <v>-6.5</v>
      </c>
      <c r="F10" s="57" t="str">
        <f>A10</f>
        <v>III.16</v>
      </c>
      <c r="M10" s="269"/>
      <c r="N10" s="269"/>
      <c r="O10" s="269"/>
      <c r="P10" s="269"/>
      <c r="Q10" s="269"/>
    </row>
    <row r="11" spans="1:17">
      <c r="A11" s="55" t="s">
        <v>29</v>
      </c>
      <c r="B11" s="59">
        <v>14.4</v>
      </c>
      <c r="C11" s="59">
        <v>5.4</v>
      </c>
      <c r="D11" s="59">
        <v>23.3</v>
      </c>
      <c r="E11" s="59">
        <v>-4.2</v>
      </c>
      <c r="F11" s="57"/>
      <c r="M11" s="269"/>
      <c r="N11" s="269"/>
      <c r="O11" s="269"/>
      <c r="P11" s="269"/>
      <c r="Q11" s="269"/>
    </row>
    <row r="12" spans="1:17">
      <c r="A12" s="55" t="s">
        <v>112</v>
      </c>
      <c r="B12" s="59">
        <v>17.100000000000001</v>
      </c>
      <c r="C12" s="59">
        <v>10.5</v>
      </c>
      <c r="D12" s="59">
        <v>23.2</v>
      </c>
      <c r="E12" s="59">
        <v>0.7</v>
      </c>
      <c r="F12" s="57" t="str">
        <f>A12</f>
        <v>І.17</v>
      </c>
      <c r="M12" s="269"/>
      <c r="N12" s="269"/>
      <c r="O12" s="269"/>
      <c r="P12" s="269"/>
      <c r="Q12" s="269"/>
    </row>
    <row r="13" spans="1:17">
      <c r="A13" s="55" t="s">
        <v>155</v>
      </c>
      <c r="B13" s="59">
        <v>8.3000000000000007</v>
      </c>
      <c r="C13" s="59">
        <v>12.8</v>
      </c>
      <c r="D13" s="59">
        <v>27</v>
      </c>
      <c r="E13" s="59">
        <v>8.4</v>
      </c>
      <c r="F13" s="57"/>
      <c r="M13" s="269"/>
      <c r="N13" s="269"/>
      <c r="O13" s="269"/>
      <c r="P13" s="269"/>
      <c r="Q13" s="269"/>
    </row>
    <row r="14" spans="1:17">
      <c r="A14" s="55" t="s">
        <v>32</v>
      </c>
      <c r="B14" s="59">
        <v>8.9</v>
      </c>
      <c r="C14" s="59">
        <v>13.5</v>
      </c>
      <c r="D14" s="59">
        <v>20</v>
      </c>
      <c r="E14" s="59">
        <v>19.600000000000001</v>
      </c>
      <c r="F14" s="57" t="str">
        <f>A14</f>
        <v>III.17</v>
      </c>
      <c r="M14" s="269"/>
      <c r="N14" s="269"/>
      <c r="O14" s="269"/>
      <c r="P14" s="269"/>
      <c r="Q14" s="269"/>
    </row>
    <row r="15" spans="1:17">
      <c r="A15" s="55" t="s">
        <v>33</v>
      </c>
      <c r="B15" s="59">
        <v>9.1999999999999993</v>
      </c>
      <c r="C15" s="59">
        <v>20.399999999999999</v>
      </c>
      <c r="D15" s="59">
        <v>9</v>
      </c>
      <c r="E15" s="59">
        <v>38.6</v>
      </c>
      <c r="F15" s="57"/>
      <c r="M15" s="269"/>
      <c r="N15" s="269"/>
      <c r="O15" s="269"/>
      <c r="P15" s="269"/>
      <c r="Q15" s="269"/>
    </row>
    <row r="16" spans="1:17">
      <c r="A16" s="55" t="s">
        <v>101</v>
      </c>
      <c r="B16" s="59">
        <v>4</v>
      </c>
      <c r="C16" s="59">
        <v>20.6</v>
      </c>
      <c r="D16" s="59">
        <v>10.4</v>
      </c>
      <c r="E16" s="59">
        <v>42.8</v>
      </c>
      <c r="F16" s="57" t="str">
        <f>A16</f>
        <v>І.18</v>
      </c>
      <c r="M16" s="269"/>
      <c r="N16" s="269"/>
      <c r="O16" s="269"/>
      <c r="P16" s="269"/>
      <c r="Q16" s="269"/>
    </row>
    <row r="17" spans="1:17">
      <c r="A17" s="55" t="s">
        <v>116</v>
      </c>
      <c r="B17" s="59">
        <v>3.9</v>
      </c>
      <c r="C17" s="59">
        <v>22</v>
      </c>
      <c r="D17" s="59">
        <v>7.2</v>
      </c>
      <c r="E17" s="59">
        <v>44.4</v>
      </c>
      <c r="F17" s="57"/>
      <c r="M17" s="269"/>
      <c r="N17" s="269"/>
      <c r="O17" s="269"/>
      <c r="P17" s="269"/>
      <c r="Q17" s="269"/>
    </row>
    <row r="18" spans="1:17">
      <c r="A18" s="55" t="s">
        <v>156</v>
      </c>
      <c r="B18" s="59">
        <v>4.4000000000000004</v>
      </c>
      <c r="C18" s="59">
        <v>19.8</v>
      </c>
      <c r="D18" s="59">
        <v>6.9</v>
      </c>
      <c r="E18" s="59">
        <v>43.9</v>
      </c>
      <c r="F18" s="57" t="str">
        <f>A18</f>
        <v>ІІІ.18</v>
      </c>
      <c r="G18" s="291" t="str">
        <f>IF(Content!$E$1=1,G19,G20)</f>
        <v>Source: NBU.</v>
      </c>
      <c r="M18" s="269"/>
      <c r="N18" s="269"/>
      <c r="O18" s="269"/>
      <c r="P18" s="269"/>
      <c r="Q18" s="269"/>
    </row>
    <row r="19" spans="1:17">
      <c r="A19" s="55" t="s">
        <v>157</v>
      </c>
      <c r="B19" s="59">
        <v>5.3</v>
      </c>
      <c r="C19" s="59">
        <v>14.6</v>
      </c>
      <c r="D19" s="59">
        <v>2</v>
      </c>
      <c r="E19" s="59">
        <v>31.7</v>
      </c>
      <c r="F19" s="263"/>
      <c r="G19" s="108" t="s">
        <v>54</v>
      </c>
      <c r="M19" s="269"/>
      <c r="N19" s="269"/>
      <c r="O19" s="269"/>
      <c r="P19" s="269"/>
      <c r="Q19" s="269"/>
    </row>
    <row r="20" spans="1:17">
      <c r="A20" s="55" t="s">
        <v>158</v>
      </c>
      <c r="B20" s="59">
        <v>7</v>
      </c>
      <c r="C20" s="59">
        <v>15.1</v>
      </c>
      <c r="D20" s="59">
        <v>-1.6</v>
      </c>
      <c r="E20" s="59">
        <v>28.7</v>
      </c>
      <c r="F20" s="263" t="str">
        <f>A20</f>
        <v>І.19</v>
      </c>
      <c r="G20" s="109" t="s">
        <v>55</v>
      </c>
      <c r="M20" s="269"/>
      <c r="N20" s="269"/>
      <c r="O20" s="269"/>
      <c r="P20" s="269"/>
      <c r="Q20" s="269"/>
    </row>
    <row r="21" spans="1:17">
      <c r="A21" s="421" t="s">
        <v>159</v>
      </c>
      <c r="B21" s="59">
        <v>7.1</v>
      </c>
      <c r="C21" s="59">
        <v>11.8</v>
      </c>
      <c r="D21" s="59">
        <v>-2.4</v>
      </c>
      <c r="E21" s="59">
        <v>28.1</v>
      </c>
      <c r="F21" s="263"/>
      <c r="M21" s="269"/>
      <c r="N21" s="269"/>
      <c r="O21" s="269"/>
      <c r="P21" s="269"/>
      <c r="Q21" s="269"/>
    </row>
    <row r="22" spans="1:17">
      <c r="A22" s="421" t="s">
        <v>160</v>
      </c>
      <c r="B22" s="59">
        <v>15</v>
      </c>
      <c r="C22" s="59">
        <v>12.3</v>
      </c>
      <c r="D22" s="59">
        <v>-6.7</v>
      </c>
      <c r="E22" s="59">
        <v>25.6</v>
      </c>
      <c r="F22" s="263" t="str">
        <f>A22</f>
        <v>ІІІ.19</v>
      </c>
      <c r="M22" s="269"/>
      <c r="N22" s="269"/>
      <c r="O22" s="269"/>
      <c r="P22" s="269"/>
      <c r="Q22" s="269"/>
    </row>
    <row r="23" spans="1:17">
      <c r="A23" s="421"/>
      <c r="B23" s="59"/>
      <c r="C23" s="59"/>
      <c r="D23" s="59"/>
      <c r="E23" s="59"/>
      <c r="F23" s="263"/>
      <c r="M23" s="269"/>
      <c r="N23" s="269"/>
      <c r="O23" s="269"/>
      <c r="P23" s="269"/>
      <c r="Q23" s="269"/>
    </row>
    <row r="24" spans="1:17">
      <c r="A24" s="421"/>
      <c r="B24" s="59"/>
      <c r="C24" s="59"/>
      <c r="D24" s="59"/>
      <c r="E24" s="59"/>
      <c r="F24" s="263"/>
    </row>
    <row r="25" spans="1:17">
      <c r="A25" s="421"/>
      <c r="B25" s="59"/>
      <c r="C25" s="59"/>
      <c r="D25" s="59"/>
      <c r="E25" s="59"/>
      <c r="F25" s="263"/>
    </row>
    <row r="26" spans="1:17">
      <c r="A26" s="421"/>
      <c r="B26" s="59"/>
      <c r="C26" s="59"/>
      <c r="D26" s="59"/>
      <c r="E26" s="59"/>
      <c r="F26" s="263"/>
    </row>
    <row r="27" spans="1:17">
      <c r="B27" s="66"/>
      <c r="C27" s="66"/>
      <c r="D27" s="66"/>
      <c r="E27" s="66"/>
    </row>
    <row r="28" spans="1:17">
      <c r="B28" s="66"/>
      <c r="C28" s="66"/>
      <c r="D28" s="66"/>
      <c r="E28" s="66"/>
    </row>
    <row r="29" spans="1:17">
      <c r="B29" s="66"/>
      <c r="C29" s="66"/>
      <c r="D29" s="66"/>
      <c r="E29" s="66"/>
    </row>
    <row r="30" spans="1:17">
      <c r="B30" s="66"/>
      <c r="C30" s="66"/>
      <c r="D30" s="66"/>
      <c r="E30" s="66"/>
    </row>
    <row r="31" spans="1:17">
      <c r="B31" s="66"/>
      <c r="C31" s="66"/>
      <c r="D31" s="66"/>
      <c r="E31" s="66"/>
    </row>
    <row r="32" spans="1:17">
      <c r="B32" s="66"/>
      <c r="C32" s="66"/>
      <c r="D32" s="66"/>
      <c r="E32" s="66"/>
    </row>
    <row r="33" spans="2:5">
      <c r="B33" s="66"/>
      <c r="C33" s="66"/>
      <c r="D33" s="66"/>
      <c r="E33" s="66"/>
    </row>
    <row r="34" spans="2:5">
      <c r="B34" s="66"/>
      <c r="C34" s="66"/>
      <c r="D34" s="66"/>
      <c r="E34" s="66"/>
    </row>
    <row r="35" spans="2:5">
      <c r="B35" s="66"/>
      <c r="C35" s="66"/>
      <c r="D35" s="66"/>
      <c r="E35" s="66"/>
    </row>
    <row r="36" spans="2:5">
      <c r="B36" s="66"/>
      <c r="C36" s="66"/>
      <c r="D36" s="66"/>
      <c r="E36" s="66"/>
    </row>
    <row r="37" spans="2:5">
      <c r="B37" s="66"/>
      <c r="C37" s="66"/>
      <c r="D37" s="66"/>
      <c r="E37" s="66"/>
    </row>
    <row r="38" spans="2:5">
      <c r="B38" s="66"/>
      <c r="C38" s="66"/>
      <c r="D38" s="66"/>
      <c r="E38" s="66"/>
    </row>
    <row r="39" spans="2:5">
      <c r="B39" s="66"/>
      <c r="C39" s="66"/>
      <c r="D39" s="66"/>
      <c r="E39" s="66"/>
    </row>
  </sheetData>
  <customSheetViews>
    <customSheetView guid="{ACF06C40-177A-4CED-8E17-2347D4DD1C3A}" fitToPage="1">
      <selection activeCell="G4" sqref="G4"/>
      <pageMargins left="0.25" right="0.25" top="0.75" bottom="0.75" header="0.3" footer="0.3"/>
      <pageSetup paperSize="9" scale="29" orientation="portrait" horizontalDpi="4294967294" verticalDpi="0" r:id="rId1"/>
    </customSheetView>
  </customSheetViews>
  <hyperlinks>
    <hyperlink ref="A1" location="Content!A1" display="&lt;&lt;"/>
  </hyperlinks>
  <pageMargins left="0.25" right="0.25" top="0.75" bottom="0.75" header="0.3" footer="0.3"/>
  <pageSetup paperSize="9" scale="29" orientation="portrait" horizontalDpi="4294967294" verticalDpi="0" r:id="rId2"/>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3">
    <tabColor theme="3"/>
  </sheetPr>
  <dimension ref="A1:Z63"/>
  <sheetViews>
    <sheetView showGridLines="0" zoomScaleNormal="100" workbookViewId="0"/>
  </sheetViews>
  <sheetFormatPr defaultColWidth="9.42578125" defaultRowHeight="12.75"/>
  <cols>
    <col min="1" max="1" width="9.42578125" style="166"/>
    <col min="2" max="2" width="8.42578125" style="166" customWidth="1"/>
    <col min="3" max="3" width="13.42578125" style="166" bestFit="1" customWidth="1"/>
    <col min="4" max="4" width="15.5703125" style="166" bestFit="1" customWidth="1"/>
    <col min="5" max="5" width="30" style="166" bestFit="1" customWidth="1"/>
    <col min="6" max="6" width="3.5703125" style="166" bestFit="1" customWidth="1"/>
    <col min="7" max="7" width="4" style="166" customWidth="1"/>
    <col min="8" max="8" width="4.5703125" style="166" bestFit="1" customWidth="1"/>
    <col min="9" max="9" width="6.5703125" style="166" customWidth="1"/>
    <col min="10" max="10" width="2" style="166" bestFit="1" customWidth="1"/>
    <col min="11" max="11" width="10.42578125" style="166" customWidth="1"/>
    <col min="12" max="12" width="3.5703125" style="166" bestFit="1" customWidth="1"/>
    <col min="13" max="13" width="5" style="166" bestFit="1" customWidth="1"/>
    <col min="14" max="14" width="3.5703125" style="166" bestFit="1" customWidth="1"/>
    <col min="15" max="15" width="20.42578125" style="166" bestFit="1" customWidth="1"/>
    <col min="16" max="16" width="20.42578125" style="166" customWidth="1"/>
    <col min="17" max="16384" width="9.42578125" style="166"/>
  </cols>
  <sheetData>
    <row r="1" spans="1:23">
      <c r="A1" s="19" t="s">
        <v>82</v>
      </c>
      <c r="C1" s="166" t="str">
        <f>IF(Content!$E$1=1,C2,C3)</f>
        <v>Annual changes</v>
      </c>
      <c r="D1" s="166" t="str">
        <f>IF(Content!$E$1=1,D2,D3)</f>
        <v>Quarterly changes</v>
      </c>
      <c r="E1" s="166" t="str">
        <f>IF(Content!$E$1=1,E2,E3)</f>
        <v>Annual changes (previous)</v>
      </c>
      <c r="I1" s="166" t="str">
        <f>IF(Content!$E$1=1,I2,I3)</f>
        <v>CPI target band</v>
      </c>
      <c r="L1" s="166" t="str">
        <f>IF(Content!$E$1=1,L2,L3)</f>
        <v>CPI,%</v>
      </c>
    </row>
    <row r="2" spans="1:23" hidden="1">
      <c r="B2" s="167"/>
      <c r="C2" s="166" t="s">
        <v>313</v>
      </c>
      <c r="D2" s="166" t="s">
        <v>311</v>
      </c>
      <c r="E2" s="166" t="s">
        <v>315</v>
      </c>
      <c r="I2" s="168" t="s">
        <v>7</v>
      </c>
      <c r="L2" s="273" t="s">
        <v>323</v>
      </c>
    </row>
    <row r="3" spans="1:23" hidden="1">
      <c r="B3" s="167"/>
      <c r="C3" s="166" t="s">
        <v>727</v>
      </c>
      <c r="D3" s="166" t="s">
        <v>728</v>
      </c>
      <c r="E3" s="166" t="s">
        <v>729</v>
      </c>
      <c r="I3" s="166" t="s">
        <v>372</v>
      </c>
      <c r="L3" s="166" t="s">
        <v>436</v>
      </c>
    </row>
    <row r="4" spans="1:23" hidden="1">
      <c r="B4" s="47"/>
      <c r="C4" s="47"/>
      <c r="D4" s="47"/>
      <c r="E4" s="47"/>
      <c r="F4" s="47"/>
      <c r="G4" s="47"/>
      <c r="H4" s="47"/>
      <c r="I4" s="47"/>
    </row>
    <row r="5" spans="1:23">
      <c r="B5" s="47"/>
      <c r="C5" s="47"/>
      <c r="D5" s="47"/>
      <c r="E5" s="47"/>
      <c r="F5" s="47"/>
      <c r="G5" s="47"/>
      <c r="H5" s="47"/>
      <c r="I5" s="47"/>
      <c r="L5" s="272"/>
      <c r="M5" s="272"/>
      <c r="N5" s="272"/>
      <c r="O5" s="272"/>
      <c r="P5" s="272"/>
    </row>
    <row r="6" spans="1:23">
      <c r="B6" s="47"/>
      <c r="C6" s="47"/>
      <c r="D6" s="47"/>
      <c r="E6" s="47"/>
      <c r="F6" s="47"/>
      <c r="G6" s="47"/>
      <c r="H6" s="47"/>
      <c r="I6" s="47"/>
      <c r="L6" s="272"/>
      <c r="M6" s="272"/>
      <c r="N6" s="272"/>
      <c r="O6" s="272"/>
      <c r="P6" s="272"/>
    </row>
    <row r="7" spans="1:23">
      <c r="B7" s="47"/>
      <c r="C7" s="47"/>
      <c r="D7" s="279"/>
      <c r="E7" s="47"/>
      <c r="F7" s="47"/>
      <c r="G7" s="215"/>
      <c r="H7" s="215"/>
      <c r="I7" s="215"/>
      <c r="L7" s="272"/>
      <c r="M7" s="272"/>
      <c r="N7" s="272"/>
      <c r="O7" s="272"/>
      <c r="P7" s="272"/>
    </row>
    <row r="8" spans="1:23">
      <c r="B8" s="47"/>
      <c r="C8" s="47">
        <v>13.2</v>
      </c>
      <c r="D8" s="280">
        <v>3.5</v>
      </c>
      <c r="E8" s="47"/>
      <c r="F8" s="47">
        <v>5.5</v>
      </c>
      <c r="G8" s="47">
        <v>7.5</v>
      </c>
      <c r="H8" s="47">
        <v>9.5</v>
      </c>
      <c r="I8" s="47">
        <v>4</v>
      </c>
      <c r="L8" s="272"/>
      <c r="M8" s="272"/>
      <c r="N8" s="272"/>
      <c r="O8" s="272"/>
      <c r="P8" s="272"/>
      <c r="S8" s="581"/>
    </row>
    <row r="9" spans="1:23">
      <c r="A9" s="166" t="s">
        <v>35</v>
      </c>
      <c r="B9" s="47"/>
      <c r="C9" s="47">
        <v>9.9</v>
      </c>
      <c r="D9" s="280">
        <v>0.7</v>
      </c>
      <c r="E9" s="47"/>
      <c r="F9" s="47">
        <v>5</v>
      </c>
      <c r="G9" s="47">
        <v>7</v>
      </c>
      <c r="H9" s="47">
        <v>9</v>
      </c>
      <c r="I9" s="47">
        <v>4</v>
      </c>
      <c r="L9" s="272"/>
      <c r="M9" s="272"/>
      <c r="N9" s="272"/>
      <c r="O9" s="272"/>
      <c r="P9" s="272"/>
      <c r="S9" s="581"/>
    </row>
    <row r="10" spans="1:23">
      <c r="B10" s="47"/>
      <c r="C10" s="47">
        <v>8.9</v>
      </c>
      <c r="D10" s="280">
        <v>1.2</v>
      </c>
      <c r="E10" s="47"/>
      <c r="F10" s="47">
        <v>4.5</v>
      </c>
      <c r="G10" s="47">
        <v>6.5</v>
      </c>
      <c r="H10" s="47">
        <v>8.5</v>
      </c>
      <c r="I10" s="47">
        <v>4</v>
      </c>
      <c r="L10" s="272"/>
      <c r="M10" s="272"/>
      <c r="N10" s="272"/>
      <c r="O10" s="272"/>
      <c r="P10" s="272"/>
      <c r="S10" s="581"/>
    </row>
    <row r="11" spans="1:23">
      <c r="A11" s="166" t="s">
        <v>157</v>
      </c>
      <c r="B11" s="47"/>
      <c r="C11" s="47">
        <v>9.8000000000000007</v>
      </c>
      <c r="D11" s="279">
        <v>3.9</v>
      </c>
      <c r="E11" s="47"/>
      <c r="F11" s="47">
        <v>4</v>
      </c>
      <c r="G11" s="215">
        <v>6</v>
      </c>
      <c r="H11" s="215">
        <v>8</v>
      </c>
      <c r="I11" s="215">
        <v>4</v>
      </c>
      <c r="L11" s="272"/>
      <c r="M11" s="272"/>
      <c r="N11" s="272"/>
      <c r="O11" s="272"/>
      <c r="P11" s="272"/>
      <c r="S11" s="581"/>
    </row>
    <row r="12" spans="1:23">
      <c r="B12" s="47"/>
      <c r="C12" s="47">
        <v>8.6</v>
      </c>
      <c r="D12" s="280">
        <v>2.4</v>
      </c>
      <c r="E12" s="47"/>
      <c r="F12" s="47">
        <v>3.75</v>
      </c>
      <c r="G12" s="47">
        <v>5.75</v>
      </c>
      <c r="H12" s="47">
        <v>7.75</v>
      </c>
      <c r="I12" s="47">
        <v>4</v>
      </c>
      <c r="L12" s="272"/>
      <c r="M12" s="272"/>
      <c r="N12" s="272"/>
      <c r="O12" s="272"/>
      <c r="P12" s="272"/>
      <c r="S12" s="581"/>
      <c r="T12" s="47"/>
      <c r="U12" s="47"/>
      <c r="V12" s="47"/>
      <c r="W12" s="47"/>
    </row>
    <row r="13" spans="1:23">
      <c r="A13" s="166" t="s">
        <v>188</v>
      </c>
      <c r="B13" s="47"/>
      <c r="C13" s="47">
        <v>9</v>
      </c>
      <c r="D13" s="280">
        <v>1.2</v>
      </c>
      <c r="E13" s="47">
        <v>9</v>
      </c>
      <c r="F13" s="47">
        <v>3.5</v>
      </c>
      <c r="G13" s="47">
        <v>5.5</v>
      </c>
      <c r="H13" s="47">
        <v>7.5</v>
      </c>
      <c r="I13" s="47">
        <v>4</v>
      </c>
      <c r="L13" s="272"/>
      <c r="M13" s="272"/>
      <c r="N13" s="272"/>
      <c r="O13" s="272"/>
      <c r="P13" s="272"/>
      <c r="S13" s="581"/>
      <c r="T13" s="47"/>
      <c r="U13" s="47"/>
      <c r="V13" s="47"/>
      <c r="W13" s="47"/>
    </row>
    <row r="14" spans="1:23">
      <c r="B14" s="47"/>
      <c r="C14" s="47">
        <v>7.5</v>
      </c>
      <c r="D14" s="280">
        <v>-0.1</v>
      </c>
      <c r="E14" s="47">
        <v>7.7</v>
      </c>
      <c r="F14" s="47">
        <v>3.25</v>
      </c>
      <c r="G14" s="47">
        <v>5.25</v>
      </c>
      <c r="H14" s="47">
        <v>7.25</v>
      </c>
      <c r="I14" s="47">
        <v>4</v>
      </c>
      <c r="L14" s="272"/>
      <c r="M14" s="272"/>
      <c r="N14" s="272"/>
      <c r="O14" s="272"/>
      <c r="P14" s="272"/>
      <c r="S14" s="581"/>
      <c r="T14" s="47"/>
      <c r="U14" s="47"/>
      <c r="V14" s="47"/>
      <c r="W14" s="47"/>
    </row>
    <row r="15" spans="1:23">
      <c r="A15" s="166" t="s">
        <v>161</v>
      </c>
      <c r="B15" s="47"/>
      <c r="C15" s="47">
        <v>6.3</v>
      </c>
      <c r="D15" s="279">
        <v>2.7</v>
      </c>
      <c r="E15" s="47">
        <v>6.3</v>
      </c>
      <c r="F15" s="47">
        <v>4</v>
      </c>
      <c r="G15" s="215">
        <v>5</v>
      </c>
      <c r="H15" s="215">
        <v>6</v>
      </c>
      <c r="I15" s="215">
        <v>2</v>
      </c>
      <c r="L15" s="272"/>
      <c r="M15" s="272"/>
      <c r="N15" s="272"/>
      <c r="O15" s="272"/>
      <c r="P15" s="272"/>
      <c r="S15" s="581"/>
      <c r="T15" s="47"/>
      <c r="U15" s="47"/>
      <c r="V15" s="47"/>
      <c r="W15" s="47"/>
    </row>
    <row r="16" spans="1:23">
      <c r="B16" s="47"/>
      <c r="C16" s="47">
        <v>6</v>
      </c>
      <c r="D16" s="280">
        <v>2.1</v>
      </c>
      <c r="E16" s="47">
        <v>6</v>
      </c>
      <c r="F16" s="47">
        <v>4</v>
      </c>
      <c r="G16" s="47">
        <v>5</v>
      </c>
      <c r="H16" s="47">
        <v>6</v>
      </c>
      <c r="I16" s="47">
        <v>2</v>
      </c>
      <c r="L16" s="272"/>
      <c r="M16" s="272"/>
      <c r="N16" s="272"/>
      <c r="O16" s="272"/>
      <c r="P16" s="272"/>
      <c r="S16" s="581"/>
      <c r="T16" s="47"/>
      <c r="U16" s="47"/>
      <c r="V16" s="47"/>
      <c r="W16" s="47"/>
    </row>
    <row r="17" spans="1:26">
      <c r="A17" s="166" t="s">
        <v>191</v>
      </c>
      <c r="B17" s="47"/>
      <c r="C17" s="47">
        <v>5.6</v>
      </c>
      <c r="D17" s="280">
        <v>0.7</v>
      </c>
      <c r="E17" s="47">
        <v>5.2</v>
      </c>
      <c r="F17" s="47">
        <v>4</v>
      </c>
      <c r="G17" s="47">
        <v>5</v>
      </c>
      <c r="H17" s="47">
        <v>6</v>
      </c>
      <c r="I17" s="47">
        <v>2</v>
      </c>
      <c r="L17" s="272"/>
      <c r="M17" s="272"/>
      <c r="N17" s="272"/>
      <c r="O17" s="272"/>
      <c r="P17" s="272"/>
      <c r="S17" s="581"/>
      <c r="T17" s="47"/>
      <c r="U17" s="47"/>
      <c r="V17" s="47"/>
      <c r="W17" s="47"/>
      <c r="X17" s="47"/>
      <c r="Y17" s="47"/>
      <c r="Z17" s="47"/>
    </row>
    <row r="18" spans="1:26">
      <c r="B18" s="47"/>
      <c r="C18" s="47">
        <v>5.5</v>
      </c>
      <c r="D18" s="280">
        <v>-0.1</v>
      </c>
      <c r="E18" s="47">
        <v>5.2</v>
      </c>
      <c r="F18" s="47">
        <v>4</v>
      </c>
      <c r="G18" s="47">
        <v>5</v>
      </c>
      <c r="H18" s="47">
        <v>6</v>
      </c>
      <c r="I18" s="47">
        <v>2</v>
      </c>
      <c r="L18" s="272"/>
      <c r="M18" s="272"/>
      <c r="N18" s="272"/>
      <c r="O18" s="272"/>
      <c r="P18" s="272"/>
      <c r="S18" s="581"/>
      <c r="T18" s="47"/>
      <c r="U18" s="47"/>
      <c r="V18" s="47"/>
      <c r="W18" s="47"/>
      <c r="X18" s="47"/>
      <c r="Y18" s="47"/>
      <c r="Z18" s="47"/>
    </row>
    <row r="19" spans="1:26">
      <c r="A19" s="166" t="s">
        <v>165</v>
      </c>
      <c r="B19" s="47"/>
      <c r="C19" s="47">
        <v>5</v>
      </c>
      <c r="D19" s="279">
        <v>2.2000000000000002</v>
      </c>
      <c r="E19" s="47">
        <v>5</v>
      </c>
      <c r="F19" s="47">
        <v>4</v>
      </c>
      <c r="G19" s="215">
        <v>5</v>
      </c>
      <c r="H19" s="215">
        <v>6</v>
      </c>
      <c r="I19" s="215">
        <v>2</v>
      </c>
      <c r="L19" s="272"/>
      <c r="M19" s="272"/>
      <c r="N19" s="272"/>
      <c r="O19" s="272"/>
      <c r="P19" s="272"/>
      <c r="S19" s="581"/>
      <c r="T19" s="47"/>
      <c r="U19" s="47"/>
      <c r="V19" s="47"/>
      <c r="W19" s="47"/>
      <c r="X19" s="47"/>
      <c r="Y19" s="47"/>
      <c r="Z19" s="47"/>
    </row>
    <row r="20" spans="1:26">
      <c r="B20" s="47"/>
      <c r="C20" s="47">
        <v>5.2</v>
      </c>
      <c r="D20" s="280">
        <v>2.2999999999999998</v>
      </c>
      <c r="E20" s="47">
        <v>5</v>
      </c>
      <c r="F20" s="47">
        <v>4</v>
      </c>
      <c r="G20" s="47">
        <v>5</v>
      </c>
      <c r="H20" s="47">
        <v>6</v>
      </c>
      <c r="I20" s="47">
        <v>2</v>
      </c>
      <c r="L20" s="102" t="str">
        <f>IF(Content!$E$1=1,L21,L22)</f>
        <v>Source:  SSSU, NBU staff estimates.</v>
      </c>
      <c r="S20" s="581"/>
      <c r="T20" s="47"/>
      <c r="U20" s="215"/>
      <c r="V20" s="47"/>
      <c r="W20" s="47"/>
      <c r="X20" s="215"/>
      <c r="Y20" s="215"/>
      <c r="Z20" s="215"/>
    </row>
    <row r="21" spans="1:26">
      <c r="A21" s="166" t="s">
        <v>346</v>
      </c>
      <c r="B21" s="47"/>
      <c r="C21" s="47">
        <v>5.2</v>
      </c>
      <c r="D21" s="280">
        <v>0.7</v>
      </c>
      <c r="E21" s="47">
        <v>5.2</v>
      </c>
      <c r="F21" s="47">
        <v>4</v>
      </c>
      <c r="G21" s="47">
        <v>5</v>
      </c>
      <c r="H21" s="47">
        <v>6</v>
      </c>
      <c r="I21" s="47">
        <v>2</v>
      </c>
      <c r="L21" s="2" t="s">
        <v>37</v>
      </c>
      <c r="S21" s="581"/>
      <c r="T21" s="47"/>
      <c r="U21" s="47"/>
      <c r="V21" s="47"/>
      <c r="W21" s="47"/>
      <c r="X21" s="47"/>
      <c r="Y21" s="47"/>
      <c r="Z21" s="47"/>
    </row>
    <row r="22" spans="1:26">
      <c r="B22" s="47"/>
      <c r="C22" s="47">
        <v>5.2</v>
      </c>
      <c r="D22" s="280">
        <v>-0.1</v>
      </c>
      <c r="E22" s="47">
        <v>5.3</v>
      </c>
      <c r="F22" s="47">
        <v>4</v>
      </c>
      <c r="G22" s="47">
        <v>5</v>
      </c>
      <c r="H22" s="47">
        <v>6</v>
      </c>
      <c r="I22" s="47">
        <v>2</v>
      </c>
      <c r="L22" s="2" t="s">
        <v>470</v>
      </c>
      <c r="S22" s="581"/>
      <c r="T22" s="47"/>
      <c r="U22" s="47"/>
      <c r="V22" s="47"/>
      <c r="W22" s="47"/>
      <c r="X22" s="47"/>
      <c r="Y22" s="47"/>
      <c r="Z22" s="47"/>
    </row>
    <row r="23" spans="1:26">
      <c r="A23" s="166" t="s">
        <v>348</v>
      </c>
      <c r="B23" s="47"/>
      <c r="C23" s="47">
        <v>5</v>
      </c>
      <c r="D23" s="279">
        <v>2</v>
      </c>
      <c r="E23" s="47">
        <v>5</v>
      </c>
      <c r="F23" s="47">
        <v>4</v>
      </c>
      <c r="G23" s="215">
        <v>5</v>
      </c>
      <c r="H23" s="215">
        <v>6</v>
      </c>
      <c r="I23" s="215">
        <v>2</v>
      </c>
      <c r="S23" s="581"/>
      <c r="T23" s="47"/>
      <c r="U23" s="47"/>
      <c r="V23" s="47"/>
      <c r="W23" s="47"/>
      <c r="X23" s="47"/>
      <c r="Y23" s="47"/>
      <c r="Z23" s="47"/>
    </row>
    <row r="24" spans="1:26">
      <c r="C24" s="129"/>
      <c r="D24" s="129"/>
      <c r="E24" s="129"/>
      <c r="I24" s="168"/>
      <c r="T24" s="47"/>
      <c r="U24" s="215"/>
      <c r="V24" s="47"/>
      <c r="W24" s="47"/>
      <c r="X24" s="215"/>
      <c r="Y24" s="215"/>
      <c r="Z24" s="215"/>
    </row>
    <row r="25" spans="1:26">
      <c r="B25" s="167"/>
      <c r="C25" s="129"/>
      <c r="D25" s="129"/>
      <c r="E25" s="129"/>
      <c r="I25" s="168"/>
      <c r="T25" s="47"/>
      <c r="U25" s="47"/>
      <c r="V25" s="47"/>
      <c r="W25" s="47"/>
      <c r="X25" s="47"/>
      <c r="Y25" s="47"/>
      <c r="Z25" s="47"/>
    </row>
    <row r="26" spans="1:26">
      <c r="B26" s="167"/>
      <c r="C26" s="168"/>
      <c r="D26" s="168"/>
      <c r="T26" s="47"/>
      <c r="U26" s="47"/>
      <c r="V26" s="47"/>
      <c r="W26" s="47"/>
      <c r="X26" s="47"/>
      <c r="Y26" s="47"/>
      <c r="Z26" s="47"/>
    </row>
    <row r="27" spans="1:26">
      <c r="C27" s="168"/>
      <c r="D27" s="168"/>
      <c r="E27" s="47"/>
      <c r="I27" s="168"/>
      <c r="T27" s="47"/>
      <c r="U27" s="47"/>
      <c r="V27" s="47"/>
      <c r="W27" s="47"/>
      <c r="X27" s="47"/>
      <c r="Y27" s="47"/>
      <c r="Z27" s="47"/>
    </row>
    <row r="28" spans="1:26">
      <c r="B28" s="167"/>
      <c r="C28" s="168"/>
      <c r="D28" s="168"/>
      <c r="E28" s="47"/>
      <c r="I28" s="168"/>
      <c r="T28" s="47"/>
      <c r="U28" s="215"/>
      <c r="V28" s="47"/>
      <c r="W28" s="47"/>
      <c r="X28" s="215"/>
      <c r="Y28" s="215"/>
      <c r="Z28" s="215"/>
    </row>
    <row r="29" spans="1:26">
      <c r="B29" s="167"/>
      <c r="C29" s="168"/>
      <c r="D29" s="168"/>
      <c r="E29" s="130"/>
      <c r="T29" s="47"/>
      <c r="U29" s="47"/>
      <c r="V29" s="47"/>
      <c r="W29" s="47"/>
      <c r="X29" s="47"/>
      <c r="Y29" s="47"/>
      <c r="Z29" s="47"/>
    </row>
    <row r="30" spans="1:26">
      <c r="C30" s="168"/>
      <c r="D30" s="168"/>
      <c r="E30" s="130"/>
      <c r="I30" s="168"/>
      <c r="T30" s="47"/>
      <c r="U30" s="47"/>
      <c r="V30" s="47"/>
      <c r="W30" s="47"/>
      <c r="X30" s="47"/>
      <c r="Y30" s="47"/>
      <c r="Z30" s="47"/>
    </row>
    <row r="31" spans="1:26">
      <c r="B31" s="167"/>
      <c r="C31" s="168"/>
      <c r="D31" s="168"/>
      <c r="E31" s="130"/>
      <c r="I31" s="168"/>
      <c r="T31" s="47"/>
      <c r="U31" s="47"/>
      <c r="V31" s="47"/>
      <c r="W31" s="47"/>
      <c r="X31" s="47"/>
      <c r="Y31" s="47"/>
      <c r="Z31" s="47"/>
    </row>
    <row r="32" spans="1:26">
      <c r="B32" s="167"/>
      <c r="C32" s="168"/>
      <c r="D32" s="168"/>
      <c r="E32" s="130"/>
      <c r="T32" s="47"/>
      <c r="U32" s="215"/>
      <c r="V32" s="47"/>
      <c r="W32" s="47"/>
      <c r="X32" s="215"/>
      <c r="Y32" s="215"/>
      <c r="Z32" s="215"/>
    </row>
    <row r="33" spans="2:26">
      <c r="C33" s="168"/>
      <c r="D33" s="168"/>
      <c r="E33" s="130"/>
      <c r="I33" s="168"/>
      <c r="T33" s="47"/>
      <c r="U33" s="47"/>
      <c r="V33" s="47"/>
      <c r="W33" s="47"/>
      <c r="X33" s="47"/>
      <c r="Y33" s="47"/>
      <c r="Z33" s="47"/>
    </row>
    <row r="34" spans="2:26">
      <c r="B34" s="167"/>
      <c r="C34" s="168"/>
      <c r="D34" s="168"/>
      <c r="E34" s="130"/>
      <c r="I34" s="168"/>
      <c r="T34" s="47"/>
      <c r="U34" s="47"/>
      <c r="V34" s="47"/>
      <c r="W34" s="47"/>
      <c r="X34" s="47"/>
      <c r="Y34" s="47"/>
      <c r="Z34" s="47"/>
    </row>
    <row r="35" spans="2:26">
      <c r="B35" s="167"/>
      <c r="C35" s="168"/>
      <c r="D35" s="168"/>
      <c r="E35" s="130"/>
      <c r="T35" s="47"/>
      <c r="U35" s="47"/>
      <c r="V35" s="47"/>
      <c r="W35" s="47"/>
      <c r="X35" s="47"/>
      <c r="Y35" s="47"/>
      <c r="Z35" s="47"/>
    </row>
    <row r="36" spans="2:26">
      <c r="C36" s="168"/>
      <c r="D36" s="168"/>
      <c r="E36" s="130"/>
      <c r="I36" s="168"/>
      <c r="T36" s="47"/>
      <c r="U36" s="215"/>
      <c r="V36" s="47"/>
      <c r="W36" s="47"/>
      <c r="X36" s="215"/>
      <c r="Y36" s="215"/>
      <c r="Z36" s="215"/>
    </row>
    <row r="37" spans="2:26">
      <c r="B37" s="167"/>
      <c r="C37" s="168"/>
      <c r="D37" s="168"/>
      <c r="E37" s="130"/>
      <c r="I37" s="168"/>
    </row>
    <row r="38" spans="2:26">
      <c r="B38" s="167"/>
      <c r="C38" s="168"/>
      <c r="D38" s="168"/>
      <c r="E38" s="130"/>
    </row>
    <row r="39" spans="2:26">
      <c r="C39" s="168"/>
      <c r="D39" s="168"/>
      <c r="E39" s="130"/>
      <c r="I39" s="168"/>
    </row>
    <row r="40" spans="2:26">
      <c r="B40" s="167"/>
      <c r="C40" s="168"/>
      <c r="D40" s="168"/>
      <c r="E40" s="130"/>
      <c r="I40" s="168"/>
    </row>
    <row r="41" spans="2:26">
      <c r="B41" s="167"/>
      <c r="C41" s="168"/>
      <c r="D41" s="168"/>
    </row>
    <row r="42" spans="2:26">
      <c r="C42" s="168"/>
      <c r="D42" s="168"/>
      <c r="E42" s="129"/>
      <c r="I42" s="168"/>
    </row>
    <row r="43" spans="2:26">
      <c r="B43" s="167"/>
      <c r="C43" s="168"/>
      <c r="D43" s="168"/>
      <c r="E43" s="129"/>
      <c r="I43" s="168"/>
    </row>
    <row r="44" spans="2:26">
      <c r="B44" s="167"/>
      <c r="C44" s="168"/>
      <c r="D44" s="168"/>
    </row>
    <row r="45" spans="2:26">
      <c r="C45" s="130"/>
      <c r="D45" s="130"/>
      <c r="E45" s="129"/>
      <c r="I45" s="168"/>
    </row>
    <row r="46" spans="2:26">
      <c r="B46" s="167"/>
      <c r="C46" s="130"/>
      <c r="D46" s="130"/>
      <c r="E46" s="129"/>
      <c r="I46" s="168"/>
    </row>
    <row r="47" spans="2:26">
      <c r="B47" s="167"/>
      <c r="C47" s="130"/>
      <c r="D47" s="130"/>
    </row>
    <row r="48" spans="2:26">
      <c r="C48" s="130"/>
      <c r="D48" s="130"/>
      <c r="E48" s="129"/>
      <c r="I48" s="168"/>
    </row>
    <row r="49" spans="2:9">
      <c r="B49" s="167"/>
      <c r="C49" s="130"/>
      <c r="D49" s="130"/>
      <c r="E49" s="129"/>
      <c r="I49" s="168"/>
    </row>
    <row r="50" spans="2:9">
      <c r="C50" s="130"/>
      <c r="D50" s="130"/>
    </row>
    <row r="51" spans="2:9">
      <c r="C51" s="130"/>
      <c r="D51" s="130"/>
      <c r="E51" s="130"/>
    </row>
    <row r="52" spans="2:9">
      <c r="B52" s="167"/>
      <c r="C52" s="130"/>
      <c r="D52" s="130"/>
      <c r="E52" s="130"/>
      <c r="I52" s="168"/>
    </row>
    <row r="53" spans="2:9">
      <c r="B53" s="167"/>
    </row>
    <row r="54" spans="2:9">
      <c r="C54" s="129"/>
      <c r="D54" s="129"/>
      <c r="E54" s="129"/>
      <c r="I54" s="168"/>
    </row>
    <row r="55" spans="2:9">
      <c r="B55" s="167"/>
      <c r="C55" s="129"/>
      <c r="D55" s="129"/>
      <c r="E55" s="129"/>
      <c r="I55" s="168"/>
    </row>
    <row r="56" spans="2:9">
      <c r="B56" s="167"/>
    </row>
    <row r="57" spans="2:9">
      <c r="C57" s="129"/>
      <c r="D57" s="129"/>
      <c r="E57" s="129"/>
      <c r="I57" s="168"/>
    </row>
    <row r="58" spans="2:9">
      <c r="B58" s="167"/>
      <c r="C58" s="129"/>
      <c r="D58" s="129"/>
      <c r="E58" s="129"/>
      <c r="I58" s="168"/>
    </row>
    <row r="59" spans="2:9">
      <c r="B59" s="167"/>
    </row>
    <row r="60" spans="2:9">
      <c r="C60" s="129"/>
      <c r="D60" s="129"/>
      <c r="E60" s="129"/>
      <c r="I60" s="168"/>
    </row>
    <row r="61" spans="2:9">
      <c r="B61" s="167"/>
      <c r="C61" s="129"/>
      <c r="D61" s="129"/>
      <c r="E61" s="129"/>
      <c r="I61" s="168"/>
    </row>
    <row r="63" spans="2:9">
      <c r="C63" s="130"/>
      <c r="D63" s="130"/>
      <c r="E63" s="130"/>
    </row>
  </sheetData>
  <customSheetViews>
    <customSheetView guid="{ACF06C40-177A-4CED-8E17-2347D4DD1C3A}" showGridLines="0" hiddenRows="1">
      <pageMargins left="0.7" right="0.7" top="0.75" bottom="0.75" header="0.3" footer="0.3"/>
      <pageSetup paperSize="9" orientation="portrait" horizontalDpi="4294967293" r:id="rId1"/>
    </customSheetView>
  </customSheetViews>
  <hyperlinks>
    <hyperlink ref="A1" location="Content!A1" display="&lt;&lt;"/>
  </hyperlinks>
  <pageMargins left="0.7" right="0.7" top="0.75" bottom="0.75" header="0.3" footer="0.3"/>
  <pageSetup paperSize="9" orientation="portrait" horizontalDpi="4294967293" r:id="rId2"/>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5">
    <tabColor theme="3"/>
  </sheetPr>
  <dimension ref="A1:K54"/>
  <sheetViews>
    <sheetView showGridLines="0" zoomScaleNormal="100" workbookViewId="0">
      <selection activeCell="A2" sqref="A2:XFD3"/>
    </sheetView>
  </sheetViews>
  <sheetFormatPr defaultColWidth="8.5703125" defaultRowHeight="12.75"/>
  <cols>
    <col min="1" max="16384" width="8.5703125" style="87"/>
  </cols>
  <sheetData>
    <row r="1" spans="1:11">
      <c r="A1" s="19" t="s">
        <v>82</v>
      </c>
      <c r="B1" s="102" t="str">
        <f>IF(Content!$E$1=1,B2,B3)</f>
        <v>Annual change</v>
      </c>
      <c r="C1" s="102" t="str">
        <f>IF(Content!$E$1=1,C2,C3)</f>
        <v>Annual change (previous)</v>
      </c>
      <c r="D1" s="102" t="str">
        <f>IF(Content!$E$1=1,D2,D3)</f>
        <v>Quarterly change</v>
      </c>
      <c r="E1" s="119"/>
      <c r="F1" s="102" t="str">
        <f>IF(Content!$E$1=1,F2,F3)</f>
        <v>Core inflation, %</v>
      </c>
    </row>
    <row r="2" spans="1:11" hidden="1">
      <c r="A2" s="89"/>
      <c r="B2" s="93" t="s">
        <v>313</v>
      </c>
      <c r="C2" s="93" t="s">
        <v>315</v>
      </c>
      <c r="D2" s="119" t="s">
        <v>311</v>
      </c>
      <c r="E2" s="119"/>
      <c r="F2" s="120" t="s">
        <v>316</v>
      </c>
    </row>
    <row r="3" spans="1:11" hidden="1">
      <c r="A3" s="89"/>
      <c r="B3" s="93" t="s">
        <v>312</v>
      </c>
      <c r="C3" s="93" t="s">
        <v>314</v>
      </c>
      <c r="D3" s="119" t="s">
        <v>310</v>
      </c>
      <c r="E3" s="119"/>
      <c r="F3" s="120" t="s">
        <v>1636</v>
      </c>
    </row>
    <row r="4" spans="1:11">
      <c r="A4" s="90"/>
      <c r="B4" s="91">
        <v>6.3</v>
      </c>
      <c r="C4" s="91"/>
      <c r="D4" s="122">
        <v>2.8</v>
      </c>
      <c r="F4" s="135"/>
      <c r="G4" s="135"/>
      <c r="H4" s="135"/>
      <c r="I4" s="135"/>
      <c r="J4" s="135"/>
      <c r="K4" s="135"/>
    </row>
    <row r="5" spans="1:11">
      <c r="A5" s="90" t="s">
        <v>31</v>
      </c>
      <c r="B5" s="91">
        <v>6.8</v>
      </c>
      <c r="C5" s="91"/>
      <c r="D5" s="122">
        <v>1.1000000000000001</v>
      </c>
      <c r="F5" s="135"/>
      <c r="G5" s="135"/>
      <c r="H5" s="135"/>
      <c r="I5" s="135"/>
      <c r="J5" s="135"/>
      <c r="K5" s="135"/>
    </row>
    <row r="6" spans="1:11">
      <c r="A6" s="90"/>
      <c r="B6" s="91">
        <v>7.7</v>
      </c>
      <c r="C6" s="91"/>
      <c r="D6" s="122">
        <v>2.2000000000000002</v>
      </c>
      <c r="F6" s="135"/>
      <c r="G6" s="135"/>
      <c r="H6" s="135"/>
      <c r="I6" s="135"/>
      <c r="J6" s="135"/>
      <c r="K6" s="135"/>
    </row>
    <row r="7" spans="1:11">
      <c r="A7" s="90" t="s">
        <v>33</v>
      </c>
      <c r="B7" s="91">
        <v>9.5</v>
      </c>
      <c r="C7" s="91"/>
      <c r="D7" s="122">
        <v>2.9</v>
      </c>
      <c r="F7" s="135"/>
      <c r="G7" s="135"/>
      <c r="H7" s="135"/>
      <c r="I7" s="135"/>
      <c r="J7" s="135"/>
      <c r="K7" s="135"/>
    </row>
    <row r="8" spans="1:11">
      <c r="A8" s="90"/>
      <c r="B8" s="91">
        <v>9.4</v>
      </c>
      <c r="C8" s="91"/>
      <c r="D8" s="122">
        <v>2.7</v>
      </c>
      <c r="F8" s="135"/>
      <c r="G8" s="135"/>
      <c r="H8" s="135"/>
      <c r="I8" s="135"/>
      <c r="J8" s="135"/>
      <c r="K8" s="135"/>
    </row>
    <row r="9" spans="1:11">
      <c r="A9" s="90" t="s">
        <v>35</v>
      </c>
      <c r="B9" s="91">
        <v>9</v>
      </c>
      <c r="C9" s="91"/>
      <c r="D9" s="122">
        <v>0.7</v>
      </c>
      <c r="F9" s="135"/>
      <c r="G9" s="135"/>
      <c r="H9" s="135"/>
      <c r="I9" s="135"/>
      <c r="J9" s="135"/>
      <c r="K9" s="135"/>
    </row>
    <row r="10" spans="1:11">
      <c r="A10" s="90"/>
      <c r="B10" s="91">
        <v>8.6999999999999993</v>
      </c>
      <c r="C10" s="91"/>
      <c r="D10" s="122">
        <v>2</v>
      </c>
      <c r="F10" s="135"/>
      <c r="G10" s="135"/>
      <c r="H10" s="135"/>
      <c r="I10" s="135"/>
      <c r="J10" s="135"/>
      <c r="K10" s="135"/>
    </row>
    <row r="11" spans="1:11">
      <c r="A11" s="89" t="s">
        <v>157</v>
      </c>
      <c r="B11" s="92">
        <v>8.6999999999999993</v>
      </c>
      <c r="C11" s="92"/>
      <c r="D11" s="122">
        <v>2.9</v>
      </c>
      <c r="F11" s="135"/>
      <c r="G11" s="135"/>
      <c r="H11" s="135"/>
      <c r="I11" s="135"/>
      <c r="J11" s="135"/>
      <c r="K11" s="135"/>
    </row>
    <row r="12" spans="1:11">
      <c r="A12" s="89"/>
      <c r="B12" s="92">
        <v>7.6</v>
      </c>
      <c r="C12" s="92"/>
      <c r="D12" s="122">
        <v>1.7</v>
      </c>
      <c r="F12" s="135"/>
      <c r="G12" s="135"/>
      <c r="H12" s="135"/>
      <c r="I12" s="135"/>
      <c r="J12" s="135"/>
      <c r="K12" s="135"/>
    </row>
    <row r="13" spans="1:11">
      <c r="A13" s="90" t="s">
        <v>188</v>
      </c>
      <c r="B13" s="91">
        <v>7.4</v>
      </c>
      <c r="C13" s="91">
        <v>7.4</v>
      </c>
      <c r="D13" s="122">
        <v>0.6</v>
      </c>
      <c r="F13" s="135"/>
      <c r="G13" s="135"/>
      <c r="H13" s="135"/>
      <c r="I13" s="135"/>
      <c r="J13" s="135"/>
      <c r="K13" s="135"/>
    </row>
    <row r="14" spans="1:11">
      <c r="A14" s="90"/>
      <c r="B14" s="91">
        <v>6.5</v>
      </c>
      <c r="C14" s="91">
        <v>7</v>
      </c>
      <c r="D14" s="122">
        <v>1</v>
      </c>
      <c r="F14" s="135"/>
      <c r="G14" s="135"/>
      <c r="H14" s="135"/>
      <c r="I14" s="135"/>
      <c r="J14" s="135"/>
      <c r="K14" s="135"/>
    </row>
    <row r="15" spans="1:11">
      <c r="A15" s="90" t="s">
        <v>161</v>
      </c>
      <c r="B15" s="91">
        <v>5.3</v>
      </c>
      <c r="C15" s="91">
        <v>5.5</v>
      </c>
      <c r="D15" s="122">
        <v>1.8</v>
      </c>
      <c r="F15" s="135"/>
      <c r="G15" s="135"/>
      <c r="H15" s="135"/>
      <c r="I15" s="135"/>
      <c r="J15" s="135"/>
      <c r="K15" s="135"/>
    </row>
    <row r="16" spans="1:11">
      <c r="A16" s="90"/>
      <c r="B16" s="91">
        <v>4.9000000000000004</v>
      </c>
      <c r="C16" s="91">
        <v>5.3</v>
      </c>
      <c r="D16" s="122">
        <v>1.3</v>
      </c>
      <c r="F16" s="135"/>
      <c r="G16" s="135"/>
      <c r="H16" s="135"/>
      <c r="I16" s="135"/>
      <c r="J16" s="135"/>
      <c r="K16" s="135"/>
    </row>
    <row r="17" spans="1:11">
      <c r="A17" s="90" t="s">
        <v>191</v>
      </c>
      <c r="B17" s="91">
        <v>4.5999999999999996</v>
      </c>
      <c r="C17" s="91">
        <v>4.7</v>
      </c>
      <c r="D17" s="122">
        <v>0.3</v>
      </c>
      <c r="F17" s="135"/>
      <c r="G17" s="135"/>
      <c r="H17" s="135"/>
      <c r="I17" s="135"/>
      <c r="J17" s="135"/>
      <c r="K17" s="135"/>
    </row>
    <row r="18" spans="1:11">
      <c r="A18" s="90"/>
      <c r="B18" s="91">
        <v>4.0999999999999996</v>
      </c>
      <c r="C18" s="91">
        <v>3.9</v>
      </c>
      <c r="D18" s="122">
        <v>0.6</v>
      </c>
      <c r="F18" s="135"/>
      <c r="G18" s="135"/>
      <c r="H18" s="135"/>
      <c r="I18" s="135"/>
      <c r="J18" s="135"/>
      <c r="K18" s="135"/>
    </row>
    <row r="19" spans="1:11">
      <c r="A19" s="90" t="s">
        <v>165</v>
      </c>
      <c r="B19" s="91">
        <v>3.7</v>
      </c>
      <c r="C19" s="91">
        <v>3.8</v>
      </c>
      <c r="D19" s="122">
        <v>1.4</v>
      </c>
      <c r="F19" s="102" t="str">
        <f>IF(Content!$E$1=1,F20,F21)</f>
        <v>Source: SSSU, NBU staff estimates.</v>
      </c>
    </row>
    <row r="20" spans="1:11">
      <c r="A20" s="89"/>
      <c r="B20" s="92">
        <v>3.9</v>
      </c>
      <c r="C20" s="92">
        <v>3.8</v>
      </c>
      <c r="D20" s="122">
        <v>1.6</v>
      </c>
      <c r="F20" s="95" t="s">
        <v>37</v>
      </c>
    </row>
    <row r="21" spans="1:11">
      <c r="A21" s="89" t="s">
        <v>346</v>
      </c>
      <c r="B21" s="92">
        <v>3.9</v>
      </c>
      <c r="C21" s="92">
        <v>3.8</v>
      </c>
      <c r="D21" s="122">
        <v>0.3</v>
      </c>
      <c r="F21" s="95" t="s">
        <v>38</v>
      </c>
    </row>
    <row r="22" spans="1:11">
      <c r="A22" s="90"/>
      <c r="B22" s="91">
        <v>3.9</v>
      </c>
      <c r="C22" s="91">
        <v>3.8</v>
      </c>
      <c r="D22" s="122">
        <v>0.6</v>
      </c>
    </row>
    <row r="23" spans="1:11">
      <c r="A23" s="90" t="s">
        <v>348</v>
      </c>
      <c r="B23" s="91">
        <v>3.8</v>
      </c>
      <c r="C23" s="91">
        <v>3.8</v>
      </c>
      <c r="D23" s="122">
        <v>1.2</v>
      </c>
    </row>
    <row r="26" spans="1:11">
      <c r="B26" s="168"/>
      <c r="C26" s="168"/>
      <c r="D26" s="168"/>
    </row>
    <row r="27" spans="1:11">
      <c r="B27" s="168"/>
      <c r="C27" s="168"/>
      <c r="D27" s="168"/>
      <c r="E27" s="119"/>
      <c r="F27" s="120"/>
    </row>
    <row r="28" spans="1:11">
      <c r="B28" s="168"/>
      <c r="C28" s="168"/>
      <c r="D28" s="168"/>
      <c r="E28" s="119"/>
      <c r="F28" s="120"/>
    </row>
    <row r="29" spans="1:11">
      <c r="B29" s="168"/>
      <c r="C29" s="168"/>
      <c r="D29" s="168"/>
    </row>
    <row r="30" spans="1:11">
      <c r="B30" s="168"/>
      <c r="C30" s="168"/>
      <c r="D30" s="168"/>
    </row>
    <row r="31" spans="1:11">
      <c r="B31" s="168"/>
      <c r="C31" s="168"/>
      <c r="D31" s="168"/>
    </row>
    <row r="32" spans="1:11">
      <c r="B32" s="168"/>
      <c r="C32" s="168"/>
      <c r="D32" s="168"/>
    </row>
    <row r="33" spans="2:4">
      <c r="B33" s="168"/>
      <c r="C33" s="168"/>
      <c r="D33" s="168"/>
    </row>
    <row r="34" spans="2:4">
      <c r="B34" s="168"/>
      <c r="C34" s="168"/>
      <c r="D34" s="168"/>
    </row>
    <row r="35" spans="2:4">
      <c r="B35" s="168"/>
      <c r="C35" s="168"/>
      <c r="D35" s="168"/>
    </row>
    <row r="36" spans="2:4">
      <c r="B36" s="168"/>
      <c r="C36" s="168"/>
      <c r="D36" s="168"/>
    </row>
    <row r="37" spans="2:4">
      <c r="B37" s="168"/>
      <c r="C37" s="168"/>
      <c r="D37" s="168"/>
    </row>
    <row r="38" spans="2:4">
      <c r="B38" s="122"/>
      <c r="C38" s="122"/>
      <c r="D38" s="122"/>
    </row>
    <row r="39" spans="2:4">
      <c r="B39" s="122"/>
      <c r="C39" s="122"/>
      <c r="D39" s="122"/>
    </row>
    <row r="40" spans="2:4">
      <c r="B40" s="122"/>
      <c r="C40" s="122"/>
      <c r="D40" s="122"/>
    </row>
    <row r="41" spans="2:4">
      <c r="B41" s="122"/>
      <c r="C41" s="122"/>
      <c r="D41" s="122"/>
    </row>
    <row r="42" spans="2:4">
      <c r="B42" s="122"/>
      <c r="C42" s="122"/>
      <c r="D42" s="122"/>
    </row>
    <row r="43" spans="2:4">
      <c r="B43" s="122"/>
      <c r="C43" s="122"/>
      <c r="D43" s="122"/>
    </row>
    <row r="44" spans="2:4">
      <c r="B44" s="122"/>
      <c r="C44" s="122"/>
      <c r="D44" s="122"/>
    </row>
    <row r="45" spans="2:4">
      <c r="B45" s="122"/>
      <c r="C45" s="122"/>
      <c r="D45" s="122"/>
    </row>
    <row r="46" spans="2:4">
      <c r="B46" s="122"/>
      <c r="C46" s="122"/>
      <c r="D46" s="122"/>
    </row>
    <row r="47" spans="2:4">
      <c r="B47" s="122"/>
      <c r="C47" s="122"/>
      <c r="D47" s="122"/>
    </row>
    <row r="48" spans="2:4">
      <c r="B48" s="122"/>
      <c r="C48" s="122"/>
      <c r="D48" s="122"/>
    </row>
    <row r="49" spans="2:4">
      <c r="B49" s="122"/>
      <c r="C49" s="122"/>
      <c r="D49" s="122"/>
    </row>
    <row r="50" spans="2:4">
      <c r="B50" s="122"/>
      <c r="C50" s="122"/>
      <c r="D50" s="122"/>
    </row>
    <row r="51" spans="2:4">
      <c r="B51" s="122"/>
      <c r="C51" s="122"/>
      <c r="D51" s="122"/>
    </row>
    <row r="52" spans="2:4">
      <c r="B52" s="122"/>
      <c r="C52" s="122"/>
      <c r="D52" s="122"/>
    </row>
    <row r="53" spans="2:4">
      <c r="B53" s="122"/>
      <c r="C53" s="122"/>
      <c r="D53" s="122"/>
    </row>
    <row r="54" spans="2:4">
      <c r="B54" s="122"/>
    </row>
  </sheetData>
  <customSheetViews>
    <customSheetView guid="{ACF06C40-177A-4CED-8E17-2347D4DD1C3A}" showGridLines="0" hiddenRows="1">
      <selection activeCell="B4" sqref="B4:B23"/>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6">
    <tabColor theme="3"/>
  </sheetPr>
  <dimension ref="A1:K54"/>
  <sheetViews>
    <sheetView showGridLines="0" zoomScaleNormal="100" workbookViewId="0"/>
  </sheetViews>
  <sheetFormatPr defaultColWidth="8.5703125" defaultRowHeight="12.75"/>
  <cols>
    <col min="1" max="16384" width="8.5703125" style="87"/>
  </cols>
  <sheetData>
    <row r="1" spans="1:11">
      <c r="A1" s="19" t="s">
        <v>82</v>
      </c>
      <c r="B1" s="102" t="str">
        <f>IF(Content!$E$1=1,B2,B3)</f>
        <v>Annual change</v>
      </c>
      <c r="C1" s="102" t="str">
        <f>IF(Content!$E$1=1,C2,C3)</f>
        <v>Annual change (previous)</v>
      </c>
      <c r="D1" s="102" t="str">
        <f>IF(Content!$E$1=1,D2,D3)</f>
        <v>Quarterly change</v>
      </c>
      <c r="E1" s="119"/>
      <c r="F1" s="102" t="str">
        <f>IF(Content!$E$1=1,F2,F3)</f>
        <v>Raw food inflation, %</v>
      </c>
    </row>
    <row r="2" spans="1:11" hidden="1">
      <c r="A2" s="89"/>
      <c r="B2" s="93" t="s">
        <v>313</v>
      </c>
      <c r="C2" s="93" t="s">
        <v>315</v>
      </c>
      <c r="D2" s="119" t="s">
        <v>311</v>
      </c>
      <c r="E2" s="119"/>
      <c r="F2" s="120" t="s">
        <v>489</v>
      </c>
    </row>
    <row r="3" spans="1:11" hidden="1">
      <c r="A3" s="89"/>
      <c r="B3" s="93" t="s">
        <v>312</v>
      </c>
      <c r="C3" s="93" t="s">
        <v>314</v>
      </c>
      <c r="D3" s="119" t="s">
        <v>310</v>
      </c>
      <c r="E3" s="119"/>
      <c r="F3" s="120" t="s">
        <v>317</v>
      </c>
    </row>
    <row r="4" spans="1:11">
      <c r="A4" s="90"/>
      <c r="B4" s="91">
        <v>7.5</v>
      </c>
      <c r="C4" s="91"/>
      <c r="D4" s="122">
        <v>5.4</v>
      </c>
      <c r="F4" s="135"/>
      <c r="G4" s="135"/>
      <c r="H4" s="135"/>
      <c r="I4" s="135"/>
      <c r="J4" s="135"/>
      <c r="K4" s="135"/>
    </row>
    <row r="5" spans="1:11">
      <c r="A5" s="90" t="s">
        <v>31</v>
      </c>
      <c r="B5" s="91">
        <v>23.6</v>
      </c>
      <c r="C5" s="91"/>
      <c r="D5" s="122">
        <v>14.2</v>
      </c>
      <c r="F5" s="135"/>
      <c r="G5" s="135"/>
      <c r="H5" s="135"/>
      <c r="I5" s="135"/>
      <c r="J5" s="135"/>
      <c r="K5" s="135"/>
    </row>
    <row r="6" spans="1:11">
      <c r="A6" s="90"/>
      <c r="B6" s="91">
        <v>28.2</v>
      </c>
      <c r="C6" s="91"/>
      <c r="D6" s="122">
        <v>0.1</v>
      </c>
      <c r="F6" s="135"/>
      <c r="G6" s="135"/>
      <c r="H6" s="135"/>
      <c r="I6" s="135"/>
      <c r="J6" s="135"/>
      <c r="K6" s="135"/>
    </row>
    <row r="7" spans="1:11">
      <c r="A7" s="90" t="s">
        <v>33</v>
      </c>
      <c r="B7" s="91">
        <v>23.5</v>
      </c>
      <c r="C7" s="91"/>
      <c r="D7" s="122">
        <v>2.4</v>
      </c>
      <c r="F7" s="135"/>
      <c r="G7" s="135"/>
      <c r="H7" s="135"/>
      <c r="I7" s="135"/>
      <c r="J7" s="135"/>
      <c r="K7" s="135"/>
    </row>
    <row r="8" spans="1:11">
      <c r="A8" s="90"/>
      <c r="B8" s="91">
        <v>23.3</v>
      </c>
      <c r="C8" s="91"/>
      <c r="D8" s="122">
        <v>5.2</v>
      </c>
      <c r="F8" s="135"/>
      <c r="G8" s="135"/>
      <c r="H8" s="135"/>
      <c r="I8" s="135"/>
      <c r="J8" s="135"/>
      <c r="K8" s="135"/>
    </row>
    <row r="9" spans="1:11">
      <c r="A9" s="90" t="s">
        <v>35</v>
      </c>
      <c r="B9" s="91">
        <v>5.2</v>
      </c>
      <c r="C9" s="91"/>
      <c r="D9" s="122">
        <v>-2.5</v>
      </c>
      <c r="F9" s="135"/>
      <c r="G9" s="135"/>
      <c r="H9" s="135"/>
      <c r="I9" s="135"/>
      <c r="J9" s="135"/>
      <c r="K9" s="135"/>
    </row>
    <row r="10" spans="1:11">
      <c r="A10" s="90"/>
      <c r="B10" s="91">
        <v>0.8</v>
      </c>
      <c r="C10" s="91"/>
      <c r="D10" s="122">
        <v>-4.0999999999999996</v>
      </c>
      <c r="F10" s="135"/>
      <c r="G10" s="135"/>
      <c r="H10" s="135"/>
      <c r="I10" s="135"/>
      <c r="J10" s="135"/>
      <c r="K10" s="135"/>
    </row>
    <row r="11" spans="1:11">
      <c r="A11" s="89" t="s">
        <v>157</v>
      </c>
      <c r="B11" s="92">
        <v>3.3</v>
      </c>
      <c r="C11" s="92"/>
      <c r="D11" s="122">
        <v>5</v>
      </c>
      <c r="F11" s="135"/>
      <c r="G11" s="135"/>
      <c r="H11" s="135"/>
      <c r="I11" s="135"/>
      <c r="J11" s="135"/>
      <c r="K11" s="135"/>
    </row>
    <row r="12" spans="1:11">
      <c r="A12" s="89"/>
      <c r="B12" s="92">
        <v>3.6</v>
      </c>
      <c r="C12" s="92"/>
      <c r="D12" s="122">
        <v>5.6</v>
      </c>
      <c r="F12" s="135"/>
      <c r="G12" s="135"/>
      <c r="H12" s="135"/>
      <c r="I12" s="135"/>
      <c r="J12" s="135"/>
      <c r="K12" s="135"/>
    </row>
    <row r="13" spans="1:11">
      <c r="A13" s="90" t="s">
        <v>188</v>
      </c>
      <c r="B13" s="91">
        <v>7.8</v>
      </c>
      <c r="C13" s="91">
        <v>7.8</v>
      </c>
      <c r="D13" s="122">
        <v>1.3</v>
      </c>
      <c r="F13" s="135"/>
      <c r="G13" s="135"/>
      <c r="H13" s="135"/>
      <c r="I13" s="135"/>
      <c r="J13" s="135"/>
      <c r="K13" s="135"/>
    </row>
    <row r="14" spans="1:11">
      <c r="A14" s="90"/>
      <c r="B14" s="91">
        <v>8.6</v>
      </c>
      <c r="C14" s="91">
        <v>5.2</v>
      </c>
      <c r="D14" s="122">
        <v>-3.3</v>
      </c>
      <c r="F14" s="135"/>
      <c r="G14" s="135"/>
      <c r="H14" s="135"/>
      <c r="I14" s="135"/>
      <c r="J14" s="135"/>
      <c r="K14" s="135"/>
    </row>
    <row r="15" spans="1:11">
      <c r="A15" s="90" t="s">
        <v>161</v>
      </c>
      <c r="B15" s="91">
        <v>7.2</v>
      </c>
      <c r="C15" s="91">
        <v>3.8</v>
      </c>
      <c r="D15" s="122">
        <v>3.7</v>
      </c>
      <c r="F15" s="135"/>
      <c r="G15" s="135"/>
      <c r="H15" s="135"/>
      <c r="I15" s="135"/>
      <c r="J15" s="135"/>
      <c r="K15" s="135"/>
    </row>
    <row r="16" spans="1:11">
      <c r="A16" s="90"/>
      <c r="B16" s="91">
        <v>4.8</v>
      </c>
      <c r="C16" s="91">
        <v>1.4</v>
      </c>
      <c r="D16" s="122">
        <v>3.1</v>
      </c>
      <c r="F16" s="135"/>
      <c r="G16" s="135"/>
      <c r="H16" s="135"/>
      <c r="I16" s="135"/>
      <c r="J16" s="135"/>
      <c r="K16" s="135"/>
    </row>
    <row r="17" spans="1:11">
      <c r="A17" s="90" t="s">
        <v>191</v>
      </c>
      <c r="B17" s="91">
        <v>4.2</v>
      </c>
      <c r="C17" s="91">
        <v>0.4</v>
      </c>
      <c r="D17" s="122">
        <v>0.8</v>
      </c>
      <c r="F17" s="135"/>
      <c r="G17" s="135"/>
      <c r="H17" s="135"/>
      <c r="I17" s="135"/>
      <c r="J17" s="135"/>
      <c r="K17" s="135"/>
    </row>
    <row r="18" spans="1:11">
      <c r="A18" s="90"/>
      <c r="B18" s="91">
        <v>3.1</v>
      </c>
      <c r="C18" s="91">
        <v>2.5</v>
      </c>
      <c r="D18" s="122">
        <v>-4.4000000000000004</v>
      </c>
      <c r="F18" s="135"/>
      <c r="G18" s="135"/>
      <c r="H18" s="135"/>
      <c r="I18" s="135"/>
      <c r="J18" s="135"/>
      <c r="K18" s="135"/>
    </row>
    <row r="19" spans="1:11">
      <c r="A19" s="90" t="s">
        <v>165</v>
      </c>
      <c r="B19" s="91">
        <v>3.5</v>
      </c>
      <c r="C19" s="91">
        <v>3.1</v>
      </c>
      <c r="D19" s="122">
        <v>4.2</v>
      </c>
      <c r="F19" s="102" t="str">
        <f>IF(Content!$E$1=1,F20,F21)</f>
        <v>Source: SSSU, NBU staff estimates.</v>
      </c>
    </row>
    <row r="20" spans="1:11">
      <c r="A20" s="89"/>
      <c r="B20" s="92">
        <v>4.0999999999999996</v>
      </c>
      <c r="C20" s="92">
        <v>3.5</v>
      </c>
      <c r="D20" s="122">
        <v>3.7</v>
      </c>
      <c r="F20" s="95" t="s">
        <v>37</v>
      </c>
    </row>
    <row r="21" spans="1:11">
      <c r="A21" s="89" t="s">
        <v>346</v>
      </c>
      <c r="B21" s="92">
        <v>3.5</v>
      </c>
      <c r="C21" s="92">
        <v>4</v>
      </c>
      <c r="D21" s="122">
        <v>0.2</v>
      </c>
      <c r="F21" s="95" t="s">
        <v>38</v>
      </c>
    </row>
    <row r="22" spans="1:11">
      <c r="A22" s="90"/>
      <c r="B22" s="91">
        <v>3.1</v>
      </c>
      <c r="C22" s="91">
        <v>3.6</v>
      </c>
      <c r="D22" s="122">
        <v>-4.8</v>
      </c>
    </row>
    <row r="23" spans="1:11">
      <c r="A23" s="90" t="s">
        <v>348</v>
      </c>
      <c r="B23" s="91">
        <v>3</v>
      </c>
      <c r="C23" s="91">
        <v>3</v>
      </c>
      <c r="D23" s="122">
        <v>4.0999999999999996</v>
      </c>
    </row>
    <row r="25" spans="1:11">
      <c r="B25" s="122"/>
      <c r="D25" s="122"/>
    </row>
    <row r="26" spans="1:11">
      <c r="B26" s="168"/>
      <c r="D26" s="122"/>
      <c r="F26" s="120"/>
    </row>
    <row r="27" spans="1:11">
      <c r="B27" s="168"/>
      <c r="D27" s="122"/>
      <c r="E27" s="119"/>
      <c r="F27" s="120"/>
    </row>
    <row r="28" spans="1:11">
      <c r="B28" s="168"/>
      <c r="D28" s="122"/>
      <c r="E28" s="119"/>
    </row>
    <row r="29" spans="1:11">
      <c r="B29" s="168"/>
      <c r="D29" s="122"/>
    </row>
    <row r="30" spans="1:11">
      <c r="B30" s="168"/>
      <c r="D30" s="122"/>
    </row>
    <row r="31" spans="1:11">
      <c r="B31" s="168"/>
      <c r="D31" s="122"/>
    </row>
    <row r="32" spans="1:11">
      <c r="B32" s="168"/>
      <c r="D32" s="122"/>
    </row>
    <row r="33" spans="2:4">
      <c r="B33" s="168"/>
      <c r="D33" s="122"/>
    </row>
    <row r="34" spans="2:4">
      <c r="B34" s="168"/>
      <c r="D34" s="122"/>
    </row>
    <row r="35" spans="2:4">
      <c r="B35" s="168"/>
      <c r="D35" s="122"/>
    </row>
    <row r="36" spans="2:4">
      <c r="B36" s="168"/>
      <c r="D36" s="122"/>
    </row>
    <row r="37" spans="2:4">
      <c r="B37" s="168"/>
      <c r="D37" s="122"/>
    </row>
    <row r="38" spans="2:4">
      <c r="B38" s="168"/>
      <c r="D38" s="122"/>
    </row>
    <row r="39" spans="2:4">
      <c r="B39" s="168"/>
      <c r="C39" s="168"/>
      <c r="D39" s="168"/>
    </row>
    <row r="40" spans="2:4">
      <c r="B40" s="168"/>
      <c r="D40" s="122"/>
    </row>
    <row r="41" spans="2:4">
      <c r="D41" s="122"/>
    </row>
    <row r="42" spans="2:4">
      <c r="B42" s="122"/>
      <c r="D42" s="122"/>
    </row>
    <row r="43" spans="2:4">
      <c r="B43" s="122"/>
      <c r="D43" s="122"/>
    </row>
    <row r="44" spans="2:4">
      <c r="B44" s="122"/>
      <c r="D44" s="122"/>
    </row>
    <row r="45" spans="2:4">
      <c r="B45" s="122"/>
      <c r="D45" s="122"/>
    </row>
    <row r="49" spans="2:4">
      <c r="B49" s="122"/>
      <c r="C49" s="122"/>
      <c r="D49" s="122"/>
    </row>
    <row r="50" spans="2:4">
      <c r="B50" s="122"/>
      <c r="C50" s="122"/>
      <c r="D50" s="122"/>
    </row>
    <row r="51" spans="2:4">
      <c r="B51" s="122"/>
      <c r="C51" s="122"/>
      <c r="D51" s="122"/>
    </row>
    <row r="52" spans="2:4">
      <c r="B52" s="122"/>
      <c r="C52" s="122"/>
      <c r="D52" s="122"/>
    </row>
    <row r="53" spans="2:4">
      <c r="B53" s="122"/>
      <c r="C53" s="122"/>
      <c r="D53" s="122"/>
    </row>
    <row r="54" spans="2:4">
      <c r="B54" s="122"/>
    </row>
  </sheetData>
  <customSheetViews>
    <customSheetView guid="{ACF06C40-177A-4CED-8E17-2347D4DD1C3A}" showGridLines="0" hiddenRows="1">
      <selection activeCell="L32" sqref="L32"/>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7">
    <tabColor theme="3"/>
  </sheetPr>
  <dimension ref="A1:K54"/>
  <sheetViews>
    <sheetView showGridLines="0" zoomScaleNormal="100" workbookViewId="0"/>
  </sheetViews>
  <sheetFormatPr defaultColWidth="8.5703125" defaultRowHeight="12.75"/>
  <cols>
    <col min="1" max="16384" width="8.5703125" style="87"/>
  </cols>
  <sheetData>
    <row r="1" spans="1:11">
      <c r="A1" s="19" t="s">
        <v>82</v>
      </c>
      <c r="B1" s="102" t="str">
        <f>IF(Content!$E$1=1,B2,B3)</f>
        <v>Annual change</v>
      </c>
      <c r="C1" s="102" t="str">
        <f>IF(Content!$E$1=1,C2,C3)</f>
        <v>Annual change (previous)</v>
      </c>
      <c r="D1" s="102" t="str">
        <f>IF(Content!$E$1=1,D2,D3)</f>
        <v>Quarterly change</v>
      </c>
      <c r="E1" s="119"/>
      <c r="F1" s="102" t="str">
        <f>IF(Content!$E$1=1,F2,F3)</f>
        <v>Administered Price Inflation, %</v>
      </c>
    </row>
    <row r="2" spans="1:11" hidden="1">
      <c r="A2" s="89"/>
      <c r="B2" s="93" t="s">
        <v>313</v>
      </c>
      <c r="C2" s="93" t="s">
        <v>315</v>
      </c>
      <c r="D2" s="119" t="s">
        <v>311</v>
      </c>
      <c r="E2" s="119"/>
      <c r="F2" s="120" t="s">
        <v>318</v>
      </c>
    </row>
    <row r="3" spans="1:11" hidden="1">
      <c r="A3" s="89"/>
      <c r="B3" s="93" t="s">
        <v>312</v>
      </c>
      <c r="C3" s="93" t="s">
        <v>314</v>
      </c>
      <c r="D3" s="119" t="s">
        <v>310</v>
      </c>
      <c r="E3" s="119"/>
      <c r="F3" s="120" t="s">
        <v>334</v>
      </c>
    </row>
    <row r="4" spans="1:11">
      <c r="A4" s="90"/>
      <c r="B4" s="91">
        <v>39.5</v>
      </c>
      <c r="C4" s="91"/>
      <c r="D4" s="122">
        <v>5.8</v>
      </c>
      <c r="F4" s="135"/>
      <c r="G4" s="135"/>
      <c r="H4" s="135"/>
      <c r="I4" s="135"/>
      <c r="J4" s="135"/>
      <c r="K4" s="135"/>
    </row>
    <row r="5" spans="1:11">
      <c r="A5" s="90" t="s">
        <v>31</v>
      </c>
      <c r="B5" s="91">
        <v>28.8</v>
      </c>
      <c r="C5" s="91"/>
      <c r="D5" s="122">
        <v>3.9</v>
      </c>
      <c r="F5" s="135"/>
      <c r="G5" s="135"/>
      <c r="H5" s="135"/>
      <c r="I5" s="135"/>
      <c r="J5" s="135"/>
      <c r="K5" s="135"/>
    </row>
    <row r="6" spans="1:11">
      <c r="A6" s="90"/>
      <c r="B6" s="91">
        <v>25.9</v>
      </c>
      <c r="C6" s="91"/>
      <c r="D6" s="122">
        <v>3.1</v>
      </c>
      <c r="F6" s="135"/>
      <c r="G6" s="135"/>
      <c r="H6" s="135"/>
      <c r="I6" s="135"/>
      <c r="J6" s="135"/>
      <c r="K6" s="135"/>
    </row>
    <row r="7" spans="1:11">
      <c r="A7" s="90" t="s">
        <v>33</v>
      </c>
      <c r="B7" s="91">
        <v>16.100000000000001</v>
      </c>
      <c r="C7" s="91"/>
      <c r="D7" s="122">
        <v>2.4</v>
      </c>
      <c r="F7" s="135"/>
      <c r="G7" s="135"/>
      <c r="H7" s="135"/>
      <c r="I7" s="135"/>
      <c r="J7" s="135"/>
      <c r="K7" s="135"/>
    </row>
    <row r="8" spans="1:11">
      <c r="A8" s="90"/>
      <c r="B8" s="91">
        <v>13.6</v>
      </c>
      <c r="C8" s="91"/>
      <c r="D8" s="122">
        <v>3.5</v>
      </c>
      <c r="F8" s="135"/>
      <c r="G8" s="135"/>
      <c r="H8" s="135"/>
      <c r="I8" s="135"/>
      <c r="J8" s="135"/>
      <c r="K8" s="135"/>
    </row>
    <row r="9" spans="1:11">
      <c r="A9" s="90" t="s">
        <v>35</v>
      </c>
      <c r="B9" s="91">
        <v>13.2</v>
      </c>
      <c r="C9" s="91"/>
      <c r="D9" s="122">
        <v>3.6</v>
      </c>
      <c r="F9" s="135"/>
      <c r="G9" s="135"/>
      <c r="H9" s="135"/>
      <c r="I9" s="135"/>
      <c r="J9" s="135"/>
      <c r="K9" s="135"/>
    </row>
    <row r="10" spans="1:11">
      <c r="A10" s="90"/>
      <c r="B10" s="91">
        <v>13.5</v>
      </c>
      <c r="C10" s="91"/>
      <c r="D10" s="122">
        <v>3.4</v>
      </c>
      <c r="F10" s="135"/>
      <c r="G10" s="135"/>
      <c r="H10" s="135"/>
      <c r="I10" s="135"/>
      <c r="J10" s="135"/>
      <c r="K10" s="135"/>
    </row>
    <row r="11" spans="1:11">
      <c r="A11" s="89" t="s">
        <v>157</v>
      </c>
      <c r="B11" s="92">
        <v>18</v>
      </c>
      <c r="C11" s="92"/>
      <c r="D11" s="122">
        <v>6.5</v>
      </c>
      <c r="F11" s="135"/>
      <c r="G11" s="135"/>
      <c r="H11" s="135"/>
      <c r="I11" s="135"/>
      <c r="J11" s="135"/>
      <c r="K11" s="135"/>
    </row>
    <row r="12" spans="1:11">
      <c r="A12" s="89"/>
      <c r="B12" s="92">
        <v>18.7</v>
      </c>
      <c r="C12" s="92"/>
      <c r="D12" s="122">
        <v>4.0999999999999996</v>
      </c>
      <c r="F12" s="135"/>
      <c r="G12" s="135"/>
      <c r="H12" s="135"/>
      <c r="I12" s="135"/>
      <c r="J12" s="135"/>
      <c r="K12" s="135"/>
    </row>
    <row r="13" spans="1:11">
      <c r="A13" s="90" t="s">
        <v>188</v>
      </c>
      <c r="B13" s="91">
        <v>17</v>
      </c>
      <c r="C13" s="91">
        <v>17</v>
      </c>
      <c r="D13" s="122">
        <v>2.1</v>
      </c>
      <c r="F13" s="135"/>
      <c r="G13" s="135"/>
      <c r="H13" s="135"/>
      <c r="I13" s="135"/>
      <c r="J13" s="135"/>
      <c r="K13" s="135"/>
    </row>
    <row r="14" spans="1:11">
      <c r="A14" s="90"/>
      <c r="B14" s="91">
        <v>14.1</v>
      </c>
      <c r="C14" s="91">
        <v>15.7</v>
      </c>
      <c r="D14" s="122">
        <v>0.8</v>
      </c>
      <c r="F14" s="135"/>
      <c r="G14" s="135"/>
      <c r="H14" s="135"/>
      <c r="I14" s="135"/>
      <c r="J14" s="135"/>
      <c r="K14" s="135"/>
    </row>
    <row r="15" spans="1:11">
      <c r="A15" s="90" t="s">
        <v>161</v>
      </c>
      <c r="B15" s="91">
        <v>11.7</v>
      </c>
      <c r="C15" s="91">
        <v>12.8</v>
      </c>
      <c r="D15" s="122">
        <v>4.2</v>
      </c>
      <c r="F15" s="135"/>
      <c r="G15" s="135"/>
      <c r="H15" s="135"/>
      <c r="I15" s="135"/>
      <c r="J15" s="135"/>
      <c r="K15" s="135"/>
    </row>
    <row r="16" spans="1:11">
      <c r="A16" s="90"/>
      <c r="B16" s="91">
        <v>11.1</v>
      </c>
      <c r="C16" s="91">
        <v>12.1</v>
      </c>
      <c r="D16" s="122">
        <v>3.6</v>
      </c>
      <c r="F16" s="135"/>
      <c r="G16" s="135"/>
      <c r="H16" s="135"/>
      <c r="I16" s="135"/>
      <c r="J16" s="135"/>
      <c r="K16" s="135"/>
    </row>
    <row r="17" spans="1:11">
      <c r="A17" s="90" t="s">
        <v>191</v>
      </c>
      <c r="B17" s="91">
        <v>10.9</v>
      </c>
      <c r="C17" s="91">
        <v>11.7</v>
      </c>
      <c r="D17" s="122">
        <v>1.9</v>
      </c>
      <c r="F17" s="135"/>
      <c r="G17" s="135"/>
      <c r="H17" s="135"/>
      <c r="I17" s="135"/>
      <c r="J17" s="135"/>
      <c r="K17" s="135"/>
    </row>
    <row r="18" spans="1:11">
      <c r="A18" s="90"/>
      <c r="B18" s="91">
        <v>11.6</v>
      </c>
      <c r="C18" s="91">
        <v>11.3</v>
      </c>
      <c r="D18" s="122">
        <v>1.5</v>
      </c>
      <c r="F18" s="135"/>
      <c r="G18" s="135"/>
      <c r="H18" s="135"/>
      <c r="I18" s="135"/>
      <c r="J18" s="135"/>
      <c r="K18" s="135"/>
    </row>
    <row r="19" spans="1:11">
      <c r="A19" s="90" t="s">
        <v>165</v>
      </c>
      <c r="B19" s="91">
        <v>10</v>
      </c>
      <c r="C19" s="91">
        <v>9.8000000000000007</v>
      </c>
      <c r="D19" s="122">
        <v>2.7</v>
      </c>
      <c r="F19" s="102" t="str">
        <f>IF(Content!$E$1=1,F20,F21)</f>
        <v>Source: SSSU, NBU staff estimates.</v>
      </c>
    </row>
    <row r="20" spans="1:11">
      <c r="A20" s="89"/>
      <c r="B20" s="92">
        <v>9.3000000000000007</v>
      </c>
      <c r="C20" s="92">
        <v>9.4</v>
      </c>
      <c r="D20" s="122">
        <v>2.9</v>
      </c>
      <c r="F20" s="95" t="s">
        <v>37</v>
      </c>
    </row>
    <row r="21" spans="1:11">
      <c r="A21" s="89" t="s">
        <v>346</v>
      </c>
      <c r="B21" s="92">
        <v>9.6999999999999993</v>
      </c>
      <c r="C21" s="92">
        <v>9.4</v>
      </c>
      <c r="D21" s="122">
        <v>2.2999999999999998</v>
      </c>
      <c r="F21" s="95" t="s">
        <v>38</v>
      </c>
    </row>
    <row r="22" spans="1:11">
      <c r="A22" s="90"/>
      <c r="B22" s="91">
        <v>10.5</v>
      </c>
      <c r="C22" s="91">
        <v>9.9</v>
      </c>
      <c r="D22" s="122">
        <v>2.2000000000000002</v>
      </c>
    </row>
    <row r="23" spans="1:11">
      <c r="A23" s="90" t="s">
        <v>348</v>
      </c>
      <c r="B23" s="91">
        <v>9.8000000000000007</v>
      </c>
      <c r="C23" s="91">
        <v>9.6</v>
      </c>
      <c r="D23" s="122">
        <v>2.1</v>
      </c>
    </row>
    <row r="26" spans="1:11">
      <c r="B26" s="122"/>
      <c r="D26" s="122"/>
      <c r="F26" s="120"/>
    </row>
    <row r="27" spans="1:11">
      <c r="B27" s="168"/>
      <c r="D27" s="122"/>
      <c r="E27" s="119"/>
      <c r="F27" s="120"/>
    </row>
    <row r="28" spans="1:11">
      <c r="B28" s="168"/>
      <c r="C28" s="168"/>
      <c r="D28" s="168"/>
      <c r="E28" s="119"/>
    </row>
    <row r="29" spans="1:11">
      <c r="B29" s="168"/>
      <c r="C29" s="168"/>
      <c r="D29" s="168"/>
    </row>
    <row r="30" spans="1:11">
      <c r="B30" s="168"/>
      <c r="C30" s="168"/>
      <c r="D30" s="168"/>
    </row>
    <row r="31" spans="1:11">
      <c r="B31" s="168"/>
      <c r="C31" s="168"/>
      <c r="D31" s="168"/>
    </row>
    <row r="32" spans="1:11">
      <c r="B32" s="168"/>
      <c r="C32" s="168"/>
      <c r="D32" s="168"/>
    </row>
    <row r="33" spans="2:4">
      <c r="B33" s="168"/>
      <c r="C33" s="168"/>
      <c r="D33" s="168"/>
    </row>
    <row r="34" spans="2:4">
      <c r="B34" s="168"/>
      <c r="C34" s="168"/>
      <c r="D34" s="168"/>
    </row>
    <row r="35" spans="2:4">
      <c r="B35" s="168"/>
      <c r="C35" s="168"/>
      <c r="D35" s="168"/>
    </row>
    <row r="36" spans="2:4">
      <c r="B36" s="168"/>
      <c r="C36" s="168"/>
      <c r="D36" s="168"/>
    </row>
    <row r="37" spans="2:4">
      <c r="B37" s="168"/>
      <c r="C37" s="168"/>
      <c r="D37" s="168"/>
    </row>
    <row r="38" spans="2:4">
      <c r="B38" s="168"/>
      <c r="C38" s="168"/>
      <c r="D38" s="168"/>
    </row>
    <row r="39" spans="2:4">
      <c r="B39" s="168"/>
      <c r="C39" s="168"/>
      <c r="D39" s="168"/>
    </row>
    <row r="40" spans="2:4">
      <c r="B40" s="122"/>
      <c r="D40" s="122"/>
    </row>
    <row r="41" spans="2:4">
      <c r="B41" s="122"/>
      <c r="D41" s="122"/>
    </row>
    <row r="42" spans="2:4">
      <c r="B42" s="122"/>
      <c r="D42" s="122"/>
    </row>
    <row r="43" spans="2:4">
      <c r="B43" s="122"/>
      <c r="D43" s="122"/>
    </row>
    <row r="44" spans="2:4">
      <c r="B44" s="122"/>
      <c r="D44" s="122"/>
    </row>
    <row r="45" spans="2:4">
      <c r="B45" s="122"/>
      <c r="C45" s="122"/>
      <c r="D45" s="122"/>
    </row>
    <row r="46" spans="2:4">
      <c r="B46" s="122"/>
      <c r="C46" s="122"/>
      <c r="D46" s="122"/>
    </row>
    <row r="47" spans="2:4">
      <c r="B47" s="122"/>
      <c r="C47" s="122"/>
      <c r="D47" s="122"/>
    </row>
    <row r="48" spans="2:4">
      <c r="B48" s="122"/>
      <c r="C48" s="122"/>
      <c r="D48" s="122"/>
    </row>
    <row r="49" spans="2:4">
      <c r="B49" s="122"/>
      <c r="C49" s="122"/>
      <c r="D49" s="122"/>
    </row>
    <row r="50" spans="2:4">
      <c r="B50" s="122"/>
      <c r="C50" s="122"/>
      <c r="D50" s="122"/>
    </row>
    <row r="51" spans="2:4">
      <c r="B51" s="122"/>
      <c r="C51" s="122"/>
      <c r="D51" s="122"/>
    </row>
    <row r="52" spans="2:4">
      <c r="B52" s="122"/>
      <c r="C52" s="122"/>
      <c r="D52" s="122"/>
    </row>
    <row r="53" spans="2:4">
      <c r="B53" s="122"/>
      <c r="C53" s="122"/>
      <c r="D53" s="122"/>
    </row>
    <row r="54" spans="2:4">
      <c r="B54" s="122"/>
    </row>
  </sheetData>
  <customSheetViews>
    <customSheetView guid="{ACF06C40-177A-4CED-8E17-2347D4DD1C3A}" showGridLines="0" hiddenRows="1">
      <selection activeCell="K30" sqref="K30"/>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4">
    <tabColor theme="3"/>
  </sheetPr>
  <dimension ref="A1:M54"/>
  <sheetViews>
    <sheetView showGridLines="0" zoomScaleNormal="100" workbookViewId="0">
      <selection activeCell="A3" sqref="A3:XFD3"/>
    </sheetView>
  </sheetViews>
  <sheetFormatPr defaultColWidth="8.5703125" defaultRowHeight="12.75"/>
  <cols>
    <col min="1" max="16384" width="8.5703125" style="87"/>
  </cols>
  <sheetData>
    <row r="1" spans="1:13">
      <c r="A1" s="19" t="s">
        <v>82</v>
      </c>
      <c r="B1" s="102" t="str">
        <f>IF(Content!$E$1=1,B2,B3)</f>
        <v>CPI, %</v>
      </c>
      <c r="C1" s="102" t="str">
        <f>IF(Content!$E$1=1,C2,C3)</f>
        <v>Core</v>
      </c>
      <c r="D1" s="102" t="str">
        <f>IF(Content!$E$1=1,D2,D3)</f>
        <v>Foods</v>
      </c>
      <c r="E1" s="102" t="str">
        <f>IF(Content!$E$1=1,E2,E3)</f>
        <v>Admin</v>
      </c>
      <c r="F1" s="102" t="str">
        <f>IF(Content!$E$1=1,F2,F3)</f>
        <v>Fuel</v>
      </c>
      <c r="G1" s="119"/>
      <c r="H1" s="102" t="str">
        <f>IF(Content!$E$1=1,H2,H3)</f>
        <v>Contributions to annual CPI growth by main components, pp</v>
      </c>
    </row>
    <row r="2" spans="1:13" hidden="1">
      <c r="A2" s="89"/>
      <c r="B2" s="93" t="s">
        <v>323</v>
      </c>
      <c r="C2" s="93" t="s">
        <v>324</v>
      </c>
      <c r="D2" s="119" t="s">
        <v>325</v>
      </c>
      <c r="E2" s="119" t="s">
        <v>326</v>
      </c>
      <c r="F2" s="119" t="s">
        <v>327</v>
      </c>
      <c r="G2" s="119"/>
      <c r="H2" s="120" t="s">
        <v>328</v>
      </c>
    </row>
    <row r="3" spans="1:13" hidden="1">
      <c r="A3" s="89"/>
      <c r="B3" s="93" t="s">
        <v>322</v>
      </c>
      <c r="C3" s="93" t="s">
        <v>319</v>
      </c>
      <c r="D3" s="119" t="s">
        <v>95</v>
      </c>
      <c r="E3" s="119" t="s">
        <v>320</v>
      </c>
      <c r="F3" s="119" t="s">
        <v>321</v>
      </c>
      <c r="G3" s="119"/>
      <c r="H3" s="120" t="s">
        <v>1641</v>
      </c>
    </row>
    <row r="4" spans="1:13">
      <c r="A4" s="90"/>
      <c r="B4" s="91">
        <v>15.1</v>
      </c>
      <c r="C4" s="625">
        <v>3.8</v>
      </c>
      <c r="D4" s="625">
        <v>1.41</v>
      </c>
      <c r="E4" s="625">
        <v>8.52</v>
      </c>
      <c r="F4" s="625">
        <v>1.33</v>
      </c>
      <c r="H4" s="135"/>
      <c r="I4" s="135"/>
      <c r="J4" s="135"/>
      <c r="K4" s="135"/>
      <c r="L4" s="135"/>
      <c r="M4" s="135"/>
    </row>
    <row r="5" spans="1:13">
      <c r="A5" s="90" t="s">
        <v>31</v>
      </c>
      <c r="B5" s="91">
        <v>15.6</v>
      </c>
      <c r="C5" s="625">
        <v>4.24</v>
      </c>
      <c r="D5" s="625">
        <v>4.88</v>
      </c>
      <c r="E5" s="625">
        <v>5.83</v>
      </c>
      <c r="F5" s="625">
        <v>0.62</v>
      </c>
      <c r="H5" s="135"/>
      <c r="I5" s="135"/>
      <c r="J5" s="135"/>
      <c r="K5" s="135"/>
      <c r="L5" s="135"/>
      <c r="M5" s="135"/>
    </row>
    <row r="6" spans="1:13">
      <c r="A6" s="90"/>
      <c r="B6" s="91">
        <v>16.399999999999999</v>
      </c>
      <c r="C6" s="625">
        <v>4.54</v>
      </c>
      <c r="D6" s="625">
        <v>5.08</v>
      </c>
      <c r="E6" s="625">
        <v>6.12</v>
      </c>
      <c r="F6" s="625">
        <v>0.64</v>
      </c>
      <c r="H6" s="135"/>
      <c r="I6" s="135"/>
      <c r="J6" s="135"/>
      <c r="K6" s="135"/>
      <c r="L6" s="135"/>
      <c r="M6" s="135"/>
    </row>
    <row r="7" spans="1:13">
      <c r="A7" s="90" t="s">
        <v>33</v>
      </c>
      <c r="B7" s="91">
        <v>13.7</v>
      </c>
      <c r="C7" s="625">
        <v>5.1100000000000003</v>
      </c>
      <c r="D7" s="625">
        <v>3.55</v>
      </c>
      <c r="E7" s="625">
        <v>4.01</v>
      </c>
      <c r="F7" s="625">
        <v>1.03</v>
      </c>
      <c r="H7" s="135"/>
      <c r="I7" s="135"/>
      <c r="J7" s="135"/>
      <c r="K7" s="135"/>
      <c r="L7" s="135"/>
      <c r="M7" s="135"/>
    </row>
    <row r="8" spans="1:13">
      <c r="A8" s="90"/>
      <c r="B8" s="91">
        <v>13.2</v>
      </c>
      <c r="C8" s="625">
        <v>5.15</v>
      </c>
      <c r="D8" s="625">
        <v>4.18</v>
      </c>
      <c r="E8" s="625">
        <v>2.96</v>
      </c>
      <c r="F8" s="625">
        <v>0.91</v>
      </c>
      <c r="H8" s="135"/>
      <c r="I8" s="135"/>
      <c r="J8" s="135"/>
      <c r="K8" s="135"/>
      <c r="L8" s="135"/>
      <c r="M8" s="135"/>
    </row>
    <row r="9" spans="1:13">
      <c r="A9" s="90" t="s">
        <v>35</v>
      </c>
      <c r="B9" s="91">
        <v>9.9</v>
      </c>
      <c r="C9" s="625">
        <v>4.91</v>
      </c>
      <c r="D9" s="625">
        <v>1.42</v>
      </c>
      <c r="E9" s="625">
        <v>2.71</v>
      </c>
      <c r="F9" s="625">
        <v>0.86</v>
      </c>
      <c r="H9" s="135"/>
      <c r="I9" s="135"/>
      <c r="J9" s="135"/>
      <c r="K9" s="135"/>
      <c r="L9" s="135"/>
      <c r="M9" s="135"/>
    </row>
    <row r="10" spans="1:13">
      <c r="A10" s="90"/>
      <c r="B10" s="91">
        <v>8.9</v>
      </c>
      <c r="C10" s="625">
        <v>4.63</v>
      </c>
      <c r="D10" s="625">
        <v>0.69</v>
      </c>
      <c r="E10" s="625">
        <v>2.56</v>
      </c>
      <c r="F10" s="625">
        <v>1.03</v>
      </c>
      <c r="H10" s="135"/>
      <c r="I10" s="135"/>
      <c r="J10" s="135"/>
      <c r="K10" s="135"/>
      <c r="L10" s="135"/>
      <c r="M10" s="135"/>
    </row>
    <row r="11" spans="1:13">
      <c r="A11" s="89" t="s">
        <v>157</v>
      </c>
      <c r="B11" s="92">
        <v>9.8000000000000007</v>
      </c>
      <c r="C11" s="625">
        <v>4.8</v>
      </c>
      <c r="D11" s="625">
        <v>0.89</v>
      </c>
      <c r="E11" s="625">
        <v>3.73</v>
      </c>
      <c r="F11" s="625">
        <v>0.39</v>
      </c>
      <c r="H11" s="135"/>
      <c r="I11" s="135"/>
      <c r="J11" s="135"/>
      <c r="K11" s="135"/>
      <c r="L11" s="135"/>
      <c r="M11" s="135"/>
    </row>
    <row r="12" spans="1:13">
      <c r="A12" s="89"/>
      <c r="B12" s="92">
        <v>8.6</v>
      </c>
      <c r="C12" s="625">
        <v>4.13</v>
      </c>
      <c r="D12" s="625">
        <v>0.76</v>
      </c>
      <c r="E12" s="625">
        <v>3.85</v>
      </c>
      <c r="F12" s="625">
        <v>-0.14000000000000001</v>
      </c>
      <c r="H12" s="135"/>
      <c r="I12" s="135"/>
      <c r="J12" s="135"/>
      <c r="K12" s="135"/>
      <c r="L12" s="135"/>
      <c r="M12" s="135"/>
    </row>
    <row r="13" spans="1:13">
      <c r="A13" s="90" t="s">
        <v>188</v>
      </c>
      <c r="B13" s="91">
        <v>9</v>
      </c>
      <c r="C13" s="625">
        <v>3.77</v>
      </c>
      <c r="D13" s="625">
        <v>1.74</v>
      </c>
      <c r="E13" s="625">
        <v>3.38</v>
      </c>
      <c r="F13" s="625">
        <v>0.1</v>
      </c>
      <c r="H13" s="135"/>
      <c r="I13" s="135"/>
      <c r="J13" s="135"/>
      <c r="K13" s="135"/>
      <c r="L13" s="135"/>
      <c r="M13" s="135"/>
    </row>
    <row r="14" spans="1:13">
      <c r="A14" s="90"/>
      <c r="B14" s="91">
        <v>7.5</v>
      </c>
      <c r="C14" s="625">
        <v>3.35</v>
      </c>
      <c r="D14" s="625">
        <v>1.64</v>
      </c>
      <c r="E14" s="625">
        <v>2.85</v>
      </c>
      <c r="F14" s="625">
        <v>-0.33</v>
      </c>
      <c r="H14" s="135"/>
      <c r="I14" s="135"/>
      <c r="J14" s="135"/>
      <c r="K14" s="135"/>
      <c r="L14" s="135"/>
      <c r="M14" s="135"/>
    </row>
    <row r="15" spans="1:13">
      <c r="A15" s="90" t="s">
        <v>161</v>
      </c>
      <c r="B15" s="91">
        <v>6.3</v>
      </c>
      <c r="C15" s="625">
        <v>3.1</v>
      </c>
      <c r="D15" s="625">
        <v>1.3</v>
      </c>
      <c r="E15" s="625">
        <v>2</v>
      </c>
      <c r="F15" s="625">
        <v>-0.1</v>
      </c>
      <c r="H15" s="135"/>
      <c r="I15" s="135"/>
      <c r="J15" s="135"/>
      <c r="K15" s="135"/>
      <c r="L15" s="135"/>
      <c r="M15" s="135"/>
    </row>
    <row r="16" spans="1:13">
      <c r="A16" s="90"/>
      <c r="B16" s="91">
        <v>6</v>
      </c>
      <c r="C16" s="625">
        <v>2.9</v>
      </c>
      <c r="D16" s="625">
        <v>0.9</v>
      </c>
      <c r="E16" s="625">
        <v>2</v>
      </c>
      <c r="F16" s="625">
        <v>0.3</v>
      </c>
      <c r="H16" s="135"/>
      <c r="I16" s="135"/>
      <c r="J16" s="135"/>
      <c r="K16" s="135"/>
      <c r="L16" s="135"/>
      <c r="M16" s="135"/>
    </row>
    <row r="17" spans="1:13">
      <c r="A17" s="90" t="s">
        <v>191</v>
      </c>
      <c r="B17" s="91">
        <v>5.6</v>
      </c>
      <c r="C17" s="625">
        <v>2.7</v>
      </c>
      <c r="D17" s="627">
        <v>0.8</v>
      </c>
      <c r="E17" s="627">
        <v>2.1</v>
      </c>
      <c r="F17" s="627">
        <v>0</v>
      </c>
      <c r="H17" s="135"/>
      <c r="I17" s="135"/>
      <c r="J17" s="135"/>
      <c r="K17" s="135"/>
      <c r="L17" s="135"/>
      <c r="M17" s="135"/>
    </row>
    <row r="18" spans="1:13">
      <c r="A18" s="90"/>
      <c r="B18" s="91">
        <v>5.5</v>
      </c>
      <c r="C18" s="625">
        <v>2.4</v>
      </c>
      <c r="D18" s="627">
        <v>0.6</v>
      </c>
      <c r="E18" s="627">
        <v>2.2000000000000002</v>
      </c>
      <c r="F18" s="627">
        <v>0.3</v>
      </c>
      <c r="H18" s="135"/>
      <c r="I18" s="135"/>
      <c r="J18" s="135"/>
      <c r="K18" s="135"/>
      <c r="L18" s="135"/>
      <c r="M18" s="135"/>
    </row>
    <row r="19" spans="1:13">
      <c r="A19" s="90" t="s">
        <v>165</v>
      </c>
      <c r="B19" s="91">
        <v>5</v>
      </c>
      <c r="C19" s="625">
        <v>2.2000000000000002</v>
      </c>
      <c r="D19" s="627">
        <v>0.7</v>
      </c>
      <c r="E19" s="627">
        <v>1.9</v>
      </c>
      <c r="F19" s="627">
        <v>0.2</v>
      </c>
      <c r="H19" s="102" t="str">
        <f>IF(Content!$E$1=1,H20,H21)</f>
        <v>Source: SSSU, NBU staff estimates.</v>
      </c>
    </row>
    <row r="20" spans="1:13">
      <c r="A20" s="89"/>
      <c r="B20" s="92">
        <v>5.2</v>
      </c>
      <c r="C20" s="626">
        <v>2.2999999999999998</v>
      </c>
      <c r="D20" s="627">
        <v>0.8</v>
      </c>
      <c r="E20" s="627">
        <v>1.9</v>
      </c>
      <c r="F20" s="627">
        <v>0.2</v>
      </c>
      <c r="H20" s="95" t="s">
        <v>37</v>
      </c>
    </row>
    <row r="21" spans="1:13">
      <c r="A21" s="89" t="s">
        <v>346</v>
      </c>
      <c r="B21" s="92">
        <v>5.2</v>
      </c>
      <c r="C21" s="626">
        <v>2.2999999999999998</v>
      </c>
      <c r="D21" s="627">
        <v>0.7</v>
      </c>
      <c r="E21" s="627">
        <v>2</v>
      </c>
      <c r="F21" s="627">
        <v>0.2</v>
      </c>
      <c r="H21" s="95" t="s">
        <v>38</v>
      </c>
    </row>
    <row r="22" spans="1:13">
      <c r="A22" s="90"/>
      <c r="B22" s="91">
        <v>5.2</v>
      </c>
      <c r="C22" s="625">
        <v>2.2999999999999998</v>
      </c>
      <c r="D22" s="627">
        <v>0.6</v>
      </c>
      <c r="E22" s="627">
        <v>2.1</v>
      </c>
      <c r="F22" s="627">
        <v>0.2</v>
      </c>
    </row>
    <row r="23" spans="1:13">
      <c r="A23" s="90" t="s">
        <v>348</v>
      </c>
      <c r="B23" s="91">
        <v>5</v>
      </c>
      <c r="C23" s="625">
        <v>2.2000000000000002</v>
      </c>
      <c r="D23" s="627">
        <v>0.6</v>
      </c>
      <c r="E23" s="627">
        <v>2</v>
      </c>
      <c r="F23" s="627">
        <v>0.2</v>
      </c>
    </row>
    <row r="25" spans="1:13">
      <c r="B25" s="122"/>
      <c r="C25" s="122"/>
      <c r="D25" s="122"/>
      <c r="E25" s="122"/>
      <c r="F25" s="122"/>
    </row>
    <row r="26" spans="1:13">
      <c r="B26" s="122"/>
      <c r="C26" s="122"/>
      <c r="D26" s="122"/>
      <c r="E26" s="122"/>
      <c r="F26" s="122"/>
      <c r="G26" s="322"/>
    </row>
    <row r="27" spans="1:13">
      <c r="B27" s="122"/>
      <c r="C27" s="122"/>
      <c r="D27" s="122"/>
      <c r="E27" s="122"/>
      <c r="F27" s="122"/>
      <c r="G27" s="322"/>
      <c r="H27" s="120"/>
    </row>
    <row r="28" spans="1:13">
      <c r="B28" s="122"/>
      <c r="C28" s="122"/>
      <c r="D28" s="122"/>
      <c r="E28" s="122"/>
      <c r="F28" s="122"/>
      <c r="G28" s="322"/>
      <c r="H28" s="120"/>
    </row>
    <row r="29" spans="1:13">
      <c r="B29" s="122"/>
      <c r="C29" s="122"/>
      <c r="D29" s="122"/>
      <c r="E29" s="122"/>
      <c r="F29" s="122"/>
      <c r="G29" s="322"/>
    </row>
    <row r="30" spans="1:13">
      <c r="B30" s="122"/>
      <c r="C30" s="122"/>
      <c r="D30" s="122"/>
      <c r="E30" s="122"/>
      <c r="F30" s="122"/>
      <c r="G30" s="322"/>
    </row>
    <row r="31" spans="1:13">
      <c r="B31" s="122"/>
      <c r="C31" s="122"/>
      <c r="D31" s="122"/>
      <c r="E31" s="122"/>
      <c r="F31" s="122"/>
      <c r="G31" s="322"/>
    </row>
    <row r="32" spans="1:13">
      <c r="B32" s="122"/>
      <c r="C32" s="122"/>
      <c r="D32" s="122"/>
      <c r="E32" s="122"/>
      <c r="F32" s="122"/>
      <c r="G32" s="322"/>
    </row>
    <row r="33" spans="2:7">
      <c r="B33" s="122"/>
      <c r="C33" s="122"/>
      <c r="D33" s="122"/>
      <c r="E33" s="122"/>
      <c r="F33" s="122"/>
      <c r="G33" s="322"/>
    </row>
    <row r="34" spans="2:7">
      <c r="B34" s="122"/>
      <c r="C34" s="122"/>
      <c r="D34" s="122"/>
      <c r="E34" s="122"/>
      <c r="F34" s="122"/>
      <c r="G34" s="322"/>
    </row>
    <row r="35" spans="2:7">
      <c r="B35" s="122"/>
      <c r="C35" s="122"/>
      <c r="D35" s="122"/>
      <c r="E35" s="122"/>
      <c r="F35" s="122"/>
      <c r="G35" s="322"/>
    </row>
    <row r="36" spans="2:7">
      <c r="B36" s="122"/>
      <c r="C36" s="122"/>
      <c r="D36" s="122"/>
      <c r="E36" s="122"/>
      <c r="F36" s="122"/>
      <c r="G36" s="322"/>
    </row>
    <row r="37" spans="2:7">
      <c r="B37" s="122"/>
      <c r="C37" s="122"/>
      <c r="D37" s="122"/>
      <c r="E37" s="122"/>
      <c r="F37" s="122"/>
      <c r="G37" s="322"/>
    </row>
    <row r="38" spans="2:7">
      <c r="B38" s="122"/>
      <c r="C38" s="122"/>
      <c r="D38" s="122"/>
      <c r="E38" s="122"/>
      <c r="F38" s="122"/>
      <c r="G38" s="322"/>
    </row>
    <row r="39" spans="2:7">
      <c r="B39" s="122"/>
      <c r="C39" s="122"/>
      <c r="D39" s="122"/>
      <c r="E39" s="122"/>
      <c r="F39" s="122"/>
      <c r="G39" s="173"/>
    </row>
    <row r="40" spans="2:7">
      <c r="B40" s="122"/>
      <c r="C40" s="122"/>
      <c r="D40" s="122"/>
      <c r="E40" s="122"/>
      <c r="F40" s="122"/>
      <c r="G40" s="173"/>
    </row>
    <row r="41" spans="2:7">
      <c r="B41" s="122"/>
      <c r="C41" s="122"/>
      <c r="D41" s="122"/>
      <c r="E41" s="122"/>
      <c r="F41" s="122"/>
      <c r="G41" s="173"/>
    </row>
    <row r="42" spans="2:7">
      <c r="B42" s="122"/>
      <c r="C42" s="122"/>
      <c r="D42" s="122"/>
      <c r="E42" s="122"/>
      <c r="F42" s="122"/>
      <c r="G42" s="173"/>
    </row>
    <row r="43" spans="2:7">
      <c r="B43" s="122"/>
      <c r="C43" s="122"/>
      <c r="D43" s="122"/>
      <c r="E43" s="122"/>
      <c r="F43" s="122"/>
      <c r="G43" s="173"/>
    </row>
    <row r="44" spans="2:7">
      <c r="B44" s="122"/>
      <c r="C44" s="122"/>
      <c r="D44" s="122"/>
      <c r="E44" s="122"/>
      <c r="F44" s="122"/>
      <c r="G44" s="173"/>
    </row>
    <row r="45" spans="2:7">
      <c r="B45" s="122"/>
      <c r="C45" s="122"/>
      <c r="D45" s="122"/>
      <c r="E45" s="122"/>
      <c r="F45" s="122"/>
      <c r="G45" s="173"/>
    </row>
    <row r="46" spans="2:7">
      <c r="B46" s="122"/>
      <c r="C46" s="122"/>
      <c r="D46" s="122"/>
      <c r="E46" s="122"/>
      <c r="F46" s="122"/>
      <c r="G46" s="173"/>
    </row>
    <row r="47" spans="2:7">
      <c r="B47" s="122"/>
      <c r="C47" s="122"/>
      <c r="D47" s="122"/>
    </row>
    <row r="48" spans="2:7">
      <c r="B48" s="122"/>
      <c r="C48" s="122"/>
      <c r="D48" s="122"/>
    </row>
    <row r="49" spans="2:4">
      <c r="B49" s="122"/>
      <c r="C49" s="122"/>
      <c r="D49" s="122"/>
    </row>
    <row r="50" spans="2:4">
      <c r="B50" s="122"/>
      <c r="C50" s="122"/>
      <c r="D50" s="122"/>
    </row>
    <row r="51" spans="2:4">
      <c r="B51" s="122"/>
      <c r="C51" s="122"/>
      <c r="D51" s="122"/>
    </row>
    <row r="52" spans="2:4">
      <c r="B52" s="122"/>
      <c r="C52" s="122"/>
      <c r="D52" s="122"/>
    </row>
    <row r="53" spans="2:4">
      <c r="B53" s="122"/>
      <c r="C53" s="122"/>
      <c r="D53" s="122"/>
    </row>
    <row r="54" spans="2:4">
      <c r="B54" s="122"/>
    </row>
  </sheetData>
  <customSheetViews>
    <customSheetView guid="{ACF06C40-177A-4CED-8E17-2347D4DD1C3A}" showGridLines="0" hiddenRows="1">
      <selection activeCell="I33" sqref="I33"/>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8">
    <tabColor theme="2"/>
  </sheetPr>
  <dimension ref="A1:O47"/>
  <sheetViews>
    <sheetView showGridLines="0" zoomScaleNormal="100" workbookViewId="0"/>
  </sheetViews>
  <sheetFormatPr defaultColWidth="8.5703125" defaultRowHeight="12.75"/>
  <cols>
    <col min="1" max="16384" width="8.5703125" style="87"/>
  </cols>
  <sheetData>
    <row r="1" spans="1:15">
      <c r="A1" s="19" t="s">
        <v>82</v>
      </c>
      <c r="B1" s="102" t="str">
        <f>IF(Content!$E$1=1,B2,B3)</f>
        <v>Current forecast</v>
      </c>
      <c r="C1" s="102" t="str">
        <f>IF(Content!$E$1=1,C2,C3)</f>
        <v>Previous forecast</v>
      </c>
      <c r="D1" s="119"/>
      <c r="E1" s="119"/>
      <c r="F1" s="102" t="str">
        <f>IF(Content!$E$1=1,F2,F3)</f>
        <v>Real GDP, yoy changes, %</v>
      </c>
    </row>
    <row r="2" spans="1:15" hidden="1">
      <c r="A2" s="89"/>
      <c r="B2" s="93" t="s">
        <v>282</v>
      </c>
      <c r="C2" s="93" t="s">
        <v>283</v>
      </c>
      <c r="D2" s="119"/>
      <c r="E2" s="119"/>
      <c r="F2" s="120" t="s">
        <v>236</v>
      </c>
    </row>
    <row r="3" spans="1:15" hidden="1">
      <c r="A3" s="89"/>
      <c r="B3" s="93" t="s">
        <v>280</v>
      </c>
      <c r="C3" s="93" t="s">
        <v>281</v>
      </c>
      <c r="D3" s="119"/>
      <c r="E3" s="119"/>
      <c r="F3" s="120" t="s">
        <v>336</v>
      </c>
    </row>
    <row r="4" spans="1:15">
      <c r="A4" s="90"/>
      <c r="B4" s="91">
        <v>2.8</v>
      </c>
      <c r="C4" s="91">
        <v>2.8</v>
      </c>
      <c r="F4" s="135"/>
      <c r="G4" s="135"/>
      <c r="H4" s="135"/>
      <c r="I4" s="135"/>
      <c r="J4" s="135"/>
      <c r="K4" s="135"/>
      <c r="O4" s="122"/>
    </row>
    <row r="5" spans="1:15">
      <c r="A5" s="90" t="s">
        <v>31</v>
      </c>
      <c r="B5" s="91">
        <v>2.7</v>
      </c>
      <c r="C5" s="91">
        <v>2.7</v>
      </c>
      <c r="F5" s="135"/>
      <c r="G5" s="135"/>
      <c r="H5" s="135"/>
      <c r="I5" s="135"/>
      <c r="J5" s="135"/>
      <c r="K5" s="135"/>
      <c r="O5" s="122"/>
    </row>
    <row r="6" spans="1:15">
      <c r="A6" s="90"/>
      <c r="B6" s="91">
        <v>2.2999999999999998</v>
      </c>
      <c r="C6" s="91">
        <v>2.2999999999999998</v>
      </c>
      <c r="F6" s="135"/>
      <c r="G6" s="135"/>
      <c r="H6" s="135"/>
      <c r="I6" s="135"/>
      <c r="J6" s="135"/>
      <c r="K6" s="135"/>
      <c r="O6" s="122"/>
    </row>
    <row r="7" spans="1:15">
      <c r="A7" s="90" t="s">
        <v>33</v>
      </c>
      <c r="B7" s="91">
        <v>2.2000000000000002</v>
      </c>
      <c r="C7" s="91">
        <v>2.2000000000000002</v>
      </c>
      <c r="F7" s="135"/>
      <c r="G7" s="135"/>
      <c r="H7" s="135"/>
      <c r="I7" s="135"/>
      <c r="J7" s="135"/>
      <c r="K7" s="135"/>
      <c r="O7" s="122"/>
    </row>
    <row r="8" spans="1:15">
      <c r="A8" s="90"/>
      <c r="B8" s="91">
        <v>3.3</v>
      </c>
      <c r="C8" s="91">
        <v>3.3</v>
      </c>
      <c r="F8" s="135"/>
      <c r="G8" s="135"/>
      <c r="H8" s="135"/>
      <c r="I8" s="135"/>
      <c r="J8" s="135"/>
      <c r="K8" s="135"/>
      <c r="N8" s="122"/>
      <c r="O8" s="122"/>
    </row>
    <row r="9" spans="1:15">
      <c r="A9" s="90" t="s">
        <v>35</v>
      </c>
      <c r="B9" s="91">
        <v>3.8</v>
      </c>
      <c r="C9" s="91">
        <v>3.8</v>
      </c>
      <c r="F9" s="135"/>
      <c r="G9" s="135"/>
      <c r="H9" s="135"/>
      <c r="I9" s="135"/>
      <c r="J9" s="135"/>
      <c r="K9" s="135"/>
      <c r="N9" s="122"/>
      <c r="O9" s="122"/>
    </row>
    <row r="10" spans="1:15">
      <c r="A10" s="90"/>
      <c r="B10" s="91">
        <v>2.8</v>
      </c>
      <c r="C10" s="91">
        <v>2.8</v>
      </c>
      <c r="F10" s="135"/>
      <c r="G10" s="135"/>
      <c r="H10" s="135"/>
      <c r="I10" s="135"/>
      <c r="J10" s="135"/>
      <c r="K10" s="135"/>
      <c r="N10" s="122"/>
      <c r="O10" s="122"/>
    </row>
    <row r="11" spans="1:15">
      <c r="A11" s="89" t="s">
        <v>157</v>
      </c>
      <c r="B11" s="92">
        <v>3.5</v>
      </c>
      <c r="C11" s="92">
        <v>3.5</v>
      </c>
      <c r="F11" s="135"/>
      <c r="G11" s="135"/>
      <c r="H11" s="135"/>
      <c r="I11" s="135"/>
      <c r="J11" s="135"/>
      <c r="K11" s="135"/>
      <c r="N11" s="122"/>
      <c r="O11" s="122"/>
    </row>
    <row r="12" spans="1:15">
      <c r="A12" s="89"/>
      <c r="B12" s="92">
        <v>2.5</v>
      </c>
      <c r="C12" s="92">
        <v>2.5</v>
      </c>
      <c r="F12" s="135"/>
      <c r="G12" s="135"/>
      <c r="H12" s="135"/>
      <c r="I12" s="135"/>
      <c r="J12" s="135"/>
      <c r="K12" s="135"/>
      <c r="N12" s="122"/>
    </row>
    <row r="13" spans="1:15">
      <c r="A13" s="90" t="s">
        <v>188</v>
      </c>
      <c r="B13" s="91">
        <v>4.5999999999999996</v>
      </c>
      <c r="C13" s="91">
        <v>3</v>
      </c>
      <c r="F13" s="135"/>
      <c r="G13" s="135"/>
      <c r="H13" s="135"/>
      <c r="I13" s="135"/>
      <c r="J13" s="135"/>
      <c r="K13" s="135"/>
      <c r="N13" s="122"/>
    </row>
    <row r="14" spans="1:15">
      <c r="A14" s="90"/>
      <c r="B14" s="91">
        <v>3.5</v>
      </c>
      <c r="C14" s="91">
        <v>3.2</v>
      </c>
      <c r="F14" s="135"/>
      <c r="G14" s="135"/>
      <c r="H14" s="135"/>
      <c r="I14" s="135"/>
      <c r="J14" s="135"/>
      <c r="K14" s="135"/>
      <c r="N14" s="122"/>
    </row>
    <row r="15" spans="1:15">
      <c r="A15" s="90" t="s">
        <v>161</v>
      </c>
      <c r="B15" s="91">
        <v>3.3</v>
      </c>
      <c r="C15" s="91">
        <v>3.1</v>
      </c>
      <c r="F15" s="135"/>
      <c r="G15" s="135"/>
      <c r="H15" s="135"/>
      <c r="I15" s="135"/>
      <c r="J15" s="135"/>
      <c r="K15" s="135"/>
      <c r="N15" s="122"/>
    </row>
    <row r="16" spans="1:15">
      <c r="A16" s="90"/>
      <c r="B16" s="91">
        <v>3.4</v>
      </c>
      <c r="C16" s="91">
        <v>3.2</v>
      </c>
      <c r="F16" s="135"/>
      <c r="G16" s="135"/>
      <c r="H16" s="135"/>
      <c r="I16" s="135"/>
      <c r="J16" s="135"/>
      <c r="K16" s="135"/>
      <c r="N16" s="122"/>
    </row>
    <row r="17" spans="1:14">
      <c r="A17" s="90" t="s">
        <v>191</v>
      </c>
      <c r="B17" s="91">
        <v>3.4</v>
      </c>
      <c r="C17" s="91">
        <v>3.1</v>
      </c>
      <c r="F17" s="135"/>
      <c r="G17" s="135"/>
      <c r="H17" s="135"/>
      <c r="I17" s="135"/>
      <c r="J17" s="135"/>
      <c r="K17" s="135"/>
      <c r="N17" s="122"/>
    </row>
    <row r="18" spans="1:14">
      <c r="A18" s="90"/>
      <c r="B18" s="91">
        <v>3.6</v>
      </c>
      <c r="C18" s="91">
        <v>3.2</v>
      </c>
      <c r="F18" s="135"/>
      <c r="G18" s="135"/>
      <c r="H18" s="135"/>
      <c r="I18" s="135"/>
      <c r="J18" s="135"/>
      <c r="K18" s="135"/>
      <c r="N18" s="122"/>
    </row>
    <row r="19" spans="1:14">
      <c r="A19" s="90" t="s">
        <v>165</v>
      </c>
      <c r="B19" s="91">
        <v>3.6</v>
      </c>
      <c r="C19" s="91">
        <v>3.3</v>
      </c>
      <c r="F19" s="102" t="str">
        <f>IF(Content!$E$1=1,F20,F21)</f>
        <v>Source: SSSU, NBU staff estimates.</v>
      </c>
      <c r="N19" s="122"/>
    </row>
    <row r="20" spans="1:14">
      <c r="A20" s="89"/>
      <c r="B20" s="92">
        <v>3.8</v>
      </c>
      <c r="C20" s="92">
        <v>3.4</v>
      </c>
      <c r="F20" s="95" t="s">
        <v>37</v>
      </c>
      <c r="N20" s="122"/>
    </row>
    <row r="21" spans="1:14">
      <c r="A21" s="89" t="s">
        <v>346</v>
      </c>
      <c r="B21" s="92">
        <v>3.8</v>
      </c>
      <c r="C21" s="92">
        <v>3.6</v>
      </c>
      <c r="F21" s="95" t="s">
        <v>38</v>
      </c>
      <c r="N21" s="122"/>
    </row>
    <row r="22" spans="1:14">
      <c r="A22" s="90"/>
      <c r="B22" s="91">
        <v>4.0999999999999996</v>
      </c>
      <c r="C22" s="91">
        <v>3.7</v>
      </c>
    </row>
    <row r="23" spans="1:14">
      <c r="A23" s="90" t="s">
        <v>348</v>
      </c>
      <c r="B23" s="91">
        <v>4.3</v>
      </c>
      <c r="C23" s="91">
        <v>4</v>
      </c>
    </row>
    <row r="26" spans="1:14">
      <c r="B26" s="122"/>
      <c r="C26" s="122"/>
    </row>
    <row r="27" spans="1:14">
      <c r="B27" s="122"/>
      <c r="C27" s="122"/>
    </row>
    <row r="28" spans="1:14">
      <c r="B28" s="122"/>
      <c r="C28" s="122"/>
    </row>
    <row r="29" spans="1:14">
      <c r="B29" s="122"/>
      <c r="C29" s="122"/>
    </row>
    <row r="30" spans="1:14">
      <c r="B30" s="122"/>
      <c r="C30" s="122"/>
    </row>
    <row r="31" spans="1:14">
      <c r="B31" s="122"/>
      <c r="C31" s="122"/>
    </row>
    <row r="32" spans="1:14">
      <c r="B32" s="122"/>
      <c r="C32" s="122"/>
    </row>
    <row r="33" spans="2:3">
      <c r="B33" s="122"/>
      <c r="C33" s="122"/>
    </row>
    <row r="34" spans="2:3">
      <c r="B34" s="122"/>
      <c r="C34" s="122"/>
    </row>
    <row r="35" spans="2:3">
      <c r="B35" s="122"/>
      <c r="C35" s="122"/>
    </row>
    <row r="36" spans="2:3">
      <c r="B36" s="122"/>
      <c r="C36" s="122"/>
    </row>
    <row r="37" spans="2:3">
      <c r="B37" s="122"/>
      <c r="C37" s="122"/>
    </row>
    <row r="38" spans="2:3">
      <c r="B38" s="122"/>
      <c r="C38" s="122"/>
    </row>
    <row r="39" spans="2:3">
      <c r="B39" s="122"/>
      <c r="C39" s="122"/>
    </row>
    <row r="40" spans="2:3">
      <c r="B40" s="122"/>
      <c r="C40" s="122"/>
    </row>
    <row r="41" spans="2:3">
      <c r="B41" s="122"/>
      <c r="C41" s="122"/>
    </row>
    <row r="42" spans="2:3">
      <c r="B42" s="122"/>
      <c r="C42" s="122"/>
    </row>
    <row r="43" spans="2:3">
      <c r="B43" s="122"/>
      <c r="C43" s="122"/>
    </row>
    <row r="44" spans="2:3">
      <c r="B44" s="122"/>
      <c r="C44" s="122"/>
    </row>
    <row r="45" spans="2:3">
      <c r="B45" s="122"/>
      <c r="C45" s="122"/>
    </row>
    <row r="46" spans="2:3">
      <c r="B46" s="122"/>
    </row>
    <row r="47" spans="2:3">
      <c r="B47" s="122"/>
    </row>
  </sheetData>
  <customSheetViews>
    <customSheetView guid="{ACF06C40-177A-4CED-8E17-2347D4DD1C3A}" showGridLines="0" hiddenRows="1">
      <selection activeCell="J34" sqref="J34"/>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9">
    <tabColor theme="2"/>
  </sheetPr>
  <dimension ref="A1:M29"/>
  <sheetViews>
    <sheetView showGridLines="0" zoomScaleNormal="100" workbookViewId="0">
      <selection activeCell="A2" sqref="A2:XFD3"/>
    </sheetView>
  </sheetViews>
  <sheetFormatPr defaultColWidth="8.5703125" defaultRowHeight="12.75"/>
  <cols>
    <col min="1" max="16384" width="8.5703125" style="87"/>
  </cols>
  <sheetData>
    <row r="1" spans="1:13">
      <c r="A1" s="19" t="s">
        <v>82</v>
      </c>
      <c r="B1" s="133" t="str">
        <f>IF(Content!$E$1=1,B2,B3)</f>
        <v>GDP</v>
      </c>
      <c r="C1" s="133" t="str">
        <f>IF(Content!$E$1=1,C2,C3)</f>
        <v>Consumption</v>
      </c>
      <c r="D1" s="133" t="str">
        <f>IF(Content!$E$1=1,D2,D3)</f>
        <v>Investment</v>
      </c>
      <c r="E1" s="133" t="str">
        <f>IF(Content!$E$1=1,E2,E3)</f>
        <v>Net exports</v>
      </c>
      <c r="F1" s="133" t="str">
        <f>IF(Content!$E$1=1,F2,F3)</f>
        <v>Inventories</v>
      </c>
      <c r="H1" s="102" t="str">
        <f>IF(Content!$E$1=1,H2,H3)</f>
        <v>Contributions to Real GDP growth, pp</v>
      </c>
    </row>
    <row r="2" spans="1:13" hidden="1">
      <c r="A2" s="89"/>
      <c r="B2" s="93" t="s">
        <v>215</v>
      </c>
      <c r="C2" s="93" t="s">
        <v>206</v>
      </c>
      <c r="D2" s="134" t="s">
        <v>284</v>
      </c>
      <c r="E2" s="134" t="s">
        <v>209</v>
      </c>
      <c r="F2" s="135" t="s">
        <v>208</v>
      </c>
      <c r="H2" s="120" t="s">
        <v>1622</v>
      </c>
    </row>
    <row r="3" spans="1:13" hidden="1">
      <c r="A3" s="89"/>
      <c r="B3" s="93" t="s">
        <v>217</v>
      </c>
      <c r="C3" s="93" t="s">
        <v>211</v>
      </c>
      <c r="D3" s="134" t="s">
        <v>285</v>
      </c>
      <c r="E3" s="134" t="s">
        <v>214</v>
      </c>
      <c r="F3" s="135" t="s">
        <v>286</v>
      </c>
      <c r="H3" s="123" t="s">
        <v>1637</v>
      </c>
    </row>
    <row r="4" spans="1:13">
      <c r="A4" s="131"/>
      <c r="B4" s="91"/>
      <c r="C4" s="91"/>
      <c r="D4" s="132"/>
      <c r="E4" s="132"/>
      <c r="F4" s="132"/>
      <c r="H4" s="135"/>
      <c r="I4" s="135"/>
      <c r="J4" s="135"/>
      <c r="K4" s="135"/>
      <c r="L4" s="135"/>
      <c r="M4" s="135"/>
    </row>
    <row r="5" spans="1:13">
      <c r="A5" s="131">
        <v>2016</v>
      </c>
      <c r="B5" s="91">
        <v>2.4</v>
      </c>
      <c r="C5" s="91">
        <v>1.7</v>
      </c>
      <c r="D5" s="132">
        <v>2.77</v>
      </c>
      <c r="E5" s="132">
        <v>-6.09</v>
      </c>
      <c r="F5" s="132">
        <v>4.0599999999999996</v>
      </c>
      <c r="H5" s="135"/>
      <c r="I5" s="135"/>
      <c r="J5" s="135"/>
      <c r="K5" s="135"/>
      <c r="L5" s="135"/>
      <c r="M5" s="135"/>
    </row>
    <row r="6" spans="1:13">
      <c r="A6" s="131">
        <v>2017</v>
      </c>
      <c r="B6" s="91">
        <v>2.5</v>
      </c>
      <c r="C6" s="91">
        <v>7.16</v>
      </c>
      <c r="D6" s="132">
        <v>2.4900000000000002</v>
      </c>
      <c r="E6" s="132">
        <v>-5.21</v>
      </c>
      <c r="F6" s="132">
        <v>-1.97</v>
      </c>
      <c r="H6" s="135"/>
      <c r="I6" s="135"/>
      <c r="J6" s="135"/>
      <c r="K6" s="135"/>
      <c r="L6" s="135"/>
      <c r="M6" s="135"/>
    </row>
    <row r="7" spans="1:13">
      <c r="A7" s="131">
        <v>2018</v>
      </c>
      <c r="B7" s="91">
        <v>3.3</v>
      </c>
      <c r="C7" s="91">
        <v>5.94</v>
      </c>
      <c r="D7" s="132">
        <v>2.25</v>
      </c>
      <c r="E7" s="132">
        <v>-2.54</v>
      </c>
      <c r="F7" s="132">
        <v>-2.31</v>
      </c>
      <c r="H7" s="135"/>
      <c r="I7" s="135"/>
      <c r="J7" s="135"/>
      <c r="K7" s="135"/>
      <c r="L7" s="135"/>
      <c r="M7" s="135"/>
    </row>
    <row r="8" spans="1:13">
      <c r="A8" s="131">
        <v>2019</v>
      </c>
      <c r="B8" s="91">
        <v>3.5</v>
      </c>
      <c r="C8" s="91">
        <v>5.08</v>
      </c>
      <c r="D8" s="132">
        <v>1.59</v>
      </c>
      <c r="E8" s="132">
        <v>-2.31</v>
      </c>
      <c r="F8" s="132">
        <v>-0.86</v>
      </c>
      <c r="H8" s="135"/>
      <c r="I8" s="135"/>
      <c r="J8" s="135"/>
      <c r="K8" s="135"/>
      <c r="L8" s="135"/>
      <c r="M8" s="135"/>
    </row>
    <row r="9" spans="1:13">
      <c r="A9" s="131">
        <v>2020</v>
      </c>
      <c r="B9" s="91">
        <v>3.5</v>
      </c>
      <c r="C9" s="91">
        <v>3.68</v>
      </c>
      <c r="D9" s="132">
        <v>1.26</v>
      </c>
      <c r="E9" s="132">
        <v>-0.5</v>
      </c>
      <c r="F9" s="132">
        <v>-0.93</v>
      </c>
      <c r="H9" s="135"/>
      <c r="I9" s="135"/>
      <c r="J9" s="135"/>
      <c r="K9" s="135"/>
      <c r="L9" s="135"/>
      <c r="M9" s="135"/>
    </row>
    <row r="10" spans="1:13">
      <c r="A10" s="131">
        <v>2021</v>
      </c>
      <c r="B10" s="91">
        <v>4</v>
      </c>
      <c r="C10" s="91">
        <v>4.16</v>
      </c>
      <c r="D10" s="132">
        <v>1.21</v>
      </c>
      <c r="E10" s="132">
        <v>-1.1399999999999999</v>
      </c>
      <c r="F10" s="132">
        <v>-0.23</v>
      </c>
      <c r="H10" s="135"/>
      <c r="I10" s="135"/>
      <c r="J10" s="135"/>
      <c r="K10" s="135"/>
      <c r="L10" s="135"/>
      <c r="M10" s="135"/>
    </row>
    <row r="11" spans="1:13">
      <c r="A11" s="89"/>
      <c r="B11" s="92"/>
      <c r="C11" s="92"/>
      <c r="H11" s="135"/>
      <c r="I11" s="135"/>
      <c r="J11" s="135"/>
      <c r="K11" s="135"/>
      <c r="L11" s="135"/>
      <c r="M11" s="135"/>
    </row>
    <row r="12" spans="1:13">
      <c r="A12" s="89"/>
      <c r="B12" s="92"/>
      <c r="C12" s="92"/>
      <c r="D12" s="92"/>
      <c r="E12" s="92"/>
      <c r="F12" s="92"/>
      <c r="H12" s="135"/>
      <c r="I12" s="135"/>
      <c r="J12" s="135"/>
      <c r="K12" s="135"/>
      <c r="L12" s="135"/>
      <c r="M12" s="135"/>
    </row>
    <row r="13" spans="1:13">
      <c r="A13" s="90"/>
      <c r="B13" s="92"/>
      <c r="C13" s="92"/>
      <c r="D13" s="92"/>
      <c r="E13" s="92"/>
      <c r="F13" s="92"/>
      <c r="H13" s="135"/>
      <c r="I13" s="135"/>
      <c r="J13" s="135"/>
      <c r="K13" s="135"/>
      <c r="L13" s="135"/>
      <c r="M13" s="135"/>
    </row>
    <row r="14" spans="1:13">
      <c r="A14" s="90"/>
      <c r="B14" s="92"/>
      <c r="C14" s="92"/>
      <c r="D14" s="92"/>
      <c r="E14" s="92"/>
      <c r="F14" s="92"/>
      <c r="H14" s="135"/>
      <c r="I14" s="135"/>
      <c r="J14" s="135"/>
      <c r="K14" s="135"/>
      <c r="L14" s="135"/>
      <c r="M14" s="135"/>
    </row>
    <row r="15" spans="1:13">
      <c r="A15" s="90"/>
      <c r="B15" s="92"/>
      <c r="C15" s="92"/>
      <c r="D15" s="92"/>
      <c r="E15" s="92"/>
      <c r="F15" s="92"/>
      <c r="H15" s="135"/>
      <c r="I15" s="135"/>
      <c r="J15" s="135"/>
      <c r="K15" s="135"/>
      <c r="L15" s="135"/>
      <c r="M15" s="135"/>
    </row>
    <row r="16" spans="1:13">
      <c r="A16" s="90"/>
      <c r="B16" s="92"/>
      <c r="C16" s="92"/>
      <c r="D16" s="92"/>
      <c r="E16" s="92"/>
      <c r="F16" s="92"/>
      <c r="H16" s="135"/>
      <c r="I16" s="135"/>
      <c r="J16" s="135"/>
      <c r="K16" s="135"/>
      <c r="L16" s="135"/>
      <c r="M16" s="135"/>
    </row>
    <row r="17" spans="1:13">
      <c r="A17" s="90"/>
      <c r="B17" s="122"/>
      <c r="C17" s="92"/>
      <c r="D17" s="92"/>
      <c r="E17" s="92"/>
      <c r="F17" s="92"/>
      <c r="H17" s="135"/>
      <c r="I17" s="135"/>
      <c r="J17" s="135"/>
      <c r="K17" s="135"/>
      <c r="L17" s="135"/>
      <c r="M17" s="135"/>
    </row>
    <row r="18" spans="1:13">
      <c r="A18" s="90"/>
      <c r="B18" s="122"/>
      <c r="C18" s="91"/>
      <c r="D18" s="91"/>
      <c r="E18" s="91"/>
      <c r="F18" s="91"/>
      <c r="H18" s="135"/>
      <c r="I18" s="135"/>
      <c r="J18" s="135"/>
      <c r="K18" s="135"/>
      <c r="L18" s="135"/>
      <c r="M18" s="135"/>
    </row>
    <row r="19" spans="1:13">
      <c r="A19" s="90"/>
      <c r="B19" s="122"/>
      <c r="C19" s="91"/>
      <c r="D19" s="91"/>
      <c r="E19" s="91"/>
      <c r="F19" s="91"/>
      <c r="H19" s="102" t="str">
        <f>IF(Content!$E$1=1,H20,H21)</f>
        <v>Source: NBU staff estimates.</v>
      </c>
    </row>
    <row r="20" spans="1:13">
      <c r="A20" s="89"/>
      <c r="B20" s="122"/>
      <c r="C20" s="122"/>
      <c r="D20" s="122"/>
      <c r="E20" s="122"/>
      <c r="F20" s="122"/>
      <c r="H20" s="95" t="s">
        <v>52</v>
      </c>
    </row>
    <row r="21" spans="1:13">
      <c r="A21" s="89"/>
      <c r="B21" s="122"/>
      <c r="C21" s="122"/>
      <c r="D21" s="122"/>
      <c r="E21" s="122"/>
      <c r="F21" s="122"/>
      <c r="H21" s="95" t="s">
        <v>53</v>
      </c>
    </row>
    <row r="22" spans="1:13">
      <c r="A22" s="90"/>
      <c r="B22" s="122"/>
      <c r="C22" s="122"/>
      <c r="D22" s="122"/>
      <c r="E22" s="122"/>
      <c r="F22" s="122"/>
    </row>
    <row r="23" spans="1:13">
      <c r="A23" s="90"/>
      <c r="B23" s="122"/>
      <c r="C23" s="122"/>
      <c r="D23" s="122"/>
      <c r="E23" s="122"/>
      <c r="F23" s="122"/>
    </row>
    <row r="24" spans="1:13">
      <c r="B24" s="122"/>
      <c r="C24" s="122"/>
      <c r="D24" s="122"/>
      <c r="E24" s="122"/>
      <c r="F24" s="122"/>
    </row>
    <row r="25" spans="1:13">
      <c r="B25" s="122"/>
      <c r="C25" s="122"/>
      <c r="D25" s="122"/>
      <c r="E25" s="122"/>
      <c r="F25" s="122"/>
    </row>
    <row r="26" spans="1:13">
      <c r="B26" s="122"/>
      <c r="C26" s="91"/>
      <c r="D26" s="91"/>
      <c r="E26" s="91"/>
      <c r="F26" s="91"/>
    </row>
    <row r="27" spans="1:13">
      <c r="B27" s="91"/>
      <c r="C27" s="91"/>
      <c r="D27" s="91"/>
      <c r="E27" s="91"/>
      <c r="F27" s="91"/>
    </row>
    <row r="28" spans="1:13">
      <c r="B28" s="91"/>
      <c r="C28" s="91"/>
      <c r="D28" s="91"/>
      <c r="E28" s="91"/>
      <c r="F28" s="91"/>
    </row>
    <row r="29" spans="1:13">
      <c r="B29" s="91"/>
      <c r="C29" s="91"/>
      <c r="D29" s="91"/>
      <c r="E29" s="91"/>
      <c r="F29" s="91"/>
    </row>
  </sheetData>
  <customSheetViews>
    <customSheetView guid="{ACF06C40-177A-4CED-8E17-2347D4DD1C3A}" showGridLines="0" hiddenRows="1">
      <selection activeCell="N32" sqref="N32"/>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0">
    <tabColor theme="2"/>
  </sheetPr>
  <dimension ref="A1:L35"/>
  <sheetViews>
    <sheetView showGridLines="0" zoomScaleNormal="100" workbookViewId="0"/>
  </sheetViews>
  <sheetFormatPr defaultColWidth="8.5703125" defaultRowHeight="12.75"/>
  <cols>
    <col min="1" max="16384" width="8.5703125" style="87"/>
  </cols>
  <sheetData>
    <row r="1" spans="1:12">
      <c r="A1" s="19" t="s">
        <v>82</v>
      </c>
      <c r="B1" s="102" t="str">
        <f>IF(Content!$E$1=1,B2,B3)</f>
        <v>Consumption</v>
      </c>
      <c r="C1" s="102" t="str">
        <f>IF(Content!$E$1=1,C2,C3)</f>
        <v>Investment</v>
      </c>
      <c r="D1" s="102" t="str">
        <f>IF(Content!$E$1=1,D2,D3)</f>
        <v>Exports</v>
      </c>
      <c r="E1" s="102" t="str">
        <f>IF(Content!$E$1=1,E2,E3)</f>
        <v>Imports</v>
      </c>
      <c r="F1" s="102"/>
      <c r="G1" s="102" t="str">
        <f>IF(Content!$E$1=1,G2,G3)</f>
        <v xml:space="preserve">GDP components by end use, % yoy </v>
      </c>
    </row>
    <row r="2" spans="1:12" hidden="1">
      <c r="A2" s="89"/>
      <c r="B2" s="93" t="s">
        <v>206</v>
      </c>
      <c r="C2" s="119" t="s">
        <v>291</v>
      </c>
      <c r="D2" s="119" t="s">
        <v>289</v>
      </c>
      <c r="E2" s="119" t="s">
        <v>290</v>
      </c>
      <c r="G2" s="120" t="s">
        <v>490</v>
      </c>
    </row>
    <row r="3" spans="1:12" hidden="1">
      <c r="A3" s="89"/>
      <c r="B3" s="93" t="s">
        <v>211</v>
      </c>
      <c r="C3" s="93" t="s">
        <v>285</v>
      </c>
      <c r="D3" s="119" t="s">
        <v>287</v>
      </c>
      <c r="E3" s="119" t="s">
        <v>288</v>
      </c>
      <c r="G3" s="123" t="s">
        <v>499</v>
      </c>
    </row>
    <row r="4" spans="1:12">
      <c r="A4" s="131">
        <v>2015</v>
      </c>
      <c r="B4" s="91">
        <v>-15.2</v>
      </c>
      <c r="C4" s="91">
        <v>-9.1999999999999993</v>
      </c>
      <c r="D4" s="132">
        <v>-13.2</v>
      </c>
      <c r="E4" s="132">
        <v>-16.7</v>
      </c>
      <c r="F4" s="122"/>
      <c r="G4" s="135"/>
      <c r="H4" s="135"/>
      <c r="I4" s="135"/>
      <c r="J4" s="135"/>
      <c r="K4" s="135"/>
      <c r="L4" s="135"/>
    </row>
    <row r="5" spans="1:12">
      <c r="A5" s="131">
        <v>2016</v>
      </c>
      <c r="B5" s="91">
        <v>2</v>
      </c>
      <c r="C5" s="91">
        <v>20.399999999999999</v>
      </c>
      <c r="D5" s="132">
        <v>-1.8</v>
      </c>
      <c r="E5" s="132">
        <v>9.3000000000000007</v>
      </c>
      <c r="F5" s="122"/>
      <c r="G5" s="135"/>
      <c r="H5" s="135"/>
      <c r="I5" s="135"/>
      <c r="J5" s="135"/>
      <c r="K5" s="135"/>
      <c r="L5" s="135"/>
    </row>
    <row r="6" spans="1:12">
      <c r="A6" s="131">
        <v>2017</v>
      </c>
      <c r="B6" s="91">
        <v>8.4</v>
      </c>
      <c r="C6" s="91">
        <v>16.100000000000001</v>
      </c>
      <c r="D6" s="132">
        <v>3.8</v>
      </c>
      <c r="E6" s="132">
        <v>12.6</v>
      </c>
      <c r="F6" s="122"/>
      <c r="G6" s="135"/>
      <c r="H6" s="135"/>
      <c r="I6" s="135"/>
      <c r="J6" s="135"/>
      <c r="K6" s="135"/>
      <c r="L6" s="135"/>
    </row>
    <row r="7" spans="1:12">
      <c r="A7" s="131">
        <v>2018</v>
      </c>
      <c r="B7" s="91">
        <v>6.8</v>
      </c>
      <c r="C7" s="91">
        <v>14.3</v>
      </c>
      <c r="D7" s="132">
        <v>-1.6</v>
      </c>
      <c r="E7" s="132">
        <v>3.2</v>
      </c>
      <c r="F7" s="122"/>
      <c r="G7" s="135"/>
      <c r="H7" s="135"/>
      <c r="I7" s="135"/>
      <c r="J7" s="135"/>
      <c r="K7" s="135"/>
      <c r="L7" s="135"/>
    </row>
    <row r="8" spans="1:12">
      <c r="A8" s="131">
        <v>2019</v>
      </c>
      <c r="B8" s="91">
        <v>5.7</v>
      </c>
      <c r="C8" s="91">
        <v>9.3000000000000007</v>
      </c>
      <c r="D8" s="132">
        <v>3.4</v>
      </c>
      <c r="E8" s="132">
        <v>7.1</v>
      </c>
      <c r="F8" s="122"/>
      <c r="G8" s="135"/>
      <c r="H8" s="135"/>
      <c r="I8" s="135"/>
      <c r="J8" s="135"/>
      <c r="K8" s="135"/>
      <c r="L8" s="135"/>
    </row>
    <row r="9" spans="1:12">
      <c r="A9" s="131">
        <v>2020</v>
      </c>
      <c r="B9" s="91">
        <v>3.9</v>
      </c>
      <c r="C9" s="91">
        <v>7.3</v>
      </c>
      <c r="D9" s="132">
        <v>3.6</v>
      </c>
      <c r="E9" s="132">
        <v>4.0999999999999996</v>
      </c>
      <c r="F9" s="122"/>
      <c r="G9" s="135"/>
      <c r="H9" s="135"/>
      <c r="I9" s="135"/>
      <c r="J9" s="135"/>
      <c r="K9" s="135"/>
      <c r="L9" s="135"/>
    </row>
    <row r="10" spans="1:12">
      <c r="A10" s="131">
        <v>2021</v>
      </c>
      <c r="B10" s="91">
        <v>4.5</v>
      </c>
      <c r="C10" s="91">
        <v>6.9</v>
      </c>
      <c r="D10" s="132">
        <v>1.9</v>
      </c>
      <c r="E10" s="132">
        <v>4.7</v>
      </c>
      <c r="F10" s="122"/>
      <c r="G10" s="135"/>
      <c r="H10" s="135"/>
      <c r="I10" s="135"/>
      <c r="J10" s="135"/>
      <c r="K10" s="135"/>
      <c r="L10" s="135"/>
    </row>
    <row r="11" spans="1:12">
      <c r="A11" s="89"/>
      <c r="B11" s="92"/>
      <c r="C11" s="92"/>
      <c r="G11" s="135"/>
      <c r="H11" s="135"/>
      <c r="I11" s="135"/>
      <c r="J11" s="135"/>
      <c r="K11" s="135"/>
      <c r="L11" s="135"/>
    </row>
    <row r="12" spans="1:12">
      <c r="A12" s="89"/>
      <c r="B12" s="92"/>
      <c r="C12" s="92"/>
      <c r="D12" s="92"/>
      <c r="E12" s="92"/>
      <c r="G12" s="135"/>
      <c r="H12" s="135"/>
      <c r="I12" s="135"/>
      <c r="J12" s="135"/>
      <c r="K12" s="135"/>
      <c r="L12" s="135"/>
    </row>
    <row r="13" spans="1:12">
      <c r="A13" s="90"/>
      <c r="B13" s="92"/>
      <c r="C13" s="92"/>
      <c r="D13" s="92"/>
      <c r="E13" s="92"/>
      <c r="G13" s="135"/>
      <c r="H13" s="135"/>
      <c r="I13" s="135"/>
      <c r="J13" s="135"/>
      <c r="K13" s="135"/>
      <c r="L13" s="135"/>
    </row>
    <row r="14" spans="1:12">
      <c r="A14" s="90"/>
      <c r="B14" s="91"/>
      <c r="C14" s="91"/>
      <c r="D14" s="91"/>
      <c r="E14" s="91"/>
      <c r="G14" s="135"/>
      <c r="H14" s="135"/>
      <c r="I14" s="135"/>
      <c r="J14" s="135"/>
      <c r="K14" s="135"/>
      <c r="L14" s="135"/>
    </row>
    <row r="15" spans="1:12">
      <c r="A15" s="90"/>
      <c r="B15" s="91"/>
      <c r="C15" s="91"/>
      <c r="D15" s="91"/>
      <c r="E15" s="91"/>
      <c r="G15" s="135"/>
      <c r="H15" s="135"/>
      <c r="I15" s="135"/>
      <c r="J15" s="135"/>
      <c r="K15" s="135"/>
      <c r="L15" s="135"/>
    </row>
    <row r="16" spans="1:12">
      <c r="A16" s="90"/>
      <c r="B16" s="91"/>
      <c r="C16" s="91"/>
      <c r="D16" s="91"/>
      <c r="E16" s="91"/>
      <c r="G16" s="135"/>
      <c r="H16" s="135"/>
      <c r="I16" s="135"/>
      <c r="J16" s="135"/>
      <c r="K16" s="135"/>
      <c r="L16" s="135"/>
    </row>
    <row r="17" spans="1:12">
      <c r="A17" s="90"/>
      <c r="B17" s="91"/>
      <c r="C17" s="91"/>
      <c r="D17" s="91"/>
      <c r="E17" s="91"/>
      <c r="G17" s="135"/>
      <c r="H17" s="135"/>
      <c r="I17" s="135"/>
      <c r="J17" s="135"/>
      <c r="K17" s="135"/>
      <c r="L17" s="135"/>
    </row>
    <row r="18" spans="1:12">
      <c r="A18" s="90"/>
      <c r="B18" s="91"/>
      <c r="C18" s="91"/>
      <c r="D18" s="91"/>
      <c r="E18" s="91"/>
      <c r="G18" s="135"/>
      <c r="H18" s="135"/>
      <c r="I18" s="135"/>
      <c r="J18" s="135"/>
      <c r="K18" s="135"/>
      <c r="L18" s="135"/>
    </row>
    <row r="19" spans="1:12">
      <c r="A19" s="90"/>
      <c r="B19" s="91"/>
      <c r="C19" s="91"/>
      <c r="D19" s="91"/>
      <c r="E19" s="91"/>
      <c r="G19" s="102" t="str">
        <f>IF(Content!$E$1=1,G20,G21)</f>
        <v>Source: SSSU, NBU staff estimates.</v>
      </c>
    </row>
    <row r="20" spans="1:12">
      <c r="A20" s="89"/>
      <c r="B20" s="91"/>
      <c r="C20" s="91"/>
      <c r="D20" s="91"/>
      <c r="E20" s="91"/>
      <c r="G20" s="95" t="s">
        <v>37</v>
      </c>
    </row>
    <row r="21" spans="1:12">
      <c r="A21" s="89"/>
      <c r="B21" s="122"/>
      <c r="C21" s="122"/>
      <c r="D21" s="122"/>
      <c r="E21" s="122"/>
      <c r="G21" s="95" t="s">
        <v>38</v>
      </c>
    </row>
    <row r="22" spans="1:12">
      <c r="A22" s="90"/>
      <c r="B22" s="122"/>
      <c r="C22" s="122"/>
      <c r="D22" s="122"/>
      <c r="E22" s="122"/>
    </row>
    <row r="23" spans="1:12">
      <c r="A23" s="90"/>
      <c r="B23" s="122"/>
      <c r="C23" s="122"/>
      <c r="D23" s="122"/>
      <c r="E23" s="122"/>
    </row>
    <row r="24" spans="1:12">
      <c r="B24" s="91"/>
      <c r="C24" s="91"/>
      <c r="D24" s="91"/>
      <c r="E24" s="91"/>
    </row>
    <row r="25" spans="1:12">
      <c r="B25" s="91"/>
      <c r="C25" s="91"/>
      <c r="D25" s="91"/>
      <c r="E25" s="91"/>
    </row>
    <row r="29" spans="1:12">
      <c r="B29" s="122"/>
      <c r="C29" s="122"/>
      <c r="D29" s="122"/>
      <c r="E29" s="122"/>
    </row>
    <row r="30" spans="1:12">
      <c r="B30" s="122"/>
      <c r="C30" s="122"/>
      <c r="D30" s="122"/>
      <c r="E30" s="122"/>
    </row>
    <row r="31" spans="1:12">
      <c r="B31" s="122"/>
      <c r="C31" s="122"/>
      <c r="D31" s="122"/>
      <c r="E31" s="122"/>
    </row>
    <row r="32" spans="1:12">
      <c r="B32" s="122"/>
      <c r="C32" s="122"/>
      <c r="D32" s="122"/>
      <c r="E32" s="122"/>
    </row>
    <row r="33" spans="2:5">
      <c r="B33" s="122"/>
      <c r="C33" s="122"/>
      <c r="D33" s="122"/>
      <c r="E33" s="122"/>
    </row>
    <row r="34" spans="2:5">
      <c r="B34" s="122"/>
      <c r="C34" s="122"/>
      <c r="D34" s="122"/>
      <c r="E34" s="122"/>
    </row>
    <row r="35" spans="2:5">
      <c r="B35" s="122"/>
      <c r="C35" s="122"/>
      <c r="D35" s="122"/>
      <c r="E35" s="122"/>
    </row>
  </sheetData>
  <customSheetViews>
    <customSheetView guid="{ACF06C40-177A-4CED-8E17-2347D4DD1C3A}" showGridLines="0" hiddenRows="1">
      <selection activeCell="K32" sqref="K32"/>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5">
    <tabColor theme="2"/>
  </sheetPr>
  <dimension ref="A1:O28"/>
  <sheetViews>
    <sheetView showGridLines="0" zoomScaleNormal="100" workbookViewId="0"/>
  </sheetViews>
  <sheetFormatPr defaultColWidth="8.5703125" defaultRowHeight="12.75"/>
  <cols>
    <col min="1" max="16384" width="8.5703125" style="87"/>
  </cols>
  <sheetData>
    <row r="1" spans="1:15">
      <c r="A1" s="19" t="s">
        <v>82</v>
      </c>
      <c r="B1" s="217" t="str">
        <f>IF(Content!$E$1=1,B2,B3)</f>
        <v>GDP</v>
      </c>
      <c r="C1" s="217" t="str">
        <f>IF(Content!$E$1=1,C2,C3)</f>
        <v>Potential GDP</v>
      </c>
      <c r="D1" s="119"/>
      <c r="E1" s="119"/>
      <c r="F1" s="217" t="str">
        <f>IF(Content!$E$1=1,F2,F3)</f>
        <v>Actual and potential GDP, % yoy</v>
      </c>
    </row>
    <row r="2" spans="1:15" hidden="1">
      <c r="A2" s="89"/>
      <c r="B2" s="93" t="s">
        <v>215</v>
      </c>
      <c r="C2" s="93" t="s">
        <v>216</v>
      </c>
      <c r="D2" s="119"/>
      <c r="E2" s="119"/>
      <c r="F2" s="120" t="s">
        <v>491</v>
      </c>
    </row>
    <row r="3" spans="1:15" hidden="1">
      <c r="A3" s="89"/>
      <c r="B3" s="93" t="s">
        <v>217</v>
      </c>
      <c r="C3" s="93" t="s">
        <v>218</v>
      </c>
      <c r="D3" s="119"/>
      <c r="E3" s="119"/>
      <c r="F3" s="120" t="s">
        <v>1117</v>
      </c>
    </row>
    <row r="4" spans="1:15">
      <c r="A4" s="90"/>
      <c r="B4" s="91">
        <v>0.1</v>
      </c>
      <c r="C4" s="91">
        <v>-2.6</v>
      </c>
      <c r="D4" s="122"/>
      <c r="E4" s="122"/>
      <c r="F4" s="135"/>
      <c r="G4" s="135"/>
      <c r="H4" s="135"/>
      <c r="I4" s="135"/>
      <c r="J4" s="135"/>
      <c r="M4" s="122"/>
      <c r="N4" s="122"/>
    </row>
    <row r="5" spans="1:15">
      <c r="A5" s="90" t="s">
        <v>27</v>
      </c>
      <c r="B5" s="91">
        <v>1.7</v>
      </c>
      <c r="C5" s="91">
        <v>-1.9</v>
      </c>
      <c r="D5" s="122"/>
      <c r="E5" s="122"/>
      <c r="F5" s="135"/>
      <c r="G5" s="135"/>
      <c r="H5" s="135"/>
      <c r="I5" s="135"/>
      <c r="J5" s="135"/>
      <c r="M5" s="122"/>
      <c r="N5" s="122"/>
    </row>
    <row r="6" spans="1:15">
      <c r="A6" s="90"/>
      <c r="B6" s="91">
        <v>2.7</v>
      </c>
      <c r="C6" s="91">
        <v>-1.2</v>
      </c>
      <c r="D6" s="122"/>
      <c r="E6" s="122"/>
      <c r="F6" s="135"/>
      <c r="G6" s="135"/>
      <c r="H6" s="135"/>
      <c r="I6" s="135"/>
      <c r="J6" s="135"/>
      <c r="M6" s="122"/>
      <c r="N6" s="122"/>
    </row>
    <row r="7" spans="1:15">
      <c r="A7" s="90" t="s">
        <v>29</v>
      </c>
      <c r="B7" s="91">
        <v>4.5999999999999996</v>
      </c>
      <c r="C7" s="91">
        <v>-0.4</v>
      </c>
      <c r="D7" s="122"/>
      <c r="E7" s="122"/>
      <c r="F7" s="135"/>
      <c r="G7" s="135"/>
      <c r="H7" s="135"/>
      <c r="I7" s="135"/>
      <c r="J7" s="135"/>
      <c r="M7" s="122"/>
      <c r="N7" s="122"/>
    </row>
    <row r="8" spans="1:15">
      <c r="A8" s="90"/>
      <c r="B8" s="91">
        <v>2.8</v>
      </c>
      <c r="C8" s="91">
        <v>0.3</v>
      </c>
      <c r="D8" s="122"/>
      <c r="E8" s="122"/>
      <c r="F8" s="135"/>
      <c r="G8" s="135"/>
      <c r="H8" s="135"/>
      <c r="I8" s="135"/>
      <c r="J8" s="135"/>
      <c r="M8" s="122"/>
      <c r="N8" s="122"/>
      <c r="O8" s="122"/>
    </row>
    <row r="9" spans="1:15">
      <c r="A9" s="90" t="s">
        <v>31</v>
      </c>
      <c r="B9" s="91">
        <v>2.7</v>
      </c>
      <c r="C9" s="91">
        <v>0.1</v>
      </c>
      <c r="D9" s="122"/>
      <c r="E9" s="122"/>
      <c r="F9" s="135"/>
      <c r="G9" s="135"/>
      <c r="H9" s="135"/>
      <c r="I9" s="135"/>
      <c r="J9" s="135"/>
      <c r="M9" s="122"/>
      <c r="N9" s="122"/>
      <c r="O9" s="122"/>
    </row>
    <row r="10" spans="1:15">
      <c r="A10" s="90"/>
      <c r="B10" s="91">
        <v>2.2999999999999998</v>
      </c>
      <c r="C10" s="91">
        <v>0.6</v>
      </c>
      <c r="D10" s="122"/>
      <c r="E10" s="122"/>
      <c r="F10" s="135"/>
      <c r="G10" s="135"/>
      <c r="H10" s="135"/>
      <c r="I10" s="135"/>
      <c r="J10" s="135"/>
      <c r="M10" s="122"/>
      <c r="N10" s="122"/>
      <c r="O10" s="122"/>
    </row>
    <row r="11" spans="1:15">
      <c r="A11" s="89" t="s">
        <v>33</v>
      </c>
      <c r="B11" s="92">
        <v>2.2000000000000002</v>
      </c>
      <c r="C11" s="91">
        <v>0.9</v>
      </c>
      <c r="D11" s="122"/>
      <c r="E11" s="122"/>
      <c r="F11" s="135"/>
      <c r="G11" s="135"/>
      <c r="H11" s="135"/>
      <c r="I11" s="135"/>
      <c r="J11" s="135"/>
      <c r="M11" s="122"/>
      <c r="N11" s="122"/>
      <c r="O11" s="122"/>
    </row>
    <row r="12" spans="1:15">
      <c r="A12" s="89"/>
      <c r="B12" s="92">
        <v>3.3</v>
      </c>
      <c r="C12" s="91">
        <v>1.1000000000000001</v>
      </c>
      <c r="D12" s="122"/>
      <c r="E12" s="122"/>
      <c r="F12" s="135"/>
      <c r="G12" s="135"/>
      <c r="H12" s="135"/>
      <c r="I12" s="135"/>
      <c r="J12" s="135"/>
      <c r="M12" s="122"/>
      <c r="N12" s="122"/>
      <c r="O12" s="122"/>
    </row>
    <row r="13" spans="1:15">
      <c r="A13" s="90" t="s">
        <v>35</v>
      </c>
      <c r="B13" s="91">
        <v>3.8</v>
      </c>
      <c r="C13" s="91">
        <v>2.1</v>
      </c>
      <c r="D13" s="122"/>
      <c r="E13" s="122"/>
      <c r="F13" s="135"/>
      <c r="G13" s="135"/>
      <c r="H13" s="135"/>
      <c r="I13" s="135"/>
      <c r="J13" s="135"/>
      <c r="M13" s="122"/>
      <c r="N13" s="122"/>
      <c r="O13" s="122"/>
    </row>
    <row r="14" spans="1:15">
      <c r="A14" s="90"/>
      <c r="B14" s="91">
        <v>2.8</v>
      </c>
      <c r="C14" s="91">
        <v>2.4</v>
      </c>
      <c r="D14" s="122"/>
      <c r="E14" s="122"/>
      <c r="F14" s="135"/>
      <c r="G14" s="135"/>
      <c r="H14" s="135"/>
      <c r="I14" s="135"/>
      <c r="J14" s="135"/>
      <c r="M14" s="122"/>
      <c r="N14" s="122"/>
      <c r="O14" s="122"/>
    </row>
    <row r="15" spans="1:15">
      <c r="A15" s="90" t="s">
        <v>157</v>
      </c>
      <c r="B15" s="91">
        <v>3.5</v>
      </c>
      <c r="C15" s="91">
        <v>2.8</v>
      </c>
      <c r="D15" s="122"/>
      <c r="E15" s="122"/>
      <c r="F15" s="135"/>
      <c r="G15" s="135"/>
      <c r="H15" s="135"/>
      <c r="I15" s="135"/>
      <c r="J15" s="135"/>
      <c r="M15" s="122"/>
      <c r="N15" s="122"/>
      <c r="O15" s="122"/>
    </row>
    <row r="16" spans="1:15">
      <c r="A16" s="90"/>
      <c r="B16" s="91">
        <v>2.5</v>
      </c>
      <c r="C16" s="91">
        <v>3.1</v>
      </c>
      <c r="D16" s="122"/>
      <c r="E16" s="122"/>
      <c r="F16" s="135"/>
      <c r="G16" s="135"/>
      <c r="H16" s="135"/>
      <c r="I16" s="135"/>
      <c r="J16" s="135"/>
      <c r="M16" s="122"/>
      <c r="N16" s="122"/>
      <c r="O16" s="122"/>
    </row>
    <row r="17" spans="1:15">
      <c r="A17" s="90" t="s">
        <v>188</v>
      </c>
      <c r="B17" s="91">
        <v>4.5999999999999996</v>
      </c>
      <c r="C17" s="91">
        <v>3.4</v>
      </c>
      <c r="D17" s="122"/>
      <c r="E17" s="122"/>
      <c r="F17" s="135"/>
      <c r="G17" s="135"/>
      <c r="H17" s="135"/>
      <c r="I17" s="135"/>
      <c r="J17" s="135"/>
      <c r="M17" s="122"/>
      <c r="N17" s="122"/>
      <c r="O17" s="122"/>
    </row>
    <row r="18" spans="1:15">
      <c r="A18" s="90"/>
      <c r="B18" s="91">
        <v>3.5</v>
      </c>
      <c r="C18" s="91">
        <v>3.5</v>
      </c>
      <c r="D18" s="122"/>
      <c r="E18" s="122"/>
      <c r="F18" s="135"/>
      <c r="G18" s="135"/>
      <c r="H18" s="135"/>
      <c r="I18" s="135"/>
      <c r="J18" s="135"/>
      <c r="M18" s="122"/>
      <c r="N18" s="122"/>
      <c r="O18" s="122"/>
    </row>
    <row r="19" spans="1:15">
      <c r="A19" s="90" t="s">
        <v>161</v>
      </c>
      <c r="B19" s="91">
        <v>3.3</v>
      </c>
      <c r="C19" s="91">
        <v>3.7</v>
      </c>
      <c r="D19" s="122"/>
      <c r="E19" s="122"/>
      <c r="F19" s="217" t="str">
        <f>IF(Content!$E$1=1,F20,F21)</f>
        <v>Source: SSSU, NBU staff estimates.</v>
      </c>
      <c r="M19" s="122"/>
      <c r="N19" s="122"/>
      <c r="O19" s="122"/>
    </row>
    <row r="20" spans="1:15">
      <c r="A20" s="89"/>
      <c r="B20" s="92">
        <v>3.4</v>
      </c>
      <c r="C20" s="91">
        <v>3.8</v>
      </c>
      <c r="D20" s="122"/>
      <c r="E20" s="122"/>
      <c r="F20" s="95" t="s">
        <v>37</v>
      </c>
      <c r="M20" s="122"/>
      <c r="N20" s="122"/>
      <c r="O20" s="122"/>
    </row>
    <row r="21" spans="1:15">
      <c r="A21" s="89" t="s">
        <v>191</v>
      </c>
      <c r="B21" s="92">
        <v>3.4</v>
      </c>
      <c r="C21" s="91">
        <v>3.9</v>
      </c>
      <c r="D21" s="122"/>
      <c r="E21" s="122"/>
      <c r="F21" s="95" t="s">
        <v>38</v>
      </c>
      <c r="M21" s="122"/>
      <c r="N21" s="122"/>
      <c r="O21" s="122"/>
    </row>
    <row r="22" spans="1:15">
      <c r="A22" s="90"/>
      <c r="B22" s="91">
        <v>3.6</v>
      </c>
      <c r="C22" s="91">
        <v>3.9</v>
      </c>
      <c r="D22" s="122"/>
      <c r="E22" s="122"/>
      <c r="M22" s="122"/>
      <c r="N22" s="122"/>
      <c r="O22" s="122"/>
    </row>
    <row r="23" spans="1:15">
      <c r="A23" s="90" t="s">
        <v>165</v>
      </c>
      <c r="B23" s="91">
        <v>3.6</v>
      </c>
      <c r="C23" s="91">
        <v>4</v>
      </c>
      <c r="D23" s="122"/>
      <c r="E23" s="122"/>
      <c r="M23" s="122"/>
      <c r="N23" s="122"/>
      <c r="O23" s="122"/>
    </row>
    <row r="24" spans="1:15">
      <c r="B24" s="91">
        <v>3.8</v>
      </c>
      <c r="C24" s="91">
        <v>4</v>
      </c>
      <c r="D24" s="122"/>
      <c r="E24" s="122"/>
      <c r="N24" s="122"/>
      <c r="O24" s="122"/>
    </row>
    <row r="25" spans="1:15">
      <c r="A25" s="87" t="s">
        <v>346</v>
      </c>
      <c r="B25" s="91">
        <v>3.8</v>
      </c>
      <c r="C25" s="91">
        <v>4</v>
      </c>
      <c r="D25" s="122"/>
      <c r="E25" s="122"/>
      <c r="N25" s="122"/>
      <c r="O25" s="122"/>
    </row>
    <row r="26" spans="1:15">
      <c r="B26" s="91">
        <v>4.0999999999999996</v>
      </c>
      <c r="C26" s="91">
        <v>4.0999999999999996</v>
      </c>
      <c r="D26" s="122"/>
      <c r="E26" s="122"/>
      <c r="N26" s="122"/>
      <c r="O26" s="122"/>
    </row>
    <row r="27" spans="1:15">
      <c r="A27" s="87" t="s">
        <v>348</v>
      </c>
      <c r="B27" s="91">
        <v>4.3</v>
      </c>
      <c r="C27" s="91">
        <v>4.0999999999999996</v>
      </c>
      <c r="D27" s="122"/>
      <c r="E27" s="122"/>
      <c r="N27" s="122"/>
      <c r="O27" s="122"/>
    </row>
    <row r="28" spans="1:15">
      <c r="N28" s="122"/>
      <c r="O28" s="122"/>
    </row>
  </sheetData>
  <customSheetViews>
    <customSheetView guid="{ACF06C40-177A-4CED-8E17-2347D4DD1C3A}" showGridLines="0" hiddenRows="1">
      <selection activeCell="A2" sqref="A2:XFD3"/>
      <pageMargins left="0.7" right="0.7" top="0.75" bottom="0.75" header="0.3" footer="0.3"/>
    </customSheetView>
  </customSheetViews>
  <hyperlinks>
    <hyperlink ref="A1" location="Content!A1" display="&lt;&lt;"/>
  </hyperlink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2"/>
  </sheetPr>
  <dimension ref="A1:I46"/>
  <sheetViews>
    <sheetView showGridLines="0" zoomScaleNormal="100" workbookViewId="0"/>
  </sheetViews>
  <sheetFormatPr defaultColWidth="8.5703125" defaultRowHeight="12.75"/>
  <cols>
    <col min="1" max="1" width="8.5703125" style="87"/>
    <col min="2" max="2" width="9.5703125" style="87" customWidth="1"/>
    <col min="3" max="4" width="8.5703125" style="87"/>
    <col min="5" max="5" width="11.5703125" style="87" customWidth="1"/>
    <col min="6" max="16384" width="8.5703125" style="87"/>
  </cols>
  <sheetData>
    <row r="1" spans="1:9">
      <c r="A1" s="19" t="s">
        <v>82</v>
      </c>
      <c r="B1" s="217" t="str">
        <f>IF(Content!$E$1=1,B2,B3)</f>
        <v>GDP gap, % of potential GDP</v>
      </c>
      <c r="C1" s="119"/>
      <c r="D1" s="119"/>
      <c r="E1" s="217" t="str">
        <f>IF(Content!$E$1=1,E2,E3)</f>
        <v>Output gap, % of potential GDP</v>
      </c>
    </row>
    <row r="2" spans="1:9" hidden="1">
      <c r="A2" s="89"/>
      <c r="B2" s="93" t="s">
        <v>495</v>
      </c>
      <c r="C2" s="93" t="s">
        <v>608</v>
      </c>
      <c r="D2" s="119"/>
      <c r="E2" s="120" t="s">
        <v>495</v>
      </c>
    </row>
    <row r="3" spans="1:9" hidden="1">
      <c r="A3" s="89"/>
      <c r="B3" s="93" t="s">
        <v>500</v>
      </c>
      <c r="C3" s="93" t="s">
        <v>609</v>
      </c>
      <c r="D3" s="119"/>
      <c r="E3" s="120" t="s">
        <v>1118</v>
      </c>
    </row>
    <row r="4" spans="1:9">
      <c r="A4" s="516">
        <v>2015</v>
      </c>
      <c r="B4" s="218">
        <v>-6.8553029239085319</v>
      </c>
      <c r="C4" s="122">
        <v>-6.8552842573036656</v>
      </c>
      <c r="D4" s="122"/>
      <c r="E4" s="135"/>
      <c r="F4" s="135"/>
      <c r="G4" s="135"/>
      <c r="H4" s="135"/>
      <c r="I4" s="135"/>
    </row>
    <row r="5" spans="1:9">
      <c r="A5" s="516">
        <v>2016</v>
      </c>
      <c r="B5" s="218">
        <v>-3.0884296342066939</v>
      </c>
      <c r="C5" s="122">
        <v>-3.0884124233144021</v>
      </c>
      <c r="D5" s="122"/>
      <c r="E5" s="135"/>
      <c r="F5" s="135"/>
      <c r="G5" s="135"/>
      <c r="H5" s="135"/>
      <c r="I5" s="135"/>
    </row>
    <row r="6" spans="1:9">
      <c r="A6" s="516">
        <v>2017</v>
      </c>
      <c r="B6" s="218">
        <v>-1.1562588193231669</v>
      </c>
      <c r="C6" s="122">
        <v>-1.1562618318659617</v>
      </c>
      <c r="D6" s="122"/>
      <c r="E6" s="135"/>
      <c r="F6" s="135"/>
      <c r="G6" s="135"/>
      <c r="H6" s="135"/>
      <c r="I6" s="135"/>
    </row>
    <row r="7" spans="1:9">
      <c r="A7" s="516">
        <v>2018</v>
      </c>
      <c r="B7" s="218">
        <v>4.3176736570810448E-2</v>
      </c>
      <c r="C7" s="122">
        <v>0</v>
      </c>
      <c r="D7" s="122"/>
      <c r="E7" s="135"/>
      <c r="F7" s="135"/>
      <c r="G7" s="135"/>
      <c r="H7" s="135"/>
      <c r="I7" s="135"/>
    </row>
    <row r="8" spans="1:9">
      <c r="A8" s="516">
        <v>2019</v>
      </c>
      <c r="B8" s="218">
        <v>0.1843788167747995</v>
      </c>
      <c r="C8" s="122">
        <v>7.5764148739082771E-2</v>
      </c>
      <c r="D8" s="122"/>
      <c r="E8" s="135"/>
      <c r="F8" s="135"/>
      <c r="G8" s="135"/>
      <c r="H8" s="135"/>
      <c r="I8" s="135"/>
    </row>
    <row r="9" spans="1:9">
      <c r="A9" s="516">
        <v>2020</v>
      </c>
      <c r="B9" s="218">
        <v>-0.2738515895846767</v>
      </c>
      <c r="C9" s="122">
        <v>-0.3073213089685467</v>
      </c>
      <c r="D9" s="122"/>
      <c r="E9" s="135"/>
      <c r="F9" s="135"/>
      <c r="G9" s="135"/>
      <c r="H9" s="135"/>
      <c r="I9" s="135"/>
    </row>
    <row r="10" spans="1:9">
      <c r="A10" s="516">
        <v>2021</v>
      </c>
      <c r="B10" s="218">
        <v>-0.32828678587900129</v>
      </c>
      <c r="C10" s="122">
        <v>-0.60766910816613517</v>
      </c>
      <c r="D10" s="122"/>
      <c r="E10" s="135"/>
      <c r="F10" s="135"/>
      <c r="G10" s="135"/>
      <c r="H10" s="135"/>
      <c r="I10" s="135"/>
    </row>
    <row r="11" spans="1:9">
      <c r="A11" s="89"/>
      <c r="B11" s="219"/>
      <c r="C11" s="122"/>
      <c r="D11" s="122"/>
      <c r="E11" s="135"/>
      <c r="F11" s="135"/>
      <c r="G11" s="135"/>
      <c r="H11" s="135"/>
      <c r="I11" s="135"/>
    </row>
    <row r="12" spans="1:9">
      <c r="A12" s="89"/>
      <c r="B12" s="219"/>
      <c r="C12" s="122"/>
      <c r="D12" s="122"/>
      <c r="E12" s="135"/>
      <c r="F12" s="135"/>
      <c r="G12" s="135"/>
      <c r="H12" s="135"/>
      <c r="I12" s="135"/>
    </row>
    <row r="13" spans="1:9">
      <c r="A13" s="90"/>
      <c r="B13" s="218"/>
      <c r="C13" s="218"/>
      <c r="D13" s="122"/>
      <c r="E13" s="135"/>
      <c r="F13" s="135"/>
      <c r="G13" s="135"/>
      <c r="H13" s="135"/>
      <c r="I13" s="135"/>
    </row>
    <row r="14" spans="1:9">
      <c r="A14" s="90"/>
      <c r="B14" s="218"/>
      <c r="C14" s="218"/>
      <c r="D14" s="122"/>
      <c r="E14" s="135"/>
      <c r="F14" s="135"/>
      <c r="G14" s="135"/>
      <c r="H14" s="135"/>
      <c r="I14" s="135"/>
    </row>
    <row r="15" spans="1:9">
      <c r="A15" s="90"/>
      <c r="B15" s="218"/>
      <c r="C15" s="218"/>
      <c r="D15" s="122"/>
      <c r="E15" s="135"/>
      <c r="F15" s="135"/>
      <c r="G15" s="135"/>
      <c r="H15" s="135"/>
      <c r="I15" s="135"/>
    </row>
    <row r="16" spans="1:9">
      <c r="A16" s="90"/>
      <c r="B16" s="218"/>
      <c r="C16" s="218"/>
      <c r="D16" s="122"/>
      <c r="E16" s="135"/>
      <c r="F16" s="135"/>
      <c r="G16" s="135"/>
      <c r="H16" s="135"/>
      <c r="I16" s="135"/>
    </row>
    <row r="17" spans="1:9">
      <c r="A17" s="90"/>
      <c r="B17" s="218"/>
      <c r="C17" s="218"/>
      <c r="D17" s="122"/>
      <c r="E17" s="135"/>
      <c r="F17" s="135"/>
      <c r="G17" s="135"/>
      <c r="H17" s="135"/>
      <c r="I17" s="135"/>
    </row>
    <row r="18" spans="1:9">
      <c r="A18" s="90"/>
      <c r="B18" s="218"/>
      <c r="C18" s="218"/>
      <c r="D18" s="122"/>
    </row>
    <row r="19" spans="1:9">
      <c r="A19" s="90"/>
      <c r="B19" s="218"/>
      <c r="C19" s="218"/>
      <c r="D19" s="122"/>
      <c r="E19" s="217" t="str">
        <f>IF(Content!$E$1=1,E20,E21)</f>
        <v>Source: NBU staff estimates</v>
      </c>
    </row>
    <row r="20" spans="1:9">
      <c r="A20" s="89"/>
      <c r="B20" s="218"/>
      <c r="C20" s="218"/>
      <c r="D20" s="122"/>
      <c r="E20" s="95" t="s">
        <v>52</v>
      </c>
    </row>
    <row r="21" spans="1:9">
      <c r="A21" s="89"/>
      <c r="B21" s="218"/>
      <c r="C21" s="218"/>
      <c r="D21" s="122"/>
      <c r="E21" s="95" t="s">
        <v>219</v>
      </c>
    </row>
    <row r="22" spans="1:9">
      <c r="A22" s="90"/>
      <c r="B22" s="218"/>
      <c r="C22" s="218"/>
      <c r="D22" s="122"/>
    </row>
    <row r="23" spans="1:9">
      <c r="A23" s="90"/>
      <c r="B23" s="218"/>
      <c r="C23" s="122"/>
      <c r="D23" s="122"/>
    </row>
    <row r="26" spans="1:9">
      <c r="A26" s="135"/>
      <c r="B26" s="122"/>
    </row>
    <row r="27" spans="1:9">
      <c r="B27" s="122"/>
    </row>
    <row r="28" spans="1:9">
      <c r="B28" s="122"/>
    </row>
    <row r="29" spans="1:9">
      <c r="B29" s="122"/>
    </row>
    <row r="30" spans="1:9">
      <c r="B30" s="122"/>
    </row>
    <row r="31" spans="1:9">
      <c r="B31" s="122"/>
    </row>
    <row r="32" spans="1:9">
      <c r="B32" s="122"/>
    </row>
    <row r="33" spans="2:2">
      <c r="B33" s="122"/>
    </row>
    <row r="34" spans="2:2">
      <c r="B34" s="122"/>
    </row>
    <row r="35" spans="2:2">
      <c r="B35" s="122"/>
    </row>
    <row r="36" spans="2:2">
      <c r="B36" s="122"/>
    </row>
    <row r="37" spans="2:2">
      <c r="B37" s="122"/>
    </row>
    <row r="38" spans="2:2">
      <c r="B38" s="122"/>
    </row>
    <row r="39" spans="2:2">
      <c r="B39" s="122"/>
    </row>
    <row r="40" spans="2:2">
      <c r="B40" s="122"/>
    </row>
    <row r="41" spans="2:2">
      <c r="B41" s="122"/>
    </row>
    <row r="42" spans="2:2">
      <c r="B42" s="122"/>
    </row>
    <row r="43" spans="2:2">
      <c r="B43" s="122"/>
    </row>
    <row r="44" spans="2:2">
      <c r="B44" s="122"/>
    </row>
    <row r="45" spans="2:2">
      <c r="B45" s="122"/>
    </row>
    <row r="46" spans="2:2">
      <c r="B46" s="122"/>
    </row>
  </sheetData>
  <customSheetViews>
    <customSheetView guid="{ACF06C40-177A-4CED-8E17-2347D4DD1C3A}" showGridLines="0" hiddenRows="1">
      <selection activeCell="A2" sqref="A2:XFD3"/>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7">
    <tabColor theme="2"/>
  </sheetPr>
  <dimension ref="A1:P51"/>
  <sheetViews>
    <sheetView showGridLines="0" zoomScaleNormal="100" workbookViewId="0"/>
  </sheetViews>
  <sheetFormatPr defaultColWidth="8.5703125" defaultRowHeight="12.75"/>
  <cols>
    <col min="1" max="16384" width="8.5703125" style="87"/>
  </cols>
  <sheetData>
    <row r="1" spans="1:16">
      <c r="A1" s="19" t="s">
        <v>82</v>
      </c>
      <c r="B1" s="102" t="str">
        <f>IF(Content!$E$1=1,B2,B3)</f>
        <v>Real wages</v>
      </c>
      <c r="C1" s="102" t="str">
        <f>IF(Content!$E$1=1,C2,C3)</f>
        <v>Real wages (previous forecast)</v>
      </c>
      <c r="D1" s="102" t="str">
        <f>IF(Content!$E$1=1,D2,D3)</f>
        <v>ILO unemployment, sa (RHS)</v>
      </c>
      <c r="E1" s="102" t="str">
        <f>IF(Content!$E$1=1,E2,E3)</f>
        <v>ILO unemployment, sa (previous forecast, rhs)</v>
      </c>
      <c r="F1" s="119"/>
      <c r="G1" s="102" t="str">
        <f>IF(Content!$E$1=1,G2,G3)</f>
        <v xml:space="preserve">Real wages, % yoy and ILO Unemployment sa, %  </v>
      </c>
    </row>
    <row r="2" spans="1:16" hidden="1">
      <c r="A2" s="89"/>
      <c r="B2" s="120" t="s">
        <v>352</v>
      </c>
      <c r="C2" s="93" t="s">
        <v>471</v>
      </c>
      <c r="D2" s="93" t="s">
        <v>484</v>
      </c>
      <c r="E2" s="93" t="s">
        <v>483</v>
      </c>
      <c r="F2" s="93"/>
      <c r="G2" s="120" t="s">
        <v>473</v>
      </c>
    </row>
    <row r="3" spans="1:16" hidden="1">
      <c r="A3" s="89"/>
      <c r="B3" s="120" t="s">
        <v>353</v>
      </c>
      <c r="C3" s="93" t="s">
        <v>472</v>
      </c>
      <c r="D3" s="119" t="s">
        <v>751</v>
      </c>
      <c r="E3" s="119" t="s">
        <v>482</v>
      </c>
      <c r="F3" s="119"/>
      <c r="G3" s="120" t="s">
        <v>497</v>
      </c>
    </row>
    <row r="4" spans="1:16">
      <c r="A4" s="90"/>
      <c r="B4" s="91">
        <v>19.399999999999999</v>
      </c>
      <c r="C4" s="91"/>
      <c r="D4" s="122">
        <v>9.5</v>
      </c>
      <c r="E4" s="122"/>
      <c r="F4" s="122"/>
      <c r="P4" s="122"/>
    </row>
    <row r="5" spans="1:16">
      <c r="A5" s="90" t="s">
        <v>31</v>
      </c>
      <c r="B5" s="91">
        <v>20</v>
      </c>
      <c r="C5" s="91"/>
      <c r="D5" s="122">
        <v>9.5</v>
      </c>
      <c r="E5" s="122"/>
      <c r="F5" s="122"/>
      <c r="P5" s="122"/>
    </row>
    <row r="6" spans="1:16">
      <c r="A6" s="90"/>
      <c r="B6" s="91">
        <v>17.2</v>
      </c>
      <c r="C6" s="91"/>
      <c r="D6" s="122">
        <v>9.6</v>
      </c>
      <c r="E6" s="122"/>
      <c r="F6" s="122"/>
      <c r="P6" s="122"/>
    </row>
    <row r="7" spans="1:16">
      <c r="A7" s="89" t="s">
        <v>33</v>
      </c>
      <c r="B7" s="91">
        <v>20</v>
      </c>
      <c r="C7" s="91"/>
      <c r="D7" s="122">
        <v>9.4</v>
      </c>
      <c r="E7" s="122"/>
      <c r="F7" s="122"/>
      <c r="P7" s="122"/>
    </row>
    <row r="8" spans="1:16">
      <c r="A8" s="89"/>
      <c r="B8" s="91">
        <v>10.7</v>
      </c>
      <c r="C8" s="91"/>
      <c r="D8" s="122">
        <v>9.1</v>
      </c>
      <c r="E8" s="122"/>
      <c r="F8" s="122"/>
      <c r="P8" s="122"/>
    </row>
    <row r="9" spans="1:16">
      <c r="A9" s="90" t="s">
        <v>35</v>
      </c>
      <c r="B9" s="91">
        <v>13.3</v>
      </c>
      <c r="C9" s="91"/>
      <c r="D9" s="122">
        <v>8.6999999999999993</v>
      </c>
      <c r="E9" s="300">
        <v>8.8000000000000007</v>
      </c>
      <c r="F9" s="122"/>
      <c r="P9" s="122"/>
    </row>
    <row r="10" spans="1:16">
      <c r="A10" s="90"/>
      <c r="B10" s="91">
        <v>14.6</v>
      </c>
      <c r="C10" s="91"/>
      <c r="D10" s="122">
        <v>8.6</v>
      </c>
      <c r="E10" s="122"/>
      <c r="F10" s="122"/>
      <c r="P10" s="122"/>
    </row>
    <row r="11" spans="1:16">
      <c r="A11" s="90" t="s">
        <v>157</v>
      </c>
      <c r="B11" s="92">
        <v>11.6</v>
      </c>
      <c r="C11" s="92"/>
      <c r="D11" s="122">
        <v>8.9</v>
      </c>
      <c r="E11" s="122"/>
      <c r="F11" s="122"/>
      <c r="P11" s="122"/>
    </row>
    <row r="12" spans="1:16">
      <c r="A12" s="90"/>
      <c r="B12" s="92">
        <v>10.9</v>
      </c>
      <c r="C12" s="92">
        <v>10.9</v>
      </c>
      <c r="D12" s="122">
        <v>8.6</v>
      </c>
      <c r="E12" s="122">
        <v>8.6</v>
      </c>
      <c r="F12" s="122"/>
      <c r="P12" s="122"/>
    </row>
    <row r="13" spans="1:16">
      <c r="A13" s="90" t="s">
        <v>188</v>
      </c>
      <c r="B13" s="91">
        <v>8.6</v>
      </c>
      <c r="C13" s="91">
        <v>8.9</v>
      </c>
      <c r="D13" s="122">
        <v>8.4</v>
      </c>
      <c r="E13" s="122">
        <v>8.5</v>
      </c>
      <c r="F13" s="122"/>
      <c r="P13" s="122"/>
    </row>
    <row r="14" spans="1:16">
      <c r="A14" s="90"/>
      <c r="B14" s="91">
        <v>8.6999999999999993</v>
      </c>
      <c r="C14" s="91">
        <v>7.6</v>
      </c>
      <c r="D14" s="122">
        <v>8.3000000000000007</v>
      </c>
      <c r="E14" s="122">
        <v>8.4</v>
      </c>
      <c r="F14" s="122"/>
      <c r="P14" s="122"/>
    </row>
    <row r="15" spans="1:16">
      <c r="A15" s="90" t="s">
        <v>161</v>
      </c>
      <c r="B15" s="91">
        <v>8.6999999999999993</v>
      </c>
      <c r="C15" s="91">
        <v>7.3</v>
      </c>
      <c r="D15" s="122">
        <v>8.3000000000000007</v>
      </c>
      <c r="E15" s="122">
        <v>8.3000000000000007</v>
      </c>
      <c r="F15" s="122"/>
      <c r="P15" s="122"/>
    </row>
    <row r="16" spans="1:16">
      <c r="A16" s="89"/>
      <c r="B16" s="91">
        <v>8.6</v>
      </c>
      <c r="C16" s="91">
        <v>7.7</v>
      </c>
      <c r="D16" s="122">
        <v>8.3000000000000007</v>
      </c>
      <c r="E16" s="122">
        <v>8.4</v>
      </c>
      <c r="F16" s="122"/>
      <c r="P16" s="122"/>
    </row>
    <row r="17" spans="1:16">
      <c r="A17" s="89" t="s">
        <v>191</v>
      </c>
      <c r="B17" s="91">
        <v>7.6</v>
      </c>
      <c r="C17" s="91">
        <v>6.7</v>
      </c>
      <c r="D17" s="122">
        <v>8.3000000000000007</v>
      </c>
      <c r="E17" s="122">
        <v>8.4</v>
      </c>
      <c r="F17" s="122"/>
      <c r="P17" s="122"/>
    </row>
    <row r="18" spans="1:16">
      <c r="A18" s="90"/>
      <c r="B18" s="91">
        <v>4.3</v>
      </c>
      <c r="C18" s="91">
        <v>5</v>
      </c>
      <c r="D18" s="122">
        <v>8.3000000000000007</v>
      </c>
      <c r="E18" s="122">
        <v>8.4</v>
      </c>
      <c r="F18" s="122"/>
      <c r="P18" s="122"/>
    </row>
    <row r="19" spans="1:16">
      <c r="A19" s="90" t="s">
        <v>165</v>
      </c>
      <c r="B19" s="91">
        <v>4</v>
      </c>
      <c r="C19" s="91">
        <v>4.4000000000000004</v>
      </c>
      <c r="D19" s="122">
        <v>8.3000000000000007</v>
      </c>
      <c r="E19" s="122">
        <v>8.5</v>
      </c>
      <c r="F19" s="122"/>
      <c r="G19" s="102" t="str">
        <f>IF(Content!$E$1=1,G20,G21)</f>
        <v>Source: SSSU, NBU staff estimates.</v>
      </c>
      <c r="P19" s="122"/>
    </row>
    <row r="20" spans="1:16">
      <c r="A20" s="89"/>
      <c r="B20" s="92">
        <v>4.0999999999999996</v>
      </c>
      <c r="C20" s="92">
        <v>3.6</v>
      </c>
      <c r="D20" s="122">
        <v>8.3000000000000007</v>
      </c>
      <c r="E20" s="122">
        <v>8.5</v>
      </c>
      <c r="F20" s="122"/>
      <c r="G20" s="95" t="s">
        <v>37</v>
      </c>
      <c r="P20" s="122"/>
    </row>
    <row r="21" spans="1:16">
      <c r="A21" s="89" t="s">
        <v>346</v>
      </c>
      <c r="B21" s="92">
        <v>4</v>
      </c>
      <c r="C21" s="92">
        <v>3.3</v>
      </c>
      <c r="D21" s="122">
        <v>8.1999999999999993</v>
      </c>
      <c r="E21" s="122">
        <v>8.5</v>
      </c>
      <c r="F21" s="122"/>
      <c r="G21" s="95" t="s">
        <v>38</v>
      </c>
      <c r="P21" s="122"/>
    </row>
    <row r="22" spans="1:16">
      <c r="A22" s="90"/>
      <c r="B22" s="91">
        <v>4.0999999999999996</v>
      </c>
      <c r="C22" s="91">
        <v>3.2</v>
      </c>
      <c r="D22" s="122">
        <v>8.1999999999999993</v>
      </c>
      <c r="E22" s="122">
        <v>8.5</v>
      </c>
      <c r="F22" s="122"/>
      <c r="P22" s="122"/>
    </row>
    <row r="23" spans="1:16">
      <c r="A23" s="90" t="s">
        <v>348</v>
      </c>
      <c r="B23" s="91">
        <v>3.8</v>
      </c>
      <c r="C23" s="91">
        <v>3.4</v>
      </c>
      <c r="D23" s="122">
        <v>8.1999999999999993</v>
      </c>
      <c r="E23" s="122">
        <v>8.5</v>
      </c>
      <c r="F23" s="122"/>
      <c r="P23" s="122"/>
    </row>
    <row r="25" spans="1:16">
      <c r="B25" s="122"/>
      <c r="C25" s="122"/>
      <c r="D25" s="122"/>
      <c r="E25" s="122"/>
    </row>
    <row r="26" spans="1:16">
      <c r="B26" s="122"/>
      <c r="C26" s="122"/>
      <c r="D26" s="122"/>
      <c r="E26" s="122"/>
    </row>
    <row r="27" spans="1:16">
      <c r="B27" s="122"/>
      <c r="C27" s="122"/>
      <c r="D27" s="122"/>
      <c r="E27" s="122"/>
    </row>
    <row r="28" spans="1:16">
      <c r="B28" s="122"/>
      <c r="C28" s="122"/>
      <c r="D28" s="122"/>
      <c r="E28" s="122"/>
    </row>
    <row r="29" spans="1:16">
      <c r="B29" s="122"/>
      <c r="C29" s="122"/>
      <c r="D29" s="122"/>
      <c r="E29" s="122"/>
    </row>
    <row r="30" spans="1:16">
      <c r="B30" s="122"/>
      <c r="C30" s="122"/>
      <c r="D30" s="122"/>
      <c r="E30" s="122"/>
    </row>
    <row r="31" spans="1:16">
      <c r="B31" s="122"/>
      <c r="C31" s="122"/>
      <c r="D31" s="122"/>
      <c r="E31" s="122"/>
    </row>
    <row r="32" spans="1:16">
      <c r="B32" s="122"/>
      <c r="C32" s="122"/>
      <c r="D32" s="122"/>
      <c r="E32" s="122"/>
    </row>
    <row r="33" spans="2:5">
      <c r="B33" s="122"/>
      <c r="C33" s="122"/>
      <c r="D33" s="122"/>
      <c r="E33" s="122"/>
    </row>
    <row r="34" spans="2:5">
      <c r="B34" s="122"/>
      <c r="C34" s="122"/>
      <c r="D34" s="122"/>
      <c r="E34" s="122"/>
    </row>
    <row r="35" spans="2:5">
      <c r="B35" s="122"/>
      <c r="C35" s="122"/>
      <c r="D35" s="122"/>
      <c r="E35" s="122"/>
    </row>
    <row r="36" spans="2:5">
      <c r="B36" s="122"/>
      <c r="C36" s="122"/>
      <c r="D36" s="122"/>
      <c r="E36" s="122"/>
    </row>
    <row r="37" spans="2:5">
      <c r="B37" s="122"/>
      <c r="C37" s="122"/>
      <c r="D37" s="122"/>
      <c r="E37" s="122"/>
    </row>
    <row r="38" spans="2:5">
      <c r="B38" s="122"/>
      <c r="C38" s="122"/>
      <c r="D38" s="122"/>
      <c r="E38" s="122"/>
    </row>
    <row r="39" spans="2:5">
      <c r="B39" s="122"/>
      <c r="C39" s="122"/>
      <c r="D39" s="122"/>
      <c r="E39" s="122"/>
    </row>
    <row r="40" spans="2:5">
      <c r="B40" s="122"/>
      <c r="C40" s="122"/>
      <c r="D40" s="122"/>
      <c r="E40" s="122"/>
    </row>
    <row r="41" spans="2:5">
      <c r="B41" s="122"/>
      <c r="C41" s="122"/>
      <c r="D41" s="122"/>
      <c r="E41" s="122"/>
    </row>
    <row r="42" spans="2:5">
      <c r="B42" s="122"/>
      <c r="C42" s="122"/>
      <c r="D42" s="122"/>
      <c r="E42" s="122"/>
    </row>
    <row r="43" spans="2:5">
      <c r="B43" s="122"/>
      <c r="C43" s="122"/>
      <c r="D43" s="122"/>
      <c r="E43" s="122"/>
    </row>
    <row r="44" spans="2:5">
      <c r="B44" s="122"/>
      <c r="C44" s="122"/>
      <c r="D44" s="122"/>
      <c r="E44" s="122"/>
    </row>
    <row r="45" spans="2:5">
      <c r="B45" s="122"/>
      <c r="C45" s="122"/>
      <c r="D45" s="122"/>
      <c r="E45" s="122"/>
    </row>
    <row r="46" spans="2:5">
      <c r="B46" s="122"/>
      <c r="D46" s="122"/>
    </row>
    <row r="47" spans="2:5">
      <c r="B47" s="122"/>
      <c r="D47" s="122"/>
    </row>
    <row r="48" spans="2:5">
      <c r="B48" s="122"/>
      <c r="D48" s="122"/>
    </row>
    <row r="49" spans="2:2">
      <c r="B49" s="122"/>
    </row>
    <row r="50" spans="2:2">
      <c r="B50" s="122"/>
    </row>
    <row r="51" spans="2:2">
      <c r="B51" s="122"/>
    </row>
  </sheetData>
  <customSheetViews>
    <customSheetView guid="{ACF06C40-177A-4CED-8E17-2347D4DD1C3A}" showGridLines="0" hiddenRows="1">
      <selection activeCell="I39" sqref="I39"/>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5">
    <tabColor theme="2"/>
  </sheetPr>
  <dimension ref="A1:N23"/>
  <sheetViews>
    <sheetView showGridLines="0" zoomScaleNormal="100" workbookViewId="0"/>
  </sheetViews>
  <sheetFormatPr defaultColWidth="8.5703125" defaultRowHeight="12.75"/>
  <cols>
    <col min="1" max="16384" width="8.5703125" style="136"/>
  </cols>
  <sheetData>
    <row r="1" spans="1:14">
      <c r="A1" s="19" t="s">
        <v>82</v>
      </c>
      <c r="B1" s="133" t="str">
        <f>IF(Content!$E$1=1,B2,B3)</f>
        <v>Total balance</v>
      </c>
      <c r="C1" s="133" t="str">
        <f>IF(Content!$E$1=1,C2,C3)</f>
        <v>Primary balance</v>
      </c>
      <c r="D1" s="133" t="str">
        <f>IF(Content!$E$1=1,D2,D3)</f>
        <v>Cyclical balance</v>
      </c>
      <c r="E1" s="133" t="str">
        <f>IF(Content!$E$1=1,E2,E3)</f>
        <v>Structural balance excluding transfers with NBU</v>
      </c>
      <c r="F1" s="133"/>
      <c r="G1" s="133" t="str">
        <f>IF(Content!$E$1=1,H2,H3)</f>
        <v>Consolidated budget, % of GDP</v>
      </c>
    </row>
    <row r="2" spans="1:14" hidden="1">
      <c r="A2" s="89"/>
      <c r="B2" s="93" t="s">
        <v>297</v>
      </c>
      <c r="C2" s="137" t="s">
        <v>298</v>
      </c>
      <c r="D2" s="137" t="s">
        <v>294</v>
      </c>
      <c r="E2" s="136" t="s">
        <v>293</v>
      </c>
      <c r="H2" s="138" t="s">
        <v>292</v>
      </c>
    </row>
    <row r="3" spans="1:14" hidden="1">
      <c r="A3" s="89"/>
      <c r="B3" s="93" t="s">
        <v>299</v>
      </c>
      <c r="C3" s="137" t="s">
        <v>300</v>
      </c>
      <c r="D3" s="137" t="s">
        <v>295</v>
      </c>
      <c r="E3" s="136" t="s">
        <v>296</v>
      </c>
      <c r="H3" s="138" t="s">
        <v>492</v>
      </c>
    </row>
    <row r="4" spans="1:14">
      <c r="A4" s="131">
        <v>2015</v>
      </c>
      <c r="B4" s="91">
        <v>-1.6</v>
      </c>
      <c r="C4" s="91">
        <v>2.9</v>
      </c>
      <c r="D4" s="139">
        <v>-1.3</v>
      </c>
      <c r="E4" s="139">
        <v>-1.2</v>
      </c>
      <c r="F4" s="139"/>
      <c r="N4" s="139"/>
    </row>
    <row r="5" spans="1:14">
      <c r="A5" s="131">
        <v>2016</v>
      </c>
      <c r="B5" s="91">
        <v>-2.2999999999999998</v>
      </c>
      <c r="C5" s="91">
        <v>1.8</v>
      </c>
      <c r="D5" s="139">
        <v>-0.8</v>
      </c>
      <c r="E5" s="139">
        <v>-1</v>
      </c>
      <c r="F5" s="139"/>
      <c r="N5" s="139"/>
    </row>
    <row r="6" spans="1:14">
      <c r="A6" s="131">
        <v>2017</v>
      </c>
      <c r="B6" s="91">
        <v>-1.4</v>
      </c>
      <c r="C6" s="91">
        <v>2.2999999999999998</v>
      </c>
      <c r="D6" s="139">
        <v>0.1</v>
      </c>
      <c r="E6" s="139">
        <v>-1.4</v>
      </c>
      <c r="F6" s="139"/>
      <c r="N6" s="139"/>
    </row>
    <row r="7" spans="1:14">
      <c r="A7" s="131">
        <v>2018</v>
      </c>
      <c r="B7" s="91">
        <v>-1.9</v>
      </c>
      <c r="C7" s="91">
        <v>1.4</v>
      </c>
      <c r="D7" s="139">
        <v>0.3</v>
      </c>
      <c r="E7" s="139">
        <v>-2.2999999999999998</v>
      </c>
      <c r="F7" s="139"/>
      <c r="N7" s="139"/>
    </row>
    <row r="8" spans="1:14">
      <c r="A8" s="131">
        <v>2019</v>
      </c>
      <c r="B8" s="91">
        <v>-2</v>
      </c>
      <c r="C8" s="91">
        <v>1.1000000000000001</v>
      </c>
      <c r="D8" s="139">
        <v>0.2</v>
      </c>
      <c r="E8" s="139">
        <v>-2.9</v>
      </c>
      <c r="F8" s="139"/>
      <c r="N8" s="139"/>
    </row>
    <row r="9" spans="1:14">
      <c r="A9" s="131">
        <v>2020</v>
      </c>
      <c r="B9" s="91">
        <v>-2</v>
      </c>
      <c r="C9" s="91">
        <v>1</v>
      </c>
      <c r="D9" s="139">
        <v>0</v>
      </c>
      <c r="E9" s="139">
        <v>-2.2000000000000002</v>
      </c>
      <c r="F9" s="139"/>
      <c r="N9" s="139"/>
    </row>
    <row r="10" spans="1:14">
      <c r="A10" s="131">
        <v>2021</v>
      </c>
      <c r="B10" s="91">
        <v>-1.8</v>
      </c>
      <c r="C10" s="91">
        <v>0.9</v>
      </c>
      <c r="D10" s="139">
        <v>-0.1</v>
      </c>
      <c r="E10" s="139">
        <v>-1.8</v>
      </c>
      <c r="F10" s="139"/>
    </row>
    <row r="11" spans="1:14">
      <c r="A11" s="89"/>
      <c r="B11" s="92"/>
      <c r="C11" s="92"/>
    </row>
    <row r="12" spans="1:14">
      <c r="A12" s="89"/>
      <c r="B12" s="92"/>
      <c r="C12" s="92"/>
      <c r="D12" s="92"/>
      <c r="E12" s="92"/>
    </row>
    <row r="13" spans="1:14">
      <c r="A13" s="90"/>
      <c r="B13" s="92"/>
      <c r="C13" s="92"/>
      <c r="D13" s="92"/>
      <c r="E13" s="92"/>
    </row>
    <row r="14" spans="1:14">
      <c r="A14" s="90"/>
      <c r="B14" s="92"/>
      <c r="C14" s="92"/>
      <c r="D14" s="92"/>
      <c r="E14" s="92"/>
    </row>
    <row r="15" spans="1:14">
      <c r="A15" s="90"/>
      <c r="B15" s="92"/>
      <c r="C15" s="92"/>
      <c r="D15" s="92"/>
      <c r="E15" s="92"/>
    </row>
    <row r="16" spans="1:14">
      <c r="A16" s="90"/>
      <c r="B16" s="92"/>
      <c r="C16" s="92"/>
      <c r="D16" s="92"/>
      <c r="E16" s="92"/>
    </row>
    <row r="17" spans="1:7">
      <c r="A17" s="90"/>
      <c r="B17" s="92"/>
      <c r="C17" s="92"/>
      <c r="D17" s="92"/>
      <c r="E17" s="92"/>
    </row>
    <row r="18" spans="1:7">
      <c r="A18" s="90"/>
      <c r="B18" s="92"/>
      <c r="C18" s="92"/>
      <c r="D18" s="92"/>
      <c r="E18" s="92"/>
    </row>
    <row r="19" spans="1:7">
      <c r="A19" s="90"/>
      <c r="B19" s="92"/>
      <c r="C19" s="92"/>
      <c r="D19" s="92"/>
      <c r="E19" s="92"/>
      <c r="G19" s="133" t="str">
        <f>IF(Content!$E$1=1,G20,G21)</f>
        <v>Source: STSU, NBU staff estimates.</v>
      </c>
    </row>
    <row r="20" spans="1:7">
      <c r="A20" s="89"/>
      <c r="B20" s="92"/>
      <c r="C20" s="92"/>
      <c r="D20" s="92"/>
      <c r="E20" s="92"/>
      <c r="G20" s="94" t="s">
        <v>241</v>
      </c>
    </row>
    <row r="21" spans="1:7">
      <c r="A21" s="89"/>
      <c r="B21" s="92"/>
      <c r="C21" s="92"/>
      <c r="G21" s="94" t="s">
        <v>242</v>
      </c>
    </row>
    <row r="22" spans="1:7">
      <c r="A22" s="90"/>
      <c r="B22" s="91"/>
      <c r="C22" s="91"/>
    </row>
    <row r="23" spans="1:7">
      <c r="A23" s="90"/>
      <c r="B23" s="91"/>
      <c r="C23" s="91"/>
    </row>
  </sheetData>
  <customSheetViews>
    <customSheetView guid="{ACF06C40-177A-4CED-8E17-2347D4DD1C3A}" showGridLines="0" hiddenRows="1">
      <selection activeCell="R32" sqref="R32"/>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6">
    <tabColor theme="2"/>
  </sheetPr>
  <dimension ref="A1:H35"/>
  <sheetViews>
    <sheetView showGridLines="0" zoomScaleNormal="100" workbookViewId="0">
      <selection activeCell="A2" sqref="A2:XFD3"/>
    </sheetView>
  </sheetViews>
  <sheetFormatPr defaultColWidth="8.5703125" defaultRowHeight="12.75"/>
  <cols>
    <col min="1" max="16384" width="8.5703125" style="136"/>
  </cols>
  <sheetData>
    <row r="1" spans="1:8">
      <c r="A1" s="19" t="s">
        <v>82</v>
      </c>
      <c r="B1" s="133" t="str">
        <f>IF(Content!$E$1=1,B2,B3)</f>
        <v>Public debt, % of GDP (RHS)</v>
      </c>
      <c r="C1" s="133" t="str">
        <f>IF(Content!$E$1=1,C2,C3)</f>
        <v>General government deficit</v>
      </c>
      <c r="D1" s="133" t="str">
        <f>IF(Content!$E$1=1,D2,D3)</f>
        <v>Naftogaz</v>
      </c>
      <c r="E1" s="133" t="str">
        <f>IF(Content!$E$1=1,E2,E3)</f>
        <v>Bank recapitalization &amp; other</v>
      </c>
      <c r="F1" s="133"/>
      <c r="H1" s="133" t="str">
        <f>IF(Content!$E$1=1,H2,H3)</f>
        <v>Broad public sector deficit, UAH bn and public debt, % of GDP</v>
      </c>
    </row>
    <row r="2" spans="1:8" hidden="1">
      <c r="A2" s="89"/>
      <c r="B2" s="93" t="s">
        <v>740</v>
      </c>
      <c r="C2" s="137" t="s">
        <v>306</v>
      </c>
      <c r="D2" s="137" t="s">
        <v>1620</v>
      </c>
      <c r="E2" s="136" t="s">
        <v>307</v>
      </c>
      <c r="H2" s="138" t="s">
        <v>301</v>
      </c>
    </row>
    <row r="3" spans="1:8" hidden="1">
      <c r="A3" s="89"/>
      <c r="B3" s="93" t="s">
        <v>302</v>
      </c>
      <c r="C3" s="137" t="s">
        <v>303</v>
      </c>
      <c r="D3" s="137" t="s">
        <v>304</v>
      </c>
      <c r="E3" s="136" t="s">
        <v>305</v>
      </c>
      <c r="H3" s="138" t="s">
        <v>1638</v>
      </c>
    </row>
    <row r="4" spans="1:8">
      <c r="A4" s="131">
        <v>2015</v>
      </c>
      <c r="B4" s="91">
        <v>79</v>
      </c>
      <c r="C4" s="91">
        <v>17</v>
      </c>
      <c r="D4" s="139">
        <v>20.5</v>
      </c>
      <c r="E4" s="139">
        <v>45.3</v>
      </c>
      <c r="F4" s="139"/>
    </row>
    <row r="5" spans="1:8">
      <c r="A5" s="131">
        <v>2016</v>
      </c>
      <c r="B5" s="91">
        <v>80.900000000000006</v>
      </c>
      <c r="C5" s="91">
        <v>50.3</v>
      </c>
      <c r="D5" s="139">
        <v>0</v>
      </c>
      <c r="E5" s="139">
        <v>129.19999999999999</v>
      </c>
      <c r="F5" s="139"/>
    </row>
    <row r="6" spans="1:8">
      <c r="A6" s="131">
        <v>2017</v>
      </c>
      <c r="B6" s="91">
        <v>71.8</v>
      </c>
      <c r="C6" s="91">
        <v>37</v>
      </c>
      <c r="D6" s="139">
        <v>0</v>
      </c>
      <c r="E6" s="139">
        <v>70.7</v>
      </c>
      <c r="F6" s="139"/>
    </row>
    <row r="7" spans="1:8">
      <c r="A7" s="131">
        <v>2018</v>
      </c>
      <c r="B7" s="91">
        <v>60.9</v>
      </c>
      <c r="C7" s="91">
        <v>75.400000000000006</v>
      </c>
      <c r="D7" s="139">
        <v>0</v>
      </c>
      <c r="E7" s="139">
        <v>0</v>
      </c>
      <c r="F7" s="139"/>
    </row>
    <row r="8" spans="1:8">
      <c r="A8" s="131">
        <v>2019</v>
      </c>
      <c r="B8" s="91">
        <v>53.8</v>
      </c>
      <c r="C8" s="91">
        <v>80.599999999999994</v>
      </c>
      <c r="D8" s="139">
        <v>0</v>
      </c>
      <c r="E8" s="139">
        <v>0</v>
      </c>
      <c r="F8" s="139"/>
    </row>
    <row r="9" spans="1:8">
      <c r="A9" s="131">
        <v>2020</v>
      </c>
      <c r="B9" s="91">
        <v>50.8</v>
      </c>
      <c r="C9" s="91">
        <v>90.7</v>
      </c>
      <c r="D9" s="139">
        <v>0</v>
      </c>
      <c r="E9" s="139">
        <v>0</v>
      </c>
      <c r="F9" s="139"/>
    </row>
    <row r="10" spans="1:8">
      <c r="A10" s="131">
        <v>2021</v>
      </c>
      <c r="B10" s="91">
        <v>48.3</v>
      </c>
      <c r="C10" s="91">
        <v>89.7</v>
      </c>
      <c r="D10" s="139">
        <v>0</v>
      </c>
      <c r="E10" s="139">
        <v>0</v>
      </c>
      <c r="F10" s="139"/>
    </row>
    <row r="11" spans="1:8">
      <c r="A11" s="89"/>
      <c r="B11" s="92"/>
      <c r="C11" s="92"/>
    </row>
    <row r="12" spans="1:8">
      <c r="A12" s="89"/>
      <c r="B12" s="92"/>
      <c r="C12" s="92"/>
      <c r="D12" s="92"/>
      <c r="E12" s="92"/>
    </row>
    <row r="13" spans="1:8">
      <c r="A13" s="90"/>
      <c r="B13" s="92"/>
      <c r="C13" s="92"/>
      <c r="D13" s="92"/>
      <c r="E13" s="92"/>
    </row>
    <row r="14" spans="1:8">
      <c r="A14" s="90"/>
      <c r="B14" s="92"/>
      <c r="C14" s="92"/>
      <c r="D14" s="92"/>
      <c r="E14" s="92"/>
    </row>
    <row r="15" spans="1:8">
      <c r="A15" s="90"/>
      <c r="B15" s="92"/>
      <c r="C15" s="92"/>
      <c r="D15" s="92"/>
      <c r="E15" s="92"/>
    </row>
    <row r="16" spans="1:8">
      <c r="A16" s="90"/>
      <c r="B16" s="92"/>
      <c r="C16" s="92"/>
      <c r="D16" s="92"/>
      <c r="E16" s="92"/>
    </row>
    <row r="17" spans="1:8">
      <c r="A17" s="90"/>
      <c r="B17" s="92"/>
      <c r="C17" s="92"/>
      <c r="D17" s="92"/>
      <c r="E17" s="92"/>
    </row>
    <row r="18" spans="1:8">
      <c r="A18" s="90"/>
      <c r="B18" s="92"/>
      <c r="C18" s="92"/>
      <c r="D18" s="92"/>
      <c r="E18" s="92"/>
    </row>
    <row r="19" spans="1:8">
      <c r="A19" s="90"/>
      <c r="B19" s="92"/>
      <c r="C19" s="92"/>
      <c r="D19" s="92"/>
      <c r="E19" s="92"/>
      <c r="H19" s="133" t="str">
        <f>IF(Content!$E$1=1,H20,H21)</f>
        <v>Source: IMF, STSU, MFU, NBU staff estimates.</v>
      </c>
    </row>
    <row r="20" spans="1:8">
      <c r="A20" s="89"/>
      <c r="B20" s="91"/>
      <c r="C20" s="91"/>
      <c r="D20" s="91"/>
      <c r="E20" s="91"/>
      <c r="H20" s="94" t="s">
        <v>333</v>
      </c>
    </row>
    <row r="21" spans="1:8">
      <c r="A21" s="89"/>
      <c r="B21" s="91"/>
      <c r="C21" s="91"/>
      <c r="D21" s="91"/>
      <c r="E21" s="91"/>
      <c r="H21" s="94" t="s">
        <v>332</v>
      </c>
    </row>
    <row r="22" spans="1:8">
      <c r="A22" s="90"/>
      <c r="B22" s="91"/>
      <c r="C22" s="92"/>
      <c r="D22" s="92"/>
      <c r="E22" s="92"/>
    </row>
    <row r="23" spans="1:8">
      <c r="A23" s="90"/>
      <c r="B23" s="92"/>
      <c r="C23" s="92"/>
      <c r="D23" s="92"/>
      <c r="E23" s="92"/>
    </row>
    <row r="24" spans="1:8">
      <c r="B24" s="92"/>
      <c r="C24" s="92"/>
      <c r="D24" s="92"/>
      <c r="E24" s="92"/>
    </row>
    <row r="25" spans="1:8">
      <c r="B25" s="92"/>
      <c r="C25" s="92"/>
      <c r="D25" s="92"/>
      <c r="E25" s="92"/>
    </row>
    <row r="26" spans="1:8">
      <c r="B26" s="92"/>
      <c r="C26" s="92"/>
      <c r="D26" s="92"/>
      <c r="E26" s="92"/>
    </row>
    <row r="27" spans="1:8">
      <c r="B27" s="92"/>
      <c r="C27" s="92"/>
      <c r="D27" s="92"/>
      <c r="E27" s="92"/>
    </row>
    <row r="28" spans="1:8">
      <c r="B28" s="92"/>
      <c r="C28" s="92"/>
      <c r="D28" s="92"/>
      <c r="E28" s="92"/>
    </row>
    <row r="29" spans="1:8">
      <c r="B29" s="92"/>
      <c r="C29" s="92"/>
    </row>
    <row r="30" spans="1:8">
      <c r="B30" s="92"/>
      <c r="C30" s="92"/>
    </row>
    <row r="31" spans="1:8">
      <c r="B31" s="92"/>
      <c r="C31" s="92"/>
    </row>
    <row r="32" spans="1:8">
      <c r="B32" s="92"/>
      <c r="C32" s="92"/>
    </row>
    <row r="33" spans="2:3">
      <c r="B33" s="92"/>
      <c r="C33" s="92"/>
    </row>
    <row r="34" spans="2:3">
      <c r="B34" s="92"/>
      <c r="C34" s="92"/>
    </row>
    <row r="35" spans="2:3">
      <c r="B35" s="92"/>
      <c r="C35" s="92"/>
    </row>
  </sheetData>
  <customSheetViews>
    <customSheetView guid="{ACF06C40-177A-4CED-8E17-2347D4DD1C3A}" showGridLines="0" hiddenRows="1">
      <selection activeCell="O37" sqref="O37"/>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4"/>
  </sheetPr>
  <dimension ref="A1:L35"/>
  <sheetViews>
    <sheetView showGridLines="0" zoomScaleNormal="100" workbookViewId="0"/>
  </sheetViews>
  <sheetFormatPr defaultColWidth="8.5703125" defaultRowHeight="12.75"/>
  <cols>
    <col min="1" max="1" width="8.5703125" style="223"/>
    <col min="2" max="2" width="18.5703125" style="223" customWidth="1"/>
    <col min="3" max="5" width="8.5703125" style="223"/>
    <col min="6" max="8" width="8.5703125" style="237"/>
    <col min="9" max="16384" width="8.5703125" style="223"/>
  </cols>
  <sheetData>
    <row r="1" spans="1:12">
      <c r="A1" s="19" t="s">
        <v>82</v>
      </c>
      <c r="B1" s="102" t="str">
        <f>IF(Content!$E$1=1,B2,B3)</f>
        <v>Current account, % of GDP (RHS)</v>
      </c>
      <c r="C1" s="102" t="str">
        <f>IF(Content!$E$1=1,C2,C3)</f>
        <v>Current account, % of GDP (previous forecast, RHS)</v>
      </c>
      <c r="D1" s="102" t="str">
        <f>IF(Content!$E$1=1,D2,D3)</f>
        <v>Goods (net)</v>
      </c>
      <c r="E1" s="102" t="str">
        <f>IF(Content!$E$1=1,E2,E3)</f>
        <v>Services (net)</v>
      </c>
      <c r="F1" s="102" t="str">
        <f>IF(Content!$E$1=1,F2,F3)</f>
        <v>Primary income balance (net)</v>
      </c>
      <c r="G1" s="102" t="str">
        <f>IF(Content!$E$1=1,G2,G3)</f>
        <v>Secondary income balance (net)</v>
      </c>
      <c r="H1" s="220"/>
      <c r="I1" s="221"/>
      <c r="J1" s="102" t="str">
        <f>IF(Content!$E$1=1,J2,J3)</f>
        <v>Current Account Balance, USD bn</v>
      </c>
      <c r="K1" s="222"/>
      <c r="L1" s="222"/>
    </row>
    <row r="2" spans="1:12" hidden="1">
      <c r="A2" s="224"/>
      <c r="B2" s="221" t="s">
        <v>220</v>
      </c>
      <c r="C2" s="221" t="s">
        <v>221</v>
      </c>
      <c r="D2" s="221" t="s">
        <v>222</v>
      </c>
      <c r="E2" s="221" t="s">
        <v>223</v>
      </c>
      <c r="F2" s="225" t="s">
        <v>224</v>
      </c>
      <c r="G2" s="225" t="s">
        <v>225</v>
      </c>
      <c r="H2" s="220"/>
      <c r="I2" s="221"/>
      <c r="J2" s="226" t="s">
        <v>226</v>
      </c>
      <c r="K2" s="222"/>
      <c r="L2" s="222"/>
    </row>
    <row r="3" spans="1:12" hidden="1">
      <c r="A3" s="224"/>
      <c r="B3" s="221" t="s">
        <v>227</v>
      </c>
      <c r="C3" s="221" t="s">
        <v>228</v>
      </c>
      <c r="D3" s="221" t="s">
        <v>87</v>
      </c>
      <c r="E3" s="221" t="s">
        <v>88</v>
      </c>
      <c r="F3" s="225" t="s">
        <v>308</v>
      </c>
      <c r="G3" s="225" t="s">
        <v>309</v>
      </c>
      <c r="H3" s="220"/>
      <c r="I3" s="221"/>
      <c r="J3" s="226" t="s">
        <v>1547</v>
      </c>
      <c r="K3" s="222"/>
      <c r="L3" s="222"/>
    </row>
    <row r="4" spans="1:12">
      <c r="A4" s="227">
        <v>2015</v>
      </c>
      <c r="B4" s="228">
        <v>1.8</v>
      </c>
      <c r="C4" s="228">
        <v>1.8</v>
      </c>
      <c r="D4" s="228">
        <v>-3.5</v>
      </c>
      <c r="E4" s="228">
        <v>1.1000000000000001</v>
      </c>
      <c r="F4" s="229">
        <v>0.4</v>
      </c>
      <c r="G4" s="229">
        <v>3.6</v>
      </c>
      <c r="H4" s="230"/>
      <c r="I4" s="231"/>
      <c r="J4" s="222"/>
      <c r="K4" s="222"/>
      <c r="L4" s="222"/>
    </row>
    <row r="5" spans="1:12">
      <c r="A5" s="227">
        <v>2016</v>
      </c>
      <c r="B5" s="228">
        <v>-1.4</v>
      </c>
      <c r="C5" s="228">
        <v>-1.4</v>
      </c>
      <c r="D5" s="228">
        <v>-6.9</v>
      </c>
      <c r="E5" s="228">
        <v>0.5</v>
      </c>
      <c r="F5" s="229">
        <v>1.5</v>
      </c>
      <c r="G5" s="229">
        <v>3.6</v>
      </c>
      <c r="H5" s="230"/>
      <c r="I5" s="231"/>
      <c r="J5" s="222"/>
      <c r="K5" s="222"/>
      <c r="L5" s="222"/>
    </row>
    <row r="6" spans="1:12">
      <c r="A6" s="227">
        <v>2017</v>
      </c>
      <c r="B6" s="228">
        <v>-2.2000000000000002</v>
      </c>
      <c r="C6" s="228">
        <v>-2.2000000000000002</v>
      </c>
      <c r="D6" s="228">
        <v>-9.6999999999999993</v>
      </c>
      <c r="E6" s="228">
        <v>1</v>
      </c>
      <c r="F6" s="229">
        <v>2.6</v>
      </c>
      <c r="G6" s="229">
        <v>3.6</v>
      </c>
      <c r="H6" s="230"/>
      <c r="I6" s="231"/>
      <c r="J6" s="222"/>
      <c r="K6" s="222"/>
      <c r="L6" s="222"/>
    </row>
    <row r="7" spans="1:12">
      <c r="A7" s="227">
        <v>2018</v>
      </c>
      <c r="B7" s="228">
        <v>-3.3</v>
      </c>
      <c r="C7" s="228">
        <v>-3.3</v>
      </c>
      <c r="D7" s="228">
        <v>-12.7</v>
      </c>
      <c r="E7" s="228">
        <v>1.3</v>
      </c>
      <c r="F7" s="229">
        <v>3.3</v>
      </c>
      <c r="G7" s="229">
        <v>3.7</v>
      </c>
      <c r="H7" s="230"/>
      <c r="I7" s="231"/>
      <c r="J7" s="222"/>
      <c r="K7" s="222"/>
      <c r="L7" s="222"/>
    </row>
    <row r="8" spans="1:12">
      <c r="A8" s="227">
        <v>2019</v>
      </c>
      <c r="B8" s="228">
        <v>-2.9</v>
      </c>
      <c r="C8" s="228">
        <v>-2.6</v>
      </c>
      <c r="D8" s="228">
        <v>-13.7</v>
      </c>
      <c r="E8" s="228">
        <v>1.7</v>
      </c>
      <c r="F8" s="229">
        <v>4.4000000000000004</v>
      </c>
      <c r="G8" s="229">
        <v>3.2</v>
      </c>
      <c r="H8" s="230"/>
      <c r="I8" s="231"/>
      <c r="J8" s="222"/>
      <c r="K8" s="222"/>
      <c r="L8" s="222"/>
    </row>
    <row r="9" spans="1:12">
      <c r="A9" s="227">
        <v>2020</v>
      </c>
      <c r="B9" s="228">
        <v>-3.3</v>
      </c>
      <c r="C9" s="228">
        <v>-2.9</v>
      </c>
      <c r="D9" s="228">
        <v>-14.1</v>
      </c>
      <c r="E9" s="228">
        <v>0.6</v>
      </c>
      <c r="F9" s="229">
        <v>4.3</v>
      </c>
      <c r="G9" s="229">
        <v>3.4</v>
      </c>
      <c r="H9" s="230"/>
      <c r="I9" s="231"/>
      <c r="J9" s="222"/>
      <c r="K9" s="222"/>
      <c r="L9" s="222"/>
    </row>
    <row r="10" spans="1:12">
      <c r="A10" s="227">
        <v>2021</v>
      </c>
      <c r="B10" s="228">
        <v>-4</v>
      </c>
      <c r="C10" s="228">
        <v>-3.7</v>
      </c>
      <c r="D10" s="228">
        <v>-15.8</v>
      </c>
      <c r="E10" s="228">
        <v>0.1</v>
      </c>
      <c r="F10" s="229">
        <v>4.7</v>
      </c>
      <c r="G10" s="229">
        <v>3.4</v>
      </c>
      <c r="H10" s="234"/>
      <c r="I10" s="231"/>
      <c r="J10" s="222"/>
      <c r="K10" s="222"/>
      <c r="L10" s="222"/>
    </row>
    <row r="11" spans="1:12">
      <c r="A11" s="235"/>
      <c r="B11" s="232"/>
      <c r="C11" s="232"/>
      <c r="D11" s="233"/>
      <c r="E11" s="233"/>
      <c r="F11" s="234"/>
      <c r="G11" s="234"/>
      <c r="H11" s="234"/>
      <c r="I11" s="231"/>
      <c r="J11" s="222"/>
      <c r="K11" s="222"/>
      <c r="L11" s="222"/>
    </row>
    <row r="12" spans="1:12">
      <c r="A12" s="235"/>
      <c r="B12" s="232"/>
      <c r="C12" s="232"/>
      <c r="D12" s="232"/>
      <c r="E12" s="232"/>
      <c r="F12" s="232"/>
      <c r="G12" s="232"/>
      <c r="H12" s="234"/>
      <c r="I12" s="231"/>
      <c r="J12" s="222"/>
      <c r="K12" s="222"/>
      <c r="L12" s="222"/>
    </row>
    <row r="13" spans="1:12">
      <c r="A13" s="227"/>
      <c r="B13" s="232"/>
      <c r="C13" s="232"/>
      <c r="D13" s="232"/>
      <c r="E13" s="232"/>
      <c r="F13" s="232"/>
      <c r="G13" s="232"/>
      <c r="H13" s="234"/>
      <c r="I13" s="231"/>
      <c r="J13" s="222"/>
      <c r="K13" s="222"/>
      <c r="L13" s="222"/>
    </row>
    <row r="14" spans="1:12">
      <c r="A14" s="227"/>
      <c r="B14" s="232"/>
      <c r="C14" s="232"/>
      <c r="D14" s="232"/>
      <c r="E14" s="232"/>
      <c r="F14" s="232"/>
      <c r="G14" s="232"/>
      <c r="H14" s="234"/>
      <c r="I14" s="231"/>
      <c r="J14" s="222"/>
      <c r="K14" s="222"/>
      <c r="L14" s="222"/>
    </row>
    <row r="15" spans="1:12">
      <c r="A15" s="227"/>
      <c r="B15" s="232"/>
      <c r="C15" s="232"/>
      <c r="D15" s="232"/>
      <c r="E15" s="232"/>
      <c r="F15" s="232"/>
      <c r="G15" s="232"/>
      <c r="H15" s="234"/>
      <c r="I15" s="231"/>
      <c r="J15" s="222"/>
      <c r="K15" s="222"/>
      <c r="L15" s="222"/>
    </row>
    <row r="16" spans="1:12">
      <c r="A16" s="227"/>
      <c r="B16" s="232"/>
      <c r="C16" s="232"/>
      <c r="D16" s="232"/>
      <c r="E16" s="232"/>
      <c r="F16" s="232"/>
      <c r="G16" s="232"/>
      <c r="H16" s="234"/>
      <c r="I16" s="231"/>
      <c r="J16" s="222"/>
      <c r="K16" s="222"/>
      <c r="L16" s="222"/>
    </row>
    <row r="17" spans="1:12">
      <c r="A17" s="227"/>
      <c r="B17" s="232"/>
      <c r="C17" s="232"/>
      <c r="D17" s="232"/>
      <c r="E17" s="232"/>
      <c r="F17" s="232"/>
      <c r="G17" s="232"/>
      <c r="H17" s="234"/>
      <c r="I17" s="231"/>
      <c r="J17" s="222"/>
      <c r="K17" s="222"/>
      <c r="L17" s="222"/>
    </row>
    <row r="18" spans="1:12">
      <c r="A18" s="227"/>
      <c r="B18" s="232"/>
      <c r="C18" s="232"/>
      <c r="D18" s="232"/>
      <c r="E18" s="232"/>
      <c r="F18" s="232"/>
      <c r="G18" s="232"/>
      <c r="H18" s="230"/>
      <c r="I18" s="231"/>
      <c r="K18" s="222"/>
      <c r="L18" s="222"/>
    </row>
    <row r="19" spans="1:12">
      <c r="A19" s="227"/>
      <c r="B19" s="232"/>
      <c r="C19" s="232"/>
      <c r="D19" s="232"/>
      <c r="E19" s="232"/>
      <c r="F19" s="232"/>
      <c r="G19" s="232"/>
      <c r="H19" s="230"/>
      <c r="I19" s="231"/>
      <c r="K19" s="222"/>
      <c r="L19" s="222"/>
    </row>
    <row r="20" spans="1:12">
      <c r="A20" s="227"/>
      <c r="B20" s="232"/>
      <c r="C20" s="232"/>
      <c r="D20" s="232"/>
      <c r="E20" s="232"/>
      <c r="F20" s="232"/>
      <c r="G20" s="232"/>
      <c r="H20" s="230"/>
      <c r="I20" s="231"/>
      <c r="K20" s="222"/>
      <c r="L20" s="222"/>
    </row>
    <row r="21" spans="1:12">
      <c r="A21" s="227"/>
      <c r="B21" s="232"/>
      <c r="C21" s="232"/>
      <c r="D21" s="232"/>
      <c r="E21" s="232"/>
      <c r="F21" s="232"/>
      <c r="G21" s="232"/>
      <c r="H21" s="230"/>
      <c r="I21" s="231"/>
      <c r="J21" s="102" t="str">
        <f>IF(Content!$E$1=1,J22,J23)</f>
        <v>Source: NBU.</v>
      </c>
      <c r="K21" s="222"/>
      <c r="L21" s="222"/>
    </row>
    <row r="22" spans="1:12">
      <c r="A22" s="236"/>
      <c r="B22" s="232"/>
      <c r="C22" s="232"/>
      <c r="D22" s="232"/>
      <c r="E22" s="232"/>
      <c r="F22" s="232"/>
      <c r="G22" s="232"/>
      <c r="H22" s="230"/>
      <c r="I22" s="231"/>
      <c r="J22" s="237" t="s">
        <v>54</v>
      </c>
      <c r="K22" s="222"/>
      <c r="L22" s="222"/>
    </row>
    <row r="23" spans="1:12">
      <c r="A23" s="236"/>
      <c r="B23" s="228"/>
      <c r="C23" s="228"/>
      <c r="D23" s="231"/>
      <c r="E23" s="238"/>
      <c r="F23" s="230"/>
      <c r="G23" s="230"/>
      <c r="H23" s="230"/>
      <c r="I23" s="231"/>
      <c r="J23" s="237" t="s">
        <v>55</v>
      </c>
      <c r="K23" s="222"/>
      <c r="L23" s="222"/>
    </row>
    <row r="24" spans="1:12">
      <c r="A24" s="236"/>
      <c r="B24" s="228"/>
      <c r="C24" s="228"/>
      <c r="D24" s="238"/>
      <c r="E24" s="238"/>
      <c r="F24" s="230"/>
      <c r="G24" s="230"/>
      <c r="H24" s="230"/>
      <c r="I24" s="231"/>
      <c r="J24" s="222"/>
      <c r="K24" s="222"/>
      <c r="L24" s="222"/>
    </row>
    <row r="25" spans="1:12">
      <c r="A25" s="236"/>
      <c r="B25" s="228"/>
      <c r="C25" s="228"/>
      <c r="D25" s="238"/>
      <c r="E25" s="238"/>
      <c r="F25" s="230"/>
      <c r="G25" s="230"/>
      <c r="H25" s="230"/>
      <c r="I25" s="231"/>
      <c r="J25" s="222"/>
      <c r="K25" s="222"/>
      <c r="L25" s="222"/>
    </row>
    <row r="26" spans="1:12">
      <c r="A26" s="236"/>
      <c r="B26" s="228"/>
      <c r="C26" s="228"/>
      <c r="D26" s="231"/>
      <c r="E26" s="238"/>
      <c r="F26" s="230"/>
      <c r="G26" s="230"/>
      <c r="H26" s="230"/>
      <c r="I26" s="231"/>
      <c r="J26" s="222"/>
      <c r="K26" s="222"/>
      <c r="L26" s="222"/>
    </row>
    <row r="27" spans="1:12">
      <c r="A27" s="236"/>
      <c r="B27" s="228"/>
      <c r="C27" s="228"/>
      <c r="D27" s="228"/>
      <c r="E27" s="238"/>
      <c r="F27" s="230"/>
      <c r="G27" s="230"/>
      <c r="H27" s="230"/>
      <c r="I27" s="231"/>
      <c r="J27" s="222"/>
      <c r="K27" s="222"/>
      <c r="L27" s="222"/>
    </row>
    <row r="28" spans="1:12">
      <c r="A28" s="236"/>
      <c r="B28" s="228"/>
      <c r="C28" s="228"/>
      <c r="D28" s="228"/>
      <c r="E28" s="238"/>
      <c r="F28" s="230"/>
      <c r="G28" s="230"/>
      <c r="H28" s="230"/>
      <c r="I28" s="231"/>
      <c r="J28" s="222"/>
      <c r="K28" s="222"/>
      <c r="L28" s="222"/>
    </row>
    <row r="29" spans="1:12">
      <c r="A29" s="236"/>
      <c r="B29" s="228"/>
      <c r="C29" s="228"/>
      <c r="D29" s="228"/>
      <c r="E29" s="238"/>
      <c r="F29" s="230"/>
      <c r="G29" s="230"/>
      <c r="H29" s="230"/>
      <c r="I29" s="231"/>
      <c r="J29" s="222"/>
      <c r="K29" s="222"/>
      <c r="L29" s="222"/>
    </row>
    <row r="30" spans="1:12">
      <c r="A30" s="236"/>
      <c r="B30" s="228"/>
      <c r="C30" s="228"/>
      <c r="D30" s="231"/>
      <c r="E30" s="238"/>
      <c r="F30" s="230"/>
      <c r="G30" s="230"/>
      <c r="H30" s="230"/>
      <c r="I30" s="231"/>
      <c r="J30" s="222"/>
      <c r="K30" s="222"/>
      <c r="L30" s="222"/>
    </row>
    <row r="31" spans="1:12">
      <c r="A31" s="236"/>
      <c r="B31" s="228"/>
      <c r="C31" s="228"/>
      <c r="D31" s="231"/>
      <c r="E31" s="238"/>
      <c r="F31" s="230"/>
      <c r="G31" s="230"/>
      <c r="H31" s="230"/>
      <c r="I31" s="231"/>
      <c r="J31" s="222"/>
      <c r="K31" s="222"/>
      <c r="L31" s="222"/>
    </row>
    <row r="32" spans="1:12">
      <c r="A32" s="236"/>
      <c r="B32" s="228"/>
      <c r="C32" s="228"/>
      <c r="D32" s="231"/>
      <c r="E32" s="238"/>
      <c r="F32" s="230"/>
      <c r="G32" s="230"/>
      <c r="H32" s="230"/>
      <c r="I32" s="231"/>
      <c r="J32" s="222"/>
      <c r="K32" s="222"/>
      <c r="L32" s="222"/>
    </row>
    <row r="33" spans="1:12">
      <c r="A33" s="236"/>
      <c r="B33" s="228"/>
      <c r="C33" s="228"/>
      <c r="D33" s="231"/>
      <c r="E33" s="238"/>
      <c r="F33" s="239"/>
      <c r="G33" s="239"/>
      <c r="H33" s="239"/>
      <c r="I33" s="231"/>
      <c r="J33" s="222"/>
      <c r="K33" s="222"/>
      <c r="L33" s="222"/>
    </row>
    <row r="34" spans="1:12">
      <c r="A34" s="236"/>
      <c r="B34" s="228"/>
      <c r="C34" s="228"/>
      <c r="D34" s="231"/>
      <c r="E34" s="238"/>
      <c r="F34" s="230"/>
      <c r="G34" s="230"/>
      <c r="H34" s="230"/>
      <c r="I34" s="231"/>
      <c r="J34" s="222"/>
      <c r="K34" s="222"/>
      <c r="L34" s="222"/>
    </row>
    <row r="35" spans="1:12">
      <c r="A35" s="236"/>
      <c r="B35" s="228"/>
      <c r="C35" s="228"/>
      <c r="D35" s="231"/>
      <c r="E35" s="238"/>
      <c r="F35" s="230"/>
      <c r="G35" s="230"/>
      <c r="H35" s="230"/>
      <c r="I35" s="231"/>
      <c r="J35" s="222"/>
      <c r="K35" s="222"/>
      <c r="L35" s="222"/>
    </row>
  </sheetData>
  <customSheetViews>
    <customSheetView guid="{ACF06C40-177A-4CED-8E17-2347D4DD1C3A}" showGridLines="0" hiddenRows="1">
      <selection activeCell="A2" sqref="A2:XFD3"/>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7">
    <tabColor theme="4"/>
  </sheetPr>
  <dimension ref="A1:Q68"/>
  <sheetViews>
    <sheetView showGridLines="0" zoomScaleNormal="100" workbookViewId="0"/>
  </sheetViews>
  <sheetFormatPr defaultColWidth="8.5703125" defaultRowHeight="12.75"/>
  <cols>
    <col min="1" max="6" width="8.5703125" style="87"/>
    <col min="7" max="7" width="13.42578125" style="87" bestFit="1" customWidth="1"/>
    <col min="8" max="16384" width="8.5703125" style="87"/>
  </cols>
  <sheetData>
    <row r="1" spans="1:17">
      <c r="A1" s="19" t="s">
        <v>82</v>
      </c>
      <c r="B1" s="102" t="str">
        <f>IF(Content!$E$1=1,B2,B3)</f>
        <v>REER, 12.1999=1 (RHS)</v>
      </c>
      <c r="C1" s="102" t="str">
        <f>IF(Content!$E$1=1,C2,C3)</f>
        <v>Energy balance, USD bn</v>
      </c>
      <c r="D1" s="102" t="str">
        <f>IF(Content!$E$1=1,D2,D3)</f>
        <v>Trade balance (w/o energy goods), USD bn</v>
      </c>
      <c r="E1" s="102"/>
      <c r="H1" s="102" t="str">
        <f>IF(Content!$E$1=1,H2,H3)</f>
        <v>REER and Trade Balance</v>
      </c>
    </row>
    <row r="2" spans="1:17" hidden="1">
      <c r="B2" s="1" t="s">
        <v>741</v>
      </c>
      <c r="C2" t="s">
        <v>480</v>
      </c>
      <c r="D2" t="s">
        <v>481</v>
      </c>
      <c r="E2" s="88"/>
      <c r="H2" s="88" t="s">
        <v>493</v>
      </c>
      <c r="M2" s="102" t="str">
        <f>IF(Content!$E$1=1,N2,N3)</f>
        <v>appreciation</v>
      </c>
      <c r="N2" s="87" t="s">
        <v>1577</v>
      </c>
    </row>
    <row r="3" spans="1:17" hidden="1">
      <c r="B3" t="s">
        <v>479</v>
      </c>
      <c r="C3" t="s">
        <v>477</v>
      </c>
      <c r="D3" t="s">
        <v>478</v>
      </c>
      <c r="E3" s="88"/>
      <c r="H3" s="88" t="s">
        <v>476</v>
      </c>
      <c r="N3" s="88" t="s">
        <v>421</v>
      </c>
    </row>
    <row r="4" spans="1:17">
      <c r="B4" s="91">
        <v>1.0760000000000001</v>
      </c>
      <c r="C4" s="91">
        <v>-8.1999999999999993</v>
      </c>
      <c r="D4" s="91">
        <v>5.0999999999999996</v>
      </c>
      <c r="E4" s="91"/>
      <c r="M4" s="122"/>
      <c r="N4" s="122"/>
      <c r="O4" s="122"/>
      <c r="P4" s="122"/>
      <c r="Q4" s="122"/>
    </row>
    <row r="5" spans="1:17">
      <c r="A5" s="87">
        <v>2007</v>
      </c>
      <c r="B5" s="91">
        <v>1.0669999999999999</v>
      </c>
      <c r="C5" s="91">
        <v>-11.3</v>
      </c>
      <c r="D5" s="91">
        <v>3.2</v>
      </c>
      <c r="E5" s="91"/>
      <c r="F5" s="122"/>
      <c r="G5" s="122"/>
      <c r="H5" s="122"/>
      <c r="M5" s="122"/>
      <c r="N5" s="122"/>
      <c r="O5" s="122"/>
      <c r="P5" s="122"/>
      <c r="Q5" s="122"/>
    </row>
    <row r="6" spans="1:17">
      <c r="B6" s="91">
        <v>1.1180000000000001</v>
      </c>
      <c r="C6" s="91">
        <v>-16.8</v>
      </c>
      <c r="D6" s="91">
        <v>2.4</v>
      </c>
      <c r="E6" s="91"/>
      <c r="F6" s="122"/>
      <c r="G6" s="122"/>
      <c r="H6" s="122"/>
      <c r="M6" s="122"/>
      <c r="N6" s="122"/>
      <c r="O6" s="122"/>
      <c r="P6" s="122"/>
      <c r="Q6" s="122"/>
    </row>
    <row r="7" spans="1:17">
      <c r="A7" s="87">
        <v>2009</v>
      </c>
      <c r="B7" s="91">
        <v>0.94299999999999995</v>
      </c>
      <c r="C7" s="91">
        <v>-11.9</v>
      </c>
      <c r="D7" s="91">
        <v>10</v>
      </c>
      <c r="E7" s="91"/>
      <c r="F7" s="122"/>
      <c r="G7" s="122"/>
      <c r="H7" s="122"/>
      <c r="M7" s="122"/>
      <c r="N7" s="122"/>
      <c r="O7" s="122"/>
      <c r="P7" s="122"/>
      <c r="Q7" s="122"/>
    </row>
    <row r="8" spans="1:17">
      <c r="B8" s="91">
        <v>0.98499999999999999</v>
      </c>
      <c r="C8" s="91">
        <v>-15.8</v>
      </c>
      <c r="D8" s="91">
        <v>11.9</v>
      </c>
      <c r="E8" s="91"/>
      <c r="F8" s="122"/>
      <c r="G8" s="122"/>
      <c r="H8" s="122"/>
      <c r="M8" s="122"/>
      <c r="N8" s="122"/>
      <c r="O8" s="122"/>
      <c r="P8" s="122"/>
      <c r="Q8" s="122"/>
    </row>
    <row r="9" spans="1:17">
      <c r="A9" s="87">
        <v>2011</v>
      </c>
      <c r="B9" s="91">
        <v>0.97599999999999998</v>
      </c>
      <c r="C9" s="91">
        <v>-22.7</v>
      </c>
      <c r="D9" s="91">
        <v>12.6</v>
      </c>
      <c r="E9" s="91"/>
      <c r="F9" s="122"/>
      <c r="G9" s="122"/>
      <c r="H9" s="122"/>
      <c r="M9" s="122"/>
      <c r="N9" s="122"/>
      <c r="O9" s="122"/>
      <c r="P9" s="122"/>
      <c r="Q9" s="122"/>
    </row>
    <row r="10" spans="1:17">
      <c r="B10" s="91">
        <v>0.99099999999999999</v>
      </c>
      <c r="C10" s="91">
        <v>-22.7</v>
      </c>
      <c r="D10" s="91">
        <v>8.3000000000000007</v>
      </c>
      <c r="E10" s="91"/>
      <c r="F10" s="122"/>
      <c r="G10" s="122"/>
      <c r="H10" s="122"/>
      <c r="M10" s="122"/>
      <c r="N10" s="122"/>
      <c r="O10" s="122"/>
      <c r="P10" s="122"/>
      <c r="Q10" s="122"/>
    </row>
    <row r="11" spans="1:17">
      <c r="A11" s="87">
        <v>2013</v>
      </c>
      <c r="B11" s="91">
        <v>0.94599999999999995</v>
      </c>
      <c r="C11" s="91">
        <v>-18.399999999999999</v>
      </c>
      <c r="D11" s="91">
        <v>2.7</v>
      </c>
      <c r="E11" s="91"/>
      <c r="F11" s="122"/>
      <c r="G11" s="122"/>
      <c r="H11" s="122"/>
      <c r="M11" s="122"/>
      <c r="N11" s="122"/>
      <c r="O11" s="122"/>
      <c r="P11" s="122"/>
      <c r="Q11" s="122"/>
    </row>
    <row r="12" spans="1:17">
      <c r="B12" s="91">
        <v>0.76400000000000001</v>
      </c>
      <c r="C12" s="91">
        <v>-13</v>
      </c>
      <c r="D12" s="91">
        <v>8.4</v>
      </c>
      <c r="E12" s="91"/>
      <c r="F12" s="122"/>
      <c r="G12" s="122"/>
      <c r="H12" s="122"/>
      <c r="M12" s="122"/>
      <c r="N12" s="122"/>
      <c r="O12" s="122"/>
      <c r="P12" s="122"/>
      <c r="Q12" s="122"/>
    </row>
    <row r="13" spans="1:17">
      <c r="A13" s="87">
        <v>2015</v>
      </c>
      <c r="B13" s="91">
        <v>0.75</v>
      </c>
      <c r="C13" s="91">
        <v>-10.4</v>
      </c>
      <c r="D13" s="91">
        <v>8</v>
      </c>
      <c r="E13" s="91"/>
      <c r="F13" s="122"/>
      <c r="G13" s="122"/>
      <c r="H13" s="122"/>
      <c r="M13" s="122"/>
      <c r="N13" s="122"/>
      <c r="O13" s="122"/>
      <c r="P13" s="122"/>
      <c r="Q13" s="122"/>
    </row>
    <row r="14" spans="1:17">
      <c r="B14" s="91">
        <v>0.75600000000000001</v>
      </c>
      <c r="C14" s="91">
        <v>-7.4</v>
      </c>
      <c r="D14" s="91">
        <v>1</v>
      </c>
      <c r="E14" s="91"/>
      <c r="F14" s="122"/>
      <c r="G14" s="122"/>
      <c r="H14" s="122"/>
      <c r="M14" s="122"/>
      <c r="N14" s="122"/>
      <c r="O14" s="122"/>
      <c r="P14" s="122"/>
      <c r="Q14" s="122"/>
    </row>
    <row r="15" spans="1:17">
      <c r="A15" s="87">
        <v>2017</v>
      </c>
      <c r="B15" s="91">
        <v>0.78500000000000003</v>
      </c>
      <c r="C15" s="91">
        <v>-10.9</v>
      </c>
      <c r="D15" s="91">
        <v>2.2999999999999998</v>
      </c>
      <c r="E15" s="91"/>
      <c r="F15" s="122"/>
      <c r="G15" s="122"/>
      <c r="H15" s="122"/>
      <c r="M15" s="122"/>
      <c r="N15" s="122"/>
      <c r="O15" s="122"/>
      <c r="P15" s="122"/>
      <c r="Q15" s="122"/>
    </row>
    <row r="16" spans="1:17">
      <c r="B16" s="91">
        <v>0.83099999999999996</v>
      </c>
      <c r="C16" s="91">
        <v>-12.5</v>
      </c>
      <c r="D16" s="91">
        <v>1.1000000000000001</v>
      </c>
      <c r="E16" s="91"/>
      <c r="F16" s="122"/>
      <c r="G16" s="122"/>
      <c r="H16" s="122"/>
      <c r="M16" s="122"/>
      <c r="N16" s="122"/>
      <c r="O16" s="122"/>
      <c r="P16" s="122"/>
      <c r="Q16" s="122"/>
    </row>
    <row r="17" spans="1:15">
      <c r="A17" s="87">
        <v>2019</v>
      </c>
      <c r="B17" s="91">
        <v>0.95299999999999996</v>
      </c>
      <c r="C17" s="91">
        <v>-11.2</v>
      </c>
      <c r="D17" s="91">
        <v>-0.9</v>
      </c>
      <c r="E17" s="91"/>
      <c r="F17" s="122"/>
      <c r="G17" s="122"/>
      <c r="H17" s="122"/>
      <c r="L17" s="122"/>
      <c r="M17" s="122"/>
      <c r="N17" s="122"/>
      <c r="O17" s="122"/>
    </row>
    <row r="18" spans="1:15">
      <c r="B18" s="91">
        <v>0.997</v>
      </c>
      <c r="C18" s="91">
        <v>-9.3000000000000007</v>
      </c>
      <c r="D18" s="91">
        <v>-4.0999999999999996</v>
      </c>
      <c r="E18" s="91"/>
      <c r="F18" s="122"/>
      <c r="G18" s="122"/>
      <c r="H18" s="122"/>
      <c r="L18" s="122"/>
      <c r="M18" s="122"/>
      <c r="N18" s="122"/>
      <c r="O18" s="122"/>
    </row>
    <row r="19" spans="1:15">
      <c r="A19" s="87">
        <v>2021</v>
      </c>
      <c r="B19" s="91">
        <v>1.0029999999999999</v>
      </c>
      <c r="C19" s="91">
        <v>-10</v>
      </c>
      <c r="D19" s="91">
        <v>-5.7</v>
      </c>
      <c r="E19" s="91"/>
      <c r="F19" s="122"/>
      <c r="G19" s="122"/>
      <c r="H19" s="122"/>
      <c r="L19" s="122"/>
      <c r="M19" s="122"/>
      <c r="N19" s="122"/>
      <c r="O19" s="122"/>
    </row>
    <row r="20" spans="1:15">
      <c r="B20" s="274"/>
      <c r="C20" s="274"/>
      <c r="D20" s="274"/>
    </row>
    <row r="21" spans="1:15">
      <c r="B21" s="274"/>
      <c r="C21" s="274"/>
      <c r="D21" s="274"/>
    </row>
    <row r="22" spans="1:15">
      <c r="B22" s="275"/>
      <c r="C22" s="275"/>
      <c r="D22" s="275"/>
      <c r="E22" s="122"/>
      <c r="H22" s="102" t="str">
        <f>IF(Content!$E$1=1,H23,H24)</f>
        <v>Source: NBU.</v>
      </c>
    </row>
    <row r="23" spans="1:15">
      <c r="B23" s="275"/>
      <c r="C23" s="275"/>
      <c r="D23" s="275"/>
      <c r="E23" s="122"/>
      <c r="H23" s="95" t="s">
        <v>54</v>
      </c>
    </row>
    <row r="24" spans="1:15">
      <c r="B24" s="275"/>
      <c r="C24" s="275"/>
      <c r="D24" s="275"/>
      <c r="E24" s="122"/>
      <c r="H24" s="95" t="s">
        <v>55</v>
      </c>
    </row>
    <row r="25" spans="1:15">
      <c r="B25" s="275"/>
      <c r="C25" s="275"/>
      <c r="D25" s="275"/>
      <c r="E25" s="122"/>
    </row>
    <row r="26" spans="1:15">
      <c r="B26" s="275"/>
      <c r="C26" s="275"/>
      <c r="D26" s="275"/>
      <c r="E26" s="122"/>
    </row>
    <row r="27" spans="1:15">
      <c r="B27" s="275"/>
      <c r="C27" s="275"/>
      <c r="D27" s="275"/>
      <c r="E27" s="122"/>
    </row>
    <row r="28" spans="1:15">
      <c r="B28" s="275"/>
      <c r="C28" s="275"/>
      <c r="D28" s="275"/>
      <c r="E28" s="122"/>
    </row>
    <row r="29" spans="1:15">
      <c r="B29" s="275"/>
      <c r="C29" s="275"/>
      <c r="D29" s="275"/>
      <c r="E29" s="122"/>
    </row>
    <row r="30" spans="1:15">
      <c r="B30" s="275"/>
      <c r="C30" s="275"/>
      <c r="D30" s="275"/>
      <c r="E30" s="122"/>
    </row>
    <row r="31" spans="1:15">
      <c r="B31" s="275"/>
      <c r="C31" s="275"/>
      <c r="D31" s="275"/>
      <c r="E31" s="122"/>
    </row>
    <row r="32" spans="1:15">
      <c r="B32" s="275"/>
      <c r="C32" s="275"/>
      <c r="D32" s="275"/>
      <c r="E32" s="122"/>
    </row>
    <row r="33" spans="2:5">
      <c r="B33" s="275"/>
      <c r="C33" s="275"/>
      <c r="D33" s="275"/>
      <c r="E33" s="122"/>
    </row>
    <row r="34" spans="2:5">
      <c r="B34" s="275"/>
      <c r="C34" s="275"/>
      <c r="D34" s="275"/>
      <c r="E34" s="122"/>
    </row>
    <row r="35" spans="2:5">
      <c r="B35" s="275"/>
      <c r="C35" s="275"/>
      <c r="D35" s="275"/>
      <c r="E35" s="122"/>
    </row>
    <row r="36" spans="2:5">
      <c r="B36" s="275"/>
      <c r="C36" s="275"/>
      <c r="D36" s="275"/>
      <c r="E36" s="122"/>
    </row>
    <row r="37" spans="2:5">
      <c r="B37" s="275"/>
      <c r="C37" s="275"/>
      <c r="D37" s="275"/>
      <c r="E37" s="122"/>
    </row>
    <row r="38" spans="2:5">
      <c r="B38" s="275"/>
      <c r="C38" s="275"/>
      <c r="D38" s="275"/>
      <c r="E38" s="122"/>
    </row>
    <row r="39" spans="2:5">
      <c r="B39" s="275"/>
      <c r="C39" s="275"/>
      <c r="D39" s="275"/>
      <c r="E39" s="122"/>
    </row>
    <row r="40" spans="2:5">
      <c r="B40" s="275"/>
      <c r="C40" s="275"/>
      <c r="D40" s="275"/>
      <c r="E40" s="122"/>
    </row>
    <row r="41" spans="2:5">
      <c r="B41" s="275"/>
      <c r="C41" s="275"/>
      <c r="D41" s="275"/>
      <c r="E41" s="122"/>
    </row>
    <row r="42" spans="2:5">
      <c r="B42" s="275"/>
      <c r="C42" s="275"/>
      <c r="D42" s="275"/>
      <c r="E42" s="122"/>
    </row>
    <row r="43" spans="2:5">
      <c r="B43" s="122"/>
      <c r="C43" s="122"/>
      <c r="D43" s="122"/>
      <c r="E43" s="122"/>
    </row>
    <row r="44" spans="2:5">
      <c r="B44" s="122"/>
      <c r="C44" s="122"/>
      <c r="D44" s="122"/>
      <c r="E44" s="122"/>
    </row>
    <row r="45" spans="2:5">
      <c r="B45" s="122"/>
      <c r="C45" s="122"/>
      <c r="D45" s="122"/>
      <c r="E45" s="122"/>
    </row>
    <row r="46" spans="2:5">
      <c r="B46" s="122"/>
      <c r="C46" s="122"/>
      <c r="D46" s="122"/>
      <c r="E46" s="122"/>
    </row>
    <row r="47" spans="2:5">
      <c r="B47" s="122"/>
      <c r="C47" s="122"/>
      <c r="D47" s="122"/>
      <c r="E47" s="122"/>
    </row>
    <row r="48" spans="2:5">
      <c r="B48" s="122"/>
      <c r="C48" s="122"/>
      <c r="D48" s="122"/>
      <c r="E48" s="122"/>
    </row>
    <row r="49" spans="2:5">
      <c r="B49" s="122"/>
      <c r="C49" s="122"/>
      <c r="D49" s="122"/>
      <c r="E49" s="122"/>
    </row>
    <row r="50" spans="2:5">
      <c r="B50" s="122"/>
      <c r="C50" s="122"/>
      <c r="D50" s="122"/>
      <c r="E50" s="122"/>
    </row>
    <row r="51" spans="2:5">
      <c r="B51" s="122"/>
      <c r="C51" s="122"/>
      <c r="D51" s="122"/>
      <c r="E51" s="122"/>
    </row>
    <row r="52" spans="2:5">
      <c r="B52" s="122"/>
      <c r="C52" s="122"/>
      <c r="D52" s="122"/>
      <c r="E52" s="122"/>
    </row>
    <row r="53" spans="2:5">
      <c r="B53" s="122"/>
      <c r="C53" s="122"/>
      <c r="D53" s="122"/>
      <c r="E53" s="122"/>
    </row>
    <row r="54" spans="2:5">
      <c r="B54" s="122"/>
      <c r="C54" s="122"/>
      <c r="D54" s="122"/>
      <c r="E54" s="122"/>
    </row>
    <row r="55" spans="2:5">
      <c r="B55" s="122"/>
      <c r="C55" s="122"/>
      <c r="D55" s="122"/>
      <c r="E55" s="122"/>
    </row>
    <row r="56" spans="2:5">
      <c r="B56" s="122"/>
      <c r="C56" s="122"/>
      <c r="D56" s="122"/>
      <c r="E56" s="122"/>
    </row>
    <row r="57" spans="2:5">
      <c r="B57" s="122"/>
      <c r="C57" s="122"/>
      <c r="D57" s="122"/>
      <c r="E57" s="122"/>
    </row>
    <row r="58" spans="2:5">
      <c r="B58" s="122"/>
      <c r="C58" s="122"/>
      <c r="D58" s="122"/>
      <c r="E58" s="122"/>
    </row>
    <row r="59" spans="2:5">
      <c r="B59" s="122"/>
      <c r="C59" s="122"/>
      <c r="D59" s="122"/>
      <c r="E59" s="122"/>
    </row>
    <row r="60" spans="2:5">
      <c r="B60" s="122"/>
      <c r="C60" s="122"/>
      <c r="D60" s="122"/>
      <c r="E60" s="122"/>
    </row>
    <row r="61" spans="2:5">
      <c r="B61" s="122"/>
      <c r="C61" s="122"/>
      <c r="D61" s="122"/>
      <c r="E61" s="122"/>
    </row>
    <row r="62" spans="2:5">
      <c r="B62" s="122"/>
      <c r="C62" s="122"/>
      <c r="D62" s="122"/>
      <c r="E62" s="122"/>
    </row>
    <row r="63" spans="2:5">
      <c r="B63" s="122"/>
      <c r="C63" s="122"/>
      <c r="D63" s="122"/>
      <c r="E63" s="122"/>
    </row>
    <row r="64" spans="2:5">
      <c r="B64" s="122"/>
      <c r="C64" s="122"/>
      <c r="D64" s="122"/>
      <c r="E64" s="122"/>
    </row>
    <row r="65" spans="2:5">
      <c r="B65" s="122"/>
      <c r="C65" s="122"/>
      <c r="D65" s="122"/>
      <c r="E65" s="122"/>
    </row>
    <row r="66" spans="2:5">
      <c r="B66" s="122"/>
      <c r="C66" s="122"/>
      <c r="D66" s="122"/>
      <c r="E66" s="122"/>
    </row>
    <row r="67" spans="2:5">
      <c r="B67" s="122"/>
      <c r="C67" s="122"/>
      <c r="D67" s="122"/>
      <c r="E67" s="122"/>
    </row>
    <row r="68" spans="2:5">
      <c r="B68" s="122"/>
      <c r="C68" s="122"/>
      <c r="D68" s="122"/>
      <c r="E68" s="122"/>
    </row>
  </sheetData>
  <customSheetViews>
    <customSheetView guid="{ACF06C40-177A-4CED-8E17-2347D4DD1C3A}" showGridLines="0" hiddenRows="1">
      <selection activeCell="A2" sqref="A2:XFD3"/>
      <pageMargins left="0.7" right="0.7" top="0.75" bottom="0.75" header="0.3" footer="0.3"/>
    </customSheetView>
  </customSheetViews>
  <hyperlinks>
    <hyperlink ref="A1" location="Content!A1" display="&lt;&lt;"/>
  </hyperlink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4"/>
  </sheetPr>
  <dimension ref="A1:P46"/>
  <sheetViews>
    <sheetView showGridLines="0" zoomScaleNormal="100" workbookViewId="0"/>
  </sheetViews>
  <sheetFormatPr defaultColWidth="8.5703125" defaultRowHeight="12.75"/>
  <cols>
    <col min="1" max="16384" width="8.5703125" style="223"/>
  </cols>
  <sheetData>
    <row r="1" spans="1:16">
      <c r="A1" s="244" t="s">
        <v>82</v>
      </c>
      <c r="B1" s="102" t="str">
        <f>IF(Content!$E$1=1,B$2,B$3)</f>
        <v>Volumes, m t</v>
      </c>
      <c r="C1" s="102" t="str">
        <f>IF(Content!$E$1=1,C2,C3)</f>
        <v>Volumes, m t (previous forecast)</v>
      </c>
      <c r="D1" s="102" t="str">
        <f>IF(Content!$E$1=1,D2,D3)</f>
        <v>Price, USD/t (RHS)</v>
      </c>
      <c r="E1" s="102" t="str">
        <f>IF(Content!$E$1=1,E2,E3)</f>
        <v>Price, USD/t (previous forecast, RHS)</v>
      </c>
      <c r="F1" s="222"/>
      <c r="G1" s="222"/>
      <c r="H1" s="102" t="str">
        <f>IF(Content!$E$1=1,H2,H3)</f>
        <v>Grains exports</v>
      </c>
      <c r="J1" s="607"/>
    </row>
    <row r="2" spans="1:16" ht="89.25" hidden="1">
      <c r="A2" s="223" t="s">
        <v>820</v>
      </c>
      <c r="B2" s="519" t="s">
        <v>814</v>
      </c>
      <c r="C2" s="519" t="s">
        <v>815</v>
      </c>
      <c r="D2" s="519" t="s">
        <v>812</v>
      </c>
      <c r="E2" s="518" t="s">
        <v>813</v>
      </c>
      <c r="F2" s="517"/>
      <c r="G2" s="517"/>
      <c r="H2" s="222" t="s">
        <v>825</v>
      </c>
    </row>
    <row r="3" spans="1:16" ht="63.75" hidden="1">
      <c r="A3" s="223" t="s">
        <v>821</v>
      </c>
      <c r="B3" s="517" t="s">
        <v>816</v>
      </c>
      <c r="C3" s="517" t="s">
        <v>817</v>
      </c>
      <c r="D3" s="517" t="s">
        <v>818</v>
      </c>
      <c r="E3" s="517" t="s">
        <v>819</v>
      </c>
      <c r="F3" s="518"/>
      <c r="G3" s="518"/>
      <c r="H3" s="222" t="s">
        <v>826</v>
      </c>
    </row>
    <row r="4" spans="1:16">
      <c r="A4" s="102" t="str">
        <f>IF(Content!$E$1=1,A$2,A$3)</f>
        <v>marketing year</v>
      </c>
      <c r="B4" s="519"/>
      <c r="C4" s="519"/>
      <c r="D4" s="519"/>
      <c r="E4" s="518"/>
      <c r="F4" s="518"/>
      <c r="G4" s="518"/>
      <c r="M4" s="242"/>
      <c r="N4" s="242"/>
      <c r="O4" s="242"/>
      <c r="P4" s="242"/>
    </row>
    <row r="5" spans="1:16">
      <c r="A5" s="223" t="s">
        <v>1291</v>
      </c>
      <c r="B5" s="228">
        <v>39</v>
      </c>
      <c r="C5" s="228"/>
      <c r="D5" s="228">
        <v>156.19999999999999</v>
      </c>
      <c r="E5" s="223">
        <v>156.19999999999999</v>
      </c>
      <c r="M5" s="242"/>
      <c r="N5" s="242"/>
      <c r="O5" s="242"/>
      <c r="P5" s="242"/>
    </row>
    <row r="6" spans="1:16">
      <c r="A6" s="223" t="s">
        <v>1548</v>
      </c>
      <c r="B6" s="228">
        <v>43.9</v>
      </c>
      <c r="C6" s="228"/>
      <c r="D6" s="228">
        <v>152.30000000000001</v>
      </c>
      <c r="E6" s="606">
        <v>152.30000000000001</v>
      </c>
      <c r="M6" s="242"/>
      <c r="N6" s="242"/>
      <c r="O6" s="242"/>
      <c r="P6" s="242"/>
    </row>
    <row r="7" spans="1:16">
      <c r="A7" s="223" t="s">
        <v>1292</v>
      </c>
      <c r="B7" s="228">
        <v>39.4</v>
      </c>
      <c r="C7" s="228"/>
      <c r="D7" s="228">
        <v>161.5</v>
      </c>
      <c r="E7" s="242">
        <v>161.4</v>
      </c>
      <c r="F7" s="242"/>
      <c r="G7" s="242"/>
      <c r="M7" s="242"/>
      <c r="N7" s="242"/>
      <c r="O7" s="242"/>
      <c r="P7" s="242"/>
    </row>
    <row r="8" spans="1:16">
      <c r="A8" s="223" t="s">
        <v>1293</v>
      </c>
      <c r="B8" s="228">
        <v>49.2</v>
      </c>
      <c r="C8" s="228"/>
      <c r="D8" s="228">
        <v>174.6</v>
      </c>
      <c r="E8" s="242">
        <v>174.5</v>
      </c>
      <c r="F8" s="242"/>
      <c r="G8" s="242"/>
      <c r="M8" s="242"/>
      <c r="N8" s="242"/>
      <c r="O8" s="242"/>
      <c r="P8" s="242"/>
    </row>
    <row r="9" spans="1:16">
      <c r="A9" s="223" t="s">
        <v>1294</v>
      </c>
      <c r="B9" s="228">
        <v>57.4</v>
      </c>
      <c r="C9" s="228">
        <v>55.6</v>
      </c>
      <c r="D9" s="228">
        <v>168.9</v>
      </c>
      <c r="E9" s="242">
        <v>176.6</v>
      </c>
      <c r="F9" s="242"/>
      <c r="G9" s="242"/>
      <c r="M9" s="242"/>
      <c r="N9" s="242"/>
      <c r="O9" s="242"/>
      <c r="P9" s="242"/>
    </row>
    <row r="10" spans="1:16">
      <c r="A10" s="223" t="s">
        <v>1295</v>
      </c>
      <c r="B10" s="228">
        <v>57</v>
      </c>
      <c r="C10" s="228">
        <v>52.3</v>
      </c>
      <c r="D10" s="228">
        <v>171.9</v>
      </c>
      <c r="E10" s="242">
        <v>180.4</v>
      </c>
      <c r="F10" s="242"/>
      <c r="G10" s="242"/>
      <c r="M10" s="242"/>
      <c r="N10" s="242"/>
      <c r="O10" s="242"/>
      <c r="P10" s="242"/>
    </row>
    <row r="11" spans="1:16">
      <c r="B11" s="228"/>
      <c r="C11" s="228"/>
      <c r="D11" s="228"/>
      <c r="E11" s="228"/>
      <c r="F11" s="242"/>
      <c r="G11" s="242"/>
      <c r="M11" s="242"/>
      <c r="N11" s="242"/>
      <c r="O11" s="242"/>
      <c r="P11" s="242"/>
    </row>
    <row r="12" spans="1:16">
      <c r="B12" s="228"/>
      <c r="C12" s="228"/>
      <c r="D12" s="228"/>
      <c r="E12" s="228"/>
      <c r="F12" s="242"/>
      <c r="G12" s="242"/>
      <c r="M12" s="242"/>
      <c r="N12" s="242"/>
      <c r="O12" s="242"/>
      <c r="P12" s="242"/>
    </row>
    <row r="13" spans="1:16">
      <c r="B13" s="228"/>
      <c r="C13" s="228"/>
      <c r="D13" s="228"/>
      <c r="E13" s="228"/>
      <c r="F13" s="242"/>
      <c r="G13" s="242"/>
      <c r="M13" s="242"/>
      <c r="N13" s="242"/>
      <c r="O13" s="242"/>
      <c r="P13" s="242"/>
    </row>
    <row r="14" spans="1:16">
      <c r="B14" s="228"/>
      <c r="C14" s="228"/>
      <c r="D14" s="228"/>
      <c r="E14" s="228"/>
      <c r="F14" s="242"/>
      <c r="G14" s="242"/>
      <c r="M14" s="242"/>
      <c r="N14" s="242"/>
      <c r="O14" s="242"/>
      <c r="P14" s="242"/>
    </row>
    <row r="15" spans="1:16">
      <c r="B15" s="228"/>
      <c r="C15" s="228"/>
      <c r="D15" s="228"/>
      <c r="E15" s="228"/>
      <c r="F15" s="242"/>
      <c r="G15" s="242"/>
      <c r="M15" s="242"/>
      <c r="N15" s="242"/>
      <c r="O15" s="242"/>
      <c r="P15" s="242"/>
    </row>
    <row r="16" spans="1:16">
      <c r="B16" s="228"/>
      <c r="C16" s="228"/>
      <c r="D16" s="228"/>
      <c r="E16" s="228"/>
      <c r="F16" s="242"/>
      <c r="G16" s="242"/>
      <c r="M16" s="242"/>
      <c r="N16" s="242"/>
      <c r="O16" s="242"/>
      <c r="P16" s="242"/>
    </row>
    <row r="17" spans="2:16">
      <c r="B17" s="228"/>
      <c r="C17" s="228"/>
      <c r="D17" s="228"/>
      <c r="E17" s="228"/>
      <c r="F17" s="242"/>
      <c r="G17" s="242"/>
      <c r="M17" s="242"/>
      <c r="N17" s="242"/>
      <c r="O17" s="242"/>
      <c r="P17" s="242"/>
    </row>
    <row r="18" spans="2:16">
      <c r="B18" s="228"/>
      <c r="C18" s="228"/>
      <c r="D18" s="228"/>
      <c r="E18" s="228"/>
      <c r="F18" s="242"/>
      <c r="G18" s="242"/>
      <c r="M18" s="242"/>
      <c r="N18" s="242"/>
      <c r="O18" s="242"/>
      <c r="P18" s="242"/>
    </row>
    <row r="19" spans="2:16">
      <c r="B19" s="228"/>
      <c r="C19" s="228"/>
      <c r="D19" s="228"/>
      <c r="E19" s="228"/>
      <c r="F19" s="242"/>
      <c r="G19" s="242"/>
      <c r="M19" s="242"/>
      <c r="N19" s="242"/>
      <c r="O19" s="242"/>
      <c r="P19" s="242"/>
    </row>
    <row r="20" spans="2:16">
      <c r="B20" s="228"/>
      <c r="C20" s="228"/>
      <c r="D20" s="228"/>
      <c r="E20" s="228"/>
      <c r="F20" s="242"/>
      <c r="G20" s="242"/>
      <c r="M20" s="242"/>
      <c r="N20" s="242"/>
      <c r="O20" s="242"/>
      <c r="P20" s="242"/>
    </row>
    <row r="21" spans="2:16">
      <c r="B21" s="228"/>
      <c r="C21" s="228"/>
      <c r="D21" s="228"/>
      <c r="E21" s="228"/>
      <c r="F21" s="242"/>
      <c r="G21" s="242"/>
      <c r="M21" s="242"/>
      <c r="N21" s="242"/>
      <c r="O21" s="242"/>
      <c r="P21" s="242"/>
    </row>
    <row r="22" spans="2:16">
      <c r="B22" s="228"/>
      <c r="C22" s="228"/>
      <c r="D22" s="228"/>
      <c r="E22" s="228"/>
      <c r="F22" s="242"/>
      <c r="G22" s="242"/>
      <c r="M22" s="242"/>
      <c r="N22" s="242"/>
      <c r="O22" s="242"/>
      <c r="P22" s="242"/>
    </row>
    <row r="23" spans="2:16">
      <c r="B23" s="228"/>
      <c r="C23" s="228"/>
      <c r="D23" s="228"/>
      <c r="E23" s="228"/>
      <c r="F23" s="242"/>
      <c r="G23" s="242"/>
      <c r="M23" s="242"/>
      <c r="N23" s="242"/>
      <c r="O23" s="242"/>
      <c r="P23" s="242"/>
    </row>
    <row r="24" spans="2:16">
      <c r="B24" s="228"/>
      <c r="C24" s="228"/>
      <c r="D24" s="228"/>
      <c r="E24" s="323"/>
      <c r="F24" s="242"/>
      <c r="G24" s="242"/>
      <c r="M24" s="242"/>
      <c r="N24" s="242"/>
      <c r="O24" s="242"/>
      <c r="P24" s="242"/>
    </row>
    <row r="25" spans="2:16">
      <c r="B25" s="228"/>
      <c r="C25" s="228"/>
      <c r="D25" s="228"/>
      <c r="E25" s="323"/>
      <c r="F25" s="242"/>
      <c r="G25" s="242"/>
      <c r="M25" s="242"/>
      <c r="N25" s="242"/>
      <c r="O25" s="242"/>
      <c r="P25" s="242"/>
    </row>
    <row r="26" spans="2:16">
      <c r="B26" s="228"/>
      <c r="C26" s="228"/>
      <c r="D26" s="228"/>
      <c r="E26" s="324"/>
      <c r="F26" s="242"/>
      <c r="G26" s="242"/>
      <c r="H26" s="102" t="str">
        <f>IF(Content!$E$1=1,H27,H28)</f>
        <v>Source: NBU.</v>
      </c>
      <c r="M26" s="242"/>
      <c r="N26" s="242"/>
      <c r="O26" s="242"/>
      <c r="P26" s="242"/>
    </row>
    <row r="27" spans="2:16">
      <c r="B27" s="228"/>
      <c r="C27" s="228"/>
      <c r="D27" s="228"/>
      <c r="E27" s="324"/>
      <c r="F27" s="242"/>
      <c r="G27" s="242"/>
      <c r="H27" s="237" t="s">
        <v>54</v>
      </c>
      <c r="M27" s="242"/>
      <c r="N27" s="242"/>
      <c r="O27" s="242"/>
      <c r="P27" s="242"/>
    </row>
    <row r="28" spans="2:16">
      <c r="B28" s="242"/>
      <c r="C28" s="242"/>
      <c r="D28" s="242"/>
      <c r="E28" s="242"/>
      <c r="H28" s="237" t="s">
        <v>55</v>
      </c>
    </row>
    <row r="29" spans="2:16">
      <c r="B29" s="242"/>
      <c r="C29" s="242"/>
      <c r="D29" s="242"/>
      <c r="E29" s="242"/>
    </row>
    <row r="30" spans="2:16">
      <c r="B30" s="242"/>
      <c r="C30" s="242"/>
      <c r="D30" s="242"/>
      <c r="E30" s="242"/>
    </row>
    <row r="31" spans="2:16">
      <c r="B31" s="242"/>
      <c r="C31" s="242"/>
      <c r="D31" s="242"/>
      <c r="E31" s="242"/>
    </row>
    <row r="32" spans="2:16">
      <c r="B32" s="242"/>
      <c r="C32" s="242"/>
      <c r="D32" s="242"/>
      <c r="E32" s="242"/>
    </row>
    <row r="33" spans="2:5">
      <c r="B33" s="242"/>
      <c r="C33" s="242"/>
      <c r="D33" s="242"/>
      <c r="E33" s="242"/>
    </row>
    <row r="34" spans="2:5">
      <c r="B34" s="242"/>
      <c r="C34" s="242"/>
      <c r="D34" s="242"/>
      <c r="E34" s="242"/>
    </row>
    <row r="35" spans="2:5">
      <c r="B35" s="242"/>
      <c r="C35" s="242"/>
      <c r="D35" s="242"/>
      <c r="E35" s="242"/>
    </row>
    <row r="36" spans="2:5">
      <c r="B36" s="242"/>
      <c r="C36" s="242"/>
      <c r="D36" s="242"/>
      <c r="E36" s="242"/>
    </row>
    <row r="37" spans="2:5">
      <c r="B37" s="242"/>
      <c r="C37" s="242"/>
      <c r="D37" s="242"/>
      <c r="E37" s="242"/>
    </row>
    <row r="38" spans="2:5">
      <c r="B38" s="242"/>
      <c r="C38" s="242"/>
      <c r="D38" s="242"/>
      <c r="E38" s="242"/>
    </row>
    <row r="39" spans="2:5">
      <c r="B39" s="242"/>
      <c r="C39" s="242"/>
      <c r="D39" s="242"/>
      <c r="E39" s="242"/>
    </row>
    <row r="40" spans="2:5">
      <c r="B40" s="242"/>
      <c r="C40" s="242"/>
      <c r="D40" s="242"/>
      <c r="E40" s="242"/>
    </row>
    <row r="41" spans="2:5">
      <c r="B41" s="242"/>
      <c r="C41" s="242"/>
      <c r="D41" s="242"/>
      <c r="E41" s="242"/>
    </row>
    <row r="42" spans="2:5">
      <c r="B42" s="242"/>
      <c r="C42" s="242"/>
      <c r="D42" s="242"/>
      <c r="E42" s="242"/>
    </row>
    <row r="43" spans="2:5">
      <c r="B43" s="242"/>
      <c r="C43" s="242"/>
      <c r="D43" s="242"/>
      <c r="E43" s="242"/>
    </row>
    <row r="44" spans="2:5">
      <c r="B44" s="242"/>
      <c r="C44" s="242"/>
      <c r="D44" s="242"/>
      <c r="E44" s="242"/>
    </row>
    <row r="45" spans="2:5">
      <c r="B45" s="242"/>
      <c r="C45" s="242"/>
      <c r="D45" s="242"/>
      <c r="E45" s="242"/>
    </row>
    <row r="46" spans="2:5">
      <c r="B46" s="242"/>
      <c r="C46" s="242"/>
      <c r="D46" s="242"/>
      <c r="E46" s="242"/>
    </row>
  </sheetData>
  <customSheetViews>
    <customSheetView guid="{ACF06C40-177A-4CED-8E17-2347D4DD1C3A}" showGridLines="0" hiddenRows="1">
      <selection activeCell="A4" sqref="A1:XFD4"/>
      <pageMargins left="0.7" right="0.7" top="0.75" bottom="0.75" header="0.3" footer="0.3"/>
    </customSheetView>
  </customSheetViews>
  <hyperlinks>
    <hyperlink ref="A1" location="Content!A1" display="&lt;&lt;"/>
  </hyperlinks>
  <pageMargins left="0.7" right="0.7" top="0.75" bottom="0.75" header="0.3" footer="0.3"/>
  <pageSetup paperSize="9" orientation="portrait" horizontalDpi="4294967293" verticalDpi="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4"/>
  </sheetPr>
  <dimension ref="A1:P46"/>
  <sheetViews>
    <sheetView showGridLines="0" zoomScaleNormal="100" workbookViewId="0">
      <selection activeCell="E10" sqref="E10"/>
    </sheetView>
  </sheetViews>
  <sheetFormatPr defaultColWidth="8.5703125" defaultRowHeight="12.75"/>
  <cols>
    <col min="1" max="16384" width="8.5703125" style="223"/>
  </cols>
  <sheetData>
    <row r="1" spans="1:16">
      <c r="A1" s="244" t="s">
        <v>82</v>
      </c>
      <c r="B1" s="102" t="str">
        <f>IF(Content!$E$1=1,B2,B3)</f>
        <v xml:space="preserve">USD bn </v>
      </c>
      <c r="C1" s="102" t="str">
        <f>IF(Content!$E$1=1,C2,C3)</f>
        <v xml:space="preserve">USD bn </v>
      </c>
      <c r="D1" s="102" t="str">
        <f>IF(Content!$E$1=1,D2,D3)</f>
        <v>Volumes, bсm (RHS)</v>
      </c>
      <c r="E1" s="102" t="str">
        <f>IF(Content!$E$1=1,E2,E3)</f>
        <v>Volumes, bсm (previous forecast, RHS)</v>
      </c>
      <c r="F1" s="222"/>
      <c r="G1" s="222"/>
      <c r="H1" s="102" t="str">
        <f>IF(Content!$E$1=1,H2,H3)</f>
        <v>Gas transit</v>
      </c>
    </row>
    <row r="2" spans="1:16" ht="103.5" hidden="1">
      <c r="A2" s="223" t="s">
        <v>820</v>
      </c>
      <c r="B2" s="517" t="s">
        <v>822</v>
      </c>
      <c r="C2" s="517" t="s">
        <v>827</v>
      </c>
      <c r="D2" s="517" t="s">
        <v>829</v>
      </c>
      <c r="E2" s="517" t="s">
        <v>828</v>
      </c>
      <c r="F2" s="517"/>
      <c r="G2" s="517"/>
      <c r="H2" s="222" t="s">
        <v>824</v>
      </c>
    </row>
    <row r="3" spans="1:16" ht="14.25" hidden="1">
      <c r="A3" s="223" t="s">
        <v>821</v>
      </c>
      <c r="B3" s="121" t="s">
        <v>830</v>
      </c>
      <c r="C3" s="121" t="s">
        <v>830</v>
      </c>
      <c r="D3" s="226" t="s">
        <v>1576</v>
      </c>
      <c r="E3" s="226" t="s">
        <v>1575</v>
      </c>
      <c r="F3" s="518"/>
      <c r="G3" s="518"/>
      <c r="H3" s="222" t="s">
        <v>823</v>
      </c>
    </row>
    <row r="4" spans="1:16">
      <c r="B4" s="519"/>
      <c r="C4" s="519"/>
      <c r="D4" s="519"/>
      <c r="E4" s="518"/>
      <c r="F4" s="518"/>
      <c r="G4" s="518"/>
      <c r="M4" s="242"/>
      <c r="N4" s="242"/>
      <c r="O4" s="242"/>
      <c r="P4" s="242"/>
    </row>
    <row r="5" spans="1:16">
      <c r="A5" s="223">
        <v>2016</v>
      </c>
      <c r="B5" s="228">
        <v>2.4</v>
      </c>
      <c r="C5" s="228">
        <v>2.4</v>
      </c>
      <c r="D5" s="228">
        <v>83.7</v>
      </c>
      <c r="M5" s="242"/>
      <c r="N5" s="242"/>
      <c r="O5" s="242"/>
      <c r="P5" s="242"/>
    </row>
    <row r="6" spans="1:16">
      <c r="A6" s="223">
        <v>2017</v>
      </c>
      <c r="B6" s="228">
        <v>2.8</v>
      </c>
      <c r="C6" s="228">
        <v>2.8</v>
      </c>
      <c r="D6" s="228">
        <v>93</v>
      </c>
      <c r="M6" s="242"/>
      <c r="N6" s="242"/>
      <c r="O6" s="242"/>
      <c r="P6" s="242"/>
    </row>
    <row r="7" spans="1:16">
      <c r="A7" s="223">
        <v>2018</v>
      </c>
      <c r="B7" s="228">
        <v>2.7</v>
      </c>
      <c r="C7" s="228">
        <v>2.7</v>
      </c>
      <c r="D7" s="228">
        <v>87.8</v>
      </c>
      <c r="E7" s="242"/>
      <c r="F7" s="242"/>
      <c r="G7" s="242"/>
      <c r="M7" s="242"/>
      <c r="N7" s="242"/>
      <c r="O7" s="242"/>
      <c r="P7" s="242"/>
    </row>
    <row r="8" spans="1:16">
      <c r="A8" s="223">
        <v>2019</v>
      </c>
      <c r="B8" s="228">
        <v>2.5</v>
      </c>
      <c r="C8" s="228">
        <v>2.5</v>
      </c>
      <c r="D8" s="228">
        <v>84</v>
      </c>
      <c r="E8" s="242">
        <v>85</v>
      </c>
      <c r="F8" s="242"/>
      <c r="G8" s="242"/>
      <c r="M8" s="242"/>
      <c r="N8" s="242"/>
      <c r="O8" s="242"/>
      <c r="P8" s="242"/>
    </row>
    <row r="9" spans="1:16">
      <c r="A9" s="223">
        <v>2020</v>
      </c>
      <c r="B9" s="228">
        <v>1.5</v>
      </c>
      <c r="C9" s="228">
        <v>1.5</v>
      </c>
      <c r="D9" s="228">
        <v>50</v>
      </c>
      <c r="E9" s="242">
        <v>50</v>
      </c>
      <c r="F9" s="242"/>
      <c r="G9" s="242"/>
      <c r="M9" s="242"/>
      <c r="N9" s="242"/>
      <c r="O9" s="242"/>
      <c r="P9" s="242"/>
    </row>
    <row r="10" spans="1:16">
      <c r="A10" s="223">
        <v>2021</v>
      </c>
      <c r="B10" s="228">
        <v>0.9</v>
      </c>
      <c r="C10" s="228">
        <v>1.5</v>
      </c>
      <c r="D10" s="228">
        <v>30</v>
      </c>
      <c r="E10" s="242">
        <v>50</v>
      </c>
      <c r="F10" s="242"/>
      <c r="G10" s="242"/>
      <c r="M10" s="242"/>
      <c r="N10" s="242"/>
      <c r="O10" s="242"/>
      <c r="P10" s="242"/>
    </row>
    <row r="11" spans="1:16">
      <c r="B11" s="228"/>
      <c r="C11" s="228"/>
      <c r="D11" s="228"/>
      <c r="E11" s="228"/>
      <c r="F11" s="242"/>
      <c r="G11" s="242"/>
      <c r="M11" s="242"/>
      <c r="N11" s="242"/>
      <c r="O11" s="242"/>
      <c r="P11" s="242"/>
    </row>
    <row r="12" spans="1:16">
      <c r="B12" s="228"/>
      <c r="C12" s="228"/>
      <c r="D12" s="228"/>
      <c r="E12" s="228"/>
      <c r="F12" s="242"/>
      <c r="G12" s="242"/>
      <c r="M12" s="242"/>
      <c r="N12" s="242"/>
      <c r="O12" s="242"/>
      <c r="P12" s="242"/>
    </row>
    <row r="13" spans="1:16">
      <c r="B13" s="228"/>
      <c r="C13" s="228"/>
      <c r="D13" s="228"/>
      <c r="E13" s="228"/>
      <c r="F13" s="242"/>
      <c r="G13" s="242"/>
      <c r="M13" s="242"/>
      <c r="N13" s="242"/>
      <c r="O13" s="242"/>
      <c r="P13" s="242"/>
    </row>
    <row r="14" spans="1:16">
      <c r="B14" s="228"/>
      <c r="C14" s="228"/>
      <c r="D14" s="228"/>
      <c r="E14" s="228"/>
      <c r="F14" s="242"/>
      <c r="G14" s="242"/>
      <c r="M14" s="242"/>
      <c r="N14" s="242"/>
      <c r="O14" s="242"/>
      <c r="P14" s="242"/>
    </row>
    <row r="15" spans="1:16">
      <c r="B15" s="228"/>
      <c r="C15" s="228"/>
      <c r="D15" s="228"/>
      <c r="E15" s="228"/>
      <c r="F15" s="242"/>
      <c r="G15" s="242"/>
      <c r="M15" s="242"/>
      <c r="N15" s="242"/>
      <c r="O15" s="242"/>
      <c r="P15" s="242"/>
    </row>
    <row r="16" spans="1:16">
      <c r="B16" s="228"/>
      <c r="C16" s="228"/>
      <c r="D16" s="228"/>
      <c r="E16" s="228"/>
      <c r="F16" s="242"/>
      <c r="G16" s="242"/>
      <c r="M16" s="242"/>
      <c r="N16" s="242"/>
      <c r="O16" s="242"/>
      <c r="P16" s="242"/>
    </row>
    <row r="17" spans="2:16">
      <c r="B17" s="228"/>
      <c r="C17" s="228"/>
      <c r="D17" s="228"/>
      <c r="E17" s="228"/>
      <c r="F17" s="242"/>
      <c r="G17" s="242"/>
      <c r="M17" s="242"/>
      <c r="N17" s="242"/>
      <c r="O17" s="242"/>
      <c r="P17" s="242"/>
    </row>
    <row r="18" spans="2:16">
      <c r="B18" s="228"/>
      <c r="C18" s="228"/>
      <c r="D18" s="228"/>
      <c r="E18" s="228"/>
      <c r="F18" s="242"/>
      <c r="G18" s="242"/>
      <c r="M18" s="242"/>
      <c r="N18" s="242"/>
      <c r="O18" s="242"/>
      <c r="P18" s="242"/>
    </row>
    <row r="19" spans="2:16">
      <c r="B19" s="228"/>
      <c r="C19" s="228"/>
      <c r="D19" s="228"/>
      <c r="E19" s="228"/>
      <c r="F19" s="242"/>
      <c r="G19" s="242"/>
      <c r="M19" s="242"/>
      <c r="N19" s="242"/>
      <c r="O19" s="242"/>
      <c r="P19" s="242"/>
    </row>
    <row r="20" spans="2:16">
      <c r="B20" s="228"/>
      <c r="C20" s="228"/>
      <c r="D20" s="228"/>
      <c r="E20" s="228"/>
      <c r="F20" s="242"/>
      <c r="G20" s="242"/>
      <c r="M20" s="242"/>
      <c r="N20" s="242"/>
      <c r="O20" s="242"/>
      <c r="P20" s="242"/>
    </row>
    <row r="21" spans="2:16">
      <c r="B21" s="228"/>
      <c r="C21" s="228"/>
      <c r="D21" s="228"/>
      <c r="E21" s="228"/>
      <c r="F21" s="242"/>
      <c r="G21" s="242"/>
      <c r="M21" s="242"/>
      <c r="N21" s="242"/>
      <c r="O21" s="242"/>
      <c r="P21" s="242"/>
    </row>
    <row r="22" spans="2:16">
      <c r="B22" s="228"/>
      <c r="C22" s="228"/>
      <c r="D22" s="228"/>
      <c r="E22" s="228"/>
      <c r="F22" s="242"/>
      <c r="G22" s="242"/>
      <c r="M22" s="242"/>
      <c r="N22" s="242"/>
      <c r="O22" s="242"/>
      <c r="P22" s="242"/>
    </row>
    <row r="23" spans="2:16">
      <c r="B23" s="228"/>
      <c r="C23" s="228"/>
      <c r="D23" s="228"/>
      <c r="E23" s="228"/>
      <c r="F23" s="242"/>
      <c r="G23" s="242"/>
      <c r="M23" s="242"/>
      <c r="N23" s="242"/>
      <c r="O23" s="242"/>
      <c r="P23" s="242"/>
    </row>
    <row r="24" spans="2:16">
      <c r="B24" s="228"/>
      <c r="C24" s="228"/>
      <c r="D24" s="228"/>
      <c r="E24" s="323"/>
      <c r="F24" s="242"/>
      <c r="G24" s="242"/>
      <c r="M24" s="242"/>
      <c r="N24" s="242"/>
      <c r="O24" s="242"/>
      <c r="P24" s="242"/>
    </row>
    <row r="25" spans="2:16">
      <c r="B25" s="228"/>
      <c r="C25" s="228"/>
      <c r="D25" s="228"/>
      <c r="E25" s="323"/>
      <c r="F25" s="242"/>
      <c r="G25" s="242"/>
      <c r="M25" s="242"/>
      <c r="N25" s="242"/>
      <c r="O25" s="242"/>
      <c r="P25" s="242"/>
    </row>
    <row r="26" spans="2:16">
      <c r="B26" s="228"/>
      <c r="C26" s="228"/>
      <c r="D26" s="228"/>
      <c r="E26" s="324"/>
      <c r="F26" s="242"/>
      <c r="G26" s="242"/>
      <c r="H26" s="102" t="str">
        <f>IF(Content!$E$1=1,H27,H28)</f>
        <v>Source: NBU.</v>
      </c>
      <c r="M26" s="242"/>
      <c r="N26" s="242"/>
      <c r="O26" s="242"/>
      <c r="P26" s="242"/>
    </row>
    <row r="27" spans="2:16">
      <c r="B27" s="228"/>
      <c r="C27" s="228"/>
      <c r="D27" s="228"/>
      <c r="E27" s="324"/>
      <c r="F27" s="242"/>
      <c r="G27" s="242"/>
      <c r="H27" s="237" t="s">
        <v>54</v>
      </c>
      <c r="M27" s="242"/>
      <c r="N27" s="242"/>
      <c r="O27" s="242"/>
      <c r="P27" s="242"/>
    </row>
    <row r="28" spans="2:16">
      <c r="B28" s="242"/>
      <c r="C28" s="242"/>
      <c r="D28" s="242"/>
      <c r="E28" s="242"/>
      <c r="H28" s="237" t="s">
        <v>55</v>
      </c>
    </row>
    <row r="29" spans="2:16">
      <c r="B29" s="242"/>
      <c r="C29" s="242"/>
      <c r="D29" s="242"/>
      <c r="E29" s="242"/>
    </row>
    <row r="30" spans="2:16">
      <c r="B30" s="242"/>
      <c r="C30" s="242"/>
      <c r="D30" s="242"/>
      <c r="E30" s="242"/>
    </row>
    <row r="31" spans="2:16">
      <c r="B31" s="242"/>
      <c r="C31" s="242"/>
      <c r="D31" s="242"/>
      <c r="E31" s="242"/>
    </row>
    <row r="32" spans="2:16">
      <c r="B32" s="242"/>
      <c r="C32" s="242"/>
      <c r="D32" s="242"/>
      <c r="E32" s="242"/>
    </row>
    <row r="33" spans="2:5">
      <c r="B33" s="242"/>
      <c r="C33" s="242"/>
      <c r="D33" s="242"/>
      <c r="E33" s="242"/>
    </row>
    <row r="34" spans="2:5">
      <c r="B34" s="242"/>
      <c r="C34" s="242"/>
      <c r="D34" s="242"/>
      <c r="E34" s="242"/>
    </row>
    <row r="35" spans="2:5">
      <c r="B35" s="242"/>
      <c r="C35" s="242"/>
      <c r="D35" s="242"/>
      <c r="E35" s="242"/>
    </row>
    <row r="36" spans="2:5">
      <c r="B36" s="242"/>
      <c r="C36" s="242"/>
      <c r="D36" s="242"/>
      <c r="E36" s="242"/>
    </row>
    <row r="37" spans="2:5">
      <c r="B37" s="242"/>
      <c r="C37" s="242"/>
      <c r="D37" s="242"/>
      <c r="E37" s="242"/>
    </row>
    <row r="38" spans="2:5">
      <c r="B38" s="242"/>
      <c r="C38" s="242"/>
      <c r="D38" s="242"/>
      <c r="E38" s="242"/>
    </row>
    <row r="39" spans="2:5">
      <c r="B39" s="242"/>
      <c r="C39" s="242"/>
      <c r="D39" s="242"/>
      <c r="E39" s="242"/>
    </row>
    <row r="40" spans="2:5">
      <c r="B40" s="242"/>
      <c r="C40" s="242"/>
      <c r="D40" s="242"/>
      <c r="E40" s="242"/>
    </row>
    <row r="41" spans="2:5">
      <c r="B41" s="242"/>
      <c r="C41" s="242"/>
      <c r="D41" s="242"/>
      <c r="E41" s="242"/>
    </row>
    <row r="42" spans="2:5">
      <c r="B42" s="242"/>
      <c r="C42" s="242"/>
      <c r="D42" s="242"/>
      <c r="E42" s="242"/>
    </row>
    <row r="43" spans="2:5">
      <c r="B43" s="242"/>
      <c r="C43" s="242"/>
      <c r="D43" s="242"/>
      <c r="E43" s="242"/>
    </row>
    <row r="44" spans="2:5">
      <c r="B44" s="242"/>
      <c r="C44" s="242"/>
      <c r="D44" s="242"/>
      <c r="E44" s="242"/>
    </row>
    <row r="45" spans="2:5">
      <c r="B45" s="242"/>
      <c r="C45" s="242"/>
      <c r="D45" s="242"/>
      <c r="E45" s="242"/>
    </row>
    <row r="46" spans="2:5">
      <c r="B46" s="242"/>
      <c r="C46" s="242"/>
      <c r="D46" s="242"/>
      <c r="E46" s="242"/>
    </row>
  </sheetData>
  <customSheetViews>
    <customSheetView guid="{ACF06C40-177A-4CED-8E17-2347D4DD1C3A}" showGridLines="0" hiddenRows="1">
      <selection activeCell="A2" sqref="A2:XFD3"/>
      <pageMargins left="0.7" right="0.7" top="0.75" bottom="0.75" header="0.3" footer="0.3"/>
    </customSheetView>
  </customSheetViews>
  <hyperlinks>
    <hyperlink ref="A1" location="Content!A1" display="&lt;&lt;"/>
  </hyperlink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4"/>
  </sheetPr>
  <dimension ref="A1:T35"/>
  <sheetViews>
    <sheetView showGridLines="0" zoomScale="90" zoomScaleNormal="90" workbookViewId="0"/>
  </sheetViews>
  <sheetFormatPr defaultColWidth="8.5703125" defaultRowHeight="12.75"/>
  <cols>
    <col min="1" max="7" width="8.5703125" style="223"/>
    <col min="8" max="10" width="8.5703125" style="237"/>
    <col min="11" max="16384" width="8.5703125" style="223"/>
  </cols>
  <sheetData>
    <row r="1" spans="1:20" ht="51">
      <c r="A1" s="579" t="s">
        <v>82</v>
      </c>
      <c r="B1" s="580" t="str">
        <f>IF(Content!$E$1=1,B2,B3)</f>
        <v>FDI</v>
      </c>
      <c r="C1" s="580" t="str">
        <f>IF(Content!$E$1=1,C2,C3)</f>
        <v>FX cash outside banks</v>
      </c>
      <c r="D1" s="580" t="str">
        <f>IF(Content!$E$1=1,D2,D3)</f>
        <v>Debt flows to private sector</v>
      </c>
      <c r="E1" s="580" t="str">
        <f>IF(Content!$E$1=1,E2,E3)</f>
        <v>Others</v>
      </c>
      <c r="F1" s="580" t="str">
        <f>IF(Content!$E$1=1,F2,F3)</f>
        <v>Public sector</v>
      </c>
      <c r="G1" s="580" t="str">
        <f>IF(Content!$E$1=1,G2,G3)</f>
        <v>Financial account</v>
      </c>
      <c r="H1" s="580" t="str">
        <f>IF(Content!$E$1=1,H2,H3)</f>
        <v>Financial account (previous forecast)</v>
      </c>
      <c r="I1" s="225"/>
      <c r="J1" s="220"/>
      <c r="K1" s="221"/>
      <c r="L1" s="102" t="str">
        <f>IF(Content!$E$1=1,L2,L3)</f>
        <v>Financial Account:net inflows, USD bn</v>
      </c>
      <c r="M1" s="222"/>
      <c r="N1" s="222"/>
    </row>
    <row r="2" spans="1:20" hidden="1">
      <c r="A2" s="224"/>
      <c r="B2" s="221" t="s">
        <v>229</v>
      </c>
      <c r="C2" s="221" t="s">
        <v>230</v>
      </c>
      <c r="D2" s="217" t="s">
        <v>588</v>
      </c>
      <c r="E2" s="221" t="s">
        <v>72</v>
      </c>
      <c r="F2" s="221" t="s">
        <v>831</v>
      </c>
      <c r="G2" s="221" t="s">
        <v>105</v>
      </c>
      <c r="H2" s="225" t="s">
        <v>231</v>
      </c>
      <c r="I2" s="225"/>
      <c r="J2" s="220"/>
      <c r="K2" s="221"/>
      <c r="L2" s="226" t="s">
        <v>474</v>
      </c>
      <c r="M2" s="222"/>
      <c r="N2" s="222"/>
    </row>
    <row r="3" spans="1:20" hidden="1">
      <c r="A3" s="224"/>
      <c r="B3" s="221" t="s">
        <v>106</v>
      </c>
      <c r="C3" s="221" t="s">
        <v>107</v>
      </c>
      <c r="D3" s="221" t="s">
        <v>589</v>
      </c>
      <c r="E3" s="221" t="s">
        <v>71</v>
      </c>
      <c r="F3" s="221" t="s">
        <v>832</v>
      </c>
      <c r="G3" s="221" t="s">
        <v>108</v>
      </c>
      <c r="H3" s="225" t="s">
        <v>232</v>
      </c>
      <c r="I3" s="225"/>
      <c r="J3" s="220"/>
      <c r="K3" s="221"/>
      <c r="L3" s="226" t="s">
        <v>475</v>
      </c>
      <c r="M3" s="222"/>
      <c r="N3" s="222"/>
    </row>
    <row r="4" spans="1:20">
      <c r="A4" s="240">
        <v>2015</v>
      </c>
      <c r="B4" s="232">
        <v>3</v>
      </c>
      <c r="C4" s="232">
        <v>0.2</v>
      </c>
      <c r="D4" s="232">
        <v>-9.8000000000000007</v>
      </c>
      <c r="E4" s="232">
        <v>5.4</v>
      </c>
      <c r="F4" s="232">
        <v>0</v>
      </c>
      <c r="G4" s="232">
        <v>-1.2</v>
      </c>
      <c r="H4" s="232">
        <v>-1.2</v>
      </c>
      <c r="I4" s="229"/>
      <c r="J4" s="229"/>
      <c r="K4" s="231"/>
      <c r="L4" s="222"/>
      <c r="M4" s="222"/>
      <c r="N4" s="222"/>
      <c r="S4" s="301"/>
      <c r="T4" s="301"/>
    </row>
    <row r="5" spans="1:20">
      <c r="A5" s="240">
        <v>2016</v>
      </c>
      <c r="B5" s="232">
        <v>3.3</v>
      </c>
      <c r="C5" s="232">
        <v>2.7</v>
      </c>
      <c r="D5" s="232">
        <v>-2.9</v>
      </c>
      <c r="E5" s="232">
        <v>0.4</v>
      </c>
      <c r="F5" s="232">
        <v>-0.9</v>
      </c>
      <c r="G5" s="232">
        <v>2.6</v>
      </c>
      <c r="H5" s="232">
        <v>2.6</v>
      </c>
      <c r="I5" s="229"/>
      <c r="J5" s="229"/>
      <c r="K5" s="231"/>
      <c r="L5" s="222"/>
      <c r="M5" s="222"/>
      <c r="N5" s="222"/>
      <c r="T5" s="301"/>
    </row>
    <row r="6" spans="1:20">
      <c r="A6" s="240">
        <v>2017</v>
      </c>
      <c r="B6" s="232">
        <v>2.6</v>
      </c>
      <c r="C6" s="232">
        <v>-0.4</v>
      </c>
      <c r="D6" s="232">
        <v>-0.6</v>
      </c>
      <c r="E6" s="232">
        <v>1.5</v>
      </c>
      <c r="F6" s="232">
        <v>1.9</v>
      </c>
      <c r="G6" s="232">
        <v>5</v>
      </c>
      <c r="H6" s="232">
        <v>5</v>
      </c>
      <c r="I6" s="229"/>
      <c r="J6" s="229"/>
      <c r="K6" s="231"/>
      <c r="L6" s="222"/>
      <c r="M6" s="222"/>
      <c r="N6" s="222"/>
      <c r="T6" s="301"/>
    </row>
    <row r="7" spans="1:20">
      <c r="A7" s="240">
        <v>2018</v>
      </c>
      <c r="B7" s="232">
        <v>2.4</v>
      </c>
      <c r="C7" s="232">
        <v>-2.4</v>
      </c>
      <c r="D7" s="232">
        <v>2.4</v>
      </c>
      <c r="E7" s="232">
        <v>1.9000000000000008</v>
      </c>
      <c r="F7" s="232">
        <v>2.9</v>
      </c>
      <c r="G7" s="232">
        <v>7.2</v>
      </c>
      <c r="H7" s="232">
        <v>7.1</v>
      </c>
      <c r="I7" s="229"/>
      <c r="J7" s="229"/>
      <c r="K7" s="231"/>
      <c r="L7" s="222"/>
      <c r="M7" s="222"/>
      <c r="N7" s="222"/>
      <c r="T7" s="301"/>
    </row>
    <row r="8" spans="1:20">
      <c r="A8" s="240">
        <v>2019</v>
      </c>
      <c r="B8" s="232">
        <v>2.5</v>
      </c>
      <c r="C8" s="232">
        <v>-2.4</v>
      </c>
      <c r="D8" s="232">
        <v>5.2</v>
      </c>
      <c r="E8" s="232">
        <v>-3.3999999999999995</v>
      </c>
      <c r="F8" s="232">
        <v>5.0999999999999996</v>
      </c>
      <c r="G8" s="232">
        <v>7</v>
      </c>
      <c r="H8" s="232">
        <v>4.5</v>
      </c>
      <c r="I8" s="229"/>
      <c r="J8" s="229"/>
      <c r="K8" s="231"/>
      <c r="L8" s="222"/>
      <c r="M8" s="222"/>
      <c r="N8" s="222"/>
      <c r="T8" s="301"/>
    </row>
    <row r="9" spans="1:20">
      <c r="A9" s="240">
        <v>2020</v>
      </c>
      <c r="B9" s="232">
        <v>3</v>
      </c>
      <c r="C9" s="232">
        <v>-0.9</v>
      </c>
      <c r="D9" s="232">
        <v>2.4</v>
      </c>
      <c r="E9" s="232">
        <v>-1.4999999999999991</v>
      </c>
      <c r="F9" s="232">
        <v>3.4</v>
      </c>
      <c r="G9" s="232">
        <v>6.4</v>
      </c>
      <c r="H9" s="232">
        <v>4.8</v>
      </c>
      <c r="I9" s="229"/>
      <c r="J9" s="229"/>
      <c r="K9" s="231"/>
      <c r="L9" s="222"/>
      <c r="M9" s="222"/>
      <c r="N9" s="222"/>
      <c r="T9" s="301"/>
    </row>
    <row r="10" spans="1:20">
      <c r="A10" s="240">
        <v>2021</v>
      </c>
      <c r="B10" s="232">
        <v>3</v>
      </c>
      <c r="C10" s="232">
        <v>0</v>
      </c>
      <c r="D10" s="232">
        <v>2.9</v>
      </c>
      <c r="E10" s="232">
        <v>-0.7999999999999996</v>
      </c>
      <c r="F10" s="232">
        <v>1.3</v>
      </c>
      <c r="G10" s="232">
        <v>6.4</v>
      </c>
      <c r="H10" s="232">
        <v>5.9</v>
      </c>
      <c r="I10" s="229"/>
      <c r="J10" s="229"/>
      <c r="K10" s="231"/>
      <c r="L10" s="222"/>
      <c r="M10" s="222"/>
      <c r="N10" s="222"/>
      <c r="T10" s="301"/>
    </row>
    <row r="11" spans="1:20">
      <c r="A11" s="235"/>
      <c r="B11" s="232"/>
      <c r="C11" s="232"/>
      <c r="D11" s="232"/>
      <c r="E11" s="233"/>
      <c r="F11" s="233"/>
      <c r="G11" s="233"/>
      <c r="H11" s="234"/>
      <c r="I11" s="234"/>
      <c r="J11" s="234"/>
      <c r="K11" s="231"/>
      <c r="L11" s="222"/>
      <c r="M11" s="222"/>
      <c r="N11" s="222"/>
      <c r="T11" s="301"/>
    </row>
    <row r="12" spans="1:20">
      <c r="A12" s="240"/>
      <c r="B12" s="232"/>
      <c r="C12" s="232"/>
      <c r="D12" s="232"/>
      <c r="E12" s="232"/>
      <c r="F12" s="232"/>
      <c r="G12" s="232"/>
      <c r="H12" s="232"/>
      <c r="I12" s="232"/>
      <c r="J12" s="234"/>
      <c r="K12" s="231"/>
      <c r="L12" s="222"/>
      <c r="M12" s="222"/>
      <c r="N12" s="222"/>
    </row>
    <row r="13" spans="1:20">
      <c r="A13" s="240"/>
      <c r="B13" s="232"/>
      <c r="C13" s="232"/>
      <c r="D13" s="232"/>
      <c r="E13" s="232"/>
      <c r="F13" s="232"/>
      <c r="G13" s="232"/>
      <c r="H13" s="232"/>
      <c r="I13" s="232"/>
      <c r="J13" s="234"/>
      <c r="K13" s="231"/>
      <c r="L13" s="222"/>
      <c r="M13" s="222"/>
      <c r="N13" s="222"/>
    </row>
    <row r="14" spans="1:20">
      <c r="A14" s="240"/>
      <c r="B14" s="232"/>
      <c r="C14" s="232"/>
      <c r="D14" s="232"/>
      <c r="E14" s="232"/>
      <c r="F14" s="232"/>
      <c r="G14" s="232"/>
      <c r="H14" s="232"/>
      <c r="I14" s="232"/>
      <c r="J14" s="234"/>
      <c r="K14" s="231"/>
      <c r="L14" s="222"/>
      <c r="M14" s="222"/>
      <c r="N14" s="222"/>
    </row>
    <row r="15" spans="1:20">
      <c r="A15" s="240"/>
      <c r="B15" s="232"/>
      <c r="C15" s="232"/>
      <c r="D15" s="232"/>
      <c r="E15" s="232"/>
      <c r="F15" s="232"/>
      <c r="G15" s="232"/>
      <c r="H15" s="232"/>
      <c r="I15" s="232"/>
      <c r="J15" s="234"/>
      <c r="K15" s="231"/>
      <c r="L15" s="222"/>
      <c r="M15" s="222"/>
      <c r="N15" s="222"/>
    </row>
    <row r="16" spans="1:20">
      <c r="A16" s="240"/>
      <c r="B16" s="232"/>
      <c r="C16" s="232"/>
      <c r="D16" s="232"/>
      <c r="E16" s="232"/>
      <c r="F16" s="232"/>
      <c r="G16" s="232"/>
      <c r="H16" s="232"/>
      <c r="I16" s="232"/>
      <c r="J16" s="234"/>
      <c r="K16" s="231"/>
      <c r="L16" s="222"/>
      <c r="M16" s="222"/>
      <c r="N16" s="222"/>
    </row>
    <row r="17" spans="1:14">
      <c r="A17" s="240"/>
      <c r="B17" s="232"/>
      <c r="C17" s="232"/>
      <c r="D17" s="232"/>
      <c r="E17" s="232"/>
      <c r="F17" s="232"/>
      <c r="G17" s="232"/>
      <c r="H17" s="232"/>
      <c r="I17" s="232"/>
      <c r="J17" s="234"/>
      <c r="K17" s="231"/>
      <c r="L17" s="222"/>
      <c r="M17" s="222"/>
      <c r="N17" s="222"/>
    </row>
    <row r="18" spans="1:14">
      <c r="A18" s="240"/>
      <c r="B18" s="232"/>
      <c r="C18" s="232"/>
      <c r="D18" s="232"/>
      <c r="E18" s="232"/>
      <c r="F18" s="232"/>
      <c r="G18" s="232"/>
      <c r="H18" s="232"/>
      <c r="I18" s="232"/>
      <c r="J18" s="230"/>
      <c r="K18" s="231"/>
      <c r="L18" s="222"/>
      <c r="M18" s="222"/>
      <c r="N18" s="222"/>
    </row>
    <row r="19" spans="1:14">
      <c r="A19" s="240"/>
      <c r="B19" s="232"/>
      <c r="C19" s="232"/>
      <c r="D19" s="232"/>
      <c r="E19" s="232"/>
      <c r="F19" s="232"/>
      <c r="G19" s="232"/>
      <c r="H19" s="232"/>
      <c r="I19" s="232"/>
      <c r="J19" s="230"/>
      <c r="K19" s="231"/>
      <c r="L19" s="102" t="str">
        <f>IF(Content!$E$1=1,L24,L25)</f>
        <v>Source: NBU.</v>
      </c>
      <c r="M19" s="222"/>
      <c r="N19" s="222"/>
    </row>
    <row r="20" spans="1:14">
      <c r="A20" s="236"/>
      <c r="B20" s="232"/>
      <c r="C20" s="232"/>
      <c r="D20" s="232"/>
      <c r="E20" s="232"/>
      <c r="F20" s="232"/>
      <c r="G20" s="232"/>
      <c r="H20" s="232"/>
      <c r="I20" s="230"/>
      <c r="J20" s="230"/>
      <c r="K20" s="231"/>
      <c r="M20" s="222"/>
      <c r="N20" s="222"/>
    </row>
    <row r="21" spans="1:14">
      <c r="A21" s="236"/>
      <c r="B21" s="232"/>
      <c r="C21" s="232"/>
      <c r="D21" s="232"/>
      <c r="E21" s="232"/>
      <c r="F21" s="232"/>
      <c r="G21" s="232"/>
      <c r="H21" s="232"/>
      <c r="I21" s="230"/>
      <c r="J21" s="230"/>
      <c r="K21" s="231"/>
      <c r="M21" s="222"/>
      <c r="N21" s="222"/>
    </row>
    <row r="22" spans="1:14">
      <c r="A22" s="236"/>
      <c r="B22" s="232"/>
      <c r="C22" s="232"/>
      <c r="D22" s="232"/>
      <c r="E22" s="232"/>
      <c r="F22" s="232"/>
      <c r="G22" s="232"/>
      <c r="H22" s="232"/>
      <c r="I22" s="230"/>
      <c r="J22" s="230"/>
      <c r="K22" s="231"/>
      <c r="M22" s="222"/>
      <c r="N22" s="222"/>
    </row>
    <row r="23" spans="1:14">
      <c r="A23" s="236"/>
      <c r="B23" s="228"/>
      <c r="C23" s="228"/>
      <c r="D23" s="228"/>
      <c r="E23" s="231"/>
      <c r="F23" s="231"/>
      <c r="G23" s="238"/>
      <c r="H23" s="230"/>
      <c r="I23" s="230"/>
      <c r="J23" s="230"/>
      <c r="K23" s="231"/>
      <c r="L23" s="222"/>
      <c r="M23" s="222"/>
      <c r="N23" s="222"/>
    </row>
    <row r="24" spans="1:14">
      <c r="A24" s="236"/>
      <c r="B24" s="228"/>
      <c r="C24" s="228"/>
      <c r="D24" s="228"/>
      <c r="E24" s="238"/>
      <c r="F24" s="238"/>
      <c r="G24" s="238"/>
      <c r="H24" s="230"/>
      <c r="I24" s="230"/>
      <c r="J24" s="230"/>
      <c r="K24" s="231"/>
      <c r="L24" s="237" t="s">
        <v>54</v>
      </c>
      <c r="M24" s="222"/>
      <c r="N24" s="222"/>
    </row>
    <row r="25" spans="1:14">
      <c r="A25" s="236"/>
      <c r="B25" s="228"/>
      <c r="C25" s="228"/>
      <c r="D25" s="228"/>
      <c r="E25" s="238"/>
      <c r="F25" s="238"/>
      <c r="G25" s="238"/>
      <c r="H25" s="230"/>
      <c r="I25" s="230"/>
      <c r="J25" s="230"/>
      <c r="K25" s="231"/>
      <c r="L25" s="237" t="s">
        <v>55</v>
      </c>
      <c r="M25" s="222"/>
      <c r="N25" s="222"/>
    </row>
    <row r="26" spans="1:14">
      <c r="A26" s="236"/>
      <c r="B26" s="228"/>
      <c r="C26" s="228"/>
      <c r="D26" s="228"/>
      <c r="E26" s="231"/>
      <c r="F26" s="231"/>
      <c r="G26" s="238"/>
      <c r="H26" s="230"/>
      <c r="I26" s="230"/>
      <c r="J26" s="230"/>
      <c r="K26" s="231"/>
      <c r="L26" s="222"/>
      <c r="M26" s="222"/>
      <c r="N26" s="222"/>
    </row>
    <row r="27" spans="1:14">
      <c r="A27" s="236"/>
      <c r="B27" s="228"/>
      <c r="C27" s="228"/>
      <c r="D27" s="228"/>
      <c r="E27" s="228"/>
      <c r="F27" s="228"/>
      <c r="G27" s="238"/>
      <c r="H27" s="230"/>
      <c r="I27" s="230"/>
      <c r="J27" s="230"/>
      <c r="K27" s="231"/>
      <c r="L27" s="222"/>
      <c r="M27" s="222"/>
      <c r="N27" s="222"/>
    </row>
    <row r="28" spans="1:14">
      <c r="A28" s="236"/>
      <c r="B28" s="228"/>
      <c r="C28" s="228"/>
      <c r="D28" s="228"/>
      <c r="E28" s="228"/>
      <c r="F28" s="228"/>
      <c r="G28" s="238"/>
      <c r="H28" s="230"/>
      <c r="I28" s="230"/>
      <c r="J28" s="230"/>
      <c r="K28" s="231"/>
      <c r="L28" s="222"/>
      <c r="M28" s="222"/>
      <c r="N28" s="222"/>
    </row>
    <row r="29" spans="1:14">
      <c r="A29" s="236"/>
      <c r="B29" s="228"/>
      <c r="C29" s="228"/>
      <c r="D29" s="228"/>
      <c r="E29" s="228"/>
      <c r="F29" s="228"/>
      <c r="G29" s="238"/>
      <c r="H29" s="230"/>
      <c r="I29" s="230"/>
      <c r="J29" s="230"/>
      <c r="K29" s="231"/>
      <c r="L29" s="222"/>
      <c r="M29" s="222"/>
      <c r="N29" s="222"/>
    </row>
    <row r="30" spans="1:14">
      <c r="A30" s="236"/>
      <c r="B30" s="228"/>
      <c r="C30" s="228"/>
      <c r="D30" s="228"/>
      <c r="E30" s="231"/>
      <c r="F30" s="231"/>
      <c r="G30" s="238"/>
      <c r="H30" s="230"/>
      <c r="I30" s="230"/>
      <c r="J30" s="230"/>
      <c r="K30" s="231"/>
      <c r="L30" s="222"/>
      <c r="M30" s="222"/>
      <c r="N30" s="222"/>
    </row>
    <row r="31" spans="1:14">
      <c r="A31" s="236"/>
      <c r="B31" s="228"/>
      <c r="C31" s="228"/>
      <c r="D31" s="228"/>
      <c r="E31" s="231"/>
      <c r="F31" s="231"/>
      <c r="G31" s="238"/>
      <c r="H31" s="230"/>
      <c r="I31" s="230"/>
      <c r="J31" s="230"/>
      <c r="K31" s="231"/>
      <c r="L31" s="222"/>
      <c r="M31" s="222"/>
      <c r="N31" s="222"/>
    </row>
    <row r="32" spans="1:14">
      <c r="A32" s="236"/>
      <c r="B32" s="228"/>
      <c r="C32" s="228"/>
      <c r="D32" s="228"/>
      <c r="E32" s="231"/>
      <c r="F32" s="231"/>
      <c r="G32" s="238"/>
      <c r="H32" s="230"/>
      <c r="I32" s="230"/>
      <c r="J32" s="230"/>
      <c r="K32" s="231"/>
      <c r="L32" s="222"/>
      <c r="M32" s="222"/>
      <c r="N32" s="222"/>
    </row>
    <row r="33" spans="1:14">
      <c r="A33" s="236"/>
      <c r="B33" s="228"/>
      <c r="C33" s="228"/>
      <c r="D33" s="228"/>
      <c r="E33" s="231"/>
      <c r="F33" s="231"/>
      <c r="G33" s="238"/>
      <c r="H33" s="239"/>
      <c r="I33" s="239"/>
      <c r="J33" s="239"/>
      <c r="K33" s="231"/>
      <c r="L33" s="222"/>
      <c r="M33" s="222"/>
      <c r="N33" s="222"/>
    </row>
    <row r="34" spans="1:14">
      <c r="A34" s="236"/>
      <c r="B34" s="228"/>
      <c r="C34" s="228"/>
      <c r="D34" s="228"/>
      <c r="E34" s="231"/>
      <c r="F34" s="231"/>
      <c r="G34" s="238"/>
      <c r="H34" s="230"/>
      <c r="I34" s="230"/>
      <c r="J34" s="230"/>
      <c r="K34" s="231"/>
      <c r="L34" s="222"/>
      <c r="M34" s="222"/>
      <c r="N34" s="222"/>
    </row>
    <row r="35" spans="1:14">
      <c r="A35" s="236"/>
      <c r="B35" s="228"/>
      <c r="C35" s="228"/>
      <c r="D35" s="228"/>
      <c r="E35" s="231"/>
      <c r="F35" s="231"/>
      <c r="G35" s="238"/>
      <c r="H35" s="230"/>
      <c r="I35" s="230"/>
      <c r="J35" s="230"/>
      <c r="K35" s="231"/>
      <c r="L35" s="222"/>
      <c r="M35" s="222"/>
      <c r="N35" s="222"/>
    </row>
  </sheetData>
  <customSheetViews>
    <customSheetView guid="{ACF06C40-177A-4CED-8E17-2347D4DD1C3A}" showGridLines="0" hiddenRows="1">
      <selection activeCell="A2" sqref="A2:XFD3"/>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4"/>
  </sheetPr>
  <dimension ref="A1:R45"/>
  <sheetViews>
    <sheetView showGridLines="0" zoomScaleNormal="100" workbookViewId="0"/>
  </sheetViews>
  <sheetFormatPr defaultColWidth="8.5703125" defaultRowHeight="12.75"/>
  <cols>
    <col min="1" max="1" width="8.5703125" style="223"/>
    <col min="2" max="8" width="9.5703125" style="223" customWidth="1"/>
    <col min="9" max="16384" width="8.5703125" style="223"/>
  </cols>
  <sheetData>
    <row r="1" spans="1:18" s="241" customFormat="1">
      <c r="A1" s="492" t="s">
        <v>82</v>
      </c>
      <c r="B1" s="102" t="str">
        <f>IF(Content!$E$1=1,B2,B3)</f>
        <v>Months of future imports (RHS)</v>
      </c>
      <c r="C1" s="102" t="str">
        <f>IF(Content!$E$1=1,C2,C3)</f>
        <v>Months of future imports (previous forecast, RHS)</v>
      </c>
      <c r="D1" s="102" t="str">
        <f>IF(Content!$E$1=1,D2,D3)</f>
        <v>International Reserves, USD bn</v>
      </c>
      <c r="E1" s="102" t="str">
        <f>IF(Content!$E$1=1,E2,E3)</f>
        <v>International Reserves (previous forecast), USD bn</v>
      </c>
      <c r="H1" s="102" t="str">
        <f>IF(Content!$E$1=1,H2,H3)</f>
        <v>International Reserves</v>
      </c>
      <c r="K1" s="493"/>
    </row>
    <row r="2" spans="1:18" hidden="1">
      <c r="B2" s="226" t="s">
        <v>742</v>
      </c>
      <c r="C2" s="226" t="s">
        <v>743</v>
      </c>
      <c r="D2" s="226" t="s">
        <v>1550</v>
      </c>
      <c r="E2" s="226" t="s">
        <v>1549</v>
      </c>
      <c r="F2" s="241"/>
      <c r="G2" s="241"/>
      <c r="H2" s="226" t="s">
        <v>452</v>
      </c>
    </row>
    <row r="3" spans="1:18" hidden="1">
      <c r="B3" s="121" t="s">
        <v>233</v>
      </c>
      <c r="C3" s="121" t="s">
        <v>234</v>
      </c>
      <c r="D3" s="226" t="s">
        <v>1551</v>
      </c>
      <c r="E3" s="226" t="s">
        <v>1552</v>
      </c>
      <c r="F3" s="241"/>
      <c r="G3" s="241"/>
      <c r="H3" s="226" t="s">
        <v>235</v>
      </c>
    </row>
    <row r="4" spans="1:18">
      <c r="A4" s="223">
        <v>2015</v>
      </c>
      <c r="B4" s="228">
        <v>3</v>
      </c>
      <c r="C4" s="228">
        <v>3</v>
      </c>
      <c r="D4" s="228">
        <v>13.3</v>
      </c>
      <c r="E4" s="228"/>
      <c r="G4" s="242"/>
      <c r="M4" s="242"/>
      <c r="N4" s="242"/>
      <c r="O4" s="242"/>
      <c r="P4" s="242"/>
    </row>
    <row r="5" spans="1:18">
      <c r="A5" s="223">
        <v>2016</v>
      </c>
      <c r="B5" s="228">
        <v>3</v>
      </c>
      <c r="C5" s="228">
        <v>3</v>
      </c>
      <c r="D5" s="228">
        <v>15.5</v>
      </c>
      <c r="E5" s="228"/>
      <c r="G5" s="242"/>
      <c r="M5" s="242"/>
      <c r="N5" s="242"/>
      <c r="O5" s="242"/>
      <c r="P5" s="242"/>
      <c r="R5" s="242"/>
    </row>
    <row r="6" spans="1:18">
      <c r="A6" s="223">
        <v>2017</v>
      </c>
      <c r="B6" s="228">
        <v>3.2</v>
      </c>
      <c r="C6" s="228">
        <v>3.2</v>
      </c>
      <c r="D6" s="228">
        <v>18.8</v>
      </c>
      <c r="E6" s="228"/>
      <c r="G6" s="242"/>
      <c r="M6" s="242"/>
      <c r="N6" s="242"/>
      <c r="O6" s="242"/>
      <c r="P6" s="242"/>
      <c r="R6" s="242"/>
    </row>
    <row r="7" spans="1:18">
      <c r="A7" s="223">
        <v>2018</v>
      </c>
      <c r="B7" s="228">
        <v>3.3</v>
      </c>
      <c r="C7" s="228">
        <v>3.4</v>
      </c>
      <c r="D7" s="228">
        <v>20.8</v>
      </c>
      <c r="E7" s="228"/>
      <c r="G7" s="242"/>
      <c r="M7" s="242"/>
      <c r="N7" s="242"/>
      <c r="O7" s="242"/>
      <c r="P7" s="242"/>
      <c r="R7" s="242"/>
    </row>
    <row r="8" spans="1:18">
      <c r="A8" s="223">
        <v>2019</v>
      </c>
      <c r="B8" s="228">
        <v>3.6</v>
      </c>
      <c r="C8" s="228">
        <v>3.4</v>
      </c>
      <c r="D8" s="243">
        <v>23</v>
      </c>
      <c r="E8" s="228">
        <v>21.7</v>
      </c>
      <c r="G8" s="242"/>
      <c r="M8" s="242"/>
      <c r="N8" s="242"/>
      <c r="O8" s="242"/>
      <c r="P8" s="242"/>
      <c r="R8" s="242"/>
    </row>
    <row r="9" spans="1:18">
      <c r="A9" s="223">
        <v>2020</v>
      </c>
      <c r="B9" s="228">
        <v>3.6</v>
      </c>
      <c r="C9" s="228">
        <v>3.4</v>
      </c>
      <c r="D9" s="243">
        <v>24</v>
      </c>
      <c r="E9" s="228">
        <v>22.8</v>
      </c>
      <c r="G9" s="242"/>
      <c r="M9" s="242"/>
      <c r="N9" s="242"/>
      <c r="O9" s="242"/>
      <c r="P9" s="242"/>
      <c r="R9" s="242"/>
    </row>
    <row r="10" spans="1:18">
      <c r="A10" s="223">
        <v>2021</v>
      </c>
      <c r="B10" s="228">
        <v>3.3</v>
      </c>
      <c r="C10" s="228">
        <v>3.3</v>
      </c>
      <c r="D10" s="243">
        <v>23.1</v>
      </c>
      <c r="E10" s="228">
        <v>23</v>
      </c>
      <c r="M10" s="242"/>
      <c r="N10" s="242"/>
      <c r="O10" s="242"/>
      <c r="P10" s="242"/>
      <c r="R10" s="242"/>
    </row>
    <row r="11" spans="1:18">
      <c r="B11" s="228"/>
      <c r="C11" s="228"/>
      <c r="D11" s="243"/>
      <c r="E11" s="228"/>
      <c r="M11" s="242"/>
      <c r="N11" s="242"/>
      <c r="O11" s="242"/>
      <c r="P11" s="242"/>
      <c r="R11" s="242"/>
    </row>
    <row r="12" spans="1:18">
      <c r="B12" s="228"/>
      <c r="C12" s="228"/>
      <c r="D12" s="228"/>
      <c r="E12" s="228"/>
      <c r="F12" s="242"/>
      <c r="G12" s="242"/>
      <c r="M12" s="242"/>
      <c r="N12" s="242"/>
      <c r="O12" s="242"/>
      <c r="P12" s="242"/>
      <c r="R12" s="242"/>
    </row>
    <row r="13" spans="1:18">
      <c r="B13" s="228"/>
      <c r="C13" s="228"/>
      <c r="D13" s="228"/>
      <c r="E13" s="228"/>
      <c r="G13" s="242"/>
      <c r="M13" s="242"/>
      <c r="N13" s="242"/>
      <c r="O13" s="242"/>
      <c r="P13" s="242"/>
      <c r="R13" s="242"/>
    </row>
    <row r="14" spans="1:18">
      <c r="B14" s="228"/>
      <c r="C14" s="228"/>
      <c r="D14" s="228"/>
      <c r="E14" s="228"/>
      <c r="G14" s="242"/>
      <c r="M14" s="242"/>
      <c r="N14" s="242"/>
      <c r="O14" s="242"/>
      <c r="P14" s="242"/>
      <c r="R14" s="242"/>
    </row>
    <row r="15" spans="1:18">
      <c r="B15" s="228"/>
      <c r="C15" s="228"/>
      <c r="D15" s="228"/>
      <c r="E15" s="228"/>
      <c r="G15" s="242"/>
      <c r="M15" s="242"/>
      <c r="N15" s="242"/>
      <c r="O15" s="242"/>
      <c r="P15" s="242"/>
      <c r="R15" s="242"/>
    </row>
    <row r="16" spans="1:18">
      <c r="B16" s="228"/>
      <c r="C16" s="228"/>
      <c r="D16" s="228"/>
      <c r="E16" s="228"/>
      <c r="G16" s="242"/>
      <c r="M16" s="242"/>
      <c r="N16" s="242"/>
      <c r="O16" s="242"/>
      <c r="P16" s="242"/>
      <c r="R16" s="242"/>
    </row>
    <row r="17" spans="2:18">
      <c r="B17" s="228"/>
      <c r="C17" s="228"/>
      <c r="D17" s="228"/>
      <c r="E17" s="228"/>
      <c r="G17" s="242"/>
      <c r="M17" s="242"/>
      <c r="N17" s="242"/>
      <c r="O17" s="242"/>
      <c r="P17" s="242"/>
      <c r="R17" s="242"/>
    </row>
    <row r="18" spans="2:18">
      <c r="B18" s="228"/>
      <c r="C18" s="228"/>
      <c r="D18" s="228"/>
      <c r="E18" s="228"/>
      <c r="G18" s="242"/>
      <c r="M18" s="242"/>
      <c r="N18" s="242"/>
      <c r="O18" s="242"/>
      <c r="P18" s="242"/>
      <c r="R18" s="242"/>
    </row>
    <row r="19" spans="2:18">
      <c r="B19" s="228"/>
      <c r="C19" s="228"/>
      <c r="D19" s="228"/>
      <c r="E19" s="228"/>
      <c r="G19" s="242"/>
      <c r="M19" s="242"/>
      <c r="N19" s="242"/>
      <c r="O19" s="242"/>
      <c r="P19" s="242"/>
      <c r="R19" s="242"/>
    </row>
    <row r="20" spans="2:18">
      <c r="B20" s="228"/>
      <c r="C20" s="228"/>
      <c r="D20" s="228"/>
      <c r="E20" s="228"/>
      <c r="M20" s="242"/>
      <c r="N20" s="242"/>
      <c r="O20" s="242"/>
      <c r="P20" s="242"/>
      <c r="R20" s="242"/>
    </row>
    <row r="21" spans="2:18">
      <c r="B21" s="228"/>
      <c r="C21" s="228"/>
      <c r="D21" s="228"/>
      <c r="E21" s="228"/>
      <c r="M21" s="242"/>
      <c r="N21" s="242"/>
      <c r="O21" s="242"/>
      <c r="P21" s="242"/>
      <c r="R21" s="242"/>
    </row>
    <row r="22" spans="2:18">
      <c r="B22" s="228"/>
      <c r="C22" s="228"/>
      <c r="D22" s="228"/>
      <c r="E22" s="228"/>
      <c r="H22" s="102" t="str">
        <f>IF(Content!$E$1=1,H23,H24)</f>
        <v>Source: NBU.</v>
      </c>
      <c r="M22" s="242"/>
      <c r="N22" s="242"/>
      <c r="O22" s="242"/>
      <c r="P22" s="242"/>
      <c r="R22" s="242"/>
    </row>
    <row r="23" spans="2:18">
      <c r="B23" s="228"/>
      <c r="C23" s="228"/>
      <c r="D23" s="228"/>
      <c r="E23" s="228"/>
      <c r="H23" s="237" t="s">
        <v>54</v>
      </c>
      <c r="M23" s="242"/>
      <c r="N23" s="242"/>
      <c r="O23" s="242"/>
      <c r="P23" s="242"/>
      <c r="R23" s="242"/>
    </row>
    <row r="24" spans="2:18">
      <c r="B24" s="242"/>
      <c r="C24" s="242"/>
      <c r="D24" s="242"/>
      <c r="E24" s="242"/>
      <c r="H24" s="237" t="s">
        <v>55</v>
      </c>
      <c r="P24" s="242"/>
    </row>
    <row r="25" spans="2:18">
      <c r="B25" s="242"/>
      <c r="C25" s="242"/>
      <c r="D25" s="242"/>
      <c r="E25" s="242"/>
    </row>
    <row r="26" spans="2:18">
      <c r="B26" s="242"/>
      <c r="C26" s="242"/>
      <c r="D26" s="242"/>
      <c r="E26" s="242"/>
    </row>
    <row r="27" spans="2:18">
      <c r="B27" s="242"/>
      <c r="C27" s="242"/>
      <c r="D27" s="242"/>
      <c r="E27" s="242"/>
    </row>
    <row r="28" spans="2:18">
      <c r="B28" s="242"/>
      <c r="C28" s="242"/>
      <c r="D28" s="242"/>
      <c r="E28" s="242"/>
    </row>
    <row r="29" spans="2:18">
      <c r="B29" s="242"/>
      <c r="C29" s="242"/>
      <c r="D29" s="242"/>
      <c r="E29" s="242"/>
    </row>
    <row r="30" spans="2:18">
      <c r="B30" s="242"/>
      <c r="C30" s="242"/>
      <c r="D30" s="242"/>
      <c r="E30" s="242"/>
    </row>
    <row r="31" spans="2:18">
      <c r="B31" s="242"/>
      <c r="C31" s="242"/>
      <c r="D31" s="242"/>
      <c r="E31" s="242"/>
    </row>
    <row r="32" spans="2:18">
      <c r="B32" s="242"/>
      <c r="C32" s="242"/>
      <c r="D32" s="242"/>
      <c r="E32" s="242"/>
    </row>
    <row r="33" spans="2:5">
      <c r="B33" s="242"/>
      <c r="C33" s="242"/>
      <c r="D33" s="242"/>
      <c r="E33" s="242"/>
    </row>
    <row r="34" spans="2:5">
      <c r="B34" s="242"/>
      <c r="C34" s="242"/>
      <c r="D34" s="242"/>
      <c r="E34" s="242"/>
    </row>
    <row r="35" spans="2:5">
      <c r="B35" s="242"/>
      <c r="C35" s="242"/>
      <c r="D35" s="242"/>
      <c r="E35" s="242"/>
    </row>
    <row r="36" spans="2:5">
      <c r="B36" s="242"/>
      <c r="C36" s="242"/>
      <c r="D36" s="242"/>
      <c r="E36" s="242"/>
    </row>
    <row r="37" spans="2:5">
      <c r="B37" s="242"/>
      <c r="C37" s="242"/>
      <c r="D37" s="242"/>
      <c r="E37" s="242"/>
    </row>
    <row r="38" spans="2:5">
      <c r="B38" s="242"/>
      <c r="C38" s="242"/>
      <c r="D38" s="242"/>
      <c r="E38" s="242"/>
    </row>
    <row r="39" spans="2:5">
      <c r="B39" s="242"/>
      <c r="C39" s="242"/>
      <c r="D39" s="242"/>
      <c r="E39" s="242"/>
    </row>
    <row r="40" spans="2:5">
      <c r="B40" s="242"/>
      <c r="C40" s="242"/>
      <c r="D40" s="242"/>
      <c r="E40" s="242"/>
    </row>
    <row r="41" spans="2:5">
      <c r="B41" s="242"/>
      <c r="C41" s="242"/>
      <c r="D41" s="242"/>
      <c r="E41" s="242"/>
    </row>
    <row r="42" spans="2:5">
      <c r="B42" s="242"/>
      <c r="C42" s="242"/>
      <c r="D42" s="242"/>
      <c r="E42" s="242"/>
    </row>
    <row r="43" spans="2:5">
      <c r="B43" s="242"/>
      <c r="C43" s="242"/>
      <c r="D43" s="242"/>
      <c r="E43" s="242"/>
    </row>
    <row r="44" spans="2:5">
      <c r="B44" s="242"/>
      <c r="C44" s="242"/>
      <c r="D44" s="242"/>
      <c r="E44" s="242"/>
    </row>
    <row r="45" spans="2:5">
      <c r="B45" s="242"/>
      <c r="C45" s="242"/>
      <c r="D45" s="242"/>
      <c r="E45" s="242"/>
    </row>
  </sheetData>
  <customSheetViews>
    <customSheetView guid="{ACF06C40-177A-4CED-8E17-2347D4DD1C3A}" showGridLines="0" hiddenRows="1">
      <selection activeCell="E21" sqref="E2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5"/>
  </sheetPr>
  <dimension ref="A1:V114"/>
  <sheetViews>
    <sheetView showGridLines="0" workbookViewId="0"/>
  </sheetViews>
  <sheetFormatPr defaultColWidth="9.42578125" defaultRowHeight="12.75"/>
  <cols>
    <col min="1" max="1" width="9.42578125" style="54" customWidth="1"/>
    <col min="2" max="11" width="10.42578125" style="54" customWidth="1"/>
    <col min="12" max="12" width="9.42578125" style="54" customWidth="1"/>
    <col min="13" max="16384" width="9.42578125" style="58"/>
  </cols>
  <sheetData>
    <row r="1" spans="1:22">
      <c r="A1" s="19" t="s">
        <v>82</v>
      </c>
      <c r="B1" s="291" t="str">
        <f>IF(Content!$E$1=1,B2,B3)</f>
        <v>Key policy rate, average, %</v>
      </c>
      <c r="C1" s="291"/>
      <c r="D1" s="145">
        <v>-0.9</v>
      </c>
      <c r="E1" s="145">
        <v>-0.7</v>
      </c>
      <c r="F1" s="145">
        <v>-0.5</v>
      </c>
      <c r="G1" s="145">
        <v>-0.3</v>
      </c>
      <c r="H1" s="145">
        <v>0.3</v>
      </c>
      <c r="I1" s="145">
        <v>0.5</v>
      </c>
      <c r="J1" s="145">
        <v>0.7</v>
      </c>
      <c r="K1" s="145">
        <v>0.9</v>
      </c>
      <c r="L1" s="420" t="str">
        <f>IF(Content!$E$1=1,L2,L3)</f>
        <v>confidence interval</v>
      </c>
      <c r="M1" s="291" t="str">
        <f>IF(Content!$E$1=1,M2,M3)</f>
        <v>Key policy rate, average, %</v>
      </c>
    </row>
    <row r="2" spans="1:22" s="108" customFormat="1">
      <c r="A2" s="344"/>
      <c r="B2" s="286" t="str">
        <f>M2</f>
        <v xml:space="preserve">Облікова ставка НБУ, середня, % </v>
      </c>
      <c r="C2" s="286"/>
      <c r="D2" s="286"/>
      <c r="E2" s="286"/>
      <c r="F2" s="286"/>
      <c r="G2" s="286"/>
      <c r="H2" s="286"/>
      <c r="I2" s="286"/>
      <c r="J2" s="286"/>
      <c r="K2" s="286"/>
      <c r="L2" s="108" t="s">
        <v>630</v>
      </c>
      <c r="M2" s="178" t="s">
        <v>718</v>
      </c>
      <c r="N2" s="109"/>
    </row>
    <row r="3" spans="1:22" s="108" customFormat="1">
      <c r="B3" s="286" t="str">
        <f>M3</f>
        <v>Key policy rate, average, %</v>
      </c>
      <c r="C3" s="286"/>
      <c r="D3" s="286"/>
      <c r="E3" s="286"/>
      <c r="F3" s="286"/>
      <c r="G3" s="286"/>
      <c r="H3" s="286"/>
      <c r="I3" s="286"/>
      <c r="J3" s="286"/>
      <c r="K3" s="286"/>
      <c r="L3" s="425" t="s">
        <v>632</v>
      </c>
      <c r="M3" s="346" t="s">
        <v>631</v>
      </c>
      <c r="N3" s="109"/>
    </row>
    <row r="4" spans="1:22" s="64" customFormat="1">
      <c r="A4" s="61" t="s">
        <v>112</v>
      </c>
      <c r="B4" s="56">
        <v>14</v>
      </c>
      <c r="C4" s="494">
        <v>14</v>
      </c>
      <c r="D4" s="56"/>
      <c r="E4" s="56"/>
      <c r="F4" s="56"/>
      <c r="G4" s="56"/>
      <c r="H4" s="56"/>
      <c r="I4" s="56"/>
      <c r="J4" s="56"/>
      <c r="K4" s="56"/>
      <c r="L4" s="63"/>
      <c r="S4" s="271"/>
      <c r="T4" s="271"/>
      <c r="U4" s="271"/>
      <c r="V4" s="172"/>
    </row>
    <row r="5" spans="1:22" s="64" customFormat="1">
      <c r="A5" s="61" t="s">
        <v>92</v>
      </c>
      <c r="B5" s="56">
        <v>12.95</v>
      </c>
      <c r="C5" s="494">
        <v>12.95</v>
      </c>
      <c r="D5" s="56"/>
      <c r="E5" s="56"/>
      <c r="F5" s="56"/>
      <c r="G5" s="56"/>
      <c r="H5" s="56"/>
      <c r="I5" s="56"/>
      <c r="J5" s="56"/>
      <c r="K5" s="56"/>
      <c r="L5" s="63" t="str">
        <f>A5</f>
        <v>ІІ.17</v>
      </c>
      <c r="S5" s="271"/>
      <c r="T5" s="271"/>
      <c r="U5" s="271"/>
      <c r="V5" s="172"/>
    </row>
    <row r="6" spans="1:22" s="64" customFormat="1">
      <c r="A6" s="61" t="s">
        <v>93</v>
      </c>
      <c r="B6" s="56">
        <v>12.5</v>
      </c>
      <c r="C6" s="494">
        <v>12.5</v>
      </c>
      <c r="D6" s="56"/>
      <c r="E6" s="56"/>
      <c r="F6" s="56"/>
      <c r="G6" s="56"/>
      <c r="H6" s="56"/>
      <c r="I6" s="56"/>
      <c r="J6" s="56"/>
      <c r="K6" s="56"/>
      <c r="L6" s="63"/>
      <c r="S6" s="271"/>
      <c r="T6" s="271"/>
      <c r="U6" s="271"/>
      <c r="V6" s="172"/>
    </row>
    <row r="7" spans="1:22" s="64" customFormat="1">
      <c r="A7" s="61" t="s">
        <v>33</v>
      </c>
      <c r="B7" s="56">
        <v>13.4</v>
      </c>
      <c r="C7" s="494">
        <v>13.4</v>
      </c>
      <c r="D7" s="56"/>
      <c r="E7" s="56"/>
      <c r="F7" s="56"/>
      <c r="G7" s="56"/>
      <c r="H7" s="56"/>
      <c r="I7" s="56"/>
      <c r="J7" s="56"/>
      <c r="K7" s="56"/>
      <c r="L7" s="63" t="str">
        <f>A7</f>
        <v>IV.17</v>
      </c>
      <c r="S7" s="271"/>
      <c r="T7" s="271"/>
      <c r="U7" s="271"/>
      <c r="V7" s="172"/>
    </row>
    <row r="8" spans="1:22" s="64" customFormat="1">
      <c r="A8" s="61" t="s">
        <v>101</v>
      </c>
      <c r="B8" s="56">
        <v>15.92</v>
      </c>
      <c r="C8" s="494">
        <v>15.92</v>
      </c>
      <c r="D8" s="56"/>
      <c r="E8" s="56"/>
      <c r="F8" s="56"/>
      <c r="G8" s="56"/>
      <c r="H8" s="56"/>
      <c r="I8" s="56"/>
      <c r="J8" s="56"/>
      <c r="K8" s="56"/>
      <c r="L8" s="63"/>
      <c r="S8" s="271"/>
      <c r="T8" s="271"/>
      <c r="U8" s="271"/>
      <c r="V8" s="172"/>
    </row>
    <row r="9" spans="1:22" s="64" customFormat="1">
      <c r="A9" s="61" t="s">
        <v>94</v>
      </c>
      <c r="B9" s="56">
        <v>17</v>
      </c>
      <c r="C9" s="494">
        <v>17</v>
      </c>
      <c r="D9" s="56"/>
      <c r="E9" s="56"/>
      <c r="F9" s="56"/>
      <c r="G9" s="56"/>
      <c r="H9" s="56"/>
      <c r="I9" s="56"/>
      <c r="J9" s="56"/>
      <c r="K9" s="56"/>
      <c r="L9" s="63" t="str">
        <f>A9</f>
        <v>ІІ.18</v>
      </c>
      <c r="S9" s="271"/>
      <c r="T9" s="271"/>
      <c r="U9" s="271"/>
      <c r="V9" s="172"/>
    </row>
    <row r="10" spans="1:22" s="64" customFormat="1">
      <c r="A10" s="61" t="s">
        <v>156</v>
      </c>
      <c r="B10" s="56">
        <v>17.57</v>
      </c>
      <c r="C10" s="494">
        <v>17.57</v>
      </c>
      <c r="D10" s="56"/>
      <c r="E10" s="56"/>
      <c r="F10" s="56"/>
      <c r="G10" s="56"/>
      <c r="H10" s="56"/>
      <c r="I10" s="56"/>
      <c r="J10" s="56"/>
      <c r="K10" s="56"/>
      <c r="L10" s="63"/>
      <c r="S10" s="271"/>
      <c r="T10" s="271"/>
      <c r="U10" s="271"/>
      <c r="V10" s="172"/>
    </row>
    <row r="11" spans="1:22" s="64" customFormat="1">
      <c r="A11" s="61" t="s">
        <v>157</v>
      </c>
      <c r="B11" s="56">
        <v>18</v>
      </c>
      <c r="C11" s="494">
        <v>18</v>
      </c>
      <c r="D11" s="56"/>
      <c r="E11" s="56"/>
      <c r="F11" s="56"/>
      <c r="G11" s="56"/>
      <c r="H11" s="56"/>
      <c r="I11" s="56"/>
      <c r="J11" s="56"/>
      <c r="K11" s="56"/>
      <c r="L11" s="63" t="str">
        <f>A11</f>
        <v>IV.18</v>
      </c>
      <c r="S11" s="271"/>
      <c r="T11" s="271"/>
      <c r="U11" s="271"/>
      <c r="V11" s="172"/>
    </row>
    <row r="12" spans="1:22" s="64" customFormat="1">
      <c r="A12" s="61" t="s">
        <v>158</v>
      </c>
      <c r="B12" s="56">
        <v>18</v>
      </c>
      <c r="C12" s="56">
        <v>18</v>
      </c>
      <c r="D12" s="56"/>
      <c r="E12" s="56"/>
      <c r="F12" s="56"/>
      <c r="G12" s="56"/>
      <c r="H12" s="56"/>
      <c r="I12" s="56"/>
      <c r="J12" s="56"/>
      <c r="K12" s="56"/>
      <c r="L12" s="63"/>
      <c r="S12" s="271"/>
      <c r="T12" s="56"/>
      <c r="U12" s="609"/>
      <c r="V12" s="172"/>
    </row>
    <row r="13" spans="1:22" s="64" customFormat="1">
      <c r="A13" s="61" t="s">
        <v>159</v>
      </c>
      <c r="B13" s="56">
        <v>17.64</v>
      </c>
      <c r="C13" s="56">
        <v>17.64</v>
      </c>
      <c r="D13" s="56"/>
      <c r="E13" s="56"/>
      <c r="F13" s="56"/>
      <c r="G13" s="56"/>
      <c r="H13" s="56"/>
      <c r="I13" s="56"/>
      <c r="J13" s="56"/>
      <c r="K13" s="56"/>
      <c r="L13" s="63" t="str">
        <f>A13</f>
        <v>ІІ.19</v>
      </c>
      <c r="S13" s="271"/>
      <c r="T13" s="56"/>
      <c r="U13" s="609"/>
      <c r="V13" s="172"/>
    </row>
    <row r="14" spans="1:22" s="64" customFormat="1">
      <c r="A14" s="61" t="s">
        <v>160</v>
      </c>
      <c r="B14" s="56">
        <v>16.96</v>
      </c>
      <c r="C14" s="56">
        <v>16.96</v>
      </c>
      <c r="D14" s="56"/>
      <c r="E14" s="56"/>
      <c r="F14" s="56"/>
      <c r="G14" s="56"/>
      <c r="H14" s="56"/>
      <c r="I14" s="56"/>
      <c r="J14" s="56"/>
      <c r="K14" s="56"/>
      <c r="L14" s="63"/>
      <c r="S14" s="271"/>
      <c r="T14" s="56"/>
      <c r="U14" s="609"/>
      <c r="V14" s="172"/>
    </row>
    <row r="15" spans="1:22" s="64" customFormat="1">
      <c r="A15" s="61" t="s">
        <v>161</v>
      </c>
      <c r="B15" s="56">
        <v>15.55</v>
      </c>
      <c r="C15" s="56">
        <v>14.72</v>
      </c>
      <c r="D15" s="56">
        <v>0.28999999999999998</v>
      </c>
      <c r="E15" s="56">
        <v>0.18</v>
      </c>
      <c r="F15" s="56">
        <v>0.15</v>
      </c>
      <c r="G15" s="56">
        <v>0.16</v>
      </c>
      <c r="H15" s="56">
        <v>0.23</v>
      </c>
      <c r="I15" s="56">
        <v>0.22</v>
      </c>
      <c r="J15" s="56">
        <v>0.26</v>
      </c>
      <c r="K15" s="56">
        <v>0.41</v>
      </c>
      <c r="L15" s="63" t="str">
        <f>A15</f>
        <v>IV.19</v>
      </c>
      <c r="S15" s="271"/>
      <c r="T15" s="56"/>
      <c r="U15" s="609"/>
      <c r="V15" s="172"/>
    </row>
    <row r="16" spans="1:22" s="64" customFormat="1">
      <c r="A16" s="61" t="s">
        <v>162</v>
      </c>
      <c r="B16" s="56">
        <v>13.64</v>
      </c>
      <c r="C16" s="56">
        <v>12.06</v>
      </c>
      <c r="D16" s="56">
        <v>0.59</v>
      </c>
      <c r="E16" s="56">
        <v>0.37</v>
      </c>
      <c r="F16" s="56">
        <v>0.31</v>
      </c>
      <c r="G16" s="56">
        <v>0.34</v>
      </c>
      <c r="H16" s="56">
        <v>0.48</v>
      </c>
      <c r="I16" s="56">
        <v>0.44</v>
      </c>
      <c r="J16" s="56">
        <v>0.53</v>
      </c>
      <c r="K16" s="56">
        <v>0.85</v>
      </c>
      <c r="L16" s="63"/>
      <c r="S16" s="271"/>
      <c r="T16" s="56"/>
      <c r="U16" s="609"/>
      <c r="V16" s="172"/>
    </row>
    <row r="17" spans="1:22" s="64" customFormat="1">
      <c r="A17" s="61" t="s">
        <v>163</v>
      </c>
      <c r="B17" s="56">
        <v>11.67</v>
      </c>
      <c r="C17" s="56">
        <v>8.91</v>
      </c>
      <c r="D17" s="56">
        <v>1.04</v>
      </c>
      <c r="E17" s="56">
        <v>0.66</v>
      </c>
      <c r="F17" s="56">
        <v>0.55000000000000004</v>
      </c>
      <c r="G17" s="56">
        <v>0.59</v>
      </c>
      <c r="H17" s="56">
        <v>0.85</v>
      </c>
      <c r="I17" s="56">
        <v>0.78</v>
      </c>
      <c r="J17" s="56">
        <v>0.94</v>
      </c>
      <c r="K17" s="56">
        <v>1.49</v>
      </c>
      <c r="L17" s="63" t="str">
        <f>A17</f>
        <v>ІІ.20</v>
      </c>
      <c r="M17" s="291" t="str">
        <f>IF(Content!$E$1=1,M18,M19)</f>
        <v>Source: NBU staff estimates.</v>
      </c>
      <c r="S17" s="271"/>
      <c r="T17" s="56"/>
      <c r="U17" s="609"/>
      <c r="V17" s="172"/>
    </row>
    <row r="18" spans="1:22" s="64" customFormat="1">
      <c r="A18" s="61" t="s">
        <v>164</v>
      </c>
      <c r="B18" s="56">
        <v>10.48</v>
      </c>
      <c r="C18" s="56">
        <v>6.71</v>
      </c>
      <c r="D18" s="56">
        <v>1.39</v>
      </c>
      <c r="E18" s="56">
        <v>0.87</v>
      </c>
      <c r="F18" s="56">
        <v>0.73</v>
      </c>
      <c r="G18" s="56">
        <v>0.79</v>
      </c>
      <c r="H18" s="56">
        <v>1.1200000000000001</v>
      </c>
      <c r="I18" s="56">
        <v>1.04</v>
      </c>
      <c r="J18" s="56">
        <v>1.25</v>
      </c>
      <c r="K18" s="56">
        <v>1.98</v>
      </c>
      <c r="L18" s="63"/>
      <c r="M18" s="108" t="s">
        <v>52</v>
      </c>
      <c r="S18" s="271"/>
      <c r="T18" s="56"/>
      <c r="U18" s="609"/>
      <c r="V18" s="172"/>
    </row>
    <row r="19" spans="1:22" s="64" customFormat="1">
      <c r="A19" s="61" t="s">
        <v>165</v>
      </c>
      <c r="B19" s="56">
        <v>9.52</v>
      </c>
      <c r="C19" s="56">
        <v>4.37</v>
      </c>
      <c r="D19" s="56">
        <v>1.87</v>
      </c>
      <c r="E19" s="56">
        <v>1.18</v>
      </c>
      <c r="F19" s="56">
        <v>0.98</v>
      </c>
      <c r="G19" s="56">
        <v>1.06</v>
      </c>
      <c r="H19" s="56">
        <v>1.51</v>
      </c>
      <c r="I19" s="56">
        <v>1.4</v>
      </c>
      <c r="J19" s="56">
        <v>1.68</v>
      </c>
      <c r="K19" s="56">
        <v>2.67</v>
      </c>
      <c r="L19" s="63" t="str">
        <f>A19</f>
        <v>IV.20</v>
      </c>
      <c r="M19" s="109" t="s">
        <v>53</v>
      </c>
      <c r="S19" s="271"/>
      <c r="T19" s="56"/>
      <c r="U19" s="609"/>
      <c r="V19" s="172"/>
    </row>
    <row r="20" spans="1:22" s="64" customFormat="1">
      <c r="A20" s="61" t="s">
        <v>430</v>
      </c>
      <c r="B20" s="56">
        <v>8.83</v>
      </c>
      <c r="C20" s="56">
        <v>3.38</v>
      </c>
      <c r="D20" s="56">
        <v>2.0099999999999998</v>
      </c>
      <c r="E20" s="56">
        <v>1.27</v>
      </c>
      <c r="F20" s="56">
        <v>1.05</v>
      </c>
      <c r="G20" s="56">
        <v>1.1399999999999999</v>
      </c>
      <c r="H20" s="56">
        <v>1.63</v>
      </c>
      <c r="I20" s="56">
        <v>1.5</v>
      </c>
      <c r="J20" s="56">
        <v>1.81</v>
      </c>
      <c r="K20" s="56">
        <v>2.87</v>
      </c>
      <c r="L20" s="63"/>
      <c r="S20" s="271"/>
      <c r="T20" s="56"/>
      <c r="U20" s="609"/>
    </row>
    <row r="21" spans="1:22" s="64" customFormat="1">
      <c r="A21" s="61" t="s">
        <v>431</v>
      </c>
      <c r="B21" s="56">
        <v>8.57</v>
      </c>
      <c r="C21" s="56">
        <v>2.78</v>
      </c>
      <c r="D21" s="56">
        <v>2.12</v>
      </c>
      <c r="E21" s="56">
        <v>1.34</v>
      </c>
      <c r="F21" s="56">
        <v>1.1100000000000001</v>
      </c>
      <c r="G21" s="56">
        <v>1.2</v>
      </c>
      <c r="H21" s="56">
        <v>1.72</v>
      </c>
      <c r="I21" s="56">
        <v>1.59</v>
      </c>
      <c r="J21" s="56">
        <v>1.91</v>
      </c>
      <c r="K21" s="56">
        <v>3.03</v>
      </c>
      <c r="L21" s="63" t="str">
        <f>A21</f>
        <v>ІІ.21</v>
      </c>
      <c r="S21" s="271"/>
      <c r="T21" s="56"/>
      <c r="U21" s="609"/>
    </row>
    <row r="22" spans="1:22" s="64" customFormat="1">
      <c r="A22" s="61" t="s">
        <v>432</v>
      </c>
      <c r="B22" s="56">
        <v>8.3000000000000007</v>
      </c>
      <c r="C22" s="56">
        <v>2.13</v>
      </c>
      <c r="D22" s="56">
        <v>2.21</v>
      </c>
      <c r="E22" s="56">
        <v>1.39</v>
      </c>
      <c r="F22" s="56">
        <v>1.1599999999999999</v>
      </c>
      <c r="G22" s="56">
        <v>1.25</v>
      </c>
      <c r="H22" s="56">
        <v>1.79</v>
      </c>
      <c r="I22" s="56">
        <v>1.65</v>
      </c>
      <c r="J22" s="56">
        <v>1.99</v>
      </c>
      <c r="K22" s="56">
        <v>3.15</v>
      </c>
      <c r="L22" s="63"/>
      <c r="S22" s="271"/>
      <c r="T22" s="56"/>
      <c r="U22" s="609"/>
    </row>
    <row r="23" spans="1:22" s="64" customFormat="1">
      <c r="A23" s="61" t="s">
        <v>348</v>
      </c>
      <c r="B23" s="56">
        <v>8.06</v>
      </c>
      <c r="C23" s="56">
        <v>1.82</v>
      </c>
      <c r="D23" s="56">
        <v>2.27</v>
      </c>
      <c r="E23" s="56">
        <v>1.43</v>
      </c>
      <c r="F23" s="56">
        <v>1.19</v>
      </c>
      <c r="G23" s="56">
        <v>1.29</v>
      </c>
      <c r="H23" s="56">
        <v>1.84</v>
      </c>
      <c r="I23" s="56">
        <v>1.7</v>
      </c>
      <c r="J23" s="56">
        <v>2.0499999999999998</v>
      </c>
      <c r="K23" s="56">
        <v>3.24</v>
      </c>
      <c r="L23" s="63" t="str">
        <f>A23</f>
        <v>IV.21</v>
      </c>
      <c r="S23" s="271"/>
      <c r="T23" s="56"/>
      <c r="U23" s="609"/>
    </row>
    <row r="24" spans="1:22" s="64" customFormat="1">
      <c r="A24" s="65"/>
      <c r="B24" s="62"/>
      <c r="C24" s="62"/>
      <c r="D24" s="62"/>
      <c r="E24" s="62"/>
      <c r="F24" s="62"/>
      <c r="G24" s="62"/>
      <c r="H24" s="62"/>
      <c r="I24" s="62"/>
      <c r="J24" s="62"/>
      <c r="K24" s="62"/>
      <c r="L24" s="54"/>
    </row>
    <row r="25" spans="1:22" s="64" customFormat="1">
      <c r="A25" s="65"/>
      <c r="B25" s="62"/>
      <c r="C25" s="62"/>
      <c r="D25" s="62"/>
      <c r="E25" s="62"/>
      <c r="F25" s="62"/>
      <c r="G25" s="62"/>
      <c r="H25" s="62"/>
      <c r="I25" s="62"/>
      <c r="J25" s="62"/>
      <c r="K25" s="62"/>
      <c r="L25" s="54"/>
    </row>
    <row r="26" spans="1:22" s="64" customFormat="1">
      <c r="A26" s="65"/>
      <c r="B26" s="62"/>
      <c r="C26" s="62"/>
      <c r="D26" s="62"/>
      <c r="E26" s="62"/>
      <c r="F26" s="62"/>
      <c r="G26" s="62"/>
      <c r="H26" s="62"/>
      <c r="I26" s="62"/>
      <c r="J26" s="62"/>
      <c r="K26" s="62"/>
      <c r="L26" s="54"/>
    </row>
    <row r="27" spans="1:22" s="64" customFormat="1">
      <c r="A27" s="65"/>
      <c r="B27" s="62"/>
      <c r="C27" s="62"/>
      <c r="D27" s="62"/>
      <c r="E27" s="62"/>
      <c r="F27" s="62"/>
      <c r="G27" s="62"/>
      <c r="H27" s="62"/>
      <c r="I27" s="62"/>
      <c r="J27" s="62"/>
      <c r="K27" s="62"/>
      <c r="L27" s="54"/>
    </row>
    <row r="28" spans="1:22" s="64" customFormat="1">
      <c r="A28" s="65"/>
      <c r="B28" s="62"/>
      <c r="C28" s="62"/>
      <c r="D28" s="62"/>
      <c r="E28" s="62"/>
      <c r="F28" s="62"/>
      <c r="G28" s="62"/>
      <c r="H28" s="62"/>
      <c r="I28" s="62"/>
      <c r="J28" s="62"/>
      <c r="K28" s="62"/>
      <c r="L28" s="54"/>
    </row>
    <row r="29" spans="1:22" s="64" customFormat="1">
      <c r="A29" s="65"/>
      <c r="B29" s="62"/>
      <c r="C29" s="62"/>
      <c r="D29" s="62"/>
      <c r="E29" s="62"/>
      <c r="F29" s="62"/>
      <c r="G29" s="62"/>
      <c r="H29" s="62"/>
      <c r="I29" s="62"/>
      <c r="J29" s="62"/>
      <c r="K29" s="62"/>
      <c r="L29" s="54"/>
    </row>
    <row r="30" spans="1:22" s="64" customFormat="1">
      <c r="A30" s="65"/>
      <c r="B30" s="62"/>
      <c r="C30" s="62"/>
      <c r="D30" s="62"/>
      <c r="E30" s="62"/>
      <c r="F30" s="62"/>
      <c r="G30" s="62"/>
      <c r="H30" s="62"/>
      <c r="I30" s="62"/>
      <c r="J30" s="62"/>
      <c r="K30" s="62"/>
      <c r="L30" s="54"/>
    </row>
    <row r="31" spans="1:22" s="64" customFormat="1">
      <c r="A31" s="65"/>
      <c r="B31" s="62"/>
      <c r="C31" s="62"/>
      <c r="D31" s="62"/>
      <c r="E31" s="62"/>
      <c r="F31" s="62"/>
      <c r="G31" s="62"/>
      <c r="H31" s="62"/>
      <c r="I31" s="62"/>
      <c r="J31" s="62"/>
      <c r="K31" s="62"/>
      <c r="L31" s="54"/>
    </row>
    <row r="32" spans="1:22" s="64" customFormat="1">
      <c r="A32" s="65"/>
      <c r="B32" s="62"/>
      <c r="C32" s="62"/>
      <c r="D32" s="62"/>
      <c r="E32" s="62"/>
      <c r="F32" s="62"/>
      <c r="G32" s="62"/>
      <c r="H32" s="62"/>
      <c r="I32" s="62"/>
      <c r="J32" s="62"/>
      <c r="K32" s="62"/>
      <c r="L32" s="54"/>
    </row>
    <row r="33" spans="1:12" s="64" customFormat="1">
      <c r="A33" s="65"/>
      <c r="B33" s="62"/>
      <c r="C33" s="62"/>
      <c r="D33" s="62"/>
      <c r="E33" s="62"/>
      <c r="F33" s="62"/>
      <c r="G33" s="62"/>
      <c r="H33" s="62"/>
      <c r="I33" s="62"/>
      <c r="J33" s="62"/>
      <c r="K33" s="62"/>
      <c r="L33" s="54"/>
    </row>
    <row r="34" spans="1:12" s="64" customFormat="1">
      <c r="A34" s="65"/>
      <c r="B34" s="62"/>
      <c r="C34" s="62"/>
      <c r="D34" s="62"/>
      <c r="E34" s="62"/>
      <c r="F34" s="62"/>
      <c r="G34" s="62"/>
      <c r="H34" s="62"/>
      <c r="I34" s="62"/>
      <c r="J34" s="62"/>
      <c r="K34" s="62"/>
      <c r="L34" s="54"/>
    </row>
    <row r="35" spans="1:12" s="64" customFormat="1">
      <c r="A35" s="65"/>
      <c r="B35" s="62"/>
      <c r="C35" s="62"/>
      <c r="D35" s="62"/>
      <c r="E35" s="62"/>
      <c r="F35" s="62"/>
      <c r="G35" s="62"/>
      <c r="H35" s="62"/>
      <c r="I35" s="62"/>
      <c r="J35" s="62"/>
      <c r="K35" s="62"/>
      <c r="L35" s="54"/>
    </row>
    <row r="36" spans="1:12" s="64" customFormat="1">
      <c r="A36" s="65"/>
      <c r="B36" s="62"/>
      <c r="C36" s="62"/>
      <c r="D36" s="62"/>
      <c r="E36" s="62"/>
      <c r="F36" s="62"/>
      <c r="G36" s="62"/>
      <c r="H36" s="62"/>
      <c r="I36" s="62"/>
      <c r="J36" s="62"/>
      <c r="K36" s="62"/>
      <c r="L36" s="54"/>
    </row>
    <row r="37" spans="1:12" s="64" customFormat="1">
      <c r="A37" s="65"/>
      <c r="B37" s="62"/>
      <c r="C37" s="62"/>
      <c r="D37" s="62"/>
      <c r="E37" s="62"/>
      <c r="F37" s="62"/>
      <c r="G37" s="62"/>
      <c r="H37" s="62"/>
      <c r="I37" s="62"/>
      <c r="J37" s="62"/>
      <c r="K37" s="62"/>
      <c r="L37" s="54"/>
    </row>
    <row r="38" spans="1:12" s="64" customFormat="1">
      <c r="A38" s="65"/>
      <c r="B38" s="62"/>
      <c r="C38" s="62"/>
      <c r="D38" s="62"/>
      <c r="E38" s="62"/>
      <c r="F38" s="62"/>
      <c r="G38" s="62"/>
      <c r="H38" s="62"/>
      <c r="I38" s="62"/>
      <c r="J38" s="62"/>
      <c r="K38" s="62"/>
      <c r="L38" s="54"/>
    </row>
    <row r="39" spans="1:12" s="64" customFormat="1">
      <c r="A39" s="65"/>
      <c r="B39" s="62"/>
      <c r="C39" s="62"/>
      <c r="D39" s="62"/>
      <c r="E39" s="62"/>
      <c r="F39" s="62"/>
      <c r="G39" s="62"/>
      <c r="H39" s="62"/>
      <c r="I39" s="62"/>
      <c r="J39" s="62"/>
      <c r="K39" s="62"/>
      <c r="L39" s="54"/>
    </row>
    <row r="40" spans="1:12" s="64" customFormat="1">
      <c r="A40" s="65"/>
      <c r="B40" s="62"/>
      <c r="C40" s="62"/>
      <c r="D40" s="62"/>
      <c r="E40" s="62"/>
      <c r="F40" s="62"/>
      <c r="G40" s="62"/>
      <c r="H40" s="62"/>
      <c r="I40" s="62"/>
      <c r="J40" s="62"/>
      <c r="K40" s="62"/>
      <c r="L40" s="54"/>
    </row>
    <row r="41" spans="1:12" s="64" customFormat="1">
      <c r="A41" s="65"/>
      <c r="B41" s="62"/>
      <c r="C41" s="62"/>
      <c r="D41" s="62"/>
      <c r="E41" s="62"/>
      <c r="F41" s="62"/>
      <c r="G41" s="62"/>
      <c r="H41" s="62"/>
      <c r="I41" s="62"/>
      <c r="J41" s="62"/>
      <c r="K41" s="62"/>
      <c r="L41" s="54"/>
    </row>
    <row r="42" spans="1:12" s="64" customFormat="1">
      <c r="A42" s="65"/>
      <c r="B42" s="62"/>
      <c r="C42" s="62"/>
      <c r="D42" s="62"/>
      <c r="E42" s="62"/>
      <c r="F42" s="62"/>
      <c r="G42" s="62"/>
      <c r="H42" s="62"/>
      <c r="I42" s="62"/>
      <c r="J42" s="62"/>
      <c r="K42" s="62"/>
      <c r="L42" s="54"/>
    </row>
    <row r="43" spans="1:12" s="64" customFormat="1">
      <c r="A43" s="65"/>
      <c r="B43" s="62"/>
      <c r="C43" s="62"/>
      <c r="D43" s="62"/>
      <c r="E43" s="62"/>
      <c r="F43" s="62"/>
      <c r="G43" s="62"/>
      <c r="H43" s="62"/>
      <c r="I43" s="62"/>
      <c r="J43" s="62"/>
      <c r="K43" s="62"/>
      <c r="L43" s="54"/>
    </row>
    <row r="106" spans="10:11">
      <c r="J106" s="66"/>
      <c r="K106" s="66"/>
    </row>
    <row r="107" spans="10:11">
      <c r="J107" s="66"/>
      <c r="K107" s="66"/>
    </row>
    <row r="108" spans="10:11">
      <c r="J108" s="66"/>
      <c r="K108" s="66"/>
    </row>
    <row r="109" spans="10:11">
      <c r="J109" s="66"/>
      <c r="K109" s="66"/>
    </row>
    <row r="110" spans="10:11">
      <c r="J110" s="66"/>
      <c r="K110" s="66"/>
    </row>
    <row r="111" spans="10:11">
      <c r="J111" s="66"/>
      <c r="K111" s="66"/>
    </row>
    <row r="112" spans="10:11">
      <c r="J112" s="66"/>
      <c r="K112" s="66"/>
    </row>
    <row r="113" spans="10:11">
      <c r="J113" s="66"/>
      <c r="K113" s="66"/>
    </row>
    <row r="114" spans="10:11">
      <c r="J114" s="66"/>
      <c r="K114" s="66"/>
    </row>
  </sheetData>
  <customSheetViews>
    <customSheetView guid="{ACF06C40-177A-4CED-8E17-2347D4DD1C3A}" hiddenRows="1">
      <pageMargins left="0.7" right="0.7" top="0.75" bottom="0.75" header="0.3" footer="0.3"/>
      <pageSetup paperSize="9" orientation="portrait" horizontalDpi="4294967294" verticalDpi="0" r:id="rId1"/>
    </customSheetView>
  </customSheetViews>
  <hyperlinks>
    <hyperlink ref="A1" location="Content!A1" display="&lt;&lt;"/>
  </hyperlinks>
  <pageMargins left="0.7" right="0.7" top="0.75" bottom="0.75" header="0.3" footer="0.3"/>
  <pageSetup paperSize="9" orientation="portrait" horizontalDpi="4294967294" verticalDpi="0" r:id="rId2"/>
  <drawing r:id="rId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5"/>
  </sheetPr>
  <dimension ref="A1:E23"/>
  <sheetViews>
    <sheetView showGridLines="0" workbookViewId="0"/>
  </sheetViews>
  <sheetFormatPr defaultColWidth="9.42578125" defaultRowHeight="12.75"/>
  <cols>
    <col min="1" max="16384" width="9.42578125" style="347"/>
  </cols>
  <sheetData>
    <row r="1" spans="1:5">
      <c r="A1" s="99" t="s">
        <v>82</v>
      </c>
      <c r="B1" s="291" t="str">
        <f>IF(Content!$E$1=1,B2,B3)</f>
        <v>Real Rate</v>
      </c>
      <c r="C1" s="291" t="str">
        <f>IF(Content!$E$1=1,C2,C3)</f>
        <v>Neutral Rate</v>
      </c>
      <c r="E1" s="291" t="str">
        <f>IF(Content!$E$1=1,E2,E3)</f>
        <v>Real interest rate*, %</v>
      </c>
    </row>
    <row r="2" spans="1:5" s="348" customFormat="1" hidden="1">
      <c r="B2" s="282" t="s">
        <v>703</v>
      </c>
      <c r="C2" s="282" t="s">
        <v>704</v>
      </c>
      <c r="E2" s="101" t="s">
        <v>705</v>
      </c>
    </row>
    <row r="3" spans="1:5" s="348" customFormat="1" hidden="1">
      <c r="B3" s="349" t="s">
        <v>707</v>
      </c>
      <c r="C3" s="349" t="s">
        <v>708</v>
      </c>
      <c r="E3" s="348" t="s">
        <v>942</v>
      </c>
    </row>
    <row r="4" spans="1:5">
      <c r="A4" s="347" t="s">
        <v>30</v>
      </c>
      <c r="B4" s="471">
        <v>4.8</v>
      </c>
      <c r="C4" s="471">
        <v>4.5999999999999996</v>
      </c>
      <c r="D4" s="348"/>
    </row>
    <row r="5" spans="1:5">
      <c r="A5" s="347" t="s">
        <v>31</v>
      </c>
      <c r="B5" s="471">
        <v>3.7</v>
      </c>
      <c r="C5" s="471">
        <v>4.2</v>
      </c>
      <c r="D5" s="348" t="str">
        <f>A5</f>
        <v>II.17</v>
      </c>
    </row>
    <row r="6" spans="1:5">
      <c r="A6" s="347" t="s">
        <v>32</v>
      </c>
      <c r="B6" s="471">
        <v>1</v>
      </c>
      <c r="C6" s="471">
        <v>3</v>
      </c>
      <c r="D6" s="348"/>
    </row>
    <row r="7" spans="1:5">
      <c r="A7" s="347" t="s">
        <v>33</v>
      </c>
      <c r="B7" s="471">
        <v>4.5</v>
      </c>
      <c r="C7" s="471">
        <v>2.6</v>
      </c>
      <c r="D7" s="348" t="str">
        <f>A7</f>
        <v>IV.17</v>
      </c>
    </row>
    <row r="8" spans="1:5">
      <c r="A8" s="347" t="s">
        <v>34</v>
      </c>
      <c r="B8" s="471">
        <v>7.9</v>
      </c>
      <c r="C8" s="471">
        <v>2.2000000000000002</v>
      </c>
      <c r="D8" s="348"/>
    </row>
    <row r="9" spans="1:5">
      <c r="A9" s="347" t="s">
        <v>35</v>
      </c>
      <c r="B9" s="471">
        <v>11.6</v>
      </c>
      <c r="C9" s="471">
        <v>1.9</v>
      </c>
      <c r="D9" s="348" t="str">
        <f>A9</f>
        <v>II.18</v>
      </c>
    </row>
    <row r="10" spans="1:5">
      <c r="A10" s="347" t="s">
        <v>36</v>
      </c>
      <c r="B10" s="471">
        <v>10.7</v>
      </c>
      <c r="C10" s="471">
        <v>1.7</v>
      </c>
      <c r="D10" s="348"/>
    </row>
    <row r="11" spans="1:5">
      <c r="A11" s="347" t="s">
        <v>157</v>
      </c>
      <c r="B11" s="471">
        <v>10.6</v>
      </c>
      <c r="C11" s="471">
        <v>1.5</v>
      </c>
      <c r="D11" s="348" t="str">
        <f>A11</f>
        <v>IV.18</v>
      </c>
    </row>
    <row r="12" spans="1:5">
      <c r="A12" s="347" t="s">
        <v>187</v>
      </c>
      <c r="B12" s="471">
        <v>12.5</v>
      </c>
      <c r="C12" s="471">
        <v>1.5</v>
      </c>
      <c r="D12" s="348"/>
    </row>
    <row r="13" spans="1:5">
      <c r="A13" s="347" t="s">
        <v>188</v>
      </c>
      <c r="B13" s="471">
        <v>12.7</v>
      </c>
      <c r="C13" s="471">
        <v>1.6</v>
      </c>
      <c r="D13" s="348" t="str">
        <f>A13</f>
        <v>II.19</v>
      </c>
    </row>
    <row r="14" spans="1:5">
      <c r="A14" s="347" t="s">
        <v>189</v>
      </c>
      <c r="B14" s="471">
        <v>10.6</v>
      </c>
      <c r="C14" s="471">
        <v>1.8</v>
      </c>
      <c r="D14" s="348"/>
    </row>
    <row r="15" spans="1:5">
      <c r="A15" s="347" t="s">
        <v>161</v>
      </c>
      <c r="B15" s="471">
        <v>9.3000000000000007</v>
      </c>
      <c r="C15" s="471">
        <v>2</v>
      </c>
      <c r="D15" s="348" t="str">
        <f>A15</f>
        <v>IV.19</v>
      </c>
    </row>
    <row r="16" spans="1:5">
      <c r="A16" s="347" t="s">
        <v>190</v>
      </c>
      <c r="B16" s="471">
        <v>8.3000000000000007</v>
      </c>
      <c r="C16" s="471">
        <v>2.2000000000000002</v>
      </c>
      <c r="D16" s="348"/>
    </row>
    <row r="17" spans="1:5">
      <c r="A17" s="347" t="s">
        <v>191</v>
      </c>
      <c r="B17" s="471">
        <v>6.6</v>
      </c>
      <c r="C17" s="471">
        <v>2.2999999999999998</v>
      </c>
      <c r="D17" s="348" t="str">
        <f>A17</f>
        <v>II.20</v>
      </c>
      <c r="E17" s="291" t="str">
        <f>IF(Content!$E$1=1,E19,E21)</f>
        <v>* Deflated by inflation expectations that are based on the Quarterly projection model.</v>
      </c>
    </row>
    <row r="18" spans="1:5">
      <c r="A18" s="347" t="s">
        <v>192</v>
      </c>
      <c r="B18" s="471">
        <v>5.4</v>
      </c>
      <c r="C18" s="471">
        <v>2.4</v>
      </c>
      <c r="D18" s="348"/>
      <c r="E18" s="291" t="str">
        <f>IF(Content!$E$1=1,E20,E22)</f>
        <v>Source: NBU staff estimates.</v>
      </c>
    </row>
    <row r="19" spans="1:5">
      <c r="A19" s="347" t="s">
        <v>165</v>
      </c>
      <c r="B19" s="471">
        <v>4.3</v>
      </c>
      <c r="C19" s="471">
        <v>2.4</v>
      </c>
      <c r="D19" s="348" t="str">
        <f>A19</f>
        <v>IV.20</v>
      </c>
      <c r="E19" s="108" t="s">
        <v>706</v>
      </c>
    </row>
    <row r="20" spans="1:5">
      <c r="A20" s="347" t="s">
        <v>345</v>
      </c>
      <c r="B20" s="471">
        <v>4</v>
      </c>
      <c r="C20" s="471">
        <v>2.5</v>
      </c>
      <c r="D20" s="348"/>
      <c r="E20" s="108" t="s">
        <v>52</v>
      </c>
    </row>
    <row r="21" spans="1:5">
      <c r="A21" s="347" t="s">
        <v>346</v>
      </c>
      <c r="B21" s="471">
        <v>3.8</v>
      </c>
      <c r="C21" s="471">
        <v>2.6</v>
      </c>
      <c r="D21" s="348" t="str">
        <f>A21</f>
        <v>II.21</v>
      </c>
      <c r="E21" s="346" t="s">
        <v>946</v>
      </c>
    </row>
    <row r="22" spans="1:5">
      <c r="A22" s="347" t="s">
        <v>347</v>
      </c>
      <c r="B22" s="471">
        <v>3.5</v>
      </c>
      <c r="C22" s="471">
        <v>2.6</v>
      </c>
      <c r="D22" s="348"/>
      <c r="E22" s="109" t="s">
        <v>53</v>
      </c>
    </row>
    <row r="23" spans="1:5">
      <c r="A23" s="347" t="s">
        <v>348</v>
      </c>
      <c r="B23" s="471">
        <v>3.6</v>
      </c>
      <c r="C23" s="471">
        <v>2.7</v>
      </c>
      <c r="D23" s="348" t="str">
        <f>A23</f>
        <v>IV.21</v>
      </c>
    </row>
  </sheetData>
  <customSheetViews>
    <customSheetView guid="{ACF06C40-177A-4CED-8E17-2347D4DD1C3A}" hiddenRows="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5"/>
  </sheetPr>
  <dimension ref="A1:E23"/>
  <sheetViews>
    <sheetView showGridLines="0" workbookViewId="0"/>
  </sheetViews>
  <sheetFormatPr defaultColWidth="9.42578125" defaultRowHeight="12.75"/>
  <cols>
    <col min="1" max="16384" width="9.42578125" style="347"/>
  </cols>
  <sheetData>
    <row r="1" spans="1:5">
      <c r="A1" s="99" t="s">
        <v>82</v>
      </c>
      <c r="B1" s="291" t="str">
        <f>IF(Content!$E$1=1,B2,B3)</f>
        <v>Current forecast</v>
      </c>
      <c r="C1" s="291" t="str">
        <f>IF(Content!$E$1=1,C2,C3)</f>
        <v>Previous forecast</v>
      </c>
      <c r="E1" s="291" t="str">
        <f>IF(Content!$E$1=1,E2,E3)</f>
        <v>Hryvnia REER index, IV.2016=1</v>
      </c>
    </row>
    <row r="2" spans="1:5" hidden="1">
      <c r="B2" s="348" t="s">
        <v>282</v>
      </c>
      <c r="C2" s="348" t="s">
        <v>283</v>
      </c>
      <c r="D2" s="348"/>
      <c r="E2" s="348" t="s">
        <v>538</v>
      </c>
    </row>
    <row r="3" spans="1:5" hidden="1">
      <c r="B3" s="349" t="s">
        <v>280</v>
      </c>
      <c r="C3" s="349" t="s">
        <v>281</v>
      </c>
      <c r="D3" s="348"/>
      <c r="E3" s="348" t="s">
        <v>943</v>
      </c>
    </row>
    <row r="4" spans="1:5">
      <c r="A4" s="347" t="s">
        <v>30</v>
      </c>
      <c r="B4" s="350">
        <v>0.98</v>
      </c>
      <c r="C4" s="350">
        <v>0.98</v>
      </c>
      <c r="D4" s="348"/>
    </row>
    <row r="5" spans="1:5">
      <c r="A5" s="347" t="s">
        <v>31</v>
      </c>
      <c r="B5" s="350">
        <v>1</v>
      </c>
      <c r="C5" s="350">
        <v>1</v>
      </c>
      <c r="D5" s="348" t="str">
        <f>A5</f>
        <v>II.17</v>
      </c>
    </row>
    <row r="6" spans="1:5">
      <c r="A6" s="347" t="s">
        <v>32</v>
      </c>
      <c r="B6" s="350">
        <v>1.02</v>
      </c>
      <c r="C6" s="350">
        <v>1.02</v>
      </c>
      <c r="D6" s="348"/>
    </row>
    <row r="7" spans="1:5">
      <c r="A7" s="347" t="s">
        <v>33</v>
      </c>
      <c r="B7" s="350">
        <v>1.01</v>
      </c>
      <c r="C7" s="350">
        <v>1.01</v>
      </c>
      <c r="D7" s="348" t="str">
        <f>A7</f>
        <v>IV.17</v>
      </c>
    </row>
    <row r="8" spans="1:5">
      <c r="A8" s="347" t="s">
        <v>34</v>
      </c>
      <c r="B8" s="350">
        <v>0.99</v>
      </c>
      <c r="C8" s="350">
        <v>0.99</v>
      </c>
      <c r="D8" s="348"/>
    </row>
    <row r="9" spans="1:5">
      <c r="A9" s="347" t="s">
        <v>35</v>
      </c>
      <c r="B9" s="350">
        <v>1.08</v>
      </c>
      <c r="C9" s="350">
        <v>1.08</v>
      </c>
      <c r="D9" s="348" t="str">
        <f>A9</f>
        <v>II.18</v>
      </c>
    </row>
    <row r="10" spans="1:5">
      <c r="A10" s="347" t="s">
        <v>36</v>
      </c>
      <c r="B10" s="350">
        <v>1.07</v>
      </c>
      <c r="C10" s="350">
        <v>1.07</v>
      </c>
      <c r="D10" s="348"/>
    </row>
    <row r="11" spans="1:5">
      <c r="A11" s="347" t="s">
        <v>157</v>
      </c>
      <c r="B11" s="350">
        <v>1.1000000000000001</v>
      </c>
      <c r="C11" s="350">
        <v>1.1000000000000001</v>
      </c>
      <c r="D11" s="348" t="str">
        <f>A11</f>
        <v>IV.18</v>
      </c>
    </row>
    <row r="12" spans="1:5">
      <c r="A12" s="347" t="s">
        <v>187</v>
      </c>
      <c r="B12" s="350">
        <v>1.1499999999999999</v>
      </c>
      <c r="C12" s="350">
        <v>1.1499999999999999</v>
      </c>
      <c r="D12" s="348"/>
    </row>
    <row r="13" spans="1:5">
      <c r="A13" s="347" t="s">
        <v>188</v>
      </c>
      <c r="B13" s="350">
        <v>1.19</v>
      </c>
      <c r="C13" s="350">
        <v>1.19</v>
      </c>
      <c r="D13" s="348" t="str">
        <f>A13</f>
        <v>II.19</v>
      </c>
    </row>
    <row r="14" spans="1:5">
      <c r="A14" s="347" t="s">
        <v>189</v>
      </c>
      <c r="B14" s="350">
        <v>1.25</v>
      </c>
      <c r="C14" s="350">
        <v>1.19</v>
      </c>
      <c r="D14" s="348"/>
    </row>
    <row r="15" spans="1:5">
      <c r="A15" s="347" t="s">
        <v>161</v>
      </c>
      <c r="B15" s="350">
        <v>1.27</v>
      </c>
      <c r="C15" s="350">
        <v>1.18</v>
      </c>
      <c r="D15" s="348" t="str">
        <f>A15</f>
        <v>IV.19</v>
      </c>
    </row>
    <row r="16" spans="1:5">
      <c r="A16" s="347" t="s">
        <v>190</v>
      </c>
      <c r="B16" s="350">
        <v>1.28</v>
      </c>
      <c r="C16" s="350">
        <v>1.19</v>
      </c>
      <c r="D16" s="348"/>
    </row>
    <row r="17" spans="1:5">
      <c r="A17" s="347" t="s">
        <v>191</v>
      </c>
      <c r="B17" s="350">
        <v>1.28</v>
      </c>
      <c r="C17" s="350">
        <v>1.19</v>
      </c>
      <c r="D17" s="348" t="str">
        <f>A17</f>
        <v>II.20</v>
      </c>
      <c r="E17" s="291" t="str">
        <f>IF(Content!$E$1=1,E18,E19)</f>
        <v>Source: NBU staff estimates.</v>
      </c>
    </row>
    <row r="18" spans="1:5">
      <c r="A18" s="347" t="s">
        <v>192</v>
      </c>
      <c r="B18" s="350">
        <v>1.26</v>
      </c>
      <c r="C18" s="350">
        <v>1.18</v>
      </c>
      <c r="D18" s="348"/>
      <c r="E18" s="108" t="s">
        <v>52</v>
      </c>
    </row>
    <row r="19" spans="1:5">
      <c r="A19" s="347" t="s">
        <v>165</v>
      </c>
      <c r="B19" s="350">
        <v>1.27</v>
      </c>
      <c r="C19" s="350">
        <v>1.17</v>
      </c>
      <c r="D19" s="348" t="str">
        <f>A19</f>
        <v>IV.20</v>
      </c>
      <c r="E19" s="109" t="s">
        <v>53</v>
      </c>
    </row>
    <row r="20" spans="1:5">
      <c r="A20" s="347" t="s">
        <v>345</v>
      </c>
      <c r="B20" s="350">
        <v>1.29</v>
      </c>
      <c r="C20" s="350">
        <v>1.18</v>
      </c>
      <c r="D20" s="348"/>
    </row>
    <row r="21" spans="1:5">
      <c r="A21" s="347" t="s">
        <v>346</v>
      </c>
      <c r="B21" s="350">
        <v>1.29</v>
      </c>
      <c r="C21" s="350">
        <v>1.19</v>
      </c>
      <c r="D21" s="348" t="str">
        <f>A21</f>
        <v>II.21</v>
      </c>
    </row>
    <row r="22" spans="1:5">
      <c r="A22" s="347" t="s">
        <v>347</v>
      </c>
      <c r="B22" s="350">
        <v>1.27</v>
      </c>
      <c r="C22" s="350">
        <v>1.18</v>
      </c>
      <c r="D22" s="348"/>
    </row>
    <row r="23" spans="1:5">
      <c r="A23" s="347" t="s">
        <v>348</v>
      </c>
      <c r="B23" s="350">
        <v>1.28</v>
      </c>
      <c r="C23" s="350">
        <v>1.17</v>
      </c>
      <c r="D23" s="348" t="str">
        <f>A23</f>
        <v>IV.21</v>
      </c>
    </row>
  </sheetData>
  <customSheetViews>
    <customSheetView guid="{ACF06C40-177A-4CED-8E17-2347D4DD1C3A}" hiddenRows="1">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9">
    <tabColor theme="6"/>
  </sheetPr>
  <dimension ref="A1:W21"/>
  <sheetViews>
    <sheetView showGridLines="0" zoomScaleNormal="100" workbookViewId="0">
      <selection activeCell="A2" sqref="A2:XFD3"/>
    </sheetView>
  </sheetViews>
  <sheetFormatPr defaultColWidth="9.42578125" defaultRowHeight="14.25"/>
  <cols>
    <col min="1" max="1" width="8" style="143" bestFit="1" customWidth="1"/>
    <col min="2" max="2" width="6.42578125" style="143" customWidth="1"/>
    <col min="3" max="3" width="5.5703125" style="143" bestFit="1" customWidth="1"/>
    <col min="4" max="5" width="6.5703125" style="143" bestFit="1" customWidth="1"/>
    <col min="6" max="11" width="6.42578125" style="143" customWidth="1"/>
    <col min="12" max="15" width="4.5703125" style="143" bestFit="1" customWidth="1"/>
    <col min="16" max="19" width="4.42578125" style="143" bestFit="1" customWidth="1"/>
    <col min="20" max="20" width="5.5703125" style="143" customWidth="1"/>
    <col min="21" max="16384" width="9.42578125" style="143"/>
  </cols>
  <sheetData>
    <row r="1" spans="1:23">
      <c r="A1" s="99" t="s">
        <v>82</v>
      </c>
      <c r="B1" s="133" t="str">
        <f>IF(Content!$E$1=1,B2,B3)</f>
        <v>GDP</v>
      </c>
      <c r="C1" s="133"/>
      <c r="D1" s="252">
        <v>-0.9</v>
      </c>
      <c r="E1" s="252">
        <v>-0.7</v>
      </c>
      <c r="F1" s="252">
        <v>-0.5</v>
      </c>
      <c r="G1" s="252">
        <v>-0.3</v>
      </c>
      <c r="H1" s="252">
        <v>0.3</v>
      </c>
      <c r="I1" s="252">
        <v>0.5</v>
      </c>
      <c r="J1" s="252">
        <v>0.7</v>
      </c>
      <c r="K1" s="252">
        <v>0.9</v>
      </c>
      <c r="L1" s="133"/>
      <c r="M1" s="133" t="str">
        <f>IF(Content!$E$1=1,M2,M3)</f>
        <v>Real GDP forecast, % yoy</v>
      </c>
      <c r="N1" s="141"/>
      <c r="O1" s="141"/>
      <c r="P1" s="141"/>
      <c r="Q1" s="141"/>
      <c r="R1" s="141"/>
      <c r="S1" s="141"/>
      <c r="T1" s="142"/>
      <c r="U1" s="142"/>
    </row>
    <row r="2" spans="1:23" hidden="1">
      <c r="A2" s="89"/>
      <c r="B2" s="93" t="s">
        <v>215</v>
      </c>
      <c r="C2" s="144"/>
      <c r="D2" s="144"/>
      <c r="E2" s="144"/>
      <c r="F2" s="144"/>
      <c r="G2" s="144"/>
      <c r="H2" s="144"/>
      <c r="I2" s="144"/>
      <c r="J2" s="144"/>
      <c r="K2" s="145"/>
      <c r="L2" s="141"/>
      <c r="M2" s="142" t="s">
        <v>335</v>
      </c>
      <c r="N2" s="141"/>
      <c r="O2" s="141"/>
      <c r="P2" s="141"/>
      <c r="Q2" s="141"/>
      <c r="R2" s="141"/>
      <c r="S2" s="141"/>
      <c r="T2" s="142"/>
      <c r="U2" s="142"/>
    </row>
    <row r="3" spans="1:23" hidden="1">
      <c r="A3" s="89"/>
      <c r="B3" s="93" t="s">
        <v>217</v>
      </c>
      <c r="C3" s="146"/>
      <c r="D3" s="146"/>
      <c r="E3" s="146"/>
      <c r="F3" s="146"/>
      <c r="G3" s="146"/>
      <c r="H3" s="146"/>
      <c r="I3" s="146"/>
      <c r="J3" s="146"/>
      <c r="K3" s="142"/>
      <c r="L3" s="142"/>
      <c r="M3" s="142" t="s">
        <v>1639</v>
      </c>
      <c r="N3" s="142"/>
      <c r="O3" s="142"/>
      <c r="P3" s="142"/>
      <c r="Q3" s="142"/>
      <c r="R3" s="142"/>
      <c r="S3" s="142"/>
      <c r="T3" s="142"/>
      <c r="U3" s="142"/>
    </row>
    <row r="4" spans="1:23" ht="15">
      <c r="B4" s="147"/>
      <c r="C4" s="148"/>
      <c r="D4" s="149"/>
      <c r="E4" s="149"/>
      <c r="F4" s="149"/>
      <c r="G4" s="149"/>
      <c r="H4" s="149"/>
      <c r="I4" s="149"/>
      <c r="J4" s="149"/>
      <c r="K4" s="142"/>
      <c r="L4" s="142"/>
      <c r="M4" s="294"/>
      <c r="N4" s="295"/>
      <c r="O4" s="295"/>
      <c r="P4" s="295"/>
      <c r="Q4" s="295"/>
      <c r="R4" s="295"/>
      <c r="S4" s="295"/>
      <c r="T4" s="295"/>
      <c r="U4" s="295"/>
      <c r="V4" s="253"/>
    </row>
    <row r="5" spans="1:23" ht="15">
      <c r="A5" s="143">
        <v>2016</v>
      </c>
      <c r="B5" s="147">
        <v>2.4</v>
      </c>
      <c r="C5" s="148"/>
      <c r="D5" s="149"/>
      <c r="E5" s="149"/>
      <c r="F5" s="149"/>
      <c r="G5" s="149"/>
      <c r="H5" s="149"/>
      <c r="I5" s="149"/>
      <c r="J5" s="149"/>
      <c r="K5" s="142"/>
      <c r="L5" s="142"/>
      <c r="M5" s="294"/>
      <c r="N5" s="295"/>
      <c r="O5" s="295"/>
      <c r="P5" s="295"/>
      <c r="Q5" s="295"/>
      <c r="R5" s="295"/>
      <c r="S5" s="295"/>
      <c r="T5" s="295"/>
      <c r="U5" s="295"/>
      <c r="V5" s="253"/>
    </row>
    <row r="6" spans="1:23" ht="15">
      <c r="A6" s="143">
        <v>2017</v>
      </c>
      <c r="B6" s="147">
        <v>2.5</v>
      </c>
      <c r="C6" s="148"/>
      <c r="D6" s="149"/>
      <c r="E6" s="149"/>
      <c r="F6" s="149"/>
      <c r="G6" s="149"/>
      <c r="H6" s="149"/>
      <c r="I6" s="149"/>
      <c r="J6" s="149"/>
      <c r="K6" s="142"/>
      <c r="L6" s="142"/>
      <c r="M6" s="294"/>
      <c r="N6" s="295"/>
      <c r="O6" s="295"/>
      <c r="P6" s="295"/>
      <c r="Q6" s="295"/>
      <c r="R6" s="295"/>
      <c r="S6" s="295"/>
      <c r="T6" s="295"/>
      <c r="U6" s="295"/>
      <c r="V6" s="253"/>
    </row>
    <row r="7" spans="1:23" ht="15">
      <c r="A7" s="143">
        <v>2018</v>
      </c>
      <c r="B7" s="147">
        <v>3.3</v>
      </c>
      <c r="C7" s="149">
        <v>3.3</v>
      </c>
      <c r="D7" s="149"/>
      <c r="E7" s="149"/>
      <c r="F7" s="149"/>
      <c r="G7" s="149"/>
      <c r="H7" s="149"/>
      <c r="I7" s="149"/>
      <c r="J7" s="149"/>
      <c r="K7" s="149"/>
      <c r="M7" s="296"/>
      <c r="N7" s="253"/>
      <c r="O7" s="253"/>
      <c r="P7" s="253"/>
      <c r="Q7" s="253"/>
      <c r="R7" s="253"/>
      <c r="S7" s="253"/>
      <c r="T7" s="253"/>
      <c r="U7" s="253"/>
      <c r="V7" s="253"/>
    </row>
    <row r="8" spans="1:23" ht="15">
      <c r="A8" s="143">
        <v>2019</v>
      </c>
      <c r="B8" s="147">
        <v>3.5</v>
      </c>
      <c r="C8" s="149">
        <v>2.46</v>
      </c>
      <c r="D8" s="149">
        <v>0.38</v>
      </c>
      <c r="E8" s="149">
        <v>0.23</v>
      </c>
      <c r="F8" s="582">
        <v>0.18</v>
      </c>
      <c r="G8" s="582">
        <v>0.24</v>
      </c>
      <c r="H8" s="582">
        <v>0.19</v>
      </c>
      <c r="I8" s="582">
        <v>0.14000000000000001</v>
      </c>
      <c r="J8" s="582">
        <v>0.18</v>
      </c>
      <c r="K8" s="582">
        <v>0.3</v>
      </c>
      <c r="M8" s="296"/>
      <c r="N8" s="253"/>
      <c r="O8" s="253"/>
      <c r="P8" s="253"/>
      <c r="Q8" s="253"/>
      <c r="R8" s="253"/>
      <c r="S8" s="253"/>
      <c r="T8" s="253"/>
      <c r="U8" s="253"/>
      <c r="V8" s="253"/>
      <c r="W8" s="377" t="str">
        <f>IF(Content!$E$1=1,W9,W10)</f>
        <v>confidence
interval</v>
      </c>
    </row>
    <row r="9" spans="1:23" ht="15">
      <c r="A9" s="143">
        <v>2020</v>
      </c>
      <c r="B9" s="147">
        <v>3.5</v>
      </c>
      <c r="C9" s="149">
        <v>-0.94</v>
      </c>
      <c r="D9" s="149">
        <v>1.64</v>
      </c>
      <c r="E9" s="149">
        <v>0.97</v>
      </c>
      <c r="F9" s="582">
        <v>0.78</v>
      </c>
      <c r="G9" s="582">
        <v>1.04</v>
      </c>
      <c r="H9" s="582">
        <v>0.8</v>
      </c>
      <c r="I9" s="582">
        <v>0.6</v>
      </c>
      <c r="J9" s="582">
        <v>0.75</v>
      </c>
      <c r="K9" s="582">
        <v>1.26</v>
      </c>
      <c r="M9" s="296"/>
      <c r="N9" s="253"/>
      <c r="O9" s="253"/>
      <c r="P9" s="253"/>
      <c r="Q9" s="253"/>
      <c r="R9" s="253"/>
      <c r="S9" s="253"/>
      <c r="T9" s="253"/>
      <c r="U9" s="253"/>
      <c r="V9" s="253"/>
      <c r="W9" s="379" t="s">
        <v>550</v>
      </c>
    </row>
    <row r="10" spans="1:23" ht="15">
      <c r="A10" s="143">
        <v>2021</v>
      </c>
      <c r="B10" s="147">
        <v>4</v>
      </c>
      <c r="C10" s="149">
        <v>-1.49</v>
      </c>
      <c r="D10" s="149">
        <v>2.0299999999999998</v>
      </c>
      <c r="E10" s="149">
        <v>1.21</v>
      </c>
      <c r="F10" s="582">
        <v>0.96</v>
      </c>
      <c r="G10" s="582">
        <v>1.29</v>
      </c>
      <c r="H10" s="582">
        <v>0.99</v>
      </c>
      <c r="I10" s="582">
        <v>0.74</v>
      </c>
      <c r="J10" s="582">
        <v>0.93</v>
      </c>
      <c r="K10" s="582">
        <v>1.56</v>
      </c>
      <c r="M10" s="296"/>
      <c r="N10" s="253"/>
      <c r="O10" s="253"/>
      <c r="P10" s="253"/>
      <c r="Q10" s="253"/>
      <c r="R10" s="253"/>
      <c r="S10" s="253"/>
      <c r="T10" s="253"/>
      <c r="U10" s="253"/>
      <c r="V10" s="253"/>
      <c r="W10" s="379" t="s">
        <v>551</v>
      </c>
    </row>
    <row r="11" spans="1:23">
      <c r="B11" s="125"/>
      <c r="M11" s="253"/>
      <c r="N11" s="253"/>
      <c r="O11" s="253"/>
      <c r="P11" s="253"/>
      <c r="Q11" s="253"/>
      <c r="R11" s="253"/>
      <c r="S11" s="253"/>
      <c r="T11" s="253"/>
      <c r="U11" s="253"/>
      <c r="V11" s="253"/>
    </row>
    <row r="12" spans="1:23">
      <c r="B12" s="140"/>
      <c r="C12" s="140"/>
      <c r="M12" s="253"/>
      <c r="N12" s="253"/>
      <c r="O12" s="253"/>
      <c r="P12" s="253"/>
      <c r="Q12" s="253"/>
      <c r="R12" s="253"/>
      <c r="S12" s="253"/>
      <c r="T12" s="253"/>
      <c r="U12" s="253"/>
      <c r="V12" s="253"/>
    </row>
    <row r="13" spans="1:23">
      <c r="B13" s="140"/>
      <c r="C13" s="140"/>
      <c r="D13" s="140"/>
      <c r="E13" s="140"/>
      <c r="F13" s="140"/>
      <c r="G13" s="140"/>
      <c r="H13" s="140"/>
      <c r="I13" s="140"/>
      <c r="J13" s="140"/>
      <c r="K13" s="140"/>
      <c r="M13" s="253"/>
      <c r="N13" s="253"/>
      <c r="O13" s="253"/>
      <c r="P13" s="253"/>
      <c r="Q13" s="253"/>
      <c r="R13" s="253"/>
      <c r="S13" s="253"/>
      <c r="T13" s="253"/>
      <c r="U13" s="253"/>
      <c r="V13" s="253"/>
    </row>
    <row r="14" spans="1:23">
      <c r="B14" s="140"/>
      <c r="C14" s="140"/>
      <c r="D14" s="140"/>
      <c r="E14" s="140"/>
      <c r="F14" s="140"/>
      <c r="G14" s="140"/>
      <c r="H14" s="140"/>
      <c r="I14" s="140"/>
      <c r="J14" s="140"/>
      <c r="K14" s="140"/>
      <c r="M14" s="253"/>
      <c r="N14" s="253"/>
      <c r="O14" s="253"/>
      <c r="P14" s="253"/>
      <c r="Q14" s="253"/>
      <c r="R14" s="253"/>
      <c r="S14" s="253"/>
      <c r="T14" s="253"/>
      <c r="U14" s="253"/>
      <c r="V14" s="253"/>
    </row>
    <row r="15" spans="1:23">
      <c r="B15" s="140"/>
      <c r="C15" s="140"/>
      <c r="D15" s="140"/>
      <c r="E15" s="140"/>
      <c r="F15" s="140"/>
      <c r="G15" s="140"/>
      <c r="H15" s="140"/>
      <c r="I15" s="140"/>
      <c r="J15" s="140"/>
      <c r="K15" s="140"/>
      <c r="M15" s="253"/>
      <c r="N15" s="253"/>
      <c r="O15" s="253"/>
      <c r="P15" s="253"/>
      <c r="Q15" s="253"/>
      <c r="R15" s="253"/>
      <c r="S15" s="253"/>
      <c r="T15" s="253"/>
      <c r="U15" s="253"/>
      <c r="V15" s="253"/>
    </row>
    <row r="16" spans="1:23">
      <c r="B16" s="140"/>
      <c r="C16" s="140"/>
      <c r="M16" s="253"/>
      <c r="N16" s="253"/>
      <c r="O16" s="253"/>
      <c r="P16" s="253"/>
      <c r="Q16" s="253"/>
      <c r="R16" s="253"/>
      <c r="S16" s="253"/>
      <c r="T16" s="253"/>
      <c r="U16" s="253"/>
      <c r="V16" s="253"/>
    </row>
    <row r="17" spans="2:22">
      <c r="B17" s="140"/>
      <c r="C17" s="140"/>
      <c r="M17" s="253"/>
      <c r="N17" s="253"/>
      <c r="O17" s="253"/>
      <c r="P17" s="253"/>
      <c r="Q17" s="253"/>
      <c r="R17" s="253"/>
      <c r="S17" s="253"/>
      <c r="T17" s="253"/>
      <c r="U17" s="253"/>
      <c r="V17" s="253"/>
    </row>
    <row r="18" spans="2:22">
      <c r="B18" s="140"/>
      <c r="C18" s="140"/>
      <c r="M18" s="253"/>
      <c r="N18" s="253"/>
      <c r="O18" s="253"/>
      <c r="P18" s="253"/>
      <c r="Q18" s="253"/>
      <c r="R18" s="253"/>
      <c r="S18" s="253"/>
      <c r="T18" s="253"/>
      <c r="U18" s="253"/>
      <c r="V18" s="253"/>
    </row>
    <row r="19" spans="2:22">
      <c r="B19" s="140"/>
      <c r="M19" s="102" t="str">
        <f>IF(Content!$E$1=1,M20,M21)</f>
        <v>Source: NBU staff estimates.</v>
      </c>
    </row>
    <row r="20" spans="2:22">
      <c r="M20" s="108" t="s">
        <v>52</v>
      </c>
    </row>
    <row r="21" spans="2:22">
      <c r="M21" s="109" t="s">
        <v>53</v>
      </c>
    </row>
  </sheetData>
  <customSheetViews>
    <customSheetView guid="{ACF06C40-177A-4CED-8E17-2347D4DD1C3A}" showGridLines="0" hiddenRows="1">
      <selection activeCell="AB36" sqref="AB36"/>
      <pageMargins left="0.7" right="0.7" top="0.75" bottom="0.75" header="0.3" footer="0.3"/>
      <pageSetup paperSize="9" orientation="portrait" horizontalDpi="4294967293" verticalDpi="0" r:id="rId1"/>
    </customSheetView>
  </customSheetViews>
  <hyperlinks>
    <hyperlink ref="A1" location="Content!A1" display="&lt;&lt;"/>
  </hyperlinks>
  <pageMargins left="0.7" right="0.7" top="0.75" bottom="0.75" header="0.3" footer="0.3"/>
  <pageSetup paperSize="9" orientation="portrait" horizontalDpi="4294967293" verticalDpi="0" r:id="rId2"/>
  <drawing r:id="rId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0">
    <tabColor theme="6"/>
  </sheetPr>
  <dimension ref="A1:AR45"/>
  <sheetViews>
    <sheetView showGridLines="0" zoomScaleNormal="100" workbookViewId="0"/>
  </sheetViews>
  <sheetFormatPr defaultRowHeight="12.75"/>
  <cols>
    <col min="1" max="1" width="6.5703125" style="155" customWidth="1"/>
    <col min="2" max="2" width="5.42578125" style="155" bestFit="1" customWidth="1"/>
    <col min="3" max="3" width="7.28515625" style="155" bestFit="1" customWidth="1"/>
    <col min="4" max="10" width="5.42578125" style="155" bestFit="1" customWidth="1"/>
    <col min="11" max="20" width="4.5703125" style="155" customWidth="1"/>
    <col min="21" max="21" width="4.5703125" style="155" bestFit="1" customWidth="1"/>
    <col min="22" max="23" width="4.42578125" style="155" bestFit="1" customWidth="1"/>
    <col min="24" max="24" width="4.5703125" style="155" bestFit="1" customWidth="1"/>
    <col min="25" max="27" width="4.42578125" style="155" bestFit="1" customWidth="1"/>
    <col min="28" max="28" width="5.42578125" style="155" bestFit="1" customWidth="1"/>
    <col min="29" max="268" width="9.42578125" style="155"/>
    <col min="269" max="278" width="5.42578125" style="155" bestFit="1" customWidth="1"/>
    <col min="279" max="279" width="9.42578125" style="155"/>
    <col min="280" max="283" width="4.42578125" style="155" bestFit="1" customWidth="1"/>
    <col min="284" max="287" width="3.5703125" style="155" bestFit="1" customWidth="1"/>
    <col min="288" max="524" width="9.42578125" style="155"/>
    <col min="525" max="534" width="5.42578125" style="155" bestFit="1" customWidth="1"/>
    <col min="535" max="535" width="9.42578125" style="155"/>
    <col min="536" max="539" width="4.42578125" style="155" bestFit="1" customWidth="1"/>
    <col min="540" max="543" width="3.5703125" style="155" bestFit="1" customWidth="1"/>
    <col min="544" max="780" width="9.42578125" style="155"/>
    <col min="781" max="790" width="5.42578125" style="155" bestFit="1" customWidth="1"/>
    <col min="791" max="791" width="9.42578125" style="155"/>
    <col min="792" max="795" width="4.42578125" style="155" bestFit="1" customWidth="1"/>
    <col min="796" max="799" width="3.5703125" style="155" bestFit="1" customWidth="1"/>
    <col min="800" max="1036" width="9.42578125" style="155"/>
    <col min="1037" max="1046" width="5.42578125" style="155" bestFit="1" customWidth="1"/>
    <col min="1047" max="1047" width="9.42578125" style="155"/>
    <col min="1048" max="1051" width="4.42578125" style="155" bestFit="1" customWidth="1"/>
    <col min="1052" max="1055" width="3.5703125" style="155" bestFit="1" customWidth="1"/>
    <col min="1056" max="1292" width="9.42578125" style="155"/>
    <col min="1293" max="1302" width="5.42578125" style="155" bestFit="1" customWidth="1"/>
    <col min="1303" max="1303" width="9.42578125" style="155"/>
    <col min="1304" max="1307" width="4.42578125" style="155" bestFit="1" customWidth="1"/>
    <col min="1308" max="1311" width="3.5703125" style="155" bestFit="1" customWidth="1"/>
    <col min="1312" max="1548" width="9.42578125" style="155"/>
    <col min="1549" max="1558" width="5.42578125" style="155" bestFit="1" customWidth="1"/>
    <col min="1559" max="1559" width="9.42578125" style="155"/>
    <col min="1560" max="1563" width="4.42578125" style="155" bestFit="1" customWidth="1"/>
    <col min="1564" max="1567" width="3.5703125" style="155" bestFit="1" customWidth="1"/>
    <col min="1568" max="1804" width="9.42578125" style="155"/>
    <col min="1805" max="1814" width="5.42578125" style="155" bestFit="1" customWidth="1"/>
    <col min="1815" max="1815" width="9.42578125" style="155"/>
    <col min="1816" max="1819" width="4.42578125" style="155" bestFit="1" customWidth="1"/>
    <col min="1820" max="1823" width="3.5703125" style="155" bestFit="1" customWidth="1"/>
    <col min="1824" max="2060" width="9.42578125" style="155"/>
    <col min="2061" max="2070" width="5.42578125" style="155" bestFit="1" customWidth="1"/>
    <col min="2071" max="2071" width="9.42578125" style="155"/>
    <col min="2072" max="2075" width="4.42578125" style="155" bestFit="1" customWidth="1"/>
    <col min="2076" max="2079" width="3.5703125" style="155" bestFit="1" customWidth="1"/>
    <col min="2080" max="2316" width="9.42578125" style="155"/>
    <col min="2317" max="2326" width="5.42578125" style="155" bestFit="1" customWidth="1"/>
    <col min="2327" max="2327" width="9.42578125" style="155"/>
    <col min="2328" max="2331" width="4.42578125" style="155" bestFit="1" customWidth="1"/>
    <col min="2332" max="2335" width="3.5703125" style="155" bestFit="1" customWidth="1"/>
    <col min="2336" max="2572" width="9.42578125" style="155"/>
    <col min="2573" max="2582" width="5.42578125" style="155" bestFit="1" customWidth="1"/>
    <col min="2583" max="2583" width="9.42578125" style="155"/>
    <col min="2584" max="2587" width="4.42578125" style="155" bestFit="1" customWidth="1"/>
    <col min="2588" max="2591" width="3.5703125" style="155" bestFit="1" customWidth="1"/>
    <col min="2592" max="2828" width="9.42578125" style="155"/>
    <col min="2829" max="2838" width="5.42578125" style="155" bestFit="1" customWidth="1"/>
    <col min="2839" max="2839" width="9.42578125" style="155"/>
    <col min="2840" max="2843" width="4.42578125" style="155" bestFit="1" customWidth="1"/>
    <col min="2844" max="2847" width="3.5703125" style="155" bestFit="1" customWidth="1"/>
    <col min="2848" max="3084" width="9.42578125" style="155"/>
    <col min="3085" max="3094" width="5.42578125" style="155" bestFit="1" customWidth="1"/>
    <col min="3095" max="3095" width="9.42578125" style="155"/>
    <col min="3096" max="3099" width="4.42578125" style="155" bestFit="1" customWidth="1"/>
    <col min="3100" max="3103" width="3.5703125" style="155" bestFit="1" customWidth="1"/>
    <col min="3104" max="3340" width="9.42578125" style="155"/>
    <col min="3341" max="3350" width="5.42578125" style="155" bestFit="1" customWidth="1"/>
    <col min="3351" max="3351" width="9.42578125" style="155"/>
    <col min="3352" max="3355" width="4.42578125" style="155" bestFit="1" customWidth="1"/>
    <col min="3356" max="3359" width="3.5703125" style="155" bestFit="1" customWidth="1"/>
    <col min="3360" max="3596" width="9.42578125" style="155"/>
    <col min="3597" max="3606" width="5.42578125" style="155" bestFit="1" customWidth="1"/>
    <col min="3607" max="3607" width="9.42578125" style="155"/>
    <col min="3608" max="3611" width="4.42578125" style="155" bestFit="1" customWidth="1"/>
    <col min="3612" max="3615" width="3.5703125" style="155" bestFit="1" customWidth="1"/>
    <col min="3616" max="3852" width="9.42578125" style="155"/>
    <col min="3853" max="3862" width="5.42578125" style="155" bestFit="1" customWidth="1"/>
    <col min="3863" max="3863" width="9.42578125" style="155"/>
    <col min="3864" max="3867" width="4.42578125" style="155" bestFit="1" customWidth="1"/>
    <col min="3868" max="3871" width="3.5703125" style="155" bestFit="1" customWidth="1"/>
    <col min="3872" max="4108" width="9.42578125" style="155"/>
    <col min="4109" max="4118" width="5.42578125" style="155" bestFit="1" customWidth="1"/>
    <col min="4119" max="4119" width="9.42578125" style="155"/>
    <col min="4120" max="4123" width="4.42578125" style="155" bestFit="1" customWidth="1"/>
    <col min="4124" max="4127" width="3.5703125" style="155" bestFit="1" customWidth="1"/>
    <col min="4128" max="4364" width="9.42578125" style="155"/>
    <col min="4365" max="4374" width="5.42578125" style="155" bestFit="1" customWidth="1"/>
    <col min="4375" max="4375" width="9.42578125" style="155"/>
    <col min="4376" max="4379" width="4.42578125" style="155" bestFit="1" customWidth="1"/>
    <col min="4380" max="4383" width="3.5703125" style="155" bestFit="1" customWidth="1"/>
    <col min="4384" max="4620" width="9.42578125" style="155"/>
    <col min="4621" max="4630" width="5.42578125" style="155" bestFit="1" customWidth="1"/>
    <col min="4631" max="4631" width="9.42578125" style="155"/>
    <col min="4632" max="4635" width="4.42578125" style="155" bestFit="1" customWidth="1"/>
    <col min="4636" max="4639" width="3.5703125" style="155" bestFit="1" customWidth="1"/>
    <col min="4640" max="4876" width="9.42578125" style="155"/>
    <col min="4877" max="4886" width="5.42578125" style="155" bestFit="1" customWidth="1"/>
    <col min="4887" max="4887" width="9.42578125" style="155"/>
    <col min="4888" max="4891" width="4.42578125" style="155" bestFit="1" customWidth="1"/>
    <col min="4892" max="4895" width="3.5703125" style="155" bestFit="1" customWidth="1"/>
    <col min="4896" max="5132" width="9.42578125" style="155"/>
    <col min="5133" max="5142" width="5.42578125" style="155" bestFit="1" customWidth="1"/>
    <col min="5143" max="5143" width="9.42578125" style="155"/>
    <col min="5144" max="5147" width="4.42578125" style="155" bestFit="1" customWidth="1"/>
    <col min="5148" max="5151" width="3.5703125" style="155" bestFit="1" customWidth="1"/>
    <col min="5152" max="5388" width="9.42578125" style="155"/>
    <col min="5389" max="5398" width="5.42578125" style="155" bestFit="1" customWidth="1"/>
    <col min="5399" max="5399" width="9.42578125" style="155"/>
    <col min="5400" max="5403" width="4.42578125" style="155" bestFit="1" customWidth="1"/>
    <col min="5404" max="5407" width="3.5703125" style="155" bestFit="1" customWidth="1"/>
    <col min="5408" max="5644" width="9.42578125" style="155"/>
    <col min="5645" max="5654" width="5.42578125" style="155" bestFit="1" customWidth="1"/>
    <col min="5655" max="5655" width="9.42578125" style="155"/>
    <col min="5656" max="5659" width="4.42578125" style="155" bestFit="1" customWidth="1"/>
    <col min="5660" max="5663" width="3.5703125" style="155" bestFit="1" customWidth="1"/>
    <col min="5664" max="5900" width="9.42578125" style="155"/>
    <col min="5901" max="5910" width="5.42578125" style="155" bestFit="1" customWidth="1"/>
    <col min="5911" max="5911" width="9.42578125" style="155"/>
    <col min="5912" max="5915" width="4.42578125" style="155" bestFit="1" customWidth="1"/>
    <col min="5916" max="5919" width="3.5703125" style="155" bestFit="1" customWidth="1"/>
    <col min="5920" max="6156" width="9.42578125" style="155"/>
    <col min="6157" max="6166" width="5.42578125" style="155" bestFit="1" customWidth="1"/>
    <col min="6167" max="6167" width="9.42578125" style="155"/>
    <col min="6168" max="6171" width="4.42578125" style="155" bestFit="1" customWidth="1"/>
    <col min="6172" max="6175" width="3.5703125" style="155" bestFit="1" customWidth="1"/>
    <col min="6176" max="6412" width="9.42578125" style="155"/>
    <col min="6413" max="6422" width="5.42578125" style="155" bestFit="1" customWidth="1"/>
    <col min="6423" max="6423" width="9.42578125" style="155"/>
    <col min="6424" max="6427" width="4.42578125" style="155" bestFit="1" customWidth="1"/>
    <col min="6428" max="6431" width="3.5703125" style="155" bestFit="1" customWidth="1"/>
    <col min="6432" max="6668" width="9.42578125" style="155"/>
    <col min="6669" max="6678" width="5.42578125" style="155" bestFit="1" customWidth="1"/>
    <col min="6679" max="6679" width="9.42578125" style="155"/>
    <col min="6680" max="6683" width="4.42578125" style="155" bestFit="1" customWidth="1"/>
    <col min="6684" max="6687" width="3.5703125" style="155" bestFit="1" customWidth="1"/>
    <col min="6688" max="6924" width="9.42578125" style="155"/>
    <col min="6925" max="6934" width="5.42578125" style="155" bestFit="1" customWidth="1"/>
    <col min="6935" max="6935" width="9.42578125" style="155"/>
    <col min="6936" max="6939" width="4.42578125" style="155" bestFit="1" customWidth="1"/>
    <col min="6940" max="6943" width="3.5703125" style="155" bestFit="1" customWidth="1"/>
    <col min="6944" max="7180" width="9.42578125" style="155"/>
    <col min="7181" max="7190" width="5.42578125" style="155" bestFit="1" customWidth="1"/>
    <col min="7191" max="7191" width="9.42578125" style="155"/>
    <col min="7192" max="7195" width="4.42578125" style="155" bestFit="1" customWidth="1"/>
    <col min="7196" max="7199" width="3.5703125" style="155" bestFit="1" customWidth="1"/>
    <col min="7200" max="7436" width="9.42578125" style="155"/>
    <col min="7437" max="7446" width="5.42578125" style="155" bestFit="1" customWidth="1"/>
    <col min="7447" max="7447" width="9.42578125" style="155"/>
    <col min="7448" max="7451" width="4.42578125" style="155" bestFit="1" customWidth="1"/>
    <col min="7452" max="7455" width="3.5703125" style="155" bestFit="1" customWidth="1"/>
    <col min="7456" max="7692" width="9.42578125" style="155"/>
    <col min="7693" max="7702" width="5.42578125" style="155" bestFit="1" customWidth="1"/>
    <col min="7703" max="7703" width="9.42578125" style="155"/>
    <col min="7704" max="7707" width="4.42578125" style="155" bestFit="1" customWidth="1"/>
    <col min="7708" max="7711" width="3.5703125" style="155" bestFit="1" customWidth="1"/>
    <col min="7712" max="7948" width="9.42578125" style="155"/>
    <col min="7949" max="7958" width="5.42578125" style="155" bestFit="1" customWidth="1"/>
    <col min="7959" max="7959" width="9.42578125" style="155"/>
    <col min="7960" max="7963" width="4.42578125" style="155" bestFit="1" customWidth="1"/>
    <col min="7964" max="7967" width="3.5703125" style="155" bestFit="1" customWidth="1"/>
    <col min="7968" max="8204" width="9.42578125" style="155"/>
    <col min="8205" max="8214" width="5.42578125" style="155" bestFit="1" customWidth="1"/>
    <col min="8215" max="8215" width="9.42578125" style="155"/>
    <col min="8216" max="8219" width="4.42578125" style="155" bestFit="1" customWidth="1"/>
    <col min="8220" max="8223" width="3.5703125" style="155" bestFit="1" customWidth="1"/>
    <col min="8224" max="8460" width="9.42578125" style="155"/>
    <col min="8461" max="8470" width="5.42578125" style="155" bestFit="1" customWidth="1"/>
    <col min="8471" max="8471" width="9.42578125" style="155"/>
    <col min="8472" max="8475" width="4.42578125" style="155" bestFit="1" customWidth="1"/>
    <col min="8476" max="8479" width="3.5703125" style="155" bestFit="1" customWidth="1"/>
    <col min="8480" max="8716" width="9.42578125" style="155"/>
    <col min="8717" max="8726" width="5.42578125" style="155" bestFit="1" customWidth="1"/>
    <col min="8727" max="8727" width="9.42578125" style="155"/>
    <col min="8728" max="8731" width="4.42578125" style="155" bestFit="1" customWidth="1"/>
    <col min="8732" max="8735" width="3.5703125" style="155" bestFit="1" customWidth="1"/>
    <col min="8736" max="8972" width="9.42578125" style="155"/>
    <col min="8973" max="8982" width="5.42578125" style="155" bestFit="1" customWidth="1"/>
    <col min="8983" max="8983" width="9.42578125" style="155"/>
    <col min="8984" max="8987" width="4.42578125" style="155" bestFit="1" customWidth="1"/>
    <col min="8988" max="8991" width="3.5703125" style="155" bestFit="1" customWidth="1"/>
    <col min="8992" max="9228" width="9.42578125" style="155"/>
    <col min="9229" max="9238" width="5.42578125" style="155" bestFit="1" customWidth="1"/>
    <col min="9239" max="9239" width="9.42578125" style="155"/>
    <col min="9240" max="9243" width="4.42578125" style="155" bestFit="1" customWidth="1"/>
    <col min="9244" max="9247" width="3.5703125" style="155" bestFit="1" customWidth="1"/>
    <col min="9248" max="9484" width="9.42578125" style="155"/>
    <col min="9485" max="9494" width="5.42578125" style="155" bestFit="1" customWidth="1"/>
    <col min="9495" max="9495" width="9.42578125" style="155"/>
    <col min="9496" max="9499" width="4.42578125" style="155" bestFit="1" customWidth="1"/>
    <col min="9500" max="9503" width="3.5703125" style="155" bestFit="1" customWidth="1"/>
    <col min="9504" max="9740" width="9.42578125" style="155"/>
    <col min="9741" max="9750" width="5.42578125" style="155" bestFit="1" customWidth="1"/>
    <col min="9751" max="9751" width="9.42578125" style="155"/>
    <col min="9752" max="9755" width="4.42578125" style="155" bestFit="1" customWidth="1"/>
    <col min="9756" max="9759" width="3.5703125" style="155" bestFit="1" customWidth="1"/>
    <col min="9760" max="9996" width="9.42578125" style="155"/>
    <col min="9997" max="10006" width="5.42578125" style="155" bestFit="1" customWidth="1"/>
    <col min="10007" max="10007" width="9.42578125" style="155"/>
    <col min="10008" max="10011" width="4.42578125" style="155" bestFit="1" customWidth="1"/>
    <col min="10012" max="10015" width="3.5703125" style="155" bestFit="1" customWidth="1"/>
    <col min="10016" max="10252" width="9.42578125" style="155"/>
    <col min="10253" max="10262" width="5.42578125" style="155" bestFit="1" customWidth="1"/>
    <col min="10263" max="10263" width="9.42578125" style="155"/>
    <col min="10264" max="10267" width="4.42578125" style="155" bestFit="1" customWidth="1"/>
    <col min="10268" max="10271" width="3.5703125" style="155" bestFit="1" customWidth="1"/>
    <col min="10272" max="10508" width="9.42578125" style="155"/>
    <col min="10509" max="10518" width="5.42578125" style="155" bestFit="1" customWidth="1"/>
    <col min="10519" max="10519" width="9.42578125" style="155"/>
    <col min="10520" max="10523" width="4.42578125" style="155" bestFit="1" customWidth="1"/>
    <col min="10524" max="10527" width="3.5703125" style="155" bestFit="1" customWidth="1"/>
    <col min="10528" max="10764" width="9.42578125" style="155"/>
    <col min="10765" max="10774" width="5.42578125" style="155" bestFit="1" customWidth="1"/>
    <col min="10775" max="10775" width="9.42578125" style="155"/>
    <col min="10776" max="10779" width="4.42578125" style="155" bestFit="1" customWidth="1"/>
    <col min="10780" max="10783" width="3.5703125" style="155" bestFit="1" customWidth="1"/>
    <col min="10784" max="11020" width="9.42578125" style="155"/>
    <col min="11021" max="11030" width="5.42578125" style="155" bestFit="1" customWidth="1"/>
    <col min="11031" max="11031" width="9.42578125" style="155"/>
    <col min="11032" max="11035" width="4.42578125" style="155" bestFit="1" customWidth="1"/>
    <col min="11036" max="11039" width="3.5703125" style="155" bestFit="1" customWidth="1"/>
    <col min="11040" max="11276" width="9.42578125" style="155"/>
    <col min="11277" max="11286" width="5.42578125" style="155" bestFit="1" customWidth="1"/>
    <col min="11287" max="11287" width="9.42578125" style="155"/>
    <col min="11288" max="11291" width="4.42578125" style="155" bestFit="1" customWidth="1"/>
    <col min="11292" max="11295" width="3.5703125" style="155" bestFit="1" customWidth="1"/>
    <col min="11296" max="11532" width="9.42578125" style="155"/>
    <col min="11533" max="11542" width="5.42578125" style="155" bestFit="1" customWidth="1"/>
    <col min="11543" max="11543" width="9.42578125" style="155"/>
    <col min="11544" max="11547" width="4.42578125" style="155" bestFit="1" customWidth="1"/>
    <col min="11548" max="11551" width="3.5703125" style="155" bestFit="1" customWidth="1"/>
    <col min="11552" max="11788" width="9.42578125" style="155"/>
    <col min="11789" max="11798" width="5.42578125" style="155" bestFit="1" customWidth="1"/>
    <col min="11799" max="11799" width="9.42578125" style="155"/>
    <col min="11800" max="11803" width="4.42578125" style="155" bestFit="1" customWidth="1"/>
    <col min="11804" max="11807" width="3.5703125" style="155" bestFit="1" customWidth="1"/>
    <col min="11808" max="12044" width="9.42578125" style="155"/>
    <col min="12045" max="12054" width="5.42578125" style="155" bestFit="1" customWidth="1"/>
    <col min="12055" max="12055" width="9.42578125" style="155"/>
    <col min="12056" max="12059" width="4.42578125" style="155" bestFit="1" customWidth="1"/>
    <col min="12060" max="12063" width="3.5703125" style="155" bestFit="1" customWidth="1"/>
    <col min="12064" max="12300" width="9.42578125" style="155"/>
    <col min="12301" max="12310" width="5.42578125" style="155" bestFit="1" customWidth="1"/>
    <col min="12311" max="12311" width="9.42578125" style="155"/>
    <col min="12312" max="12315" width="4.42578125" style="155" bestFit="1" customWidth="1"/>
    <col min="12316" max="12319" width="3.5703125" style="155" bestFit="1" customWidth="1"/>
    <col min="12320" max="12556" width="9.42578125" style="155"/>
    <col min="12557" max="12566" width="5.42578125" style="155" bestFit="1" customWidth="1"/>
    <col min="12567" max="12567" width="9.42578125" style="155"/>
    <col min="12568" max="12571" width="4.42578125" style="155" bestFit="1" customWidth="1"/>
    <col min="12572" max="12575" width="3.5703125" style="155" bestFit="1" customWidth="1"/>
    <col min="12576" max="12812" width="9.42578125" style="155"/>
    <col min="12813" max="12822" width="5.42578125" style="155" bestFit="1" customWidth="1"/>
    <col min="12823" max="12823" width="9.42578125" style="155"/>
    <col min="12824" max="12827" width="4.42578125" style="155" bestFit="1" customWidth="1"/>
    <col min="12828" max="12831" width="3.5703125" style="155" bestFit="1" customWidth="1"/>
    <col min="12832" max="13068" width="9.42578125" style="155"/>
    <col min="13069" max="13078" width="5.42578125" style="155" bestFit="1" customWidth="1"/>
    <col min="13079" max="13079" width="9.42578125" style="155"/>
    <col min="13080" max="13083" width="4.42578125" style="155" bestFit="1" customWidth="1"/>
    <col min="13084" max="13087" width="3.5703125" style="155" bestFit="1" customWidth="1"/>
    <col min="13088" max="13324" width="9.42578125" style="155"/>
    <col min="13325" max="13334" width="5.42578125" style="155" bestFit="1" customWidth="1"/>
    <col min="13335" max="13335" width="9.42578125" style="155"/>
    <col min="13336" max="13339" width="4.42578125" style="155" bestFit="1" customWidth="1"/>
    <col min="13340" max="13343" width="3.5703125" style="155" bestFit="1" customWidth="1"/>
    <col min="13344" max="13580" width="9.42578125" style="155"/>
    <col min="13581" max="13590" width="5.42578125" style="155" bestFit="1" customWidth="1"/>
    <col min="13591" max="13591" width="9.42578125" style="155"/>
    <col min="13592" max="13595" width="4.42578125" style="155" bestFit="1" customWidth="1"/>
    <col min="13596" max="13599" width="3.5703125" style="155" bestFit="1" customWidth="1"/>
    <col min="13600" max="13836" width="9.42578125" style="155"/>
    <col min="13837" max="13846" width="5.42578125" style="155" bestFit="1" customWidth="1"/>
    <col min="13847" max="13847" width="9.42578125" style="155"/>
    <col min="13848" max="13851" width="4.42578125" style="155" bestFit="1" customWidth="1"/>
    <col min="13852" max="13855" width="3.5703125" style="155" bestFit="1" customWidth="1"/>
    <col min="13856" max="14092" width="9.42578125" style="155"/>
    <col min="14093" max="14102" width="5.42578125" style="155" bestFit="1" customWidth="1"/>
    <col min="14103" max="14103" width="9.42578125" style="155"/>
    <col min="14104" max="14107" width="4.42578125" style="155" bestFit="1" customWidth="1"/>
    <col min="14108" max="14111" width="3.5703125" style="155" bestFit="1" customWidth="1"/>
    <col min="14112" max="14348" width="9.42578125" style="155"/>
    <col min="14349" max="14358" width="5.42578125" style="155" bestFit="1" customWidth="1"/>
    <col min="14359" max="14359" width="9.42578125" style="155"/>
    <col min="14360" max="14363" width="4.42578125" style="155" bestFit="1" customWidth="1"/>
    <col min="14364" max="14367" width="3.5703125" style="155" bestFit="1" customWidth="1"/>
    <col min="14368" max="14604" width="9.42578125" style="155"/>
    <col min="14605" max="14614" width="5.42578125" style="155" bestFit="1" customWidth="1"/>
    <col min="14615" max="14615" width="9.42578125" style="155"/>
    <col min="14616" max="14619" width="4.42578125" style="155" bestFit="1" customWidth="1"/>
    <col min="14620" max="14623" width="3.5703125" style="155" bestFit="1" customWidth="1"/>
    <col min="14624" max="14860" width="9.42578125" style="155"/>
    <col min="14861" max="14870" width="5.42578125" style="155" bestFit="1" customWidth="1"/>
    <col min="14871" max="14871" width="9.42578125" style="155"/>
    <col min="14872" max="14875" width="4.42578125" style="155" bestFit="1" customWidth="1"/>
    <col min="14876" max="14879" width="3.5703125" style="155" bestFit="1" customWidth="1"/>
    <col min="14880" max="15116" width="9.42578125" style="155"/>
    <col min="15117" max="15126" width="5.42578125" style="155" bestFit="1" customWidth="1"/>
    <col min="15127" max="15127" width="9.42578125" style="155"/>
    <col min="15128" max="15131" width="4.42578125" style="155" bestFit="1" customWidth="1"/>
    <col min="15132" max="15135" width="3.5703125" style="155" bestFit="1" customWidth="1"/>
    <col min="15136" max="15372" width="9.42578125" style="155"/>
    <col min="15373" max="15382" width="5.42578125" style="155" bestFit="1" customWidth="1"/>
    <col min="15383" max="15383" width="9.42578125" style="155"/>
    <col min="15384" max="15387" width="4.42578125" style="155" bestFit="1" customWidth="1"/>
    <col min="15388" max="15391" width="3.5703125" style="155" bestFit="1" customWidth="1"/>
    <col min="15392" max="15628" width="9.42578125" style="155"/>
    <col min="15629" max="15638" width="5.42578125" style="155" bestFit="1" customWidth="1"/>
    <col min="15639" max="15639" width="9.42578125" style="155"/>
    <col min="15640" max="15643" width="4.42578125" style="155" bestFit="1" customWidth="1"/>
    <col min="15644" max="15647" width="3.5703125" style="155" bestFit="1" customWidth="1"/>
    <col min="15648" max="15884" width="9.42578125" style="155"/>
    <col min="15885" max="15894" width="5.42578125" style="155" bestFit="1" customWidth="1"/>
    <col min="15895" max="15895" width="9.42578125" style="155"/>
    <col min="15896" max="15899" width="4.42578125" style="155" bestFit="1" customWidth="1"/>
    <col min="15900" max="15903" width="3.5703125" style="155" bestFit="1" customWidth="1"/>
    <col min="15904" max="16140" width="9.42578125" style="155"/>
    <col min="16141" max="16150" width="5.42578125" style="155" bestFit="1" customWidth="1"/>
    <col min="16151" max="16151" width="9.42578125" style="155"/>
    <col min="16152" max="16155" width="4.42578125" style="155" bestFit="1" customWidth="1"/>
    <col min="16156" max="16159" width="3.5703125" style="155" bestFit="1" customWidth="1"/>
    <col min="16160" max="16384" width="9.42578125" style="155"/>
  </cols>
  <sheetData>
    <row r="1" spans="1:41">
      <c r="A1" s="99" t="s">
        <v>82</v>
      </c>
      <c r="B1" s="133" t="str">
        <f>IF(Content!$E$1=1,B2,B3)</f>
        <v>CPI</v>
      </c>
      <c r="C1" s="145"/>
      <c r="D1" s="145">
        <v>-0.9</v>
      </c>
      <c r="E1" s="145">
        <v>-0.7</v>
      </c>
      <c r="F1" s="145">
        <v>-0.5</v>
      </c>
      <c r="G1" s="145">
        <v>-0.3</v>
      </c>
      <c r="H1" s="145">
        <v>0.3</v>
      </c>
      <c r="I1" s="145">
        <v>0.5</v>
      </c>
      <c r="J1" s="145">
        <v>0.7</v>
      </c>
      <c r="K1" s="145">
        <v>0.9</v>
      </c>
      <c r="L1" s="145"/>
      <c r="M1" s="145"/>
      <c r="N1" s="145"/>
      <c r="O1" s="145"/>
      <c r="P1" s="145"/>
      <c r="Q1" s="145"/>
      <c r="R1" s="145"/>
      <c r="S1" s="145"/>
      <c r="U1" s="133" t="str">
        <f>IF(Content!$E$1=1,U2,U3)</f>
        <v>CPI forecast and inflation targets, % yoy</v>
      </c>
      <c r="V1" s="156"/>
      <c r="W1" s="156"/>
      <c r="X1" s="156"/>
      <c r="Y1" s="156"/>
      <c r="Z1" s="156"/>
      <c r="AA1" s="156"/>
      <c r="AB1" s="156"/>
      <c r="AC1" s="151"/>
      <c r="AD1" s="151"/>
      <c r="AE1" s="151"/>
      <c r="AF1" s="151"/>
      <c r="AG1" s="151"/>
      <c r="AH1" s="151"/>
      <c r="AI1" s="151"/>
      <c r="AJ1" s="151"/>
      <c r="AK1" s="151"/>
      <c r="AL1" s="151"/>
      <c r="AM1" s="151"/>
      <c r="AN1" s="151"/>
      <c r="AO1" s="151"/>
    </row>
    <row r="2" spans="1:41" hidden="1">
      <c r="A2" s="157"/>
      <c r="B2" s="152" t="s">
        <v>0</v>
      </c>
      <c r="C2" s="152"/>
      <c r="D2" s="152"/>
      <c r="E2" s="153"/>
      <c r="F2" s="153"/>
      <c r="H2" s="151"/>
      <c r="I2" s="151"/>
      <c r="J2" s="151"/>
      <c r="K2" s="151"/>
      <c r="L2" s="151"/>
      <c r="M2" s="151"/>
      <c r="N2" s="151"/>
      <c r="O2" s="151"/>
      <c r="P2" s="151"/>
      <c r="Q2" s="151"/>
      <c r="R2" s="151"/>
      <c r="S2" s="151"/>
      <c r="U2" s="151" t="s">
        <v>337</v>
      </c>
      <c r="V2" s="158"/>
      <c r="W2" s="158"/>
      <c r="X2" s="158"/>
      <c r="Y2" s="158"/>
      <c r="Z2" s="158"/>
      <c r="AA2" s="158"/>
      <c r="AB2" s="158"/>
      <c r="AC2" s="158"/>
      <c r="AD2" s="151"/>
      <c r="AE2" s="151"/>
      <c r="AF2" s="151"/>
      <c r="AG2" s="151"/>
      <c r="AH2" s="151"/>
      <c r="AI2" s="151"/>
      <c r="AJ2" s="151"/>
      <c r="AK2" s="151"/>
      <c r="AL2" s="151"/>
      <c r="AM2" s="151"/>
      <c r="AN2" s="151"/>
      <c r="AO2" s="151"/>
    </row>
    <row r="3" spans="1:41" hidden="1">
      <c r="B3" s="154" t="s">
        <v>9</v>
      </c>
      <c r="C3" s="150"/>
      <c r="D3" s="152"/>
      <c r="E3" s="153"/>
      <c r="F3" s="153"/>
      <c r="H3" s="151"/>
      <c r="I3" s="151"/>
      <c r="J3" s="151"/>
      <c r="K3" s="151"/>
      <c r="L3" s="151"/>
      <c r="M3" s="151" t="s">
        <v>384</v>
      </c>
      <c r="N3" s="151" t="s">
        <v>330</v>
      </c>
      <c r="O3" s="151" t="s">
        <v>385</v>
      </c>
      <c r="P3" s="151"/>
      <c r="Q3" s="151"/>
      <c r="R3" s="151"/>
      <c r="S3" s="151"/>
      <c r="U3" s="162" t="s">
        <v>1640</v>
      </c>
      <c r="AC3" s="151"/>
      <c r="AD3" s="151"/>
      <c r="AE3" s="151"/>
      <c r="AF3" s="151"/>
      <c r="AG3" s="151"/>
      <c r="AH3" s="151"/>
      <c r="AI3" s="151"/>
      <c r="AJ3" s="151"/>
      <c r="AK3" s="151"/>
      <c r="AL3" s="151"/>
      <c r="AM3" s="151"/>
      <c r="AN3" s="151"/>
      <c r="AO3" s="151"/>
    </row>
    <row r="4" spans="1:41">
      <c r="B4" s="154">
        <v>15.1</v>
      </c>
      <c r="C4" s="303">
        <v>15.1</v>
      </c>
      <c r="D4" s="150"/>
      <c r="E4" s="150"/>
      <c r="F4" s="150"/>
      <c r="G4" s="150"/>
      <c r="H4" s="150"/>
      <c r="I4" s="150"/>
      <c r="J4" s="150"/>
      <c r="K4" s="150"/>
      <c r="L4" s="151"/>
      <c r="M4" s="151">
        <v>9</v>
      </c>
      <c r="N4" s="151">
        <v>12</v>
      </c>
      <c r="O4" s="151">
        <v>15</v>
      </c>
      <c r="P4" s="151"/>
      <c r="Q4" s="151"/>
      <c r="R4" s="151"/>
      <c r="S4" s="151"/>
      <c r="T4" s="151"/>
      <c r="AC4" s="151"/>
      <c r="AD4" s="151"/>
      <c r="AE4" s="151"/>
      <c r="AF4" s="151"/>
      <c r="AG4" s="151"/>
      <c r="AH4" s="151"/>
      <c r="AI4" s="151"/>
      <c r="AJ4" s="151"/>
      <c r="AK4" s="151"/>
      <c r="AL4" s="151"/>
      <c r="AM4" s="151"/>
      <c r="AN4" s="151"/>
      <c r="AO4" s="151"/>
    </row>
    <row r="5" spans="1:41">
      <c r="A5" s="155" t="s">
        <v>31</v>
      </c>
      <c r="B5" s="154">
        <v>15.6</v>
      </c>
      <c r="C5" s="303">
        <v>15.6</v>
      </c>
      <c r="D5" s="150"/>
      <c r="E5" s="150"/>
      <c r="F5" s="150"/>
      <c r="G5" s="150"/>
      <c r="H5" s="150"/>
      <c r="I5" s="150"/>
      <c r="J5" s="150"/>
      <c r="K5" s="150"/>
      <c r="L5" s="151"/>
      <c r="M5" s="151">
        <v>9</v>
      </c>
      <c r="N5" s="151">
        <v>12</v>
      </c>
      <c r="O5" s="151">
        <v>15</v>
      </c>
      <c r="P5" s="151"/>
      <c r="Q5" s="151"/>
      <c r="R5" s="151"/>
      <c r="S5" s="151"/>
      <c r="T5" s="151"/>
      <c r="AC5" s="151"/>
      <c r="AD5" s="151"/>
      <c r="AE5" s="151"/>
      <c r="AF5" s="151"/>
      <c r="AG5" s="151"/>
      <c r="AH5" s="151"/>
      <c r="AI5" s="151"/>
      <c r="AJ5" s="151"/>
      <c r="AK5" s="151"/>
      <c r="AL5" s="151"/>
      <c r="AM5" s="151"/>
      <c r="AN5" s="151"/>
      <c r="AO5" s="151"/>
    </row>
    <row r="6" spans="1:41">
      <c r="B6" s="154">
        <v>16.399999999999999</v>
      </c>
      <c r="C6" s="303">
        <v>16.399999999999999</v>
      </c>
      <c r="D6" s="150"/>
      <c r="E6" s="150"/>
      <c r="F6" s="150"/>
      <c r="G6" s="150"/>
      <c r="H6" s="150"/>
      <c r="I6" s="150"/>
      <c r="J6" s="150"/>
      <c r="K6" s="150"/>
      <c r="L6" s="151"/>
      <c r="M6" s="151">
        <v>7</v>
      </c>
      <c r="N6" s="151">
        <v>10</v>
      </c>
      <c r="O6" s="151">
        <v>13</v>
      </c>
      <c r="P6" s="151"/>
      <c r="Q6" s="151"/>
      <c r="R6" s="151"/>
      <c r="S6" s="151"/>
      <c r="T6" s="151"/>
      <c r="AC6" s="151"/>
      <c r="AD6" s="151"/>
      <c r="AE6" s="151"/>
      <c r="AF6" s="151"/>
      <c r="AG6" s="151"/>
      <c r="AH6" s="151"/>
      <c r="AI6" s="151"/>
      <c r="AJ6" s="151"/>
      <c r="AK6" s="151"/>
      <c r="AL6" s="151"/>
      <c r="AM6" s="151"/>
      <c r="AN6" s="151"/>
      <c r="AO6" s="151"/>
    </row>
    <row r="7" spans="1:41">
      <c r="A7" s="155" t="s">
        <v>33</v>
      </c>
      <c r="B7" s="154">
        <v>13.7</v>
      </c>
      <c r="C7" s="303">
        <v>13.7</v>
      </c>
      <c r="D7" s="150"/>
      <c r="E7" s="150"/>
      <c r="F7" s="150"/>
      <c r="G7" s="150"/>
      <c r="H7" s="150"/>
      <c r="I7" s="150"/>
      <c r="J7" s="150"/>
      <c r="K7" s="150"/>
      <c r="L7" s="151"/>
      <c r="M7" s="151">
        <v>6</v>
      </c>
      <c r="N7" s="151">
        <v>8</v>
      </c>
      <c r="O7" s="151">
        <v>10</v>
      </c>
      <c r="P7" s="151"/>
      <c r="Q7" s="151"/>
      <c r="R7" s="151"/>
      <c r="S7" s="151"/>
      <c r="T7" s="151"/>
      <c r="AC7" s="151"/>
      <c r="AD7" s="151"/>
      <c r="AE7" s="151"/>
      <c r="AF7" s="151"/>
      <c r="AG7" s="151"/>
      <c r="AH7" s="151"/>
      <c r="AI7" s="159"/>
      <c r="AJ7" s="159"/>
      <c r="AK7" s="159"/>
      <c r="AL7" s="151"/>
      <c r="AM7" s="151"/>
      <c r="AN7" s="151"/>
      <c r="AO7" s="151"/>
    </row>
    <row r="8" spans="1:41">
      <c r="B8" s="154">
        <v>13.2</v>
      </c>
      <c r="C8" s="303">
        <v>13.2</v>
      </c>
      <c r="D8" s="150"/>
      <c r="E8" s="150"/>
      <c r="F8" s="150"/>
      <c r="G8" s="150"/>
      <c r="H8" s="150"/>
      <c r="I8" s="150"/>
      <c r="J8" s="150"/>
      <c r="K8" s="150"/>
      <c r="L8" s="151"/>
      <c r="M8" s="151">
        <v>5.5</v>
      </c>
      <c r="N8" s="151">
        <v>7.5</v>
      </c>
      <c r="O8" s="151">
        <v>9.5</v>
      </c>
      <c r="P8" s="151"/>
      <c r="Q8" s="151"/>
      <c r="R8" s="151"/>
      <c r="S8" s="151"/>
      <c r="T8" s="151"/>
      <c r="AC8" s="151"/>
      <c r="AD8" s="151"/>
      <c r="AE8" s="151"/>
      <c r="AF8" s="151"/>
      <c r="AG8" s="151"/>
      <c r="AH8" s="151"/>
      <c r="AI8" s="159"/>
      <c r="AJ8" s="159"/>
      <c r="AK8" s="159"/>
      <c r="AL8" s="151"/>
      <c r="AM8" s="151"/>
      <c r="AN8" s="151"/>
      <c r="AO8" s="151"/>
    </row>
    <row r="9" spans="1:41">
      <c r="A9" s="155" t="s">
        <v>35</v>
      </c>
      <c r="B9" s="154">
        <v>9.9</v>
      </c>
      <c r="C9" s="303">
        <v>9.9</v>
      </c>
      <c r="D9" s="150"/>
      <c r="E9" s="150"/>
      <c r="F9" s="150"/>
      <c r="G9" s="150"/>
      <c r="H9" s="150"/>
      <c r="I9" s="150"/>
      <c r="J9" s="150"/>
      <c r="K9" s="150"/>
      <c r="L9" s="159"/>
      <c r="M9" s="159">
        <v>5</v>
      </c>
      <c r="N9" s="159">
        <v>7</v>
      </c>
      <c r="O9" s="159">
        <v>9</v>
      </c>
      <c r="P9" s="159"/>
      <c r="Q9" s="159"/>
      <c r="R9" s="159"/>
      <c r="S9" s="159"/>
      <c r="T9" s="151"/>
      <c r="AC9" s="151"/>
      <c r="AD9" s="151"/>
      <c r="AE9" s="151"/>
      <c r="AF9" s="151"/>
      <c r="AG9" s="151"/>
      <c r="AH9" s="151"/>
      <c r="AI9" s="159"/>
      <c r="AJ9" s="159"/>
      <c r="AK9" s="159"/>
      <c r="AL9" s="151"/>
      <c r="AM9" s="151"/>
      <c r="AN9" s="151"/>
      <c r="AO9" s="151"/>
    </row>
    <row r="10" spans="1:41">
      <c r="B10" s="154">
        <v>8.9</v>
      </c>
      <c r="C10" s="303">
        <v>8.9</v>
      </c>
      <c r="D10" s="150"/>
      <c r="E10" s="150"/>
      <c r="F10" s="150"/>
      <c r="G10" s="150"/>
      <c r="H10" s="150"/>
      <c r="I10" s="150"/>
      <c r="J10" s="150"/>
      <c r="K10" s="150"/>
      <c r="L10" s="159"/>
      <c r="M10" s="159">
        <v>4.5</v>
      </c>
      <c r="N10" s="159">
        <v>6.5</v>
      </c>
      <c r="O10" s="159">
        <v>8.5</v>
      </c>
      <c r="P10" s="159"/>
      <c r="Q10" s="159"/>
      <c r="R10" s="159"/>
      <c r="S10" s="159"/>
      <c r="T10" s="151"/>
      <c r="AC10" s="151"/>
      <c r="AD10" s="151"/>
      <c r="AE10" s="151"/>
      <c r="AF10" s="151"/>
      <c r="AG10" s="151"/>
      <c r="AH10" s="151"/>
      <c r="AI10" s="159"/>
      <c r="AJ10" s="159"/>
      <c r="AK10" s="159"/>
      <c r="AL10" s="151"/>
      <c r="AM10" s="151"/>
      <c r="AN10" s="151"/>
      <c r="AO10" s="151"/>
    </row>
    <row r="11" spans="1:41">
      <c r="A11" s="155" t="s">
        <v>157</v>
      </c>
      <c r="B11" s="154">
        <v>9.8000000000000007</v>
      </c>
      <c r="C11" s="303">
        <v>9.8000000000000007</v>
      </c>
      <c r="D11" s="149"/>
      <c r="E11" s="149"/>
      <c r="F11" s="149"/>
      <c r="G11" s="149"/>
      <c r="H11" s="149"/>
      <c r="I11" s="149"/>
      <c r="J11" s="149"/>
      <c r="K11" s="159"/>
      <c r="L11" s="159"/>
      <c r="M11" s="159">
        <v>4</v>
      </c>
      <c r="N11" s="159">
        <v>6</v>
      </c>
      <c r="O11" s="159">
        <v>8</v>
      </c>
      <c r="P11" s="159"/>
      <c r="Q11" s="159"/>
      <c r="R11" s="159"/>
      <c r="S11" s="159"/>
      <c r="T11" s="151"/>
      <c r="AC11" s="151"/>
      <c r="AD11" s="151"/>
      <c r="AE11" s="151"/>
      <c r="AF11" s="151"/>
      <c r="AG11" s="151"/>
      <c r="AH11" s="151"/>
      <c r="AI11" s="159"/>
      <c r="AJ11" s="159"/>
      <c r="AK11" s="159"/>
      <c r="AL11" s="151"/>
      <c r="AM11" s="151"/>
      <c r="AN11" s="151"/>
      <c r="AO11" s="151"/>
    </row>
    <row r="12" spans="1:41">
      <c r="B12" s="154">
        <v>8.6</v>
      </c>
      <c r="C12" s="303">
        <v>8.6</v>
      </c>
      <c r="D12" s="149"/>
      <c r="E12" s="149"/>
      <c r="F12" s="149"/>
      <c r="G12" s="149"/>
      <c r="H12" s="149"/>
      <c r="I12" s="149"/>
      <c r="J12" s="149"/>
      <c r="K12" s="159"/>
      <c r="L12" s="159"/>
      <c r="M12" s="159">
        <v>3.75</v>
      </c>
      <c r="N12" s="159">
        <v>5.75</v>
      </c>
      <c r="O12" s="159">
        <v>7.75</v>
      </c>
      <c r="P12" s="159"/>
      <c r="Q12" s="159"/>
      <c r="R12" s="159"/>
      <c r="S12" s="159"/>
      <c r="AC12" s="151"/>
      <c r="AD12" s="151"/>
      <c r="AE12" s="377" t="str">
        <f>IF(Content!$E$1=1,AE13,AE14)</f>
        <v>confidence
interval</v>
      </c>
      <c r="AF12" s="151"/>
      <c r="AG12" s="151"/>
      <c r="AH12" s="151"/>
      <c r="AI12" s="160"/>
      <c r="AJ12" s="160"/>
      <c r="AK12" s="160"/>
      <c r="AL12" s="151"/>
      <c r="AM12" s="151"/>
      <c r="AN12" s="151"/>
      <c r="AO12" s="151"/>
    </row>
    <row r="13" spans="1:41" ht="12.75" customHeight="1">
      <c r="A13" s="155" t="s">
        <v>188</v>
      </c>
      <c r="B13" s="154">
        <v>9</v>
      </c>
      <c r="C13" s="303">
        <v>9</v>
      </c>
      <c r="D13" s="149"/>
      <c r="E13" s="149"/>
      <c r="F13" s="149"/>
      <c r="G13" s="149"/>
      <c r="H13" s="149"/>
      <c r="I13" s="149"/>
      <c r="J13" s="149"/>
      <c r="K13" s="159"/>
      <c r="L13" s="159"/>
      <c r="M13" s="159">
        <v>3.5</v>
      </c>
      <c r="N13" s="159">
        <v>5.5</v>
      </c>
      <c r="O13" s="159">
        <v>7.5</v>
      </c>
      <c r="P13" s="159"/>
      <c r="Q13" s="159"/>
      <c r="R13" s="159"/>
      <c r="S13" s="159"/>
      <c r="T13" s="151"/>
      <c r="U13" s="151"/>
      <c r="V13" s="293"/>
      <c r="W13" s="151"/>
      <c r="X13" s="151"/>
      <c r="Y13" s="151"/>
      <c r="Z13" s="151"/>
      <c r="AA13" s="151"/>
      <c r="AB13" s="151"/>
      <c r="AC13" s="151"/>
      <c r="AD13" s="151"/>
      <c r="AE13" s="378" t="s">
        <v>550</v>
      </c>
      <c r="AF13" s="151"/>
      <c r="AG13" s="151"/>
      <c r="AH13" s="151"/>
      <c r="AI13" s="159"/>
      <c r="AJ13" s="159"/>
      <c r="AK13" s="159"/>
      <c r="AL13" s="151"/>
      <c r="AM13" s="151"/>
      <c r="AN13" s="151"/>
      <c r="AO13" s="151"/>
    </row>
    <row r="14" spans="1:41" ht="13.5" customHeight="1">
      <c r="B14" s="154">
        <v>7.5</v>
      </c>
      <c r="C14" s="150">
        <v>7.51</v>
      </c>
      <c r="D14" s="149">
        <v>0</v>
      </c>
      <c r="E14" s="149">
        <v>0</v>
      </c>
      <c r="F14" s="149">
        <v>0</v>
      </c>
      <c r="G14" s="149">
        <v>0</v>
      </c>
      <c r="H14" s="149">
        <v>0</v>
      </c>
      <c r="I14" s="149">
        <v>0</v>
      </c>
      <c r="J14" s="149">
        <v>0</v>
      </c>
      <c r="K14" s="159">
        <v>0</v>
      </c>
      <c r="L14" s="159"/>
      <c r="M14" s="159">
        <v>3.25</v>
      </c>
      <c r="N14" s="159">
        <v>5.25</v>
      </c>
      <c r="O14" s="159">
        <v>7.25</v>
      </c>
      <c r="P14" s="159"/>
      <c r="Q14" s="159"/>
      <c r="R14" s="159"/>
      <c r="S14" s="159"/>
      <c r="T14" s="151"/>
      <c r="U14" s="151"/>
      <c r="V14" s="293"/>
      <c r="W14" s="151"/>
      <c r="X14" s="151"/>
      <c r="Y14" s="151"/>
      <c r="Z14" s="151"/>
      <c r="AA14" s="151"/>
      <c r="AB14" s="151"/>
      <c r="AC14" s="151"/>
      <c r="AD14" s="151"/>
      <c r="AE14" s="378" t="s">
        <v>551</v>
      </c>
      <c r="AF14" s="151"/>
      <c r="AG14" s="151"/>
      <c r="AH14" s="151"/>
      <c r="AI14" s="160"/>
      <c r="AJ14" s="160"/>
      <c r="AK14" s="160"/>
      <c r="AL14" s="151"/>
      <c r="AM14" s="151"/>
      <c r="AN14" s="151"/>
      <c r="AO14" s="151"/>
    </row>
    <row r="15" spans="1:41">
      <c r="A15" s="155" t="s">
        <v>161</v>
      </c>
      <c r="B15" s="154">
        <v>6.3</v>
      </c>
      <c r="C15" s="150">
        <v>4.46</v>
      </c>
      <c r="D15" s="149">
        <v>0.69</v>
      </c>
      <c r="E15" s="149">
        <v>0.41</v>
      </c>
      <c r="F15" s="149">
        <v>0.33</v>
      </c>
      <c r="G15" s="149">
        <v>0.44</v>
      </c>
      <c r="H15" s="149">
        <v>0.56999999999999995</v>
      </c>
      <c r="I15" s="149">
        <v>0.43</v>
      </c>
      <c r="J15" s="149">
        <v>0.53</v>
      </c>
      <c r="K15" s="159">
        <v>0.89</v>
      </c>
      <c r="L15" s="159"/>
      <c r="M15" s="159">
        <v>4</v>
      </c>
      <c r="N15" s="159">
        <v>5</v>
      </c>
      <c r="O15" s="159">
        <v>6</v>
      </c>
      <c r="P15" s="159"/>
      <c r="Q15" s="159"/>
      <c r="R15" s="159"/>
      <c r="S15" s="159"/>
      <c r="T15" s="151"/>
      <c r="U15" s="151"/>
      <c r="V15" s="293"/>
      <c r="W15" s="151"/>
      <c r="X15" s="151"/>
      <c r="Y15" s="151"/>
      <c r="Z15" s="151"/>
      <c r="AA15" s="151"/>
      <c r="AB15" s="151"/>
      <c r="AC15" s="151"/>
      <c r="AD15" s="151"/>
      <c r="AE15" s="377" t="str">
        <f>IF(Content!$E$1=1,AE16,AE17)</f>
        <v>targets and target range for inflation</v>
      </c>
      <c r="AF15" s="151"/>
      <c r="AG15" s="151"/>
      <c r="AH15" s="151"/>
      <c r="AI15" s="159"/>
      <c r="AJ15" s="159"/>
      <c r="AK15" s="159"/>
      <c r="AL15" s="151"/>
      <c r="AM15" s="151"/>
      <c r="AN15" s="151"/>
      <c r="AO15" s="151"/>
    </row>
    <row r="16" spans="1:41">
      <c r="B16" s="154">
        <v>6</v>
      </c>
      <c r="C16" s="150">
        <v>2.69</v>
      </c>
      <c r="D16" s="149">
        <v>1.24</v>
      </c>
      <c r="E16" s="149">
        <v>0.74</v>
      </c>
      <c r="F16" s="149">
        <v>0.59</v>
      </c>
      <c r="G16" s="149">
        <v>0.78</v>
      </c>
      <c r="H16" s="149">
        <v>1.02</v>
      </c>
      <c r="I16" s="149">
        <v>0.76</v>
      </c>
      <c r="J16" s="149">
        <v>0.96</v>
      </c>
      <c r="K16" s="159">
        <v>1.61</v>
      </c>
      <c r="L16" s="159"/>
      <c r="M16" s="159">
        <v>4</v>
      </c>
      <c r="N16" s="159">
        <v>5</v>
      </c>
      <c r="O16" s="159">
        <v>6</v>
      </c>
      <c r="P16" s="159"/>
      <c r="Q16" s="159"/>
      <c r="R16" s="159"/>
      <c r="S16" s="159"/>
      <c r="V16" s="293"/>
      <c r="W16" s="151"/>
      <c r="X16" s="151"/>
      <c r="Y16" s="151"/>
      <c r="Z16" s="151"/>
      <c r="AA16" s="151"/>
      <c r="AB16" s="151"/>
      <c r="AC16" s="151"/>
      <c r="AD16" s="151"/>
      <c r="AE16" s="281" t="s">
        <v>548</v>
      </c>
      <c r="AF16" s="151"/>
      <c r="AG16" s="151"/>
      <c r="AH16" s="151"/>
      <c r="AI16" s="159"/>
      <c r="AJ16" s="159"/>
      <c r="AK16" s="159"/>
      <c r="AL16" s="151"/>
      <c r="AM16" s="151"/>
      <c r="AN16" s="151"/>
      <c r="AO16" s="151"/>
    </row>
    <row r="17" spans="1:44">
      <c r="A17" s="155" t="s">
        <v>191</v>
      </c>
      <c r="B17" s="154">
        <v>5.6</v>
      </c>
      <c r="C17" s="150">
        <v>1.1499999999999999</v>
      </c>
      <c r="D17" s="149">
        <v>1.64</v>
      </c>
      <c r="E17" s="149">
        <v>0.98</v>
      </c>
      <c r="F17" s="149">
        <v>0.78</v>
      </c>
      <c r="G17" s="149">
        <v>1.04</v>
      </c>
      <c r="H17" s="149">
        <v>1.35</v>
      </c>
      <c r="I17" s="149">
        <v>1.01</v>
      </c>
      <c r="J17" s="149">
        <v>1.27</v>
      </c>
      <c r="K17" s="159">
        <v>2.13</v>
      </c>
      <c r="L17" s="159"/>
      <c r="M17" s="159">
        <v>4</v>
      </c>
      <c r="N17" s="159">
        <v>5</v>
      </c>
      <c r="O17" s="159">
        <v>6</v>
      </c>
      <c r="P17" s="159"/>
      <c r="Q17" s="159"/>
      <c r="R17" s="159"/>
      <c r="S17" s="159"/>
      <c r="V17" s="293"/>
      <c r="W17" s="151"/>
      <c r="X17" s="151"/>
      <c r="Y17" s="151"/>
      <c r="Z17" s="151"/>
      <c r="AA17" s="151"/>
      <c r="AB17" s="151"/>
      <c r="AC17" s="151"/>
      <c r="AD17" s="151"/>
      <c r="AE17" s="281" t="s">
        <v>549</v>
      </c>
      <c r="AF17" s="151"/>
      <c r="AG17" s="151"/>
      <c r="AH17" s="151"/>
      <c r="AI17" s="159"/>
      <c r="AJ17" s="159"/>
      <c r="AK17" s="159"/>
      <c r="AL17" s="151"/>
      <c r="AM17" s="151"/>
      <c r="AQ17" s="151"/>
      <c r="AR17" s="151"/>
    </row>
    <row r="18" spans="1:44">
      <c r="B18" s="154">
        <v>5.5</v>
      </c>
      <c r="C18" s="150">
        <v>0.45</v>
      </c>
      <c r="D18" s="149">
        <v>1.89</v>
      </c>
      <c r="E18" s="149">
        <v>1.1200000000000001</v>
      </c>
      <c r="F18" s="149">
        <v>0.9</v>
      </c>
      <c r="G18" s="149">
        <v>1.19</v>
      </c>
      <c r="H18" s="149">
        <v>1.55</v>
      </c>
      <c r="I18" s="149">
        <v>1.17</v>
      </c>
      <c r="J18" s="149">
        <v>1.46</v>
      </c>
      <c r="K18" s="159">
        <v>2.4500000000000002</v>
      </c>
      <c r="L18" s="159"/>
      <c r="M18" s="159">
        <v>4</v>
      </c>
      <c r="N18" s="159">
        <v>5</v>
      </c>
      <c r="O18" s="159">
        <v>6</v>
      </c>
      <c r="P18" s="159"/>
      <c r="Q18" s="159"/>
      <c r="R18" s="159"/>
      <c r="S18" s="159"/>
      <c r="U18" s="102" t="str">
        <f>IF(Content!$E$1=1,U19,U20)</f>
        <v>Source: NBU staff estimates.</v>
      </c>
      <c r="W18" s="151"/>
      <c r="X18" s="151"/>
      <c r="Y18" s="151"/>
      <c r="Z18" s="151"/>
      <c r="AA18" s="151"/>
      <c r="AB18" s="151"/>
      <c r="AC18" s="151"/>
      <c r="AD18" s="151"/>
      <c r="AE18" s="151"/>
      <c r="AF18" s="151"/>
      <c r="AG18" s="151"/>
      <c r="AH18" s="151"/>
      <c r="AI18" s="159"/>
      <c r="AJ18" s="159"/>
      <c r="AK18" s="159"/>
      <c r="AL18" s="151"/>
      <c r="AM18" s="151"/>
    </row>
    <row r="19" spans="1:44">
      <c r="A19" s="155" t="s">
        <v>165</v>
      </c>
      <c r="B19" s="154">
        <v>5</v>
      </c>
      <c r="C19" s="150">
        <v>-0.28999999999999998</v>
      </c>
      <c r="D19" s="149">
        <v>1.96</v>
      </c>
      <c r="E19" s="149">
        <v>1.1599999999999999</v>
      </c>
      <c r="F19" s="149">
        <v>0.93</v>
      </c>
      <c r="G19" s="149">
        <v>1.24</v>
      </c>
      <c r="H19" s="149">
        <v>1.61</v>
      </c>
      <c r="I19" s="149">
        <v>1.21</v>
      </c>
      <c r="J19" s="149">
        <v>1.51</v>
      </c>
      <c r="K19" s="161">
        <v>2.54</v>
      </c>
      <c r="L19" s="161"/>
      <c r="M19" s="161">
        <v>4</v>
      </c>
      <c r="N19" s="161">
        <v>5</v>
      </c>
      <c r="O19" s="161">
        <v>6</v>
      </c>
      <c r="P19" s="161"/>
      <c r="Q19" s="161"/>
      <c r="R19" s="161"/>
      <c r="S19" s="161"/>
      <c r="U19" s="108" t="s">
        <v>52</v>
      </c>
      <c r="AI19" s="159"/>
      <c r="AJ19" s="159"/>
      <c r="AK19" s="159"/>
    </row>
    <row r="20" spans="1:44">
      <c r="B20" s="154">
        <v>5.2</v>
      </c>
      <c r="C20" s="161">
        <v>-0.41</v>
      </c>
      <c r="D20" s="161">
        <v>2.08</v>
      </c>
      <c r="E20" s="161">
        <v>1.24</v>
      </c>
      <c r="F20" s="161">
        <v>0.99</v>
      </c>
      <c r="G20" s="161">
        <v>1.32</v>
      </c>
      <c r="H20" s="161">
        <v>1.71</v>
      </c>
      <c r="I20" s="161">
        <v>1.29</v>
      </c>
      <c r="J20" s="161">
        <v>1.61</v>
      </c>
      <c r="K20" s="161">
        <v>2.71</v>
      </c>
      <c r="L20" s="161"/>
      <c r="M20" s="161">
        <v>4</v>
      </c>
      <c r="N20" s="161">
        <v>5</v>
      </c>
      <c r="O20" s="161">
        <v>6</v>
      </c>
      <c r="P20" s="161"/>
      <c r="Q20" s="161"/>
      <c r="R20" s="161"/>
      <c r="S20" s="161"/>
      <c r="U20" s="109" t="s">
        <v>53</v>
      </c>
    </row>
    <row r="21" spans="1:44">
      <c r="A21" s="155" t="s">
        <v>346</v>
      </c>
      <c r="B21" s="154">
        <v>5.2</v>
      </c>
      <c r="C21" s="161">
        <v>-0.79</v>
      </c>
      <c r="D21" s="161">
        <v>2.2200000000000002</v>
      </c>
      <c r="E21" s="161">
        <v>1.32</v>
      </c>
      <c r="F21" s="161">
        <v>1.06</v>
      </c>
      <c r="G21" s="161">
        <v>1.41</v>
      </c>
      <c r="H21" s="161">
        <v>1.83</v>
      </c>
      <c r="I21" s="161">
        <v>1.37</v>
      </c>
      <c r="J21" s="161">
        <v>1.72</v>
      </c>
      <c r="K21" s="161">
        <v>2.89</v>
      </c>
      <c r="L21" s="161"/>
      <c r="M21" s="161">
        <v>4</v>
      </c>
      <c r="N21" s="161">
        <v>5</v>
      </c>
      <c r="O21" s="161">
        <v>6</v>
      </c>
      <c r="P21" s="161"/>
      <c r="Q21" s="161"/>
      <c r="R21" s="161"/>
      <c r="S21" s="161"/>
    </row>
    <row r="22" spans="1:44">
      <c r="B22" s="154">
        <v>5.2</v>
      </c>
      <c r="C22" s="161">
        <v>-0.97</v>
      </c>
      <c r="D22" s="161">
        <v>2.2999999999999998</v>
      </c>
      <c r="E22" s="161">
        <v>1.37</v>
      </c>
      <c r="F22" s="161">
        <v>1.0900000000000001</v>
      </c>
      <c r="G22" s="161">
        <v>1.45</v>
      </c>
      <c r="H22" s="161">
        <v>1.89</v>
      </c>
      <c r="I22" s="161">
        <v>1.42</v>
      </c>
      <c r="J22" s="161">
        <v>1.78</v>
      </c>
      <c r="K22" s="161">
        <v>2.98</v>
      </c>
      <c r="M22" s="155">
        <v>4</v>
      </c>
      <c r="N22" s="155">
        <v>5</v>
      </c>
      <c r="O22" s="155">
        <v>6</v>
      </c>
    </row>
    <row r="23" spans="1:44">
      <c r="A23" s="155" t="s">
        <v>348</v>
      </c>
      <c r="B23" s="154">
        <v>5</v>
      </c>
      <c r="C23" s="161">
        <v>-1.26</v>
      </c>
      <c r="D23" s="161">
        <v>2.31</v>
      </c>
      <c r="E23" s="161">
        <v>1.38</v>
      </c>
      <c r="F23" s="161">
        <v>1.1000000000000001</v>
      </c>
      <c r="G23" s="161">
        <v>1.47</v>
      </c>
      <c r="H23" s="161">
        <v>1.91</v>
      </c>
      <c r="I23" s="161">
        <v>1.43</v>
      </c>
      <c r="J23" s="161">
        <v>1.79</v>
      </c>
      <c r="K23" s="161">
        <v>3.01</v>
      </c>
      <c r="M23" s="155">
        <v>4</v>
      </c>
      <c r="N23" s="155">
        <v>5</v>
      </c>
      <c r="O23" s="155">
        <v>6</v>
      </c>
    </row>
    <row r="24" spans="1:44">
      <c r="U24" s="161"/>
      <c r="V24" s="161"/>
      <c r="AO24" s="151"/>
    </row>
    <row r="25" spans="1:44">
      <c r="U25" s="161"/>
      <c r="V25" s="161"/>
    </row>
    <row r="26" spans="1:44">
      <c r="B26" s="161"/>
      <c r="C26" s="161"/>
      <c r="D26" s="161"/>
      <c r="E26" s="161"/>
      <c r="F26" s="161"/>
      <c r="G26" s="161"/>
      <c r="H26" s="161"/>
      <c r="I26" s="161"/>
      <c r="J26" s="161"/>
      <c r="K26" s="161"/>
      <c r="U26" s="161"/>
      <c r="V26" s="161"/>
    </row>
    <row r="27" spans="1:44">
      <c r="B27" s="161"/>
      <c r="C27" s="161"/>
      <c r="D27" s="161"/>
      <c r="E27" s="161"/>
      <c r="F27" s="161"/>
      <c r="G27" s="161"/>
      <c r="H27" s="161"/>
      <c r="I27" s="161"/>
      <c r="J27" s="161"/>
      <c r="K27" s="161"/>
      <c r="U27" s="161"/>
      <c r="V27" s="161"/>
    </row>
    <row r="28" spans="1:44">
      <c r="B28" s="161"/>
      <c r="C28" s="583"/>
      <c r="D28" s="583"/>
      <c r="E28" s="583"/>
      <c r="F28" s="583"/>
      <c r="G28" s="583"/>
      <c r="H28" s="583"/>
      <c r="I28" s="583"/>
      <c r="J28" s="583"/>
      <c r="K28" s="583"/>
      <c r="U28" s="161"/>
      <c r="V28" s="161"/>
    </row>
    <row r="29" spans="1:44">
      <c r="B29" s="161"/>
      <c r="C29" s="583"/>
      <c r="D29" s="583"/>
      <c r="E29" s="583"/>
      <c r="F29" s="583"/>
      <c r="G29" s="583"/>
      <c r="H29" s="583"/>
      <c r="I29" s="583"/>
      <c r="J29" s="583"/>
      <c r="K29" s="583"/>
      <c r="U29" s="161"/>
      <c r="V29" s="161"/>
    </row>
    <row r="30" spans="1:44">
      <c r="B30" s="161"/>
      <c r="C30" s="583"/>
      <c r="D30" s="583"/>
      <c r="E30" s="583"/>
      <c r="F30" s="583"/>
      <c r="G30" s="583"/>
      <c r="H30" s="583"/>
      <c r="I30" s="583"/>
      <c r="J30" s="583"/>
      <c r="K30" s="583"/>
      <c r="U30" s="161"/>
      <c r="V30" s="161"/>
    </row>
    <row r="31" spans="1:44">
      <c r="B31" s="161"/>
      <c r="C31" s="583"/>
      <c r="D31" s="583"/>
      <c r="E31" s="583"/>
      <c r="F31" s="583"/>
      <c r="G31" s="583"/>
      <c r="H31" s="583"/>
      <c r="I31" s="583"/>
      <c r="J31" s="583"/>
      <c r="K31" s="583"/>
      <c r="U31" s="161"/>
      <c r="V31" s="161"/>
    </row>
    <row r="32" spans="1:44">
      <c r="B32" s="161"/>
      <c r="C32" s="583"/>
      <c r="D32" s="583"/>
      <c r="E32" s="583"/>
      <c r="F32" s="583"/>
      <c r="G32" s="583"/>
      <c r="H32" s="583"/>
      <c r="I32" s="583"/>
      <c r="J32" s="583"/>
      <c r="K32" s="583"/>
      <c r="U32" s="161"/>
      <c r="V32" s="161"/>
    </row>
    <row r="33" spans="2:22">
      <c r="B33" s="161"/>
      <c r="C33" s="583"/>
      <c r="D33" s="583"/>
      <c r="E33" s="583"/>
      <c r="F33" s="583"/>
      <c r="G33" s="583"/>
      <c r="H33" s="583"/>
      <c r="I33" s="583"/>
      <c r="J33" s="583"/>
      <c r="K33" s="583"/>
      <c r="U33" s="161"/>
      <c r="V33" s="161"/>
    </row>
    <row r="34" spans="2:22">
      <c r="B34" s="161"/>
      <c r="C34" s="583"/>
      <c r="D34" s="583"/>
      <c r="E34" s="583"/>
      <c r="F34" s="583"/>
      <c r="G34" s="583"/>
      <c r="H34" s="583"/>
      <c r="I34" s="583"/>
      <c r="J34" s="583"/>
      <c r="K34" s="583"/>
      <c r="U34" s="161"/>
      <c r="V34" s="161"/>
    </row>
    <row r="35" spans="2:22">
      <c r="B35" s="161"/>
      <c r="C35" s="583"/>
      <c r="D35" s="583"/>
      <c r="E35" s="583"/>
      <c r="F35" s="583"/>
      <c r="G35" s="583"/>
      <c r="H35" s="583"/>
      <c r="I35" s="583"/>
      <c r="J35" s="583"/>
      <c r="K35" s="583"/>
      <c r="U35" s="161"/>
      <c r="V35" s="161"/>
    </row>
    <row r="36" spans="2:22">
      <c r="B36" s="161"/>
      <c r="C36" s="583"/>
      <c r="D36" s="583"/>
      <c r="E36" s="583"/>
      <c r="F36" s="583"/>
      <c r="G36" s="583"/>
      <c r="H36" s="583"/>
      <c r="I36" s="583"/>
      <c r="J36" s="583"/>
      <c r="K36" s="583"/>
      <c r="U36" s="161"/>
      <c r="V36" s="161"/>
    </row>
    <row r="37" spans="2:22">
      <c r="B37" s="161"/>
      <c r="C37" s="583"/>
      <c r="D37" s="583"/>
      <c r="E37" s="583"/>
      <c r="F37" s="583"/>
      <c r="G37" s="583"/>
      <c r="H37" s="583"/>
      <c r="I37" s="583"/>
      <c r="J37" s="583"/>
      <c r="K37" s="583"/>
      <c r="U37" s="161"/>
      <c r="V37" s="161"/>
    </row>
    <row r="38" spans="2:22">
      <c r="B38" s="161"/>
      <c r="C38" s="583"/>
      <c r="D38" s="583"/>
      <c r="E38" s="583"/>
      <c r="F38" s="583"/>
      <c r="G38" s="583"/>
      <c r="H38" s="583"/>
      <c r="I38" s="583"/>
      <c r="J38" s="583"/>
      <c r="K38" s="583"/>
      <c r="U38" s="161"/>
      <c r="V38" s="161"/>
    </row>
    <row r="39" spans="2:22">
      <c r="B39" s="161"/>
      <c r="U39" s="161"/>
      <c r="V39" s="161"/>
    </row>
    <row r="40" spans="2:22">
      <c r="B40" s="161"/>
      <c r="U40" s="161"/>
      <c r="V40" s="161"/>
    </row>
    <row r="41" spans="2:22">
      <c r="B41" s="161"/>
      <c r="U41" s="161"/>
      <c r="V41" s="161"/>
    </row>
    <row r="42" spans="2:22">
      <c r="B42" s="161"/>
      <c r="U42" s="161"/>
      <c r="V42" s="161"/>
    </row>
    <row r="43" spans="2:22">
      <c r="B43" s="161"/>
      <c r="U43" s="161"/>
      <c r="V43" s="161"/>
    </row>
    <row r="44" spans="2:22">
      <c r="B44" s="161"/>
      <c r="U44" s="161"/>
      <c r="V44" s="161"/>
    </row>
    <row r="45" spans="2:22">
      <c r="B45" s="161"/>
      <c r="U45" s="161"/>
      <c r="V45" s="161"/>
    </row>
  </sheetData>
  <customSheetViews>
    <customSheetView guid="{ACF06C40-177A-4CED-8E17-2347D4DD1C3A}" showGridLines="0" hiddenRows="1">
      <selection activeCell="S34" sqref="S34"/>
      <pageMargins left="0.7" right="0.7" top="0.75" bottom="0.75" header="0.3" footer="0.3"/>
      <pageSetup paperSize="9" orientation="portrait" r:id="rId1"/>
    </customSheetView>
  </customSheetViews>
  <hyperlinks>
    <hyperlink ref="A1" location="Content!A1" display="&lt;&lt;"/>
  </hyperlinks>
  <pageMargins left="0.7" right="0.7" top="0.75" bottom="0.75" header="0.3" footer="0.3"/>
  <pageSetup paperSize="9" orientation="portrait" r:id="rId2"/>
  <drawing r:id="rId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166"/>
  <sheetViews>
    <sheetView showGridLines="0" zoomScaleNormal="100" workbookViewId="0"/>
  </sheetViews>
  <sheetFormatPr defaultColWidth="9.28515625" defaultRowHeight="14.25"/>
  <cols>
    <col min="1" max="1" width="23.7109375" style="600" customWidth="1"/>
    <col min="2" max="16384" width="9.28515625" style="600"/>
  </cols>
  <sheetData>
    <row r="1" spans="1:5" s="347" customFormat="1" ht="12.75">
      <c r="A1" s="99" t="s">
        <v>82</v>
      </c>
      <c r="B1" s="291" t="str">
        <f>IF(Content!$E$1=1,B2,B3)</f>
        <v>GDP, %</v>
      </c>
      <c r="C1" s="291" t="str">
        <f>IF(Content!$E$1=1,C2,C3)</f>
        <v>Inv/GDP, %</v>
      </c>
      <c r="E1" s="291" t="str">
        <f>IF(Content!$E$1=1,E2,E3)</f>
        <v>GDP growth and investment/GDP ratio, % (2009-2017 average)</v>
      </c>
    </row>
    <row r="2" spans="1:5" s="347" customFormat="1" ht="12.75" hidden="1">
      <c r="B2" s="348" t="s">
        <v>1513</v>
      </c>
      <c r="C2" s="348" t="s">
        <v>1514</v>
      </c>
      <c r="D2" s="348"/>
      <c r="E2" s="348" t="s">
        <v>1511</v>
      </c>
    </row>
    <row r="3" spans="1:5" s="347" customFormat="1" ht="12.75" hidden="1">
      <c r="B3" s="348" t="s">
        <v>1516</v>
      </c>
      <c r="C3" s="348" t="s">
        <v>1515</v>
      </c>
      <c r="D3" s="348"/>
      <c r="E3" s="348" t="s">
        <v>1512</v>
      </c>
    </row>
    <row r="4" spans="1:5">
      <c r="A4" s="601" t="s">
        <v>1356</v>
      </c>
      <c r="B4" s="602">
        <v>7.1</v>
      </c>
      <c r="C4" s="603">
        <v>23.8</v>
      </c>
      <c r="D4" s="604"/>
      <c r="E4" s="604"/>
    </row>
    <row r="5" spans="1:5">
      <c r="A5" s="601" t="s">
        <v>1357</v>
      </c>
      <c r="B5" s="602">
        <v>2.6</v>
      </c>
      <c r="C5" s="603">
        <v>28.5</v>
      </c>
      <c r="D5" s="604"/>
      <c r="E5" s="604"/>
    </row>
    <row r="6" spans="1:5">
      <c r="A6" s="601" t="s">
        <v>1358</v>
      </c>
      <c r="B6" s="602">
        <v>2.9</v>
      </c>
      <c r="C6" s="603">
        <v>46.6</v>
      </c>
      <c r="D6" s="604"/>
      <c r="E6" s="604"/>
    </row>
    <row r="7" spans="1:5">
      <c r="A7" s="601" t="s">
        <v>1359</v>
      </c>
      <c r="B7" s="602">
        <v>2.9</v>
      </c>
      <c r="C7" s="603">
        <v>29.3</v>
      </c>
      <c r="D7" s="604"/>
      <c r="E7" s="604"/>
    </row>
    <row r="8" spans="1:5">
      <c r="A8" s="601" t="s">
        <v>141</v>
      </c>
      <c r="B8" s="602">
        <v>1.4</v>
      </c>
      <c r="C8" s="603">
        <v>17.600000000000001</v>
      </c>
      <c r="D8" s="604"/>
      <c r="E8" s="604"/>
    </row>
    <row r="9" spans="1:5">
      <c r="A9" s="601" t="s">
        <v>1360</v>
      </c>
      <c r="B9" s="602">
        <v>2</v>
      </c>
      <c r="C9" s="603">
        <v>23.1</v>
      </c>
      <c r="D9" s="604"/>
      <c r="E9" s="604"/>
    </row>
    <row r="10" spans="1:5">
      <c r="A10" s="601" t="s">
        <v>1361</v>
      </c>
      <c r="B10" s="602">
        <v>2.6</v>
      </c>
      <c r="C10" s="603">
        <v>26.3</v>
      </c>
      <c r="D10" s="604"/>
      <c r="E10" s="604"/>
    </row>
    <row r="11" spans="1:5">
      <c r="A11" s="601" t="s">
        <v>1362</v>
      </c>
      <c r="B11" s="602">
        <v>0.9</v>
      </c>
      <c r="C11" s="603">
        <v>23.8</v>
      </c>
      <c r="D11" s="604"/>
      <c r="E11" s="604"/>
    </row>
    <row r="12" spans="1:5">
      <c r="A12" s="601" t="s">
        <v>1363</v>
      </c>
      <c r="B12" s="602">
        <v>2.4</v>
      </c>
      <c r="C12" s="603">
        <v>23.4</v>
      </c>
      <c r="D12" s="604"/>
      <c r="E12" s="604"/>
    </row>
    <row r="13" spans="1:5">
      <c r="A13" s="601" t="s">
        <v>1364</v>
      </c>
      <c r="B13" s="602">
        <v>0.1</v>
      </c>
      <c r="C13" s="603">
        <v>28.9</v>
      </c>
      <c r="D13" s="604"/>
      <c r="E13" s="604"/>
    </row>
    <row r="14" spans="1:5">
      <c r="A14" s="601" t="s">
        <v>1365</v>
      </c>
      <c r="B14" s="602">
        <v>3.6</v>
      </c>
      <c r="C14" s="603">
        <v>27.4</v>
      </c>
      <c r="D14" s="604"/>
      <c r="E14" s="604"/>
    </row>
    <row r="15" spans="1:5">
      <c r="A15" s="601" t="s">
        <v>1366</v>
      </c>
      <c r="B15" s="602">
        <v>6.5</v>
      </c>
      <c r="C15" s="603">
        <v>28.5</v>
      </c>
      <c r="D15" s="604"/>
      <c r="E15" s="604"/>
    </row>
    <row r="16" spans="1:5">
      <c r="A16" s="601" t="s">
        <v>1367</v>
      </c>
      <c r="B16" s="602">
        <v>-0.6</v>
      </c>
      <c r="C16" s="603">
        <v>15.9</v>
      </c>
      <c r="D16" s="604"/>
      <c r="E16" s="604"/>
    </row>
    <row r="17" spans="1:5">
      <c r="A17" s="601" t="s">
        <v>180</v>
      </c>
      <c r="B17" s="602">
        <v>1.6</v>
      </c>
      <c r="C17" s="603">
        <v>34.1</v>
      </c>
      <c r="D17" s="604"/>
      <c r="E17" s="604"/>
    </row>
    <row r="18" spans="1:5">
      <c r="A18" s="601" t="s">
        <v>1368</v>
      </c>
      <c r="B18" s="602">
        <v>1</v>
      </c>
      <c r="C18" s="603">
        <v>23.3</v>
      </c>
      <c r="D18" s="604"/>
      <c r="E18" s="604"/>
    </row>
    <row r="19" spans="1:5">
      <c r="A19" s="601" t="s">
        <v>1369</v>
      </c>
      <c r="B19" s="602">
        <v>2</v>
      </c>
      <c r="C19" s="603">
        <v>17.3</v>
      </c>
      <c r="D19" s="604"/>
      <c r="E19" s="604"/>
    </row>
    <row r="20" spans="1:5">
      <c r="A20" s="601" t="s">
        <v>1370</v>
      </c>
      <c r="B20" s="602">
        <v>4.2</v>
      </c>
      <c r="C20" s="603">
        <v>24.5</v>
      </c>
      <c r="D20" s="604"/>
      <c r="E20" s="604"/>
    </row>
    <row r="21" spans="1:5">
      <c r="A21" s="601" t="s">
        <v>1371</v>
      </c>
      <c r="B21" s="602">
        <v>4.8</v>
      </c>
      <c r="C21" s="603">
        <v>19.899999999999999</v>
      </c>
      <c r="D21" s="604"/>
      <c r="E21" s="604"/>
    </row>
    <row r="22" spans="1:5">
      <c r="A22" s="601" t="s">
        <v>1372</v>
      </c>
      <c r="B22" s="602">
        <v>1.4</v>
      </c>
      <c r="C22" s="603">
        <v>17</v>
      </c>
      <c r="D22" s="604"/>
      <c r="E22" s="604"/>
    </row>
    <row r="23" spans="1:5">
      <c r="A23" s="601" t="s">
        <v>1373</v>
      </c>
      <c r="B23" s="602">
        <v>3.6</v>
      </c>
      <c r="C23" s="603">
        <v>33.9</v>
      </c>
      <c r="D23" s="604"/>
      <c r="E23" s="604"/>
    </row>
    <row r="24" spans="1:5">
      <c r="A24" s="601" t="s">
        <v>143</v>
      </c>
      <c r="B24" s="602">
        <v>1.2</v>
      </c>
      <c r="C24" s="603">
        <v>19.3</v>
      </c>
      <c r="D24" s="604"/>
      <c r="E24" s="604"/>
    </row>
    <row r="25" spans="1:5">
      <c r="A25" s="601" t="s">
        <v>1374</v>
      </c>
      <c r="B25" s="602">
        <v>-0.1</v>
      </c>
      <c r="C25" s="603">
        <v>37.1</v>
      </c>
      <c r="D25" s="604"/>
      <c r="E25" s="604"/>
    </row>
    <row r="26" spans="1:5">
      <c r="A26" s="601" t="s">
        <v>1375</v>
      </c>
      <c r="B26" s="602">
        <v>1.5</v>
      </c>
      <c r="C26" s="603">
        <v>22</v>
      </c>
      <c r="D26" s="604"/>
      <c r="E26" s="604"/>
    </row>
    <row r="27" spans="1:5">
      <c r="A27" s="601" t="s">
        <v>1376</v>
      </c>
      <c r="B27" s="602">
        <v>5.6</v>
      </c>
      <c r="C27" s="603">
        <v>17.100000000000001</v>
      </c>
      <c r="D27" s="604"/>
      <c r="E27" s="604"/>
    </row>
    <row r="28" spans="1:5">
      <c r="A28" s="601" t="s">
        <v>1377</v>
      </c>
      <c r="B28" s="602">
        <v>2.5</v>
      </c>
      <c r="C28" s="603">
        <v>12.9</v>
      </c>
      <c r="D28" s="604"/>
      <c r="E28" s="604"/>
    </row>
    <row r="29" spans="1:5">
      <c r="A29" s="601" t="s">
        <v>1378</v>
      </c>
      <c r="B29" s="602">
        <v>1.8</v>
      </c>
      <c r="C29" s="603">
        <v>39.9</v>
      </c>
      <c r="D29" s="604"/>
      <c r="E29" s="604"/>
    </row>
    <row r="30" spans="1:5">
      <c r="A30" s="601" t="s">
        <v>1379</v>
      </c>
      <c r="B30" s="602">
        <v>6.2</v>
      </c>
      <c r="C30" s="603">
        <v>22</v>
      </c>
      <c r="D30" s="604"/>
      <c r="E30" s="604"/>
    </row>
    <row r="31" spans="1:5">
      <c r="A31" s="601" t="s">
        <v>1380</v>
      </c>
      <c r="B31" s="602">
        <v>4.4000000000000004</v>
      </c>
      <c r="C31" s="603">
        <v>28.3</v>
      </c>
      <c r="D31" s="604"/>
      <c r="E31" s="604"/>
    </row>
    <row r="32" spans="1:5">
      <c r="A32" s="601" t="s">
        <v>1381</v>
      </c>
      <c r="B32" s="602">
        <v>1.7</v>
      </c>
      <c r="C32" s="603">
        <v>23.8</v>
      </c>
      <c r="D32" s="604"/>
      <c r="E32" s="604"/>
    </row>
    <row r="33" spans="1:5">
      <c r="A33" s="601" t="s">
        <v>1382</v>
      </c>
      <c r="B33" s="602">
        <v>-1.1000000000000001</v>
      </c>
      <c r="C33" s="603">
        <v>13.6</v>
      </c>
      <c r="D33" s="604"/>
      <c r="E33" s="604"/>
    </row>
    <row r="34" spans="1:5">
      <c r="A34" s="601" t="s">
        <v>1383</v>
      </c>
      <c r="B34" s="602">
        <v>3.5</v>
      </c>
      <c r="C34" s="603">
        <v>27.4</v>
      </c>
      <c r="D34" s="604"/>
      <c r="E34" s="604"/>
    </row>
    <row r="35" spans="1:5">
      <c r="A35" s="601" t="s">
        <v>1384</v>
      </c>
      <c r="B35" s="602">
        <v>3</v>
      </c>
      <c r="C35" s="603">
        <v>23.6</v>
      </c>
      <c r="D35" s="604"/>
      <c r="E35" s="604"/>
    </row>
    <row r="36" spans="1:5">
      <c r="A36" s="601" t="s">
        <v>145</v>
      </c>
      <c r="B36" s="602">
        <v>8.1</v>
      </c>
      <c r="C36" s="603">
        <v>46.3</v>
      </c>
      <c r="D36" s="604"/>
      <c r="E36" s="604"/>
    </row>
    <row r="37" spans="1:5">
      <c r="A37" s="601" t="s">
        <v>1385</v>
      </c>
      <c r="B37" s="602">
        <v>3.6</v>
      </c>
      <c r="C37" s="603">
        <v>22.5</v>
      </c>
      <c r="D37" s="604"/>
      <c r="E37" s="604"/>
    </row>
    <row r="38" spans="1:5">
      <c r="A38" s="601" t="s">
        <v>1386</v>
      </c>
      <c r="B38" s="602">
        <v>2.2999999999999998</v>
      </c>
      <c r="C38" s="603">
        <v>17.7</v>
      </c>
      <c r="D38" s="604"/>
      <c r="E38" s="604"/>
    </row>
    <row r="39" spans="1:5">
      <c r="A39" s="601" t="s">
        <v>1387</v>
      </c>
      <c r="B39" s="602">
        <v>6.1</v>
      </c>
      <c r="C39" s="603">
        <v>15.1</v>
      </c>
      <c r="D39" s="604"/>
      <c r="E39" s="604"/>
    </row>
    <row r="40" spans="1:5">
      <c r="A40" s="601" t="s">
        <v>1388</v>
      </c>
      <c r="B40" s="602">
        <v>3.4</v>
      </c>
      <c r="C40" s="603">
        <v>36.700000000000003</v>
      </c>
      <c r="D40" s="604"/>
      <c r="E40" s="604"/>
    </row>
    <row r="41" spans="1:5">
      <c r="A41" s="601" t="s">
        <v>1389</v>
      </c>
      <c r="B41" s="602">
        <v>3.3</v>
      </c>
      <c r="C41" s="603">
        <v>19.100000000000001</v>
      </c>
      <c r="D41" s="604"/>
      <c r="E41" s="604"/>
    </row>
    <row r="42" spans="1:5">
      <c r="A42" s="601" t="s">
        <v>1390</v>
      </c>
      <c r="B42" s="602">
        <v>6</v>
      </c>
      <c r="C42" s="603">
        <v>15.6</v>
      </c>
      <c r="D42" s="604"/>
      <c r="E42" s="604"/>
    </row>
    <row r="43" spans="1:5">
      <c r="A43" s="601" t="s">
        <v>1391</v>
      </c>
      <c r="B43" s="602">
        <v>-0.3</v>
      </c>
      <c r="C43" s="603">
        <v>20.7</v>
      </c>
      <c r="D43" s="604"/>
      <c r="E43" s="604"/>
    </row>
    <row r="44" spans="1:5">
      <c r="A44" s="601" t="s">
        <v>1392</v>
      </c>
      <c r="B44" s="602">
        <v>0.1</v>
      </c>
      <c r="C44" s="603">
        <v>17.5</v>
      </c>
      <c r="D44" s="604"/>
      <c r="E44" s="604"/>
    </row>
    <row r="45" spans="1:5">
      <c r="A45" s="601" t="s">
        <v>1393</v>
      </c>
      <c r="B45" s="602">
        <v>1.4</v>
      </c>
      <c r="C45" s="603">
        <v>26.3</v>
      </c>
      <c r="D45" s="604"/>
      <c r="E45" s="604"/>
    </row>
    <row r="46" spans="1:5">
      <c r="A46" s="601" t="s">
        <v>1394</v>
      </c>
      <c r="B46" s="602">
        <v>0.9</v>
      </c>
      <c r="C46" s="603">
        <v>19.899999999999999</v>
      </c>
      <c r="D46" s="604"/>
      <c r="E46" s="604"/>
    </row>
    <row r="47" spans="1:5">
      <c r="A47" s="601" t="s">
        <v>1395</v>
      </c>
      <c r="B47" s="602">
        <v>5.4</v>
      </c>
      <c r="C47" s="603">
        <v>35.6</v>
      </c>
      <c r="D47" s="604"/>
      <c r="E47" s="604"/>
    </row>
    <row r="48" spans="1:5">
      <c r="A48" s="601" t="s">
        <v>1396</v>
      </c>
      <c r="B48" s="602">
        <v>-0.4</v>
      </c>
      <c r="C48" s="603">
        <v>22</v>
      </c>
      <c r="D48" s="604"/>
      <c r="E48" s="604"/>
    </row>
    <row r="49" spans="1:5">
      <c r="A49" s="601" t="s">
        <v>1397</v>
      </c>
      <c r="B49" s="602">
        <v>5.0999999999999996</v>
      </c>
      <c r="C49" s="603">
        <v>23.5</v>
      </c>
      <c r="D49" s="604"/>
      <c r="E49" s="604"/>
    </row>
    <row r="50" spans="1:5">
      <c r="A50" s="601" t="s">
        <v>1398</v>
      </c>
      <c r="B50" s="602">
        <v>3.1</v>
      </c>
      <c r="C50" s="603">
        <v>27.2</v>
      </c>
      <c r="D50" s="604"/>
      <c r="E50" s="604"/>
    </row>
    <row r="51" spans="1:5">
      <c r="A51" s="601" t="s">
        <v>1399</v>
      </c>
      <c r="B51" s="602">
        <v>3.7</v>
      </c>
      <c r="C51" s="603">
        <v>16.5</v>
      </c>
      <c r="D51" s="604"/>
      <c r="E51" s="604"/>
    </row>
    <row r="52" spans="1:5">
      <c r="A52" s="601" t="s">
        <v>1400</v>
      </c>
      <c r="B52" s="602">
        <v>2</v>
      </c>
      <c r="C52" s="603">
        <v>16.399999999999999</v>
      </c>
      <c r="D52" s="604"/>
      <c r="E52" s="604"/>
    </row>
    <row r="53" spans="1:5">
      <c r="A53" s="601" t="s">
        <v>1401</v>
      </c>
      <c r="B53" s="602">
        <v>-2.1</v>
      </c>
      <c r="C53" s="603">
        <v>29.3</v>
      </c>
      <c r="D53" s="604"/>
      <c r="E53" s="604"/>
    </row>
    <row r="54" spans="1:5">
      <c r="A54" s="601" t="s">
        <v>1402</v>
      </c>
      <c r="B54" s="602">
        <v>4.3</v>
      </c>
      <c r="C54" s="603">
        <v>8.9</v>
      </c>
      <c r="D54" s="604"/>
      <c r="E54" s="604"/>
    </row>
    <row r="55" spans="1:5">
      <c r="A55" s="601" t="s">
        <v>1403</v>
      </c>
      <c r="B55" s="602">
        <v>1.6</v>
      </c>
      <c r="C55" s="603">
        <v>25.1</v>
      </c>
      <c r="D55" s="604"/>
      <c r="E55" s="604"/>
    </row>
    <row r="56" spans="1:5">
      <c r="A56" s="601" t="s">
        <v>1404</v>
      </c>
      <c r="B56" s="602">
        <v>2.9</v>
      </c>
      <c r="C56" s="603">
        <v>12.7</v>
      </c>
      <c r="D56" s="604"/>
      <c r="E56" s="604"/>
    </row>
    <row r="57" spans="1:5">
      <c r="A57" s="601" t="s">
        <v>1405</v>
      </c>
      <c r="B57" s="602">
        <v>9.9</v>
      </c>
      <c r="C57" s="603">
        <v>34.200000000000003</v>
      </c>
      <c r="D57" s="604"/>
      <c r="E57" s="604"/>
    </row>
    <row r="58" spans="1:5">
      <c r="A58" s="601" t="s">
        <v>1406</v>
      </c>
      <c r="B58" s="602">
        <v>2.6</v>
      </c>
      <c r="C58" s="603">
        <v>20.3</v>
      </c>
      <c r="D58" s="604"/>
      <c r="E58" s="604"/>
    </row>
    <row r="59" spans="1:5">
      <c r="A59" s="601" t="s">
        <v>1407</v>
      </c>
      <c r="B59" s="602">
        <v>0</v>
      </c>
      <c r="C59" s="603">
        <v>21.9</v>
      </c>
      <c r="D59" s="604"/>
      <c r="E59" s="604"/>
    </row>
    <row r="60" spans="1:5">
      <c r="A60" s="601" t="s">
        <v>1408</v>
      </c>
      <c r="B60" s="602">
        <v>0.8</v>
      </c>
      <c r="C60" s="603">
        <v>22.6</v>
      </c>
      <c r="D60" s="604"/>
      <c r="E60" s="604"/>
    </row>
    <row r="61" spans="1:5">
      <c r="A61" s="601" t="s">
        <v>1409</v>
      </c>
      <c r="B61" s="602">
        <v>3.6</v>
      </c>
      <c r="C61" s="603">
        <v>30.8</v>
      </c>
      <c r="D61" s="604"/>
      <c r="E61" s="604"/>
    </row>
    <row r="62" spans="1:5">
      <c r="A62" s="601" t="s">
        <v>1410</v>
      </c>
      <c r="B62" s="602">
        <v>3.2</v>
      </c>
      <c r="C62" s="603">
        <v>14.7</v>
      </c>
      <c r="D62" s="604"/>
      <c r="E62" s="604"/>
    </row>
    <row r="63" spans="1:5">
      <c r="A63" s="601" t="s">
        <v>1411</v>
      </c>
      <c r="B63" s="602">
        <v>3.9</v>
      </c>
      <c r="C63" s="603">
        <v>26.8</v>
      </c>
      <c r="D63" s="604"/>
      <c r="E63" s="604"/>
    </row>
    <row r="64" spans="1:5">
      <c r="A64" s="601" t="s">
        <v>1412</v>
      </c>
      <c r="B64" s="602">
        <v>1.3</v>
      </c>
      <c r="C64" s="603">
        <v>19.600000000000001</v>
      </c>
      <c r="D64" s="604"/>
      <c r="E64" s="604"/>
    </row>
    <row r="65" spans="1:5">
      <c r="A65" s="601" t="s">
        <v>1413</v>
      </c>
      <c r="B65" s="602">
        <v>7.2</v>
      </c>
      <c r="C65" s="603">
        <v>31.7</v>
      </c>
      <c r="D65" s="604"/>
      <c r="E65" s="604"/>
    </row>
    <row r="66" spans="1:5">
      <c r="A66" s="601" t="s">
        <v>1414</v>
      </c>
      <c r="B66" s="602">
        <v>-3.1</v>
      </c>
      <c r="C66" s="603">
        <v>13.4</v>
      </c>
      <c r="D66" s="604"/>
      <c r="E66" s="604"/>
    </row>
    <row r="67" spans="1:5">
      <c r="A67" s="601" t="s">
        <v>1415</v>
      </c>
      <c r="B67" s="602">
        <v>3.2</v>
      </c>
      <c r="C67" s="603">
        <v>13.7</v>
      </c>
      <c r="D67" s="604"/>
      <c r="E67" s="604"/>
    </row>
    <row r="68" spans="1:5">
      <c r="A68" s="601" t="s">
        <v>1416</v>
      </c>
      <c r="B68" s="602">
        <v>5.0999999999999996</v>
      </c>
      <c r="C68" s="603">
        <v>10.8</v>
      </c>
      <c r="D68" s="604"/>
      <c r="E68" s="604"/>
    </row>
    <row r="69" spans="1:5">
      <c r="A69" s="601" t="s">
        <v>1417</v>
      </c>
      <c r="B69" s="602">
        <v>4.0999999999999996</v>
      </c>
      <c r="C69" s="603">
        <v>9.3000000000000007</v>
      </c>
      <c r="D69" s="604"/>
      <c r="E69" s="604"/>
    </row>
    <row r="70" spans="1:5">
      <c r="A70" s="601" t="s">
        <v>1418</v>
      </c>
      <c r="B70" s="602">
        <v>4</v>
      </c>
      <c r="C70" s="603">
        <v>16.8</v>
      </c>
      <c r="D70" s="604"/>
      <c r="E70" s="604"/>
    </row>
    <row r="71" spans="1:5">
      <c r="A71" s="601" t="s">
        <v>1419</v>
      </c>
      <c r="B71" s="602">
        <v>1.9</v>
      </c>
      <c r="C71" s="603">
        <v>29.2</v>
      </c>
      <c r="D71" s="604"/>
      <c r="E71" s="604"/>
    </row>
    <row r="72" spans="1:5">
      <c r="A72" s="601" t="s">
        <v>1420</v>
      </c>
      <c r="B72" s="602">
        <v>3.1</v>
      </c>
      <c r="C72" s="603">
        <v>23.3</v>
      </c>
      <c r="D72" s="604"/>
      <c r="E72" s="604"/>
    </row>
    <row r="73" spans="1:5">
      <c r="A73" s="601" t="s">
        <v>1421</v>
      </c>
      <c r="B73" s="602">
        <v>2.8</v>
      </c>
      <c r="C73" s="603">
        <v>23.1</v>
      </c>
      <c r="D73" s="604"/>
      <c r="E73" s="604"/>
    </row>
    <row r="74" spans="1:5">
      <c r="A74" s="601" t="s">
        <v>1422</v>
      </c>
      <c r="B74" s="602">
        <v>1.2</v>
      </c>
      <c r="C74" s="603">
        <v>21</v>
      </c>
      <c r="D74" s="604"/>
      <c r="E74" s="604"/>
    </row>
    <row r="75" spans="1:5">
      <c r="A75" s="601" t="s">
        <v>1423</v>
      </c>
      <c r="B75" s="602">
        <v>1.7</v>
      </c>
      <c r="C75" s="603">
        <v>17.3</v>
      </c>
      <c r="D75" s="604"/>
      <c r="E75" s="604"/>
    </row>
    <row r="76" spans="1:5">
      <c r="A76" s="601" t="s">
        <v>1424</v>
      </c>
      <c r="B76" s="602">
        <v>7.6</v>
      </c>
      <c r="C76" s="603">
        <v>34.700000000000003</v>
      </c>
      <c r="D76" s="604"/>
      <c r="E76" s="604"/>
    </row>
    <row r="77" spans="1:5">
      <c r="A77" s="601" t="s">
        <v>1425</v>
      </c>
      <c r="B77" s="602">
        <v>5.4</v>
      </c>
      <c r="C77" s="603">
        <v>33.6</v>
      </c>
      <c r="D77" s="604"/>
      <c r="E77" s="604"/>
    </row>
    <row r="78" spans="1:5">
      <c r="A78" s="601" t="s">
        <v>1426</v>
      </c>
      <c r="B78" s="602">
        <v>2.1</v>
      </c>
      <c r="C78" s="603">
        <v>38.700000000000003</v>
      </c>
      <c r="D78" s="604"/>
      <c r="E78" s="604"/>
    </row>
    <row r="79" spans="1:5">
      <c r="A79" s="601" t="s">
        <v>1427</v>
      </c>
      <c r="B79" s="602">
        <v>5.3</v>
      </c>
      <c r="C79" s="603">
        <v>22.6</v>
      </c>
      <c r="D79" s="604"/>
      <c r="E79" s="604"/>
    </row>
    <row r="80" spans="1:5">
      <c r="A80" s="601" t="s">
        <v>1428</v>
      </c>
      <c r="B80" s="602">
        <v>3.6</v>
      </c>
      <c r="C80" s="603">
        <v>20</v>
      </c>
      <c r="D80" s="604"/>
      <c r="E80" s="604"/>
    </row>
    <row r="81" spans="1:5">
      <c r="A81" s="601" t="s">
        <v>1429</v>
      </c>
      <c r="B81" s="602">
        <v>-0.4</v>
      </c>
      <c r="C81" s="603">
        <v>18.3</v>
      </c>
      <c r="D81" s="604"/>
      <c r="E81" s="604"/>
    </row>
    <row r="82" spans="1:5">
      <c r="A82" s="601" t="s">
        <v>1430</v>
      </c>
      <c r="B82" s="602">
        <v>0</v>
      </c>
      <c r="C82" s="603">
        <v>21.1</v>
      </c>
      <c r="D82" s="604"/>
      <c r="E82" s="604"/>
    </row>
    <row r="83" spans="1:5">
      <c r="A83" s="601" t="s">
        <v>1431</v>
      </c>
      <c r="B83" s="602">
        <v>0.7</v>
      </c>
      <c r="C83" s="603">
        <v>22.9</v>
      </c>
      <c r="D83" s="604"/>
      <c r="E83" s="604"/>
    </row>
    <row r="84" spans="1:5">
      <c r="A84" s="601" t="s">
        <v>1432</v>
      </c>
      <c r="B84" s="602">
        <v>2.8</v>
      </c>
      <c r="C84" s="603">
        <v>23.6</v>
      </c>
      <c r="D84" s="604"/>
      <c r="E84" s="604"/>
    </row>
    <row r="85" spans="1:5">
      <c r="A85" s="601" t="s">
        <v>1433</v>
      </c>
      <c r="B85" s="602">
        <v>4.0999999999999996</v>
      </c>
      <c r="C85" s="603">
        <v>26.2</v>
      </c>
      <c r="D85" s="604"/>
      <c r="E85" s="604"/>
    </row>
    <row r="86" spans="1:5">
      <c r="A86" s="601" t="s">
        <v>1434</v>
      </c>
      <c r="B86" s="602">
        <v>5.6</v>
      </c>
      <c r="C86" s="603">
        <v>20</v>
      </c>
      <c r="D86" s="604"/>
      <c r="E86" s="604"/>
    </row>
    <row r="87" spans="1:5">
      <c r="A87" s="601" t="s">
        <v>1435</v>
      </c>
      <c r="B87" s="602">
        <v>3.1</v>
      </c>
      <c r="C87" s="603">
        <v>30.2</v>
      </c>
      <c r="D87" s="604"/>
      <c r="E87" s="604"/>
    </row>
    <row r="88" spans="1:5">
      <c r="A88" s="601" t="s">
        <v>1436</v>
      </c>
      <c r="B88" s="602">
        <v>0.9</v>
      </c>
      <c r="C88" s="603">
        <v>19.7</v>
      </c>
      <c r="D88" s="604"/>
      <c r="E88" s="604"/>
    </row>
    <row r="89" spans="1:5">
      <c r="A89" s="601" t="s">
        <v>1437</v>
      </c>
      <c r="B89" s="602">
        <v>4</v>
      </c>
      <c r="C89" s="603">
        <v>31.1</v>
      </c>
      <c r="D89" s="604"/>
      <c r="E89" s="604"/>
    </row>
    <row r="90" spans="1:5">
      <c r="A90" s="601" t="s">
        <v>1438</v>
      </c>
      <c r="B90" s="602">
        <v>0.7</v>
      </c>
      <c r="C90" s="603">
        <v>22.8</v>
      </c>
      <c r="D90" s="604"/>
      <c r="E90" s="604"/>
    </row>
    <row r="91" spans="1:5">
      <c r="A91" s="601" t="s">
        <v>1439</v>
      </c>
      <c r="B91" s="602">
        <v>3.3</v>
      </c>
      <c r="C91" s="603">
        <v>28</v>
      </c>
      <c r="D91" s="604"/>
      <c r="E91" s="604"/>
    </row>
    <row r="92" spans="1:5">
      <c r="A92" s="601" t="s">
        <v>1440</v>
      </c>
      <c r="B92" s="602">
        <v>1.3</v>
      </c>
      <c r="C92" s="603">
        <v>43.8</v>
      </c>
      <c r="D92" s="604"/>
      <c r="E92" s="604"/>
    </row>
    <row r="93" spans="1:5">
      <c r="A93" s="601" t="s">
        <v>1441</v>
      </c>
      <c r="B93" s="602">
        <v>1.4</v>
      </c>
      <c r="C93" s="603">
        <v>18.5</v>
      </c>
      <c r="D93" s="604"/>
      <c r="E93" s="604"/>
    </row>
    <row r="94" spans="1:5">
      <c r="A94" s="601" t="s">
        <v>1442</v>
      </c>
      <c r="B94" s="602">
        <v>2.1</v>
      </c>
      <c r="C94" s="603">
        <v>18.8</v>
      </c>
      <c r="D94" s="604"/>
      <c r="E94" s="604"/>
    </row>
    <row r="95" spans="1:5">
      <c r="A95" s="601" t="s">
        <v>1443</v>
      </c>
      <c r="B95" s="602">
        <v>6.1</v>
      </c>
      <c r="C95" s="603">
        <v>17.8</v>
      </c>
      <c r="D95" s="604"/>
      <c r="E95" s="604"/>
    </row>
    <row r="96" spans="1:5">
      <c r="A96" s="601" t="s">
        <v>1444</v>
      </c>
      <c r="B96" s="602">
        <v>2</v>
      </c>
      <c r="C96" s="603">
        <v>20</v>
      </c>
      <c r="D96" s="604"/>
      <c r="E96" s="604"/>
    </row>
    <row r="97" spans="1:5">
      <c r="A97" s="601" t="s">
        <v>1445</v>
      </c>
      <c r="B97" s="602">
        <v>4.7</v>
      </c>
      <c r="C97" s="603">
        <v>14.7</v>
      </c>
      <c r="D97" s="604"/>
      <c r="E97" s="604"/>
    </row>
    <row r="98" spans="1:5">
      <c r="A98" s="601" t="s">
        <v>1446</v>
      </c>
      <c r="B98" s="602">
        <v>4.7</v>
      </c>
      <c r="C98" s="603">
        <v>24.3</v>
      </c>
      <c r="D98" s="604"/>
      <c r="E98" s="604"/>
    </row>
    <row r="99" spans="1:5">
      <c r="A99" s="601" t="s">
        <v>1447</v>
      </c>
      <c r="B99" s="602">
        <v>4.8</v>
      </c>
      <c r="C99" s="603">
        <v>20</v>
      </c>
      <c r="D99" s="604"/>
      <c r="E99" s="604"/>
    </row>
    <row r="100" spans="1:5">
      <c r="A100" s="601" t="s">
        <v>1448</v>
      </c>
      <c r="B100" s="602">
        <v>4.4000000000000004</v>
      </c>
      <c r="C100" s="603">
        <v>20.9</v>
      </c>
      <c r="D100" s="604"/>
      <c r="E100" s="604"/>
    </row>
    <row r="101" spans="1:5">
      <c r="A101" s="601" t="s">
        <v>1449</v>
      </c>
      <c r="B101" s="602">
        <v>4.5999999999999996</v>
      </c>
      <c r="C101" s="603">
        <v>20.9</v>
      </c>
      <c r="D101" s="604"/>
      <c r="E101" s="604"/>
    </row>
    <row r="102" spans="1:5">
      <c r="A102" s="601" t="s">
        <v>1450</v>
      </c>
      <c r="B102" s="602">
        <v>3.5</v>
      </c>
      <c r="C102" s="603">
        <v>44.5</v>
      </c>
      <c r="D102" s="604"/>
      <c r="E102" s="604"/>
    </row>
    <row r="103" spans="1:5">
      <c r="A103" s="601" t="s">
        <v>1451</v>
      </c>
      <c r="B103" s="602">
        <v>3.7</v>
      </c>
      <c r="C103" s="603">
        <v>21.7</v>
      </c>
      <c r="D103" s="604"/>
      <c r="E103" s="604"/>
    </row>
    <row r="104" spans="1:5">
      <c r="A104" s="601" t="s">
        <v>1452</v>
      </c>
      <c r="B104" s="602">
        <v>2.2000000000000002</v>
      </c>
      <c r="C104" s="603">
        <v>23</v>
      </c>
      <c r="D104" s="604"/>
      <c r="E104" s="604"/>
    </row>
    <row r="105" spans="1:5">
      <c r="A105" s="601" t="s">
        <v>1453</v>
      </c>
      <c r="B105" s="602">
        <v>3.2</v>
      </c>
      <c r="C105" s="603">
        <v>23.4</v>
      </c>
      <c r="D105" s="604"/>
      <c r="E105" s="604"/>
    </row>
    <row r="106" spans="1:5">
      <c r="A106" s="601" t="s">
        <v>1454</v>
      </c>
      <c r="B106" s="602">
        <v>7</v>
      </c>
      <c r="C106" s="603">
        <v>40.6</v>
      </c>
      <c r="D106" s="604"/>
      <c r="E106" s="604"/>
    </row>
    <row r="107" spans="1:5">
      <c r="A107" s="601" t="s">
        <v>1455</v>
      </c>
      <c r="B107" s="602">
        <v>1.5</v>
      </c>
      <c r="C107" s="603">
        <v>22.8</v>
      </c>
      <c r="D107" s="604"/>
      <c r="E107" s="604"/>
    </row>
    <row r="108" spans="1:5">
      <c r="A108" s="601" t="s">
        <v>1456</v>
      </c>
      <c r="B108" s="602">
        <v>3.7</v>
      </c>
      <c r="C108" s="603">
        <v>33.700000000000003</v>
      </c>
      <c r="D108" s="604"/>
      <c r="E108" s="604"/>
    </row>
    <row r="109" spans="1:5">
      <c r="A109" s="601" t="s">
        <v>1457</v>
      </c>
      <c r="B109" s="602">
        <v>6.2</v>
      </c>
      <c r="C109" s="603">
        <v>37.6</v>
      </c>
      <c r="D109" s="604"/>
      <c r="E109" s="604"/>
    </row>
    <row r="110" spans="1:5">
      <c r="A110" s="601" t="s">
        <v>1458</v>
      </c>
      <c r="B110" s="602">
        <v>6.3</v>
      </c>
      <c r="C110" s="603">
        <v>29</v>
      </c>
      <c r="D110" s="604"/>
      <c r="E110" s="604"/>
    </row>
    <row r="111" spans="1:5">
      <c r="A111" s="601" t="s">
        <v>1459</v>
      </c>
      <c r="B111" s="602">
        <v>3.8</v>
      </c>
      <c r="C111" s="603">
        <v>24.6</v>
      </c>
      <c r="D111" s="604"/>
      <c r="E111" s="604"/>
    </row>
    <row r="112" spans="1:5">
      <c r="A112" s="601" t="s">
        <v>1460</v>
      </c>
      <c r="B112" s="602">
        <v>4.4000000000000004</v>
      </c>
      <c r="C112" s="603">
        <v>37.700000000000003</v>
      </c>
      <c r="D112" s="604"/>
      <c r="E112" s="604"/>
    </row>
    <row r="113" spans="1:5">
      <c r="A113" s="601" t="s">
        <v>1461</v>
      </c>
      <c r="B113" s="602">
        <v>0.7</v>
      </c>
      <c r="C113" s="603">
        <v>20</v>
      </c>
      <c r="D113" s="604"/>
      <c r="E113" s="604"/>
    </row>
    <row r="114" spans="1:5">
      <c r="A114" s="601" t="s">
        <v>1462</v>
      </c>
      <c r="B114" s="602">
        <v>2.5</v>
      </c>
      <c r="C114" s="603">
        <v>21.7</v>
      </c>
      <c r="D114" s="604"/>
      <c r="E114" s="604"/>
    </row>
    <row r="115" spans="1:5">
      <c r="A115" s="601" t="s">
        <v>1463</v>
      </c>
      <c r="B115" s="602">
        <v>4.2</v>
      </c>
      <c r="C115" s="603">
        <v>29.1</v>
      </c>
      <c r="D115" s="604"/>
      <c r="E115" s="604"/>
    </row>
    <row r="116" spans="1:5">
      <c r="A116" s="601" t="s">
        <v>1464</v>
      </c>
      <c r="B116" s="602">
        <v>5.4</v>
      </c>
      <c r="C116" s="603">
        <v>40.6</v>
      </c>
      <c r="D116" s="604"/>
      <c r="E116" s="604"/>
    </row>
    <row r="117" spans="1:5">
      <c r="A117" s="601" t="s">
        <v>1465</v>
      </c>
      <c r="B117" s="602">
        <v>4.7</v>
      </c>
      <c r="C117" s="603">
        <v>16.100000000000001</v>
      </c>
      <c r="D117" s="604"/>
      <c r="E117" s="604"/>
    </row>
    <row r="118" spans="1:5">
      <c r="A118" s="601" t="s">
        <v>1466</v>
      </c>
      <c r="B118" s="602">
        <v>1.2</v>
      </c>
      <c r="C118" s="603">
        <v>27</v>
      </c>
      <c r="D118" s="604"/>
      <c r="E118" s="604"/>
    </row>
    <row r="119" spans="1:5">
      <c r="A119" s="601" t="s">
        <v>1467</v>
      </c>
      <c r="B119" s="602">
        <v>3.9</v>
      </c>
      <c r="C119" s="603">
        <v>26.8</v>
      </c>
      <c r="D119" s="604"/>
      <c r="E119" s="604"/>
    </row>
    <row r="120" spans="1:5">
      <c r="A120" s="601" t="s">
        <v>1468</v>
      </c>
      <c r="B120" s="602">
        <v>3.6</v>
      </c>
      <c r="C120" s="603">
        <v>15.5</v>
      </c>
      <c r="D120" s="604"/>
      <c r="E120" s="604"/>
    </row>
    <row r="121" spans="1:5">
      <c r="A121" s="601" t="s">
        <v>1469</v>
      </c>
      <c r="B121" s="602">
        <v>6.2</v>
      </c>
      <c r="C121" s="603">
        <v>42</v>
      </c>
      <c r="D121" s="604"/>
      <c r="E121" s="604"/>
    </row>
    <row r="122" spans="1:5">
      <c r="A122" s="601" t="s">
        <v>1470</v>
      </c>
      <c r="B122" s="602">
        <v>4.5</v>
      </c>
      <c r="C122" s="603">
        <v>21.7</v>
      </c>
      <c r="D122" s="604"/>
      <c r="E122" s="604"/>
    </row>
    <row r="123" spans="1:5">
      <c r="A123" s="601" t="s">
        <v>1471</v>
      </c>
      <c r="B123" s="602">
        <v>4.4000000000000004</v>
      </c>
      <c r="C123" s="603">
        <v>23.3</v>
      </c>
      <c r="D123" s="604"/>
      <c r="E123" s="604"/>
    </row>
    <row r="124" spans="1:5">
      <c r="A124" s="601" t="s">
        <v>1472</v>
      </c>
      <c r="B124" s="602">
        <v>5.8</v>
      </c>
      <c r="C124" s="603">
        <v>20.8</v>
      </c>
      <c r="D124" s="604"/>
      <c r="E124" s="604"/>
    </row>
    <row r="125" spans="1:5">
      <c r="A125" s="601" t="s">
        <v>102</v>
      </c>
      <c r="B125" s="602">
        <v>3.3</v>
      </c>
      <c r="C125" s="603">
        <v>20.5</v>
      </c>
      <c r="D125" s="604"/>
      <c r="E125" s="604"/>
    </row>
    <row r="126" spans="1:5">
      <c r="A126" s="601" t="s">
        <v>1473</v>
      </c>
      <c r="B126" s="602">
        <v>-0.1</v>
      </c>
      <c r="C126" s="603">
        <v>17.2</v>
      </c>
      <c r="D126" s="604"/>
      <c r="E126" s="604"/>
    </row>
    <row r="127" spans="1:5">
      <c r="A127" s="601" t="s">
        <v>1474</v>
      </c>
      <c r="B127" s="602">
        <v>-1</v>
      </c>
      <c r="C127" s="603">
        <v>9.1999999999999993</v>
      </c>
      <c r="D127" s="604"/>
      <c r="E127" s="604"/>
    </row>
    <row r="128" spans="1:5">
      <c r="A128" s="601" t="s">
        <v>1475</v>
      </c>
      <c r="B128" s="602">
        <v>1.9</v>
      </c>
      <c r="C128" s="603">
        <v>25.7</v>
      </c>
      <c r="D128" s="604"/>
      <c r="E128" s="604"/>
    </row>
    <row r="129" spans="1:5">
      <c r="A129" s="601" t="s">
        <v>97</v>
      </c>
      <c r="B129" s="602">
        <v>0.8</v>
      </c>
      <c r="C129" s="603">
        <v>22</v>
      </c>
      <c r="D129" s="604"/>
      <c r="E129" s="604"/>
    </row>
    <row r="130" spans="1:5">
      <c r="A130" s="601" t="s">
        <v>1476</v>
      </c>
      <c r="B130" s="602">
        <v>7.1</v>
      </c>
      <c r="C130" s="603">
        <v>24.8</v>
      </c>
      <c r="D130" s="604"/>
      <c r="E130" s="604"/>
    </row>
    <row r="131" spans="1:5">
      <c r="A131" s="601" t="s">
        <v>1510</v>
      </c>
      <c r="B131" s="602">
        <v>4.4000000000000004</v>
      </c>
      <c r="C131" s="603">
        <v>35</v>
      </c>
      <c r="D131" s="604"/>
      <c r="E131" s="604"/>
    </row>
    <row r="132" spans="1:5">
      <c r="A132" s="601" t="s">
        <v>1477</v>
      </c>
      <c r="B132" s="602">
        <v>3.3</v>
      </c>
      <c r="C132" s="603">
        <v>29.6</v>
      </c>
      <c r="D132" s="604"/>
      <c r="E132" s="604"/>
    </row>
    <row r="133" spans="1:5">
      <c r="A133" s="601" t="s">
        <v>1478</v>
      </c>
      <c r="B133" s="602">
        <v>4.5999999999999996</v>
      </c>
      <c r="C133" s="603">
        <v>23.7</v>
      </c>
      <c r="D133" s="604"/>
      <c r="E133" s="604"/>
    </row>
    <row r="134" spans="1:5">
      <c r="A134" s="601" t="s">
        <v>1479</v>
      </c>
      <c r="B134" s="602">
        <v>0.9</v>
      </c>
      <c r="C134" s="603">
        <v>18.100000000000001</v>
      </c>
      <c r="D134" s="604"/>
      <c r="E134" s="604"/>
    </row>
    <row r="135" spans="1:5">
      <c r="A135" s="601" t="s">
        <v>1480</v>
      </c>
      <c r="B135" s="602">
        <v>4.3</v>
      </c>
      <c r="C135" s="603">
        <v>34.1</v>
      </c>
      <c r="D135" s="604"/>
      <c r="E135" s="604"/>
    </row>
    <row r="136" spans="1:5">
      <c r="A136" s="601" t="s">
        <v>1481</v>
      </c>
      <c r="B136" s="602">
        <v>5</v>
      </c>
      <c r="C136" s="603">
        <v>20.2</v>
      </c>
      <c r="D136" s="604"/>
      <c r="E136" s="604"/>
    </row>
    <row r="137" spans="1:5">
      <c r="A137" s="601" t="s">
        <v>1482</v>
      </c>
      <c r="B137" s="602">
        <v>4.9000000000000004</v>
      </c>
      <c r="C137" s="603">
        <v>28.4</v>
      </c>
      <c r="D137" s="604"/>
      <c r="E137" s="604"/>
    </row>
    <row r="138" spans="1:5">
      <c r="A138" s="601" t="s">
        <v>1483</v>
      </c>
      <c r="B138" s="602">
        <v>2.1</v>
      </c>
      <c r="C138" s="603">
        <v>22.7</v>
      </c>
      <c r="D138" s="604"/>
      <c r="E138" s="604"/>
    </row>
    <row r="139" spans="1:5">
      <c r="A139" s="601" t="s">
        <v>1484</v>
      </c>
      <c r="B139" s="602">
        <v>0.4</v>
      </c>
      <c r="C139" s="603">
        <v>20.399999999999999</v>
      </c>
      <c r="D139" s="604"/>
      <c r="E139" s="604"/>
    </row>
    <row r="140" spans="1:5">
      <c r="A140" s="601" t="s">
        <v>1485</v>
      </c>
      <c r="B140" s="602">
        <v>3.8</v>
      </c>
      <c r="C140" s="603">
        <v>22.7</v>
      </c>
      <c r="D140" s="604"/>
      <c r="E140" s="604"/>
    </row>
    <row r="141" spans="1:5">
      <c r="A141" s="601" t="s">
        <v>1486</v>
      </c>
      <c r="B141" s="602">
        <v>1.6</v>
      </c>
      <c r="C141" s="603">
        <v>20.100000000000001</v>
      </c>
      <c r="D141" s="604"/>
      <c r="E141" s="604"/>
    </row>
    <row r="142" spans="1:5">
      <c r="A142" s="601" t="s">
        <v>1487</v>
      </c>
      <c r="B142" s="602">
        <v>0.2</v>
      </c>
      <c r="C142" s="603">
        <v>21.1</v>
      </c>
      <c r="D142" s="604"/>
      <c r="E142" s="604"/>
    </row>
    <row r="143" spans="1:5">
      <c r="A143" s="601" t="s">
        <v>1488</v>
      </c>
      <c r="B143" s="602">
        <v>5.6</v>
      </c>
      <c r="C143" s="603">
        <v>33.299999999999997</v>
      </c>
      <c r="D143" s="604"/>
      <c r="E143" s="604"/>
    </row>
    <row r="144" spans="1:5">
      <c r="A144" s="601" t="s">
        <v>1489</v>
      </c>
      <c r="B144" s="602">
        <v>1.8</v>
      </c>
      <c r="C144" s="603">
        <v>23.5</v>
      </c>
      <c r="D144" s="604"/>
      <c r="E144" s="604"/>
    </row>
    <row r="145" spans="1:5">
      <c r="A145" s="601" t="s">
        <v>1490</v>
      </c>
      <c r="B145" s="602">
        <v>1.4</v>
      </c>
      <c r="C145" s="603">
        <v>24.1</v>
      </c>
      <c r="D145" s="604"/>
      <c r="E145" s="604"/>
    </row>
    <row r="146" spans="1:5">
      <c r="A146" s="601" t="s">
        <v>1491</v>
      </c>
      <c r="B146" s="602">
        <v>4.7</v>
      </c>
      <c r="C146" s="603">
        <v>28.3</v>
      </c>
      <c r="D146" s="604"/>
      <c r="E146" s="604"/>
    </row>
    <row r="147" spans="1:5">
      <c r="A147" s="601" t="s">
        <v>1492</v>
      </c>
      <c r="B147" s="602">
        <v>3</v>
      </c>
      <c r="C147" s="603">
        <v>21.9</v>
      </c>
      <c r="D147" s="604"/>
      <c r="E147" s="604"/>
    </row>
    <row r="148" spans="1:5">
      <c r="A148" s="601" t="s">
        <v>1493</v>
      </c>
      <c r="B148" s="602">
        <v>6.6</v>
      </c>
      <c r="C148" s="603">
        <v>18.7</v>
      </c>
      <c r="D148" s="604"/>
      <c r="E148" s="604"/>
    </row>
    <row r="149" spans="1:5">
      <c r="A149" s="601" t="s">
        <v>1494</v>
      </c>
      <c r="B149" s="602">
        <v>6.5</v>
      </c>
      <c r="C149" s="603">
        <v>32.700000000000003</v>
      </c>
      <c r="D149" s="604"/>
      <c r="E149" s="604"/>
    </row>
    <row r="150" spans="1:5">
      <c r="A150" s="601" t="s">
        <v>1495</v>
      </c>
      <c r="B150" s="602">
        <v>3.2</v>
      </c>
      <c r="C150" s="603">
        <v>24.3</v>
      </c>
      <c r="D150" s="604"/>
      <c r="E150" s="604"/>
    </row>
    <row r="151" spans="1:5">
      <c r="A151" s="601" t="s">
        <v>1496</v>
      </c>
      <c r="B151" s="602">
        <v>4.8</v>
      </c>
      <c r="C151" s="603">
        <v>15.9</v>
      </c>
      <c r="D151" s="604"/>
      <c r="E151" s="604"/>
    </row>
    <row r="152" spans="1:5">
      <c r="A152" s="601" t="s">
        <v>1497</v>
      </c>
      <c r="B152" s="602">
        <v>5.8</v>
      </c>
      <c r="C152" s="603">
        <v>26.2</v>
      </c>
      <c r="D152" s="604"/>
      <c r="E152" s="604"/>
    </row>
    <row r="153" spans="1:5">
      <c r="A153" s="601" t="s">
        <v>1498</v>
      </c>
      <c r="B153" s="602">
        <v>2.1</v>
      </c>
      <c r="C153" s="603">
        <v>22.4</v>
      </c>
      <c r="D153" s="604"/>
      <c r="E153" s="604"/>
    </row>
    <row r="154" spans="1:5">
      <c r="A154" s="601" t="s">
        <v>139</v>
      </c>
      <c r="B154" s="602">
        <v>5.6</v>
      </c>
      <c r="C154" s="603">
        <v>28.4</v>
      </c>
      <c r="D154" s="604"/>
      <c r="E154" s="604"/>
    </row>
    <row r="155" spans="1:5">
      <c r="A155" s="601" t="s">
        <v>1499</v>
      </c>
      <c r="B155" s="602">
        <v>5.2</v>
      </c>
      <c r="C155" s="603">
        <v>26.5</v>
      </c>
      <c r="D155" s="604"/>
      <c r="E155" s="604"/>
    </row>
    <row r="156" spans="1:5">
      <c r="A156" s="601" t="s">
        <v>137</v>
      </c>
      <c r="B156" s="602">
        <v>-1.9</v>
      </c>
      <c r="C156" s="603">
        <v>19.2</v>
      </c>
      <c r="D156" s="604"/>
      <c r="E156" s="604"/>
    </row>
    <row r="157" spans="1:5">
      <c r="A157" s="601" t="s">
        <v>1500</v>
      </c>
      <c r="B157" s="602">
        <v>2.9</v>
      </c>
      <c r="C157" s="603">
        <v>24.5</v>
      </c>
      <c r="D157" s="604"/>
      <c r="E157" s="604"/>
    </row>
    <row r="158" spans="1:5">
      <c r="A158" s="601" t="s">
        <v>1501</v>
      </c>
      <c r="B158" s="602">
        <v>1.3</v>
      </c>
      <c r="C158" s="603">
        <v>16.3</v>
      </c>
      <c r="D158" s="604"/>
      <c r="E158" s="604"/>
    </row>
    <row r="159" spans="1:5">
      <c r="A159" s="601" t="s">
        <v>1502</v>
      </c>
      <c r="B159" s="602">
        <v>1.6</v>
      </c>
      <c r="C159" s="603">
        <v>19.899999999999999</v>
      </c>
      <c r="D159" s="604"/>
      <c r="E159" s="604"/>
    </row>
    <row r="160" spans="1:5">
      <c r="A160" s="601" t="s">
        <v>1503</v>
      </c>
      <c r="B160" s="602">
        <v>3.7</v>
      </c>
      <c r="C160" s="603">
        <v>20</v>
      </c>
      <c r="D160" s="604"/>
      <c r="E160" s="604"/>
    </row>
    <row r="161" spans="1:5">
      <c r="A161" s="601" t="s">
        <v>1504</v>
      </c>
      <c r="B161" s="602">
        <v>8.3000000000000007</v>
      </c>
      <c r="C161" s="603">
        <v>28.5</v>
      </c>
      <c r="D161" s="604"/>
      <c r="E161" s="604"/>
    </row>
    <row r="162" spans="1:5">
      <c r="A162" s="601" t="s">
        <v>1505</v>
      </c>
      <c r="B162" s="602">
        <v>2.2000000000000002</v>
      </c>
      <c r="C162" s="603">
        <v>29.4</v>
      </c>
      <c r="D162" s="604"/>
      <c r="E162" s="604"/>
    </row>
    <row r="163" spans="1:5">
      <c r="A163" s="601" t="s">
        <v>1506</v>
      </c>
      <c r="B163" s="602">
        <v>-4</v>
      </c>
      <c r="C163" s="603">
        <v>19.600000000000001</v>
      </c>
      <c r="D163" s="604"/>
      <c r="E163" s="604"/>
    </row>
    <row r="164" spans="1:5">
      <c r="A164" s="601" t="s">
        <v>1507</v>
      </c>
      <c r="B164" s="602">
        <v>6</v>
      </c>
      <c r="C164" s="603">
        <v>29.3</v>
      </c>
      <c r="D164" s="604"/>
      <c r="E164" s="604"/>
    </row>
    <row r="165" spans="1:5">
      <c r="A165" s="601" t="s">
        <v>1508</v>
      </c>
      <c r="B165" s="602">
        <v>-3.4</v>
      </c>
      <c r="C165" s="603">
        <v>6.7</v>
      </c>
      <c r="D165" s="604"/>
      <c r="E165" s="604"/>
    </row>
    <row r="166" spans="1:5">
      <c r="A166" s="601" t="s">
        <v>1509</v>
      </c>
      <c r="B166" s="602">
        <v>5.8</v>
      </c>
      <c r="C166" s="603">
        <v>35.1</v>
      </c>
      <c r="D166" s="604"/>
      <c r="E166" s="604"/>
    </row>
  </sheetData>
  <hyperlinks>
    <hyperlink ref="A1" location="Content!A1" display="&lt;&lt;"/>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96</vt:i4>
      </vt:variant>
    </vt:vector>
  </HeadingPairs>
  <TitlesOfParts>
    <vt:vector size="96" baseType="lpstr">
      <vt:lpstr>Content</vt:lpstr>
      <vt:lpstr>0</vt:lpstr>
      <vt:lpstr>1.1</vt:lpstr>
      <vt:lpstr>1.2</vt:lpstr>
      <vt:lpstr>1.3</vt:lpstr>
      <vt:lpstr>1.4</vt:lpstr>
      <vt:lpstr>1.5</vt:lpstr>
      <vt:lpstr>1.6</vt:lpstr>
      <vt:lpstr>1.7</vt:lpstr>
      <vt:lpstr>1.8</vt:lpstr>
      <vt:lpstr>1.9</vt:lpstr>
      <vt:lpstr>B.1.1</vt:lpstr>
      <vt:lpstr>B.1.2</vt:lpstr>
      <vt:lpstr>B.1.3</vt:lpstr>
      <vt:lpstr>B.1.4</vt:lpstr>
      <vt:lpstr>B.1.5</vt:lpstr>
      <vt:lpstr>2.1.1</vt:lpstr>
      <vt:lpstr>2.1.2</vt:lpstr>
      <vt:lpstr>2.1.3</vt:lpstr>
      <vt:lpstr>2.1.4</vt:lpstr>
      <vt:lpstr>2.1.5</vt:lpstr>
      <vt:lpstr>2.1.6</vt:lpstr>
      <vt:lpstr>2.1.7</vt:lpstr>
      <vt:lpstr>2.1.8</vt:lpstr>
      <vt:lpstr>2.1.9</vt:lpstr>
      <vt:lpstr>2.2.1</vt:lpstr>
      <vt:lpstr>2.2.2</vt:lpstr>
      <vt:lpstr>2.2.3</vt:lpstr>
      <vt:lpstr>2.2.4</vt:lpstr>
      <vt:lpstr>2.2.5</vt:lpstr>
      <vt:lpstr>2.2.6</vt:lpstr>
      <vt:lpstr>2.2.7</vt:lpstr>
      <vt:lpstr>2.2.8</vt:lpstr>
      <vt:lpstr>2.2.9</vt:lpstr>
      <vt:lpstr>B.2.1</vt:lpstr>
      <vt:lpstr>В.2.2</vt:lpstr>
      <vt:lpstr>В.2.3</vt:lpstr>
      <vt:lpstr>В.2.4</vt:lpstr>
      <vt:lpstr>2.3.1</vt:lpstr>
      <vt:lpstr>2.3.2</vt:lpstr>
      <vt:lpstr>2.3.3</vt:lpstr>
      <vt:lpstr>2.3.4</vt:lpstr>
      <vt:lpstr>2.3.5</vt:lpstr>
      <vt:lpstr>2.3.6</vt:lpstr>
      <vt:lpstr>В.3.1</vt:lpstr>
      <vt:lpstr>В.3.2</vt:lpstr>
      <vt:lpstr>В.3.T.1</vt:lpstr>
      <vt:lpstr>В.3.3</vt:lpstr>
      <vt:lpstr>В.3.4</vt:lpstr>
      <vt:lpstr>2.4.1 </vt:lpstr>
      <vt:lpstr>2.4.2 </vt:lpstr>
      <vt:lpstr>2.4.3</vt:lpstr>
      <vt:lpstr>2.4.4</vt:lpstr>
      <vt:lpstr>2.4.5</vt:lpstr>
      <vt:lpstr>2.5.1</vt:lpstr>
      <vt:lpstr>2.5.2</vt:lpstr>
      <vt:lpstr>2.5.3</vt:lpstr>
      <vt:lpstr>2.5.4</vt:lpstr>
      <vt:lpstr>2.5.5</vt:lpstr>
      <vt:lpstr>2.5.6</vt:lpstr>
      <vt:lpstr>2.5.7</vt:lpstr>
      <vt:lpstr>2.5.8</vt:lpstr>
      <vt:lpstr>B.4.1</vt:lpstr>
      <vt:lpstr>2.6.1</vt:lpstr>
      <vt:lpstr>2.6.2</vt:lpstr>
      <vt:lpstr>2.6.3</vt:lpstr>
      <vt:lpstr>2.6.4</vt:lpstr>
      <vt:lpstr>2.6.5</vt:lpstr>
      <vt:lpstr>2.6.6</vt:lpstr>
      <vt:lpstr>2.6.7</vt:lpstr>
      <vt:lpstr>2.6.8</vt:lpstr>
      <vt:lpstr>3.1.1</vt:lpstr>
      <vt:lpstr>3.1.2</vt:lpstr>
      <vt:lpstr>3.1.3</vt:lpstr>
      <vt:lpstr>3.1.4</vt:lpstr>
      <vt:lpstr>3.1.5</vt:lpstr>
      <vt:lpstr>3.2.1</vt:lpstr>
      <vt:lpstr>3.2.2</vt:lpstr>
      <vt:lpstr>3.2.3</vt:lpstr>
      <vt:lpstr>3.2.4</vt:lpstr>
      <vt:lpstr>3.2.5</vt:lpstr>
      <vt:lpstr>3.2.6</vt:lpstr>
      <vt:lpstr>3.2.7</vt:lpstr>
      <vt:lpstr>3.2.8</vt:lpstr>
      <vt:lpstr>3.3.1</vt:lpstr>
      <vt:lpstr>3.3.2</vt:lpstr>
      <vt:lpstr>3.3.3</vt:lpstr>
      <vt:lpstr>3.3.4</vt:lpstr>
      <vt:lpstr>3.3.5</vt:lpstr>
      <vt:lpstr>3.3.6</vt:lpstr>
      <vt:lpstr>3.4.1</vt:lpstr>
      <vt:lpstr>3.4.2</vt:lpstr>
      <vt:lpstr>3.4.3</vt:lpstr>
      <vt:lpstr>3.5.1</vt:lpstr>
      <vt:lpstr>3.5.2</vt:lpstr>
      <vt:lpstr>B.5.1</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DMPEA</dc:creator>
  <cp:lastModifiedBy>O-005333</cp:lastModifiedBy>
  <cp:lastPrinted>2019-01-31T08:11:38Z</cp:lastPrinted>
  <dcterms:created xsi:type="dcterms:W3CDTF">2018-10-12T07:26:27Z</dcterms:created>
  <dcterms:modified xsi:type="dcterms:W3CDTF">2020-07-07T11:07:07Z</dcterms:modified>
</cp:coreProperties>
</file>